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omments2.xml" ContentType="application/vnd.openxmlformats-officedocument.spreadsheetml.comments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fileSharing userName="Betty Evropali" algorithmName="SHA-512" hashValue="qOQp6e+SBbg6k2hB/H1fOWv3rvVCcARTRjUfrBUPt6qah0muzEnZoxzXSfjDadfOVrosO4+iyj2JDWzogERezQ==" saltValue="sV4Nb4u2DeMJJ4xALIih2Q==" spinCount="10000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abb-my.sharepoint.com/personal/betty_evropali_gr_abb_com/Documents/_Betty/Pricelists/Γενικός/"/>
    </mc:Choice>
  </mc:AlternateContent>
  <xr:revisionPtr revIDLastSave="0" documentId="10_ncr:10000_{48D867BA-F0C2-4564-93E0-15441A66EAAE}" xr6:coauthVersionLast="47" xr6:coauthVersionMax="47" xr10:uidLastSave="{00000000-0000-0000-0000-000000000000}"/>
  <workbookProtection workbookAlgorithmName="SHA-512" workbookHashValue="CqERCY11qCgMrOQg2Y5JNMyRHXHUwasWxpVNrST/4OpshJuYirHHI3ef8p8iW78AkCes3vdaYmxH3535dCAONg==" workbookSaltValue="70UQ75kIzkrirDx11QyS9Q==" workbookSpinCount="100000" lockStructure="1"/>
  <bookViews>
    <workbookView xWindow="-120" yWindow="-120" windowWidth="29040" windowHeight="15720" tabRatio="886" xr2:uid="{00000000-000D-0000-FFFF-FFFF00000000}"/>
  </bookViews>
  <sheets>
    <sheet name="Περιεχόμενα" sheetId="31" r:id="rId1"/>
    <sheet name="Τιμοκατάλογος ανά κωδικό" sheetId="6" r:id="rId2"/>
    <sheet name="Παράρτημα τιμών" sheetId="24" r:id="rId3"/>
    <sheet name="Πίνακας αντικατάστασης υλικών" sheetId="26" state="hidden" r:id="rId4"/>
    <sheet name="Διακόπτες Φωτισμού" sheetId="29" r:id="rId5"/>
    <sheet name="Οικ.αυτομ.&amp; Έλεγχος εισόδου" sheetId="28" r:id="rId6"/>
    <sheet name="Πίνακες-ερμάρια" sheetId="8" r:id="rId7"/>
    <sheet name="Βιομηχανικά υλικά ΧΤ" sheetId="25" r:id="rId8"/>
    <sheet name="Υλικά Φ-Β Συστημάτων" sheetId="30" r:id="rId9"/>
    <sheet name="Βιομηχανικά υλικά ΜΤ" sheetId="3" r:id="rId10"/>
  </sheets>
  <definedNames>
    <definedName name="_xlnm._FilterDatabase" localSheetId="9" hidden="1">'Βιομηχανικά υλικά ΜΤ'!$A$1:$F$65</definedName>
    <definedName name="_xlnm._FilterDatabase" localSheetId="7" hidden="1">'Βιομηχανικά υλικά ΧΤ'!$A$1:$F$372</definedName>
    <definedName name="_xlnm._FilterDatabase" localSheetId="4" hidden="1">'Διακόπτες Φωτισμού'!$A$1:$H$1794</definedName>
    <definedName name="_xlnm._FilterDatabase" localSheetId="5" hidden="1">'Οικ.αυτομ.&amp; Έλεγχος εισόδου'!$A$1:$F$168</definedName>
    <definedName name="_xlnm._FilterDatabase" localSheetId="2" hidden="1">'Παράρτημα τιμών'!$A$1:$F$6777</definedName>
    <definedName name="_xlnm._FilterDatabase" localSheetId="6" hidden="1">'Πίνακες-ερμάρια'!$A$1:$F$162</definedName>
    <definedName name="_xlnm._FilterDatabase" localSheetId="1" hidden="1">'Τιμοκατάλογος ανά κωδικό'!$A$1:$T$6777</definedName>
    <definedName name="_xlnm._FilterDatabase" localSheetId="8" hidden="1">'Υλικά Φ-Β Συστημάτων'!$A$1:$F$50</definedName>
    <definedName name="DATA5">#REF!</definedName>
    <definedName name="DATA7">#REF!</definedName>
    <definedName name="PartNo" localSheetId="4">#REF!</definedName>
    <definedName name="PartNo">#REF!</definedName>
    <definedName name="_xlnm.Print_Area" localSheetId="9">'Βιομηχανικά υλικά ΜΤ'!$A$1:$F$64</definedName>
    <definedName name="_xlnm.Print_Area" localSheetId="7">'Βιομηχανικά υλικά ΧΤ'!$A$1:$F$372</definedName>
    <definedName name="_xlnm.Print_Area" localSheetId="4">'Διακόπτες Φωτισμού'!$A$1:$G$1796</definedName>
    <definedName name="_xlnm.Print_Area" localSheetId="5">'Οικ.αυτομ.&amp; Έλεγχος εισόδου'!$A$1:$F$168</definedName>
    <definedName name="_xlnm.Print_Area" localSheetId="2">'Παράρτημα τιμών'!$A$1:$E$6777</definedName>
    <definedName name="_xlnm.Print_Area" localSheetId="0">Περιεχόμενα!$A$1:$L$62</definedName>
    <definedName name="_xlnm.Print_Area" localSheetId="3">'Πίνακας αντικατάστασης υλικών'!$A$1:$G$41</definedName>
    <definedName name="_xlnm.Print_Area" localSheetId="6">'Πίνακες-ερμάρια'!$A$1:$F$162</definedName>
    <definedName name="_xlnm.Print_Area" localSheetId="1">'Τιμοκατάλογος ανά κωδικό'!$D$1:$G$6777</definedName>
    <definedName name="_xlnm.Print_Area" localSheetId="8">'Υλικά Φ-Β Συστημάτων'!$A$1:$F$50</definedName>
    <definedName name="_xlnm.Print_Titles" localSheetId="9">'Βιομηχανικά υλικά ΜΤ'!$1:$1</definedName>
    <definedName name="_xlnm.Print_Titles" localSheetId="7">'Βιομηχανικά υλικά ΧΤ'!$1:$1</definedName>
    <definedName name="_xlnm.Print_Titles" localSheetId="4">'Διακόπτες Φωτισμού'!$1:$1</definedName>
    <definedName name="_xlnm.Print_Titles" localSheetId="5">'Οικ.αυτομ.&amp; Έλεγχος εισόδου'!$1:$1</definedName>
    <definedName name="_xlnm.Print_Titles" localSheetId="2">'Παράρτημα τιμών'!$1:$1</definedName>
    <definedName name="_xlnm.Print_Titles" localSheetId="3">'Πίνακας αντικατάστασης υλικών'!$1:$3</definedName>
    <definedName name="_xlnm.Print_Titles" localSheetId="6">'Πίνακες-ερμάρια'!$1:$1</definedName>
    <definedName name="_xlnm.Print_Titles" localSheetId="1">'Τιμοκατάλογος ανά κωδικό'!$D:$D,'Τιμοκατάλογος ανά κωδικό'!$1:$1</definedName>
    <definedName name="_xlnm.Print_Titles" localSheetId="8">'Υλικά Φ-Β Συστημάτων'!$1:$1</definedName>
    <definedName name="TEST16">#REF!</definedName>
    <definedName name="TEST17">#REF!</definedName>
    <definedName name="Κ11273" localSheetId="7">#REF!</definedName>
    <definedName name="Κ11273" localSheetId="4">'Διακόπτες Φωτισμού'!#REF!</definedName>
    <definedName name="Κ11273" localSheetId="5">#REF!</definedName>
    <definedName name="Κ11273" localSheetId="8">#REF!</definedName>
    <definedName name="Κ11273">#REF!</definedName>
    <definedName name="Κ11274" localSheetId="7">#REF!</definedName>
    <definedName name="Κ11274" localSheetId="4">'Διακόπτες Φωτισμού'!#REF!</definedName>
    <definedName name="Κ11274" localSheetId="5">#REF!</definedName>
    <definedName name="Κ11274" localSheetId="8">#REF!</definedName>
    <definedName name="Κ11274">#REF!</definedName>
    <definedName name="Κ11275" localSheetId="7">#REF!</definedName>
    <definedName name="Κ11275" localSheetId="4">'Διακόπτες Φωτισμού'!#REF!</definedName>
    <definedName name="Κ11275" localSheetId="5">#REF!</definedName>
    <definedName name="Κ11275" localSheetId="8">#REF!</definedName>
    <definedName name="Κ11275">#REF!</definedName>
    <definedName name="Κ11276" localSheetId="7">#REF!</definedName>
    <definedName name="Κ11276" localSheetId="4">'Διακόπτες Φωτισμού'!#REF!</definedName>
    <definedName name="Κ11276" localSheetId="5">#REF!</definedName>
    <definedName name="Κ11276" localSheetId="8">#REF!</definedName>
    <definedName name="Κ11276">#REF!</definedName>
    <definedName name="Κ11277" localSheetId="7">#REF!</definedName>
    <definedName name="Κ11277" localSheetId="4">'Διακόπτες Φωτισμού'!#REF!</definedName>
    <definedName name="Κ11277" localSheetId="5">#REF!</definedName>
    <definedName name="Κ11277" localSheetId="8">#REF!</definedName>
    <definedName name="Κ11277">#REF!</definedName>
    <definedName name="Κ11278" localSheetId="7">#REF!</definedName>
    <definedName name="Κ11278" localSheetId="4">'Διακόπτες Φωτισμού'!#REF!</definedName>
    <definedName name="Κ11278" localSheetId="5">#REF!</definedName>
    <definedName name="Κ11278" localSheetId="8">#REF!</definedName>
    <definedName name="Κ11278">#REF!</definedName>
    <definedName name="Κ11279" localSheetId="7">#REF!</definedName>
    <definedName name="Κ11279" localSheetId="4">'Διακόπτες Φωτισμού'!#REF!</definedName>
    <definedName name="Κ11279" localSheetId="5">#REF!</definedName>
    <definedName name="Κ11279" localSheetId="8">#REF!</definedName>
    <definedName name="Κ11279">#REF!</definedName>
    <definedName name="Κ11280" localSheetId="7">#REF!</definedName>
    <definedName name="Κ11280" localSheetId="4">'Διακόπτες Φωτισμού'!#REF!</definedName>
    <definedName name="Κ11280" localSheetId="5">#REF!</definedName>
    <definedName name="Κ11280" localSheetId="8">#REF!</definedName>
    <definedName name="Κ11280">#REF!</definedName>
    <definedName name="Κ11281" localSheetId="7">#REF!</definedName>
    <definedName name="Κ11281" localSheetId="4">'Διακόπτες Φωτισμού'!#REF!</definedName>
    <definedName name="Κ11281" localSheetId="5">#REF!</definedName>
    <definedName name="Κ11281" localSheetId="8">#REF!</definedName>
    <definedName name="Κ11281">#REF!</definedName>
    <definedName name="Κ11282" localSheetId="7">#REF!</definedName>
    <definedName name="Κ11282" localSheetId="4">'Διακόπτες Φωτισμού'!#REF!</definedName>
    <definedName name="Κ11282" localSheetId="5">#REF!</definedName>
    <definedName name="Κ11282" localSheetId="8">#REF!</definedName>
    <definedName name="Κ11282">#REF!</definedName>
    <definedName name="Κ11283" localSheetId="7">#REF!</definedName>
    <definedName name="Κ11283" localSheetId="4">'Διακόπτες Φωτισμού'!#REF!</definedName>
    <definedName name="Κ11283" localSheetId="5">#REF!</definedName>
    <definedName name="Κ11283" localSheetId="8">#REF!</definedName>
    <definedName name="Κ11283">#REF!</definedName>
    <definedName name="Κ11284" localSheetId="7">#REF!</definedName>
    <definedName name="Κ11284" localSheetId="4">'Διακόπτες Φωτισμού'!#REF!</definedName>
    <definedName name="Κ11284" localSheetId="5">#REF!</definedName>
    <definedName name="Κ11284" localSheetId="8">#REF!</definedName>
    <definedName name="Κ11284">#REF!</definedName>
    <definedName name="Κ11285" localSheetId="7">#REF!</definedName>
    <definedName name="Κ11285" localSheetId="4">'Διακόπτες Φωτισμού'!#REF!</definedName>
    <definedName name="Κ11285" localSheetId="5">#REF!</definedName>
    <definedName name="Κ11285" localSheetId="8">#REF!</definedName>
    <definedName name="Κ11285">#REF!</definedName>
    <definedName name="Κ11286" localSheetId="7">#REF!</definedName>
    <definedName name="Κ11286" localSheetId="4">'Διακόπτες Φωτισμού'!#REF!</definedName>
    <definedName name="Κ11286" localSheetId="5">#REF!</definedName>
    <definedName name="Κ11286" localSheetId="8">#REF!</definedName>
    <definedName name="Κ11286">#REF!</definedName>
    <definedName name="Κ11287" localSheetId="7">#REF!</definedName>
    <definedName name="Κ11287" localSheetId="4">'Διακόπτες Φωτισμού'!#REF!</definedName>
    <definedName name="Κ11287" localSheetId="5">#REF!</definedName>
    <definedName name="Κ11287" localSheetId="8">#REF!</definedName>
    <definedName name="Κ11287">#REF!</definedName>
    <definedName name="Κ11288" localSheetId="7">#REF!</definedName>
    <definedName name="Κ11288" localSheetId="4">'Διακόπτες Φωτισμού'!#REF!</definedName>
    <definedName name="Κ11288" localSheetId="5">#REF!</definedName>
    <definedName name="Κ11288" localSheetId="8">#REF!</definedName>
    <definedName name="Κ11288">#REF!</definedName>
    <definedName name="Κ11289" localSheetId="7">#REF!</definedName>
    <definedName name="Κ11289" localSheetId="4">'Διακόπτες Φωτισμού'!#REF!</definedName>
    <definedName name="Κ11289" localSheetId="5">#REF!</definedName>
    <definedName name="Κ11289" localSheetId="8">#REF!</definedName>
    <definedName name="Κ11289">#REF!</definedName>
    <definedName name="Κ11290" localSheetId="7">#REF!</definedName>
    <definedName name="Κ11290" localSheetId="4">'Διακόπτες Φωτισμού'!#REF!</definedName>
    <definedName name="Κ11290" localSheetId="5">#REF!</definedName>
    <definedName name="Κ11290" localSheetId="8">#REF!</definedName>
    <definedName name="Κ11290">#REF!</definedName>
    <definedName name="Κ11291" localSheetId="7">#REF!</definedName>
    <definedName name="Κ11291" localSheetId="4">'Διακόπτες Φωτισμού'!#REF!</definedName>
    <definedName name="Κ11291" localSheetId="5">#REF!</definedName>
    <definedName name="Κ11291" localSheetId="8">#REF!</definedName>
    <definedName name="Κ11291">#REF!</definedName>
    <definedName name="Κ11292" localSheetId="7">#REF!</definedName>
    <definedName name="Κ11292" localSheetId="4">'Διακόπτες Φωτισμού'!#REF!</definedName>
    <definedName name="Κ11292" localSheetId="5">#REF!</definedName>
    <definedName name="Κ11292" localSheetId="8">#REF!</definedName>
    <definedName name="Κ11292">#REF!</definedName>
    <definedName name="Κ11293" localSheetId="7">#REF!</definedName>
    <definedName name="Κ11293" localSheetId="4">'Διακόπτες Φωτισμού'!#REF!</definedName>
    <definedName name="Κ11293" localSheetId="5">#REF!</definedName>
    <definedName name="Κ11293" localSheetId="8">#REF!</definedName>
    <definedName name="Κ11293">#REF!</definedName>
    <definedName name="Κ11294" localSheetId="7">#REF!</definedName>
    <definedName name="Κ11294" localSheetId="4">'Διακόπτες Φωτισμού'!#REF!</definedName>
    <definedName name="Κ11294" localSheetId="5">#REF!</definedName>
    <definedName name="Κ11294" localSheetId="8">#REF!</definedName>
    <definedName name="Κ11294">#REF!</definedName>
    <definedName name="Κ11295" localSheetId="7">#REF!</definedName>
    <definedName name="Κ11295" localSheetId="4">'Διακόπτες Φωτισμού'!#REF!</definedName>
    <definedName name="Κ11295" localSheetId="5">#REF!</definedName>
    <definedName name="Κ11295" localSheetId="8">#REF!</definedName>
    <definedName name="Κ11295">#REF!</definedName>
    <definedName name="Κ11296" localSheetId="7">#REF!</definedName>
    <definedName name="Κ11296" localSheetId="4">'Διακόπτες Φωτισμού'!#REF!</definedName>
    <definedName name="Κ11296" localSheetId="5">#REF!</definedName>
    <definedName name="Κ11296" localSheetId="8">#REF!</definedName>
    <definedName name="Κ11296">#REF!</definedName>
    <definedName name="Κ11297" localSheetId="7">#REF!</definedName>
    <definedName name="Κ11297" localSheetId="4">'Διακόπτες Φωτισμού'!#REF!</definedName>
    <definedName name="Κ11297" localSheetId="5">#REF!</definedName>
    <definedName name="Κ11297" localSheetId="8">#REF!</definedName>
    <definedName name="Κ11297">#REF!</definedName>
    <definedName name="Κ11298" localSheetId="7">#REF!</definedName>
    <definedName name="Κ11298" localSheetId="4">'Διακόπτες Φωτισμού'!#REF!</definedName>
    <definedName name="Κ11298" localSheetId="5">#REF!</definedName>
    <definedName name="Κ11298" localSheetId="8">#REF!</definedName>
    <definedName name="Κ11298">#REF!</definedName>
    <definedName name="Κ11299" localSheetId="7">#REF!</definedName>
    <definedName name="Κ11299" localSheetId="4">'Διακόπτες Φωτισμού'!#REF!</definedName>
    <definedName name="Κ11299" localSheetId="5">#REF!</definedName>
    <definedName name="Κ11299" localSheetId="8">#REF!</definedName>
    <definedName name="Κ11299">#REF!</definedName>
    <definedName name="Κ11300" localSheetId="7">#REF!</definedName>
    <definedName name="Κ11300" localSheetId="4">'Διακόπτες Φωτισμού'!#REF!</definedName>
    <definedName name="Κ11300" localSheetId="5">#REF!</definedName>
    <definedName name="Κ11300" localSheetId="8">#REF!</definedName>
    <definedName name="Κ11300">#REF!</definedName>
    <definedName name="Κ11301" localSheetId="7">#REF!</definedName>
    <definedName name="Κ11301" localSheetId="4">'Διακόπτες Φωτισμού'!#REF!</definedName>
    <definedName name="Κ11301" localSheetId="5">#REF!</definedName>
    <definedName name="Κ11301" localSheetId="8">#REF!</definedName>
    <definedName name="Κ11301">#REF!</definedName>
    <definedName name="Κ11302" localSheetId="7">#REF!</definedName>
    <definedName name="Κ11302" localSheetId="4">'Διακόπτες Φωτισμού'!#REF!</definedName>
    <definedName name="Κ11302" localSheetId="5">#REF!</definedName>
    <definedName name="Κ11302" localSheetId="8">#REF!</definedName>
    <definedName name="Κ11302">#REF!</definedName>
    <definedName name="Κ11303" localSheetId="7">#REF!</definedName>
    <definedName name="Κ11303" localSheetId="4">'Διακόπτες Φωτισμού'!#REF!</definedName>
    <definedName name="Κ11303" localSheetId="5">#REF!</definedName>
    <definedName name="Κ11303" localSheetId="8">#REF!</definedName>
    <definedName name="Κ11303">#REF!</definedName>
    <definedName name="Κ11304" localSheetId="7">#REF!</definedName>
    <definedName name="Κ11304" localSheetId="4">'Διακόπτες Φωτισμού'!#REF!</definedName>
    <definedName name="Κ11304" localSheetId="5">#REF!</definedName>
    <definedName name="Κ11304" localSheetId="8">#REF!</definedName>
    <definedName name="Κ11304">#REF!</definedName>
    <definedName name="Κ11305" localSheetId="7">#REF!</definedName>
    <definedName name="Κ11305" localSheetId="4">'Διακόπτες Φωτισμού'!#REF!</definedName>
    <definedName name="Κ11305" localSheetId="5">#REF!</definedName>
    <definedName name="Κ11305" localSheetId="8">#REF!</definedName>
    <definedName name="Κ11305">#REF!</definedName>
    <definedName name="Κ11306" localSheetId="7">#REF!</definedName>
    <definedName name="Κ11306" localSheetId="4">'Διακόπτες Φωτισμού'!#REF!</definedName>
    <definedName name="Κ11306" localSheetId="5">#REF!</definedName>
    <definedName name="Κ11306" localSheetId="8">#REF!</definedName>
    <definedName name="Κ11306">#REF!</definedName>
    <definedName name="Κ11307" localSheetId="7">#REF!</definedName>
    <definedName name="Κ11307" localSheetId="4">'Διακόπτες Φωτισμού'!#REF!</definedName>
    <definedName name="Κ11307" localSheetId="5">#REF!</definedName>
    <definedName name="Κ11307" localSheetId="8">#REF!</definedName>
    <definedName name="Κ11307">#REF!</definedName>
    <definedName name="Κ11308" localSheetId="7">#REF!</definedName>
    <definedName name="Κ11308" localSheetId="4">'Διακόπτες Φωτισμού'!#REF!</definedName>
    <definedName name="Κ11308" localSheetId="5">#REF!</definedName>
    <definedName name="Κ11308" localSheetId="8">#REF!</definedName>
    <definedName name="Κ11308">#REF!</definedName>
    <definedName name="Κ11309" localSheetId="7">#REF!</definedName>
    <definedName name="Κ11309" localSheetId="4">'Διακόπτες Φωτισμού'!#REF!</definedName>
    <definedName name="Κ11309" localSheetId="5">#REF!</definedName>
    <definedName name="Κ11309" localSheetId="8">#REF!</definedName>
    <definedName name="Κ11309">#REF!</definedName>
    <definedName name="Κ11310" localSheetId="7">#REF!</definedName>
    <definedName name="Κ11310" localSheetId="4">'Διακόπτες Φωτισμού'!#REF!</definedName>
    <definedName name="Κ11310" localSheetId="5">#REF!</definedName>
    <definedName name="Κ11310" localSheetId="8">#REF!</definedName>
    <definedName name="Κ11310">#REF!</definedName>
    <definedName name="Κ11311" localSheetId="7">#REF!</definedName>
    <definedName name="Κ11311" localSheetId="4">'Διακόπτες Φωτισμού'!#REF!</definedName>
    <definedName name="Κ11311" localSheetId="5">#REF!</definedName>
    <definedName name="Κ11311" localSheetId="8">#REF!</definedName>
    <definedName name="Κ11311">#REF!</definedName>
    <definedName name="Κ11312" localSheetId="7">#REF!</definedName>
    <definedName name="Κ11312" localSheetId="4">'Διακόπτες Φωτισμού'!#REF!</definedName>
    <definedName name="Κ11312" localSheetId="5">#REF!</definedName>
    <definedName name="Κ11312" localSheetId="8">#REF!</definedName>
    <definedName name="Κ11312">#REF!</definedName>
    <definedName name="Κ11313" localSheetId="7">#REF!</definedName>
    <definedName name="Κ11313" localSheetId="4">'Διακόπτες Φωτισμού'!#REF!</definedName>
    <definedName name="Κ11313" localSheetId="5">#REF!</definedName>
    <definedName name="Κ11313" localSheetId="8">#REF!</definedName>
    <definedName name="Κ11313">#REF!</definedName>
    <definedName name="Κ11314" localSheetId="7">#REF!</definedName>
    <definedName name="Κ11314" localSheetId="4">'Διακόπτες Φωτισμού'!#REF!</definedName>
    <definedName name="Κ11314" localSheetId="5">#REF!</definedName>
    <definedName name="Κ11314" localSheetId="8">#REF!</definedName>
    <definedName name="Κ11314">#REF!</definedName>
    <definedName name="Κ11315" localSheetId="7">#REF!</definedName>
    <definedName name="Κ11315" localSheetId="4">'Διακόπτες Φωτισμού'!#REF!</definedName>
    <definedName name="Κ11315" localSheetId="5">#REF!</definedName>
    <definedName name="Κ11315" localSheetId="8">#REF!</definedName>
    <definedName name="Κ11315">#REF!</definedName>
    <definedName name="Κ11316" localSheetId="7">#REF!</definedName>
    <definedName name="Κ11316" localSheetId="4">'Διακόπτες Φωτισμού'!#REF!</definedName>
    <definedName name="Κ11316" localSheetId="5">#REF!</definedName>
    <definedName name="Κ11316" localSheetId="8">#REF!</definedName>
    <definedName name="Κ11316">#REF!</definedName>
    <definedName name="Κ11317" localSheetId="7">#REF!</definedName>
    <definedName name="Κ11317" localSheetId="4">'Διακόπτες Φωτισμού'!#REF!</definedName>
    <definedName name="Κ11317" localSheetId="5">#REF!</definedName>
    <definedName name="Κ11317" localSheetId="8">#REF!</definedName>
    <definedName name="Κ11317">#REF!</definedName>
    <definedName name="Κ11318" localSheetId="7">#REF!</definedName>
    <definedName name="Κ11318" localSheetId="4">'Διακόπτες Φωτισμού'!#REF!</definedName>
    <definedName name="Κ11318" localSheetId="5">#REF!</definedName>
    <definedName name="Κ11318" localSheetId="8">#REF!</definedName>
    <definedName name="Κ11318">#REF!</definedName>
    <definedName name="Κ11319" localSheetId="7">#REF!</definedName>
    <definedName name="Κ11319" localSheetId="4">'Διακόπτες Φωτισμού'!#REF!</definedName>
    <definedName name="Κ11319" localSheetId="5">#REF!</definedName>
    <definedName name="Κ11319" localSheetId="8">#REF!</definedName>
    <definedName name="Κ11319">#REF!</definedName>
    <definedName name="Κ11320" localSheetId="7">#REF!</definedName>
    <definedName name="Κ11320" localSheetId="4">'Διακόπτες Φωτισμού'!#REF!</definedName>
    <definedName name="Κ11320" localSheetId="5">#REF!</definedName>
    <definedName name="Κ11320" localSheetId="8">#REF!</definedName>
    <definedName name="Κ11320">#REF!</definedName>
    <definedName name="Κ11321" localSheetId="7">#REF!</definedName>
    <definedName name="Κ11321" localSheetId="4">'Διακόπτες Φωτισμού'!#REF!</definedName>
    <definedName name="Κ11321" localSheetId="5">#REF!</definedName>
    <definedName name="Κ11321" localSheetId="8">#REF!</definedName>
    <definedName name="Κ11321">#REF!</definedName>
    <definedName name="Κ11322" localSheetId="7">#REF!</definedName>
    <definedName name="Κ11322" localSheetId="4">'Διακόπτες Φωτισμού'!#REF!</definedName>
    <definedName name="Κ11322" localSheetId="5">#REF!</definedName>
    <definedName name="Κ11322" localSheetId="8">#REF!</definedName>
    <definedName name="Κ11322">#REF!</definedName>
    <definedName name="Κ11323" localSheetId="7">#REF!</definedName>
    <definedName name="Κ11323" localSheetId="4">'Διακόπτες Φωτισμού'!#REF!</definedName>
    <definedName name="Κ11323" localSheetId="5">#REF!</definedName>
    <definedName name="Κ11323" localSheetId="8">#REF!</definedName>
    <definedName name="Κ11323">#REF!</definedName>
    <definedName name="Κ11324" localSheetId="7">#REF!</definedName>
    <definedName name="Κ11324" localSheetId="4">'Διακόπτες Φωτισμού'!#REF!</definedName>
    <definedName name="Κ11324" localSheetId="5">#REF!</definedName>
    <definedName name="Κ11324" localSheetId="8">#REF!</definedName>
    <definedName name="Κ11324">#REF!</definedName>
    <definedName name="Κ11325" localSheetId="7">#REF!</definedName>
    <definedName name="Κ11325" localSheetId="4">'Διακόπτες Φωτισμού'!#REF!</definedName>
    <definedName name="Κ11325" localSheetId="5">#REF!</definedName>
    <definedName name="Κ11325" localSheetId="8">#REF!</definedName>
    <definedName name="Κ11325">#REF!</definedName>
    <definedName name="Κ11326" localSheetId="7">#REF!</definedName>
    <definedName name="Κ11326" localSheetId="4">'Διακόπτες Φωτισμού'!#REF!</definedName>
    <definedName name="Κ11326" localSheetId="5">#REF!</definedName>
    <definedName name="Κ11326" localSheetId="8">#REF!</definedName>
    <definedName name="Κ11326">#REF!</definedName>
    <definedName name="Κ11327" localSheetId="7">#REF!</definedName>
    <definedName name="Κ11327" localSheetId="4">'Διακόπτες Φωτισμού'!#REF!</definedName>
    <definedName name="Κ11327" localSheetId="5">#REF!</definedName>
    <definedName name="Κ11327" localSheetId="8">#REF!</definedName>
    <definedName name="Κ11327">#REF!</definedName>
    <definedName name="Κ11328" localSheetId="7">#REF!</definedName>
    <definedName name="Κ11328" localSheetId="4">'Διακόπτες Φωτισμού'!#REF!</definedName>
    <definedName name="Κ11328" localSheetId="5">#REF!</definedName>
    <definedName name="Κ11328" localSheetId="8">#REF!</definedName>
    <definedName name="Κ11328">#REF!</definedName>
    <definedName name="Κ11329" localSheetId="7">#REF!</definedName>
    <definedName name="Κ11329" localSheetId="4">'Διακόπτες Φωτισμού'!#REF!</definedName>
    <definedName name="Κ11329" localSheetId="5">#REF!</definedName>
    <definedName name="Κ11329" localSheetId="8">#REF!</definedName>
    <definedName name="Κ11329">#REF!</definedName>
    <definedName name="Κ11330" localSheetId="7">#REF!</definedName>
    <definedName name="Κ11330" localSheetId="4">'Διακόπτες Φωτισμού'!#REF!</definedName>
    <definedName name="Κ11330" localSheetId="5">#REF!</definedName>
    <definedName name="Κ11330" localSheetId="8">#REF!</definedName>
    <definedName name="Κ11330">#REF!</definedName>
    <definedName name="Κ11331" localSheetId="7">#REF!</definedName>
    <definedName name="Κ11331" localSheetId="4">'Διακόπτες Φωτισμού'!#REF!</definedName>
    <definedName name="Κ11331" localSheetId="5">#REF!</definedName>
    <definedName name="Κ11331" localSheetId="8">#REF!</definedName>
    <definedName name="Κ11331">#REF!</definedName>
    <definedName name="Κ11332" localSheetId="7">#REF!</definedName>
    <definedName name="Κ11332" localSheetId="4">'Διακόπτες Φωτισμού'!#REF!</definedName>
    <definedName name="Κ11332" localSheetId="5">#REF!</definedName>
    <definedName name="Κ11332" localSheetId="8">#REF!</definedName>
    <definedName name="Κ11332">#REF!</definedName>
    <definedName name="Κ11333" localSheetId="7">#REF!</definedName>
    <definedName name="Κ11333" localSheetId="4">'Διακόπτες Φωτισμού'!#REF!</definedName>
    <definedName name="Κ11333" localSheetId="5">#REF!</definedName>
    <definedName name="Κ11333" localSheetId="8">#REF!</definedName>
    <definedName name="Κ11333">#REF!</definedName>
    <definedName name="Κ11334" localSheetId="7">#REF!</definedName>
    <definedName name="Κ11334" localSheetId="4">'Διακόπτες Φωτισμού'!#REF!</definedName>
    <definedName name="Κ11334" localSheetId="5">#REF!</definedName>
    <definedName name="Κ11334" localSheetId="8">#REF!</definedName>
    <definedName name="Κ11334">#REF!</definedName>
    <definedName name="Κ11335" localSheetId="7">#REF!</definedName>
    <definedName name="Κ11335" localSheetId="4">'Διακόπτες Φωτισμού'!#REF!</definedName>
    <definedName name="Κ11335" localSheetId="5">#REF!</definedName>
    <definedName name="Κ11335" localSheetId="8">#REF!</definedName>
    <definedName name="Κ11335">#REF!</definedName>
    <definedName name="Κ11336" localSheetId="7">#REF!</definedName>
    <definedName name="Κ11336" localSheetId="4">'Διακόπτες Φωτισμού'!#REF!</definedName>
    <definedName name="Κ11336" localSheetId="5">#REF!</definedName>
    <definedName name="Κ11336" localSheetId="8">#REF!</definedName>
    <definedName name="Κ11336">#REF!</definedName>
    <definedName name="Κ11337" localSheetId="7">#REF!</definedName>
    <definedName name="Κ11337" localSheetId="4">'Διακόπτες Φωτισμού'!#REF!</definedName>
    <definedName name="Κ11337" localSheetId="5">#REF!</definedName>
    <definedName name="Κ11337" localSheetId="8">#REF!</definedName>
    <definedName name="Κ11337">#REF!</definedName>
    <definedName name="Κ11338" localSheetId="7">#REF!</definedName>
    <definedName name="Κ11338" localSheetId="4">'Διακόπτες Φωτισμού'!#REF!</definedName>
    <definedName name="Κ11338" localSheetId="5">#REF!</definedName>
    <definedName name="Κ11338" localSheetId="8">#REF!</definedName>
    <definedName name="Κ11338">#REF!</definedName>
    <definedName name="Κ11339" localSheetId="7">#REF!</definedName>
    <definedName name="Κ11339" localSheetId="4">'Διακόπτες Φωτισμού'!#REF!</definedName>
    <definedName name="Κ11339" localSheetId="5">#REF!</definedName>
    <definedName name="Κ11339" localSheetId="8">#REF!</definedName>
    <definedName name="Κ11339">#REF!</definedName>
    <definedName name="Κ11340" localSheetId="7">#REF!</definedName>
    <definedName name="Κ11340" localSheetId="4">'Διακόπτες Φωτισμού'!#REF!</definedName>
    <definedName name="Κ11340" localSheetId="5">#REF!</definedName>
    <definedName name="Κ11340" localSheetId="8">#REF!</definedName>
    <definedName name="Κ11340">#REF!</definedName>
    <definedName name="Κ11341" localSheetId="7">#REF!</definedName>
    <definedName name="Κ11341" localSheetId="4">'Διακόπτες Φωτισμού'!#REF!</definedName>
    <definedName name="Κ11341" localSheetId="5">#REF!</definedName>
    <definedName name="Κ11341" localSheetId="8">#REF!</definedName>
    <definedName name="Κ11341">#REF!</definedName>
    <definedName name="Κ11342" localSheetId="7">#REF!</definedName>
    <definedName name="Κ11342" localSheetId="4">'Διακόπτες Φωτισμού'!#REF!</definedName>
    <definedName name="Κ11342" localSheetId="5">#REF!</definedName>
    <definedName name="Κ11342" localSheetId="8">#REF!</definedName>
    <definedName name="Κ11342">#REF!</definedName>
    <definedName name="Κ11343" localSheetId="7">#REF!</definedName>
    <definedName name="Κ11343" localSheetId="4">'Διακόπτες Φωτισμού'!#REF!</definedName>
    <definedName name="Κ11343" localSheetId="5">#REF!</definedName>
    <definedName name="Κ11343" localSheetId="8">#REF!</definedName>
    <definedName name="Κ11343">#REF!</definedName>
    <definedName name="Κ11344" localSheetId="7">#REF!</definedName>
    <definedName name="Κ11344" localSheetId="4">'Διακόπτες Φωτισμού'!#REF!</definedName>
    <definedName name="Κ11344" localSheetId="5">#REF!</definedName>
    <definedName name="Κ11344" localSheetId="8">#REF!</definedName>
    <definedName name="Κ11344">#REF!</definedName>
    <definedName name="Κ11345" localSheetId="7">#REF!</definedName>
    <definedName name="Κ11345" localSheetId="4">'Διακόπτες Φωτισμού'!#REF!</definedName>
    <definedName name="Κ11345" localSheetId="5">#REF!</definedName>
    <definedName name="Κ11345" localSheetId="8">#REF!</definedName>
    <definedName name="Κ11345">#REF!</definedName>
    <definedName name="Κ11346" localSheetId="7">#REF!</definedName>
    <definedName name="Κ11346" localSheetId="4">'Διακόπτες Φωτισμού'!#REF!</definedName>
    <definedName name="Κ11346" localSheetId="5">#REF!</definedName>
    <definedName name="Κ11346" localSheetId="8">#REF!</definedName>
    <definedName name="Κ11346">#REF!</definedName>
    <definedName name="Κ11347" localSheetId="7">#REF!</definedName>
    <definedName name="Κ11347" localSheetId="4">'Διακόπτες Φωτισμού'!#REF!</definedName>
    <definedName name="Κ11347" localSheetId="5">#REF!</definedName>
    <definedName name="Κ11347" localSheetId="8">#REF!</definedName>
    <definedName name="Κ11347">#REF!</definedName>
    <definedName name="Κ11348" localSheetId="7">#REF!</definedName>
    <definedName name="Κ11348" localSheetId="4">'Διακόπτες Φωτισμού'!#REF!</definedName>
    <definedName name="Κ11348" localSheetId="5">#REF!</definedName>
    <definedName name="Κ11348" localSheetId="8">#REF!</definedName>
    <definedName name="Κ11348">#REF!</definedName>
    <definedName name="Κ11349" localSheetId="7">#REF!</definedName>
    <definedName name="Κ11349" localSheetId="4">'Διακόπτες Φωτισμού'!#REF!</definedName>
    <definedName name="Κ11349" localSheetId="5">#REF!</definedName>
    <definedName name="Κ11349" localSheetId="8">#REF!</definedName>
    <definedName name="Κ11349">#REF!</definedName>
    <definedName name="Κ11350" localSheetId="7">#REF!</definedName>
    <definedName name="Κ11350" localSheetId="4">'Διακόπτες Φωτισμού'!#REF!</definedName>
    <definedName name="Κ11350" localSheetId="5">#REF!</definedName>
    <definedName name="Κ11350" localSheetId="8">#REF!</definedName>
    <definedName name="Κ11350">#REF!</definedName>
    <definedName name="Κ11351" localSheetId="7">#REF!</definedName>
    <definedName name="Κ11351" localSheetId="4">'Διακόπτες Φωτισμού'!#REF!</definedName>
    <definedName name="Κ11351" localSheetId="5">#REF!</definedName>
    <definedName name="Κ11351" localSheetId="8">#REF!</definedName>
    <definedName name="Κ11351">#REF!</definedName>
    <definedName name="Κ11352" localSheetId="7">#REF!</definedName>
    <definedName name="Κ11352" localSheetId="4">'Διακόπτες Φωτισμού'!#REF!</definedName>
    <definedName name="Κ11352" localSheetId="5">#REF!</definedName>
    <definedName name="Κ11352" localSheetId="8">#REF!</definedName>
    <definedName name="Κ11352">#REF!</definedName>
    <definedName name="Κ11353" localSheetId="7">#REF!</definedName>
    <definedName name="Κ11353" localSheetId="4">'Διακόπτες Φωτισμού'!#REF!</definedName>
    <definedName name="Κ11353" localSheetId="5">#REF!</definedName>
    <definedName name="Κ11353" localSheetId="8">#REF!</definedName>
    <definedName name="Κ11353">#REF!</definedName>
    <definedName name="Κ11355" localSheetId="7">#REF!</definedName>
    <definedName name="Κ11355" localSheetId="4">'Διακόπτες Φωτισμού'!#REF!</definedName>
    <definedName name="Κ11355" localSheetId="5">#REF!</definedName>
    <definedName name="Κ11355" localSheetId="8">#REF!</definedName>
    <definedName name="Κ11355">#REF!</definedName>
    <definedName name="Κ11356" localSheetId="7">#REF!</definedName>
    <definedName name="Κ11356" localSheetId="4">'Διακόπτες Φωτισμού'!#REF!</definedName>
    <definedName name="Κ11356" localSheetId="5">#REF!</definedName>
    <definedName name="Κ11356" localSheetId="8">#REF!</definedName>
    <definedName name="Κ11356">#REF!</definedName>
    <definedName name="Κ113563" localSheetId="7">#REF!</definedName>
    <definedName name="Κ113563" localSheetId="4">'Διακόπτες Φωτισμού'!#REF!</definedName>
    <definedName name="Κ113563" localSheetId="5">#REF!</definedName>
    <definedName name="Κ113563" localSheetId="8">#REF!</definedName>
    <definedName name="Κ113563">#REF!</definedName>
    <definedName name="Κ11357" localSheetId="7">#REF!</definedName>
    <definedName name="Κ11357" localSheetId="4">'Διακόπτες Φωτισμού'!#REF!</definedName>
    <definedName name="Κ11357" localSheetId="5">#REF!</definedName>
    <definedName name="Κ11357" localSheetId="8">#REF!</definedName>
    <definedName name="Κ11357">#REF!</definedName>
    <definedName name="Κ11358" localSheetId="7">#REF!</definedName>
    <definedName name="Κ11358" localSheetId="4">'Διακόπτες Φωτισμού'!#REF!</definedName>
    <definedName name="Κ11358" localSheetId="5">#REF!</definedName>
    <definedName name="Κ11358" localSheetId="8">#REF!</definedName>
    <definedName name="Κ11358">#REF!</definedName>
    <definedName name="Κ11359" localSheetId="7">#REF!</definedName>
    <definedName name="Κ11359" localSheetId="4">'Διακόπτες Φωτισμού'!#REF!</definedName>
    <definedName name="Κ11359" localSheetId="5">#REF!</definedName>
    <definedName name="Κ11359" localSheetId="8">#REF!</definedName>
    <definedName name="Κ11359">#REF!</definedName>
    <definedName name="Κ11360" localSheetId="7">#REF!</definedName>
    <definedName name="Κ11360" localSheetId="4">'Διακόπτες Φωτισμού'!#REF!</definedName>
    <definedName name="Κ11360" localSheetId="5">#REF!</definedName>
    <definedName name="Κ11360" localSheetId="8">#REF!</definedName>
    <definedName name="Κ11360">#REF!</definedName>
    <definedName name="Κ11361" localSheetId="7">#REF!</definedName>
    <definedName name="Κ11361" localSheetId="4">'Διακόπτες Φωτισμού'!#REF!</definedName>
    <definedName name="Κ11361" localSheetId="5">#REF!</definedName>
    <definedName name="Κ11361" localSheetId="8">#REF!</definedName>
    <definedName name="Κ11361">#REF!</definedName>
    <definedName name="Κ11362" localSheetId="7">#REF!</definedName>
    <definedName name="Κ11362" localSheetId="4">'Διακόπτες Φωτισμού'!#REF!</definedName>
    <definedName name="Κ11362" localSheetId="5">#REF!</definedName>
    <definedName name="Κ11362" localSheetId="8">#REF!</definedName>
    <definedName name="Κ11362">#REF!</definedName>
    <definedName name="Κ11363" localSheetId="7">#REF!</definedName>
    <definedName name="Κ11363" localSheetId="4">'Διακόπτες Φωτισμού'!#REF!</definedName>
    <definedName name="Κ11363" localSheetId="5">#REF!</definedName>
    <definedName name="Κ11363" localSheetId="8">#REF!</definedName>
    <definedName name="Κ11363">#REF!</definedName>
    <definedName name="Κ11364" localSheetId="7">#REF!</definedName>
    <definedName name="Κ11364" localSheetId="4">'Διακόπτες Φωτισμού'!#REF!</definedName>
    <definedName name="Κ11364" localSheetId="5">#REF!</definedName>
    <definedName name="Κ11364" localSheetId="8">#REF!</definedName>
    <definedName name="Κ11364">#REF!</definedName>
    <definedName name="Κ11365" localSheetId="7">#REF!</definedName>
    <definedName name="Κ11365" localSheetId="4">'Διακόπτες Φωτισμού'!#REF!</definedName>
    <definedName name="Κ11365" localSheetId="5">#REF!</definedName>
    <definedName name="Κ11365" localSheetId="8">#REF!</definedName>
    <definedName name="Κ11365">#REF!</definedName>
    <definedName name="Κ11366" localSheetId="7">#REF!</definedName>
    <definedName name="Κ11366" localSheetId="4">'Διακόπτες Φωτισμού'!#REF!</definedName>
    <definedName name="Κ11366" localSheetId="5">#REF!</definedName>
    <definedName name="Κ11366" localSheetId="8">#REF!</definedName>
    <definedName name="Κ11366">#REF!</definedName>
    <definedName name="Κ11367" localSheetId="7">#REF!</definedName>
    <definedName name="Κ11367" localSheetId="4">'Διακόπτες Φωτισμού'!#REF!</definedName>
    <definedName name="Κ11367" localSheetId="5">#REF!</definedName>
    <definedName name="Κ11367" localSheetId="8">#REF!</definedName>
    <definedName name="Κ11367">#REF!</definedName>
    <definedName name="Κ11368" localSheetId="7">#REF!</definedName>
    <definedName name="Κ11368" localSheetId="4">'Διακόπτες Φωτισμού'!#REF!</definedName>
    <definedName name="Κ11368" localSheetId="5">#REF!</definedName>
    <definedName name="Κ11368" localSheetId="8">#REF!</definedName>
    <definedName name="Κ11368">#REF!</definedName>
    <definedName name="Κ11369" localSheetId="7">#REF!</definedName>
    <definedName name="Κ11369" localSheetId="4">'Διακόπτες Φωτισμού'!#REF!</definedName>
    <definedName name="Κ11369" localSheetId="5">#REF!</definedName>
    <definedName name="Κ11369" localSheetId="8">#REF!</definedName>
    <definedName name="Κ11369">#REF!</definedName>
    <definedName name="Κ11370" localSheetId="7">#REF!</definedName>
    <definedName name="Κ11370" localSheetId="4">'Διακόπτες Φωτισμού'!#REF!</definedName>
    <definedName name="Κ11370" localSheetId="5">#REF!</definedName>
    <definedName name="Κ11370" localSheetId="8">#REF!</definedName>
    <definedName name="Κ11370">#REF!</definedName>
    <definedName name="Κ11371" localSheetId="7">#REF!</definedName>
    <definedName name="Κ11371" localSheetId="4">'Διακόπτες Φωτισμού'!#REF!</definedName>
    <definedName name="Κ11371" localSheetId="5">#REF!</definedName>
    <definedName name="Κ11371" localSheetId="8">#REF!</definedName>
    <definedName name="Κ11371">#REF!</definedName>
    <definedName name="Κ11372" localSheetId="7">#REF!</definedName>
    <definedName name="Κ11372" localSheetId="4">'Διακόπτες Φωτισμού'!#REF!</definedName>
    <definedName name="Κ11372" localSheetId="5">#REF!</definedName>
    <definedName name="Κ11372" localSheetId="8">#REF!</definedName>
    <definedName name="Κ11372">#REF!</definedName>
    <definedName name="Κ11373" localSheetId="4">'Διακόπτες Φωτισμού'!#REF!</definedName>
    <definedName name="Κ11373">#REF!</definedName>
    <definedName name="Κ11374" localSheetId="4">'Διακόπτες Φωτισμού'!#REF!</definedName>
    <definedName name="Κ11374">#REF!</definedName>
    <definedName name="Κ11375" localSheetId="4">'Διακόπτες Φωτισμού'!#REF!</definedName>
    <definedName name="Κ11375">#REF!</definedName>
    <definedName name="Κ11376" localSheetId="4">'Διακόπτες Φωτισμού'!#REF!</definedName>
    <definedName name="Κ11376">#REF!</definedName>
    <definedName name="Κ11377" localSheetId="4">'Διακόπτες Φωτισμού'!#REF!</definedName>
    <definedName name="Κ11377">#REF!</definedName>
    <definedName name="Κ11378" localSheetId="4">'Διακόπτες Φωτισμού'!#REF!</definedName>
    <definedName name="Κ11378">#REF!</definedName>
    <definedName name="Κ11379" localSheetId="4">'Διακόπτες Φωτισμού'!#REF!</definedName>
    <definedName name="Κ11379">#REF!</definedName>
    <definedName name="Κ11380" localSheetId="4">'Διακόπτες Φωτισμού'!#REF!</definedName>
    <definedName name="Κ11380">#REF!</definedName>
    <definedName name="Κ11381" localSheetId="4">'Διακόπτες Φωτισμού'!#REF!</definedName>
    <definedName name="Κ11381">#REF!</definedName>
    <definedName name="Κ11382" localSheetId="4">'Διακόπτες Φωτισμού'!#REF!</definedName>
    <definedName name="Κ11382">#REF!</definedName>
    <definedName name="Κ11383" localSheetId="4">'Διακόπτες Φωτισμού'!#REF!</definedName>
    <definedName name="Κ11383">#REF!</definedName>
    <definedName name="Κ11384" localSheetId="4">'Διακόπτες Φωτισμού'!#REF!</definedName>
    <definedName name="Κ11384">#REF!</definedName>
    <definedName name="Κ11385" localSheetId="4">'Διακόπτες Φωτισμού'!#REF!</definedName>
    <definedName name="Κ11385">#REF!</definedName>
    <definedName name="Κ11386" localSheetId="4">'Διακόπτες Φωτισμού'!#REF!</definedName>
    <definedName name="Κ11386">#REF!</definedName>
    <definedName name="Κ11387" localSheetId="4">'Διακόπτες Φωτισμού'!#REF!</definedName>
    <definedName name="Κ11387">#REF!</definedName>
    <definedName name="Κ11388" localSheetId="4">'Διακόπτες Φωτισμού'!#REF!</definedName>
    <definedName name="Κ11388">#REF!</definedName>
    <definedName name="Κ11389" localSheetId="4">'Διακόπτες Φωτισμού'!#REF!</definedName>
    <definedName name="Κ11389">#REF!</definedName>
    <definedName name="Κ11390" localSheetId="7">#REF!</definedName>
    <definedName name="Κ11390" localSheetId="4">'Διακόπτες Φωτισμού'!#REF!</definedName>
    <definedName name="Κ11390" localSheetId="5">#REF!</definedName>
    <definedName name="Κ11390" localSheetId="8">#REF!</definedName>
    <definedName name="Κ11390">#REF!</definedName>
    <definedName name="Κ11391" localSheetId="4">'Διακόπτες Φωτισμού'!#REF!</definedName>
    <definedName name="Κ11391">#REF!</definedName>
    <definedName name="Κ11392" localSheetId="7">#REF!</definedName>
    <definedName name="Κ11392" localSheetId="4">'Διακόπτες Φωτισμού'!#REF!</definedName>
    <definedName name="Κ11392" localSheetId="5">#REF!</definedName>
    <definedName name="Κ11392" localSheetId="8">#REF!</definedName>
    <definedName name="Κ11392">#REF!</definedName>
    <definedName name="Κ11393" localSheetId="4">'Διακόπτες Φωτισμού'!#REF!</definedName>
    <definedName name="Κ11393">#REF!</definedName>
    <definedName name="Κ11394" localSheetId="4">'Διακόπτες Φωτισμού'!#REF!</definedName>
    <definedName name="Κ11394">#REF!</definedName>
    <definedName name="Κ11395" localSheetId="7">#REF!</definedName>
    <definedName name="Κ11395" localSheetId="4">'Διακόπτες Φωτισμού'!#REF!</definedName>
    <definedName name="Κ11395" localSheetId="5">#REF!</definedName>
    <definedName name="Κ11395" localSheetId="8">#REF!</definedName>
    <definedName name="Κ11395">#REF!</definedName>
    <definedName name="Κ11396" localSheetId="7">#REF!</definedName>
    <definedName name="Κ11396" localSheetId="4">'Διακόπτες Φωτισμού'!#REF!</definedName>
    <definedName name="Κ11396" localSheetId="5">#REF!</definedName>
    <definedName name="Κ11396" localSheetId="8">#REF!</definedName>
    <definedName name="Κ11396">#REF!</definedName>
    <definedName name="Κ11397" localSheetId="7">#REF!</definedName>
    <definedName name="Κ11397" localSheetId="4">'Διακόπτες Φωτισμού'!#REF!</definedName>
    <definedName name="Κ11397" localSheetId="5">#REF!</definedName>
    <definedName name="Κ11397" localSheetId="8">#REF!</definedName>
    <definedName name="Κ11397">#REF!</definedName>
    <definedName name="Κ11398" localSheetId="7">#REF!</definedName>
    <definedName name="Κ11398" localSheetId="4">'Διακόπτες Φωτισμού'!#REF!</definedName>
    <definedName name="Κ11398" localSheetId="5">#REF!</definedName>
    <definedName name="Κ11398" localSheetId="8">#REF!</definedName>
    <definedName name="Κ11398">#REF!</definedName>
    <definedName name="Κ11399" localSheetId="7">#REF!</definedName>
    <definedName name="Κ11399" localSheetId="4">'Διακόπτες Φωτισμού'!#REF!</definedName>
    <definedName name="Κ11399" localSheetId="5">#REF!</definedName>
    <definedName name="Κ11399" localSheetId="8">#REF!</definedName>
    <definedName name="Κ11399">#REF!</definedName>
    <definedName name="Κ11400" localSheetId="7">#REF!</definedName>
    <definedName name="Κ11400" localSheetId="4">'Διακόπτες Φωτισμού'!#REF!</definedName>
    <definedName name="Κ11400" localSheetId="5">#REF!</definedName>
    <definedName name="Κ11400" localSheetId="8">#REF!</definedName>
    <definedName name="Κ11400">#REF!</definedName>
    <definedName name="Κ11401" localSheetId="7">#REF!</definedName>
    <definedName name="Κ11401" localSheetId="4">'Διακόπτες Φωτισμού'!#REF!</definedName>
    <definedName name="Κ11401" localSheetId="5">#REF!</definedName>
    <definedName name="Κ11401" localSheetId="8">#REF!</definedName>
    <definedName name="Κ11401">#REF!</definedName>
    <definedName name="Κ11402" localSheetId="7">#REF!</definedName>
    <definedName name="Κ11402" localSheetId="4">'Διακόπτες Φωτισμού'!#REF!</definedName>
    <definedName name="Κ11402" localSheetId="5">#REF!</definedName>
    <definedName name="Κ11402" localSheetId="8">#REF!</definedName>
    <definedName name="Κ11402">#REF!</definedName>
    <definedName name="Κ11403" localSheetId="7">#REF!</definedName>
    <definedName name="Κ11403" localSheetId="4">'Διακόπτες Φωτισμού'!#REF!</definedName>
    <definedName name="Κ11403" localSheetId="5">#REF!</definedName>
    <definedName name="Κ11403" localSheetId="8">#REF!</definedName>
    <definedName name="Κ11403">#REF!</definedName>
    <definedName name="Κ11404" localSheetId="7">#REF!</definedName>
    <definedName name="Κ11404" localSheetId="4">'Διακόπτες Φωτισμού'!#REF!</definedName>
    <definedName name="Κ11404" localSheetId="5">#REF!</definedName>
    <definedName name="Κ11404" localSheetId="8">#REF!</definedName>
    <definedName name="Κ11404">#REF!</definedName>
    <definedName name="Κ11405" localSheetId="7">#REF!</definedName>
    <definedName name="Κ11405" localSheetId="4">'Διακόπτες Φωτισμού'!#REF!</definedName>
    <definedName name="Κ11405" localSheetId="5">#REF!</definedName>
    <definedName name="Κ11405" localSheetId="8">#REF!</definedName>
    <definedName name="Κ11405">#REF!</definedName>
    <definedName name="Κ11406" localSheetId="7">#REF!</definedName>
    <definedName name="Κ11406" localSheetId="4">'Διακόπτες Φωτισμού'!#REF!</definedName>
    <definedName name="Κ11406" localSheetId="5">#REF!</definedName>
    <definedName name="Κ11406" localSheetId="8">#REF!</definedName>
    <definedName name="Κ11406">#REF!</definedName>
    <definedName name="Κ11407" localSheetId="7">#REF!</definedName>
    <definedName name="Κ11407" localSheetId="4">'Διακόπτες Φωτισμού'!#REF!</definedName>
    <definedName name="Κ11407" localSheetId="5">#REF!</definedName>
    <definedName name="Κ11407" localSheetId="8">#REF!</definedName>
    <definedName name="Κ11407">#REF!</definedName>
    <definedName name="Κ11408" localSheetId="7">#REF!</definedName>
    <definedName name="Κ11408" localSheetId="4">'Διακόπτες Φωτισμού'!#REF!</definedName>
    <definedName name="Κ11408" localSheetId="5">#REF!</definedName>
    <definedName name="Κ11408" localSheetId="8">#REF!</definedName>
    <definedName name="Κ11408">#REF!</definedName>
    <definedName name="Κ11409" localSheetId="7">#REF!</definedName>
    <definedName name="Κ11409" localSheetId="4">'Διακόπτες Φωτισμού'!#REF!</definedName>
    <definedName name="Κ11409" localSheetId="5">#REF!</definedName>
    <definedName name="Κ11409" localSheetId="8">#REF!</definedName>
    <definedName name="Κ11409">#REF!</definedName>
    <definedName name="Κ11410" localSheetId="7">#REF!</definedName>
    <definedName name="Κ11410" localSheetId="4">'Διακόπτες Φωτισμού'!#REF!</definedName>
    <definedName name="Κ11410" localSheetId="5">#REF!</definedName>
    <definedName name="Κ11410" localSheetId="8">#REF!</definedName>
    <definedName name="Κ11410">#REF!</definedName>
    <definedName name="Κ11411" localSheetId="7">#REF!</definedName>
    <definedName name="Κ11411" localSheetId="4">'Διακόπτες Φωτισμού'!#REF!</definedName>
    <definedName name="Κ11411" localSheetId="5">#REF!</definedName>
    <definedName name="Κ11411" localSheetId="8">#REF!</definedName>
    <definedName name="Κ11411">#REF!</definedName>
    <definedName name="Κ11412" localSheetId="7">#REF!</definedName>
    <definedName name="Κ11412" localSheetId="4">'Διακόπτες Φωτισμού'!#REF!</definedName>
    <definedName name="Κ11412" localSheetId="5">#REF!</definedName>
    <definedName name="Κ11412" localSheetId="8">#REF!</definedName>
    <definedName name="Κ11412">#REF!</definedName>
    <definedName name="Κ11413" localSheetId="7">#REF!</definedName>
    <definedName name="Κ11413" localSheetId="4">'Διακόπτες Φωτισμού'!#REF!</definedName>
    <definedName name="Κ11413" localSheetId="5">#REF!</definedName>
    <definedName name="Κ11413" localSheetId="8">#REF!</definedName>
    <definedName name="Κ11413">#REF!</definedName>
    <definedName name="Κ11414" localSheetId="7">#REF!</definedName>
    <definedName name="Κ11414" localSheetId="4">'Διακόπτες Φωτισμού'!#REF!</definedName>
    <definedName name="Κ11414" localSheetId="5">#REF!</definedName>
    <definedName name="Κ11414" localSheetId="8">#REF!</definedName>
    <definedName name="Κ11414">#REF!</definedName>
    <definedName name="Κ11415" localSheetId="7">#REF!</definedName>
    <definedName name="Κ11415" localSheetId="4">'Διακόπτες Φωτισμού'!#REF!</definedName>
    <definedName name="Κ11415" localSheetId="5">#REF!</definedName>
    <definedName name="Κ11415" localSheetId="8">#REF!</definedName>
    <definedName name="Κ11415">#REF!</definedName>
    <definedName name="Κ11416" localSheetId="7">#REF!</definedName>
    <definedName name="Κ11416" localSheetId="4">'Διακόπτες Φωτισμού'!#REF!</definedName>
    <definedName name="Κ11416" localSheetId="5">#REF!</definedName>
    <definedName name="Κ11416" localSheetId="8">#REF!</definedName>
    <definedName name="Κ11416">#REF!</definedName>
    <definedName name="Κ11417" localSheetId="7">#REF!</definedName>
    <definedName name="Κ11417" localSheetId="4">'Διακόπτες Φωτισμού'!#REF!</definedName>
    <definedName name="Κ11417" localSheetId="5">#REF!</definedName>
    <definedName name="Κ11417" localSheetId="8">#REF!</definedName>
    <definedName name="Κ11417">#REF!</definedName>
    <definedName name="Κ11418" localSheetId="7">#REF!</definedName>
    <definedName name="Κ11418" localSheetId="4">'Διακόπτες Φωτισμού'!#REF!</definedName>
    <definedName name="Κ11418" localSheetId="5">#REF!</definedName>
    <definedName name="Κ11418" localSheetId="8">#REF!</definedName>
    <definedName name="Κ11418">#REF!</definedName>
    <definedName name="Κ11419" localSheetId="7">#REF!</definedName>
    <definedName name="Κ11419" localSheetId="4">'Διακόπτες Φωτισμού'!#REF!</definedName>
    <definedName name="Κ11419" localSheetId="5">#REF!</definedName>
    <definedName name="Κ11419" localSheetId="8">#REF!</definedName>
    <definedName name="Κ11419">#REF!</definedName>
    <definedName name="Κ11420" localSheetId="7">#REF!</definedName>
    <definedName name="Κ11420" localSheetId="4">'Διακόπτες Φωτισμού'!#REF!</definedName>
    <definedName name="Κ11420" localSheetId="5">#REF!</definedName>
    <definedName name="Κ11420" localSheetId="8">#REF!</definedName>
    <definedName name="Κ11420">#REF!</definedName>
    <definedName name="Κ11421" localSheetId="7">#REF!</definedName>
    <definedName name="Κ11421" localSheetId="4">'Διακόπτες Φωτισμού'!#REF!</definedName>
    <definedName name="Κ11421" localSheetId="5">#REF!</definedName>
    <definedName name="Κ11421" localSheetId="8">#REF!</definedName>
    <definedName name="Κ11421">#REF!</definedName>
    <definedName name="Κ11422" localSheetId="7">#REF!</definedName>
    <definedName name="Κ11422" localSheetId="4">'Διακόπτες Φωτισμού'!#REF!</definedName>
    <definedName name="Κ11422" localSheetId="5">#REF!</definedName>
    <definedName name="Κ11422" localSheetId="8">#REF!</definedName>
    <definedName name="Κ11422">#REF!</definedName>
    <definedName name="Κ11423" localSheetId="7">#REF!</definedName>
    <definedName name="Κ11423" localSheetId="4">'Διακόπτες Φωτισμού'!#REF!</definedName>
    <definedName name="Κ11423" localSheetId="5">#REF!</definedName>
    <definedName name="Κ11423" localSheetId="8">#REF!</definedName>
    <definedName name="Κ11423">#REF!</definedName>
    <definedName name="Κ11424" localSheetId="7">#REF!</definedName>
    <definedName name="Κ11424" localSheetId="4">'Διακόπτες Φωτισμού'!#REF!</definedName>
    <definedName name="Κ11424" localSheetId="5">#REF!</definedName>
    <definedName name="Κ11424" localSheetId="8">#REF!</definedName>
    <definedName name="Κ11424">#REF!</definedName>
    <definedName name="Κ11425" localSheetId="7">#REF!</definedName>
    <definedName name="Κ11425" localSheetId="4">'Διακόπτες Φωτισμού'!#REF!</definedName>
    <definedName name="Κ11425" localSheetId="5">#REF!</definedName>
    <definedName name="Κ11425" localSheetId="8">#REF!</definedName>
    <definedName name="Κ11425">#REF!</definedName>
    <definedName name="Κ11426" localSheetId="7">#REF!</definedName>
    <definedName name="Κ11426" localSheetId="4">'Διακόπτες Φωτισμού'!#REF!</definedName>
    <definedName name="Κ11426" localSheetId="5">#REF!</definedName>
    <definedName name="Κ11426" localSheetId="8">#REF!</definedName>
    <definedName name="Κ11426">#REF!</definedName>
    <definedName name="Κ11427" localSheetId="7">#REF!</definedName>
    <definedName name="Κ11427" localSheetId="4">'Διακόπτες Φωτισμού'!#REF!</definedName>
    <definedName name="Κ11427" localSheetId="5">#REF!</definedName>
    <definedName name="Κ11427" localSheetId="8">#REF!</definedName>
    <definedName name="Κ11427">#REF!</definedName>
    <definedName name="Κ11428" localSheetId="7">#REF!</definedName>
    <definedName name="Κ11428" localSheetId="4">'Διακόπτες Φωτισμού'!#REF!</definedName>
    <definedName name="Κ11428" localSheetId="5">#REF!</definedName>
    <definedName name="Κ11428" localSheetId="8">#REF!</definedName>
    <definedName name="Κ11428">#REF!</definedName>
    <definedName name="Κ11429" localSheetId="7">#REF!</definedName>
    <definedName name="Κ11429" localSheetId="4">'Διακόπτες Φωτισμού'!#REF!</definedName>
    <definedName name="Κ11429" localSheetId="5">#REF!</definedName>
    <definedName name="Κ11429" localSheetId="8">#REF!</definedName>
    <definedName name="Κ11429">#REF!</definedName>
    <definedName name="Κ11430" localSheetId="7">#REF!</definedName>
    <definedName name="Κ11430" localSheetId="4">'Διακόπτες Φωτισμού'!#REF!</definedName>
    <definedName name="Κ11430" localSheetId="5">#REF!</definedName>
    <definedName name="Κ11430" localSheetId="8">#REF!</definedName>
    <definedName name="Κ11430">#REF!</definedName>
    <definedName name="Κ11431" localSheetId="7">#REF!</definedName>
    <definedName name="Κ11431" localSheetId="4">'Διακόπτες Φωτισμού'!#REF!</definedName>
    <definedName name="Κ11431" localSheetId="5">#REF!</definedName>
    <definedName name="Κ11431" localSheetId="8">#REF!</definedName>
    <definedName name="Κ11431">#REF!</definedName>
    <definedName name="Κ11432" localSheetId="7">#REF!</definedName>
    <definedName name="Κ11432" localSheetId="4">'Διακόπτες Φωτισμού'!#REF!</definedName>
    <definedName name="Κ11432" localSheetId="5">#REF!</definedName>
    <definedName name="Κ11432" localSheetId="8">#REF!</definedName>
    <definedName name="Κ11432">#REF!</definedName>
    <definedName name="Κ11433" localSheetId="7">#REF!</definedName>
    <definedName name="Κ11433" localSheetId="4">'Διακόπτες Φωτισμού'!#REF!</definedName>
    <definedName name="Κ11433" localSheetId="5">#REF!</definedName>
    <definedName name="Κ11433" localSheetId="8">#REF!</definedName>
    <definedName name="Κ11433">#REF!</definedName>
    <definedName name="Κ11434" localSheetId="7">#REF!</definedName>
    <definedName name="Κ11434" localSheetId="4">'Διακόπτες Φωτισμού'!#REF!</definedName>
    <definedName name="Κ11434" localSheetId="5">#REF!</definedName>
    <definedName name="Κ11434" localSheetId="8">#REF!</definedName>
    <definedName name="Κ11434">#REF!</definedName>
    <definedName name="Κ11435" localSheetId="7">#REF!</definedName>
    <definedName name="Κ11435" localSheetId="4">'Διακόπτες Φωτισμού'!#REF!</definedName>
    <definedName name="Κ11435" localSheetId="5">#REF!</definedName>
    <definedName name="Κ11435" localSheetId="8">#REF!</definedName>
    <definedName name="Κ11435">#REF!</definedName>
    <definedName name="Κ11436" localSheetId="7">#REF!</definedName>
    <definedName name="Κ11436" localSheetId="4">'Διακόπτες Φωτισμού'!#REF!</definedName>
    <definedName name="Κ11436" localSheetId="5">#REF!</definedName>
    <definedName name="Κ11436" localSheetId="8">#REF!</definedName>
    <definedName name="Κ11436">#REF!</definedName>
    <definedName name="Κ11437" localSheetId="7">#REF!</definedName>
    <definedName name="Κ11437" localSheetId="4">'Διακόπτες Φωτισμού'!#REF!</definedName>
    <definedName name="Κ11437" localSheetId="5">#REF!</definedName>
    <definedName name="Κ11437" localSheetId="8">#REF!</definedName>
    <definedName name="Κ11437">#REF!</definedName>
    <definedName name="Κ11438" localSheetId="7">#REF!</definedName>
    <definedName name="Κ11438" localSheetId="4">'Διακόπτες Φωτισμού'!#REF!</definedName>
    <definedName name="Κ11438" localSheetId="5">#REF!</definedName>
    <definedName name="Κ11438" localSheetId="8">#REF!</definedName>
    <definedName name="Κ11438">#REF!</definedName>
    <definedName name="Κ11439" localSheetId="4">'Διακόπτες Φωτισμού'!#REF!</definedName>
    <definedName name="Κ11439">#REF!</definedName>
    <definedName name="Κ11440" localSheetId="4">'Διακόπτες Φωτισμού'!#REF!</definedName>
    <definedName name="Κ11440">#REF!</definedName>
    <definedName name="Κ11441" localSheetId="4">'Διακόπτες Φωτισμού'!#REF!</definedName>
    <definedName name="Κ11441">#REF!</definedName>
    <definedName name="Κ11442" localSheetId="4">'Διακόπτες Φωτισμού'!#REF!</definedName>
    <definedName name="Κ11442">#REF!</definedName>
    <definedName name="Κ11443" localSheetId="4">'Διακόπτες Φωτισμού'!#REF!</definedName>
    <definedName name="Κ11443">#REF!</definedName>
    <definedName name="Κ11444" localSheetId="7">#REF!</definedName>
    <definedName name="Κ11444" localSheetId="4">'Διακόπτες Φωτισμού'!#REF!</definedName>
    <definedName name="Κ11444" localSheetId="5">#REF!</definedName>
    <definedName name="Κ11444" localSheetId="8">#REF!</definedName>
    <definedName name="Κ11444">#REF!</definedName>
    <definedName name="Κ11445" localSheetId="4">'Διακόπτες Φωτισμού'!#REF!</definedName>
    <definedName name="Κ11445">#REF!</definedName>
    <definedName name="Κ11446" localSheetId="4">'Διακόπτες Φωτισμού'!#REF!</definedName>
    <definedName name="Κ11446">#REF!</definedName>
    <definedName name="Κ11447" localSheetId="4">'Διακόπτες Φωτισμού'!#REF!</definedName>
    <definedName name="Κ11447">#REF!</definedName>
    <definedName name="Κ11448" localSheetId="4">'Διακόπτες Φωτισμού'!#REF!</definedName>
    <definedName name="Κ11448">#REF!</definedName>
    <definedName name="Κ11449" localSheetId="4">'Διακόπτες Φωτισμού'!#REF!</definedName>
    <definedName name="Κ11449">#REF!</definedName>
    <definedName name="Κ11450" localSheetId="4">'Διακόπτες Φωτισμού'!#REF!</definedName>
    <definedName name="Κ11450">#REF!</definedName>
    <definedName name="Κ11451" localSheetId="4">'Διακόπτες Φωτισμού'!#REF!</definedName>
    <definedName name="Κ11451">#REF!</definedName>
    <definedName name="Κ11452" localSheetId="4">'Διακόπτες Φωτισμού'!#REF!</definedName>
    <definedName name="Κ11452">#REF!</definedName>
    <definedName name="Κ11453" localSheetId="4">'Διακόπτες Φωτισμού'!#REF!</definedName>
    <definedName name="Κ11453">#REF!</definedName>
    <definedName name="Κ11454" localSheetId="4">'Διακόπτες Φωτισμού'!#REF!</definedName>
    <definedName name="Κ11454">#REF!</definedName>
    <definedName name="Κ11455" localSheetId="4">'Διακόπτες Φωτισμού'!#REF!</definedName>
    <definedName name="Κ11455">#REF!</definedName>
    <definedName name="Κ11456" localSheetId="4">'Διακόπτες Φωτισμού'!#REF!</definedName>
    <definedName name="Κ11456">#REF!</definedName>
    <definedName name="Κ11457" localSheetId="4">'Διακόπτες Φωτισμού'!#REF!</definedName>
    <definedName name="Κ11457">#REF!</definedName>
    <definedName name="Κ11458" localSheetId="7">#REF!</definedName>
    <definedName name="Κ11458" localSheetId="4">'Διακόπτες Φωτισμού'!#REF!</definedName>
    <definedName name="Κ11458" localSheetId="5">#REF!</definedName>
    <definedName name="Κ11458" localSheetId="8">#REF!</definedName>
    <definedName name="Κ11458">#REF!</definedName>
    <definedName name="Κ11459" localSheetId="4">'Διακόπτες Φωτισμού'!#REF!</definedName>
    <definedName name="Κ11459">#REF!</definedName>
    <definedName name="Κ11460" localSheetId="4">'Διακόπτες Φωτισμού'!#REF!</definedName>
    <definedName name="Κ11460">#REF!</definedName>
    <definedName name="Κ11461" localSheetId="7">#REF!</definedName>
    <definedName name="Κ11461" localSheetId="4">'Διακόπτες Φωτισμού'!#REF!</definedName>
    <definedName name="Κ11461" localSheetId="5">#REF!</definedName>
    <definedName name="Κ11461" localSheetId="8">#REF!</definedName>
    <definedName name="Κ11461">#REF!</definedName>
    <definedName name="Κ11462" localSheetId="7">#REF!</definedName>
    <definedName name="Κ11462" localSheetId="4">'Διακόπτες Φωτισμού'!#REF!</definedName>
    <definedName name="Κ11462" localSheetId="5">#REF!</definedName>
    <definedName name="Κ11462" localSheetId="8">#REF!</definedName>
    <definedName name="Κ11462">#REF!</definedName>
    <definedName name="Κ11463" localSheetId="7">#REF!</definedName>
    <definedName name="Κ11463" localSheetId="4">'Διακόπτες Φωτισμού'!#REF!</definedName>
    <definedName name="Κ11463" localSheetId="5">#REF!</definedName>
    <definedName name="Κ11463" localSheetId="8">#REF!</definedName>
    <definedName name="Κ11463">#REF!</definedName>
    <definedName name="Κ11464" localSheetId="7">#REF!</definedName>
    <definedName name="Κ11464" localSheetId="4">'Διακόπτες Φωτισμού'!#REF!</definedName>
    <definedName name="Κ11464" localSheetId="5">#REF!</definedName>
    <definedName name="Κ11464" localSheetId="8">#REF!</definedName>
    <definedName name="Κ11464">#REF!</definedName>
    <definedName name="Κ11465" localSheetId="7">#REF!</definedName>
    <definedName name="Κ11465" localSheetId="4">'Διακόπτες Φωτισμού'!#REF!</definedName>
    <definedName name="Κ11465" localSheetId="5">#REF!</definedName>
    <definedName name="Κ11465" localSheetId="8">#REF!</definedName>
    <definedName name="Κ11465">#REF!</definedName>
    <definedName name="Κ11466" localSheetId="7">#REF!</definedName>
    <definedName name="Κ11466" localSheetId="4">'Διακόπτες Φωτισμού'!#REF!</definedName>
    <definedName name="Κ11466" localSheetId="5">#REF!</definedName>
    <definedName name="Κ11466" localSheetId="8">#REF!</definedName>
    <definedName name="Κ11466">#REF!</definedName>
    <definedName name="Κ11467" localSheetId="7">#REF!</definedName>
    <definedName name="Κ11467" localSheetId="4">'Διακόπτες Φωτισμού'!#REF!</definedName>
    <definedName name="Κ11467" localSheetId="5">#REF!</definedName>
    <definedName name="Κ11467" localSheetId="8">#REF!</definedName>
    <definedName name="Κ11467">#REF!</definedName>
    <definedName name="Κ11468" localSheetId="7">#REF!</definedName>
    <definedName name="Κ11468" localSheetId="4">'Διακόπτες Φωτισμού'!#REF!</definedName>
    <definedName name="Κ11468" localSheetId="5">#REF!</definedName>
    <definedName name="Κ11468" localSheetId="8">#REF!</definedName>
    <definedName name="Κ11468">#REF!</definedName>
    <definedName name="Κ11469" localSheetId="7">#REF!</definedName>
    <definedName name="Κ11469" localSheetId="4">'Διακόπτες Φωτισμού'!#REF!</definedName>
    <definedName name="Κ11469" localSheetId="5">#REF!</definedName>
    <definedName name="Κ11469" localSheetId="8">#REF!</definedName>
    <definedName name="Κ11469">#REF!</definedName>
    <definedName name="Κ11470" localSheetId="7">#REF!</definedName>
    <definedName name="Κ11470" localSheetId="4">'Διακόπτες Φωτισμού'!#REF!</definedName>
    <definedName name="Κ11470" localSheetId="5">#REF!</definedName>
    <definedName name="Κ11470" localSheetId="8">#REF!</definedName>
    <definedName name="Κ11470">#REF!</definedName>
    <definedName name="Κ11471" localSheetId="7">#REF!</definedName>
    <definedName name="Κ11471" localSheetId="4">'Διακόπτες Φωτισμού'!#REF!</definedName>
    <definedName name="Κ11471" localSheetId="5">#REF!</definedName>
    <definedName name="Κ11471" localSheetId="8">#REF!</definedName>
    <definedName name="Κ11471">#REF!</definedName>
    <definedName name="Κ11472" localSheetId="7">#REF!</definedName>
    <definedName name="Κ11472" localSheetId="4">'Διακόπτες Φωτισμού'!#REF!</definedName>
    <definedName name="Κ11472" localSheetId="5">#REF!</definedName>
    <definedName name="Κ11472" localSheetId="8">#REF!</definedName>
    <definedName name="Κ11472">#REF!</definedName>
    <definedName name="Κ11473" localSheetId="7">#REF!</definedName>
    <definedName name="Κ11473" localSheetId="4">'Διακόπτες Φωτισμού'!#REF!</definedName>
    <definedName name="Κ11473" localSheetId="5">#REF!</definedName>
    <definedName name="Κ11473" localSheetId="8">#REF!</definedName>
    <definedName name="Κ11473">#REF!</definedName>
    <definedName name="Κ11474" localSheetId="7">#REF!</definedName>
    <definedName name="Κ11474" localSheetId="4">'Διακόπτες Φωτισμού'!#REF!</definedName>
    <definedName name="Κ11474" localSheetId="5">#REF!</definedName>
    <definedName name="Κ11474" localSheetId="8">#REF!</definedName>
    <definedName name="Κ11474">#REF!</definedName>
    <definedName name="Κ11475" localSheetId="7">#REF!</definedName>
    <definedName name="Κ11475" localSheetId="4">'Διακόπτες Φωτισμού'!#REF!</definedName>
    <definedName name="Κ11475" localSheetId="5">#REF!</definedName>
    <definedName name="Κ11475" localSheetId="8">#REF!</definedName>
    <definedName name="Κ11475">#REF!</definedName>
    <definedName name="Κ11476" localSheetId="7">#REF!</definedName>
    <definedName name="Κ11476" localSheetId="4">'Διακόπτες Φωτισμού'!#REF!</definedName>
    <definedName name="Κ11476" localSheetId="5">#REF!</definedName>
    <definedName name="Κ11476" localSheetId="8">#REF!</definedName>
    <definedName name="Κ11476">#REF!</definedName>
    <definedName name="Κ11477" localSheetId="7">#REF!</definedName>
    <definedName name="Κ11477" localSheetId="4">'Διακόπτες Φωτισμού'!#REF!</definedName>
    <definedName name="Κ11477" localSheetId="5">#REF!</definedName>
    <definedName name="Κ11477" localSheetId="8">#REF!</definedName>
    <definedName name="Κ11477">#REF!</definedName>
    <definedName name="Κ11478" localSheetId="7">#REF!</definedName>
    <definedName name="Κ11478" localSheetId="4">'Διακόπτες Φωτισμού'!#REF!</definedName>
    <definedName name="Κ11478" localSheetId="5">#REF!</definedName>
    <definedName name="Κ11478" localSheetId="8">#REF!</definedName>
    <definedName name="Κ11478">#REF!</definedName>
    <definedName name="Κ11479" localSheetId="7">#REF!</definedName>
    <definedName name="Κ11479" localSheetId="4">'Διακόπτες Φωτισμού'!#REF!</definedName>
    <definedName name="Κ11479" localSheetId="5">#REF!</definedName>
    <definedName name="Κ11479" localSheetId="8">#REF!</definedName>
    <definedName name="Κ11479">#REF!</definedName>
    <definedName name="Κ11480" localSheetId="7">#REF!</definedName>
    <definedName name="Κ11480" localSheetId="4">'Διακόπτες Φωτισμού'!#REF!</definedName>
    <definedName name="Κ11480" localSheetId="5">#REF!</definedName>
    <definedName name="Κ11480" localSheetId="8">#REF!</definedName>
    <definedName name="Κ11480">#REF!</definedName>
    <definedName name="Κ11481" localSheetId="7">#REF!</definedName>
    <definedName name="Κ11481" localSheetId="4">'Διακόπτες Φωτισμού'!#REF!</definedName>
    <definedName name="Κ11481" localSheetId="5">#REF!</definedName>
    <definedName name="Κ11481" localSheetId="8">#REF!</definedName>
    <definedName name="Κ11481">#REF!</definedName>
    <definedName name="Κ11482" localSheetId="7">#REF!</definedName>
    <definedName name="Κ11482" localSheetId="4">'Διακόπτες Φωτισμού'!#REF!</definedName>
    <definedName name="Κ11482" localSheetId="5">#REF!</definedName>
    <definedName name="Κ11482" localSheetId="8">#REF!</definedName>
    <definedName name="Κ11482">#REF!</definedName>
    <definedName name="Κ11483" localSheetId="7">#REF!</definedName>
    <definedName name="Κ11483" localSheetId="4">'Διακόπτες Φωτισμού'!#REF!</definedName>
    <definedName name="Κ11483" localSheetId="5">#REF!</definedName>
    <definedName name="Κ11483" localSheetId="8">#REF!</definedName>
    <definedName name="Κ11483">#REF!</definedName>
    <definedName name="Κ11484" localSheetId="7">#REF!</definedName>
    <definedName name="Κ11484" localSheetId="4">'Διακόπτες Φωτισμού'!#REF!</definedName>
    <definedName name="Κ11484" localSheetId="5">#REF!</definedName>
    <definedName name="Κ11484" localSheetId="8">#REF!</definedName>
    <definedName name="Κ11484">#REF!</definedName>
    <definedName name="Κ11485" localSheetId="7">#REF!</definedName>
    <definedName name="Κ11485" localSheetId="4">'Διακόπτες Φωτισμού'!#REF!</definedName>
    <definedName name="Κ11485" localSheetId="5">#REF!</definedName>
    <definedName name="Κ11485" localSheetId="8">#REF!</definedName>
    <definedName name="Κ11485">#REF!</definedName>
    <definedName name="Κ11486" localSheetId="7">#REF!</definedName>
    <definedName name="Κ11486" localSheetId="4">'Διακόπτες Φωτισμού'!#REF!</definedName>
    <definedName name="Κ11486" localSheetId="5">#REF!</definedName>
    <definedName name="Κ11486" localSheetId="8">#REF!</definedName>
    <definedName name="Κ11486">#REF!</definedName>
    <definedName name="Κ11487" localSheetId="7">#REF!</definedName>
    <definedName name="Κ11487" localSheetId="4">'Διακόπτες Φωτισμού'!#REF!</definedName>
    <definedName name="Κ11487" localSheetId="5">#REF!</definedName>
    <definedName name="Κ11487" localSheetId="8">#REF!</definedName>
    <definedName name="Κ11487">#REF!</definedName>
    <definedName name="Κ11488" localSheetId="7">#REF!</definedName>
    <definedName name="Κ11488" localSheetId="4">'Διακόπτες Φωτισμού'!#REF!</definedName>
    <definedName name="Κ11488" localSheetId="5">#REF!</definedName>
    <definedName name="Κ11488" localSheetId="8">#REF!</definedName>
    <definedName name="Κ11488">#REF!</definedName>
    <definedName name="Κ11489" localSheetId="7">#REF!</definedName>
    <definedName name="Κ11489" localSheetId="4">'Διακόπτες Φωτισμού'!#REF!</definedName>
    <definedName name="Κ11489" localSheetId="5">#REF!</definedName>
    <definedName name="Κ11489" localSheetId="8">#REF!</definedName>
    <definedName name="Κ11489">#REF!</definedName>
    <definedName name="Κ11490" localSheetId="7">#REF!</definedName>
    <definedName name="Κ11490" localSheetId="4">'Διακόπτες Φωτισμού'!#REF!</definedName>
    <definedName name="Κ11490" localSheetId="5">#REF!</definedName>
    <definedName name="Κ11490" localSheetId="8">#REF!</definedName>
    <definedName name="Κ11490">#REF!</definedName>
    <definedName name="Κ11491" localSheetId="7">#REF!</definedName>
    <definedName name="Κ11491" localSheetId="4">'Διακόπτες Φωτισμού'!#REF!</definedName>
    <definedName name="Κ11491" localSheetId="5">#REF!</definedName>
    <definedName name="Κ11491" localSheetId="8">#REF!</definedName>
    <definedName name="Κ11491">#REF!</definedName>
    <definedName name="Κ11492" localSheetId="7">#REF!</definedName>
    <definedName name="Κ11492" localSheetId="4">'Διακόπτες Φωτισμού'!#REF!</definedName>
    <definedName name="Κ11492" localSheetId="5">#REF!</definedName>
    <definedName name="Κ11492" localSheetId="8">#REF!</definedName>
    <definedName name="Κ11492">#REF!</definedName>
    <definedName name="Κ11493" localSheetId="7">#REF!</definedName>
    <definedName name="Κ11493" localSheetId="4">'Διακόπτες Φωτισμού'!#REF!</definedName>
    <definedName name="Κ11493" localSheetId="5">#REF!</definedName>
    <definedName name="Κ11493" localSheetId="8">#REF!</definedName>
    <definedName name="Κ11493">#REF!</definedName>
    <definedName name="Κ11494" localSheetId="7">#REF!</definedName>
    <definedName name="Κ11494" localSheetId="4">'Διακόπτες Φωτισμού'!#REF!</definedName>
    <definedName name="Κ11494" localSheetId="5">#REF!</definedName>
    <definedName name="Κ11494" localSheetId="8">#REF!</definedName>
    <definedName name="Κ11494">#REF!</definedName>
    <definedName name="Κ11495" localSheetId="7">#REF!</definedName>
    <definedName name="Κ11495" localSheetId="4">'Διακόπτες Φωτισμού'!#REF!</definedName>
    <definedName name="Κ11495" localSheetId="5">#REF!</definedName>
    <definedName name="Κ11495" localSheetId="8">#REF!</definedName>
    <definedName name="Κ11495">#REF!</definedName>
    <definedName name="Κ11496" localSheetId="7">#REF!</definedName>
    <definedName name="Κ11496" localSheetId="4">'Διακόπτες Φωτισμού'!#REF!</definedName>
    <definedName name="Κ11496" localSheetId="5">#REF!</definedName>
    <definedName name="Κ11496" localSheetId="8">#REF!</definedName>
    <definedName name="Κ11496">#REF!</definedName>
    <definedName name="Κ11497" localSheetId="7">#REF!</definedName>
    <definedName name="Κ11497" localSheetId="4">'Διακόπτες Φωτισμού'!#REF!</definedName>
    <definedName name="Κ11497" localSheetId="5">#REF!</definedName>
    <definedName name="Κ11497" localSheetId="8">#REF!</definedName>
    <definedName name="Κ11497">#REF!</definedName>
    <definedName name="Κ11498" localSheetId="7">#REF!</definedName>
    <definedName name="Κ11498" localSheetId="4">'Διακόπτες Φωτισμού'!#REF!</definedName>
    <definedName name="Κ11498" localSheetId="5">#REF!</definedName>
    <definedName name="Κ11498" localSheetId="8">#REF!</definedName>
    <definedName name="Κ11498">#REF!</definedName>
    <definedName name="Κ11499" localSheetId="7">#REF!</definedName>
    <definedName name="Κ11499" localSheetId="4">'Διακόπτες Φωτισμού'!#REF!</definedName>
    <definedName name="Κ11499" localSheetId="5">#REF!</definedName>
    <definedName name="Κ11499" localSheetId="8">#REF!</definedName>
    <definedName name="Κ11499">#REF!</definedName>
    <definedName name="Κ11500" localSheetId="7">#REF!</definedName>
    <definedName name="Κ11500" localSheetId="4">'Διακόπτες Φωτισμού'!#REF!</definedName>
    <definedName name="Κ11500" localSheetId="5">#REF!</definedName>
    <definedName name="Κ11500" localSheetId="8">#REF!</definedName>
    <definedName name="Κ11500">#REF!</definedName>
    <definedName name="Κ11501" localSheetId="7">#REF!</definedName>
    <definedName name="Κ11501" localSheetId="4">'Διακόπτες Φωτισμού'!#REF!</definedName>
    <definedName name="Κ11501" localSheetId="5">#REF!</definedName>
    <definedName name="Κ11501" localSheetId="8">#REF!</definedName>
    <definedName name="Κ11501">#REF!</definedName>
    <definedName name="Κ11502" localSheetId="7">#REF!</definedName>
    <definedName name="Κ11502" localSheetId="4">'Διακόπτες Φωτισμού'!#REF!</definedName>
    <definedName name="Κ11502" localSheetId="5">#REF!</definedName>
    <definedName name="Κ11502" localSheetId="8">#REF!</definedName>
    <definedName name="Κ11502">#REF!</definedName>
    <definedName name="Κ11503" localSheetId="7">#REF!</definedName>
    <definedName name="Κ11503" localSheetId="4">'Διακόπτες Φωτισμού'!#REF!</definedName>
    <definedName name="Κ11503" localSheetId="5">#REF!</definedName>
    <definedName name="Κ11503" localSheetId="8">#REF!</definedName>
    <definedName name="Κ11503">#REF!</definedName>
    <definedName name="Κ11504" localSheetId="7">#REF!</definedName>
    <definedName name="Κ11504" localSheetId="4">'Διακόπτες Φωτισμού'!#REF!</definedName>
    <definedName name="Κ11504" localSheetId="5">#REF!</definedName>
    <definedName name="Κ11504" localSheetId="8">#REF!</definedName>
    <definedName name="Κ11504">#REF!</definedName>
    <definedName name="Κ11509" localSheetId="7">'Βιομηχανικά υλικά ΧΤ'!$A$2</definedName>
    <definedName name="Κ11509" localSheetId="4">#REF!</definedName>
    <definedName name="Κ11509" localSheetId="5">#REF!</definedName>
    <definedName name="Κ11509" localSheetId="8">'Υλικά Φ-Β Συστημάτων'!#REF!</definedName>
    <definedName name="Κ11509">#REF!</definedName>
    <definedName name="Κ11510" localSheetId="7">'Βιομηχανικά υλικά ΧΤ'!$A$7</definedName>
    <definedName name="Κ11510" localSheetId="4">#REF!</definedName>
    <definedName name="Κ11510" localSheetId="5">#REF!</definedName>
    <definedName name="Κ11510" localSheetId="8">'Υλικά Φ-Β Συστημάτων'!#REF!</definedName>
    <definedName name="Κ11510">#REF!</definedName>
    <definedName name="Κ11511" localSheetId="7">'Βιομηχανικά υλικά ΧΤ'!#REF!</definedName>
    <definedName name="Κ11511" localSheetId="4">#REF!</definedName>
    <definedName name="Κ11511" localSheetId="5">#REF!</definedName>
    <definedName name="Κ11511" localSheetId="8">'Υλικά Φ-Β Συστημάτων'!#REF!</definedName>
    <definedName name="Κ11511">#REF!</definedName>
    <definedName name="Κ11512" localSheetId="7">'Βιομηχανικά υλικά ΧΤ'!$A$12</definedName>
    <definedName name="Κ11512" localSheetId="4">#REF!</definedName>
    <definedName name="Κ11512" localSheetId="5">#REF!</definedName>
    <definedName name="Κ11512" localSheetId="8">'Υλικά Φ-Β Συστημάτων'!#REF!</definedName>
    <definedName name="Κ11512">#REF!</definedName>
    <definedName name="Κ11513" localSheetId="7">'Βιομηχανικά υλικά ΧΤ'!$A$17</definedName>
    <definedName name="Κ11513" localSheetId="4">#REF!</definedName>
    <definedName name="Κ11513" localSheetId="5">#REF!</definedName>
    <definedName name="Κ11513" localSheetId="8">'Υλικά Φ-Β Συστημάτων'!#REF!</definedName>
    <definedName name="Κ11513">#REF!</definedName>
    <definedName name="Κ11514" localSheetId="7">'Βιομηχανικά υλικά ΧΤ'!$A$22</definedName>
    <definedName name="Κ11514" localSheetId="4">#REF!</definedName>
    <definedName name="Κ11514" localSheetId="5">#REF!</definedName>
    <definedName name="Κ11514" localSheetId="8">'Υλικά Φ-Β Συστημάτων'!#REF!</definedName>
    <definedName name="Κ11514">#REF!</definedName>
    <definedName name="Κ11515" localSheetId="7">'Βιομηχανικά υλικά ΧΤ'!$A$27</definedName>
    <definedName name="Κ11515" localSheetId="4">#REF!</definedName>
    <definedName name="Κ11515" localSheetId="5">#REF!</definedName>
    <definedName name="Κ11515" localSheetId="8">'Υλικά Φ-Β Συστημάτων'!#REF!</definedName>
    <definedName name="Κ11515">#REF!</definedName>
    <definedName name="Κ11516" localSheetId="7">'Βιομηχανικά υλικά ΧΤ'!$A$32</definedName>
    <definedName name="Κ11516" localSheetId="4">#REF!</definedName>
    <definedName name="Κ11516" localSheetId="5">#REF!</definedName>
    <definedName name="Κ11516" localSheetId="8">'Υλικά Φ-Β Συστημάτων'!#REF!</definedName>
    <definedName name="Κ11516">#REF!</definedName>
    <definedName name="Κ11517" localSheetId="7">'Βιομηχανικά υλικά ΧΤ'!#REF!</definedName>
    <definedName name="Κ11517" localSheetId="4">#REF!</definedName>
    <definedName name="Κ11517" localSheetId="5">#REF!</definedName>
    <definedName name="Κ11517" localSheetId="8">'Υλικά Φ-Β Συστημάτων'!#REF!</definedName>
    <definedName name="Κ11517">#REF!</definedName>
    <definedName name="Κ11521" localSheetId="7">'Βιομηχανικά υλικά ΧΤ'!#REF!</definedName>
    <definedName name="Κ11521" localSheetId="4">#REF!</definedName>
    <definedName name="Κ11521" localSheetId="5">#REF!</definedName>
    <definedName name="Κ11521" localSheetId="8">'Υλικά Φ-Β Συστημάτων'!#REF!</definedName>
    <definedName name="Κ11521">#REF!</definedName>
    <definedName name="Κ11522" localSheetId="7">'Βιομηχανικά υλικά ΧΤ'!#REF!</definedName>
    <definedName name="Κ11522" localSheetId="4">#REF!</definedName>
    <definedName name="Κ11522" localSheetId="5">#REF!</definedName>
    <definedName name="Κ11522" localSheetId="8">'Υλικά Φ-Β Συστημάτων'!#REF!</definedName>
    <definedName name="Κ11522">#REF!</definedName>
    <definedName name="Κ11523" localSheetId="7">'Βιομηχανικά υλικά ΧΤ'!#REF!</definedName>
    <definedName name="Κ11523" localSheetId="4">#REF!</definedName>
    <definedName name="Κ11523" localSheetId="5">#REF!</definedName>
    <definedName name="Κ11523" localSheetId="8">'Υλικά Φ-Β Συστημάτων'!#REF!</definedName>
    <definedName name="Κ11523">#REF!</definedName>
    <definedName name="Κ11524" localSheetId="7">'Βιομηχανικά υλικά ΧΤ'!#REF!</definedName>
    <definedName name="Κ11524" localSheetId="4">#REF!</definedName>
    <definedName name="Κ11524" localSheetId="5">#REF!</definedName>
    <definedName name="Κ11524" localSheetId="8">'Υλικά Φ-Β Συστημάτων'!#REF!</definedName>
    <definedName name="Κ11524">#REF!</definedName>
    <definedName name="Κ11525" localSheetId="7">'Βιομηχανικά υλικά ΧΤ'!#REF!</definedName>
    <definedName name="Κ11525" localSheetId="4">#REF!</definedName>
    <definedName name="Κ11525" localSheetId="5">#REF!</definedName>
    <definedName name="Κ11525" localSheetId="8">'Υλικά Φ-Β Συστημάτων'!#REF!</definedName>
    <definedName name="Κ11525">#REF!</definedName>
    <definedName name="Κ11526" localSheetId="7">'Βιομηχανικά υλικά ΧΤ'!#REF!</definedName>
    <definedName name="Κ11526" localSheetId="4">#REF!</definedName>
    <definedName name="Κ11526" localSheetId="5">#REF!</definedName>
    <definedName name="Κ11526" localSheetId="8">'Υλικά Φ-Β Συστημάτων'!#REF!</definedName>
    <definedName name="Κ11526">#REF!</definedName>
    <definedName name="Κ11527" localSheetId="7">'Βιομηχανικά υλικά ΧΤ'!#REF!</definedName>
    <definedName name="Κ11527" localSheetId="4">#REF!</definedName>
    <definedName name="Κ11527" localSheetId="5">#REF!</definedName>
    <definedName name="Κ11527" localSheetId="8">'Υλικά Φ-Β Συστημάτων'!#REF!</definedName>
    <definedName name="Κ11527">#REF!</definedName>
    <definedName name="Κ11528" localSheetId="7">'Βιομηχανικά υλικά ΧΤ'!#REF!</definedName>
    <definedName name="Κ11528" localSheetId="4">#REF!</definedName>
    <definedName name="Κ11528" localSheetId="5">#REF!</definedName>
    <definedName name="Κ11528" localSheetId="8">'Υλικά Φ-Β Συστημάτων'!#REF!</definedName>
    <definedName name="Κ11528">#REF!</definedName>
    <definedName name="Κ11529" localSheetId="7">'Βιομηχανικά υλικά ΧΤ'!#REF!</definedName>
    <definedName name="Κ11529" localSheetId="4">#REF!</definedName>
    <definedName name="Κ11529" localSheetId="5">#REF!</definedName>
    <definedName name="Κ11529" localSheetId="8">'Υλικά Φ-Β Συστημάτων'!#REF!</definedName>
    <definedName name="Κ11529">#REF!</definedName>
    <definedName name="Κ11530" localSheetId="7">'Βιομηχανικά υλικά ΧΤ'!#REF!</definedName>
    <definedName name="Κ11530" localSheetId="4">#REF!</definedName>
    <definedName name="Κ11530" localSheetId="5">#REF!</definedName>
    <definedName name="Κ11530" localSheetId="8">'Υλικά Φ-Β Συστημάτων'!#REF!</definedName>
    <definedName name="Κ11530">#REF!</definedName>
    <definedName name="Κ11531" localSheetId="7">'Βιομηχανικά υλικά ΧΤ'!#REF!</definedName>
    <definedName name="Κ11531" localSheetId="4">#REF!</definedName>
    <definedName name="Κ11531" localSheetId="5">#REF!</definedName>
    <definedName name="Κ11531" localSheetId="8">'Υλικά Φ-Β Συστημάτων'!#REF!</definedName>
    <definedName name="Κ11531">#REF!</definedName>
    <definedName name="Κ11541" localSheetId="7">'Βιομηχανικά υλικά ΧΤ'!$A$37</definedName>
    <definedName name="Κ11541" localSheetId="4">#REF!</definedName>
    <definedName name="Κ11541" localSheetId="5">#REF!</definedName>
    <definedName name="Κ11541" localSheetId="8">'Υλικά Φ-Β Συστημάτων'!#REF!</definedName>
    <definedName name="Κ11541">#REF!</definedName>
    <definedName name="Κ11542" localSheetId="7">'Βιομηχανικά υλικά ΧΤ'!$A$42</definedName>
    <definedName name="Κ11542" localSheetId="4">#REF!</definedName>
    <definedName name="Κ11542" localSheetId="5">#REF!</definedName>
    <definedName name="Κ11542" localSheetId="8">'Υλικά Φ-Β Συστημάτων'!#REF!</definedName>
    <definedName name="Κ11542">#REF!</definedName>
    <definedName name="Κ11543" localSheetId="7">'Βιομηχανικά υλικά ΧΤ'!#REF!</definedName>
    <definedName name="Κ11543" localSheetId="4">#REF!</definedName>
    <definedName name="Κ11543" localSheetId="5">#REF!</definedName>
    <definedName name="Κ11543" localSheetId="8">'Υλικά Φ-Β Συστημάτων'!#REF!</definedName>
    <definedName name="Κ11543">#REF!</definedName>
    <definedName name="Κ11544" localSheetId="7">'Βιομηχανικά υλικά ΧΤ'!$A$47</definedName>
    <definedName name="Κ11544" localSheetId="4">#REF!</definedName>
    <definedName name="Κ11544" localSheetId="5">#REF!</definedName>
    <definedName name="Κ11544" localSheetId="8">'Υλικά Φ-Β Συστημάτων'!#REF!</definedName>
    <definedName name="Κ11544">#REF!</definedName>
    <definedName name="Κ11545" localSheetId="7">'Βιομηχανικά υλικά ΧΤ'!$A$52</definedName>
    <definedName name="Κ11545" localSheetId="4">#REF!</definedName>
    <definedName name="Κ11545" localSheetId="5">#REF!</definedName>
    <definedName name="Κ11545" localSheetId="8">'Υλικά Φ-Β Συστημάτων'!#REF!</definedName>
    <definedName name="Κ11545">#REF!</definedName>
    <definedName name="Κ11546" localSheetId="7">'Βιομηχανικά υλικά ΧΤ'!$A$57</definedName>
    <definedName name="Κ11546" localSheetId="4">#REF!</definedName>
    <definedName name="Κ11546" localSheetId="5">#REF!</definedName>
    <definedName name="Κ11546" localSheetId="8">'Υλικά Φ-Β Συστημάτων'!#REF!</definedName>
    <definedName name="Κ11546">#REF!</definedName>
    <definedName name="Κ11547" localSheetId="7">'Βιομηχανικά υλικά ΧΤ'!$A$62</definedName>
    <definedName name="Κ11547" localSheetId="4">#REF!</definedName>
    <definedName name="Κ11547" localSheetId="5">#REF!</definedName>
    <definedName name="Κ11547" localSheetId="8">'Υλικά Φ-Β Συστημάτων'!#REF!</definedName>
    <definedName name="Κ11547">#REF!</definedName>
    <definedName name="Κ11548" localSheetId="7">'Βιομηχανικά υλικά ΧΤ'!$A$67</definedName>
    <definedName name="Κ11548" localSheetId="4">#REF!</definedName>
    <definedName name="Κ11548" localSheetId="5">#REF!</definedName>
    <definedName name="Κ11548" localSheetId="8">'Υλικά Φ-Β Συστημάτων'!#REF!</definedName>
    <definedName name="Κ11548">#REF!</definedName>
    <definedName name="Κ11549" localSheetId="7">'Βιομηχανικά υλικά ΧΤ'!#REF!</definedName>
    <definedName name="Κ11549" localSheetId="4">#REF!</definedName>
    <definedName name="Κ11549" localSheetId="5">#REF!</definedName>
    <definedName name="Κ11549" localSheetId="8">'Υλικά Φ-Β Συστημάτων'!#REF!</definedName>
    <definedName name="Κ11549">#REF!</definedName>
    <definedName name="Κ11550" localSheetId="7">'Βιομηχανικά υλικά ΧΤ'!#REF!</definedName>
    <definedName name="Κ11550" localSheetId="4">#REF!</definedName>
    <definedName name="Κ11550" localSheetId="5">#REF!</definedName>
    <definedName name="Κ11550" localSheetId="8">'Υλικά Φ-Β Συστημάτων'!#REF!</definedName>
    <definedName name="Κ11550">#REF!</definedName>
    <definedName name="Κ11551" localSheetId="7">'Βιομηχανικά υλικά ΧΤ'!#REF!</definedName>
    <definedName name="Κ11551" localSheetId="4">#REF!</definedName>
    <definedName name="Κ11551" localSheetId="5">#REF!</definedName>
    <definedName name="Κ11551" localSheetId="8">'Υλικά Φ-Β Συστημάτων'!#REF!</definedName>
    <definedName name="Κ11551">#REF!</definedName>
    <definedName name="Κ11552" localSheetId="7">'Βιομηχανικά υλικά ΧΤ'!#REF!</definedName>
    <definedName name="Κ11552" localSheetId="4">#REF!</definedName>
    <definedName name="Κ11552" localSheetId="5">#REF!</definedName>
    <definedName name="Κ11552" localSheetId="8">'Υλικά Φ-Β Συστημάτων'!#REF!</definedName>
    <definedName name="Κ11552">#REF!</definedName>
    <definedName name="Κ11553" localSheetId="7">'Βιομηχανικά υλικά ΧΤ'!#REF!</definedName>
    <definedName name="Κ11553" localSheetId="4">#REF!</definedName>
    <definedName name="Κ11553" localSheetId="5">#REF!</definedName>
    <definedName name="Κ11553" localSheetId="8">'Υλικά Φ-Β Συστημάτων'!#REF!</definedName>
    <definedName name="Κ11553">#REF!</definedName>
    <definedName name="Κ11554" localSheetId="7">'Βιομηχανικά υλικά ΧΤ'!#REF!</definedName>
    <definedName name="Κ11554" localSheetId="4">#REF!</definedName>
    <definedName name="Κ11554" localSheetId="5">#REF!</definedName>
    <definedName name="Κ11554" localSheetId="8">'Υλικά Φ-Β Συστημάτων'!#REF!</definedName>
    <definedName name="Κ11554">#REF!</definedName>
    <definedName name="Κ11555" localSheetId="7">'Βιομηχανικά υλικά ΧΤ'!#REF!</definedName>
    <definedName name="Κ11555" localSheetId="4">#REF!</definedName>
    <definedName name="Κ11555" localSheetId="5">#REF!</definedName>
    <definedName name="Κ11555" localSheetId="8">'Υλικά Φ-Β Συστημάτων'!#REF!</definedName>
    <definedName name="Κ11555">#REF!</definedName>
    <definedName name="Κ11556" localSheetId="7">'Βιομηχανικά υλικά ΧΤ'!#REF!</definedName>
    <definedName name="Κ11556" localSheetId="4">#REF!</definedName>
    <definedName name="Κ11556" localSheetId="5">#REF!</definedName>
    <definedName name="Κ11556" localSheetId="8">'Υλικά Φ-Β Συστημάτων'!#REF!</definedName>
    <definedName name="Κ11556">#REF!</definedName>
    <definedName name="Κ11557" localSheetId="7">'Βιομηχανικά υλικά ΧΤ'!#REF!</definedName>
    <definedName name="Κ11557" localSheetId="4">#REF!</definedName>
    <definedName name="Κ11557" localSheetId="5">#REF!</definedName>
    <definedName name="Κ11557" localSheetId="8">'Υλικά Φ-Β Συστημάτων'!#REF!</definedName>
    <definedName name="Κ11557">#REF!</definedName>
    <definedName name="Κ11558" localSheetId="7">'Βιομηχανικά υλικά ΧΤ'!#REF!</definedName>
    <definedName name="Κ11558" localSheetId="4">#REF!</definedName>
    <definedName name="Κ11558" localSheetId="5">#REF!</definedName>
    <definedName name="Κ11558" localSheetId="8">'Υλικά Φ-Β Συστημάτων'!#REF!</definedName>
    <definedName name="Κ11558">#REF!</definedName>
    <definedName name="Κ11559" localSheetId="7">'Βιομηχανικά υλικά ΧΤ'!#REF!</definedName>
    <definedName name="Κ11559" localSheetId="4">#REF!</definedName>
    <definedName name="Κ11559" localSheetId="5">#REF!</definedName>
    <definedName name="Κ11559" localSheetId="8">'Υλικά Φ-Β Συστημάτων'!#REF!</definedName>
    <definedName name="Κ11559">#REF!</definedName>
    <definedName name="Κ11560" localSheetId="7">'Βιομηχανικά υλικά ΧΤ'!#REF!</definedName>
    <definedName name="Κ11560" localSheetId="4">#REF!</definedName>
    <definedName name="Κ11560" localSheetId="5">#REF!</definedName>
    <definedName name="Κ11560" localSheetId="8">'Υλικά Φ-Β Συστημάτων'!#REF!</definedName>
    <definedName name="Κ11560">#REF!</definedName>
    <definedName name="Κ11561" localSheetId="7">'Βιομηχανικά υλικά ΧΤ'!#REF!</definedName>
    <definedName name="Κ11561" localSheetId="4">#REF!</definedName>
    <definedName name="Κ11561" localSheetId="5">#REF!</definedName>
    <definedName name="Κ11561" localSheetId="8">'Υλικά Φ-Β Συστημάτων'!#REF!</definedName>
    <definedName name="Κ11561">#REF!</definedName>
    <definedName name="Κ11562" localSheetId="7">'Βιομηχανικά υλικά ΧΤ'!#REF!</definedName>
    <definedName name="Κ11562" localSheetId="4">#REF!</definedName>
    <definedName name="Κ11562" localSheetId="5">#REF!</definedName>
    <definedName name="Κ11562" localSheetId="8">'Υλικά Φ-Β Συστημάτων'!#REF!</definedName>
    <definedName name="Κ11562">#REF!</definedName>
    <definedName name="Κ11563" localSheetId="7">'Βιομηχανικά υλικά ΧΤ'!#REF!</definedName>
    <definedName name="Κ11563" localSheetId="4">#REF!</definedName>
    <definedName name="Κ11563" localSheetId="5">#REF!</definedName>
    <definedName name="Κ11563" localSheetId="8">'Υλικά Φ-Β Συστημάτων'!#REF!</definedName>
    <definedName name="Κ11563">#REF!</definedName>
    <definedName name="Κ11573" localSheetId="5">'Οικ.αυτομ.&amp; Έλεγχος εισόδου'!#REF!</definedName>
    <definedName name="Κ11573">'Βιομηχανικά υλικά ΜΤ'!#REF!</definedName>
    <definedName name="Κ12315" localSheetId="7">#REF!</definedName>
    <definedName name="Κ12315" localSheetId="4">'Διακόπτες Φωτισμού'!#REF!</definedName>
    <definedName name="Κ12315" localSheetId="5">#REF!</definedName>
    <definedName name="Κ12315" localSheetId="8">#REF!</definedName>
    <definedName name="Κ12315">#REF!</definedName>
    <definedName name="Κ12316" localSheetId="7">#REF!</definedName>
    <definedName name="Κ12316" localSheetId="4">'Διακόπτες Φωτισμού'!#REF!</definedName>
    <definedName name="Κ12316" localSheetId="5">#REF!</definedName>
    <definedName name="Κ12316" localSheetId="8">#REF!</definedName>
    <definedName name="Κ12316">#REF!</definedName>
    <definedName name="Κ12317" localSheetId="7">#REF!</definedName>
    <definedName name="Κ12317" localSheetId="4">'Διακόπτες Φωτισμού'!#REF!</definedName>
    <definedName name="Κ12317" localSheetId="5">#REF!</definedName>
    <definedName name="Κ12317" localSheetId="8">#REF!</definedName>
    <definedName name="Κ12317">#REF!</definedName>
    <definedName name="Κ12319" localSheetId="7">#REF!</definedName>
    <definedName name="Κ12319" localSheetId="4">'Διακόπτες Φωτισμού'!#REF!</definedName>
    <definedName name="Κ12319" localSheetId="5">#REF!</definedName>
    <definedName name="Κ12319" localSheetId="8">#REF!</definedName>
    <definedName name="Κ12319">#REF!</definedName>
    <definedName name="Κ12320" localSheetId="7">#REF!</definedName>
    <definedName name="Κ12320" localSheetId="4">'Διακόπτες Φωτισμού'!#REF!</definedName>
    <definedName name="Κ12320" localSheetId="5">#REF!</definedName>
    <definedName name="Κ12320" localSheetId="8">#REF!</definedName>
    <definedName name="Κ12320">#REF!</definedName>
    <definedName name="Κ12321" localSheetId="7">#REF!</definedName>
    <definedName name="Κ12321" localSheetId="4">'Διακόπτες Φωτισμού'!#REF!</definedName>
    <definedName name="Κ12321" localSheetId="5">#REF!</definedName>
    <definedName name="Κ12321" localSheetId="8">#REF!</definedName>
    <definedName name="Κ12321">#REF!</definedName>
    <definedName name="Κ12322" localSheetId="7">#REF!</definedName>
    <definedName name="Κ12322" localSheetId="4">'Διακόπτες Φωτισμού'!#REF!</definedName>
    <definedName name="Κ12322" localSheetId="5">#REF!</definedName>
    <definedName name="Κ12322" localSheetId="8">#REF!</definedName>
    <definedName name="Κ12322">#REF!</definedName>
    <definedName name="Κ12323" localSheetId="7">#REF!</definedName>
    <definedName name="Κ12323" localSheetId="4">'Διακόπτες Φωτισμού'!#REF!</definedName>
    <definedName name="Κ12323" localSheetId="5">#REF!</definedName>
    <definedName name="Κ12323" localSheetId="8">#REF!</definedName>
    <definedName name="Κ12323">#REF!</definedName>
    <definedName name="Κ12324" localSheetId="7">#REF!</definedName>
    <definedName name="Κ12324" localSheetId="4">'Διακόπτες Φωτισμού'!#REF!</definedName>
    <definedName name="Κ12324" localSheetId="5">#REF!</definedName>
    <definedName name="Κ12324" localSheetId="8">#REF!</definedName>
    <definedName name="Κ12324">#REF!</definedName>
    <definedName name="Κ12325" localSheetId="7">#REF!</definedName>
    <definedName name="Κ12325" localSheetId="4">'Διακόπτες Φωτισμού'!#REF!</definedName>
    <definedName name="Κ12325" localSheetId="5">#REF!</definedName>
    <definedName name="Κ12325" localSheetId="8">#REF!</definedName>
    <definedName name="Κ12325">#REF!</definedName>
    <definedName name="Κ12327" localSheetId="7">#REF!</definedName>
    <definedName name="Κ12327" localSheetId="4">'Διακόπτες Φωτισμού'!#REF!</definedName>
    <definedName name="Κ12327" localSheetId="5">#REF!</definedName>
    <definedName name="Κ12327" localSheetId="8">#REF!</definedName>
    <definedName name="Κ12327">#REF!</definedName>
    <definedName name="Κ12328" localSheetId="7">#REF!</definedName>
    <definedName name="Κ12328" localSheetId="4">'Διακόπτες Φωτισμού'!#REF!</definedName>
    <definedName name="Κ12328" localSheetId="5">#REF!</definedName>
    <definedName name="Κ12328" localSheetId="8">#REF!</definedName>
    <definedName name="Κ12328">#REF!</definedName>
    <definedName name="Κ12329" localSheetId="7">#REF!</definedName>
    <definedName name="Κ12329" localSheetId="4">'Διακόπτες Φωτισμού'!#REF!</definedName>
    <definedName name="Κ12329" localSheetId="5">#REF!</definedName>
    <definedName name="Κ12329" localSheetId="8">#REF!</definedName>
    <definedName name="Κ12329">#REF!</definedName>
    <definedName name="Κ12330" localSheetId="4">'Διακόπτες Φωτισμού'!#REF!</definedName>
    <definedName name="Κ12330">#REF!</definedName>
    <definedName name="Κ12331" localSheetId="4">'Διακόπτες Φωτισμού'!#REF!</definedName>
    <definedName name="Κ12331">#REF!</definedName>
    <definedName name="Κ12332" localSheetId="4">'Διακόπτες Φωτισμού'!#REF!</definedName>
    <definedName name="Κ12332">#REF!</definedName>
    <definedName name="Κ12333" localSheetId="7">#REF!</definedName>
    <definedName name="Κ12333" localSheetId="4">'Διακόπτες Φωτισμού'!#REF!</definedName>
    <definedName name="Κ12333" localSheetId="5">#REF!</definedName>
    <definedName name="Κ12333" localSheetId="8">#REF!</definedName>
    <definedName name="Κ12333">#REF!</definedName>
    <definedName name="Κ12334" localSheetId="7">#REF!</definedName>
    <definedName name="Κ12334" localSheetId="4">'Διακόπτες Φωτισμού'!#REF!</definedName>
    <definedName name="Κ12334" localSheetId="5">#REF!</definedName>
    <definedName name="Κ12334" localSheetId="8">#REF!</definedName>
    <definedName name="Κ12334">#REF!</definedName>
    <definedName name="Κ12335" localSheetId="7">#REF!</definedName>
    <definedName name="Κ12335" localSheetId="4">'Διακόπτες Φωτισμού'!#REF!</definedName>
    <definedName name="Κ12335" localSheetId="5">#REF!</definedName>
    <definedName name="Κ12335" localSheetId="8">#REF!</definedName>
    <definedName name="Κ12335">#REF!</definedName>
    <definedName name="Κ12336" localSheetId="7">#REF!</definedName>
    <definedName name="Κ12336" localSheetId="4">'Διακόπτες Φωτισμού'!#REF!</definedName>
    <definedName name="Κ12336" localSheetId="5">#REF!</definedName>
    <definedName name="Κ12336" localSheetId="8">#REF!</definedName>
    <definedName name="Κ12336">#REF!</definedName>
    <definedName name="Κ12337" localSheetId="4">'Διακόπτες Φωτισμού'!#REF!</definedName>
    <definedName name="Κ12337">#REF!</definedName>
    <definedName name="Κ12338" localSheetId="4">'Διακόπτες Φωτισμού'!#REF!</definedName>
    <definedName name="Κ12338">#REF!</definedName>
    <definedName name="Κ12339" localSheetId="7">#REF!</definedName>
    <definedName name="Κ12339" localSheetId="4">'Διακόπτες Φωτισμού'!#REF!</definedName>
    <definedName name="Κ12339" localSheetId="5">#REF!</definedName>
    <definedName name="Κ12339" localSheetId="8">#REF!</definedName>
    <definedName name="Κ12339">#REF!</definedName>
    <definedName name="Κ12340" localSheetId="7">#REF!</definedName>
    <definedName name="Κ12340" localSheetId="4">'Διακόπτες Φωτισμού'!#REF!</definedName>
    <definedName name="Κ12340" localSheetId="5">#REF!</definedName>
    <definedName name="Κ12340" localSheetId="8">#REF!</definedName>
    <definedName name="Κ12340">#REF!</definedName>
    <definedName name="Κ12341" localSheetId="7">#REF!</definedName>
    <definedName name="Κ12341" localSheetId="4">'Διακόπτες Φωτισμού'!#REF!</definedName>
    <definedName name="Κ12341" localSheetId="5">#REF!</definedName>
    <definedName name="Κ12341" localSheetId="8">#REF!</definedName>
    <definedName name="Κ12341">#REF!</definedName>
    <definedName name="Κ12342" localSheetId="7">#REF!</definedName>
    <definedName name="Κ12342" localSheetId="4">'Διακόπτες Φωτισμού'!#REF!</definedName>
    <definedName name="Κ12342" localSheetId="5">#REF!</definedName>
    <definedName name="Κ12342" localSheetId="8">#REF!</definedName>
    <definedName name="Κ12342">#REF!</definedName>
    <definedName name="Κ12343" localSheetId="7">'Βιομηχανικά υλικά ΧΤ'!$A$72</definedName>
    <definedName name="Κ12343" localSheetId="4">#REF!</definedName>
    <definedName name="Κ12343" localSheetId="5">#REF!</definedName>
    <definedName name="Κ12343" localSheetId="8">'Υλικά Φ-Β Συστημάτων'!#REF!</definedName>
    <definedName name="Κ12343">#REF!</definedName>
    <definedName name="Κ12344" localSheetId="7">'Βιομηχανικά υλικά ΧΤ'!$A$76</definedName>
    <definedName name="Κ12344" localSheetId="4">#REF!</definedName>
    <definedName name="Κ12344" localSheetId="5">#REF!</definedName>
    <definedName name="Κ12344" localSheetId="8">'Υλικά Φ-Β Συστημάτων'!#REF!</definedName>
    <definedName name="Κ12344">#REF!</definedName>
    <definedName name="Κ12345" localSheetId="7">'Βιομηχανικά υλικά ΧΤ'!$A$80</definedName>
    <definedName name="Κ12345" localSheetId="4">#REF!</definedName>
    <definedName name="Κ12345" localSheetId="5">#REF!</definedName>
    <definedName name="Κ12345" localSheetId="8">'Υλικά Φ-Β Συστημάτων'!#REF!</definedName>
    <definedName name="Κ12345">#REF!</definedName>
    <definedName name="Κ12346" localSheetId="7">'Βιομηχανικά υλικά ΧΤ'!$A$84</definedName>
    <definedName name="Κ12346" localSheetId="4">#REF!</definedName>
    <definedName name="Κ12346" localSheetId="5">#REF!</definedName>
    <definedName name="Κ12346" localSheetId="8">'Υλικά Φ-Β Συστημάτων'!#REF!</definedName>
    <definedName name="Κ12346">#REF!</definedName>
    <definedName name="Κ12347" localSheetId="7">'Βιομηχανικά υλικά ΧΤ'!$A$88</definedName>
    <definedName name="Κ12347" localSheetId="4">#REF!</definedName>
    <definedName name="Κ12347" localSheetId="5">#REF!</definedName>
    <definedName name="Κ12347" localSheetId="8">'Υλικά Φ-Β Συστημάτων'!#REF!</definedName>
    <definedName name="Κ12347">#REF!</definedName>
    <definedName name="Κ12348" localSheetId="7">'Βιομηχανικά υλικά ΧΤ'!$A$92</definedName>
    <definedName name="Κ12348" localSheetId="4">#REF!</definedName>
    <definedName name="Κ12348" localSheetId="5">#REF!</definedName>
    <definedName name="Κ12348" localSheetId="8">'Υλικά Φ-Β Συστημάτων'!#REF!</definedName>
    <definedName name="Κ12348">#REF!</definedName>
    <definedName name="Κ12349" localSheetId="7">'Βιομηχανικά υλικά ΧΤ'!$A$96</definedName>
    <definedName name="Κ12349" localSheetId="4">#REF!</definedName>
    <definedName name="Κ12349" localSheetId="5">#REF!</definedName>
    <definedName name="Κ12349" localSheetId="8">'Υλικά Φ-Β Συστημάτων'!#REF!</definedName>
    <definedName name="Κ12349">#REF!</definedName>
    <definedName name="Κ12350" localSheetId="7">'Βιομηχανικά υλικά ΧΤ'!#REF!</definedName>
    <definedName name="Κ12350" localSheetId="4">#REF!</definedName>
    <definedName name="Κ12350" localSheetId="5">#REF!</definedName>
    <definedName name="Κ12350" localSheetId="8">'Υλικά Φ-Β Συστημάτων'!#REF!</definedName>
    <definedName name="Κ12350">#REF!</definedName>
    <definedName name="Κ12351" localSheetId="7">'Βιομηχανικά υλικά ΧΤ'!#REF!</definedName>
    <definedName name="Κ12351" localSheetId="4">#REF!</definedName>
    <definedName name="Κ12351" localSheetId="5">#REF!</definedName>
    <definedName name="Κ12351" localSheetId="8">'Υλικά Φ-Β Συστημάτων'!#REF!</definedName>
    <definedName name="Κ12351">#REF!</definedName>
    <definedName name="Κ12352" localSheetId="7">'Βιομηχανικά υλικά ΧΤ'!#REF!</definedName>
    <definedName name="Κ12352" localSheetId="4">#REF!</definedName>
    <definedName name="Κ12352" localSheetId="5">#REF!</definedName>
    <definedName name="Κ12352" localSheetId="8">'Υλικά Φ-Β Συστημάτων'!#REF!</definedName>
    <definedName name="Κ12352">#REF!</definedName>
    <definedName name="Κ12353" localSheetId="7">'Βιομηχανικά υλικά ΧΤ'!#REF!</definedName>
    <definedName name="Κ12353" localSheetId="4">#REF!</definedName>
    <definedName name="Κ12353" localSheetId="5">#REF!</definedName>
    <definedName name="Κ12353" localSheetId="8">'Υλικά Φ-Β Συστημάτων'!#REF!</definedName>
    <definedName name="Κ12353">#REF!</definedName>
    <definedName name="Κ12354" localSheetId="7">'Βιομηχανικά υλικά ΧΤ'!#REF!</definedName>
    <definedName name="Κ12354" localSheetId="4">#REF!</definedName>
    <definedName name="Κ12354" localSheetId="5">#REF!</definedName>
    <definedName name="Κ12354" localSheetId="8">'Υλικά Φ-Β Συστημάτων'!#REF!</definedName>
    <definedName name="Κ12354">#REF!</definedName>
    <definedName name="Κ12355" localSheetId="7">'Βιομηχανικά υλικά ΧΤ'!#REF!</definedName>
    <definedName name="Κ12355" localSheetId="4">#REF!</definedName>
    <definedName name="Κ12355" localSheetId="5">#REF!</definedName>
    <definedName name="Κ12355" localSheetId="8">'Υλικά Φ-Β Συστημάτων'!#REF!</definedName>
    <definedName name="Κ12355">#REF!</definedName>
    <definedName name="Κ12356" localSheetId="7">'Βιομηχανικά υλικά ΧΤ'!#REF!</definedName>
    <definedName name="Κ12356" localSheetId="4">#REF!</definedName>
    <definedName name="Κ12356" localSheetId="5">#REF!</definedName>
    <definedName name="Κ12356" localSheetId="8">'Υλικά Φ-Β Συστημάτων'!#REF!</definedName>
    <definedName name="Κ12356">#REF!</definedName>
    <definedName name="Κ12357" localSheetId="5">'Οικ.αυτομ.&amp; Έλεγχος εισόδου'!#REF!</definedName>
    <definedName name="Κ12357">'Βιομηχανικά υλικά ΜΤ'!$A$2</definedName>
    <definedName name="Κ12358" localSheetId="5">'Οικ.αυτομ.&amp; Έλεγχος εισόδου'!#REF!</definedName>
    <definedName name="Κ12358">'Βιομηχανικά υλικά ΜΤ'!$A$7</definedName>
    <definedName name="Κ12361" localSheetId="5">'Οικ.αυτομ.&amp; Έλεγχος εισόδου'!#REF!</definedName>
    <definedName name="Κ12361">'Βιομηχανικά υλικά ΜΤ'!$A$13</definedName>
    <definedName name="Κ12362" localSheetId="5">'Οικ.αυτομ.&amp; Έλεγχος εισόδου'!#REF!</definedName>
    <definedName name="Κ12362">'Βιομηχανικά υλικά ΜΤ'!$A$21</definedName>
    <definedName name="Κ12365" localSheetId="5">'Οικ.αυτομ.&amp; Έλεγχος εισόδου'!#REF!</definedName>
    <definedName name="Κ12365">'Βιομηχανικά υλικά ΜΤ'!$A$30</definedName>
    <definedName name="Κ12366" localSheetId="7">#REF!</definedName>
    <definedName name="Κ12366" localSheetId="4">#REF!</definedName>
    <definedName name="Κ12366" localSheetId="5">'Οικ.αυτομ.&amp; Έλεγχος εισόδου'!#REF!</definedName>
    <definedName name="Κ12366" localSheetId="8">#REF!</definedName>
    <definedName name="Κ12366">'Βιομηχανικά υλικά ΜΤ'!#REF!</definedName>
    <definedName name="Κ12369" localSheetId="5">'Οικ.αυτομ.&amp; Έλεγχος εισόδου'!#REF!</definedName>
    <definedName name="Κ12369">'Βιομηχανικά υλικά ΜΤ'!$A$38</definedName>
    <definedName name="Κ12370" localSheetId="5">'Οικ.αυτομ.&amp; Έλεγχος εισόδου'!#REF!</definedName>
    <definedName name="Κ12370">'Βιομηχανικά υλικά ΜΤ'!$A$43</definedName>
    <definedName name="Κ12373" localSheetId="5">'Οικ.αυτομ.&amp; Έλεγχος εισόδου'!#REF!</definedName>
    <definedName name="Κ12373">'Βιομηχανικά υλικά ΜΤ'!$A$49</definedName>
    <definedName name="Κ12374" localSheetId="5">'Οικ.αυτομ.&amp; Έλεγχος εισόδου'!#REF!</definedName>
    <definedName name="Κ12374">'Βιομηχανικά υλικά ΜΤ'!$A$57</definedName>
    <definedName name="Κ12377" localSheetId="7">'Βιομηχανικά υλικά ΧΤ'!$A$100</definedName>
    <definedName name="Κ12377" localSheetId="4">#REF!</definedName>
    <definedName name="Κ12377" localSheetId="5">#REF!</definedName>
    <definedName name="Κ12377" localSheetId="8">'Υλικά Φ-Β Συστημάτων'!#REF!</definedName>
    <definedName name="Κ12377">#REF!</definedName>
    <definedName name="Κ12378" localSheetId="7">'Βιομηχανικά υλικά ΧΤ'!$A$105</definedName>
    <definedName name="Κ12378" localSheetId="4">#REF!</definedName>
    <definedName name="Κ12378" localSheetId="5">#REF!</definedName>
    <definedName name="Κ12378" localSheetId="8">'Υλικά Φ-Β Συστημάτων'!#REF!</definedName>
    <definedName name="Κ12378">#REF!</definedName>
    <definedName name="Κ12379" localSheetId="7">'Βιομηχανικά υλικά ΧΤ'!$A$110</definedName>
    <definedName name="Κ12379" localSheetId="4">#REF!</definedName>
    <definedName name="Κ12379" localSheetId="5">#REF!</definedName>
    <definedName name="Κ12379" localSheetId="8">'Υλικά Φ-Β Συστημάτων'!#REF!</definedName>
    <definedName name="Κ12379">#REF!</definedName>
    <definedName name="Κ12380" localSheetId="7">'Βιομηχανικά υλικά ΧΤ'!$A$115</definedName>
    <definedName name="Κ12380" localSheetId="4">#REF!</definedName>
    <definedName name="Κ12380" localSheetId="5">#REF!</definedName>
    <definedName name="Κ12380" localSheetId="8">'Υλικά Φ-Β Συστημάτων'!#REF!</definedName>
    <definedName name="Κ12380">#REF!</definedName>
    <definedName name="Κ12381" localSheetId="7">'Βιομηχανικά υλικά ΧΤ'!$A$120</definedName>
    <definedName name="Κ12381" localSheetId="4">#REF!</definedName>
    <definedName name="Κ12381" localSheetId="5">#REF!</definedName>
    <definedName name="Κ12381" localSheetId="8">'Υλικά Φ-Β Συστημάτων'!#REF!</definedName>
    <definedName name="Κ12381">#REF!</definedName>
    <definedName name="Κ12382" localSheetId="7">'Βιομηχανικά υλικά ΧΤ'!$A$126</definedName>
    <definedName name="Κ12382" localSheetId="4">#REF!</definedName>
    <definedName name="Κ12382" localSheetId="5">#REF!</definedName>
    <definedName name="Κ12382" localSheetId="8">'Υλικά Φ-Β Συστημάτων'!#REF!</definedName>
    <definedName name="Κ12382">#REF!</definedName>
    <definedName name="Κ12383" localSheetId="7">'Βιομηχανικά υλικά ΧΤ'!$A$133</definedName>
    <definedName name="Κ12383" localSheetId="4">#REF!</definedName>
    <definedName name="Κ12383" localSheetId="5">#REF!</definedName>
    <definedName name="Κ12383" localSheetId="8">'Υλικά Φ-Β Συστημάτων'!#REF!</definedName>
    <definedName name="Κ12383">#REF!</definedName>
    <definedName name="Κ12384" localSheetId="7">'Βιομηχανικά υλικά ΧΤ'!#REF!</definedName>
    <definedName name="Κ12384" localSheetId="4">#REF!</definedName>
    <definedName name="Κ12384" localSheetId="5">#REF!</definedName>
    <definedName name="Κ12384" localSheetId="8">'Υλικά Φ-Β Συστημάτων'!#REF!</definedName>
    <definedName name="Κ12384">#REF!</definedName>
    <definedName name="Κ12385" localSheetId="7">'Βιομηχανικά υλικά ΧΤ'!#REF!</definedName>
    <definedName name="Κ12385" localSheetId="4">#REF!</definedName>
    <definedName name="Κ12385" localSheetId="5">#REF!</definedName>
    <definedName name="Κ12385" localSheetId="8">'Υλικά Φ-Β Συστημάτων'!#REF!</definedName>
    <definedName name="Κ12385">#REF!</definedName>
    <definedName name="Κ12386" localSheetId="7">'Βιομηχανικά υλικά ΧΤ'!$A$139</definedName>
    <definedName name="Κ12386" localSheetId="4">#REF!</definedName>
    <definedName name="Κ12386" localSheetId="5">#REF!</definedName>
    <definedName name="Κ12386" localSheetId="8">'Υλικά Φ-Β Συστημάτων'!#REF!</definedName>
    <definedName name="Κ12386">#REF!</definedName>
    <definedName name="Κ12387" localSheetId="7">'Βιομηχανικά υλικά ΧΤ'!$A$145</definedName>
    <definedName name="Κ12387" localSheetId="4">#REF!</definedName>
    <definedName name="Κ12387" localSheetId="5">#REF!</definedName>
    <definedName name="Κ12387" localSheetId="8">'Υλικά Φ-Β Συστημάτων'!#REF!</definedName>
    <definedName name="Κ12387">#REF!</definedName>
    <definedName name="Κ12388" localSheetId="7">'Βιομηχανικά υλικά ΧΤ'!$A$150</definedName>
    <definedName name="Κ12388" localSheetId="4">#REF!</definedName>
    <definedName name="Κ12388" localSheetId="5">#REF!</definedName>
    <definedName name="Κ12388" localSheetId="8">'Υλικά Φ-Β Συστημάτων'!#REF!</definedName>
    <definedName name="Κ12388">#REF!</definedName>
    <definedName name="Κ12389" localSheetId="7">'Βιομηχανικά υλικά ΧΤ'!#REF!</definedName>
    <definedName name="Κ12389" localSheetId="4">#REF!</definedName>
    <definedName name="Κ12389" localSheetId="5">#REF!</definedName>
    <definedName name="Κ12389" localSheetId="8">'Υλικά Φ-Β Συστημάτων'!#REF!</definedName>
    <definedName name="Κ12389">#REF!</definedName>
    <definedName name="Κ12390" localSheetId="7">'Βιομηχανικά υλικά ΧΤ'!#REF!</definedName>
    <definedName name="Κ12390" localSheetId="4">#REF!</definedName>
    <definedName name="Κ12390" localSheetId="5">#REF!</definedName>
    <definedName name="Κ12390" localSheetId="8">'Υλικά Φ-Β Συστημάτων'!#REF!</definedName>
    <definedName name="Κ12390">#REF!</definedName>
    <definedName name="Κ12391" localSheetId="7">'Βιομηχανικά υλικά ΧΤ'!$A$155</definedName>
    <definedName name="Κ12391" localSheetId="4">#REF!</definedName>
    <definedName name="Κ12391" localSheetId="5">#REF!</definedName>
    <definedName name="Κ12391" localSheetId="8">'Υλικά Φ-Β Συστημάτων'!#REF!</definedName>
    <definedName name="Κ12391">#REF!</definedName>
    <definedName name="Κ12392" localSheetId="7">'Βιομηχανικά υλικά ΧΤ'!$A$160</definedName>
    <definedName name="Κ12392" localSheetId="4">#REF!</definedName>
    <definedName name="Κ12392" localSheetId="5">#REF!</definedName>
    <definedName name="Κ12392" localSheetId="8">'Υλικά Φ-Β Συστημάτων'!#REF!</definedName>
    <definedName name="Κ12392">#REF!</definedName>
    <definedName name="Κ12393" localSheetId="7">'Βιομηχανικά υλικά ΧΤ'!$A$165</definedName>
    <definedName name="Κ12393" localSheetId="4">#REF!</definedName>
    <definedName name="Κ12393" localSheetId="5">#REF!</definedName>
    <definedName name="Κ12393" localSheetId="8">'Υλικά Φ-Β Συστημάτων'!#REF!</definedName>
    <definedName name="Κ12393">#REF!</definedName>
    <definedName name="Κ12394" localSheetId="7">'Βιομηχανικά υλικά ΧΤ'!$A$170</definedName>
    <definedName name="Κ12394" localSheetId="4">#REF!</definedName>
    <definedName name="Κ12394" localSheetId="5">#REF!</definedName>
    <definedName name="Κ12394" localSheetId="8">'Υλικά Φ-Β Συστημάτων'!#REF!</definedName>
    <definedName name="Κ12394">#REF!</definedName>
    <definedName name="Κ12395" localSheetId="7">'Βιομηχανικά υλικά ΧΤ'!$A$175</definedName>
    <definedName name="Κ12395" localSheetId="4">#REF!</definedName>
    <definedName name="Κ12395" localSheetId="5">#REF!</definedName>
    <definedName name="Κ12395" localSheetId="8">'Υλικά Φ-Β Συστημάτων'!#REF!</definedName>
    <definedName name="Κ12395">#REF!</definedName>
    <definedName name="Κ12396" localSheetId="7">'Βιομηχανικά υλικά ΧΤ'!$A$180</definedName>
    <definedName name="Κ12396" localSheetId="4">#REF!</definedName>
    <definedName name="Κ12396" localSheetId="5">#REF!</definedName>
    <definedName name="Κ12396" localSheetId="8">'Υλικά Φ-Β Συστημάτων'!#REF!</definedName>
    <definedName name="Κ12396">#REF!</definedName>
    <definedName name="Κ12397" localSheetId="7">'Βιομηχανικά υλικά ΧΤ'!#REF!</definedName>
    <definedName name="Κ12397" localSheetId="4">#REF!</definedName>
    <definedName name="Κ12397" localSheetId="5">#REF!</definedName>
    <definedName name="Κ12397" localSheetId="8">'Υλικά Φ-Β Συστημάτων'!#REF!</definedName>
    <definedName name="Κ12397">#REF!</definedName>
    <definedName name="Κ12398" localSheetId="7">'Βιομηχανικά υλικά ΧΤ'!$A$185</definedName>
    <definedName name="Κ12398" localSheetId="4">#REF!</definedName>
    <definedName name="Κ12398" localSheetId="5">#REF!</definedName>
    <definedName name="Κ12398" localSheetId="8">'Υλικά Φ-Β Συστημάτων'!#REF!</definedName>
    <definedName name="Κ12398">#REF!</definedName>
    <definedName name="Κ12399" localSheetId="7">'Βιομηχανικά υλικά ΧΤ'!$A$190</definedName>
    <definedName name="Κ12399" localSheetId="4">#REF!</definedName>
    <definedName name="Κ12399" localSheetId="5">#REF!</definedName>
    <definedName name="Κ12399" localSheetId="8">'Υλικά Φ-Β Συστημάτων'!#REF!</definedName>
    <definedName name="Κ12399">#REF!</definedName>
    <definedName name="Κ12400" localSheetId="7">'Βιομηχανικά υλικά ΧΤ'!$A$195</definedName>
    <definedName name="Κ12400" localSheetId="4">#REF!</definedName>
    <definedName name="Κ12400" localSheetId="5">#REF!</definedName>
    <definedName name="Κ12400" localSheetId="8">'Υλικά Φ-Β Συστημάτων'!#REF!</definedName>
    <definedName name="Κ12400">#REF!</definedName>
    <definedName name="Κ12500" localSheetId="7">#REF!</definedName>
    <definedName name="Κ12500" localSheetId="4">'Διακόπτες Φωτισμού'!#REF!</definedName>
    <definedName name="Κ12500" localSheetId="5">#REF!</definedName>
    <definedName name="Κ12500" localSheetId="8">#REF!</definedName>
    <definedName name="Κ12500">#REF!</definedName>
    <definedName name="Κ12510" localSheetId="4">'Διακόπτες Φωτισμού'!#REF!</definedName>
    <definedName name="Κ12510">#REF!</definedName>
    <definedName name="Κ12511" localSheetId="7">#REF!</definedName>
    <definedName name="Κ12511" localSheetId="4">'Διακόπτες Φωτισμού'!#REF!</definedName>
    <definedName name="Κ12511" localSheetId="5">#REF!</definedName>
    <definedName name="Κ12511" localSheetId="8">#REF!</definedName>
    <definedName name="Κ12511">#REF!</definedName>
    <definedName name="Κ12512" localSheetId="4">'Διακόπτες Φωτισμού'!#REF!</definedName>
    <definedName name="Κ12512">#REF!</definedName>
    <definedName name="Κ12513" localSheetId="7">#REF!</definedName>
    <definedName name="Κ12513" localSheetId="4">'Διακόπτες Φωτισμού'!#REF!</definedName>
    <definedName name="Κ12513" localSheetId="5">#REF!</definedName>
    <definedName name="Κ12513" localSheetId="8">#REF!</definedName>
    <definedName name="Κ12513">#REF!</definedName>
    <definedName name="Κ12514" localSheetId="7">#REF!</definedName>
    <definedName name="Κ12514" localSheetId="4">'Διακόπτες Φωτισμού'!#REF!</definedName>
    <definedName name="Κ12514" localSheetId="5">#REF!</definedName>
    <definedName name="Κ12514" localSheetId="8">#REF!</definedName>
    <definedName name="Κ12514">#REF!</definedName>
    <definedName name="Κ12515" localSheetId="7">#REF!</definedName>
    <definedName name="Κ12515" localSheetId="4">'Διακόπτες Φωτισμού'!#REF!</definedName>
    <definedName name="Κ12515" localSheetId="5">#REF!</definedName>
    <definedName name="Κ12515" localSheetId="8">#REF!</definedName>
    <definedName name="Κ12515">#REF!</definedName>
    <definedName name="Κ12516" localSheetId="7">#REF!</definedName>
    <definedName name="Κ12516" localSheetId="4">'Διακόπτες Φωτισμού'!#REF!</definedName>
    <definedName name="Κ12516" localSheetId="5">#REF!</definedName>
    <definedName name="Κ12516" localSheetId="8">#REF!</definedName>
    <definedName name="Κ12516">#REF!</definedName>
    <definedName name="Κ13129" localSheetId="4">'Διακόπτες Φωτισμού'!$A$2</definedName>
    <definedName name="Κ13129">#REF!</definedName>
    <definedName name="Κ13131" localSheetId="4">'Διακόπτες Φωτισμού'!$A$7</definedName>
    <definedName name="Κ13131">#REF!</definedName>
    <definedName name="Κ13132" localSheetId="4">'Διακόπτες Φωτισμού'!$A$12</definedName>
    <definedName name="Κ13132">#REF!</definedName>
    <definedName name="Κ13133" localSheetId="4">'Διακόπτες Φωτισμού'!$A$17</definedName>
    <definedName name="Κ13133">#REF!</definedName>
    <definedName name="Κ13134" localSheetId="4">'Διακόπτες Φωτισμού'!$A$22</definedName>
    <definedName name="Κ13134">#REF!</definedName>
    <definedName name="Κ13135" localSheetId="4">'Διακόπτες Φωτισμού'!$A$27</definedName>
    <definedName name="Κ13135">#REF!</definedName>
    <definedName name="Κ13136" localSheetId="4">'Διακόπτες Φωτισμού'!$A$32</definedName>
    <definedName name="Κ13136">#REF!</definedName>
    <definedName name="Κ13137" localSheetId="4">'Διακόπτες Φωτισμού'!$A$37</definedName>
    <definedName name="Κ13137">#REF!</definedName>
    <definedName name="Κ13138" localSheetId="4">'Διακόπτες Φωτισμού'!$A$42</definedName>
    <definedName name="Κ13138">#REF!</definedName>
    <definedName name="Κ13139" localSheetId="4">'Διακόπτες Φωτισμού'!#REF!</definedName>
    <definedName name="Κ13139">#REF!</definedName>
    <definedName name="Κ13142" localSheetId="4">'Διακόπτες Φωτισμού'!#REF!</definedName>
    <definedName name="Κ13142">#REF!</definedName>
    <definedName name="Κ13143" localSheetId="4">'Διακόπτες Φωτισμού'!#REF!</definedName>
    <definedName name="Κ13143">#REF!</definedName>
    <definedName name="Κ13144" localSheetId="4">'Διακόπτες Φωτισμού'!#REF!</definedName>
    <definedName name="Κ13144">#REF!</definedName>
    <definedName name="Κ13145" localSheetId="4">'Διακόπτες Φωτισμού'!$A$47</definedName>
    <definedName name="Κ13145">#REF!</definedName>
    <definedName name="Κ13188" localSheetId="4">'Διακόπτες Φωτισμού'!$A$52</definedName>
    <definedName name="Κ13188">#REF!</definedName>
    <definedName name="Κ13189" localSheetId="4">'Διακόπτες Φωτισμού'!$A$57</definedName>
    <definedName name="Κ13189">#REF!</definedName>
    <definedName name="Κ13213" localSheetId="4">'Διακόπτες Φωτισμού'!$A$62</definedName>
    <definedName name="Κ13213">#REF!</definedName>
    <definedName name="Κ13214" localSheetId="4">'Διακόπτες Φωτισμού'!$A$67</definedName>
    <definedName name="Κ13214">#REF!</definedName>
    <definedName name="Κ13215" localSheetId="4">'Διακόπτες Φωτισμού'!#REF!</definedName>
    <definedName name="Κ13215">#REF!</definedName>
    <definedName name="Κ13216" localSheetId="4">'Διακόπτες Φωτισμού'!#REF!</definedName>
    <definedName name="Κ13216">#REF!</definedName>
    <definedName name="Κ13217" localSheetId="4">'Διακόπτες Φωτισμού'!#REF!</definedName>
    <definedName name="Κ13217">#REF!</definedName>
    <definedName name="Κ13218" localSheetId="4">'Διακόπτες Φωτισμού'!#REF!</definedName>
    <definedName name="Κ13218">#REF!</definedName>
    <definedName name="Κ13219" localSheetId="4">'Διακόπτες Φωτισμού'!$A$72</definedName>
    <definedName name="Κ13219">#REF!</definedName>
    <definedName name="Κ13227" localSheetId="4">'Διακόπτες Φωτισμού'!$A$77</definedName>
    <definedName name="Κ13227">#REF!</definedName>
    <definedName name="Κ13228" localSheetId="4">'Διακόπτες Φωτισμού'!$A$82</definedName>
    <definedName name="Κ13228">#REF!</definedName>
    <definedName name="Κ13229" localSheetId="4">'Διακόπτες Φωτισμού'!$A$87</definedName>
    <definedName name="Κ13229">#REF!</definedName>
    <definedName name="Κ13237" localSheetId="4">'Διακόπτες Φωτισμού'!$A$92:$A$92</definedName>
    <definedName name="Κ13237">#REF!</definedName>
    <definedName name="Κ13238" localSheetId="4">'Διακόπτες Φωτισμού'!$A$97</definedName>
    <definedName name="Κ13238">#REF!</definedName>
    <definedName name="Κ13244" localSheetId="7">#REF!</definedName>
    <definedName name="Κ13244" localSheetId="4">'Διακόπτες Φωτισμού'!#REF!</definedName>
    <definedName name="Κ13244" localSheetId="5">#REF!</definedName>
    <definedName name="Κ13244" localSheetId="8">#REF!</definedName>
    <definedName name="Κ13244">#REF!</definedName>
    <definedName name="Κ13245" localSheetId="4">'Διακόπτες Φωτισμού'!$A$102</definedName>
    <definedName name="Κ13245">#REF!</definedName>
    <definedName name="Κ13246" localSheetId="4">'Διακόπτες Φωτισμού'!$A$107</definedName>
    <definedName name="Κ13246">#REF!</definedName>
    <definedName name="Κ13247" localSheetId="4">'Διακόπτες Φωτισμού'!$A$113</definedName>
    <definedName name="Κ13247">#REF!</definedName>
    <definedName name="Κ13248" localSheetId="4">'Διακόπτες Φωτισμού'!$A$119</definedName>
    <definedName name="Κ13248">#REF!</definedName>
    <definedName name="Κ13249" localSheetId="4">'Διακόπτες Φωτισμού'!$A$124</definedName>
    <definedName name="Κ13249">#REF!</definedName>
    <definedName name="Κ13262" localSheetId="4">'Διακόπτες Φωτισμού'!$A$130</definedName>
    <definedName name="Κ13262">#REF!</definedName>
    <definedName name="Κ13263" localSheetId="4">'Διακόπτες Φωτισμού'!$A$136</definedName>
    <definedName name="Κ13263">#REF!</definedName>
    <definedName name="Κ13264" localSheetId="4">'Διακόπτες Φωτισμού'!$A$141</definedName>
    <definedName name="Κ13264">#REF!</definedName>
    <definedName name="Κ13265" localSheetId="7">#REF!</definedName>
    <definedName name="Κ13265" localSheetId="4">'Διακόπτες Φωτισμού'!#REF!</definedName>
    <definedName name="Κ13265" localSheetId="5">#REF!</definedName>
    <definedName name="Κ13265" localSheetId="8">#REF!</definedName>
    <definedName name="Κ13265">#REF!</definedName>
    <definedName name="Κ13266" localSheetId="4">'Διακόπτες Φωτισμού'!$A$147</definedName>
    <definedName name="Κ13266">#REF!</definedName>
    <definedName name="Κ13267" localSheetId="4">'Διακόπτες Φωτισμού'!$A$152</definedName>
    <definedName name="Κ13267">#REF!</definedName>
    <definedName name="Κ13268" localSheetId="4">'Διακόπτες Φωτισμού'!$A$158</definedName>
    <definedName name="Κ13268">#REF!</definedName>
    <definedName name="Κ13269" localSheetId="4">'Διακόπτες Φωτισμού'!$A$164</definedName>
    <definedName name="Κ13269">#REF!</definedName>
    <definedName name="Κ13271" localSheetId="4">'Διακόπτες Φωτισμού'!$A$169</definedName>
    <definedName name="Κ13271">#REF!</definedName>
    <definedName name="Κ13272" localSheetId="4">'Διακόπτες Φωτισμού'!$A$175</definedName>
    <definedName name="Κ13272">#REF!</definedName>
    <definedName name="Κ13273" localSheetId="4">'Διακόπτες Φωτισμού'!$A$181</definedName>
    <definedName name="Κ13273">#REF!</definedName>
    <definedName name="Κ13274" localSheetId="4">'Διακόπτες Φωτισμού'!$A$186</definedName>
    <definedName name="Κ13274">#REF!</definedName>
    <definedName name="Κ13277" localSheetId="4">'Διακόπτες Φωτισμού'!$A$192</definedName>
    <definedName name="Κ13277">#REF!</definedName>
    <definedName name="Κ13278" localSheetId="4">'Διακόπτες Φωτισμού'!$A$197</definedName>
    <definedName name="Κ13278">#REF!</definedName>
    <definedName name="Κ13456" localSheetId="7">'Βιομηχανικά υλικά ΧΤ'!#REF!</definedName>
    <definedName name="Κ13456" localSheetId="4">#REF!</definedName>
    <definedName name="Κ13456" localSheetId="5">#REF!</definedName>
    <definedName name="Κ13456" localSheetId="8">'Υλικά Φ-Β Συστημάτων'!#REF!</definedName>
    <definedName name="Κ13456">#REF!</definedName>
    <definedName name="Κ13457" localSheetId="7">'Βιομηχανικά υλικά ΧΤ'!#REF!</definedName>
    <definedName name="Κ13457" localSheetId="4">#REF!</definedName>
    <definedName name="Κ13457" localSheetId="5">#REF!</definedName>
    <definedName name="Κ13457" localSheetId="8">'Υλικά Φ-Β Συστημάτων'!#REF!</definedName>
    <definedName name="Κ13457">#REF!</definedName>
    <definedName name="Κ13458" localSheetId="7">'Βιομηχανικά υλικά ΧΤ'!#REF!</definedName>
    <definedName name="Κ13458" localSheetId="4">#REF!</definedName>
    <definedName name="Κ13458" localSheetId="5">#REF!</definedName>
    <definedName name="Κ13458" localSheetId="8">'Υλικά Φ-Β Συστημάτων'!#REF!</definedName>
    <definedName name="Κ13458">#REF!</definedName>
    <definedName name="Κ13459" localSheetId="7">'Βιομηχανικά υλικά ΧΤ'!#REF!</definedName>
    <definedName name="Κ13459" localSheetId="4">#REF!</definedName>
    <definedName name="Κ13459" localSheetId="5">#REF!</definedName>
    <definedName name="Κ13459" localSheetId="8">'Υλικά Φ-Β Συστημάτων'!#REF!</definedName>
    <definedName name="Κ13459">#REF!</definedName>
    <definedName name="Κ14880" localSheetId="7">#REF!</definedName>
    <definedName name="Κ14880" localSheetId="4">'Διακόπτες Φωτισμού'!#REF!</definedName>
    <definedName name="Κ14880" localSheetId="5">#REF!</definedName>
    <definedName name="Κ14880" localSheetId="8">#REF!</definedName>
    <definedName name="Κ14880">#REF!</definedName>
    <definedName name="Κ15884" localSheetId="4">'Διακόπτες Φωτισμού'!$A$202</definedName>
    <definedName name="Κ15884">#REF!</definedName>
    <definedName name="Κ15885" localSheetId="4">'Διακόπτες Φωτισμού'!$A$207</definedName>
    <definedName name="Κ15885">#REF!</definedName>
    <definedName name="Κ15886" localSheetId="4">'Διακόπτες Φωτισμού'!$A$214</definedName>
    <definedName name="Κ15886">#REF!</definedName>
    <definedName name="Κ15887" localSheetId="4">'Διακόπτες Φωτισμού'!$A$219</definedName>
    <definedName name="Κ15887">#REF!</definedName>
    <definedName name="Κ15888" localSheetId="4">'Διακόπτες Φωτισμού'!$A$224</definedName>
    <definedName name="Κ15888">#REF!</definedName>
    <definedName name="Κ15889" localSheetId="4">'Διακόπτες Φωτισμού'!$A$229</definedName>
    <definedName name="Κ15889">#REF!</definedName>
    <definedName name="Κ15892" localSheetId="4">'Διακόπτες Φωτισμού'!$A$234</definedName>
    <definedName name="Κ15892">#REF!</definedName>
    <definedName name="Κ15893" localSheetId="4">'Διακόπτες Φωτισμού'!$A$240</definedName>
    <definedName name="Κ15893">#REF!</definedName>
    <definedName name="Κ17020" localSheetId="7">#REF!</definedName>
    <definedName name="Κ17020" localSheetId="4">'Διακόπτες Φωτισμού'!#REF!</definedName>
    <definedName name="Κ17020" localSheetId="5">#REF!</definedName>
    <definedName name="Κ17020" localSheetId="8">#REF!</definedName>
    <definedName name="Κ17020">#REF!</definedName>
    <definedName name="Κ17021" localSheetId="7">#REF!</definedName>
    <definedName name="Κ17021" localSheetId="4">'Διακόπτες Φωτισμού'!#REF!</definedName>
    <definedName name="Κ17021" localSheetId="5">#REF!</definedName>
    <definedName name="Κ17021" localSheetId="8">#REF!</definedName>
    <definedName name="Κ17021">#REF!</definedName>
    <definedName name="Κ17022" localSheetId="7">#REF!</definedName>
    <definedName name="Κ17022" localSheetId="4">'Διακόπτες Φωτισμού'!#REF!</definedName>
    <definedName name="Κ17022" localSheetId="5">#REF!</definedName>
    <definedName name="Κ17022" localSheetId="8">#REF!</definedName>
    <definedName name="Κ17022">#REF!</definedName>
    <definedName name="Κ17023" localSheetId="7">#REF!</definedName>
    <definedName name="Κ17023" localSheetId="4">'Διακόπτες Φωτισμού'!#REF!</definedName>
    <definedName name="Κ17023" localSheetId="5">#REF!</definedName>
    <definedName name="Κ17023" localSheetId="8">#REF!</definedName>
    <definedName name="Κ17023">#REF!</definedName>
    <definedName name="Κ17024" localSheetId="7">#REF!</definedName>
    <definedName name="Κ17024" localSheetId="4">'Διακόπτες Φωτισμού'!#REF!</definedName>
    <definedName name="Κ17024" localSheetId="5">#REF!</definedName>
    <definedName name="Κ17024" localSheetId="8">#REF!</definedName>
    <definedName name="Κ17024">#REF!</definedName>
    <definedName name="Κ17025" localSheetId="7">#REF!</definedName>
    <definedName name="Κ17025" localSheetId="4">'Διακόπτες Φωτισμού'!#REF!</definedName>
    <definedName name="Κ17025" localSheetId="5">#REF!</definedName>
    <definedName name="Κ17025" localSheetId="8">#REF!</definedName>
    <definedName name="Κ17025">#REF!</definedName>
    <definedName name="Κ17026" localSheetId="7">#REF!</definedName>
    <definedName name="Κ17026" localSheetId="4">'Διακόπτες Φωτισμού'!#REF!</definedName>
    <definedName name="Κ17026" localSheetId="5">#REF!</definedName>
    <definedName name="Κ17026" localSheetId="8">#REF!</definedName>
    <definedName name="Κ17026">#REF!</definedName>
    <definedName name="Κ17027" localSheetId="7">#REF!</definedName>
    <definedName name="Κ17027" localSheetId="4">'Διακόπτες Φωτισμού'!#REF!</definedName>
    <definedName name="Κ17027" localSheetId="5">#REF!</definedName>
    <definedName name="Κ17027" localSheetId="8">#REF!</definedName>
    <definedName name="Κ17027">#REF!</definedName>
    <definedName name="Κ17028" localSheetId="7">#REF!</definedName>
    <definedName name="Κ17028" localSheetId="4">'Διακόπτες Φωτισμού'!#REF!</definedName>
    <definedName name="Κ17028" localSheetId="5">#REF!</definedName>
    <definedName name="Κ17028" localSheetId="8">#REF!</definedName>
    <definedName name="Κ17028">#REF!</definedName>
    <definedName name="Κ17029" localSheetId="7">#REF!</definedName>
    <definedName name="Κ17029" localSheetId="4">'Διακόπτες Φωτισμού'!#REF!</definedName>
    <definedName name="Κ17029" localSheetId="5">#REF!</definedName>
    <definedName name="Κ17029" localSheetId="8">#REF!</definedName>
    <definedName name="Κ17029">#REF!</definedName>
    <definedName name="Κ17030" localSheetId="7">#REF!</definedName>
    <definedName name="Κ17030" localSheetId="4">'Διακόπτες Φωτισμού'!#REF!</definedName>
    <definedName name="Κ17030" localSheetId="5">#REF!</definedName>
    <definedName name="Κ17030" localSheetId="8">#REF!</definedName>
    <definedName name="Κ17030">#REF!</definedName>
    <definedName name="Κ17031" localSheetId="7">#REF!</definedName>
    <definedName name="Κ17031" localSheetId="4">'Διακόπτες Φωτισμού'!#REF!</definedName>
    <definedName name="Κ17031" localSheetId="5">#REF!</definedName>
    <definedName name="Κ17031" localSheetId="8">#REF!</definedName>
    <definedName name="Κ17031">#REF!</definedName>
    <definedName name="Κ17032" localSheetId="7">#REF!</definedName>
    <definedName name="Κ17032" localSheetId="4">'Διακόπτες Φωτισμού'!#REF!</definedName>
    <definedName name="Κ17032" localSheetId="5">#REF!</definedName>
    <definedName name="Κ17032" localSheetId="8">#REF!</definedName>
    <definedName name="Κ17032">#REF!</definedName>
    <definedName name="Κ17033" localSheetId="7">#REF!</definedName>
    <definedName name="Κ17033" localSheetId="4">'Διακόπτες Φωτισμού'!#REF!</definedName>
    <definedName name="Κ17033" localSheetId="5">#REF!</definedName>
    <definedName name="Κ17033" localSheetId="8">#REF!</definedName>
    <definedName name="Κ17033">#REF!</definedName>
    <definedName name="Κ17034" localSheetId="7">#REF!</definedName>
    <definedName name="Κ17034" localSheetId="4">'Διακόπτες Φωτισμού'!#REF!</definedName>
    <definedName name="Κ17034" localSheetId="5">#REF!</definedName>
    <definedName name="Κ17034" localSheetId="8">#REF!</definedName>
    <definedName name="Κ17034">#REF!</definedName>
    <definedName name="Κ17035" localSheetId="7">#REF!</definedName>
    <definedName name="Κ17035" localSheetId="4">'Διακόπτες Φωτισμού'!#REF!</definedName>
    <definedName name="Κ17035" localSheetId="5">#REF!</definedName>
    <definedName name="Κ17035" localSheetId="8">#REF!</definedName>
    <definedName name="Κ17035">#REF!</definedName>
    <definedName name="Κ17036" localSheetId="7">#REF!</definedName>
    <definedName name="Κ17036" localSheetId="4">'Διακόπτες Φωτισμού'!#REF!</definedName>
    <definedName name="Κ17036" localSheetId="5">#REF!</definedName>
    <definedName name="Κ17036" localSheetId="8">#REF!</definedName>
    <definedName name="Κ17036">#REF!</definedName>
    <definedName name="Κ17037" localSheetId="7">#REF!</definedName>
    <definedName name="Κ17037" localSheetId="4">'Διακόπτες Φωτισμού'!#REF!</definedName>
    <definedName name="Κ17037" localSheetId="5">#REF!</definedName>
    <definedName name="Κ17037" localSheetId="8">#REF!</definedName>
    <definedName name="Κ17037">#REF!</definedName>
    <definedName name="Κ17038" localSheetId="7">#REF!</definedName>
    <definedName name="Κ17038" localSheetId="4">'Διακόπτες Φωτισμού'!#REF!</definedName>
    <definedName name="Κ17038" localSheetId="5">#REF!</definedName>
    <definedName name="Κ17038" localSheetId="8">#REF!</definedName>
    <definedName name="Κ17038">#REF!</definedName>
    <definedName name="Κ17039" localSheetId="7">#REF!</definedName>
    <definedName name="Κ17039" localSheetId="4">'Διακόπτες Φωτισμού'!#REF!</definedName>
    <definedName name="Κ17039" localSheetId="5">#REF!</definedName>
    <definedName name="Κ17039" localSheetId="8">#REF!</definedName>
    <definedName name="Κ17039">#REF!</definedName>
    <definedName name="Κ17041" localSheetId="7">#REF!</definedName>
    <definedName name="Κ17041" localSheetId="4">'Διακόπτες Φωτισμού'!#REF!</definedName>
    <definedName name="Κ17041" localSheetId="5">#REF!</definedName>
    <definedName name="Κ17041" localSheetId="8">#REF!</definedName>
    <definedName name="Κ17041">#REF!</definedName>
    <definedName name="Κ17042" localSheetId="7">#REF!</definedName>
    <definedName name="Κ17042" localSheetId="4">'Διακόπτες Φωτισμού'!#REF!</definedName>
    <definedName name="Κ17042" localSheetId="5">#REF!</definedName>
    <definedName name="Κ17042" localSheetId="8">#REF!</definedName>
    <definedName name="Κ17042">#REF!</definedName>
    <definedName name="Κ17043" localSheetId="7">#REF!</definedName>
    <definedName name="Κ17043" localSheetId="4">'Διακόπτες Φωτισμού'!#REF!</definedName>
    <definedName name="Κ17043" localSheetId="5">#REF!</definedName>
    <definedName name="Κ17043" localSheetId="8">#REF!</definedName>
    <definedName name="Κ17043">#REF!</definedName>
    <definedName name="Κ17044" localSheetId="7">#REF!</definedName>
    <definedName name="Κ17044" localSheetId="4">'Διακόπτες Φωτισμού'!#REF!</definedName>
    <definedName name="Κ17044" localSheetId="5">#REF!</definedName>
    <definedName name="Κ17044" localSheetId="8">#REF!</definedName>
    <definedName name="Κ17044">#REF!</definedName>
    <definedName name="Κ17045" localSheetId="7">#REF!</definedName>
    <definedName name="Κ17045" localSheetId="4">'Διακόπτες Φωτισμού'!#REF!</definedName>
    <definedName name="Κ17045" localSheetId="5">#REF!</definedName>
    <definedName name="Κ17045" localSheetId="8">#REF!</definedName>
    <definedName name="Κ17045">#REF!</definedName>
    <definedName name="Κ17706" localSheetId="7">#REF!</definedName>
    <definedName name="Κ17706" localSheetId="4">'Διακόπτες Φωτισμού'!#REF!</definedName>
    <definedName name="Κ17706" localSheetId="5">#REF!</definedName>
    <definedName name="Κ17706" localSheetId="8">#REF!</definedName>
    <definedName name="Κ17706">#REF!</definedName>
    <definedName name="Κ17707" localSheetId="7">#REF!</definedName>
    <definedName name="Κ17707" localSheetId="4">'Διακόπτες Φωτισμού'!#REF!</definedName>
    <definedName name="Κ17707" localSheetId="5">#REF!</definedName>
    <definedName name="Κ17707" localSheetId="8">#REF!</definedName>
    <definedName name="Κ17707">#REF!</definedName>
    <definedName name="Κ17709" localSheetId="7">#REF!</definedName>
    <definedName name="Κ17709" localSheetId="4">'Διακόπτες Φωτισμού'!#REF!</definedName>
    <definedName name="Κ17709" localSheetId="5">#REF!</definedName>
    <definedName name="Κ17709" localSheetId="8">#REF!</definedName>
    <definedName name="Κ17709">#REF!</definedName>
    <definedName name="Κ17710" localSheetId="7">#REF!</definedName>
    <definedName name="Κ17710" localSheetId="4">'Διακόπτες Φωτισμού'!#REF!</definedName>
    <definedName name="Κ17710" localSheetId="5">#REF!</definedName>
    <definedName name="Κ17710" localSheetId="8">#REF!</definedName>
    <definedName name="Κ17710">#REF!</definedName>
    <definedName name="Κ17711" localSheetId="7">#REF!</definedName>
    <definedName name="Κ17711" localSheetId="4">'Διακόπτες Φωτισμού'!#REF!</definedName>
    <definedName name="Κ17711" localSheetId="5">#REF!</definedName>
    <definedName name="Κ17711" localSheetId="8">#REF!</definedName>
    <definedName name="Κ17711">#REF!</definedName>
    <definedName name="Κ17713" localSheetId="7">#REF!</definedName>
    <definedName name="Κ17713" localSheetId="4">'Διακόπτες Φωτισμού'!#REF!</definedName>
    <definedName name="Κ17713" localSheetId="5">#REF!</definedName>
    <definedName name="Κ17713" localSheetId="8">#REF!</definedName>
    <definedName name="Κ17713">#REF!</definedName>
    <definedName name="Κ17714" localSheetId="7">#REF!</definedName>
    <definedName name="Κ17714" localSheetId="4">'Διακόπτες Φωτισμού'!#REF!</definedName>
    <definedName name="Κ17714" localSheetId="5">#REF!</definedName>
    <definedName name="Κ17714" localSheetId="8">#REF!</definedName>
    <definedName name="Κ17714">#REF!</definedName>
    <definedName name="Κ17715" localSheetId="7">#REF!</definedName>
    <definedName name="Κ17715" localSheetId="4">'Διακόπτες Φωτισμού'!#REF!</definedName>
    <definedName name="Κ17715" localSheetId="5">#REF!</definedName>
    <definedName name="Κ17715" localSheetId="8">#REF!</definedName>
    <definedName name="Κ17715">#REF!</definedName>
    <definedName name="Κ17717" localSheetId="7">#REF!</definedName>
    <definedName name="Κ17717" localSheetId="4">'Διακόπτες Φωτισμού'!#REF!</definedName>
    <definedName name="Κ17717" localSheetId="5">#REF!</definedName>
    <definedName name="Κ17717" localSheetId="8">#REF!</definedName>
    <definedName name="Κ17717">#REF!</definedName>
    <definedName name="Κ17718" localSheetId="7">#REF!</definedName>
    <definedName name="Κ17718" localSheetId="4">'Διακόπτες Φωτισμού'!#REF!</definedName>
    <definedName name="Κ17718" localSheetId="5">#REF!</definedName>
    <definedName name="Κ17718" localSheetId="8">#REF!</definedName>
    <definedName name="Κ17718">#REF!</definedName>
    <definedName name="Κ17719" localSheetId="7">#REF!</definedName>
    <definedName name="Κ17719" localSheetId="4">'Διακόπτες Φωτισμού'!#REF!</definedName>
    <definedName name="Κ17719" localSheetId="5">#REF!</definedName>
    <definedName name="Κ17719" localSheetId="8">#REF!</definedName>
    <definedName name="Κ17719">#REF!</definedName>
    <definedName name="Κ17720" localSheetId="7">#REF!</definedName>
    <definedName name="Κ17720" localSheetId="4">'Διακόπτες Φωτισμού'!#REF!</definedName>
    <definedName name="Κ17720" localSheetId="5">#REF!</definedName>
    <definedName name="Κ17720" localSheetId="8">#REF!</definedName>
    <definedName name="Κ17720">#REF!</definedName>
    <definedName name="Κ17721" localSheetId="7">#REF!</definedName>
    <definedName name="Κ17721" localSheetId="4">'Διακόπτες Φωτισμού'!#REF!</definedName>
    <definedName name="Κ17721" localSheetId="5">#REF!</definedName>
    <definedName name="Κ17721" localSheetId="8">#REF!</definedName>
    <definedName name="Κ17721">#REF!</definedName>
    <definedName name="Κ17722" localSheetId="4">'Διακόπτες Φωτισμού'!#REF!</definedName>
    <definedName name="Κ17722">#REF!</definedName>
    <definedName name="Κ17723" localSheetId="4">'Διακόπτες Φωτισμού'!#REF!</definedName>
    <definedName name="Κ17723">#REF!</definedName>
    <definedName name="Κ17724" localSheetId="7">#REF!</definedName>
    <definedName name="Κ17724" localSheetId="4">'Διακόπτες Φωτισμού'!#REF!</definedName>
    <definedName name="Κ17724" localSheetId="5">#REF!</definedName>
    <definedName name="Κ17724" localSheetId="8">#REF!</definedName>
    <definedName name="Κ17724">#REF!</definedName>
    <definedName name="Κ17725" localSheetId="7">#REF!</definedName>
    <definedName name="Κ17725" localSheetId="4">'Διακόπτες Φωτισμού'!#REF!</definedName>
    <definedName name="Κ17725" localSheetId="5">#REF!</definedName>
    <definedName name="Κ17725" localSheetId="8">#REF!</definedName>
    <definedName name="Κ17725">#REF!</definedName>
    <definedName name="Κ17769" localSheetId="4">'Διακόπτες Φωτισμού'!#REF!</definedName>
    <definedName name="Κ17769">#REF!</definedName>
    <definedName name="Κ17770" localSheetId="4">'Διακόπτες Φωτισμού'!#REF!</definedName>
    <definedName name="Κ17770">#REF!</definedName>
    <definedName name="Κ17771" localSheetId="7">#REF!</definedName>
    <definedName name="Κ17771" localSheetId="4">'Διακόπτες Φωτισμού'!#REF!</definedName>
    <definedName name="Κ17771" localSheetId="5">#REF!</definedName>
    <definedName name="Κ17771" localSheetId="8">#REF!</definedName>
    <definedName name="Κ17771">#REF!</definedName>
    <definedName name="Κ17773" localSheetId="7">#REF!</definedName>
    <definedName name="Κ17773" localSheetId="4">'Διακόπτες Φωτισμού'!#REF!</definedName>
    <definedName name="Κ17773" localSheetId="5">#REF!</definedName>
    <definedName name="Κ17773" localSheetId="8">#REF!</definedName>
    <definedName name="Κ17773">#REF!</definedName>
    <definedName name="Κ17795" localSheetId="7">#REF!</definedName>
    <definedName name="Κ17795" localSheetId="4">'Διακόπτες Φωτισμού'!#REF!</definedName>
    <definedName name="Κ17795" localSheetId="5">#REF!</definedName>
    <definedName name="Κ17795" localSheetId="8">#REF!</definedName>
    <definedName name="Κ17795">#REF!</definedName>
    <definedName name="Κ17796" localSheetId="7">#REF!</definedName>
    <definedName name="Κ17796" localSheetId="4">'Διακόπτες Φωτισμού'!#REF!</definedName>
    <definedName name="Κ17796" localSheetId="5">#REF!</definedName>
    <definedName name="Κ17796" localSheetId="8">#REF!</definedName>
    <definedName name="Κ17796">#REF!</definedName>
    <definedName name="Κ17797" localSheetId="7">#REF!</definedName>
    <definedName name="Κ17797" localSheetId="4">'Διακόπτες Φωτισμού'!#REF!</definedName>
    <definedName name="Κ17797" localSheetId="5">#REF!</definedName>
    <definedName name="Κ17797" localSheetId="8">#REF!</definedName>
    <definedName name="Κ17797">#REF!</definedName>
    <definedName name="Κ17798" localSheetId="7">#REF!</definedName>
    <definedName name="Κ17798" localSheetId="4">'Διακόπτες Φωτισμού'!#REF!</definedName>
    <definedName name="Κ17798" localSheetId="5">#REF!</definedName>
    <definedName name="Κ17798" localSheetId="8">#REF!</definedName>
    <definedName name="Κ17798">#REF!</definedName>
    <definedName name="Κ17799" localSheetId="7">#REF!</definedName>
    <definedName name="Κ17799" localSheetId="4">'Διακόπτες Φωτισμού'!#REF!</definedName>
    <definedName name="Κ17799" localSheetId="5">#REF!</definedName>
    <definedName name="Κ17799" localSheetId="8">#REF!</definedName>
    <definedName name="Κ17799">#REF!</definedName>
    <definedName name="Κ17801" localSheetId="7">#REF!</definedName>
    <definedName name="Κ17801" localSheetId="4">'Διακόπτες Φωτισμού'!#REF!</definedName>
    <definedName name="Κ17801" localSheetId="5">#REF!</definedName>
    <definedName name="Κ17801" localSheetId="8">#REF!</definedName>
    <definedName name="Κ17801">#REF!</definedName>
    <definedName name="Κ17802" localSheetId="7">#REF!</definedName>
    <definedName name="Κ17802" localSheetId="4">'Διακόπτες Φωτισμού'!#REF!</definedName>
    <definedName name="Κ17802" localSheetId="5">#REF!</definedName>
    <definedName name="Κ17802" localSheetId="8">#REF!</definedName>
    <definedName name="Κ17802">#REF!</definedName>
    <definedName name="Κ17803" localSheetId="7">#REF!</definedName>
    <definedName name="Κ17803" localSheetId="4">'Διακόπτες Φωτισμού'!#REF!</definedName>
    <definedName name="Κ17803" localSheetId="5">#REF!</definedName>
    <definedName name="Κ17803" localSheetId="8">#REF!</definedName>
    <definedName name="Κ17803">#REF!</definedName>
    <definedName name="Κ17804" localSheetId="7">#REF!</definedName>
    <definedName name="Κ17804" localSheetId="4">'Διακόπτες Φωτισμού'!#REF!</definedName>
    <definedName name="Κ17804" localSheetId="5">#REF!</definedName>
    <definedName name="Κ17804" localSheetId="8">#REF!</definedName>
    <definedName name="Κ17804">#REF!</definedName>
    <definedName name="Κ17805" localSheetId="7">#REF!</definedName>
    <definedName name="Κ17805" localSheetId="4">'Διακόπτες Φωτισμού'!#REF!</definedName>
    <definedName name="Κ17805" localSheetId="5">#REF!</definedName>
    <definedName name="Κ17805" localSheetId="8">#REF!</definedName>
    <definedName name="Κ17805">#REF!</definedName>
    <definedName name="Κ17806" localSheetId="7">#REF!</definedName>
    <definedName name="Κ17806" localSheetId="4">'Διακόπτες Φωτισμού'!#REF!</definedName>
    <definedName name="Κ17806" localSheetId="5">#REF!</definedName>
    <definedName name="Κ17806" localSheetId="8">#REF!</definedName>
    <definedName name="Κ17806">#REF!</definedName>
    <definedName name="Κ17808" localSheetId="7">#REF!</definedName>
    <definedName name="Κ17808" localSheetId="4">'Διακόπτες Φωτισμού'!#REF!</definedName>
    <definedName name="Κ17808" localSheetId="5">#REF!</definedName>
    <definedName name="Κ17808" localSheetId="8">#REF!</definedName>
    <definedName name="Κ17808">#REF!</definedName>
    <definedName name="Κ17809" localSheetId="7">#REF!</definedName>
    <definedName name="Κ17809" localSheetId="4">'Διακόπτες Φωτισμού'!#REF!</definedName>
    <definedName name="Κ17809" localSheetId="5">#REF!</definedName>
    <definedName name="Κ17809" localSheetId="8">#REF!</definedName>
    <definedName name="Κ17809">#REF!</definedName>
    <definedName name="Κ17810" localSheetId="7">#REF!</definedName>
    <definedName name="Κ17810" localSheetId="4">'Διακόπτες Φωτισμού'!#REF!</definedName>
    <definedName name="Κ17810" localSheetId="5">#REF!</definedName>
    <definedName name="Κ17810" localSheetId="8">#REF!</definedName>
    <definedName name="Κ17810">#REF!</definedName>
    <definedName name="Κ17811" localSheetId="7">#REF!</definedName>
    <definedName name="Κ17811" localSheetId="4">'Διακόπτες Φωτισμού'!#REF!</definedName>
    <definedName name="Κ17811" localSheetId="5">#REF!</definedName>
    <definedName name="Κ17811" localSheetId="8">#REF!</definedName>
    <definedName name="Κ17811">#REF!</definedName>
    <definedName name="Κ17813" localSheetId="4">'Διακόπτες Φωτισμού'!#REF!</definedName>
    <definedName name="Κ17813">#REF!</definedName>
    <definedName name="Κ17814" localSheetId="4">'Διακόπτες Φωτισμού'!#REF!</definedName>
    <definedName name="Κ17814">#REF!</definedName>
    <definedName name="Κ17815" localSheetId="7">#REF!</definedName>
    <definedName name="Κ17815" localSheetId="4">'Διακόπτες Φωτισμού'!#REF!</definedName>
    <definedName name="Κ17815" localSheetId="5">#REF!</definedName>
    <definedName name="Κ17815" localSheetId="8">#REF!</definedName>
    <definedName name="Κ17815">#REF!</definedName>
    <definedName name="Κ17816" localSheetId="7">#REF!</definedName>
    <definedName name="Κ17816" localSheetId="4">'Διακόπτες Φωτισμού'!#REF!</definedName>
    <definedName name="Κ17816" localSheetId="5">#REF!</definedName>
    <definedName name="Κ17816" localSheetId="8">#REF!</definedName>
    <definedName name="Κ17816">#REF!</definedName>
    <definedName name="Κ17817" localSheetId="4">'Διακόπτες Φωτισμού'!#REF!</definedName>
    <definedName name="Κ17817">#REF!</definedName>
    <definedName name="Κ178173" localSheetId="4">'Διακόπτες Φωτισμού'!#REF!</definedName>
    <definedName name="Κ178173">#REF!</definedName>
    <definedName name="Κ17818" localSheetId="4">'Διακόπτες Φωτισμού'!#REF!</definedName>
    <definedName name="Κ17818">#REF!</definedName>
    <definedName name="Κ17819" localSheetId="7">#REF!</definedName>
    <definedName name="Κ17819" localSheetId="4">'Διακόπτες Φωτισμού'!#REF!</definedName>
    <definedName name="Κ17819" localSheetId="5">#REF!</definedName>
    <definedName name="Κ17819" localSheetId="8">#REF!</definedName>
    <definedName name="Κ17819">#REF!</definedName>
    <definedName name="Κ17821" localSheetId="7">#REF!</definedName>
    <definedName name="Κ17821" localSheetId="4">'Διακόπτες Φωτισμού'!#REF!</definedName>
    <definedName name="Κ17821" localSheetId="5">#REF!</definedName>
    <definedName name="Κ17821" localSheetId="8">#REF!</definedName>
    <definedName name="Κ17821">#REF!</definedName>
    <definedName name="Κ17822" localSheetId="4">'Διακόπτες Φωτισμού'!#REF!</definedName>
    <definedName name="Κ17822">#REF!</definedName>
    <definedName name="Κ17823" localSheetId="4">'Διακόπτες Φωτισμού'!#REF!</definedName>
    <definedName name="Κ17823">#REF!</definedName>
    <definedName name="Κ17824" localSheetId="7">#REF!</definedName>
    <definedName name="Κ17824" localSheetId="4">'Διακόπτες Φωτισμού'!#REF!</definedName>
    <definedName name="Κ17824" localSheetId="5">#REF!</definedName>
    <definedName name="Κ17824" localSheetId="8">#REF!</definedName>
    <definedName name="Κ17824">#REF!</definedName>
    <definedName name="Κ17825" localSheetId="7">#REF!</definedName>
    <definedName name="Κ17825" localSheetId="4">'Διακόπτες Φωτισμού'!#REF!</definedName>
    <definedName name="Κ17825" localSheetId="5">#REF!</definedName>
    <definedName name="Κ17825" localSheetId="8">#REF!</definedName>
    <definedName name="Κ17825">#REF!</definedName>
    <definedName name="Κ18551" localSheetId="7">'Βιομηχανικά υλικά ΧΤ'!#REF!</definedName>
    <definedName name="Κ18551" localSheetId="4">#REF!</definedName>
    <definedName name="Κ18551" localSheetId="5">#REF!</definedName>
    <definedName name="Κ18551" localSheetId="8">'Υλικά Φ-Β Συστημάτων'!#REF!</definedName>
    <definedName name="Κ18551">#REF!</definedName>
    <definedName name="Κ18581" localSheetId="7">'Βιομηχανικά υλικά ΧΤ'!#REF!</definedName>
    <definedName name="Κ18581" localSheetId="4">#REF!</definedName>
    <definedName name="Κ18581" localSheetId="5">#REF!</definedName>
    <definedName name="Κ18581" localSheetId="8">'Υλικά Φ-Β Συστημάτων'!#REF!</definedName>
    <definedName name="Κ18581">#REF!</definedName>
    <definedName name="Κ18582" localSheetId="7">'Βιομηχανικά υλικά ΧΤ'!#REF!</definedName>
    <definedName name="Κ18582" localSheetId="4">#REF!</definedName>
    <definedName name="Κ18582" localSheetId="5">#REF!</definedName>
    <definedName name="Κ18582" localSheetId="8">'Υλικά Φ-Β Συστημάτων'!#REF!</definedName>
    <definedName name="Κ18582">#REF!</definedName>
    <definedName name="Κ18583" localSheetId="7">'Βιομηχανικά υλικά ΧΤ'!#REF!</definedName>
    <definedName name="Κ18583" localSheetId="4">#REF!</definedName>
    <definedName name="Κ18583" localSheetId="5">#REF!</definedName>
    <definedName name="Κ18583" localSheetId="8">'Υλικά Φ-Β Συστημάτων'!#REF!</definedName>
    <definedName name="Κ18583">#REF!</definedName>
    <definedName name="Κ18584" localSheetId="7">'Βιομηχανικά υλικά ΧΤ'!#REF!</definedName>
    <definedName name="Κ18584" localSheetId="4">#REF!</definedName>
    <definedName name="Κ18584" localSheetId="5">#REF!</definedName>
    <definedName name="Κ18584" localSheetId="8">'Υλικά Φ-Β Συστημάτων'!#REF!</definedName>
    <definedName name="Κ18584">#REF!</definedName>
    <definedName name="Κ18585" localSheetId="7">'Βιομηχανικά υλικά ΧΤ'!#REF!</definedName>
    <definedName name="Κ18585" localSheetId="4">#REF!</definedName>
    <definedName name="Κ18585" localSheetId="5">#REF!</definedName>
    <definedName name="Κ18585" localSheetId="8">'Υλικά Φ-Β Συστημάτων'!#REF!</definedName>
    <definedName name="Κ18585">#REF!</definedName>
    <definedName name="Κ18586" localSheetId="7">'Βιομηχανικά υλικά ΧΤ'!#REF!</definedName>
    <definedName name="Κ18586" localSheetId="4">#REF!</definedName>
    <definedName name="Κ18586" localSheetId="5">#REF!</definedName>
    <definedName name="Κ18586" localSheetId="8">'Υλικά Φ-Β Συστημάτων'!#REF!</definedName>
    <definedName name="Κ18586">#REF!</definedName>
    <definedName name="Κ18587" localSheetId="7">'Βιομηχανικά υλικά ΧΤ'!#REF!</definedName>
    <definedName name="Κ18587" localSheetId="4">#REF!</definedName>
    <definedName name="Κ18587" localSheetId="5">#REF!</definedName>
    <definedName name="Κ18587" localSheetId="8">'Υλικά Φ-Β Συστημάτων'!#REF!</definedName>
    <definedName name="Κ18587">#REF!</definedName>
    <definedName name="Κ18588" localSheetId="7">'Βιομηχανικά υλικά ΧΤ'!#REF!</definedName>
    <definedName name="Κ18588" localSheetId="4">#REF!</definedName>
    <definedName name="Κ18588" localSheetId="5">#REF!</definedName>
    <definedName name="Κ18588" localSheetId="8">'Υλικά Φ-Β Συστημάτων'!#REF!</definedName>
    <definedName name="Κ18588">#REF!</definedName>
    <definedName name="Κ18589" localSheetId="7">'Βιομηχανικά υλικά ΧΤ'!#REF!</definedName>
    <definedName name="Κ18589" localSheetId="4">#REF!</definedName>
    <definedName name="Κ18589" localSheetId="5">#REF!</definedName>
    <definedName name="Κ18589" localSheetId="8">'Υλικά Φ-Β Συστημάτων'!#REF!</definedName>
    <definedName name="Κ18589">#REF!</definedName>
    <definedName name="Κ18590" localSheetId="7">'Βιομηχανικά υλικά ΧΤ'!#REF!</definedName>
    <definedName name="Κ18590" localSheetId="4">#REF!</definedName>
    <definedName name="Κ18590" localSheetId="5">#REF!</definedName>
    <definedName name="Κ18590" localSheetId="8">'Υλικά Φ-Β Συστημάτων'!#REF!</definedName>
    <definedName name="Κ18590">#REF!</definedName>
    <definedName name="Κ18591" localSheetId="7">'Βιομηχανικά υλικά ΧΤ'!#REF!</definedName>
    <definedName name="Κ18591" localSheetId="4">#REF!</definedName>
    <definedName name="Κ18591" localSheetId="5">#REF!</definedName>
    <definedName name="Κ18591" localSheetId="8">'Υλικά Φ-Β Συστημάτων'!#REF!</definedName>
    <definedName name="Κ18591">#REF!</definedName>
    <definedName name="Κ18592" localSheetId="7">'Βιομηχανικά υλικά ΧΤ'!#REF!</definedName>
    <definedName name="Κ18592" localSheetId="4">#REF!</definedName>
    <definedName name="Κ18592" localSheetId="5">#REF!</definedName>
    <definedName name="Κ18592" localSheetId="8">'Υλικά Φ-Β Συστημάτων'!#REF!</definedName>
    <definedName name="Κ18592">#REF!</definedName>
    <definedName name="Κ18593" localSheetId="7">'Βιομηχανικά υλικά ΧΤ'!#REF!</definedName>
    <definedName name="Κ18593" localSheetId="4">#REF!</definedName>
    <definedName name="Κ18593" localSheetId="5">#REF!</definedName>
    <definedName name="Κ18593" localSheetId="8">'Υλικά Φ-Β Συστημάτων'!#REF!</definedName>
    <definedName name="Κ18593">#REF!</definedName>
    <definedName name="Κ18594" localSheetId="7">'Βιομηχανικά υλικά ΧΤ'!#REF!</definedName>
    <definedName name="Κ18594" localSheetId="4">#REF!</definedName>
    <definedName name="Κ18594" localSheetId="5">#REF!</definedName>
    <definedName name="Κ18594" localSheetId="8">'Υλικά Φ-Β Συστημάτων'!#REF!</definedName>
    <definedName name="Κ18594">#REF!</definedName>
    <definedName name="Κ18595" localSheetId="7">'Βιομηχανικά υλικά ΧΤ'!#REF!</definedName>
    <definedName name="Κ18595" localSheetId="4">#REF!</definedName>
    <definedName name="Κ18595" localSheetId="5">#REF!</definedName>
    <definedName name="Κ18595" localSheetId="8">'Υλικά Φ-Β Συστημάτων'!#REF!</definedName>
    <definedName name="Κ18595">#REF!</definedName>
    <definedName name="Κ18596" localSheetId="7">'Βιομηχανικά υλικά ΧΤ'!#REF!</definedName>
    <definedName name="Κ18596" localSheetId="4">#REF!</definedName>
    <definedName name="Κ18596" localSheetId="5">#REF!</definedName>
    <definedName name="Κ18596" localSheetId="8">'Υλικά Φ-Β Συστημάτων'!#REF!</definedName>
    <definedName name="Κ18596">#REF!</definedName>
    <definedName name="Κ18597" localSheetId="7">'Βιομηχανικά υλικά ΧΤ'!#REF!</definedName>
    <definedName name="Κ18597" localSheetId="4">#REF!</definedName>
    <definedName name="Κ18597" localSheetId="5">#REF!</definedName>
    <definedName name="Κ18597" localSheetId="8">'Υλικά Φ-Β Συστημάτων'!#REF!</definedName>
    <definedName name="Κ18597">#REF!</definedName>
    <definedName name="Κ18598" localSheetId="7">'Βιομηχανικά υλικά ΧΤ'!#REF!</definedName>
    <definedName name="Κ18598" localSheetId="4">#REF!</definedName>
    <definedName name="Κ18598" localSheetId="5">#REF!</definedName>
    <definedName name="Κ18598" localSheetId="8">'Υλικά Φ-Β Συστημάτων'!#REF!</definedName>
    <definedName name="Κ18598">#REF!</definedName>
    <definedName name="Κ18599" localSheetId="7">'Βιομηχανικά υλικά ΧΤ'!#REF!</definedName>
    <definedName name="Κ18599" localSheetId="4">#REF!</definedName>
    <definedName name="Κ18599" localSheetId="5">#REF!</definedName>
    <definedName name="Κ18599" localSheetId="8">'Υλικά Φ-Β Συστημάτων'!#REF!</definedName>
    <definedName name="Κ18599">#REF!</definedName>
    <definedName name="Κ18600" localSheetId="7">'Βιομηχανικά υλικά ΧΤ'!#REF!</definedName>
    <definedName name="Κ18600" localSheetId="4">#REF!</definedName>
    <definedName name="Κ18600" localSheetId="5">#REF!</definedName>
    <definedName name="Κ18600" localSheetId="8">'Υλικά Φ-Β Συστημάτων'!#REF!</definedName>
    <definedName name="Κ18600">#REF!</definedName>
    <definedName name="Κ18601" localSheetId="7">'Βιομηχανικά υλικά ΧΤ'!#REF!</definedName>
    <definedName name="Κ18601" localSheetId="4">#REF!</definedName>
    <definedName name="Κ18601" localSheetId="5">#REF!</definedName>
    <definedName name="Κ18601" localSheetId="8">'Υλικά Φ-Β Συστημάτων'!#REF!</definedName>
    <definedName name="Κ18601">#REF!</definedName>
    <definedName name="Κ18602" localSheetId="7">'Βιομηχανικά υλικά ΧΤ'!#REF!</definedName>
    <definedName name="Κ18602" localSheetId="4">#REF!</definedName>
    <definedName name="Κ18602" localSheetId="5">#REF!</definedName>
    <definedName name="Κ18602" localSheetId="8">'Υλικά Φ-Β Συστημάτων'!#REF!</definedName>
    <definedName name="Κ18602">#REF!</definedName>
    <definedName name="Κ18603" localSheetId="7">'Βιομηχανικά υλικά ΧΤ'!#REF!</definedName>
    <definedName name="Κ18603" localSheetId="4">#REF!</definedName>
    <definedName name="Κ18603" localSheetId="5">#REF!</definedName>
    <definedName name="Κ18603" localSheetId="8">'Υλικά Φ-Β Συστημάτων'!#REF!</definedName>
    <definedName name="Κ18603">#REF!</definedName>
    <definedName name="Κ18604" localSheetId="7">'Βιομηχανικά υλικά ΧΤ'!#REF!</definedName>
    <definedName name="Κ18604" localSheetId="4">#REF!</definedName>
    <definedName name="Κ18604" localSheetId="5">#REF!</definedName>
    <definedName name="Κ18604" localSheetId="8">'Υλικά Φ-Β Συστημάτων'!#REF!</definedName>
    <definedName name="Κ18604">#REF!</definedName>
    <definedName name="Κ18605" localSheetId="7">'Βιομηχανικά υλικά ΧΤ'!#REF!</definedName>
    <definedName name="Κ18605" localSheetId="4">#REF!</definedName>
    <definedName name="Κ18605" localSheetId="5">#REF!</definedName>
    <definedName name="Κ18605" localSheetId="8">'Υλικά Φ-Β Συστημάτων'!#REF!</definedName>
    <definedName name="Κ18605">#REF!</definedName>
    <definedName name="Κ18606" localSheetId="7">'Βιομηχανικά υλικά ΧΤ'!#REF!</definedName>
    <definedName name="Κ18606" localSheetId="4">#REF!</definedName>
    <definedName name="Κ18606" localSheetId="5">#REF!</definedName>
    <definedName name="Κ18606" localSheetId="8">'Υλικά Φ-Β Συστημάτων'!#REF!</definedName>
    <definedName name="Κ18606">#REF!</definedName>
    <definedName name="Κ18607" localSheetId="7">'Βιομηχανικά υλικά ΧΤ'!#REF!</definedName>
    <definedName name="Κ18607" localSheetId="4">#REF!</definedName>
    <definedName name="Κ18607" localSheetId="5">#REF!</definedName>
    <definedName name="Κ18607" localSheetId="8">'Υλικά Φ-Β Συστημάτων'!#REF!</definedName>
    <definedName name="Κ18607">#REF!</definedName>
    <definedName name="Κ18608" localSheetId="7">'Βιομηχανικά υλικά ΧΤ'!#REF!</definedName>
    <definedName name="Κ18608" localSheetId="4">#REF!</definedName>
    <definedName name="Κ18608" localSheetId="5">#REF!</definedName>
    <definedName name="Κ18608" localSheetId="8">'Υλικά Φ-Β Συστημάτων'!#REF!</definedName>
    <definedName name="Κ18608">#REF!</definedName>
    <definedName name="Κ18609" localSheetId="7">'Βιομηχανικά υλικά ΧΤ'!#REF!</definedName>
    <definedName name="Κ18609" localSheetId="4">#REF!</definedName>
    <definedName name="Κ18609" localSheetId="5">#REF!</definedName>
    <definedName name="Κ18609" localSheetId="8">'Υλικά Φ-Β Συστημάτων'!#REF!</definedName>
    <definedName name="Κ18609">#REF!</definedName>
    <definedName name="Κ18685" localSheetId="7">'Βιομηχανικά υλικά ΧΤ'!$A$200</definedName>
    <definedName name="Κ18685" localSheetId="4">#REF!</definedName>
    <definedName name="Κ18685" localSheetId="5">#REF!</definedName>
    <definedName name="Κ18685" localSheetId="8">'Υλικά Φ-Β Συστημάτων'!#REF!</definedName>
    <definedName name="Κ18685">#REF!</definedName>
    <definedName name="Κ18686" localSheetId="7">'Βιομηχανικά υλικά ΧΤ'!$A$205</definedName>
    <definedName name="Κ18686" localSheetId="4">#REF!</definedName>
    <definedName name="Κ18686" localSheetId="5">#REF!</definedName>
    <definedName name="Κ18686" localSheetId="8">'Υλικά Φ-Β Συστημάτων'!#REF!</definedName>
    <definedName name="Κ18686">#REF!</definedName>
    <definedName name="Κ18687" localSheetId="7">'Βιομηχανικά υλικά ΧΤ'!$A$210</definedName>
    <definedName name="Κ18687" localSheetId="4">#REF!</definedName>
    <definedName name="Κ18687" localSheetId="5">#REF!</definedName>
    <definedName name="Κ18687" localSheetId="8">'Υλικά Φ-Β Συστημάτων'!#REF!</definedName>
    <definedName name="Κ18687">#REF!</definedName>
    <definedName name="Κ18693" localSheetId="7">'Βιομηχανικά υλικά ΧΤ'!#REF!</definedName>
    <definedName name="Κ18693" localSheetId="4">#REF!</definedName>
    <definedName name="Κ18693" localSheetId="5">#REF!</definedName>
    <definedName name="Κ18693" localSheetId="8">'Υλικά Φ-Β Συστημάτων'!#REF!</definedName>
    <definedName name="Κ18693">#REF!</definedName>
    <definedName name="Κ18695" localSheetId="7">'Βιομηχανικά υλικά ΧΤ'!#REF!</definedName>
    <definedName name="Κ18695" localSheetId="4">#REF!</definedName>
    <definedName name="Κ18695" localSheetId="5">#REF!</definedName>
    <definedName name="Κ18695" localSheetId="8">'Υλικά Φ-Β Συστημάτων'!#REF!</definedName>
    <definedName name="Κ18695">#REF!</definedName>
    <definedName name="Κ18697" localSheetId="7">'Βιομηχανικά υλικά ΧΤ'!#REF!</definedName>
    <definedName name="Κ18697" localSheetId="4">#REF!</definedName>
    <definedName name="Κ18697" localSheetId="5">#REF!</definedName>
    <definedName name="Κ18697" localSheetId="8">'Υλικά Φ-Β Συστημάτων'!#REF!</definedName>
    <definedName name="Κ18697">#REF!</definedName>
    <definedName name="Κ18698" localSheetId="7">'Βιομηχανικά υλικά ΧΤ'!#REF!</definedName>
    <definedName name="Κ18698" localSheetId="4">#REF!</definedName>
    <definedName name="Κ18698" localSheetId="5">#REF!</definedName>
    <definedName name="Κ18698" localSheetId="8">'Υλικά Φ-Β Συστημάτων'!#REF!</definedName>
    <definedName name="Κ18698">#REF!</definedName>
    <definedName name="Κ18702" localSheetId="7">'Βιομηχανικά υλικά ΧΤ'!$A$215</definedName>
    <definedName name="Κ18702" localSheetId="4">#REF!</definedName>
    <definedName name="Κ18702" localSheetId="5">#REF!</definedName>
    <definedName name="Κ18702" localSheetId="8">'Υλικά Φ-Β Συστημάτων'!#REF!</definedName>
    <definedName name="Κ18702">#REF!</definedName>
    <definedName name="Κ18703" localSheetId="7">'Βιομηχανικά υλικά ΧΤ'!$A$221</definedName>
    <definedName name="Κ18703" localSheetId="4">#REF!</definedName>
    <definedName name="Κ18703" localSheetId="5">#REF!</definedName>
    <definedName name="Κ18703" localSheetId="8">'Υλικά Φ-Β Συστημάτων'!#REF!</definedName>
    <definedName name="Κ18703">#REF!</definedName>
    <definedName name="Κ18872" localSheetId="7">'Βιομηχανικά υλικά ΧΤ'!#REF!</definedName>
    <definedName name="Κ18872" localSheetId="4">#REF!</definedName>
    <definedName name="Κ18872" localSheetId="5">#REF!</definedName>
    <definedName name="Κ18872" localSheetId="8">'Υλικά Φ-Β Συστημάτων'!#REF!</definedName>
    <definedName name="Κ18872">#REF!</definedName>
    <definedName name="Κ18873" localSheetId="7">'Βιομηχανικά υλικά ΧΤ'!#REF!</definedName>
    <definedName name="Κ18873" localSheetId="4">#REF!</definedName>
    <definedName name="Κ18873" localSheetId="5">#REF!</definedName>
    <definedName name="Κ18873" localSheetId="8">'Υλικά Φ-Β Συστημάτων'!#REF!</definedName>
    <definedName name="Κ18873">#REF!</definedName>
    <definedName name="Κ18874" localSheetId="7">'Βιομηχανικά υλικά ΧΤ'!#REF!</definedName>
    <definedName name="Κ18874" localSheetId="4">#REF!</definedName>
    <definedName name="Κ18874" localSheetId="5">#REF!</definedName>
    <definedName name="Κ18874" localSheetId="8">'Υλικά Φ-Β Συστημάτων'!#REF!</definedName>
    <definedName name="Κ18874">#REF!</definedName>
    <definedName name="Κ18875" localSheetId="7">'Βιομηχανικά υλικά ΧΤ'!#REF!</definedName>
    <definedName name="Κ18875" localSheetId="4">#REF!</definedName>
    <definedName name="Κ18875" localSheetId="5">#REF!</definedName>
    <definedName name="Κ18875" localSheetId="8">'Υλικά Φ-Β Συστημάτων'!#REF!</definedName>
    <definedName name="Κ18875">#REF!</definedName>
    <definedName name="Κ18876" localSheetId="7">'Βιομηχανικά υλικά ΧΤ'!#REF!</definedName>
    <definedName name="Κ18876" localSheetId="4">#REF!</definedName>
    <definedName name="Κ18876" localSheetId="5">#REF!</definedName>
    <definedName name="Κ18876" localSheetId="8">'Υλικά Φ-Β Συστημάτων'!#REF!</definedName>
    <definedName name="Κ18876">#REF!</definedName>
    <definedName name="Κ18877" localSheetId="7">'Βιομηχανικά υλικά ΧΤ'!#REF!</definedName>
    <definedName name="Κ18877" localSheetId="4">#REF!</definedName>
    <definedName name="Κ18877" localSheetId="5">#REF!</definedName>
    <definedName name="Κ18877" localSheetId="8">'Υλικά Φ-Β Συστημάτων'!#REF!</definedName>
    <definedName name="Κ18877">#REF!</definedName>
    <definedName name="Κ18878" localSheetId="7">'Βιομηχανικά υλικά ΧΤ'!#REF!</definedName>
    <definedName name="Κ18878" localSheetId="4">#REF!</definedName>
    <definedName name="Κ18878" localSheetId="5">#REF!</definedName>
    <definedName name="Κ18878" localSheetId="8">'Υλικά Φ-Β Συστημάτων'!#REF!</definedName>
    <definedName name="Κ18878">#REF!</definedName>
    <definedName name="Κ18879" localSheetId="7">'Βιομηχανικά υλικά ΧΤ'!#REF!</definedName>
    <definedName name="Κ18879" localSheetId="4">#REF!</definedName>
    <definedName name="Κ18879" localSheetId="5">#REF!</definedName>
    <definedName name="Κ18879" localSheetId="8">'Υλικά Φ-Β Συστημάτων'!#REF!</definedName>
    <definedName name="Κ18879">#REF!</definedName>
    <definedName name="Κ18880" localSheetId="7">'Βιομηχανικά υλικά ΧΤ'!#REF!</definedName>
    <definedName name="Κ18880" localSheetId="4">#REF!</definedName>
    <definedName name="Κ18880" localSheetId="5">#REF!</definedName>
    <definedName name="Κ18880" localSheetId="8">'Υλικά Φ-Β Συστημάτων'!#REF!</definedName>
    <definedName name="Κ18880">#REF!</definedName>
    <definedName name="Κ18881" localSheetId="7">'Βιομηχανικά υλικά ΧΤ'!#REF!</definedName>
    <definedName name="Κ18881" localSheetId="4">#REF!</definedName>
    <definedName name="Κ18881" localSheetId="5">#REF!</definedName>
    <definedName name="Κ18881" localSheetId="8">'Υλικά Φ-Β Συστημάτων'!#REF!</definedName>
    <definedName name="Κ18881">#REF!</definedName>
    <definedName name="Κ18882" localSheetId="7">'Βιομηχανικά υλικά ΧΤ'!#REF!</definedName>
    <definedName name="Κ18882" localSheetId="4">#REF!</definedName>
    <definedName name="Κ18882" localSheetId="5">#REF!</definedName>
    <definedName name="Κ18882" localSheetId="8">'Υλικά Φ-Β Συστημάτων'!#REF!</definedName>
    <definedName name="Κ18882">#REF!</definedName>
    <definedName name="Κ18883" localSheetId="7">'Βιομηχανικά υλικά ΧΤ'!#REF!</definedName>
    <definedName name="Κ18883" localSheetId="4">#REF!</definedName>
    <definedName name="Κ18883" localSheetId="5">#REF!</definedName>
    <definedName name="Κ18883" localSheetId="8">'Υλικά Φ-Β Συστημάτων'!#REF!</definedName>
    <definedName name="Κ18883">#REF!</definedName>
    <definedName name="Κ18884" localSheetId="7">'Βιομηχανικά υλικά ΧΤ'!#REF!</definedName>
    <definedName name="Κ18884" localSheetId="4">#REF!</definedName>
    <definedName name="Κ18884" localSheetId="5">#REF!</definedName>
    <definedName name="Κ18884" localSheetId="8">'Υλικά Φ-Β Συστημάτων'!#REF!</definedName>
    <definedName name="Κ18884">#REF!</definedName>
    <definedName name="Κ18885" localSheetId="7">'Βιομηχανικά υλικά ΧΤ'!#REF!</definedName>
    <definedName name="Κ18885" localSheetId="4">#REF!</definedName>
    <definedName name="Κ18885" localSheetId="5">#REF!</definedName>
    <definedName name="Κ18885" localSheetId="8">'Υλικά Φ-Β Συστημάτων'!#REF!</definedName>
    <definedName name="Κ18885">#REF!</definedName>
    <definedName name="Κ18886" localSheetId="7">'Βιομηχανικά υλικά ΧΤ'!#REF!</definedName>
    <definedName name="Κ18886" localSheetId="4">#REF!</definedName>
    <definedName name="Κ18886" localSheetId="5">#REF!</definedName>
    <definedName name="Κ18886" localSheetId="8">'Υλικά Φ-Β Συστημάτων'!#REF!</definedName>
    <definedName name="Κ18886">#REF!</definedName>
    <definedName name="Κ19367" localSheetId="4">'Διακόπτες Φωτισμού'!#REF!</definedName>
    <definedName name="Κ19367">#REF!</definedName>
    <definedName name="Κ19369" localSheetId="4">'Διακόπτες Φωτισμού'!#REF!</definedName>
    <definedName name="Κ19369">#REF!</definedName>
    <definedName name="Κ19371" localSheetId="4">'Διακόπτες Φωτισμού'!#REF!</definedName>
    <definedName name="Κ19371">#REF!</definedName>
    <definedName name="Κ19372" localSheetId="4">'Διακόπτες Φωτισμού'!#REF!</definedName>
    <definedName name="Κ19372">#REF!</definedName>
    <definedName name="Κ19373" localSheetId="4">'Διακόπτες Φωτισμού'!#REF!</definedName>
    <definedName name="Κ19373">#REF!</definedName>
    <definedName name="Κ19374" localSheetId="4">'Διακόπτες Φωτισμού'!#REF!</definedName>
    <definedName name="Κ19374">#REF!</definedName>
    <definedName name="Κ19375" localSheetId="4">'Διακόπτες Φωτισμού'!#REF!</definedName>
    <definedName name="Κ19375">#REF!</definedName>
    <definedName name="Κ19376" localSheetId="4">'Διακόπτες Φωτισμού'!#REF!</definedName>
    <definedName name="Κ19376">#REF!</definedName>
    <definedName name="Κ19377" localSheetId="4">'Διακόπτες Φωτισμού'!#REF!</definedName>
    <definedName name="Κ19377">#REF!</definedName>
    <definedName name="Κ19378" localSheetId="4">'Διακόπτες Φωτισμού'!#REF!</definedName>
    <definedName name="Κ19378">#REF!</definedName>
    <definedName name="Κ19379" localSheetId="4">'Διακόπτες Φωτισμού'!#REF!</definedName>
    <definedName name="Κ19379">#REF!</definedName>
    <definedName name="Κ19380" localSheetId="4">'Διακόπτες Φωτισμού'!#REF!</definedName>
    <definedName name="Κ19380">#REF!</definedName>
    <definedName name="Κ19381" localSheetId="4">'Διακόπτες Φωτισμού'!#REF!</definedName>
    <definedName name="Κ19381">#REF!</definedName>
    <definedName name="Κ19382" localSheetId="4">'Διακόπτες Φωτισμού'!#REF!</definedName>
    <definedName name="Κ19382">#REF!</definedName>
    <definedName name="Κ19383" localSheetId="4">'Διακόπτες Φωτισμού'!#REF!</definedName>
    <definedName name="Κ19383">#REF!</definedName>
    <definedName name="Κ19384" localSheetId="4">'Διακόπτες Φωτισμού'!#REF!</definedName>
    <definedName name="Κ19384">#REF!</definedName>
    <definedName name="Κ19385" localSheetId="4">'Διακόπτες Φωτισμού'!#REF!</definedName>
    <definedName name="Κ19385">#REF!</definedName>
    <definedName name="Κ19386" localSheetId="4">'Διακόπτες Φωτισμού'!#REF!</definedName>
    <definedName name="Κ19386">#REF!</definedName>
    <definedName name="Κ19387" localSheetId="4">'Διακόπτες Φωτισμού'!#REF!</definedName>
    <definedName name="Κ19387">#REF!</definedName>
    <definedName name="Κ19388" localSheetId="4">'Διακόπτες Φωτισμού'!#REF!</definedName>
    <definedName name="Κ19388">#REF!</definedName>
    <definedName name="Κ19389" localSheetId="4">'Διακόπτες Φωτισμού'!#REF!</definedName>
    <definedName name="Κ19389">#REF!</definedName>
    <definedName name="Κ19390" localSheetId="4">'Διακόπτες Φωτισμού'!#REF!</definedName>
    <definedName name="Κ19390">#REF!</definedName>
    <definedName name="Κ19391" localSheetId="4">'Διακόπτες Φωτισμού'!#REF!</definedName>
    <definedName name="Κ19391">#REF!</definedName>
    <definedName name="Κ19392" localSheetId="4">'Διακόπτες Φωτισμού'!#REF!</definedName>
    <definedName name="Κ19392">#REF!</definedName>
    <definedName name="Κ19393" localSheetId="4">'Διακόπτες Φωτισμού'!#REF!</definedName>
    <definedName name="Κ19393">#REF!</definedName>
    <definedName name="Κ19394" localSheetId="4">'Διακόπτες Φωτισμού'!#REF!</definedName>
    <definedName name="Κ19394">#REF!</definedName>
    <definedName name="Κ19395" localSheetId="4">'Διακόπτες Φωτισμού'!#REF!</definedName>
    <definedName name="Κ19395">#REF!</definedName>
    <definedName name="Κ19396" localSheetId="4">'Διακόπτες Φωτισμού'!#REF!</definedName>
    <definedName name="Κ19396">#REF!</definedName>
    <definedName name="Κ19397" localSheetId="7">#REF!</definedName>
    <definedName name="Κ19397" localSheetId="4">'Διακόπτες Φωτισμού'!#REF!</definedName>
    <definedName name="Κ19397" localSheetId="5">#REF!</definedName>
    <definedName name="Κ19397" localSheetId="8">#REF!</definedName>
    <definedName name="Κ19397">#REF!</definedName>
    <definedName name="Κ19398" localSheetId="4">'Διακόπτες Φωτισμού'!#REF!</definedName>
    <definedName name="Κ19398">#REF!</definedName>
    <definedName name="Κ19399" localSheetId="4">'Διακόπτες Φωτισμού'!#REF!</definedName>
    <definedName name="Κ19399">#REF!</definedName>
    <definedName name="Κ19400" localSheetId="4">'Διακόπτες Φωτισμού'!#REF!</definedName>
    <definedName name="Κ19400">#REF!</definedName>
    <definedName name="Κ19401" localSheetId="4">'Διακόπτες Φωτισμού'!#REF!</definedName>
    <definedName name="Κ19401">#REF!</definedName>
    <definedName name="Κ19402" localSheetId="4">'Διακόπτες Φωτισμού'!#REF!</definedName>
    <definedName name="Κ19402">#REF!</definedName>
    <definedName name="Κ19403" localSheetId="4">'Διακόπτες Φωτισμού'!#REF!</definedName>
    <definedName name="Κ19403">#REF!</definedName>
    <definedName name="Κ19404" localSheetId="4">'Διακόπτες Φωτισμού'!#REF!</definedName>
    <definedName name="Κ19404">#REF!</definedName>
    <definedName name="Κ19405" localSheetId="4">'Διακόπτες Φωτισμού'!#REF!</definedName>
    <definedName name="Κ19405">#REF!</definedName>
    <definedName name="Κ19406" localSheetId="4">'Διακόπτες Φωτισμού'!#REF!</definedName>
    <definedName name="Κ19406">#REF!</definedName>
    <definedName name="Κ19407" localSheetId="4">'Διακόπτες Φωτισμού'!#REF!</definedName>
    <definedName name="Κ19407">#REF!</definedName>
    <definedName name="Κ19408" localSheetId="4">'Διακόπτες Φωτισμού'!#REF!</definedName>
    <definedName name="Κ19408">#REF!</definedName>
    <definedName name="Κ19409" localSheetId="4">'Διακόπτες Φωτισμού'!#REF!</definedName>
    <definedName name="Κ19409">#REF!</definedName>
    <definedName name="Κ19410" localSheetId="4">'Διακόπτες Φωτισμού'!#REF!</definedName>
    <definedName name="Κ19410">#REF!</definedName>
    <definedName name="Κ19411" localSheetId="4">'Διακόπτες Φωτισμού'!#REF!</definedName>
    <definedName name="Κ19411">#REF!</definedName>
    <definedName name="Κ19412" localSheetId="4">'Διακόπτες Φωτισμού'!#REF!</definedName>
    <definedName name="Κ19412">#REF!</definedName>
    <definedName name="Κ19413" localSheetId="4">'Διακόπτες Φωτισμού'!#REF!</definedName>
    <definedName name="Κ19413">#REF!</definedName>
    <definedName name="Κ19414" localSheetId="4">'Διακόπτες Φωτισμού'!#REF!</definedName>
    <definedName name="Κ19414">#REF!</definedName>
    <definedName name="Κ19415" localSheetId="4">'Διακόπτες Φωτισμού'!#REF!</definedName>
    <definedName name="Κ19415">#REF!</definedName>
    <definedName name="Κ19416" localSheetId="4">'Διακόπτες Φωτισμού'!#REF!</definedName>
    <definedName name="Κ19416">#REF!</definedName>
    <definedName name="Κ19417" localSheetId="4">'Διακόπτες Φωτισμού'!#REF!</definedName>
    <definedName name="Κ19417">#REF!</definedName>
    <definedName name="Κ19419" localSheetId="4">'Διακόπτες Φωτισμού'!#REF!</definedName>
    <definedName name="Κ19419">#REF!</definedName>
    <definedName name="Κ19420" localSheetId="4">'Διακόπτες Φωτισμού'!#REF!</definedName>
    <definedName name="Κ19420">#REF!</definedName>
    <definedName name="Κ19421" localSheetId="4">'Διακόπτες Φωτισμού'!#REF!</definedName>
    <definedName name="Κ19421">#REF!</definedName>
    <definedName name="Κ19422" localSheetId="4">'Διακόπτες Φωτισμού'!#REF!</definedName>
    <definedName name="Κ19422">#REF!</definedName>
    <definedName name="Κ19423" localSheetId="4">'Διακόπτες Φωτισμού'!#REF!</definedName>
    <definedName name="Κ19423">#REF!</definedName>
    <definedName name="Κ19424" localSheetId="4">'Διακόπτες Φωτισμού'!#REF!</definedName>
    <definedName name="Κ19424">#REF!</definedName>
    <definedName name="Κ19425" localSheetId="4">'Διακόπτες Φωτισμού'!#REF!</definedName>
    <definedName name="Κ19425">#REF!</definedName>
    <definedName name="Κ19426" localSheetId="4">'Διακόπτες Φωτισμού'!#REF!</definedName>
    <definedName name="Κ19426">#REF!</definedName>
    <definedName name="Κ19427" localSheetId="4">'Διακόπτες Φωτισμού'!#REF!</definedName>
    <definedName name="Κ19427">#REF!</definedName>
    <definedName name="Κ19429" localSheetId="4">'Διακόπτες Φωτισμού'!#REF!</definedName>
    <definedName name="Κ19429">#REF!</definedName>
    <definedName name="Κ19430" localSheetId="4">'Διακόπτες Φωτισμού'!#REF!</definedName>
    <definedName name="Κ19430">#REF!</definedName>
    <definedName name="Κ19431" localSheetId="4">'Διακόπτες Φωτισμού'!#REF!</definedName>
    <definedName name="Κ19431">#REF!</definedName>
    <definedName name="Κ19432" localSheetId="4">'Διακόπτες Φωτισμού'!#REF!</definedName>
    <definedName name="Κ19432">#REF!</definedName>
    <definedName name="Κ19433" localSheetId="7">#REF!</definedName>
    <definedName name="Κ19433" localSheetId="4">'Διακόπτες Φωτισμού'!#REF!</definedName>
    <definedName name="Κ19433" localSheetId="5">#REF!</definedName>
    <definedName name="Κ19433" localSheetId="8">#REF!</definedName>
    <definedName name="Κ19433">#REF!</definedName>
    <definedName name="Κ19434" localSheetId="4">'Διακόπτες Φωτισμού'!#REF!</definedName>
    <definedName name="Κ19434">#REF!</definedName>
    <definedName name="Κ19435" localSheetId="4">'Διακόπτες Φωτισμού'!#REF!</definedName>
    <definedName name="Κ19435">#REF!</definedName>
    <definedName name="Κ19436" localSheetId="4">'Διακόπτες Φωτισμού'!#REF!</definedName>
    <definedName name="Κ19436">#REF!</definedName>
    <definedName name="Κ19437" localSheetId="4">'Διακόπτες Φωτισμού'!#REF!</definedName>
    <definedName name="Κ19437">#REF!</definedName>
    <definedName name="Κ19438" localSheetId="4">'Διακόπτες Φωτισμού'!#REF!</definedName>
    <definedName name="Κ19438">#REF!</definedName>
    <definedName name="Κ19439" localSheetId="7">#REF!</definedName>
    <definedName name="Κ19439" localSheetId="4">'Διακόπτες Φωτισμού'!#REF!</definedName>
    <definedName name="Κ19439" localSheetId="5">#REF!</definedName>
    <definedName name="Κ19439" localSheetId="8">#REF!</definedName>
    <definedName name="Κ19439">#REF!</definedName>
    <definedName name="Κ19440" localSheetId="7">#REF!</definedName>
    <definedName name="Κ19440" localSheetId="4">'Διακόπτες Φωτισμού'!#REF!</definedName>
    <definedName name="Κ19440" localSheetId="5">#REF!</definedName>
    <definedName name="Κ19440" localSheetId="8">#REF!</definedName>
    <definedName name="Κ19440">#REF!</definedName>
    <definedName name="Κ19441" localSheetId="7">#REF!</definedName>
    <definedName name="Κ19441" localSheetId="4">'Διακόπτες Φωτισμού'!#REF!</definedName>
    <definedName name="Κ19441" localSheetId="5">#REF!</definedName>
    <definedName name="Κ19441" localSheetId="8">#REF!</definedName>
    <definedName name="Κ19441">#REF!</definedName>
    <definedName name="Κ19442" localSheetId="7">#REF!</definedName>
    <definedName name="Κ19442" localSheetId="4">'Διακόπτες Φωτισμού'!#REF!</definedName>
    <definedName name="Κ19442" localSheetId="5">#REF!</definedName>
    <definedName name="Κ19442" localSheetId="8">#REF!</definedName>
    <definedName name="Κ19442">#REF!</definedName>
    <definedName name="Κ19443" localSheetId="7">#REF!</definedName>
    <definedName name="Κ19443" localSheetId="4">'Διακόπτες Φωτισμού'!#REF!</definedName>
    <definedName name="Κ19443" localSheetId="5">#REF!</definedName>
    <definedName name="Κ19443" localSheetId="8">#REF!</definedName>
    <definedName name="Κ19443">#REF!</definedName>
    <definedName name="Κ19444" localSheetId="7">#REF!</definedName>
    <definedName name="Κ19444" localSheetId="4">'Διακόπτες Φωτισμού'!#REF!</definedName>
    <definedName name="Κ19444" localSheetId="5">#REF!</definedName>
    <definedName name="Κ19444" localSheetId="8">#REF!</definedName>
    <definedName name="Κ19444">#REF!</definedName>
    <definedName name="Κ19445" localSheetId="7">#REF!</definedName>
    <definedName name="Κ19445" localSheetId="4">'Διακόπτες Φωτισμού'!#REF!</definedName>
    <definedName name="Κ19445" localSheetId="5">#REF!</definedName>
    <definedName name="Κ19445" localSheetId="8">#REF!</definedName>
    <definedName name="Κ19445">#REF!</definedName>
    <definedName name="Κ19446" localSheetId="7">#REF!</definedName>
    <definedName name="Κ19446" localSheetId="4">'Διακόπτες Φωτισμού'!#REF!</definedName>
    <definedName name="Κ19446" localSheetId="5">#REF!</definedName>
    <definedName name="Κ19446" localSheetId="8">#REF!</definedName>
    <definedName name="Κ19446">#REF!</definedName>
    <definedName name="Κ19447" localSheetId="7">#REF!</definedName>
    <definedName name="Κ19447" localSheetId="4">'Διακόπτες Φωτισμού'!#REF!</definedName>
    <definedName name="Κ19447" localSheetId="5">#REF!</definedName>
    <definedName name="Κ19447" localSheetId="8">#REF!</definedName>
    <definedName name="Κ19447">#REF!</definedName>
    <definedName name="Κ19451" localSheetId="7">#REF!</definedName>
    <definedName name="Κ19451" localSheetId="4">'Διακόπτες Φωτισμού'!#REF!</definedName>
    <definedName name="Κ19451" localSheetId="5">#REF!</definedName>
    <definedName name="Κ19451" localSheetId="8">#REF!</definedName>
    <definedName name="Κ19451">#REF!</definedName>
    <definedName name="Κ19452" localSheetId="7">#REF!</definedName>
    <definedName name="Κ19452" localSheetId="4">'Διακόπτες Φωτισμού'!#REF!</definedName>
    <definedName name="Κ19452" localSheetId="5">#REF!</definedName>
    <definedName name="Κ19452" localSheetId="8">#REF!</definedName>
    <definedName name="Κ19452">#REF!</definedName>
    <definedName name="Κ19453" localSheetId="7">#REF!</definedName>
    <definedName name="Κ19453" localSheetId="4">'Διακόπτες Φωτισμού'!#REF!</definedName>
    <definedName name="Κ19453" localSheetId="5">#REF!</definedName>
    <definedName name="Κ19453" localSheetId="8">#REF!</definedName>
    <definedName name="Κ19453">#REF!</definedName>
    <definedName name="Κ19455" localSheetId="7">#REF!</definedName>
    <definedName name="Κ19455" localSheetId="4">'Διακόπτες Φωτισμού'!#REF!</definedName>
    <definedName name="Κ19455" localSheetId="5">#REF!</definedName>
    <definedName name="Κ19455" localSheetId="8">#REF!</definedName>
    <definedName name="Κ19455">#REF!</definedName>
    <definedName name="Κ19457" localSheetId="7">#REF!</definedName>
    <definedName name="Κ19457" localSheetId="4">'Διακόπτες Φωτισμού'!#REF!</definedName>
    <definedName name="Κ19457" localSheetId="5">#REF!</definedName>
    <definedName name="Κ19457" localSheetId="8">#REF!</definedName>
    <definedName name="Κ19457">#REF!</definedName>
    <definedName name="Κ19458" localSheetId="7">#REF!</definedName>
    <definedName name="Κ19458" localSheetId="4">'Διακόπτες Φωτισμού'!#REF!</definedName>
    <definedName name="Κ19458" localSheetId="5">#REF!</definedName>
    <definedName name="Κ19458" localSheetId="8">#REF!</definedName>
    <definedName name="Κ19458">#REF!</definedName>
    <definedName name="Κ19459" localSheetId="7">#REF!</definedName>
    <definedName name="Κ19459" localSheetId="4">'Διακόπτες Φωτισμού'!#REF!</definedName>
    <definedName name="Κ19459" localSheetId="5">#REF!</definedName>
    <definedName name="Κ19459" localSheetId="8">#REF!</definedName>
    <definedName name="Κ19459">#REF!</definedName>
    <definedName name="Κ19460" localSheetId="7">#REF!</definedName>
    <definedName name="Κ19460" localSheetId="4">'Διακόπτες Φωτισμού'!#REF!</definedName>
    <definedName name="Κ19460" localSheetId="5">#REF!</definedName>
    <definedName name="Κ19460" localSheetId="8">#REF!</definedName>
    <definedName name="Κ19460">#REF!</definedName>
    <definedName name="Κ19461" localSheetId="7">#REF!</definedName>
    <definedName name="Κ19461" localSheetId="4">'Διακόπτες Φωτισμού'!#REF!</definedName>
    <definedName name="Κ19461" localSheetId="5">#REF!</definedName>
    <definedName name="Κ19461" localSheetId="8">#REF!</definedName>
    <definedName name="Κ19461">#REF!</definedName>
    <definedName name="Κ19462" localSheetId="7">#REF!</definedName>
    <definedName name="Κ19462" localSheetId="4">'Διακόπτες Φωτισμού'!#REF!</definedName>
    <definedName name="Κ19462" localSheetId="5">#REF!</definedName>
    <definedName name="Κ19462" localSheetId="8">#REF!</definedName>
    <definedName name="Κ19462">#REF!</definedName>
    <definedName name="Κ19463" localSheetId="7">#REF!</definedName>
    <definedName name="Κ19463" localSheetId="4">'Διακόπτες Φωτισμού'!#REF!</definedName>
    <definedName name="Κ19463" localSheetId="5">#REF!</definedName>
    <definedName name="Κ19463" localSheetId="8">#REF!</definedName>
    <definedName name="Κ19463">#REF!</definedName>
    <definedName name="Κ19464" localSheetId="7">#REF!</definedName>
    <definedName name="Κ19464" localSheetId="4">'Διακόπτες Φωτισμού'!#REF!</definedName>
    <definedName name="Κ19464" localSheetId="5">#REF!</definedName>
    <definedName name="Κ19464" localSheetId="8">#REF!</definedName>
    <definedName name="Κ19464">#REF!</definedName>
    <definedName name="Κ19465" localSheetId="7">#REF!</definedName>
    <definedName name="Κ19465" localSheetId="4">'Διακόπτες Φωτισμού'!#REF!</definedName>
    <definedName name="Κ19465" localSheetId="5">#REF!</definedName>
    <definedName name="Κ19465" localSheetId="8">#REF!</definedName>
    <definedName name="Κ19465">#REF!</definedName>
    <definedName name="Κ19466" localSheetId="7">#REF!</definedName>
    <definedName name="Κ19466" localSheetId="4">'Διακόπτες Φωτισμού'!#REF!</definedName>
    <definedName name="Κ19466" localSheetId="5">#REF!</definedName>
    <definedName name="Κ19466" localSheetId="8">#REF!</definedName>
    <definedName name="Κ19466">#REF!</definedName>
    <definedName name="Κ19467" localSheetId="7">#REF!</definedName>
    <definedName name="Κ19467" localSheetId="4">'Διακόπτες Φωτισμού'!#REF!</definedName>
    <definedName name="Κ19467" localSheetId="5">#REF!</definedName>
    <definedName name="Κ19467" localSheetId="8">#REF!</definedName>
    <definedName name="Κ19467">#REF!</definedName>
    <definedName name="Κ19468" localSheetId="7">#REF!</definedName>
    <definedName name="Κ19468" localSheetId="4">'Διακόπτες Φωτισμού'!#REF!</definedName>
    <definedName name="Κ19468" localSheetId="5">#REF!</definedName>
    <definedName name="Κ19468" localSheetId="8">#REF!</definedName>
    <definedName name="Κ19468">#REF!</definedName>
    <definedName name="Κ19469" localSheetId="7">#REF!</definedName>
    <definedName name="Κ19469" localSheetId="4">'Διακόπτες Φωτισμού'!#REF!</definedName>
    <definedName name="Κ19469" localSheetId="5">#REF!</definedName>
    <definedName name="Κ19469" localSheetId="8">#REF!</definedName>
    <definedName name="Κ19469">#REF!</definedName>
    <definedName name="Κ19470" localSheetId="7">#REF!</definedName>
    <definedName name="Κ19470" localSheetId="4">'Διακόπτες Φωτισμού'!#REF!</definedName>
    <definedName name="Κ19470" localSheetId="5">#REF!</definedName>
    <definedName name="Κ19470" localSheetId="8">#REF!</definedName>
    <definedName name="Κ19470">#REF!</definedName>
    <definedName name="Κ19471" localSheetId="7">#REF!</definedName>
    <definedName name="Κ19471" localSheetId="4">'Διακόπτες Φωτισμού'!#REF!</definedName>
    <definedName name="Κ19471" localSheetId="5">#REF!</definedName>
    <definedName name="Κ19471" localSheetId="8">#REF!</definedName>
    <definedName name="Κ19471">#REF!</definedName>
    <definedName name="Κ19472" localSheetId="7">#REF!</definedName>
    <definedName name="Κ19472" localSheetId="4">'Διακόπτες Φωτισμού'!#REF!</definedName>
    <definedName name="Κ19472" localSheetId="5">#REF!</definedName>
    <definedName name="Κ19472" localSheetId="8">#REF!</definedName>
    <definedName name="Κ19472">#REF!</definedName>
    <definedName name="Κ19473" localSheetId="7">#REF!</definedName>
    <definedName name="Κ19473" localSheetId="4">'Διακόπτες Φωτισμού'!#REF!</definedName>
    <definedName name="Κ19473" localSheetId="5">#REF!</definedName>
    <definedName name="Κ19473" localSheetId="8">#REF!</definedName>
    <definedName name="Κ19473">#REF!</definedName>
    <definedName name="Κ19474" localSheetId="7">#REF!</definedName>
    <definedName name="Κ19474" localSheetId="4">'Διακόπτες Φωτισμού'!#REF!</definedName>
    <definedName name="Κ19474" localSheetId="5">#REF!</definedName>
    <definedName name="Κ19474" localSheetId="8">#REF!</definedName>
    <definedName name="Κ19474">#REF!</definedName>
    <definedName name="Κ19475" localSheetId="7">#REF!</definedName>
    <definedName name="Κ19475" localSheetId="4">'Διακόπτες Φωτισμού'!#REF!</definedName>
    <definedName name="Κ19475" localSheetId="5">#REF!</definedName>
    <definedName name="Κ19475" localSheetId="8">#REF!</definedName>
    <definedName name="Κ19475">#REF!</definedName>
    <definedName name="Κ19476" localSheetId="7">#REF!</definedName>
    <definedName name="Κ19476" localSheetId="4">'Διακόπτες Φωτισμού'!#REF!</definedName>
    <definedName name="Κ19476" localSheetId="5">#REF!</definedName>
    <definedName name="Κ19476" localSheetId="8">#REF!</definedName>
    <definedName name="Κ19476">#REF!</definedName>
    <definedName name="Κ19477" localSheetId="7">#REF!</definedName>
    <definedName name="Κ19477" localSheetId="4">'Διακόπτες Φωτισμού'!#REF!</definedName>
    <definedName name="Κ19477" localSheetId="5">#REF!</definedName>
    <definedName name="Κ19477" localSheetId="8">#REF!</definedName>
    <definedName name="Κ19477">#REF!</definedName>
    <definedName name="Κ19478" localSheetId="7">#REF!</definedName>
    <definedName name="Κ19478" localSheetId="4">'Διακόπτες Φωτισμού'!#REF!</definedName>
    <definedName name="Κ19478" localSheetId="5">#REF!</definedName>
    <definedName name="Κ19478" localSheetId="8">#REF!</definedName>
    <definedName name="Κ19478">#REF!</definedName>
    <definedName name="Κ19479" localSheetId="7">#REF!</definedName>
    <definedName name="Κ19479" localSheetId="4">'Διακόπτες Φωτισμού'!#REF!</definedName>
    <definedName name="Κ19479" localSheetId="5">#REF!</definedName>
    <definedName name="Κ19479" localSheetId="8">#REF!</definedName>
    <definedName name="Κ19479">#REF!</definedName>
    <definedName name="Κ19480" localSheetId="7">#REF!</definedName>
    <definedName name="Κ19480" localSheetId="4">'Διακόπτες Φωτισμού'!#REF!</definedName>
    <definedName name="Κ19480" localSheetId="5">#REF!</definedName>
    <definedName name="Κ19480" localSheetId="8">#REF!</definedName>
    <definedName name="Κ19480">#REF!</definedName>
    <definedName name="Κ19481" localSheetId="7">#REF!</definedName>
    <definedName name="Κ19481" localSheetId="4">'Διακόπτες Φωτισμού'!#REF!</definedName>
    <definedName name="Κ19481" localSheetId="5">#REF!</definedName>
    <definedName name="Κ19481" localSheetId="8">#REF!</definedName>
    <definedName name="Κ19481">#REF!</definedName>
    <definedName name="Κ19482" localSheetId="7">#REF!</definedName>
    <definedName name="Κ19482" localSheetId="4">'Διακόπτες Φωτισμού'!#REF!</definedName>
    <definedName name="Κ19482" localSheetId="5">#REF!</definedName>
    <definedName name="Κ19482" localSheetId="8">#REF!</definedName>
    <definedName name="Κ19482">#REF!</definedName>
    <definedName name="Κ19483" localSheetId="7">#REF!</definedName>
    <definedName name="Κ19483" localSheetId="4">'Διακόπτες Φωτισμού'!#REF!</definedName>
    <definedName name="Κ19483" localSheetId="5">#REF!</definedName>
    <definedName name="Κ19483" localSheetId="8">#REF!</definedName>
    <definedName name="Κ19483">#REF!</definedName>
    <definedName name="Κ19484" localSheetId="7">#REF!</definedName>
    <definedName name="Κ19484" localSheetId="4">'Διακόπτες Φωτισμού'!#REF!</definedName>
    <definedName name="Κ19484" localSheetId="5">#REF!</definedName>
    <definedName name="Κ19484" localSheetId="8">#REF!</definedName>
    <definedName name="Κ19484">#REF!</definedName>
    <definedName name="Κ19485" localSheetId="7">#REF!</definedName>
    <definedName name="Κ19485" localSheetId="4">'Διακόπτες Φωτισμού'!#REF!</definedName>
    <definedName name="Κ19485" localSheetId="5">#REF!</definedName>
    <definedName name="Κ19485" localSheetId="8">#REF!</definedName>
    <definedName name="Κ19485">#REF!</definedName>
    <definedName name="Κ19486" localSheetId="7">#REF!</definedName>
    <definedName name="Κ19486" localSheetId="4">'Διακόπτες Φωτισμού'!#REF!</definedName>
    <definedName name="Κ19486" localSheetId="5">#REF!</definedName>
    <definedName name="Κ19486" localSheetId="8">#REF!</definedName>
    <definedName name="Κ19486">#REF!</definedName>
    <definedName name="Κ19487" localSheetId="7">#REF!</definedName>
    <definedName name="Κ19487" localSheetId="4">'Διακόπτες Φωτισμού'!#REF!</definedName>
    <definedName name="Κ19487" localSheetId="5">#REF!</definedName>
    <definedName name="Κ19487" localSheetId="8">#REF!</definedName>
    <definedName name="Κ19487">#REF!</definedName>
    <definedName name="Κ19488" localSheetId="7">#REF!</definedName>
    <definedName name="Κ19488" localSheetId="4">'Διακόπτες Φωτισμού'!#REF!</definedName>
    <definedName name="Κ19488" localSheetId="5">#REF!</definedName>
    <definedName name="Κ19488" localSheetId="8">#REF!</definedName>
    <definedName name="Κ19488">#REF!</definedName>
    <definedName name="Κ19489" localSheetId="7">#REF!</definedName>
    <definedName name="Κ19489" localSheetId="4">'Διακόπτες Φωτισμού'!#REF!</definedName>
    <definedName name="Κ19489" localSheetId="5">#REF!</definedName>
    <definedName name="Κ19489" localSheetId="8">#REF!</definedName>
    <definedName name="Κ19489">#REF!</definedName>
    <definedName name="Κ19490" localSheetId="7">#REF!</definedName>
    <definedName name="Κ19490" localSheetId="4">'Διακόπτες Φωτισμού'!#REF!</definedName>
    <definedName name="Κ19490" localSheetId="5">#REF!</definedName>
    <definedName name="Κ19490" localSheetId="8">#REF!</definedName>
    <definedName name="Κ19490">#REF!</definedName>
    <definedName name="Κ19491" localSheetId="7">#REF!</definedName>
    <definedName name="Κ19491" localSheetId="4">'Διακόπτες Φωτισμού'!#REF!</definedName>
    <definedName name="Κ19491" localSheetId="5">#REF!</definedName>
    <definedName name="Κ19491" localSheetId="8">#REF!</definedName>
    <definedName name="Κ19491">#REF!</definedName>
    <definedName name="Κ19492" localSheetId="7">#REF!</definedName>
    <definedName name="Κ19492" localSheetId="4">'Διακόπτες Φωτισμού'!#REF!</definedName>
    <definedName name="Κ19492" localSheetId="5">#REF!</definedName>
    <definedName name="Κ19492" localSheetId="8">#REF!</definedName>
    <definedName name="Κ19492">#REF!</definedName>
    <definedName name="Κ19493" localSheetId="7">#REF!</definedName>
    <definedName name="Κ19493" localSheetId="4">'Διακόπτες Φωτισμού'!#REF!</definedName>
    <definedName name="Κ19493" localSheetId="5">#REF!</definedName>
    <definedName name="Κ19493" localSheetId="8">#REF!</definedName>
    <definedName name="Κ19493">#REF!</definedName>
    <definedName name="Κ19494" localSheetId="7">#REF!</definedName>
    <definedName name="Κ19494" localSheetId="4">'Διακόπτες Φωτισμού'!#REF!</definedName>
    <definedName name="Κ19494" localSheetId="5">#REF!</definedName>
    <definedName name="Κ19494" localSheetId="8">#REF!</definedName>
    <definedName name="Κ19494">#REF!</definedName>
    <definedName name="Κ19495" localSheetId="7">#REF!</definedName>
    <definedName name="Κ19495" localSheetId="4">'Διακόπτες Φωτισμού'!#REF!</definedName>
    <definedName name="Κ19495" localSheetId="5">#REF!</definedName>
    <definedName name="Κ19495" localSheetId="8">#REF!</definedName>
    <definedName name="Κ19495">#REF!</definedName>
    <definedName name="Κ19496" localSheetId="7">#REF!</definedName>
    <definedName name="Κ19496" localSheetId="4">'Διακόπτες Φωτισμού'!#REF!</definedName>
    <definedName name="Κ19496" localSheetId="5">#REF!</definedName>
    <definedName name="Κ19496" localSheetId="8">#REF!</definedName>
    <definedName name="Κ19496">#REF!</definedName>
    <definedName name="Κ19497" localSheetId="7">#REF!</definedName>
    <definedName name="Κ19497" localSheetId="4">'Διακόπτες Φωτισμού'!#REF!</definedName>
    <definedName name="Κ19497" localSheetId="5">#REF!</definedName>
    <definedName name="Κ19497" localSheetId="8">#REF!</definedName>
    <definedName name="Κ19497">#REF!</definedName>
    <definedName name="Κ19498" localSheetId="7">#REF!</definedName>
    <definedName name="Κ19498" localSheetId="4">'Διακόπτες Φωτισμού'!#REF!</definedName>
    <definedName name="Κ19498" localSheetId="5">#REF!</definedName>
    <definedName name="Κ19498" localSheetId="8">#REF!</definedName>
    <definedName name="Κ19498">#REF!</definedName>
    <definedName name="Κ19499" localSheetId="7">#REF!</definedName>
    <definedName name="Κ19499" localSheetId="4">'Διακόπτες Φωτισμού'!#REF!</definedName>
    <definedName name="Κ19499" localSheetId="5">#REF!</definedName>
    <definedName name="Κ19499" localSheetId="8">#REF!</definedName>
    <definedName name="Κ19499">#REF!</definedName>
    <definedName name="Κ19500" localSheetId="7">#REF!</definedName>
    <definedName name="Κ19500" localSheetId="4">'Διακόπτες Φωτισμού'!#REF!</definedName>
    <definedName name="Κ19500" localSheetId="5">#REF!</definedName>
    <definedName name="Κ19500" localSheetId="8">#REF!</definedName>
    <definedName name="Κ19500">#REF!</definedName>
    <definedName name="Κ19501" localSheetId="7">#REF!</definedName>
    <definedName name="Κ19501" localSheetId="4">'Διακόπτες Φωτισμού'!#REF!</definedName>
    <definedName name="Κ19501" localSheetId="5">#REF!</definedName>
    <definedName name="Κ19501" localSheetId="8">#REF!</definedName>
    <definedName name="Κ19501">#REF!</definedName>
    <definedName name="Κ19502" localSheetId="7">#REF!</definedName>
    <definedName name="Κ19502" localSheetId="4">'Διακόπτες Φωτισμού'!#REF!</definedName>
    <definedName name="Κ19502" localSheetId="5">#REF!</definedName>
    <definedName name="Κ19502" localSheetId="8">#REF!</definedName>
    <definedName name="Κ19502">#REF!</definedName>
    <definedName name="Κ19503" localSheetId="7">#REF!</definedName>
    <definedName name="Κ19503" localSheetId="4">'Διακόπτες Φωτισμού'!#REF!</definedName>
    <definedName name="Κ19503" localSheetId="5">#REF!</definedName>
    <definedName name="Κ19503" localSheetId="8">#REF!</definedName>
    <definedName name="Κ19503">#REF!</definedName>
    <definedName name="Κ19504" localSheetId="7">#REF!</definedName>
    <definedName name="Κ19504" localSheetId="4">'Διακόπτες Φωτισμού'!#REF!</definedName>
    <definedName name="Κ19504" localSheetId="5">#REF!</definedName>
    <definedName name="Κ19504" localSheetId="8">#REF!</definedName>
    <definedName name="Κ19504">#REF!</definedName>
    <definedName name="Κ19505" localSheetId="7">#REF!</definedName>
    <definedName name="Κ19505" localSheetId="4">'Διακόπτες Φωτισμού'!#REF!</definedName>
    <definedName name="Κ19505" localSheetId="5">#REF!</definedName>
    <definedName name="Κ19505" localSheetId="8">#REF!</definedName>
    <definedName name="Κ19505">#REF!</definedName>
    <definedName name="Κ19506" localSheetId="7">#REF!</definedName>
    <definedName name="Κ19506" localSheetId="4">'Διακόπτες Φωτισμού'!#REF!</definedName>
    <definedName name="Κ19506" localSheetId="5">#REF!</definedName>
    <definedName name="Κ19506" localSheetId="8">#REF!</definedName>
    <definedName name="Κ19506">#REF!</definedName>
    <definedName name="Κ19507" localSheetId="7">#REF!</definedName>
    <definedName name="Κ19507" localSheetId="4">'Διακόπτες Φωτισμού'!#REF!</definedName>
    <definedName name="Κ19507" localSheetId="5">#REF!</definedName>
    <definedName name="Κ19507" localSheetId="8">#REF!</definedName>
    <definedName name="Κ19507">#REF!</definedName>
    <definedName name="Κ19508" localSheetId="7">#REF!</definedName>
    <definedName name="Κ19508" localSheetId="4">'Διακόπτες Φωτισμού'!#REF!</definedName>
    <definedName name="Κ19508" localSheetId="5">#REF!</definedName>
    <definedName name="Κ19508" localSheetId="8">#REF!</definedName>
    <definedName name="Κ19508">#REF!</definedName>
    <definedName name="Κ19509" localSheetId="7">#REF!</definedName>
    <definedName name="Κ19509" localSheetId="4">'Διακόπτες Φωτισμού'!#REF!</definedName>
    <definedName name="Κ19509" localSheetId="5">#REF!</definedName>
    <definedName name="Κ19509" localSheetId="8">#REF!</definedName>
    <definedName name="Κ19509">#REF!</definedName>
    <definedName name="Κ19510" localSheetId="7">#REF!</definedName>
    <definedName name="Κ19510" localSheetId="4">'Διακόπτες Φωτισμού'!#REF!</definedName>
    <definedName name="Κ19510" localSheetId="5">#REF!</definedName>
    <definedName name="Κ19510" localSheetId="8">#REF!</definedName>
    <definedName name="Κ19510">#REF!</definedName>
    <definedName name="Κ19511" localSheetId="7">#REF!</definedName>
    <definedName name="Κ19511" localSheetId="4">'Διακόπτες Φωτισμού'!#REF!</definedName>
    <definedName name="Κ19511" localSheetId="5">#REF!</definedName>
    <definedName name="Κ19511" localSheetId="8">#REF!</definedName>
    <definedName name="Κ19511">#REF!</definedName>
    <definedName name="Κ19513" localSheetId="4">'Διακόπτες Φωτισμού'!#REF!</definedName>
    <definedName name="Κ19513">#REF!</definedName>
    <definedName name="Κ19514" localSheetId="4">'Διακόπτες Φωτισμού'!#REF!</definedName>
    <definedName name="Κ19514">#REF!</definedName>
    <definedName name="Κ19515" localSheetId="4">'Διακόπτες Φωτισμού'!#REF!</definedName>
    <definedName name="Κ19515">#REF!</definedName>
    <definedName name="Κ19516" localSheetId="4">'Διακόπτες Φωτισμού'!#REF!</definedName>
    <definedName name="Κ19516">#REF!</definedName>
    <definedName name="Κ19517" localSheetId="4">'Διακόπτες Φωτισμού'!#REF!</definedName>
    <definedName name="Κ19517">#REF!</definedName>
    <definedName name="Κ19518" localSheetId="4">'Διακόπτες Φωτισμού'!#REF!</definedName>
    <definedName name="Κ19518">#REF!</definedName>
    <definedName name="Κ19519" localSheetId="4">'Διακόπτες Φωτισμού'!#REF!</definedName>
    <definedName name="Κ19519">#REF!</definedName>
    <definedName name="Κ19520" localSheetId="4">'Διακόπτες Φωτισμού'!#REF!</definedName>
    <definedName name="Κ19520">#REF!</definedName>
    <definedName name="Κ19521" localSheetId="4">'Διακόπτες Φωτισμού'!#REF!</definedName>
    <definedName name="Κ19521">#REF!</definedName>
    <definedName name="Κ19522" localSheetId="4">'Διακόπτες Φωτισμού'!#REF!</definedName>
    <definedName name="Κ19522">#REF!</definedName>
    <definedName name="Κ19523" localSheetId="4">'Διακόπτες Φωτισμού'!#REF!</definedName>
    <definedName name="Κ19523">#REF!</definedName>
    <definedName name="Κ19524" localSheetId="4">'Διακόπτες Φωτισμού'!#REF!</definedName>
    <definedName name="Κ19524">#REF!</definedName>
    <definedName name="Κ19525" localSheetId="4">'Διακόπτες Φωτισμού'!#REF!</definedName>
    <definedName name="Κ19525">#REF!</definedName>
    <definedName name="Κ19526" localSheetId="4">'Διακόπτες Φωτισμού'!#REF!</definedName>
    <definedName name="Κ19526">#REF!</definedName>
    <definedName name="Κ19527" localSheetId="4">'Διακόπτες Φωτισμού'!#REF!</definedName>
    <definedName name="Κ19527">#REF!</definedName>
    <definedName name="Κ19528" localSheetId="4">'Διακόπτες Φωτισμού'!#REF!</definedName>
    <definedName name="Κ19528">#REF!</definedName>
    <definedName name="Κ19529" localSheetId="4">'Διακόπτες Φωτισμού'!#REF!</definedName>
    <definedName name="Κ19529">#REF!</definedName>
    <definedName name="Κ19530" localSheetId="4">'Διακόπτες Φωτισμού'!#REF!</definedName>
    <definedName name="Κ19530">#REF!</definedName>
    <definedName name="Κ19531" localSheetId="4">'Διακόπτες Φωτισμού'!#REF!</definedName>
    <definedName name="Κ19531">#REF!</definedName>
    <definedName name="Κ19532" localSheetId="4">'Διακόπτες Φωτισμού'!#REF!</definedName>
    <definedName name="Κ19532">#REF!</definedName>
    <definedName name="Κ19533" localSheetId="4">'Διακόπτες Φωτισμού'!#REF!</definedName>
    <definedName name="Κ19533">#REF!</definedName>
    <definedName name="Κ19534" localSheetId="4">'Διακόπτες Φωτισμού'!#REF!</definedName>
    <definedName name="Κ19534">#REF!</definedName>
    <definedName name="Κ19535" localSheetId="4">'Διακόπτες Φωτισμού'!#REF!</definedName>
    <definedName name="Κ19535">#REF!</definedName>
    <definedName name="Κ19536" localSheetId="4">'Διακόπτες Φωτισμού'!#REF!</definedName>
    <definedName name="Κ19536">#REF!</definedName>
    <definedName name="Κ19537" localSheetId="4">'Διακόπτες Φωτισμού'!#REF!</definedName>
    <definedName name="Κ19537">#REF!</definedName>
    <definedName name="Κ19538" localSheetId="4">'Διακόπτες Φωτισμού'!#REF!</definedName>
    <definedName name="Κ19538">#REF!</definedName>
    <definedName name="Κ19539" localSheetId="4">'Διακόπτες Φωτισμού'!#REF!</definedName>
    <definedName name="Κ19539">#REF!</definedName>
    <definedName name="Κ19540" localSheetId="4">'Διακόπτες Φωτισμού'!#REF!</definedName>
    <definedName name="Κ19540">#REF!</definedName>
    <definedName name="Κ19541" localSheetId="7">#REF!</definedName>
    <definedName name="Κ19541" localSheetId="4">'Διακόπτες Φωτισμού'!#REF!</definedName>
    <definedName name="Κ19541" localSheetId="5">#REF!</definedName>
    <definedName name="Κ19541" localSheetId="8">#REF!</definedName>
    <definedName name="Κ19541">#REF!</definedName>
    <definedName name="Κ19542" localSheetId="4">'Διακόπτες Φωτισμού'!#REF!</definedName>
    <definedName name="Κ19542">#REF!</definedName>
    <definedName name="Κ19543" localSheetId="4">'Διακόπτες Φωτισμού'!#REF!</definedName>
    <definedName name="Κ19543">#REF!</definedName>
    <definedName name="Κ19544" localSheetId="4">'Διακόπτες Φωτισμού'!#REF!</definedName>
    <definedName name="Κ19544">#REF!</definedName>
    <definedName name="Κ19545" localSheetId="4">'Διακόπτες Φωτισμού'!#REF!</definedName>
    <definedName name="Κ19545">#REF!</definedName>
    <definedName name="Κ19546" localSheetId="4">'Διακόπτες Φωτισμού'!#REF!</definedName>
    <definedName name="Κ19546">#REF!</definedName>
    <definedName name="Κ19547" localSheetId="4">'Διακόπτες Φωτισμού'!#REF!</definedName>
    <definedName name="Κ19547">#REF!</definedName>
    <definedName name="Κ19548" localSheetId="4">'Διακόπτες Φωτισμού'!#REF!</definedName>
    <definedName name="Κ19548">#REF!</definedName>
    <definedName name="Κ19549" localSheetId="4">'Διακόπτες Φωτισμού'!#REF!</definedName>
    <definedName name="Κ19549">#REF!</definedName>
    <definedName name="Κ19550" localSheetId="4">'Διακόπτες Φωτισμού'!#REF!</definedName>
    <definedName name="Κ19550">#REF!</definedName>
    <definedName name="Κ19551" localSheetId="4">'Διακόπτες Φωτισμού'!#REF!</definedName>
    <definedName name="Κ19551">#REF!</definedName>
    <definedName name="Κ19552" localSheetId="4">'Διακόπτες Φωτισμού'!#REF!</definedName>
    <definedName name="Κ19552">#REF!</definedName>
    <definedName name="Κ19553" localSheetId="4">'Διακόπτες Φωτισμού'!#REF!</definedName>
    <definedName name="Κ19553">#REF!</definedName>
    <definedName name="Κ19554" localSheetId="4">'Διακόπτες Φωτισμού'!#REF!</definedName>
    <definedName name="Κ19554">#REF!</definedName>
    <definedName name="Κ19555" localSheetId="4">'Διακόπτες Φωτισμού'!#REF!</definedName>
    <definedName name="Κ19555">#REF!</definedName>
    <definedName name="Κ19556" localSheetId="4">'Διακόπτες Φωτισμού'!#REF!</definedName>
    <definedName name="Κ19556">#REF!</definedName>
    <definedName name="Κ19557" localSheetId="4">'Διακόπτες Φωτισμού'!#REF!</definedName>
    <definedName name="Κ19557">#REF!</definedName>
    <definedName name="Κ19558" localSheetId="4">'Διακόπτες Φωτισμού'!#REF!</definedName>
    <definedName name="Κ19558">#REF!</definedName>
    <definedName name="Κ19559" localSheetId="4">'Διακόπτες Φωτισμού'!#REF!</definedName>
    <definedName name="Κ19559">#REF!</definedName>
    <definedName name="Κ19560" localSheetId="4">'Διακόπτες Φωτισμού'!#REF!</definedName>
    <definedName name="Κ19560">#REF!</definedName>
    <definedName name="Κ19561" localSheetId="4">'Διακόπτες Φωτισμού'!#REF!</definedName>
    <definedName name="Κ19561">#REF!</definedName>
    <definedName name="Κ19562" localSheetId="4">'Διακόπτες Φωτισμού'!#REF!</definedName>
    <definedName name="Κ19562">#REF!</definedName>
    <definedName name="Κ19563" localSheetId="4">'Διακόπτες Φωτισμού'!#REF!</definedName>
    <definedName name="Κ19563">#REF!</definedName>
    <definedName name="Κ19564" localSheetId="4">'Διακόπτες Φωτισμού'!#REF!</definedName>
    <definedName name="Κ19564">#REF!</definedName>
    <definedName name="Κ19565" localSheetId="4">'Διακόπτες Φωτισμού'!#REF!</definedName>
    <definedName name="Κ19565">#REF!</definedName>
    <definedName name="Κ19566" localSheetId="4">'Διακόπτες Φωτισμού'!#REF!</definedName>
    <definedName name="Κ19566">#REF!</definedName>
    <definedName name="Κ19567" localSheetId="4">'Διακόπτες Φωτισμού'!#REF!</definedName>
    <definedName name="Κ19567">#REF!</definedName>
    <definedName name="Κ19568" localSheetId="4">'Διακόπτες Φωτισμού'!#REF!</definedName>
    <definedName name="Κ19568">#REF!</definedName>
    <definedName name="Κ19569" localSheetId="4">'Διακόπτες Φωτισμού'!#REF!</definedName>
    <definedName name="Κ19569">#REF!</definedName>
    <definedName name="Κ19570" localSheetId="4">'Διακόπτες Φωτισμού'!#REF!</definedName>
    <definedName name="Κ19570">#REF!</definedName>
    <definedName name="Κ19571" localSheetId="4">'Διακόπτες Φωτισμού'!#REF!</definedName>
    <definedName name="Κ19571">#REF!</definedName>
    <definedName name="Κ19572" localSheetId="4">'Διακόπτες Φωτισμού'!#REF!</definedName>
    <definedName name="Κ19572">#REF!</definedName>
    <definedName name="Κ19573" localSheetId="4">'Διακόπτες Φωτισμού'!#REF!</definedName>
    <definedName name="Κ19573">#REF!</definedName>
    <definedName name="Κ19574" localSheetId="4">'Διακόπτες Φωτισμού'!#REF!</definedName>
    <definedName name="Κ19574">#REF!</definedName>
    <definedName name="Κ19575" localSheetId="7">#REF!</definedName>
    <definedName name="Κ19575" localSheetId="4">'Διακόπτες Φωτισμού'!#REF!</definedName>
    <definedName name="Κ19575" localSheetId="5">#REF!</definedName>
    <definedName name="Κ19575" localSheetId="8">#REF!</definedName>
    <definedName name="Κ19575">#REF!</definedName>
    <definedName name="Κ19576" localSheetId="4">'Διακόπτες Φωτισμού'!#REF!</definedName>
    <definedName name="Κ19576">#REF!</definedName>
    <definedName name="Κ19577" localSheetId="4">'Διακόπτες Φωτισμού'!#REF!</definedName>
    <definedName name="Κ19577">#REF!</definedName>
    <definedName name="Κ19578" localSheetId="4">'Διακόπτες Φωτισμού'!#REF!</definedName>
    <definedName name="Κ19578">#REF!</definedName>
    <definedName name="Κ19579" localSheetId="4">'Διακόπτες Φωτισμού'!#REF!</definedName>
    <definedName name="Κ19579">#REF!</definedName>
    <definedName name="Κ19580" localSheetId="4">'Διακόπτες Φωτισμού'!#REF!</definedName>
    <definedName name="Κ19580">#REF!</definedName>
    <definedName name="Κ19583" localSheetId="4">'Διακόπτες Φωτισμού'!#REF!</definedName>
    <definedName name="Κ19583">#REF!</definedName>
    <definedName name="Κ19585" localSheetId="4">'Διακόπτες Φωτισμού'!#REF!</definedName>
    <definedName name="Κ19585">#REF!</definedName>
    <definedName name="Κ19586" localSheetId="4">'Διακόπτες Φωτισμού'!#REF!</definedName>
    <definedName name="Κ19586">#REF!</definedName>
    <definedName name="Κ19587" localSheetId="4">'Διακόπτες Φωτισμού'!#REF!</definedName>
    <definedName name="Κ19587">#REF!</definedName>
    <definedName name="Κ19589" localSheetId="4">'Διακόπτες Φωτισμού'!#REF!</definedName>
    <definedName name="Κ19589">#REF!</definedName>
    <definedName name="Κ19590" localSheetId="4">'Διακόπτες Φωτισμού'!#REF!</definedName>
    <definedName name="Κ19590">#REF!</definedName>
    <definedName name="Κ19591" localSheetId="4">'Διακόπτες Φωτισμού'!#REF!</definedName>
    <definedName name="Κ19591">#REF!</definedName>
    <definedName name="Κ19592" localSheetId="4">'Διακόπτες Φωτισμού'!#REF!</definedName>
    <definedName name="Κ19592">#REF!</definedName>
    <definedName name="Κ19593" localSheetId="4">'Διακόπτες Φωτισμού'!#REF!</definedName>
    <definedName name="Κ19593">#REF!</definedName>
    <definedName name="Κ19594" localSheetId="4">'Διακόπτες Φωτισμού'!#REF!</definedName>
    <definedName name="Κ19594">#REF!</definedName>
    <definedName name="Κ19595" localSheetId="4">'Διακόπτες Φωτισμού'!#REF!</definedName>
    <definedName name="Κ19595">#REF!</definedName>
    <definedName name="Κ19596" localSheetId="4">'Διακόπτες Φωτισμού'!#REF!</definedName>
    <definedName name="Κ19596">#REF!</definedName>
    <definedName name="Κ19597" localSheetId="4">'Διακόπτες Φωτισμού'!#REF!</definedName>
    <definedName name="Κ19597">#REF!</definedName>
    <definedName name="Κ19598" localSheetId="4">'Διακόπτες Φωτισμού'!#REF!</definedName>
    <definedName name="Κ19598">#REF!</definedName>
    <definedName name="Κ19599" localSheetId="4">'Διακόπτες Φωτισμού'!#REF!</definedName>
    <definedName name="Κ19599">#REF!</definedName>
    <definedName name="Κ19600" localSheetId="4">'Διακόπτες Φωτισμού'!#REF!</definedName>
    <definedName name="Κ19600">#REF!</definedName>
    <definedName name="Κ19601" localSheetId="4">'Διακόπτες Φωτισμού'!#REF!</definedName>
    <definedName name="Κ19601">#REF!</definedName>
    <definedName name="Κ19602" localSheetId="4">'Διακόπτες Φωτισμού'!#REF!</definedName>
    <definedName name="Κ19602">#REF!</definedName>
    <definedName name="Κ19603" localSheetId="4">'Διακόπτες Φωτισμού'!#REF!</definedName>
    <definedName name="Κ19603">#REF!</definedName>
    <definedName name="Κ19605" localSheetId="4">'Διακόπτες Φωτισμού'!#REF!</definedName>
    <definedName name="Κ19605">#REF!</definedName>
    <definedName name="Κ19606" localSheetId="4">'Διακόπτες Φωτισμού'!#REF!</definedName>
    <definedName name="Κ19606">#REF!</definedName>
    <definedName name="Κ19607" localSheetId="4">'Διακόπτες Φωτισμού'!#REF!</definedName>
    <definedName name="Κ19607">#REF!</definedName>
    <definedName name="Κ19608" localSheetId="4">'Διακόπτες Φωτισμού'!#REF!</definedName>
    <definedName name="Κ19608">#REF!</definedName>
    <definedName name="Κ19609" localSheetId="4">'Διακόπτες Φωτισμού'!#REF!</definedName>
    <definedName name="Κ19609">#REF!</definedName>
    <definedName name="Κ19610" localSheetId="4">'Διακόπτες Φωτισμού'!#REF!</definedName>
    <definedName name="Κ19610">#REF!</definedName>
    <definedName name="Κ19611" localSheetId="4">'Διακόπτες Φωτισμού'!#REF!</definedName>
    <definedName name="Κ19611">#REF!</definedName>
    <definedName name="Κ19612" localSheetId="4">'Διακόπτες Φωτισμού'!#REF!</definedName>
    <definedName name="Κ19612">#REF!</definedName>
    <definedName name="Κ19613" localSheetId="4">'Διακόπτες Φωτισμού'!#REF!</definedName>
    <definedName name="Κ19613">#REF!</definedName>
    <definedName name="Κ19614" localSheetId="7">#REF!</definedName>
    <definedName name="Κ19614" localSheetId="4">'Διακόπτες Φωτισμού'!#REF!</definedName>
    <definedName name="Κ19614" localSheetId="5">#REF!</definedName>
    <definedName name="Κ19614" localSheetId="8">#REF!</definedName>
    <definedName name="Κ19614">#REF!</definedName>
    <definedName name="Κ19615" localSheetId="4">'Διακόπτες Φωτισμού'!#REF!</definedName>
    <definedName name="Κ19615">#REF!</definedName>
    <definedName name="Κ19616" localSheetId="4">'Διακόπτες Φωτισμού'!#REF!</definedName>
    <definedName name="Κ19616">#REF!</definedName>
    <definedName name="Κ19617" localSheetId="4">'Διακόπτες Φωτισμού'!#REF!</definedName>
    <definedName name="Κ19617">#REF!</definedName>
    <definedName name="Κ19618" localSheetId="4">'Διακόπτες Φωτισμού'!#REF!</definedName>
    <definedName name="Κ19618">#REF!</definedName>
    <definedName name="Κ19619" localSheetId="4">'Διακόπτες Φωτισμού'!#REF!</definedName>
    <definedName name="Κ19619">#REF!</definedName>
    <definedName name="Κ19635" localSheetId="7">'Βιομηχανικά υλικά ΧΤ'!#REF!</definedName>
    <definedName name="Κ19635" localSheetId="4">#REF!</definedName>
    <definedName name="Κ19635" localSheetId="5">#REF!</definedName>
    <definedName name="Κ19635" localSheetId="8">'Υλικά Φ-Β Συστημάτων'!#REF!</definedName>
    <definedName name="Κ19635">#REF!</definedName>
    <definedName name="Κ19636" localSheetId="7">'Βιομηχανικά υλικά ΧΤ'!#REF!</definedName>
    <definedName name="Κ19636" localSheetId="4">#REF!</definedName>
    <definedName name="Κ19636" localSheetId="5">#REF!</definedName>
    <definedName name="Κ19636" localSheetId="8">'Υλικά Φ-Β Συστημάτων'!#REF!</definedName>
    <definedName name="Κ19636">#REF!</definedName>
    <definedName name="Κ19637" localSheetId="7">'Βιομηχανικά υλικά ΧΤ'!#REF!</definedName>
    <definedName name="Κ19637" localSheetId="4">#REF!</definedName>
    <definedName name="Κ19637" localSheetId="5">#REF!</definedName>
    <definedName name="Κ19637" localSheetId="8">'Υλικά Φ-Β Συστημάτων'!#REF!</definedName>
    <definedName name="Κ19637">#REF!</definedName>
    <definedName name="Κ19638" localSheetId="7">'Βιομηχανικά υλικά ΧΤ'!#REF!</definedName>
    <definedName name="Κ19638" localSheetId="4">#REF!</definedName>
    <definedName name="Κ19638" localSheetId="5">#REF!</definedName>
    <definedName name="Κ19638" localSheetId="8">'Υλικά Φ-Β Συστημάτων'!#REF!</definedName>
    <definedName name="Κ19638">#REF!</definedName>
    <definedName name="Κ19639" localSheetId="7">'Βιομηχανικά υλικά ΧΤ'!#REF!</definedName>
    <definedName name="Κ19639" localSheetId="4">#REF!</definedName>
    <definedName name="Κ19639" localSheetId="5">#REF!</definedName>
    <definedName name="Κ19639" localSheetId="8">'Υλικά Φ-Β Συστημάτων'!#REF!</definedName>
    <definedName name="Κ19639">#REF!</definedName>
    <definedName name="Κ19640" localSheetId="7">'Βιομηχανικά υλικά ΧΤ'!#REF!</definedName>
    <definedName name="Κ19640" localSheetId="4">#REF!</definedName>
    <definedName name="Κ19640" localSheetId="5">#REF!</definedName>
    <definedName name="Κ19640" localSheetId="8">'Υλικά Φ-Β Συστημάτων'!#REF!</definedName>
    <definedName name="Κ19640">#REF!</definedName>
    <definedName name="Κ19649" localSheetId="7">'Βιομηχανικά υλικά ΧΤ'!$A$227</definedName>
    <definedName name="Κ19649" localSheetId="4">#REF!</definedName>
    <definedName name="Κ19649" localSheetId="5">#REF!</definedName>
    <definedName name="Κ19649" localSheetId="8">'Υλικά Φ-Β Συστημάτων'!#REF!</definedName>
    <definedName name="Κ19649">#REF!</definedName>
    <definedName name="Κ19650" localSheetId="7">'Βιομηχανικά υλικά ΧΤ'!$A$232</definedName>
    <definedName name="Κ19650" localSheetId="4">#REF!</definedName>
    <definedName name="Κ19650" localSheetId="5">#REF!</definedName>
    <definedName name="Κ19650" localSheetId="8">'Υλικά Φ-Β Συστημάτων'!#REF!</definedName>
    <definedName name="Κ19650">#REF!</definedName>
    <definedName name="Κ19651" localSheetId="7">'Βιομηχανικά υλικά ΧΤ'!$A$237</definedName>
    <definedName name="Κ19651" localSheetId="4">#REF!</definedName>
    <definedName name="Κ19651" localSheetId="5">#REF!</definedName>
    <definedName name="Κ19651" localSheetId="8">'Υλικά Φ-Β Συστημάτων'!#REF!</definedName>
    <definedName name="Κ19651">#REF!</definedName>
    <definedName name="Κ19652" localSheetId="7">'Βιομηχανικά υλικά ΧΤ'!$A$242</definedName>
    <definedName name="Κ19652" localSheetId="4">#REF!</definedName>
    <definedName name="Κ19652" localSheetId="5">#REF!</definedName>
    <definedName name="Κ19652" localSheetId="8">'Υλικά Φ-Β Συστημάτων'!#REF!</definedName>
    <definedName name="Κ19652">#REF!</definedName>
    <definedName name="Κ19654" localSheetId="7">'Βιομηχανικά υλικά ΧΤ'!$A$247</definedName>
    <definedName name="Κ19654" localSheetId="4">#REF!</definedName>
    <definedName name="Κ19654" localSheetId="5">#REF!</definedName>
    <definedName name="Κ19654" localSheetId="8">'Υλικά Φ-Β Συστημάτων'!#REF!</definedName>
    <definedName name="Κ19654">#REF!</definedName>
    <definedName name="Κ19655" localSheetId="7">'Βιομηχανικά υλικά ΧΤ'!$A$252</definedName>
    <definedName name="Κ19655" localSheetId="4">#REF!</definedName>
    <definedName name="Κ19655" localSheetId="5">#REF!</definedName>
    <definedName name="Κ19655" localSheetId="8">'Υλικά Φ-Β Συστημάτων'!#REF!</definedName>
    <definedName name="Κ19655">#REF!</definedName>
    <definedName name="Κ19672" localSheetId="7">'Βιομηχανικά υλικά ΧΤ'!$A$257</definedName>
    <definedName name="Κ19672" localSheetId="4">#REF!</definedName>
    <definedName name="Κ19672" localSheetId="5">#REF!</definedName>
    <definedName name="Κ19672" localSheetId="8">'Υλικά Φ-Β Συστημάτων'!#REF!</definedName>
    <definedName name="Κ19672">#REF!</definedName>
    <definedName name="Κ19673" localSheetId="7">'Βιομηχανικά υλικά ΧΤ'!$A$262</definedName>
    <definedName name="Κ19673" localSheetId="4">#REF!</definedName>
    <definedName name="Κ19673" localSheetId="5">#REF!</definedName>
    <definedName name="Κ19673" localSheetId="8">'Υλικά Φ-Β Συστημάτων'!#REF!</definedName>
    <definedName name="Κ19673">#REF!</definedName>
    <definedName name="Κ19674" localSheetId="7">'Βιομηχανικά υλικά ΧΤ'!$A$267</definedName>
    <definedName name="Κ19674" localSheetId="4">#REF!</definedName>
    <definedName name="Κ19674" localSheetId="5">#REF!</definedName>
    <definedName name="Κ19674" localSheetId="8">'Υλικά Φ-Β Συστημάτων'!#REF!</definedName>
    <definedName name="Κ19674">#REF!</definedName>
    <definedName name="Κ19675" localSheetId="7">'Βιομηχανικά υλικά ΧΤ'!$A$272</definedName>
    <definedName name="Κ19675" localSheetId="4">#REF!</definedName>
    <definedName name="Κ19675" localSheetId="5">#REF!</definedName>
    <definedName name="Κ19675" localSheetId="8">'Υλικά Φ-Β Συστημάτων'!#REF!</definedName>
    <definedName name="Κ19675">#REF!</definedName>
    <definedName name="Κ19676" localSheetId="7">'Βιομηχανικά υλικά ΧΤ'!$A$277</definedName>
    <definedName name="Κ19676" localSheetId="4">#REF!</definedName>
    <definedName name="Κ19676" localSheetId="5">#REF!</definedName>
    <definedName name="Κ19676" localSheetId="8">'Υλικά Φ-Β Συστημάτων'!#REF!</definedName>
    <definedName name="Κ19676">#REF!</definedName>
    <definedName name="Κ19677" localSheetId="7">'Βιομηχανικά υλικά ΧΤ'!$A$282</definedName>
    <definedName name="Κ19677" localSheetId="4">#REF!</definedName>
    <definedName name="Κ19677" localSheetId="5">#REF!</definedName>
    <definedName name="Κ19677" localSheetId="8">'Υλικά Φ-Β Συστημάτων'!#REF!</definedName>
    <definedName name="Κ19677">#REF!</definedName>
    <definedName name="Κ19790" localSheetId="4">'Διακόπτες Φωτισμού'!#REF!</definedName>
    <definedName name="Κ19790">#REF!</definedName>
    <definedName name="Κ19791" localSheetId="4">'Διακόπτες Φωτισμού'!#REF!</definedName>
    <definedName name="Κ19791">#REF!</definedName>
    <definedName name="Κ19792" localSheetId="7">#REF!</definedName>
    <definedName name="Κ19792" localSheetId="4">'Διακόπτες Φωτισμού'!#REF!</definedName>
    <definedName name="Κ19792" localSheetId="5">#REF!</definedName>
    <definedName name="Κ19792" localSheetId="8">#REF!</definedName>
    <definedName name="Κ19792">#REF!</definedName>
    <definedName name="Κ19793" localSheetId="7">#REF!</definedName>
    <definedName name="Κ19793" localSheetId="4">'Διακόπτες Φωτισμού'!#REF!</definedName>
    <definedName name="Κ19793" localSheetId="5">#REF!</definedName>
    <definedName name="Κ19793" localSheetId="8">#REF!</definedName>
    <definedName name="Κ19793">#REF!</definedName>
    <definedName name="Κ19794" localSheetId="4">'Διακόπτες Φωτισμού'!#REF!</definedName>
    <definedName name="Κ19794">#REF!</definedName>
    <definedName name="Κ19795" localSheetId="4">'Διακόπτες Φωτισμού'!#REF!</definedName>
    <definedName name="Κ19795">#REF!</definedName>
    <definedName name="Κ19796" localSheetId="4">'Διακόπτες Φωτισμού'!#REF!</definedName>
    <definedName name="Κ19796">#REF!</definedName>
    <definedName name="Κ19797" localSheetId="4">'Διακόπτες Φωτισμού'!#REF!</definedName>
    <definedName name="Κ19797">#REF!</definedName>
    <definedName name="Κ19798" localSheetId="7">#REF!</definedName>
    <definedName name="Κ19798" localSheetId="4">'Διακόπτες Φωτισμού'!#REF!</definedName>
    <definedName name="Κ19798" localSheetId="5">#REF!</definedName>
    <definedName name="Κ19798" localSheetId="8">#REF!</definedName>
    <definedName name="Κ19798">#REF!</definedName>
    <definedName name="Κ19799" localSheetId="7">#REF!</definedName>
    <definedName name="Κ19799" localSheetId="4">'Διακόπτες Φωτισμού'!#REF!</definedName>
    <definedName name="Κ19799" localSheetId="5">#REF!</definedName>
    <definedName name="Κ19799" localSheetId="8">#REF!</definedName>
    <definedName name="Κ19799">#REF!</definedName>
    <definedName name="Κ19800" localSheetId="4">'Διακόπτες Φωτισμού'!#REF!</definedName>
    <definedName name="Κ19800">#REF!</definedName>
    <definedName name="Κ19801" localSheetId="4">'Διακόπτες Φωτισμού'!#REF!</definedName>
    <definedName name="Κ19801">#REF!</definedName>
    <definedName name="Κ19802" localSheetId="4">'Διακόπτες Φωτισμού'!#REF!</definedName>
    <definedName name="Κ19802">#REF!</definedName>
    <definedName name="Κ19804" localSheetId="4">'Διακόπτες Φωτισμού'!#REF!</definedName>
    <definedName name="Κ19804">#REF!</definedName>
    <definedName name="Κ19805" localSheetId="4">'Διακόπτες Φωτισμού'!#REF!</definedName>
    <definedName name="Κ19805">#REF!</definedName>
    <definedName name="Κ19806" localSheetId="4">'Διακόπτες Φωτισμού'!#REF!</definedName>
    <definedName name="Κ19806">#REF!</definedName>
    <definedName name="Κ19807" localSheetId="7">#REF!</definedName>
    <definedName name="Κ19807" localSheetId="4">'Διακόπτες Φωτισμού'!#REF!</definedName>
    <definedName name="Κ19807" localSheetId="5">#REF!</definedName>
    <definedName name="Κ19807" localSheetId="8">#REF!</definedName>
    <definedName name="Κ19807">#REF!</definedName>
    <definedName name="Κ19808" localSheetId="7">#REF!</definedName>
    <definedName name="Κ19808" localSheetId="4">'Διακόπτες Φωτισμού'!#REF!</definedName>
    <definedName name="Κ19808" localSheetId="5">#REF!</definedName>
    <definedName name="Κ19808" localSheetId="8">#REF!</definedName>
    <definedName name="Κ19808">#REF!</definedName>
    <definedName name="Κ19809" localSheetId="4">'Διακόπτες Φωτισμού'!#REF!</definedName>
    <definedName name="Κ19809">#REF!</definedName>
    <definedName name="Κ19810" localSheetId="4">'Διακόπτες Φωτισμού'!#REF!</definedName>
    <definedName name="Κ19810">#REF!</definedName>
    <definedName name="Κ19811" localSheetId="4">'Διακόπτες Φωτισμού'!#REF!</definedName>
    <definedName name="Κ19811">#REF!</definedName>
    <definedName name="Κ19812" localSheetId="4">'Διακόπτες Φωτισμού'!#REF!</definedName>
    <definedName name="Κ19812">#REF!</definedName>
    <definedName name="Κ19813" localSheetId="4">'Διακόπτες Φωτισμού'!#REF!</definedName>
    <definedName name="Κ19813">#REF!</definedName>
    <definedName name="Κ19814" localSheetId="4">'Διακόπτες Φωτισμού'!#REF!</definedName>
    <definedName name="Κ19814">#REF!</definedName>
    <definedName name="Κ19815" localSheetId="7">#REF!</definedName>
    <definedName name="Κ19815" localSheetId="4">'Διακόπτες Φωτισμού'!#REF!</definedName>
    <definedName name="Κ19815" localSheetId="5">#REF!</definedName>
    <definedName name="Κ19815" localSheetId="8">#REF!</definedName>
    <definedName name="Κ19815">#REF!</definedName>
    <definedName name="Κ19816" localSheetId="7">#REF!</definedName>
    <definedName name="Κ19816" localSheetId="4">'Διακόπτες Φωτισμού'!#REF!</definedName>
    <definedName name="Κ19816" localSheetId="5">#REF!</definedName>
    <definedName name="Κ19816" localSheetId="8">#REF!</definedName>
    <definedName name="Κ19816">#REF!</definedName>
    <definedName name="Κ19817" localSheetId="4">'Διακόπτες Φωτισμού'!#REF!</definedName>
    <definedName name="Κ19817">#REF!</definedName>
    <definedName name="Κ19818" localSheetId="4">'Διακόπτες Φωτισμού'!#REF!</definedName>
    <definedName name="Κ19818">#REF!</definedName>
    <definedName name="Κ19820" localSheetId="4">'Διακόπτες Φωτισμού'!#REF!</definedName>
    <definedName name="Κ19820">#REF!</definedName>
    <definedName name="Κ19821" localSheetId="4">'Διακόπτες Φωτισμού'!#REF!</definedName>
    <definedName name="Κ19821">#REF!</definedName>
    <definedName name="Κ19822" localSheetId="7">#REF!</definedName>
    <definedName name="Κ19822" localSheetId="4">'Διακόπτες Φωτισμού'!#REF!</definedName>
    <definedName name="Κ19822" localSheetId="5">#REF!</definedName>
    <definedName name="Κ19822" localSheetId="8">#REF!</definedName>
    <definedName name="Κ19822">#REF!</definedName>
    <definedName name="Κ19823" localSheetId="7">#REF!</definedName>
    <definedName name="Κ19823" localSheetId="4">'Διακόπτες Φωτισμού'!#REF!</definedName>
    <definedName name="Κ19823" localSheetId="5">#REF!</definedName>
    <definedName name="Κ19823" localSheetId="8">#REF!</definedName>
    <definedName name="Κ19823">#REF!</definedName>
    <definedName name="Κ19824" localSheetId="4">'Διακόπτες Φωτισμού'!#REF!</definedName>
    <definedName name="Κ19824">#REF!</definedName>
    <definedName name="Κ19825" localSheetId="4">'Διακόπτες Φωτισμού'!#REF!</definedName>
    <definedName name="Κ19825">#REF!</definedName>
    <definedName name="Κ19826" localSheetId="4">'Διακόπτες Φωτισμού'!#REF!</definedName>
    <definedName name="Κ19826">#REF!</definedName>
    <definedName name="Κ20383" localSheetId="4">'Διακόπτες Φωτισμού'!$A$245</definedName>
    <definedName name="Κ20383">#REF!</definedName>
    <definedName name="Κ20385" localSheetId="4">'Διακόπτες Φωτισμού'!$A$250</definedName>
    <definedName name="Κ20385">#REF!</definedName>
    <definedName name="Κ20386" localSheetId="4">'Διακόπτες Φωτισμού'!$A$256</definedName>
    <definedName name="Κ20386">#REF!</definedName>
    <definedName name="Κ20387" localSheetId="4">'Διακόπτες Φωτισμού'!$A$261</definedName>
    <definedName name="Κ20387">#REF!</definedName>
    <definedName name="Κ20388" localSheetId="4">'Διακόπτες Φωτισμού'!$A$266</definedName>
    <definedName name="Κ20388">#REF!</definedName>
    <definedName name="Κ20389" localSheetId="4">'Διακόπτες Φωτισμού'!$A$271</definedName>
    <definedName name="Κ20389">#REF!</definedName>
    <definedName name="Κ20390" localSheetId="4">'Διακόπτες Φωτισμού'!$A$276</definedName>
    <definedName name="Κ20390">#REF!</definedName>
    <definedName name="Κ20391" localSheetId="4">'Διακόπτες Φωτισμού'!$A$281</definedName>
    <definedName name="Κ20391">#REF!</definedName>
    <definedName name="Κ20392" localSheetId="4">'Διακόπτες Φωτισμού'!$A$286</definedName>
    <definedName name="Κ20392">#REF!</definedName>
    <definedName name="Κ20393" localSheetId="4">'Διακόπτες Φωτισμού'!$A$291</definedName>
    <definedName name="Κ20393">#REF!</definedName>
    <definedName name="Κ20394" localSheetId="4">'Διακόπτες Φωτισμού'!$A$296</definedName>
    <definedName name="Κ20394">#REF!</definedName>
    <definedName name="Κ20395" localSheetId="4">'Διακόπτες Φωτισμού'!$A$301</definedName>
    <definedName name="Κ20395">#REF!</definedName>
    <definedName name="Κ20396" localSheetId="4">'Διακόπτες Φωτισμού'!$A$306</definedName>
    <definedName name="Κ20396">#REF!</definedName>
    <definedName name="Κ20397" localSheetId="4">'Διακόπτες Φωτισμού'!$A$311</definedName>
    <definedName name="Κ20397">#REF!</definedName>
    <definedName name="Κ20398" localSheetId="4">'Διακόπτες Φωτισμού'!$A$316</definedName>
    <definedName name="Κ20398">#REF!</definedName>
    <definedName name="Κ20399" localSheetId="4">'Διακόπτες Φωτισμού'!$A$321</definedName>
    <definedName name="Κ20399">#REF!</definedName>
    <definedName name="Κ20400" localSheetId="4">'Διακόπτες Φωτισμού'!$A$326</definedName>
    <definedName name="Κ20400">#REF!</definedName>
    <definedName name="Κ20401" localSheetId="4">'Διακόπτες Φωτισμού'!$A$331</definedName>
    <definedName name="Κ20401">#REF!</definedName>
    <definedName name="Κ20402" localSheetId="4">'Διακόπτες Φωτισμού'!$A$336</definedName>
    <definedName name="Κ20402">#REF!</definedName>
    <definedName name="Κ20403" localSheetId="4">'Διακόπτες Φωτισμού'!$A$342</definedName>
    <definedName name="Κ20403">#REF!</definedName>
    <definedName name="Κ20404" localSheetId="4">'Διακόπτες Φωτισμού'!$A$348</definedName>
    <definedName name="Κ20404">#REF!</definedName>
    <definedName name="Κ20405" localSheetId="4">'Διακόπτες Φωτισμού'!$A$353</definedName>
    <definedName name="Κ20405">#REF!</definedName>
    <definedName name="Κ20406" localSheetId="4">'Διακόπτες Φωτισμού'!$A$359</definedName>
    <definedName name="Κ20406">#REF!</definedName>
    <definedName name="Κ20407" localSheetId="4">'Διακόπτες Φωτισμού'!$A$365</definedName>
    <definedName name="Κ20407">#REF!</definedName>
    <definedName name="Κ20408" localSheetId="4">'Διακόπτες Φωτισμού'!$A$370</definedName>
    <definedName name="Κ20408">#REF!</definedName>
    <definedName name="Κ20409" localSheetId="4">'Διακόπτες Φωτισμού'!$A$376</definedName>
    <definedName name="Κ20409">#REF!</definedName>
    <definedName name="Κ20410" localSheetId="4">'Διακόπτες Φωτισμού'!$A$382</definedName>
    <definedName name="Κ20410">#REF!</definedName>
    <definedName name="Κ20411" localSheetId="4">'Διακόπτες Φωτισμού'!$A$387</definedName>
    <definedName name="Κ20411">#REF!</definedName>
    <definedName name="Κ20412" localSheetId="4">'Διακόπτες Φωτισμού'!$A$393</definedName>
    <definedName name="Κ20412">#REF!</definedName>
    <definedName name="Κ20413" localSheetId="4">'Διακόπτες Φωτισμού'!$A$398</definedName>
    <definedName name="Κ20413">#REF!</definedName>
    <definedName name="Κ20414" localSheetId="4">'Διακόπτες Φωτισμού'!$A$403</definedName>
    <definedName name="Κ20414">#REF!</definedName>
    <definedName name="Κ20415" localSheetId="7">#REF!</definedName>
    <definedName name="Κ20415" localSheetId="4">'Διακόπτες Φωτισμού'!#REF!</definedName>
    <definedName name="Κ20415" localSheetId="5">#REF!</definedName>
    <definedName name="Κ20415" localSheetId="8">#REF!</definedName>
    <definedName name="Κ20415">#REF!</definedName>
    <definedName name="Κ20416" localSheetId="4">'Διακόπτες Φωτισμού'!#REF!</definedName>
    <definedName name="Κ20416">#REF!</definedName>
    <definedName name="Κ20417" localSheetId="4">'Διακόπτες Φωτισμού'!#REF!</definedName>
    <definedName name="Κ20417">#REF!</definedName>
    <definedName name="Κ20418" localSheetId="4">'Διακόπτες Φωτισμού'!#REF!</definedName>
    <definedName name="Κ20418">#REF!</definedName>
    <definedName name="Κ20419" localSheetId="4">'Διακόπτες Φωτισμού'!#REF!</definedName>
    <definedName name="Κ20419">#REF!</definedName>
    <definedName name="Κ20420" localSheetId="4">'Διακόπτες Φωτισμού'!$A$408</definedName>
    <definedName name="Κ20420">#REF!</definedName>
    <definedName name="Κ20422" localSheetId="4">'Διακόπτες Φωτισμού'!$A$413</definedName>
    <definedName name="Κ20422">#REF!</definedName>
    <definedName name="Κ20423" localSheetId="4">'Διακόπτες Φωτισμού'!$A$418</definedName>
    <definedName name="Κ20423">#REF!</definedName>
    <definedName name="Κ20424" localSheetId="4">'Διακόπτες Φωτισμού'!$A$424</definedName>
    <definedName name="Κ20424">#REF!</definedName>
    <definedName name="Κ20425" localSheetId="4">'Διακόπτες Φωτισμού'!$A$429</definedName>
    <definedName name="Κ20425">#REF!</definedName>
    <definedName name="Κ20426" localSheetId="4">'Διακόπτες Φωτισμού'!$A$434</definedName>
    <definedName name="Κ20426">#REF!</definedName>
    <definedName name="Κ20427" localSheetId="4">'Διακόπτες Φωτισμού'!$A$439</definedName>
    <definedName name="Κ20427">#REF!</definedName>
    <definedName name="Κ20428" localSheetId="4">'Διακόπτες Φωτισμού'!$A$444</definedName>
    <definedName name="Κ20428">#REF!</definedName>
    <definedName name="Κ20429" localSheetId="4">'Διακόπτες Φωτισμού'!$A$449</definedName>
    <definedName name="Κ20429">#REF!</definedName>
    <definedName name="Κ20430" localSheetId="4">'Διακόπτες Φωτισμού'!$A$454</definedName>
    <definedName name="Κ20430">#REF!</definedName>
    <definedName name="Κ20431" localSheetId="4">'Διακόπτες Φωτισμού'!$A$459</definedName>
    <definedName name="Κ20431">#REF!</definedName>
    <definedName name="Κ20432" localSheetId="4">'Διακόπτες Φωτισμού'!$A$464</definedName>
    <definedName name="Κ20432">#REF!</definedName>
    <definedName name="Κ20433" localSheetId="4">'Διακόπτες Φωτισμού'!$A$469</definedName>
    <definedName name="Κ20433">#REF!</definedName>
    <definedName name="Κ20434" localSheetId="4">'Διακόπτες Φωτισμού'!$A$474</definedName>
    <definedName name="Κ20434">#REF!</definedName>
    <definedName name="Κ20435" localSheetId="4">'Διακόπτες Φωτισμού'!$A$479</definedName>
    <definedName name="Κ20435">#REF!</definedName>
    <definedName name="Κ20436" localSheetId="4">'Διακόπτες Φωτισμού'!$A$484</definedName>
    <definedName name="Κ20436">#REF!</definedName>
    <definedName name="Κ20437" localSheetId="4">'Διακόπτες Φωτισμού'!$A$489</definedName>
    <definedName name="Κ20437">#REF!</definedName>
    <definedName name="Κ20438" localSheetId="4">'Διακόπτες Φωτισμού'!$A$494</definedName>
    <definedName name="Κ20438">#REF!</definedName>
    <definedName name="Κ20439" localSheetId="4">'Διακόπτες Φωτισμού'!$A$499</definedName>
    <definedName name="Κ20439">#REF!</definedName>
    <definedName name="Κ20440" localSheetId="4">'Διακόπτες Φωτισμού'!$A$504</definedName>
    <definedName name="Κ20440">#REF!</definedName>
    <definedName name="Κ20441" localSheetId="4">'Διακόπτες Φωτισμού'!$A$510</definedName>
    <definedName name="Κ20441">#REF!</definedName>
    <definedName name="Κ20442" localSheetId="4">'Διακόπτες Φωτισμού'!$A$516</definedName>
    <definedName name="Κ20442">#REF!</definedName>
    <definedName name="Κ20443" localSheetId="4">'Διακόπτες Φωτισμού'!$A$521</definedName>
    <definedName name="Κ20443">#REF!</definedName>
    <definedName name="Κ20444" localSheetId="4">'Διακόπτες Φωτισμού'!$A$527</definedName>
    <definedName name="Κ20444">#REF!</definedName>
    <definedName name="Κ20445" localSheetId="4">'Διακόπτες Φωτισμού'!$A$533</definedName>
    <definedName name="Κ20445">#REF!</definedName>
    <definedName name="Κ20446" localSheetId="4">'Διακόπτες Φωτισμού'!$A$538</definedName>
    <definedName name="Κ20446">#REF!</definedName>
    <definedName name="Κ20447" localSheetId="4">'Διακόπτες Φωτισμού'!$A$544</definedName>
    <definedName name="Κ20447">#REF!</definedName>
    <definedName name="Κ20448" localSheetId="4">'Διακόπτες Φωτισμού'!$A$550</definedName>
    <definedName name="Κ20448">#REF!</definedName>
    <definedName name="Κ20449" localSheetId="4">'Διακόπτες Φωτισμού'!$A$555</definedName>
    <definedName name="Κ20449">#REF!</definedName>
    <definedName name="Κ20450" localSheetId="4">'Διακόπτες Φωτισμού'!$A$561</definedName>
    <definedName name="Κ20450">#REF!</definedName>
    <definedName name="Κ20451" localSheetId="4">'Διακόπτες Φωτισμού'!$A$566</definedName>
    <definedName name="Κ20451">#REF!</definedName>
    <definedName name="Κ20452" localSheetId="4">'Διακόπτες Φωτισμού'!$A$571</definedName>
    <definedName name="Κ20452">#REF!</definedName>
    <definedName name="Κ20453" localSheetId="7">#REF!</definedName>
    <definedName name="Κ20453" localSheetId="4">'Διακόπτες Φωτισμού'!#REF!</definedName>
    <definedName name="Κ20453" localSheetId="5">#REF!</definedName>
    <definedName name="Κ20453" localSheetId="8">#REF!</definedName>
    <definedName name="Κ20453">#REF!</definedName>
    <definedName name="Κ20454" localSheetId="4">'Διακόπτες Φωτισμού'!#REF!</definedName>
    <definedName name="Κ20454">#REF!</definedName>
    <definedName name="Κ20455" localSheetId="4">'Διακόπτες Φωτισμού'!#REF!</definedName>
    <definedName name="Κ20455">#REF!</definedName>
    <definedName name="Κ20456" localSheetId="4">'Διακόπτες Φωτισμού'!#REF!</definedName>
    <definedName name="Κ20456">#REF!</definedName>
    <definedName name="Κ20457" localSheetId="4">'Διακόπτες Φωτισμού'!#REF!</definedName>
    <definedName name="Κ20457">#REF!</definedName>
    <definedName name="Κ20458" localSheetId="4">'Διακόπτες Φωτισμού'!$A$576</definedName>
    <definedName name="Κ20458">#REF!</definedName>
    <definedName name="Κ20459" localSheetId="7">#REF!</definedName>
    <definedName name="Κ20459" localSheetId="4">'Διακόπτες Φωτισμού'!#REF!</definedName>
    <definedName name="Κ20459" localSheetId="5">#REF!</definedName>
    <definedName name="Κ20459" localSheetId="8">#REF!</definedName>
    <definedName name="Κ20459">#REF!</definedName>
    <definedName name="Κ20460" localSheetId="7">#REF!</definedName>
    <definedName name="Κ20460" localSheetId="4">'Διακόπτες Φωτισμού'!#REF!</definedName>
    <definedName name="Κ20460" localSheetId="5">#REF!</definedName>
    <definedName name="Κ20460" localSheetId="8">#REF!</definedName>
    <definedName name="Κ20460">#REF!</definedName>
    <definedName name="Κ20464" localSheetId="7">#REF!</definedName>
    <definedName name="Κ20464" localSheetId="4">'Διακόπτες Φωτισμού'!#REF!</definedName>
    <definedName name="Κ20464" localSheetId="5">#REF!</definedName>
    <definedName name="Κ20464" localSheetId="8">#REF!</definedName>
    <definedName name="Κ20464">#REF!</definedName>
    <definedName name="Κ20465" localSheetId="7">#REF!</definedName>
    <definedName name="Κ20465" localSheetId="4">'Διακόπτες Φωτισμού'!#REF!</definedName>
    <definedName name="Κ20465" localSheetId="5">#REF!</definedName>
    <definedName name="Κ20465" localSheetId="8">#REF!</definedName>
    <definedName name="Κ20465">#REF!</definedName>
    <definedName name="Κ20466" localSheetId="7">#REF!</definedName>
    <definedName name="Κ20466" localSheetId="4">'Διακόπτες Φωτισμού'!#REF!</definedName>
    <definedName name="Κ20466" localSheetId="5">#REF!</definedName>
    <definedName name="Κ20466" localSheetId="8">#REF!</definedName>
    <definedName name="Κ20466">#REF!</definedName>
    <definedName name="Κ20467" localSheetId="7">#REF!</definedName>
    <definedName name="Κ20467" localSheetId="4">'Διακόπτες Φωτισμού'!#REF!</definedName>
    <definedName name="Κ20467" localSheetId="5">#REF!</definedName>
    <definedName name="Κ20467" localSheetId="8">#REF!</definedName>
    <definedName name="Κ20467">#REF!</definedName>
    <definedName name="Κ20469" localSheetId="7">#REF!</definedName>
    <definedName name="Κ20469" localSheetId="4">'Διακόπτες Φωτισμού'!#REF!</definedName>
    <definedName name="Κ20469" localSheetId="5">#REF!</definedName>
    <definedName name="Κ20469" localSheetId="8">#REF!</definedName>
    <definedName name="Κ20469">#REF!</definedName>
    <definedName name="Κ20471" localSheetId="7">#REF!</definedName>
    <definedName name="Κ20471" localSheetId="4">'Διακόπτες Φωτισμού'!#REF!</definedName>
    <definedName name="Κ20471" localSheetId="5">#REF!</definedName>
    <definedName name="Κ20471" localSheetId="8">#REF!</definedName>
    <definedName name="Κ20471">#REF!</definedName>
    <definedName name="Κ20472" localSheetId="7">#REF!</definedName>
    <definedName name="Κ20472" localSheetId="4">'Διακόπτες Φωτισμού'!#REF!</definedName>
    <definedName name="Κ20472" localSheetId="5">#REF!</definedName>
    <definedName name="Κ20472" localSheetId="8">#REF!</definedName>
    <definedName name="Κ20472">#REF!</definedName>
    <definedName name="Κ20475" localSheetId="7">#REF!</definedName>
    <definedName name="Κ20475" localSheetId="4">'Διακόπτες Φωτισμού'!#REF!</definedName>
    <definedName name="Κ20475" localSheetId="5">#REF!</definedName>
    <definedName name="Κ20475" localSheetId="8">#REF!</definedName>
    <definedName name="Κ20475">#REF!</definedName>
    <definedName name="Κ20476" localSheetId="7">#REF!</definedName>
    <definedName name="Κ20476" localSheetId="4">'Διακόπτες Φωτισμού'!#REF!</definedName>
    <definedName name="Κ20476" localSheetId="5">#REF!</definedName>
    <definedName name="Κ20476" localSheetId="8">#REF!</definedName>
    <definedName name="Κ20476">#REF!</definedName>
    <definedName name="Κ20477" localSheetId="7">#REF!</definedName>
    <definedName name="Κ20477" localSheetId="4">'Διακόπτες Φωτισμού'!#REF!</definedName>
    <definedName name="Κ20477" localSheetId="5">#REF!</definedName>
    <definedName name="Κ20477" localSheetId="8">#REF!</definedName>
    <definedName name="Κ20477">#REF!</definedName>
    <definedName name="Κ20478" localSheetId="7">#REF!</definedName>
    <definedName name="Κ20478" localSheetId="4">'Διακόπτες Φωτισμού'!#REF!</definedName>
    <definedName name="Κ20478" localSheetId="5">#REF!</definedName>
    <definedName name="Κ20478" localSheetId="8">#REF!</definedName>
    <definedName name="Κ20478">#REF!</definedName>
    <definedName name="Κ20479" localSheetId="7">#REF!</definedName>
    <definedName name="Κ20479" localSheetId="4">'Διακόπτες Φωτισμού'!#REF!</definedName>
    <definedName name="Κ20479" localSheetId="5">#REF!</definedName>
    <definedName name="Κ20479" localSheetId="8">#REF!</definedName>
    <definedName name="Κ20479">#REF!</definedName>
    <definedName name="Κ20480" localSheetId="7">#REF!</definedName>
    <definedName name="Κ20480" localSheetId="4">'Διακόπτες Φωτισμού'!#REF!</definedName>
    <definedName name="Κ20480" localSheetId="5">#REF!</definedName>
    <definedName name="Κ20480" localSheetId="8">#REF!</definedName>
    <definedName name="Κ20480">#REF!</definedName>
    <definedName name="Κ20481" localSheetId="7">#REF!</definedName>
    <definedName name="Κ20481" localSheetId="4">'Διακόπτες Φωτισμού'!#REF!</definedName>
    <definedName name="Κ20481" localSheetId="5">#REF!</definedName>
    <definedName name="Κ20481" localSheetId="8">#REF!</definedName>
    <definedName name="Κ20481">#REF!</definedName>
    <definedName name="Κ20482" localSheetId="7">#REF!</definedName>
    <definedName name="Κ20482" localSheetId="4">'Διακόπτες Φωτισμού'!#REF!</definedName>
    <definedName name="Κ20482" localSheetId="5">#REF!</definedName>
    <definedName name="Κ20482" localSheetId="8">#REF!</definedName>
    <definedName name="Κ20482">#REF!</definedName>
    <definedName name="Κ20483" localSheetId="7">#REF!</definedName>
    <definedName name="Κ20483" localSheetId="4">'Διακόπτες Φωτισμού'!#REF!</definedName>
    <definedName name="Κ20483" localSheetId="5">#REF!</definedName>
    <definedName name="Κ20483" localSheetId="8">#REF!</definedName>
    <definedName name="Κ20483">#REF!</definedName>
    <definedName name="Κ20484" localSheetId="7">#REF!</definedName>
    <definedName name="Κ20484" localSheetId="4">'Διακόπτες Φωτισμού'!#REF!</definedName>
    <definedName name="Κ20484" localSheetId="5">#REF!</definedName>
    <definedName name="Κ20484" localSheetId="8">#REF!</definedName>
    <definedName name="Κ20484">#REF!</definedName>
    <definedName name="Κ20485" localSheetId="7">#REF!</definedName>
    <definedName name="Κ20485" localSheetId="4">'Διακόπτες Φωτισμού'!#REF!</definedName>
    <definedName name="Κ20485" localSheetId="5">#REF!</definedName>
    <definedName name="Κ20485" localSheetId="8">#REF!</definedName>
    <definedName name="Κ20485">#REF!</definedName>
    <definedName name="Κ20486" localSheetId="7">#REF!</definedName>
    <definedName name="Κ20486" localSheetId="4">'Διακόπτες Φωτισμού'!#REF!</definedName>
    <definedName name="Κ20486" localSheetId="5">#REF!</definedName>
    <definedName name="Κ20486" localSheetId="8">#REF!</definedName>
    <definedName name="Κ20486">#REF!</definedName>
    <definedName name="Κ20487" localSheetId="7">#REF!</definedName>
    <definedName name="Κ20487" localSheetId="4">'Διακόπτες Φωτισμού'!#REF!</definedName>
    <definedName name="Κ20487" localSheetId="5">#REF!</definedName>
    <definedName name="Κ20487" localSheetId="8">#REF!</definedName>
    <definedName name="Κ20487">#REF!</definedName>
    <definedName name="Κ20488" localSheetId="7">#REF!</definedName>
    <definedName name="Κ20488" localSheetId="4">'Διακόπτες Φωτισμού'!#REF!</definedName>
    <definedName name="Κ20488" localSheetId="5">#REF!</definedName>
    <definedName name="Κ20488" localSheetId="8">#REF!</definedName>
    <definedName name="Κ20488">#REF!</definedName>
    <definedName name="Κ20489" localSheetId="7">#REF!</definedName>
    <definedName name="Κ20489" localSheetId="4">'Διακόπτες Φωτισμού'!#REF!</definedName>
    <definedName name="Κ20489" localSheetId="5">#REF!</definedName>
    <definedName name="Κ20489" localSheetId="8">#REF!</definedName>
    <definedName name="Κ20489">#REF!</definedName>
    <definedName name="Κ20490" localSheetId="7">#REF!</definedName>
    <definedName name="Κ20490" localSheetId="4">'Διακόπτες Φωτισμού'!#REF!</definedName>
    <definedName name="Κ20490" localSheetId="5">#REF!</definedName>
    <definedName name="Κ20490" localSheetId="8">#REF!</definedName>
    <definedName name="Κ20490">#REF!</definedName>
    <definedName name="Κ20491" localSheetId="7">#REF!</definedName>
    <definedName name="Κ20491" localSheetId="4">'Διακόπτες Φωτισμού'!#REF!</definedName>
    <definedName name="Κ20491" localSheetId="5">#REF!</definedName>
    <definedName name="Κ20491" localSheetId="8">#REF!</definedName>
    <definedName name="Κ20491">#REF!</definedName>
    <definedName name="Κ20492" localSheetId="7">#REF!</definedName>
    <definedName name="Κ20492" localSheetId="4">'Διακόπτες Φωτισμού'!#REF!</definedName>
    <definedName name="Κ20492" localSheetId="5">#REF!</definedName>
    <definedName name="Κ20492" localSheetId="8">#REF!</definedName>
    <definedName name="Κ20492">#REF!</definedName>
    <definedName name="Κ20493" localSheetId="7">#REF!</definedName>
    <definedName name="Κ20493" localSheetId="4">'Διακόπτες Φωτισμού'!#REF!</definedName>
    <definedName name="Κ20493" localSheetId="5">#REF!</definedName>
    <definedName name="Κ20493" localSheetId="8">#REF!</definedName>
    <definedName name="Κ20493">#REF!</definedName>
    <definedName name="Κ20494" localSheetId="7">#REF!</definedName>
    <definedName name="Κ20494" localSheetId="4">'Διακόπτες Φωτισμού'!#REF!</definedName>
    <definedName name="Κ20494" localSheetId="5">#REF!</definedName>
    <definedName name="Κ20494" localSheetId="8">#REF!</definedName>
    <definedName name="Κ20494">#REF!</definedName>
    <definedName name="Κ20495" localSheetId="7">#REF!</definedName>
    <definedName name="Κ20495" localSheetId="4">'Διακόπτες Φωτισμού'!#REF!</definedName>
    <definedName name="Κ20495" localSheetId="5">#REF!</definedName>
    <definedName name="Κ20495" localSheetId="8">#REF!</definedName>
    <definedName name="Κ20495">#REF!</definedName>
    <definedName name="Κ20496" localSheetId="7">#REF!</definedName>
    <definedName name="Κ20496" localSheetId="4">'Διακόπτες Φωτισμού'!#REF!</definedName>
    <definedName name="Κ20496" localSheetId="5">#REF!</definedName>
    <definedName name="Κ20496" localSheetId="8">#REF!</definedName>
    <definedName name="Κ20496">#REF!</definedName>
    <definedName name="Κ20497" localSheetId="7">#REF!</definedName>
    <definedName name="Κ20497" localSheetId="4">'Διακόπτες Φωτισμού'!#REF!</definedName>
    <definedName name="Κ20497" localSheetId="5">#REF!</definedName>
    <definedName name="Κ20497" localSheetId="8">#REF!</definedName>
    <definedName name="Κ20497">#REF!</definedName>
    <definedName name="Κ20498" localSheetId="7">#REF!</definedName>
    <definedName name="Κ20498" localSheetId="4">'Διακόπτες Φωτισμού'!#REF!</definedName>
    <definedName name="Κ20498" localSheetId="5">#REF!</definedName>
    <definedName name="Κ20498" localSheetId="8">#REF!</definedName>
    <definedName name="Κ20498">#REF!</definedName>
    <definedName name="Κ20499" localSheetId="7">#REF!</definedName>
    <definedName name="Κ20499" localSheetId="4">'Διακόπτες Φωτισμού'!#REF!</definedName>
    <definedName name="Κ20499" localSheetId="5">#REF!</definedName>
    <definedName name="Κ20499" localSheetId="8">#REF!</definedName>
    <definedName name="Κ20499">#REF!</definedName>
    <definedName name="Κ20500" localSheetId="7">#REF!</definedName>
    <definedName name="Κ20500" localSheetId="4">'Διακόπτες Φωτισμού'!#REF!</definedName>
    <definedName name="Κ20500" localSheetId="5">#REF!</definedName>
    <definedName name="Κ20500" localSheetId="8">#REF!</definedName>
    <definedName name="Κ20500">#REF!</definedName>
    <definedName name="Κ20502" localSheetId="7">#REF!</definedName>
    <definedName name="Κ20502" localSheetId="4">'Διακόπτες Φωτισμού'!#REF!</definedName>
    <definedName name="Κ20502" localSheetId="5">#REF!</definedName>
    <definedName name="Κ20502" localSheetId="8">#REF!</definedName>
    <definedName name="Κ20502">#REF!</definedName>
    <definedName name="Κ20503" localSheetId="7">#REF!</definedName>
    <definedName name="Κ20503" localSheetId="4">'Διακόπτες Φωτισμού'!$A$583</definedName>
    <definedName name="Κ20503" localSheetId="5">#REF!</definedName>
    <definedName name="Κ20503" localSheetId="8">#REF!</definedName>
    <definedName name="Κ20503">#REF!</definedName>
    <definedName name="Κ20511" localSheetId="7">#REF!</definedName>
    <definedName name="Κ20511" localSheetId="4">'Διακόπτες Φωτισμού'!#REF!</definedName>
    <definedName name="Κ20511" localSheetId="5">#REF!</definedName>
    <definedName name="Κ20511" localSheetId="8">#REF!</definedName>
    <definedName name="Κ20511">#REF!</definedName>
    <definedName name="Κ20512" localSheetId="7">#REF!</definedName>
    <definedName name="Κ20512" localSheetId="4">'Διακόπτες Φωτισμού'!#REF!</definedName>
    <definedName name="Κ20512" localSheetId="5">#REF!</definedName>
    <definedName name="Κ20512" localSheetId="8">#REF!</definedName>
    <definedName name="Κ20512">#REF!</definedName>
    <definedName name="Κ20513" localSheetId="7">#REF!</definedName>
    <definedName name="Κ20513" localSheetId="4">'Διακόπτες Φωτισμού'!#REF!</definedName>
    <definedName name="Κ20513" localSheetId="5">#REF!</definedName>
    <definedName name="Κ20513" localSheetId="8">#REF!</definedName>
    <definedName name="Κ20513">#REF!</definedName>
    <definedName name="Κ20514" localSheetId="7">#REF!</definedName>
    <definedName name="Κ20514" localSheetId="4">'Διακόπτες Φωτισμού'!#REF!</definedName>
    <definedName name="Κ20514" localSheetId="5">#REF!</definedName>
    <definedName name="Κ20514" localSheetId="8">#REF!</definedName>
    <definedName name="Κ20514">#REF!</definedName>
    <definedName name="Κ20515" localSheetId="7">#REF!</definedName>
    <definedName name="Κ20515" localSheetId="4">'Διακόπτες Φωτισμού'!#REF!</definedName>
    <definedName name="Κ20515" localSheetId="5">#REF!</definedName>
    <definedName name="Κ20515" localSheetId="8">#REF!</definedName>
    <definedName name="Κ20515">#REF!</definedName>
    <definedName name="Κ20516" localSheetId="7">#REF!</definedName>
    <definedName name="Κ20516" localSheetId="4">'Διακόπτες Φωτισμού'!#REF!</definedName>
    <definedName name="Κ20516" localSheetId="5">#REF!</definedName>
    <definedName name="Κ20516" localSheetId="8">#REF!</definedName>
    <definedName name="Κ20516">#REF!</definedName>
    <definedName name="Κ20517" localSheetId="7">#REF!</definedName>
    <definedName name="Κ20517" localSheetId="4">'Διακόπτες Φωτισμού'!#REF!</definedName>
    <definedName name="Κ20517" localSheetId="5">#REF!</definedName>
    <definedName name="Κ20517" localSheetId="8">#REF!</definedName>
    <definedName name="Κ20517">#REF!</definedName>
    <definedName name="Κ20518" localSheetId="7">#REF!</definedName>
    <definedName name="Κ20518" localSheetId="4">'Διακόπτες Φωτισμού'!#REF!</definedName>
    <definedName name="Κ20518" localSheetId="5">#REF!</definedName>
    <definedName name="Κ20518" localSheetId="8">#REF!</definedName>
    <definedName name="Κ20518">#REF!</definedName>
    <definedName name="Κ20519" localSheetId="7">#REF!</definedName>
    <definedName name="Κ20519" localSheetId="4">'Διακόπτες Φωτισμού'!#REF!</definedName>
    <definedName name="Κ20519" localSheetId="5">#REF!</definedName>
    <definedName name="Κ20519" localSheetId="8">#REF!</definedName>
    <definedName name="Κ20519">#REF!</definedName>
    <definedName name="Κ20520" localSheetId="7">#REF!</definedName>
    <definedName name="Κ20520" localSheetId="4">'Διακόπτες Φωτισμού'!#REF!</definedName>
    <definedName name="Κ20520" localSheetId="5">#REF!</definedName>
    <definedName name="Κ20520" localSheetId="8">#REF!</definedName>
    <definedName name="Κ20520">#REF!</definedName>
    <definedName name="Κ20521" localSheetId="7">#REF!</definedName>
    <definedName name="Κ20521" localSheetId="4">'Διακόπτες Φωτισμού'!#REF!</definedName>
    <definedName name="Κ20521" localSheetId="5">#REF!</definedName>
    <definedName name="Κ20521" localSheetId="8">#REF!</definedName>
    <definedName name="Κ20521">#REF!</definedName>
    <definedName name="Κ20522" localSheetId="7">#REF!</definedName>
    <definedName name="Κ20522" localSheetId="4">'Διακόπτες Φωτισμού'!#REF!</definedName>
    <definedName name="Κ20522" localSheetId="5">#REF!</definedName>
    <definedName name="Κ20522" localSheetId="8">#REF!</definedName>
    <definedName name="Κ20522">#REF!</definedName>
    <definedName name="Κ20523" localSheetId="7">#REF!</definedName>
    <definedName name="Κ20523" localSheetId="4">'Διακόπτες Φωτισμού'!#REF!</definedName>
    <definedName name="Κ20523" localSheetId="5">#REF!</definedName>
    <definedName name="Κ20523" localSheetId="8">#REF!</definedName>
    <definedName name="Κ20523">#REF!</definedName>
    <definedName name="Κ20524" localSheetId="7">#REF!</definedName>
    <definedName name="Κ20524" localSheetId="4">'Διακόπτες Φωτισμού'!#REF!</definedName>
    <definedName name="Κ20524" localSheetId="5">#REF!</definedName>
    <definedName name="Κ20524" localSheetId="8">#REF!</definedName>
    <definedName name="Κ20524">#REF!</definedName>
    <definedName name="Κ20525" localSheetId="7">#REF!</definedName>
    <definedName name="Κ20525" localSheetId="4">'Διακόπτες Φωτισμού'!#REF!</definedName>
    <definedName name="Κ20525" localSheetId="5">#REF!</definedName>
    <definedName name="Κ20525" localSheetId="8">#REF!</definedName>
    <definedName name="Κ20525">#REF!</definedName>
    <definedName name="Κ20526" localSheetId="7">#REF!</definedName>
    <definedName name="Κ20526" localSheetId="4">'Διακόπτες Φωτισμού'!#REF!</definedName>
    <definedName name="Κ20526" localSheetId="5">#REF!</definedName>
    <definedName name="Κ20526" localSheetId="8">#REF!</definedName>
    <definedName name="Κ20526">#REF!</definedName>
    <definedName name="Κ20527" localSheetId="7">#REF!</definedName>
    <definedName name="Κ20527" localSheetId="4">'Διακόπτες Φωτισμού'!#REF!</definedName>
    <definedName name="Κ20527" localSheetId="5">#REF!</definedName>
    <definedName name="Κ20527" localSheetId="8">#REF!</definedName>
    <definedName name="Κ20527">#REF!</definedName>
    <definedName name="Κ20528" localSheetId="7">#REF!</definedName>
    <definedName name="Κ20528" localSheetId="4">'Διακόπτες Φωτισμού'!#REF!</definedName>
    <definedName name="Κ20528" localSheetId="5">#REF!</definedName>
    <definedName name="Κ20528" localSheetId="8">#REF!</definedName>
    <definedName name="Κ20528">#REF!</definedName>
    <definedName name="Κ20529" localSheetId="7">#REF!</definedName>
    <definedName name="Κ20529" localSheetId="4">'Διακόπτες Φωτισμού'!#REF!</definedName>
    <definedName name="Κ20529" localSheetId="5">#REF!</definedName>
    <definedName name="Κ20529" localSheetId="8">#REF!</definedName>
    <definedName name="Κ20529">#REF!</definedName>
    <definedName name="Κ20530" localSheetId="7">#REF!</definedName>
    <definedName name="Κ20530" localSheetId="4">'Διακόπτες Φωτισμού'!#REF!</definedName>
    <definedName name="Κ20530" localSheetId="5">#REF!</definedName>
    <definedName name="Κ20530" localSheetId="8">#REF!</definedName>
    <definedName name="Κ20530">#REF!</definedName>
    <definedName name="Κ20531" localSheetId="7">#REF!</definedName>
    <definedName name="Κ20531" localSheetId="4">'Διακόπτες Φωτισμού'!#REF!</definedName>
    <definedName name="Κ20531" localSheetId="5">#REF!</definedName>
    <definedName name="Κ20531" localSheetId="8">#REF!</definedName>
    <definedName name="Κ20531">#REF!</definedName>
    <definedName name="Κ20532" localSheetId="7">#REF!</definedName>
    <definedName name="Κ20532" localSheetId="4">'Διακόπτες Φωτισμού'!#REF!</definedName>
    <definedName name="Κ20532" localSheetId="5">#REF!</definedName>
    <definedName name="Κ20532" localSheetId="8">#REF!</definedName>
    <definedName name="Κ20532">#REF!</definedName>
    <definedName name="Κ20533" localSheetId="7">#REF!</definedName>
    <definedName name="Κ20533" localSheetId="4">'Διακόπτες Φωτισμού'!#REF!</definedName>
    <definedName name="Κ20533" localSheetId="5">#REF!</definedName>
    <definedName name="Κ20533" localSheetId="8">#REF!</definedName>
    <definedName name="Κ20533">#REF!</definedName>
    <definedName name="Κ20534" localSheetId="7">#REF!</definedName>
    <definedName name="Κ20534" localSheetId="4">'Διακόπτες Φωτισμού'!#REF!</definedName>
    <definedName name="Κ20534" localSheetId="5">#REF!</definedName>
    <definedName name="Κ20534" localSheetId="8">#REF!</definedName>
    <definedName name="Κ20534">#REF!</definedName>
    <definedName name="Κ20535" localSheetId="7">#REF!</definedName>
    <definedName name="Κ20535" localSheetId="4">'Διακόπτες Φωτισμού'!#REF!</definedName>
    <definedName name="Κ20535" localSheetId="5">#REF!</definedName>
    <definedName name="Κ20535" localSheetId="8">#REF!</definedName>
    <definedName name="Κ20535">#REF!</definedName>
    <definedName name="Κ20536" localSheetId="7">#REF!</definedName>
    <definedName name="Κ20536" localSheetId="4">'Διακόπτες Φωτισμού'!#REF!</definedName>
    <definedName name="Κ20536" localSheetId="5">#REF!</definedName>
    <definedName name="Κ20536" localSheetId="8">#REF!</definedName>
    <definedName name="Κ20536">#REF!</definedName>
    <definedName name="Κ20537" localSheetId="7">#REF!</definedName>
    <definedName name="Κ20537" localSheetId="4">'Διακόπτες Φωτισμού'!#REF!</definedName>
    <definedName name="Κ20537" localSheetId="5">#REF!</definedName>
    <definedName name="Κ20537" localSheetId="8">#REF!</definedName>
    <definedName name="Κ20537">#REF!</definedName>
    <definedName name="Κ20538" localSheetId="7">#REF!</definedName>
    <definedName name="Κ20538" localSheetId="4">'Διακόπτες Φωτισμού'!#REF!</definedName>
    <definedName name="Κ20538" localSheetId="5">#REF!</definedName>
    <definedName name="Κ20538" localSheetId="8">#REF!</definedName>
    <definedName name="Κ20538">#REF!</definedName>
    <definedName name="Κ20539" localSheetId="7">#REF!</definedName>
    <definedName name="Κ20539" localSheetId="4">'Διακόπτες Φωτισμού'!#REF!</definedName>
    <definedName name="Κ20539" localSheetId="5">#REF!</definedName>
    <definedName name="Κ20539" localSheetId="8">#REF!</definedName>
    <definedName name="Κ20539">#REF!</definedName>
    <definedName name="Κ20540" localSheetId="7">#REF!</definedName>
    <definedName name="Κ20540" localSheetId="4">'Διακόπτες Φωτισμού'!#REF!</definedName>
    <definedName name="Κ20540" localSheetId="5">#REF!</definedName>
    <definedName name="Κ20540" localSheetId="8">#REF!</definedName>
    <definedName name="Κ20540">#REF!</definedName>
    <definedName name="Κ20541" localSheetId="7">#REF!</definedName>
    <definedName name="Κ20541" localSheetId="4">'Διακόπτες Φωτισμού'!#REF!</definedName>
    <definedName name="Κ20541" localSheetId="5">#REF!</definedName>
    <definedName name="Κ20541" localSheetId="8">#REF!</definedName>
    <definedName name="Κ20541">#REF!</definedName>
    <definedName name="Κ20542" localSheetId="7">#REF!</definedName>
    <definedName name="Κ20542" localSheetId="4">'Διακόπτες Φωτισμού'!#REF!</definedName>
    <definedName name="Κ20542" localSheetId="5">#REF!</definedName>
    <definedName name="Κ20542" localSheetId="8">#REF!</definedName>
    <definedName name="Κ20542">#REF!</definedName>
    <definedName name="Κ20543" localSheetId="7">#REF!</definedName>
    <definedName name="Κ20543" localSheetId="4">'Διακόπτες Φωτισμού'!#REF!</definedName>
    <definedName name="Κ20543" localSheetId="5">#REF!</definedName>
    <definedName name="Κ20543" localSheetId="8">#REF!</definedName>
    <definedName name="Κ20543">#REF!</definedName>
    <definedName name="Κ20544" localSheetId="7">#REF!</definedName>
    <definedName name="Κ20544" localSheetId="4">'Διακόπτες Φωτισμού'!#REF!</definedName>
    <definedName name="Κ20544" localSheetId="5">#REF!</definedName>
    <definedName name="Κ20544" localSheetId="8">#REF!</definedName>
    <definedName name="Κ20544">#REF!</definedName>
    <definedName name="Κ20545" localSheetId="7">#REF!</definedName>
    <definedName name="Κ20545" localSheetId="4">'Διακόπτες Φωτισμού'!#REF!</definedName>
    <definedName name="Κ20545" localSheetId="5">#REF!</definedName>
    <definedName name="Κ20545" localSheetId="8">#REF!</definedName>
    <definedName name="Κ20545">#REF!</definedName>
    <definedName name="Κ20546" localSheetId="7">#REF!</definedName>
    <definedName name="Κ20546" localSheetId="4">'Διακόπτες Φωτισμού'!#REF!</definedName>
    <definedName name="Κ20546" localSheetId="5">#REF!</definedName>
    <definedName name="Κ20546" localSheetId="8">#REF!</definedName>
    <definedName name="Κ20546">#REF!</definedName>
    <definedName name="Κ20547" localSheetId="7">#REF!</definedName>
    <definedName name="Κ20547" localSheetId="4">'Διακόπτες Φωτισμού'!#REF!</definedName>
    <definedName name="Κ20547" localSheetId="5">#REF!</definedName>
    <definedName name="Κ20547" localSheetId="8">#REF!</definedName>
    <definedName name="Κ20547">#REF!</definedName>
    <definedName name="Κ20548" localSheetId="7">#REF!</definedName>
    <definedName name="Κ20548" localSheetId="4">'Διακόπτες Φωτισμού'!$A$588</definedName>
    <definedName name="Κ20548" localSheetId="5">#REF!</definedName>
    <definedName name="Κ20548" localSheetId="8">#REF!</definedName>
    <definedName name="Κ20548">#REF!</definedName>
    <definedName name="Κ20549" localSheetId="7">#REF!</definedName>
    <definedName name="Κ20549" localSheetId="4">'Διακόπτες Φωτισμού'!$A$593</definedName>
    <definedName name="Κ20549" localSheetId="5">#REF!</definedName>
    <definedName name="Κ20549" localSheetId="8">#REF!</definedName>
    <definedName name="Κ20549">#REF!</definedName>
    <definedName name="Κ20550" localSheetId="7">#REF!</definedName>
    <definedName name="Κ20550" localSheetId="4">'Διακόπτες Φωτισμού'!$A$599</definedName>
    <definedName name="Κ20550" localSheetId="5">#REF!</definedName>
    <definedName name="Κ20550" localSheetId="8">#REF!</definedName>
    <definedName name="Κ20550">#REF!</definedName>
    <definedName name="Κ20551" localSheetId="7">#REF!</definedName>
    <definedName name="Κ20551" localSheetId="4">'Διακόπτες Φωτισμού'!$A$604</definedName>
    <definedName name="Κ20551" localSheetId="5">#REF!</definedName>
    <definedName name="Κ20551" localSheetId="8">#REF!</definedName>
    <definedName name="Κ20551">#REF!</definedName>
    <definedName name="Κ20552" localSheetId="7">#REF!</definedName>
    <definedName name="Κ20552" localSheetId="4">'Διακόπτες Φωτισμού'!$A$609</definedName>
    <definedName name="Κ20552" localSheetId="5">#REF!</definedName>
    <definedName name="Κ20552" localSheetId="8">#REF!</definedName>
    <definedName name="Κ20552">#REF!</definedName>
    <definedName name="Κ20553" localSheetId="7">#REF!</definedName>
    <definedName name="Κ20553" localSheetId="4">'Διακόπτες Φωτισμού'!$A$614</definedName>
    <definedName name="Κ20553" localSheetId="5">#REF!</definedName>
    <definedName name="Κ20553" localSheetId="8">#REF!</definedName>
    <definedName name="Κ20553">#REF!</definedName>
    <definedName name="Κ20554" localSheetId="7">#REF!</definedName>
    <definedName name="Κ20554" localSheetId="4">'Διακόπτες Φωτισμού'!$A$619</definedName>
    <definedName name="Κ20554" localSheetId="5">#REF!</definedName>
    <definedName name="Κ20554" localSheetId="8">#REF!</definedName>
    <definedName name="Κ20554">#REF!</definedName>
    <definedName name="Κ20555" localSheetId="7">#REF!</definedName>
    <definedName name="Κ20555" localSheetId="4">'Διακόπτες Φωτισμού'!$A$624</definedName>
    <definedName name="Κ20555" localSheetId="5">#REF!</definedName>
    <definedName name="Κ20555" localSheetId="8">#REF!</definedName>
    <definedName name="Κ20555">#REF!</definedName>
    <definedName name="Κ20556" localSheetId="7">#REF!</definedName>
    <definedName name="Κ20556" localSheetId="4">'Διακόπτες Φωτισμού'!$A$629</definedName>
    <definedName name="Κ20556" localSheetId="5">#REF!</definedName>
    <definedName name="Κ20556" localSheetId="8">#REF!</definedName>
    <definedName name="Κ20556">#REF!</definedName>
    <definedName name="Κ20557" localSheetId="7">#REF!</definedName>
    <definedName name="Κ20557" localSheetId="4">'Διακόπτες Φωτισμού'!$A$634</definedName>
    <definedName name="Κ20557" localSheetId="5">#REF!</definedName>
    <definedName name="Κ20557" localSheetId="8">#REF!</definedName>
    <definedName name="Κ20557">#REF!</definedName>
    <definedName name="Κ20558" localSheetId="7">#REF!</definedName>
    <definedName name="Κ20558" localSheetId="4">'Διακόπτες Φωτισμού'!$A$639</definedName>
    <definedName name="Κ20558" localSheetId="5">#REF!</definedName>
    <definedName name="Κ20558" localSheetId="8">#REF!</definedName>
    <definedName name="Κ20558">#REF!</definedName>
    <definedName name="Κ20559" localSheetId="7">#REF!</definedName>
    <definedName name="Κ20559" localSheetId="4">'Διακόπτες Φωτισμού'!$A$644</definedName>
    <definedName name="Κ20559" localSheetId="5">#REF!</definedName>
    <definedName name="Κ20559" localSheetId="8">#REF!</definedName>
    <definedName name="Κ20559">#REF!</definedName>
    <definedName name="Κ20560" localSheetId="7">#REF!</definedName>
    <definedName name="Κ20560" localSheetId="4">'Διακόπτες Φωτισμού'!$A$649</definedName>
    <definedName name="Κ20560" localSheetId="5">#REF!</definedName>
    <definedName name="Κ20560" localSheetId="8">#REF!</definedName>
    <definedName name="Κ20560">#REF!</definedName>
    <definedName name="Κ20561" localSheetId="7">#REF!</definedName>
    <definedName name="Κ20561" localSheetId="4">'Διακόπτες Φωτισμού'!$A$654</definedName>
    <definedName name="Κ20561" localSheetId="5">#REF!</definedName>
    <definedName name="Κ20561" localSheetId="8">#REF!</definedName>
    <definedName name="Κ20561">#REF!</definedName>
    <definedName name="Κ20562" localSheetId="7">#REF!</definedName>
    <definedName name="Κ20562" localSheetId="4">'Διακόπτες Φωτισμού'!$A$659</definedName>
    <definedName name="Κ20562" localSheetId="5">#REF!</definedName>
    <definedName name="Κ20562" localSheetId="8">#REF!</definedName>
    <definedName name="Κ20562">#REF!</definedName>
    <definedName name="Κ20563" localSheetId="7">#REF!</definedName>
    <definedName name="Κ20563" localSheetId="4">'Διακόπτες Φωτισμού'!$A$664</definedName>
    <definedName name="Κ20563" localSheetId="5">#REF!</definedName>
    <definedName name="Κ20563" localSheetId="8">#REF!</definedName>
    <definedName name="Κ20563">#REF!</definedName>
    <definedName name="Κ20564" localSheetId="7">#REF!</definedName>
    <definedName name="Κ20564" localSheetId="4">'Διακόπτες Φωτισμού'!$A$669</definedName>
    <definedName name="Κ20564" localSheetId="5">#REF!</definedName>
    <definedName name="Κ20564" localSheetId="8">#REF!</definedName>
    <definedName name="Κ20564">#REF!</definedName>
    <definedName name="Κ20565" localSheetId="7">#REF!</definedName>
    <definedName name="Κ20565" localSheetId="4">'Διακόπτες Φωτισμού'!$A$674</definedName>
    <definedName name="Κ20565" localSheetId="5">#REF!</definedName>
    <definedName name="Κ20565" localSheetId="8">#REF!</definedName>
    <definedName name="Κ20565">#REF!</definedName>
    <definedName name="Κ20566" localSheetId="7">#REF!</definedName>
    <definedName name="Κ20566" localSheetId="4">'Διακόπτες Φωτισμού'!$A$679</definedName>
    <definedName name="Κ20566" localSheetId="5">#REF!</definedName>
    <definedName name="Κ20566" localSheetId="8">#REF!</definedName>
    <definedName name="Κ20566">#REF!</definedName>
    <definedName name="Κ20567" localSheetId="7">#REF!</definedName>
    <definedName name="Κ20567" localSheetId="4">'Διακόπτες Φωτισμού'!$A$685</definedName>
    <definedName name="Κ20567" localSheetId="5">#REF!</definedName>
    <definedName name="Κ20567" localSheetId="8">#REF!</definedName>
    <definedName name="Κ20567">#REF!</definedName>
    <definedName name="Κ20568" localSheetId="7">#REF!</definedName>
    <definedName name="Κ20568" localSheetId="4">'Διακόπτες Φωτισμού'!$A$691</definedName>
    <definedName name="Κ20568" localSheetId="5">#REF!</definedName>
    <definedName name="Κ20568" localSheetId="8">#REF!</definedName>
    <definedName name="Κ20568">#REF!</definedName>
    <definedName name="Κ20569" localSheetId="7">#REF!</definedName>
    <definedName name="Κ20569" localSheetId="4">'Διακόπτες Φωτισμού'!$A$696</definedName>
    <definedName name="Κ20569" localSheetId="5">#REF!</definedName>
    <definedName name="Κ20569" localSheetId="8">#REF!</definedName>
    <definedName name="Κ20569">#REF!</definedName>
    <definedName name="Κ20570" localSheetId="7">#REF!</definedName>
    <definedName name="Κ20570" localSheetId="4">'Διακόπτες Φωτισμού'!$A$702</definedName>
    <definedName name="Κ20570" localSheetId="5">#REF!</definedName>
    <definedName name="Κ20570" localSheetId="8">#REF!</definedName>
    <definedName name="Κ20570">#REF!</definedName>
    <definedName name="Κ20571" localSheetId="7">#REF!</definedName>
    <definedName name="Κ20571" localSheetId="4">'Διακόπτες Φωτισμού'!$A$708</definedName>
    <definedName name="Κ20571" localSheetId="5">#REF!</definedName>
    <definedName name="Κ20571" localSheetId="8">#REF!</definedName>
    <definedName name="Κ20571">#REF!</definedName>
    <definedName name="Κ20572" localSheetId="7">#REF!</definedName>
    <definedName name="Κ20572" localSheetId="4">'Διακόπτες Φωτισμού'!$A$713</definedName>
    <definedName name="Κ20572" localSheetId="5">#REF!</definedName>
    <definedName name="Κ20572" localSheetId="8">#REF!</definedName>
    <definedName name="Κ20572">#REF!</definedName>
    <definedName name="Κ20573" localSheetId="7">#REF!</definedName>
    <definedName name="Κ20573" localSheetId="4">'Διακόπτες Φωτισμού'!$A$719</definedName>
    <definedName name="Κ20573" localSheetId="5">#REF!</definedName>
    <definedName name="Κ20573" localSheetId="8">#REF!</definedName>
    <definedName name="Κ20573">#REF!</definedName>
    <definedName name="Κ20574" localSheetId="7">#REF!</definedName>
    <definedName name="Κ20574" localSheetId="4">'Διακόπτες Φωτισμού'!$A$725</definedName>
    <definedName name="Κ20574" localSheetId="5">#REF!</definedName>
    <definedName name="Κ20574" localSheetId="8">#REF!</definedName>
    <definedName name="Κ20574">#REF!</definedName>
    <definedName name="Κ20575" localSheetId="7">#REF!</definedName>
    <definedName name="Κ20575" localSheetId="4">'Διακόπτες Φωτισμού'!#REF!</definedName>
    <definedName name="Κ20575" localSheetId="5">#REF!</definedName>
    <definedName name="Κ20575" localSheetId="8">#REF!</definedName>
    <definedName name="Κ20575">#REF!</definedName>
    <definedName name="Κ20576" localSheetId="7">#REF!</definedName>
    <definedName name="Κ20576" localSheetId="4">'Διακόπτες Φωτισμού'!#REF!</definedName>
    <definedName name="Κ20576" localSheetId="5">#REF!</definedName>
    <definedName name="Κ20576" localSheetId="8">#REF!</definedName>
    <definedName name="Κ20576">#REF!</definedName>
    <definedName name="Κ20577" localSheetId="7">#REF!</definedName>
    <definedName name="Κ20577" localSheetId="4">'Διακόπτες Φωτισμού'!#REF!</definedName>
    <definedName name="Κ20577" localSheetId="5">#REF!</definedName>
    <definedName name="Κ20577" localSheetId="8">#REF!</definedName>
    <definedName name="Κ20577">#REF!</definedName>
    <definedName name="Κ20578" localSheetId="7">#REF!</definedName>
    <definedName name="Κ20578" localSheetId="4">'Διακόπτες Φωτισμού'!#REF!</definedName>
    <definedName name="Κ20578" localSheetId="5">#REF!</definedName>
    <definedName name="Κ20578" localSheetId="8">#REF!</definedName>
    <definedName name="Κ20578">#REF!</definedName>
    <definedName name="Κ20579" localSheetId="7">#REF!</definedName>
    <definedName name="Κ20579" localSheetId="4">'Διακόπτες Φωτισμού'!#REF!</definedName>
    <definedName name="Κ20579" localSheetId="5">#REF!</definedName>
    <definedName name="Κ20579" localSheetId="8">#REF!</definedName>
    <definedName name="Κ20579">#REF!</definedName>
    <definedName name="Κ20580" localSheetId="7">#REF!</definedName>
    <definedName name="Κ20580" localSheetId="4">'Διακόπτες Φωτισμού'!$A$731</definedName>
    <definedName name="Κ20580" localSheetId="5">#REF!</definedName>
    <definedName name="Κ20580" localSheetId="8">#REF!</definedName>
    <definedName name="Κ20580">#REF!</definedName>
    <definedName name="Κ20581" localSheetId="7">#REF!</definedName>
    <definedName name="Κ20581" localSheetId="4">'Διακόπτες Φωτισμού'!$A$736</definedName>
    <definedName name="Κ20581" localSheetId="5">#REF!</definedName>
    <definedName name="Κ20581" localSheetId="8">#REF!</definedName>
    <definedName name="Κ20581">#REF!</definedName>
    <definedName name="Κ20582" localSheetId="7">#REF!</definedName>
    <definedName name="Κ20582" localSheetId="4">'Διακόπτες Φωτισμού'!$A$741</definedName>
    <definedName name="Κ20582" localSheetId="5">#REF!</definedName>
    <definedName name="Κ20582" localSheetId="8">#REF!</definedName>
    <definedName name="Κ20582">#REF!</definedName>
    <definedName name="Κ20583" localSheetId="7">#REF!</definedName>
    <definedName name="Κ20583" localSheetId="4">'Διακόπτες Φωτισμού'!$A$746</definedName>
    <definedName name="Κ20583" localSheetId="5">#REF!</definedName>
    <definedName name="Κ20583" localSheetId="8">#REF!</definedName>
    <definedName name="Κ20583">#REF!</definedName>
    <definedName name="Κ20584" localSheetId="7">#REF!</definedName>
    <definedName name="Κ20584" localSheetId="4">'Διακόπτες Φωτισμού'!$A$751</definedName>
    <definedName name="Κ20584" localSheetId="5">#REF!</definedName>
    <definedName name="Κ20584" localSheetId="8">#REF!</definedName>
    <definedName name="Κ20584">#REF!</definedName>
    <definedName name="Κ20585" localSheetId="7">#REF!</definedName>
    <definedName name="Κ20585" localSheetId="4">'Διακόπτες Φωτισμού'!#REF!</definedName>
    <definedName name="Κ20585" localSheetId="5">#REF!</definedName>
    <definedName name="Κ20585" localSheetId="8">#REF!</definedName>
    <definedName name="Κ20585">#REF!</definedName>
    <definedName name="Κ20586" localSheetId="7">#REF!</definedName>
    <definedName name="Κ20586" localSheetId="4">'Διακόπτες Φωτισμού'!#REF!</definedName>
    <definedName name="Κ20586" localSheetId="5">#REF!</definedName>
    <definedName name="Κ20586" localSheetId="8">#REF!</definedName>
    <definedName name="Κ20586">#REF!</definedName>
    <definedName name="Κ20587" localSheetId="7">#REF!</definedName>
    <definedName name="Κ20587" localSheetId="4">'Διακόπτες Φωτισμού'!#REF!</definedName>
    <definedName name="Κ20587" localSheetId="5">#REF!</definedName>
    <definedName name="Κ20587" localSheetId="8">#REF!</definedName>
    <definedName name="Κ20587">#REF!</definedName>
    <definedName name="Κ20588" localSheetId="7">#REF!</definedName>
    <definedName name="Κ20588" localSheetId="4">'Διακόπτες Φωτισμού'!#REF!</definedName>
    <definedName name="Κ20588" localSheetId="5">#REF!</definedName>
    <definedName name="Κ20588" localSheetId="8">#REF!</definedName>
    <definedName name="Κ20588">#REF!</definedName>
    <definedName name="Κ20589" localSheetId="7">#REF!</definedName>
    <definedName name="Κ20589" localSheetId="4">'Διακόπτες Φωτισμού'!#REF!</definedName>
    <definedName name="Κ20589" localSheetId="5">#REF!</definedName>
    <definedName name="Κ20589" localSheetId="8">#REF!</definedName>
    <definedName name="Κ20589">#REF!</definedName>
    <definedName name="Κ20590" localSheetId="7">#REF!</definedName>
    <definedName name="Κ20590" localSheetId="4">'Διακόπτες Φωτισμού'!#REF!</definedName>
    <definedName name="Κ20590" localSheetId="5">#REF!</definedName>
    <definedName name="Κ20590" localSheetId="8">#REF!</definedName>
    <definedName name="Κ20590">#REF!</definedName>
    <definedName name="Κ20591" localSheetId="7">#REF!</definedName>
    <definedName name="Κ20591" localSheetId="4">'Διακόπτες Φωτισμού'!#REF!</definedName>
    <definedName name="Κ20591" localSheetId="5">#REF!</definedName>
    <definedName name="Κ20591" localSheetId="8">#REF!</definedName>
    <definedName name="Κ20591">#REF!</definedName>
    <definedName name="Κ20592" localSheetId="7">#REF!</definedName>
    <definedName name="Κ20592" localSheetId="4">'Διακόπτες Φωτισμού'!#REF!</definedName>
    <definedName name="Κ20592" localSheetId="5">#REF!</definedName>
    <definedName name="Κ20592" localSheetId="8">#REF!</definedName>
    <definedName name="Κ20592">#REF!</definedName>
    <definedName name="Κ20593" localSheetId="7">#REF!</definedName>
    <definedName name="Κ20593" localSheetId="4">'Διακόπτες Φωτισμού'!#REF!</definedName>
    <definedName name="Κ20593" localSheetId="5">#REF!</definedName>
    <definedName name="Κ20593" localSheetId="8">#REF!</definedName>
    <definedName name="Κ20593">#REF!</definedName>
    <definedName name="Κ20594" localSheetId="7">#REF!</definedName>
    <definedName name="Κ20594" localSheetId="4">'Διακόπτες Φωτισμού'!#REF!</definedName>
    <definedName name="Κ20594" localSheetId="5">#REF!</definedName>
    <definedName name="Κ20594" localSheetId="8">#REF!</definedName>
    <definedName name="Κ20594">#REF!</definedName>
    <definedName name="Κ20595" localSheetId="7">#REF!</definedName>
    <definedName name="Κ20595" localSheetId="4">'Διακόπτες Φωτισμού'!#REF!</definedName>
    <definedName name="Κ20595" localSheetId="5">#REF!</definedName>
    <definedName name="Κ20595" localSheetId="8">#REF!</definedName>
    <definedName name="Κ20595">#REF!</definedName>
    <definedName name="Κ20596" localSheetId="7">#REF!</definedName>
    <definedName name="Κ20596" localSheetId="4">'Διακόπτες Φωτισμού'!#REF!</definedName>
    <definedName name="Κ20596" localSheetId="5">#REF!</definedName>
    <definedName name="Κ20596" localSheetId="8">#REF!</definedName>
    <definedName name="Κ20596">#REF!</definedName>
    <definedName name="Κ20597" localSheetId="7">#REF!</definedName>
    <definedName name="Κ20597" localSheetId="4">'Διακόπτες Φωτισμού'!#REF!</definedName>
    <definedName name="Κ20597" localSheetId="5">#REF!</definedName>
    <definedName name="Κ20597" localSheetId="8">#REF!</definedName>
    <definedName name="Κ20597">#REF!</definedName>
    <definedName name="Κ20598" localSheetId="7">#REF!</definedName>
    <definedName name="Κ20598" localSheetId="4">'Διακόπτες Φωτισμού'!#REF!</definedName>
    <definedName name="Κ20598" localSheetId="5">#REF!</definedName>
    <definedName name="Κ20598" localSheetId="8">#REF!</definedName>
    <definedName name="Κ20598">#REF!</definedName>
    <definedName name="Κ20599" localSheetId="7">#REF!</definedName>
    <definedName name="Κ20599" localSheetId="4">'Διακόπτες Φωτισμού'!#REF!</definedName>
    <definedName name="Κ20599" localSheetId="5">#REF!</definedName>
    <definedName name="Κ20599" localSheetId="8">#REF!</definedName>
    <definedName name="Κ20599">#REF!</definedName>
    <definedName name="Κ20600" localSheetId="7">#REF!</definedName>
    <definedName name="Κ20600" localSheetId="4">'Διακόπτες Φωτισμού'!#REF!</definedName>
    <definedName name="Κ20600" localSheetId="5">#REF!</definedName>
    <definedName name="Κ20600" localSheetId="8">#REF!</definedName>
    <definedName name="Κ20600">#REF!</definedName>
    <definedName name="Κ20601" localSheetId="7">#REF!</definedName>
    <definedName name="Κ20601" localSheetId="4">'Διακόπτες Φωτισμού'!#REF!</definedName>
    <definedName name="Κ20601" localSheetId="5">#REF!</definedName>
    <definedName name="Κ20601" localSheetId="8">#REF!</definedName>
    <definedName name="Κ20601">#REF!</definedName>
    <definedName name="Κ20602" localSheetId="7">#REF!</definedName>
    <definedName name="Κ20602" localSheetId="4">'Διακόπτες Φωτισμού'!#REF!</definedName>
    <definedName name="Κ20602" localSheetId="5">#REF!</definedName>
    <definedName name="Κ20602" localSheetId="8">#REF!</definedName>
    <definedName name="Κ20602">#REF!</definedName>
    <definedName name="Κ20603" localSheetId="7">#REF!</definedName>
    <definedName name="Κ20603" localSheetId="4">'Διακόπτες Φωτισμού'!#REF!</definedName>
    <definedName name="Κ20603" localSheetId="5">#REF!</definedName>
    <definedName name="Κ20603" localSheetId="8">#REF!</definedName>
    <definedName name="Κ20603">#REF!</definedName>
    <definedName name="Κ20604" localSheetId="7">#REF!</definedName>
    <definedName name="Κ20604" localSheetId="4">'Διακόπτες Φωτισμού'!#REF!</definedName>
    <definedName name="Κ20604" localSheetId="5">#REF!</definedName>
    <definedName name="Κ20604" localSheetId="8">#REF!</definedName>
    <definedName name="Κ20604">#REF!</definedName>
    <definedName name="Κ20605" localSheetId="7">#REF!</definedName>
    <definedName name="Κ20605" localSheetId="4">'Διακόπτες Φωτισμού'!#REF!</definedName>
    <definedName name="Κ20605" localSheetId="5">#REF!</definedName>
    <definedName name="Κ20605" localSheetId="8">#REF!</definedName>
    <definedName name="Κ20605">#REF!</definedName>
    <definedName name="Κ20606" localSheetId="7">#REF!</definedName>
    <definedName name="Κ20606" localSheetId="4">'Διακόπτες Φωτισμού'!#REF!</definedName>
    <definedName name="Κ20606" localSheetId="5">#REF!</definedName>
    <definedName name="Κ20606" localSheetId="8">#REF!</definedName>
    <definedName name="Κ20606">#REF!</definedName>
    <definedName name="Κ20607" localSheetId="7">#REF!</definedName>
    <definedName name="Κ20607" localSheetId="4">'Διακόπτες Φωτισμού'!#REF!</definedName>
    <definedName name="Κ20607" localSheetId="5">#REF!</definedName>
    <definedName name="Κ20607" localSheetId="8">#REF!</definedName>
    <definedName name="Κ20607">#REF!</definedName>
    <definedName name="Κ20608" localSheetId="7">#REF!</definedName>
    <definedName name="Κ20608" localSheetId="4">'Διακόπτες Φωτισμού'!#REF!</definedName>
    <definedName name="Κ20608" localSheetId="5">#REF!</definedName>
    <definedName name="Κ20608" localSheetId="8">#REF!</definedName>
    <definedName name="Κ20608">#REF!</definedName>
    <definedName name="Κ20609" localSheetId="7">#REF!</definedName>
    <definedName name="Κ20609" localSheetId="4">'Διακόπτες Φωτισμού'!#REF!</definedName>
    <definedName name="Κ20609" localSheetId="5">#REF!</definedName>
    <definedName name="Κ20609" localSheetId="8">#REF!</definedName>
    <definedName name="Κ20609">#REF!</definedName>
    <definedName name="Κ20610" localSheetId="7">#REF!</definedName>
    <definedName name="Κ20610" localSheetId="4">'Διακόπτες Φωτισμού'!#REF!</definedName>
    <definedName name="Κ20610" localSheetId="5">#REF!</definedName>
    <definedName name="Κ20610" localSheetId="8">#REF!</definedName>
    <definedName name="Κ20610">#REF!</definedName>
    <definedName name="Κ20611" localSheetId="7">#REF!</definedName>
    <definedName name="Κ20611" localSheetId="4">'Διακόπτες Φωτισμού'!#REF!</definedName>
    <definedName name="Κ20611" localSheetId="5">#REF!</definedName>
    <definedName name="Κ20611" localSheetId="8">#REF!</definedName>
    <definedName name="Κ20611">#REF!</definedName>
    <definedName name="Κ20612" localSheetId="7">#REF!</definedName>
    <definedName name="Κ20612" localSheetId="4">'Διακόπτες Φωτισμού'!#REF!</definedName>
    <definedName name="Κ20612" localSheetId="5">#REF!</definedName>
    <definedName name="Κ20612" localSheetId="8">#REF!</definedName>
    <definedName name="Κ20612">#REF!</definedName>
    <definedName name="Κ20613" localSheetId="7">#REF!</definedName>
    <definedName name="Κ20613" localSheetId="4">'Διακόπτες Φωτισμού'!#REF!</definedName>
    <definedName name="Κ20613" localSheetId="5">#REF!</definedName>
    <definedName name="Κ20613" localSheetId="8">#REF!</definedName>
    <definedName name="Κ20613">#REF!</definedName>
    <definedName name="Κ20614" localSheetId="7">#REF!</definedName>
    <definedName name="Κ20614" localSheetId="4">'Διακόπτες Φωτισμού'!#REF!</definedName>
    <definedName name="Κ20614" localSheetId="5">#REF!</definedName>
    <definedName name="Κ20614" localSheetId="8">#REF!</definedName>
    <definedName name="Κ20614">#REF!</definedName>
    <definedName name="Κ20615" localSheetId="7">#REF!</definedName>
    <definedName name="Κ20615" localSheetId="4">'Διακόπτες Φωτισμού'!#REF!</definedName>
    <definedName name="Κ20615" localSheetId="5">#REF!</definedName>
    <definedName name="Κ20615" localSheetId="8">#REF!</definedName>
    <definedName name="Κ20615">#REF!</definedName>
    <definedName name="Κ20616" localSheetId="7">#REF!</definedName>
    <definedName name="Κ20616" localSheetId="4">'Διακόπτες Φωτισμού'!#REF!</definedName>
    <definedName name="Κ20616" localSheetId="5">#REF!</definedName>
    <definedName name="Κ20616" localSheetId="8">#REF!</definedName>
    <definedName name="Κ20616">#REF!</definedName>
    <definedName name="Κ20617" localSheetId="7">#REF!</definedName>
    <definedName name="Κ20617" localSheetId="4">'Διακόπτες Φωτισμού'!#REF!</definedName>
    <definedName name="Κ20617" localSheetId="5">#REF!</definedName>
    <definedName name="Κ20617" localSheetId="8">#REF!</definedName>
    <definedName name="Κ20617">#REF!</definedName>
    <definedName name="Κ20618" localSheetId="7">#REF!</definedName>
    <definedName name="Κ20618" localSheetId="4">'Διακόπτες Φωτισμού'!#REF!</definedName>
    <definedName name="Κ20618" localSheetId="5">#REF!</definedName>
    <definedName name="Κ20618" localSheetId="8">#REF!</definedName>
    <definedName name="Κ20618">#REF!</definedName>
    <definedName name="Κ20619" localSheetId="7">#REF!</definedName>
    <definedName name="Κ20619" localSheetId="4">'Διακόπτες Φωτισμού'!#REF!</definedName>
    <definedName name="Κ20619" localSheetId="5">#REF!</definedName>
    <definedName name="Κ20619" localSheetId="8">#REF!</definedName>
    <definedName name="Κ20619">#REF!</definedName>
    <definedName name="Κ20620" localSheetId="7">#REF!</definedName>
    <definedName name="Κ20620" localSheetId="4">'Διακόπτες Φωτισμού'!#REF!</definedName>
    <definedName name="Κ20620" localSheetId="5">#REF!</definedName>
    <definedName name="Κ20620" localSheetId="8">#REF!</definedName>
    <definedName name="Κ20620">#REF!</definedName>
    <definedName name="Κ20621" localSheetId="7">#REF!</definedName>
    <definedName name="Κ20621" localSheetId="4">'Διακόπτες Φωτισμού'!#REF!</definedName>
    <definedName name="Κ20621" localSheetId="5">#REF!</definedName>
    <definedName name="Κ20621" localSheetId="8">#REF!</definedName>
    <definedName name="Κ20621">#REF!</definedName>
    <definedName name="Κ20622" localSheetId="7">#REF!</definedName>
    <definedName name="Κ20622" localSheetId="4">'Διακόπτες Φωτισμού'!#REF!</definedName>
    <definedName name="Κ20622" localSheetId="5">#REF!</definedName>
    <definedName name="Κ20622" localSheetId="8">#REF!</definedName>
    <definedName name="Κ20622">#REF!</definedName>
    <definedName name="Κ20623" localSheetId="7">#REF!</definedName>
    <definedName name="Κ20623" localSheetId="4">'Διακόπτες Φωτισμού'!#REF!</definedName>
    <definedName name="Κ20623" localSheetId="5">#REF!</definedName>
    <definedName name="Κ20623" localSheetId="8">#REF!</definedName>
    <definedName name="Κ20623">#REF!</definedName>
    <definedName name="Κ20624" localSheetId="7">#REF!</definedName>
    <definedName name="Κ20624" localSheetId="4">'Διακόπτες Φωτισμού'!#REF!</definedName>
    <definedName name="Κ20624" localSheetId="5">#REF!</definedName>
    <definedName name="Κ20624" localSheetId="8">#REF!</definedName>
    <definedName name="Κ20624">#REF!</definedName>
    <definedName name="Κ20625" localSheetId="7">#REF!</definedName>
    <definedName name="Κ20625" localSheetId="4">'Διακόπτες Φωτισμού'!#REF!</definedName>
    <definedName name="Κ20625" localSheetId="5">#REF!</definedName>
    <definedName name="Κ20625" localSheetId="8">#REF!</definedName>
    <definedName name="Κ20625">#REF!</definedName>
    <definedName name="Κ20626" localSheetId="7">#REF!</definedName>
    <definedName name="Κ20626" localSheetId="4">'Διακόπτες Φωτισμού'!#REF!</definedName>
    <definedName name="Κ20626" localSheetId="5">#REF!</definedName>
    <definedName name="Κ20626" localSheetId="8">#REF!</definedName>
    <definedName name="Κ20626">#REF!</definedName>
    <definedName name="Κ20627" localSheetId="7">#REF!</definedName>
    <definedName name="Κ20627" localSheetId="4">'Διακόπτες Φωτισμού'!#REF!</definedName>
    <definedName name="Κ20627" localSheetId="5">#REF!</definedName>
    <definedName name="Κ20627" localSheetId="8">#REF!</definedName>
    <definedName name="Κ20627">#REF!</definedName>
    <definedName name="Κ20628" localSheetId="7">#REF!</definedName>
    <definedName name="Κ20628" localSheetId="4">'Διακόπτες Φωτισμού'!#REF!</definedName>
    <definedName name="Κ20628" localSheetId="5">#REF!</definedName>
    <definedName name="Κ20628" localSheetId="8">#REF!</definedName>
    <definedName name="Κ20628">#REF!</definedName>
    <definedName name="Κ20629" localSheetId="7">#REF!</definedName>
    <definedName name="Κ20629" localSheetId="4">'Διακόπτες Φωτισμού'!#REF!</definedName>
    <definedName name="Κ20629" localSheetId="5">#REF!</definedName>
    <definedName name="Κ20629" localSheetId="8">#REF!</definedName>
    <definedName name="Κ20629">#REF!</definedName>
    <definedName name="Κ20630" localSheetId="7">#REF!</definedName>
    <definedName name="Κ20630" localSheetId="4">'Διακόπτες Φωτισμού'!#REF!</definedName>
    <definedName name="Κ20630" localSheetId="5">#REF!</definedName>
    <definedName name="Κ20630" localSheetId="8">#REF!</definedName>
    <definedName name="Κ20630">#REF!</definedName>
    <definedName name="Κ20631" localSheetId="7">#REF!</definedName>
    <definedName name="Κ20631" localSheetId="4">'Διακόπτες Φωτισμού'!#REF!</definedName>
    <definedName name="Κ20631" localSheetId="5">#REF!</definedName>
    <definedName name="Κ20631" localSheetId="8">#REF!</definedName>
    <definedName name="Κ20631">#REF!</definedName>
    <definedName name="Κ20632" localSheetId="7">#REF!</definedName>
    <definedName name="Κ20632" localSheetId="4">'Διακόπτες Φωτισμού'!#REF!</definedName>
    <definedName name="Κ20632" localSheetId="5">#REF!</definedName>
    <definedName name="Κ20632" localSheetId="8">#REF!</definedName>
    <definedName name="Κ20632">#REF!</definedName>
    <definedName name="Κ20633" localSheetId="7">#REF!</definedName>
    <definedName name="Κ20633" localSheetId="4">'Διακόπτες Φωτισμού'!#REF!</definedName>
    <definedName name="Κ20633" localSheetId="5">#REF!</definedName>
    <definedName name="Κ20633" localSheetId="8">#REF!</definedName>
    <definedName name="Κ20633">#REF!</definedName>
    <definedName name="Κ20634" localSheetId="7">#REF!</definedName>
    <definedName name="Κ20634" localSheetId="4">'Διακόπτες Φωτισμού'!#REF!</definedName>
    <definedName name="Κ20634" localSheetId="5">#REF!</definedName>
    <definedName name="Κ20634" localSheetId="8">#REF!</definedName>
    <definedName name="Κ20634">#REF!</definedName>
    <definedName name="κ20635" localSheetId="7">#REF!</definedName>
    <definedName name="κ20635" localSheetId="4">'Διακόπτες Φωτισμού'!#REF!</definedName>
    <definedName name="κ20635" localSheetId="5">#REF!</definedName>
    <definedName name="κ20635" localSheetId="8">#REF!</definedName>
    <definedName name="κ20635">#REF!</definedName>
    <definedName name="Κ20636" localSheetId="7">#REF!</definedName>
    <definedName name="Κ20636" localSheetId="4">'Διακόπτες Φωτισμού'!#REF!</definedName>
    <definedName name="Κ20636" localSheetId="5">#REF!</definedName>
    <definedName name="Κ20636" localSheetId="8">#REF!</definedName>
    <definedName name="Κ20636">#REF!</definedName>
    <definedName name="Κ20637" localSheetId="7">#REF!</definedName>
    <definedName name="Κ20637" localSheetId="4">'Διακόπτες Φωτισμού'!#REF!</definedName>
    <definedName name="Κ20637" localSheetId="5">#REF!</definedName>
    <definedName name="Κ20637" localSheetId="8">#REF!</definedName>
    <definedName name="Κ20637">#REF!</definedName>
    <definedName name="Κ20638" localSheetId="7">#REF!</definedName>
    <definedName name="Κ20638" localSheetId="4">'Διακόπτες Φωτισμού'!#REF!</definedName>
    <definedName name="Κ20638" localSheetId="5">#REF!</definedName>
    <definedName name="Κ20638" localSheetId="8">#REF!</definedName>
    <definedName name="Κ20638">#REF!</definedName>
    <definedName name="Κ20639" localSheetId="7">#REF!</definedName>
    <definedName name="Κ20639" localSheetId="4">'Διακόπτες Φωτισμού'!#REF!</definedName>
    <definedName name="Κ20639" localSheetId="5">#REF!</definedName>
    <definedName name="Κ20639" localSheetId="8">#REF!</definedName>
    <definedName name="Κ20639">#REF!</definedName>
    <definedName name="Κ20640" localSheetId="7">#REF!</definedName>
    <definedName name="Κ20640" localSheetId="4">'Διακόπτες Φωτισμού'!#REF!</definedName>
    <definedName name="Κ20640" localSheetId="5">#REF!</definedName>
    <definedName name="Κ20640" localSheetId="8">#REF!</definedName>
    <definedName name="Κ20640">#REF!</definedName>
    <definedName name="Κ20641" localSheetId="7">#REF!</definedName>
    <definedName name="Κ20641" localSheetId="4">'Διακόπτες Φωτισμού'!#REF!</definedName>
    <definedName name="Κ20641" localSheetId="5">#REF!</definedName>
    <definedName name="Κ20641" localSheetId="8">#REF!</definedName>
    <definedName name="Κ20641">#REF!</definedName>
    <definedName name="Κ20643" localSheetId="7">#REF!</definedName>
    <definedName name="Κ20643" localSheetId="4">'Διακόπτες Φωτισμού'!#REF!</definedName>
    <definedName name="Κ20643" localSheetId="5">#REF!</definedName>
    <definedName name="Κ20643" localSheetId="8">#REF!</definedName>
    <definedName name="Κ20643">#REF!</definedName>
    <definedName name="Κ20644" localSheetId="7">#REF!</definedName>
    <definedName name="Κ20644" localSheetId="4">'Διακόπτες Φωτισμού'!#REF!</definedName>
    <definedName name="Κ20644" localSheetId="5">#REF!</definedName>
    <definedName name="Κ20644" localSheetId="8">#REF!</definedName>
    <definedName name="Κ20644">#REF!</definedName>
    <definedName name="Κ20645" localSheetId="7">#REF!</definedName>
    <definedName name="Κ20645" localSheetId="4">'Διακόπτες Φωτισμού'!#REF!</definedName>
    <definedName name="Κ20645" localSheetId="5">#REF!</definedName>
    <definedName name="Κ20645" localSheetId="8">#REF!</definedName>
    <definedName name="Κ20645">#REF!</definedName>
    <definedName name="Κ20646" localSheetId="7">#REF!</definedName>
    <definedName name="Κ20646" localSheetId="4">'Διακόπτες Φωτισμού'!#REF!</definedName>
    <definedName name="Κ20646" localSheetId="5">#REF!</definedName>
    <definedName name="Κ20646" localSheetId="8">#REF!</definedName>
    <definedName name="Κ20646">#REF!</definedName>
    <definedName name="Κ20647" localSheetId="7">#REF!</definedName>
    <definedName name="Κ20647" localSheetId="4">'Διακόπτες Φωτισμού'!#REF!</definedName>
    <definedName name="Κ20647" localSheetId="5">#REF!</definedName>
    <definedName name="Κ20647" localSheetId="8">#REF!</definedName>
    <definedName name="Κ20647">#REF!</definedName>
    <definedName name="Κ20648" localSheetId="7">#REF!</definedName>
    <definedName name="Κ20648" localSheetId="4">'Διακόπτες Φωτισμού'!#REF!</definedName>
    <definedName name="Κ20648" localSheetId="5">#REF!</definedName>
    <definedName name="Κ20648" localSheetId="8">#REF!</definedName>
    <definedName name="Κ20648">#REF!</definedName>
    <definedName name="Κ20649" localSheetId="7">#REF!</definedName>
    <definedName name="Κ20649" localSheetId="4">'Διακόπτες Φωτισμού'!#REF!</definedName>
    <definedName name="Κ20649" localSheetId="5">#REF!</definedName>
    <definedName name="Κ20649" localSheetId="8">#REF!</definedName>
    <definedName name="Κ20649">#REF!</definedName>
    <definedName name="Κ20650" localSheetId="7">#REF!</definedName>
    <definedName name="Κ20650" localSheetId="4">'Διακόπτες Φωτισμού'!#REF!</definedName>
    <definedName name="Κ20650" localSheetId="5">#REF!</definedName>
    <definedName name="Κ20650" localSheetId="8">#REF!</definedName>
    <definedName name="Κ20650">#REF!</definedName>
    <definedName name="Κ20651" localSheetId="7">#REF!</definedName>
    <definedName name="Κ20651" localSheetId="4">'Διακόπτες Φωτισμού'!#REF!</definedName>
    <definedName name="Κ20651" localSheetId="5">#REF!</definedName>
    <definedName name="Κ20651" localSheetId="8">#REF!</definedName>
    <definedName name="Κ20651">#REF!</definedName>
    <definedName name="Κ20652" localSheetId="7">#REF!</definedName>
    <definedName name="Κ20652" localSheetId="4">'Διακόπτες Φωτισμού'!#REF!</definedName>
    <definedName name="Κ20652" localSheetId="5">#REF!</definedName>
    <definedName name="Κ20652" localSheetId="8">#REF!</definedName>
    <definedName name="Κ20652">#REF!</definedName>
    <definedName name="Κ20653" localSheetId="7">#REF!</definedName>
    <definedName name="Κ20653" localSheetId="4">'Διακόπτες Φωτισμού'!#REF!</definedName>
    <definedName name="Κ20653" localSheetId="5">#REF!</definedName>
    <definedName name="Κ20653" localSheetId="8">#REF!</definedName>
    <definedName name="Κ20653">#REF!</definedName>
    <definedName name="Κ20654" localSheetId="7">#REF!</definedName>
    <definedName name="Κ20654" localSheetId="4">'Διακόπτες Φωτισμού'!#REF!</definedName>
    <definedName name="Κ20654" localSheetId="5">#REF!</definedName>
    <definedName name="Κ20654" localSheetId="8">#REF!</definedName>
    <definedName name="Κ20654">#REF!</definedName>
    <definedName name="Κ20655" localSheetId="7">#REF!</definedName>
    <definedName name="Κ20655" localSheetId="4">'Διακόπτες Φωτισμού'!#REF!</definedName>
    <definedName name="Κ20655" localSheetId="5">#REF!</definedName>
    <definedName name="Κ20655" localSheetId="8">#REF!</definedName>
    <definedName name="Κ20655">#REF!</definedName>
    <definedName name="Κ20656" localSheetId="7">#REF!</definedName>
    <definedName name="Κ20656" localSheetId="4">'Διακόπτες Φωτισμού'!#REF!</definedName>
    <definedName name="Κ20656" localSheetId="5">#REF!</definedName>
    <definedName name="Κ20656" localSheetId="8">#REF!</definedName>
    <definedName name="Κ20656">#REF!</definedName>
    <definedName name="Κ20657" localSheetId="7">#REF!</definedName>
    <definedName name="Κ20657" localSheetId="4">'Διακόπτες Φωτισμού'!#REF!</definedName>
    <definedName name="Κ20657" localSheetId="5">#REF!</definedName>
    <definedName name="Κ20657" localSheetId="8">#REF!</definedName>
    <definedName name="Κ20657">#REF!</definedName>
    <definedName name="Κ20658" localSheetId="7">#REF!</definedName>
    <definedName name="Κ20658" localSheetId="4">'Διακόπτες Φωτισμού'!#REF!</definedName>
    <definedName name="Κ20658" localSheetId="5">#REF!</definedName>
    <definedName name="Κ20658" localSheetId="8">#REF!</definedName>
    <definedName name="Κ20658">#REF!</definedName>
    <definedName name="Κ20659" localSheetId="7">#REF!</definedName>
    <definedName name="Κ20659" localSheetId="4">'Διακόπτες Φωτισμού'!#REF!</definedName>
    <definedName name="Κ20659" localSheetId="5">#REF!</definedName>
    <definedName name="Κ20659" localSheetId="8">#REF!</definedName>
    <definedName name="Κ20659">#REF!</definedName>
    <definedName name="Κ20924" localSheetId="7">#REF!</definedName>
    <definedName name="Κ20924" localSheetId="4">'Διακόπτες Φωτισμού'!#REF!</definedName>
    <definedName name="Κ20924" localSheetId="5">#REF!</definedName>
    <definedName name="Κ20924" localSheetId="8">#REF!</definedName>
    <definedName name="Κ20924">#REF!</definedName>
    <definedName name="Κ20925" localSheetId="7">#REF!</definedName>
    <definedName name="Κ20925" localSheetId="4">'Διακόπτες Φωτισμού'!#REF!</definedName>
    <definedName name="Κ20925" localSheetId="5">#REF!</definedName>
    <definedName name="Κ20925" localSheetId="8">#REF!</definedName>
    <definedName name="Κ20925">#REF!</definedName>
    <definedName name="Κ20927" localSheetId="7">#REF!</definedName>
    <definedName name="Κ20927" localSheetId="4">'Διακόπτες Φωτισμού'!#REF!</definedName>
    <definedName name="Κ20927" localSheetId="5">#REF!</definedName>
    <definedName name="Κ20927" localSheetId="8">#REF!</definedName>
    <definedName name="Κ20927">#REF!</definedName>
    <definedName name="Κ20928" localSheetId="7">#REF!</definedName>
    <definedName name="Κ20928" localSheetId="4">'Διακόπτες Φωτισμού'!#REF!</definedName>
    <definedName name="Κ20928" localSheetId="5">#REF!</definedName>
    <definedName name="Κ20928" localSheetId="8">#REF!</definedName>
    <definedName name="Κ20928">#REF!</definedName>
    <definedName name="Κ20929" localSheetId="7">#REF!</definedName>
    <definedName name="Κ20929" localSheetId="4">'Διακόπτες Φωτισμού'!#REF!</definedName>
    <definedName name="Κ20929" localSheetId="5">#REF!</definedName>
    <definedName name="Κ20929" localSheetId="8">#REF!</definedName>
    <definedName name="Κ20929">#REF!</definedName>
    <definedName name="Κ20931" localSheetId="7">#REF!</definedName>
    <definedName name="Κ20931" localSheetId="4">'Διακόπτες Φωτισμού'!#REF!</definedName>
    <definedName name="Κ20931" localSheetId="5">#REF!</definedName>
    <definedName name="Κ20931" localSheetId="8">#REF!</definedName>
    <definedName name="Κ20931">#REF!</definedName>
    <definedName name="Κ20932" localSheetId="7">#REF!</definedName>
    <definedName name="Κ20932" localSheetId="4">'Διακόπτες Φωτισμού'!#REF!</definedName>
    <definedName name="Κ20932" localSheetId="5">#REF!</definedName>
    <definedName name="Κ20932" localSheetId="8">#REF!</definedName>
    <definedName name="Κ20932">#REF!</definedName>
    <definedName name="Κ20933" localSheetId="7">#REF!</definedName>
    <definedName name="Κ20933" localSheetId="4">'Διακόπτες Φωτισμού'!#REF!</definedName>
    <definedName name="Κ20933" localSheetId="5">#REF!</definedName>
    <definedName name="Κ20933" localSheetId="8">#REF!</definedName>
    <definedName name="Κ20933">#REF!</definedName>
    <definedName name="Κ20934" localSheetId="7">#REF!</definedName>
    <definedName name="Κ20934" localSheetId="4">'Διακόπτες Φωτισμού'!#REF!</definedName>
    <definedName name="Κ20934" localSheetId="5">#REF!</definedName>
    <definedName name="Κ20934" localSheetId="8">#REF!</definedName>
    <definedName name="Κ20934">#REF!</definedName>
    <definedName name="Κ20935" localSheetId="7">#REF!</definedName>
    <definedName name="Κ20935" localSheetId="4">'Διακόπτες Φωτισμού'!#REF!</definedName>
    <definedName name="Κ20935" localSheetId="5">#REF!</definedName>
    <definedName name="Κ20935" localSheetId="8">#REF!</definedName>
    <definedName name="Κ20935">#REF!</definedName>
    <definedName name="Κ20936" localSheetId="7">#REF!</definedName>
    <definedName name="Κ20936" localSheetId="4">'Διακόπτες Φωτισμού'!#REF!</definedName>
    <definedName name="Κ20936" localSheetId="5">#REF!</definedName>
    <definedName name="Κ20936" localSheetId="8">#REF!</definedName>
    <definedName name="Κ20936">#REF!</definedName>
    <definedName name="Κ20938" localSheetId="7">#REF!</definedName>
    <definedName name="Κ20938" localSheetId="4">'Διακόπτες Φωτισμού'!#REF!</definedName>
    <definedName name="Κ20938" localSheetId="5">#REF!</definedName>
    <definedName name="Κ20938" localSheetId="8">#REF!</definedName>
    <definedName name="Κ20938">#REF!</definedName>
    <definedName name="Κ20939" localSheetId="7">#REF!</definedName>
    <definedName name="Κ20939" localSheetId="4">'Διακόπτες Φωτισμού'!#REF!</definedName>
    <definedName name="Κ20939" localSheetId="5">#REF!</definedName>
    <definedName name="Κ20939" localSheetId="8">#REF!</definedName>
    <definedName name="Κ20939">#REF!</definedName>
    <definedName name="Κ20940" localSheetId="7">#REF!</definedName>
    <definedName name="Κ20940" localSheetId="4">'Διακόπτες Φωτισμού'!#REF!</definedName>
    <definedName name="Κ20940" localSheetId="5">#REF!</definedName>
    <definedName name="Κ20940" localSheetId="8">#REF!</definedName>
    <definedName name="Κ20940">#REF!</definedName>
    <definedName name="Κ20941" localSheetId="7">#REF!</definedName>
    <definedName name="Κ20941" localSheetId="4">'Διακόπτες Φωτισμού'!#REF!</definedName>
    <definedName name="Κ20941" localSheetId="5">#REF!</definedName>
    <definedName name="Κ20941" localSheetId="8">#REF!</definedName>
    <definedName name="Κ20941">#REF!</definedName>
    <definedName name="Κ20942" localSheetId="7">#REF!</definedName>
    <definedName name="Κ20942" localSheetId="4">'Διακόπτες Φωτισμού'!#REF!</definedName>
    <definedName name="Κ20942" localSheetId="5">#REF!</definedName>
    <definedName name="Κ20942" localSheetId="8">#REF!</definedName>
    <definedName name="Κ20942">#REF!</definedName>
    <definedName name="Κ20943" localSheetId="7">#REF!</definedName>
    <definedName name="Κ20943" localSheetId="4">'Διακόπτες Φωτισμού'!#REF!</definedName>
    <definedName name="Κ20943" localSheetId="5">#REF!</definedName>
    <definedName name="Κ20943" localSheetId="8">#REF!</definedName>
    <definedName name="Κ20943">#REF!</definedName>
    <definedName name="Κ20944" localSheetId="7">#REF!</definedName>
    <definedName name="Κ20944" localSheetId="4">'Διακόπτες Φωτισμού'!#REF!</definedName>
    <definedName name="Κ20944" localSheetId="5">#REF!</definedName>
    <definedName name="Κ20944" localSheetId="8">#REF!</definedName>
    <definedName name="Κ20944">#REF!</definedName>
    <definedName name="Κ20945" localSheetId="7">#REF!</definedName>
    <definedName name="Κ20945" localSheetId="4">'Διακόπτες Φωτισμού'!#REF!</definedName>
    <definedName name="Κ20945" localSheetId="5">#REF!</definedName>
    <definedName name="Κ20945" localSheetId="8">#REF!</definedName>
    <definedName name="Κ20945">#REF!</definedName>
    <definedName name="Κ20946" localSheetId="7">#REF!</definedName>
    <definedName name="Κ20946" localSheetId="4">'Διακόπτες Φωτισμού'!#REF!</definedName>
    <definedName name="Κ20946" localSheetId="5">#REF!</definedName>
    <definedName name="Κ20946" localSheetId="8">#REF!</definedName>
    <definedName name="Κ20946">#REF!</definedName>
    <definedName name="Κ20947" localSheetId="4">'Διακόπτες Φωτισμού'!$A$756</definedName>
    <definedName name="Κ20947">#REF!</definedName>
    <definedName name="Κ20948" localSheetId="4">'Διακόπτες Φωτισμού'!$A$761</definedName>
    <definedName name="Κ20948">#REF!</definedName>
    <definedName name="Κ20949" localSheetId="7">#REF!</definedName>
    <definedName name="Κ20949" localSheetId="4">'Διακόπτες Φωτισμού'!#REF!</definedName>
    <definedName name="Κ20949" localSheetId="5">#REF!</definedName>
    <definedName name="Κ20949" localSheetId="8">#REF!</definedName>
    <definedName name="Κ20949">#REF!</definedName>
    <definedName name="Κ20950" localSheetId="7">#REF!</definedName>
    <definedName name="Κ20950" localSheetId="4">'Διακόπτες Φωτισμού'!#REF!</definedName>
    <definedName name="Κ20950" localSheetId="5">#REF!</definedName>
    <definedName name="Κ20950" localSheetId="8">#REF!</definedName>
    <definedName name="Κ20950">#REF!</definedName>
    <definedName name="Κ21775" localSheetId="7">'Βιομηχανικά υλικά ΧΤ'!#REF!</definedName>
    <definedName name="Κ21775" localSheetId="4">#REF!</definedName>
    <definedName name="Κ21775" localSheetId="5">#REF!</definedName>
    <definedName name="Κ21775" localSheetId="8">'Υλικά Φ-Β Συστημάτων'!#REF!</definedName>
    <definedName name="Κ21775">#REF!</definedName>
    <definedName name="Κ21776" localSheetId="7">'Βιομηχανικά υλικά ΧΤ'!#REF!</definedName>
    <definedName name="Κ21776" localSheetId="4">#REF!</definedName>
    <definedName name="Κ21776" localSheetId="5">#REF!</definedName>
    <definedName name="Κ21776" localSheetId="8">'Υλικά Φ-Β Συστημάτων'!#REF!</definedName>
    <definedName name="Κ21776">#REF!</definedName>
    <definedName name="Κ21777" localSheetId="7">'Βιομηχανικά υλικά ΧΤ'!#REF!</definedName>
    <definedName name="Κ21777" localSheetId="4">#REF!</definedName>
    <definedName name="Κ21777" localSheetId="5">#REF!</definedName>
    <definedName name="Κ21777" localSheetId="8">'Υλικά Φ-Β Συστημάτων'!#REF!</definedName>
    <definedName name="Κ21777">#REF!</definedName>
    <definedName name="Κ21778" localSheetId="7">'Βιομηχανικά υλικά ΧΤ'!#REF!</definedName>
    <definedName name="Κ21778" localSheetId="4">#REF!</definedName>
    <definedName name="Κ21778" localSheetId="5">#REF!</definedName>
    <definedName name="Κ21778" localSheetId="8">'Υλικά Φ-Β Συστημάτων'!#REF!</definedName>
    <definedName name="Κ21778">#REF!</definedName>
    <definedName name="Κ21779" localSheetId="7">'Βιομηχανικά υλικά ΧΤ'!#REF!</definedName>
    <definedName name="Κ21779" localSheetId="4">#REF!</definedName>
    <definedName name="Κ21779" localSheetId="5">#REF!</definedName>
    <definedName name="Κ21779" localSheetId="8">'Υλικά Φ-Β Συστημάτων'!#REF!</definedName>
    <definedName name="Κ21779">#REF!</definedName>
    <definedName name="Κ21780" localSheetId="7">'Βιομηχανικά υλικά ΧΤ'!#REF!</definedName>
    <definedName name="Κ21780" localSheetId="4">#REF!</definedName>
    <definedName name="Κ21780" localSheetId="5">#REF!</definedName>
    <definedName name="Κ21780" localSheetId="8">'Υλικά Φ-Β Συστημάτων'!#REF!</definedName>
    <definedName name="Κ21780">#REF!</definedName>
    <definedName name="Κ21781" localSheetId="7">'Βιομηχανικά υλικά ΧΤ'!#REF!</definedName>
    <definedName name="Κ21781" localSheetId="4">#REF!</definedName>
    <definedName name="Κ21781" localSheetId="5">#REF!</definedName>
    <definedName name="Κ21781" localSheetId="8">'Υλικά Φ-Β Συστημάτων'!#REF!</definedName>
    <definedName name="Κ21781">#REF!</definedName>
    <definedName name="Κ21782" localSheetId="7">'Βιομηχανικά υλικά ΧΤ'!#REF!</definedName>
    <definedName name="Κ21782" localSheetId="4">#REF!</definedName>
    <definedName name="Κ21782" localSheetId="5">#REF!</definedName>
    <definedName name="Κ21782" localSheetId="8">'Υλικά Φ-Β Συστημάτων'!#REF!</definedName>
    <definedName name="Κ21782">#REF!</definedName>
    <definedName name="Κ22591" localSheetId="7">'Βιομηχανικά υλικά ΧΤ'!#REF!</definedName>
    <definedName name="Κ22591" localSheetId="4">#REF!</definedName>
    <definedName name="Κ22591" localSheetId="5">#REF!</definedName>
    <definedName name="Κ22591" localSheetId="8">'Υλικά Φ-Β Συστημάτων'!#REF!</definedName>
    <definedName name="Κ22591">#REF!</definedName>
    <definedName name="Κ22592" localSheetId="7">'Βιομηχανικά υλικά ΧΤ'!#REF!</definedName>
    <definedName name="Κ22592" localSheetId="4">#REF!</definedName>
    <definedName name="Κ22592" localSheetId="5">#REF!</definedName>
    <definedName name="Κ22592" localSheetId="8">'Υλικά Φ-Β Συστημάτων'!#REF!</definedName>
    <definedName name="Κ22592">#REF!</definedName>
    <definedName name="Κ22593" localSheetId="7">'Βιομηχανικά υλικά ΧΤ'!#REF!</definedName>
    <definedName name="Κ22593" localSheetId="4">#REF!</definedName>
    <definedName name="Κ22593" localSheetId="5">#REF!</definedName>
    <definedName name="Κ22593" localSheetId="8">'Υλικά Φ-Β Συστημάτων'!#REF!</definedName>
    <definedName name="Κ22593">#REF!</definedName>
    <definedName name="Κ22594" localSheetId="7">'Βιομηχανικά υλικά ΧΤ'!#REF!</definedName>
    <definedName name="Κ22594" localSheetId="4">#REF!</definedName>
    <definedName name="Κ22594" localSheetId="5">#REF!</definedName>
    <definedName name="Κ22594" localSheetId="8">'Υλικά Φ-Β Συστημάτων'!#REF!</definedName>
    <definedName name="Κ22594">#REF!</definedName>
    <definedName name="Κ22595" localSheetId="7">'Βιομηχανικά υλικά ΧΤ'!#REF!</definedName>
    <definedName name="Κ22595" localSheetId="4">#REF!</definedName>
    <definedName name="Κ22595" localSheetId="5">#REF!</definedName>
    <definedName name="Κ22595" localSheetId="8">'Υλικά Φ-Β Συστημάτων'!#REF!</definedName>
    <definedName name="Κ22595">#REF!</definedName>
    <definedName name="Κ22596" localSheetId="7">'Βιομηχανικά υλικά ΧΤ'!#REF!</definedName>
    <definedName name="Κ22596" localSheetId="4">#REF!</definedName>
    <definedName name="Κ22596" localSheetId="5">#REF!</definedName>
    <definedName name="Κ22596" localSheetId="8">'Υλικά Φ-Β Συστημάτων'!#REF!</definedName>
    <definedName name="Κ22596">#REF!</definedName>
    <definedName name="Κ22746" localSheetId="5">'Οικ.αυτομ.&amp; Έλεγχος εισόδου'!#REF!</definedName>
    <definedName name="Κ22746">'Βιομηχανικά υλικά ΜΤ'!#REF!</definedName>
    <definedName name="Κ22747" localSheetId="5">'Οικ.αυτομ.&amp; Έλεγχος εισόδου'!#REF!</definedName>
    <definedName name="Κ22747">'Βιομηχανικά υλικά ΜΤ'!#REF!</definedName>
    <definedName name="Κ22748" localSheetId="4">#REF!</definedName>
    <definedName name="Κ22748" localSheetId="5">'Οικ.αυτομ.&amp; Έλεγχος εισόδου'!#REF!</definedName>
    <definedName name="Κ22748">'Βιομηχανικά υλικά ΜΤ'!#REF!</definedName>
    <definedName name="Κ23780" localSheetId="4">'Διακόπτες Φωτισμού'!$A$766</definedName>
    <definedName name="Κ23780">#REF!</definedName>
    <definedName name="Κ23781" localSheetId="4">'Διακόπτες Φωτισμού'!$A$771</definedName>
    <definedName name="Κ23781">#REF!</definedName>
    <definedName name="Κ23782" localSheetId="7">#REF!</definedName>
    <definedName name="Κ23782" localSheetId="4">'Διακόπτες Φωτισμού'!#REF!</definedName>
    <definedName name="Κ23782" localSheetId="5">#REF!</definedName>
    <definedName name="Κ23782" localSheetId="8">#REF!</definedName>
    <definedName name="Κ23782">#REF!</definedName>
    <definedName name="Κ23783" localSheetId="7">#REF!</definedName>
    <definedName name="Κ23783" localSheetId="4">'Διακόπτες Φωτισμού'!#REF!</definedName>
    <definedName name="Κ23783" localSheetId="5">#REF!</definedName>
    <definedName name="Κ23783" localSheetId="8">#REF!</definedName>
    <definedName name="Κ23783">#REF!</definedName>
    <definedName name="Κ24116" localSheetId="7">#REF!</definedName>
    <definedName name="Κ24116" localSheetId="4">#REF!</definedName>
    <definedName name="Κ24116" localSheetId="5">'Πίνακες-ερμάρια'!#REF!</definedName>
    <definedName name="Κ24116" localSheetId="8">#REF!</definedName>
    <definedName name="Κ24116">'Πίνακες-ερμάρια'!#REF!</definedName>
    <definedName name="Κ24365" localSheetId="7">#REF!</definedName>
    <definedName name="Κ24365" localSheetId="4">#REF!</definedName>
    <definedName name="Κ24365" localSheetId="5">'Πίνακες-ερμάρια'!#REF!</definedName>
    <definedName name="Κ24365" localSheetId="8">#REF!</definedName>
    <definedName name="Κ24365">'Πίνακες-ερμάρια'!#REF!</definedName>
    <definedName name="Κ24366" localSheetId="7">#REF!</definedName>
    <definedName name="Κ24366" localSheetId="4">#REF!</definedName>
    <definedName name="Κ24366" localSheetId="5">'Πίνακες-ερμάρια'!#REF!</definedName>
    <definedName name="Κ24366" localSheetId="8">#REF!</definedName>
    <definedName name="Κ24366">'Πίνακες-ερμάρια'!#REF!</definedName>
    <definedName name="Κ24367" localSheetId="7">#REF!</definedName>
    <definedName name="Κ24367" localSheetId="4">#REF!</definedName>
    <definedName name="Κ24367" localSheetId="5">'Πίνακες-ερμάρια'!#REF!</definedName>
    <definedName name="Κ24367" localSheetId="8">#REF!</definedName>
    <definedName name="Κ24367">'Πίνακες-ερμάρια'!#REF!</definedName>
    <definedName name="Κ24368" localSheetId="7">#REF!</definedName>
    <definedName name="Κ24368" localSheetId="4">#REF!</definedName>
    <definedName name="Κ24368" localSheetId="5">'Πίνακες-ερμάρια'!#REF!</definedName>
    <definedName name="Κ24368" localSheetId="8">#REF!</definedName>
    <definedName name="Κ24368">'Πίνακες-ερμάρια'!#REF!</definedName>
    <definedName name="Κ24369" localSheetId="7">#REF!</definedName>
    <definedName name="Κ24369" localSheetId="4">#REF!</definedName>
    <definedName name="Κ24369" localSheetId="5">'Πίνακες-ερμάρια'!#REF!</definedName>
    <definedName name="Κ24369" localSheetId="8">#REF!</definedName>
    <definedName name="Κ24369">'Πίνακες-ερμάρια'!#REF!</definedName>
    <definedName name="Κ24370" localSheetId="7">#REF!</definedName>
    <definedName name="Κ24370" localSheetId="4">#REF!</definedName>
    <definedName name="Κ24370" localSheetId="5">'Πίνακες-ερμάρια'!#REF!</definedName>
    <definedName name="Κ24370" localSheetId="8">#REF!</definedName>
    <definedName name="Κ24370">'Πίνακες-ερμάρια'!#REF!</definedName>
    <definedName name="Κ24371" localSheetId="7">#REF!</definedName>
    <definedName name="Κ24371" localSheetId="4">#REF!</definedName>
    <definedName name="Κ24371" localSheetId="5">'Πίνακες-ερμάρια'!#REF!</definedName>
    <definedName name="Κ24371" localSheetId="8">#REF!</definedName>
    <definedName name="Κ24371">'Πίνακες-ερμάρια'!#REF!</definedName>
    <definedName name="Κ24372" localSheetId="7">#REF!</definedName>
    <definedName name="Κ24372" localSheetId="4">#REF!</definedName>
    <definedName name="Κ24372" localSheetId="5">'Πίνακες-ερμάρια'!#REF!</definedName>
    <definedName name="Κ24372" localSheetId="8">#REF!</definedName>
    <definedName name="Κ24372">'Πίνακες-ερμάρια'!#REF!</definedName>
    <definedName name="Κ24373" localSheetId="7">#REF!</definedName>
    <definedName name="Κ24373" localSheetId="4">#REF!</definedName>
    <definedName name="Κ24373" localSheetId="5">'Πίνακες-ερμάρια'!#REF!</definedName>
    <definedName name="Κ24373" localSheetId="8">#REF!</definedName>
    <definedName name="Κ24373">'Πίνακες-ερμάρια'!#REF!</definedName>
    <definedName name="Κ24374" localSheetId="7">#REF!</definedName>
    <definedName name="Κ24374" localSheetId="4">#REF!</definedName>
    <definedName name="Κ24374" localSheetId="5">'Πίνακες-ερμάρια'!#REF!</definedName>
    <definedName name="Κ24374" localSheetId="8">#REF!</definedName>
    <definedName name="Κ24374">'Πίνακες-ερμάρια'!#REF!</definedName>
    <definedName name="Κ24375" localSheetId="7">#REF!</definedName>
    <definedName name="Κ24375" localSheetId="4">#REF!</definedName>
    <definedName name="Κ24375" localSheetId="5">'Πίνακες-ερμάρια'!#REF!</definedName>
    <definedName name="Κ24375" localSheetId="8">#REF!</definedName>
    <definedName name="Κ24375">'Πίνακες-ερμάρια'!#REF!</definedName>
    <definedName name="Κ24376" localSheetId="7">#REF!</definedName>
    <definedName name="Κ24376" localSheetId="4">#REF!</definedName>
    <definedName name="Κ24376" localSheetId="5">'Πίνακες-ερμάρια'!#REF!</definedName>
    <definedName name="Κ24376" localSheetId="8">#REF!</definedName>
    <definedName name="Κ24376">'Πίνακες-ερμάρια'!#REF!</definedName>
    <definedName name="Κ24377" localSheetId="7">#REF!</definedName>
    <definedName name="Κ24377" localSheetId="4">#REF!</definedName>
    <definedName name="Κ24377" localSheetId="5">'Πίνακες-ερμάρια'!#REF!</definedName>
    <definedName name="Κ24377" localSheetId="8">#REF!</definedName>
    <definedName name="Κ24377">'Πίνακες-ερμάρια'!#REF!</definedName>
    <definedName name="Κ24378" localSheetId="7">#REF!</definedName>
    <definedName name="Κ24378" localSheetId="4">#REF!</definedName>
    <definedName name="Κ24378" localSheetId="5">'Πίνακες-ερμάρια'!#REF!</definedName>
    <definedName name="Κ24378" localSheetId="8">#REF!</definedName>
    <definedName name="Κ24378">'Πίνακες-ερμάρια'!#REF!</definedName>
    <definedName name="Κ24379" localSheetId="7">#REF!</definedName>
    <definedName name="Κ24379" localSheetId="4">#REF!</definedName>
    <definedName name="Κ24379" localSheetId="5">'Πίνακες-ερμάρια'!#REF!</definedName>
    <definedName name="Κ24379" localSheetId="8">#REF!</definedName>
    <definedName name="Κ24379">'Πίνακες-ερμάρια'!#REF!</definedName>
    <definedName name="Κ24380" localSheetId="7">#REF!</definedName>
    <definedName name="Κ24380" localSheetId="4">#REF!</definedName>
    <definedName name="Κ24380" localSheetId="5">'Πίνακες-ερμάρια'!#REF!</definedName>
    <definedName name="Κ24380" localSheetId="8">#REF!</definedName>
    <definedName name="Κ24380">'Πίνακες-ερμάρια'!#REF!</definedName>
    <definedName name="Κ24381" localSheetId="7">#REF!</definedName>
    <definedName name="Κ24381" localSheetId="4">#REF!</definedName>
    <definedName name="Κ24381" localSheetId="5">'Πίνακες-ερμάρια'!#REF!</definedName>
    <definedName name="Κ24381" localSheetId="8">#REF!</definedName>
    <definedName name="Κ24381">'Πίνακες-ερμάρια'!#REF!</definedName>
    <definedName name="Κ24382" localSheetId="7">#REF!</definedName>
    <definedName name="Κ24382" localSheetId="4">#REF!</definedName>
    <definedName name="Κ24382" localSheetId="5">'Πίνακες-ερμάρια'!#REF!</definedName>
    <definedName name="Κ24382" localSheetId="8">#REF!</definedName>
    <definedName name="Κ24382">'Πίνακες-ερμάρια'!#REF!</definedName>
    <definedName name="Κ24383" localSheetId="7">#REF!</definedName>
    <definedName name="Κ24383" localSheetId="4">#REF!</definedName>
    <definedName name="Κ24383" localSheetId="5">'Πίνακες-ερμάρια'!#REF!</definedName>
    <definedName name="Κ24383" localSheetId="8">#REF!</definedName>
    <definedName name="Κ24383">'Πίνακες-ερμάρια'!#REF!</definedName>
    <definedName name="Κ24384" localSheetId="7">#REF!</definedName>
    <definedName name="Κ24384" localSheetId="4">#REF!</definedName>
    <definedName name="Κ24384" localSheetId="5">'Πίνακες-ερμάρια'!#REF!</definedName>
    <definedName name="Κ24384" localSheetId="8">#REF!</definedName>
    <definedName name="Κ24384">'Πίνακες-ερμάρια'!#REF!</definedName>
    <definedName name="Κ24385" localSheetId="7">#REF!</definedName>
    <definedName name="Κ24385" localSheetId="4">#REF!</definedName>
    <definedName name="Κ24385" localSheetId="5">'Πίνακες-ερμάρια'!#REF!</definedName>
    <definedName name="Κ24385" localSheetId="8">#REF!</definedName>
    <definedName name="Κ24385">'Πίνακες-ερμάρια'!#REF!</definedName>
    <definedName name="Κ24386" localSheetId="7">#REF!</definedName>
    <definedName name="Κ24386" localSheetId="4">#REF!</definedName>
    <definedName name="Κ24386" localSheetId="5">'Πίνακες-ερμάρια'!#REF!</definedName>
    <definedName name="Κ24386" localSheetId="8">#REF!</definedName>
    <definedName name="Κ24386">'Πίνακες-ερμάρια'!#REF!</definedName>
    <definedName name="Κ24387" localSheetId="7">#REF!</definedName>
    <definedName name="Κ24387" localSheetId="4">#REF!</definedName>
    <definedName name="Κ24387" localSheetId="5">'Πίνακες-ερμάρια'!#REF!</definedName>
    <definedName name="Κ24387" localSheetId="8">#REF!</definedName>
    <definedName name="Κ24387">'Πίνακες-ερμάρια'!#REF!</definedName>
    <definedName name="Κ24388" localSheetId="7">#REF!</definedName>
    <definedName name="Κ24388" localSheetId="4">#REF!</definedName>
    <definedName name="Κ24388" localSheetId="5">'Πίνακες-ερμάρια'!#REF!</definedName>
    <definedName name="Κ24388" localSheetId="8">#REF!</definedName>
    <definedName name="Κ24388">'Πίνακες-ερμάρια'!#REF!</definedName>
    <definedName name="Κ24498" localSheetId="7">'Βιομηχανικά υλικά ΧΤ'!#REF!</definedName>
    <definedName name="Κ24498" localSheetId="4">#REF!</definedName>
    <definedName name="Κ24498" localSheetId="5">#REF!</definedName>
    <definedName name="Κ24498" localSheetId="8">'Υλικά Φ-Β Συστημάτων'!#REF!</definedName>
    <definedName name="Κ24498">#REF!</definedName>
    <definedName name="Κ24500" localSheetId="7">'Βιομηχανικά υλικά ΧΤ'!#REF!</definedName>
    <definedName name="Κ24500" localSheetId="4">#REF!</definedName>
    <definedName name="Κ24500" localSheetId="5">#REF!</definedName>
    <definedName name="Κ24500" localSheetId="8">'Υλικά Φ-Β Συστημάτων'!#REF!</definedName>
    <definedName name="Κ24500">#REF!</definedName>
    <definedName name="Κ24503" localSheetId="7">'Βιομηχανικά υλικά ΧΤ'!#REF!</definedName>
    <definedName name="Κ24503" localSheetId="4">#REF!</definedName>
    <definedName name="Κ24503" localSheetId="5">#REF!</definedName>
    <definedName name="Κ24503" localSheetId="8">'Υλικά Φ-Β Συστημάτων'!#REF!</definedName>
    <definedName name="Κ24503">#REF!</definedName>
    <definedName name="Κ24504" localSheetId="7">'Βιομηχανικά υλικά ΧΤ'!#REF!</definedName>
    <definedName name="Κ24504" localSheetId="4">#REF!</definedName>
    <definedName name="Κ24504" localSheetId="5">#REF!</definedName>
    <definedName name="Κ24504" localSheetId="8">'Υλικά Φ-Β Συστημάτων'!#REF!</definedName>
    <definedName name="Κ24504">#REF!</definedName>
    <definedName name="Κ24505" localSheetId="7">'Βιομηχανικά υλικά ΧΤ'!#REF!</definedName>
    <definedName name="Κ24505" localSheetId="4">#REF!</definedName>
    <definedName name="Κ24505" localSheetId="5">#REF!</definedName>
    <definedName name="Κ24505" localSheetId="8">'Υλικά Φ-Β Συστημάτων'!#REF!</definedName>
    <definedName name="Κ24505">#REF!</definedName>
    <definedName name="Κ24506" localSheetId="7">'Βιομηχανικά υλικά ΧΤ'!#REF!</definedName>
    <definedName name="Κ24506" localSheetId="4">#REF!</definedName>
    <definedName name="Κ24506" localSheetId="5">#REF!</definedName>
    <definedName name="Κ24506" localSheetId="8">'Υλικά Φ-Β Συστημάτων'!#REF!</definedName>
    <definedName name="Κ24506">#REF!</definedName>
    <definedName name="Κ24507" localSheetId="7">'Βιομηχανικά υλικά ΧΤ'!#REF!</definedName>
    <definedName name="Κ24507" localSheetId="4">#REF!</definedName>
    <definedName name="Κ24507" localSheetId="5">#REF!</definedName>
    <definedName name="Κ24507" localSheetId="8">'Υλικά Φ-Β Συστημάτων'!#REF!</definedName>
    <definedName name="Κ24507">#REF!</definedName>
    <definedName name="Κ24508" localSheetId="7">'Βιομηχανικά υλικά ΧΤ'!#REF!</definedName>
    <definedName name="Κ24508" localSheetId="4">#REF!</definedName>
    <definedName name="Κ24508" localSheetId="5">#REF!</definedName>
    <definedName name="Κ24508" localSheetId="8">'Υλικά Φ-Β Συστημάτων'!#REF!</definedName>
    <definedName name="Κ24508">#REF!</definedName>
    <definedName name="Κ24509" localSheetId="7">'Βιομηχανικά υλικά ΧΤ'!#REF!</definedName>
    <definedName name="Κ24509" localSheetId="4">#REF!</definedName>
    <definedName name="Κ24509" localSheetId="5">#REF!</definedName>
    <definedName name="Κ24509" localSheetId="8">'Υλικά Φ-Β Συστημάτων'!#REF!</definedName>
    <definedName name="Κ24509">#REF!</definedName>
    <definedName name="Κ24510" localSheetId="7">'Βιομηχανικά υλικά ΧΤ'!#REF!</definedName>
    <definedName name="Κ24510" localSheetId="4">#REF!</definedName>
    <definedName name="Κ24510" localSheetId="5">#REF!</definedName>
    <definedName name="Κ24510" localSheetId="8">'Υλικά Φ-Β Συστημάτων'!#REF!</definedName>
    <definedName name="Κ24510">#REF!</definedName>
    <definedName name="Κ24511" localSheetId="7">'Βιομηχανικά υλικά ΧΤ'!#REF!</definedName>
    <definedName name="Κ24511" localSheetId="4">#REF!</definedName>
    <definedName name="Κ24511" localSheetId="5">#REF!</definedName>
    <definedName name="Κ24511" localSheetId="8">'Υλικά Φ-Β Συστημάτων'!#REF!</definedName>
    <definedName name="Κ24511">#REF!</definedName>
    <definedName name="Κ24512" localSheetId="7">'Βιομηχανικά υλικά ΧΤ'!#REF!</definedName>
    <definedName name="Κ24512" localSheetId="4">#REF!</definedName>
    <definedName name="Κ24512" localSheetId="5">#REF!</definedName>
    <definedName name="Κ24512" localSheetId="8">'Υλικά Φ-Β Συστημάτων'!#REF!</definedName>
    <definedName name="Κ24512">#REF!</definedName>
    <definedName name="Κ24513" localSheetId="7">'Βιομηχανικά υλικά ΧΤ'!#REF!</definedName>
    <definedName name="Κ24513" localSheetId="4">#REF!</definedName>
    <definedName name="Κ24513" localSheetId="5">#REF!</definedName>
    <definedName name="Κ24513" localSheetId="8">'Υλικά Φ-Β Συστημάτων'!#REF!</definedName>
    <definedName name="Κ24513">#REF!</definedName>
    <definedName name="Κ24514" localSheetId="7">'Βιομηχανικά υλικά ΧΤ'!#REF!</definedName>
    <definedName name="Κ24514" localSheetId="4">#REF!</definedName>
    <definedName name="Κ24514" localSheetId="5">#REF!</definedName>
    <definedName name="Κ24514" localSheetId="8">'Υλικά Φ-Β Συστημάτων'!#REF!</definedName>
    <definedName name="Κ24514">#REF!</definedName>
    <definedName name="Κ24515" localSheetId="7">'Βιομηχανικά υλικά ΧΤ'!#REF!</definedName>
    <definedName name="Κ24515" localSheetId="4">#REF!</definedName>
    <definedName name="Κ24515" localSheetId="5">#REF!</definedName>
    <definedName name="Κ24515" localSheetId="8">'Υλικά Φ-Β Συστημάτων'!#REF!</definedName>
    <definedName name="Κ24515">#REF!</definedName>
    <definedName name="Κ24516" localSheetId="7">'Βιομηχανικά υλικά ΧΤ'!#REF!</definedName>
    <definedName name="Κ24516" localSheetId="4">#REF!</definedName>
    <definedName name="Κ24516" localSheetId="5">#REF!</definedName>
    <definedName name="Κ24516" localSheetId="8">'Υλικά Φ-Β Συστημάτων'!#REF!</definedName>
    <definedName name="Κ24516">#REF!</definedName>
    <definedName name="Κ24517" localSheetId="7">'Βιομηχανικά υλικά ΧΤ'!#REF!</definedName>
    <definedName name="Κ24517" localSheetId="4">#REF!</definedName>
    <definedName name="Κ24517" localSheetId="5">#REF!</definedName>
    <definedName name="Κ24517" localSheetId="8">'Υλικά Φ-Β Συστημάτων'!#REF!</definedName>
    <definedName name="Κ24517">#REF!</definedName>
    <definedName name="Κ24518" localSheetId="7">'Βιομηχανικά υλικά ΧΤ'!#REF!</definedName>
    <definedName name="Κ24518" localSheetId="4">#REF!</definedName>
    <definedName name="Κ24518" localSheetId="5">#REF!</definedName>
    <definedName name="Κ24518" localSheetId="8">'Υλικά Φ-Β Συστημάτων'!#REF!</definedName>
    <definedName name="Κ24518">#REF!</definedName>
    <definedName name="Κ24524" localSheetId="7">#REF!</definedName>
    <definedName name="Κ24524" localSheetId="4">#REF!</definedName>
    <definedName name="Κ24524" localSheetId="5">'Πίνακες-ερμάρια'!#REF!</definedName>
    <definedName name="Κ24524" localSheetId="8">#REF!</definedName>
    <definedName name="Κ24524">'Πίνακες-ερμάρια'!#REF!</definedName>
    <definedName name="Κ24525" localSheetId="7">#REF!</definedName>
    <definedName name="Κ24525" localSheetId="4">#REF!</definedName>
    <definedName name="Κ24525" localSheetId="5">'Πίνακες-ερμάρια'!#REF!</definedName>
    <definedName name="Κ24525" localSheetId="8">#REF!</definedName>
    <definedName name="Κ24525">'Πίνακες-ερμάρια'!#REF!</definedName>
    <definedName name="Κ24526" localSheetId="7">#REF!</definedName>
    <definedName name="Κ24526" localSheetId="4">#REF!</definedName>
    <definedName name="Κ24526" localSheetId="5">'Πίνακες-ερμάρια'!#REF!</definedName>
    <definedName name="Κ24526" localSheetId="8">#REF!</definedName>
    <definedName name="Κ24526">'Πίνακες-ερμάρια'!#REF!</definedName>
    <definedName name="Κ24527" localSheetId="7">#REF!</definedName>
    <definedName name="Κ24527" localSheetId="4">#REF!</definedName>
    <definedName name="Κ24527" localSheetId="5">'Πίνακες-ερμάρια'!#REF!</definedName>
    <definedName name="Κ24527" localSheetId="8">#REF!</definedName>
    <definedName name="Κ24527">'Πίνακες-ερμάρια'!#REF!</definedName>
    <definedName name="Κ24528" localSheetId="7">#REF!</definedName>
    <definedName name="Κ24528" localSheetId="4">#REF!</definedName>
    <definedName name="Κ24528" localSheetId="5">'Πίνακες-ερμάρια'!#REF!</definedName>
    <definedName name="Κ24528" localSheetId="8">#REF!</definedName>
    <definedName name="Κ24528">'Πίνακες-ερμάρια'!#REF!</definedName>
    <definedName name="Κ24529" localSheetId="7">#REF!</definedName>
    <definedName name="Κ24529" localSheetId="4">#REF!</definedName>
    <definedName name="Κ24529" localSheetId="5">'Πίνακες-ερμάρια'!#REF!</definedName>
    <definedName name="Κ24529" localSheetId="8">#REF!</definedName>
    <definedName name="Κ24529">'Πίνακες-ερμάρια'!#REF!</definedName>
    <definedName name="Κ24530" localSheetId="7">#REF!</definedName>
    <definedName name="Κ24530" localSheetId="4">#REF!</definedName>
    <definedName name="Κ24530" localSheetId="5">'Πίνακες-ερμάρια'!#REF!</definedName>
    <definedName name="Κ24530" localSheetId="8">#REF!</definedName>
    <definedName name="Κ24530">'Πίνακες-ερμάρια'!#REF!</definedName>
    <definedName name="Κ24531" localSheetId="7">#REF!</definedName>
    <definedName name="Κ24531" localSheetId="4">#REF!</definedName>
    <definedName name="Κ24531" localSheetId="5">'Πίνακες-ερμάρια'!#REF!</definedName>
    <definedName name="Κ24531" localSheetId="8">#REF!</definedName>
    <definedName name="Κ24531">'Πίνακες-ερμάρια'!#REF!</definedName>
    <definedName name="Κ24532" localSheetId="7">#REF!</definedName>
    <definedName name="Κ24532" localSheetId="4">#REF!</definedName>
    <definedName name="Κ24532" localSheetId="5">'Πίνακες-ερμάρια'!#REF!</definedName>
    <definedName name="Κ24532" localSheetId="8">#REF!</definedName>
    <definedName name="Κ24532">'Πίνακες-ερμάρια'!#REF!</definedName>
    <definedName name="Κ24533" localSheetId="7">#REF!</definedName>
    <definedName name="Κ24533" localSheetId="4">#REF!</definedName>
    <definedName name="Κ24533" localSheetId="5">'Πίνακες-ερμάρια'!#REF!</definedName>
    <definedName name="Κ24533" localSheetId="8">#REF!</definedName>
    <definedName name="Κ24533">'Πίνακες-ερμάρια'!#REF!</definedName>
    <definedName name="Κ24534" localSheetId="7">'Βιομηχανικά υλικά ΧΤ'!#REF!</definedName>
    <definedName name="Κ24534" localSheetId="4">#REF!</definedName>
    <definedName name="Κ24534" localSheetId="5">#REF!</definedName>
    <definedName name="Κ24534" localSheetId="8">'Υλικά Φ-Β Συστημάτων'!#REF!</definedName>
    <definedName name="Κ24534">#REF!</definedName>
    <definedName name="Κ24535" localSheetId="7">'Βιομηχανικά υλικά ΧΤ'!#REF!</definedName>
    <definedName name="Κ24535" localSheetId="4">#REF!</definedName>
    <definedName name="Κ24535" localSheetId="5">#REF!</definedName>
    <definedName name="Κ24535" localSheetId="8">'Υλικά Φ-Β Συστημάτων'!#REF!</definedName>
    <definedName name="Κ24535">#REF!</definedName>
    <definedName name="Κ24536" localSheetId="7">'Βιομηχανικά υλικά ΧΤ'!#REF!</definedName>
    <definedName name="Κ24536" localSheetId="4">#REF!</definedName>
    <definedName name="Κ24536" localSheetId="5">#REF!</definedName>
    <definedName name="Κ24536" localSheetId="8">'Υλικά Φ-Β Συστημάτων'!#REF!</definedName>
    <definedName name="Κ24536">#REF!</definedName>
    <definedName name="Κ24537" localSheetId="7">'Βιομηχανικά υλικά ΧΤ'!#REF!</definedName>
    <definedName name="Κ24537" localSheetId="4">#REF!</definedName>
    <definedName name="Κ24537" localSheetId="5">#REF!</definedName>
    <definedName name="Κ24537" localSheetId="8">'Υλικά Φ-Β Συστημάτων'!#REF!</definedName>
    <definedName name="Κ24537">#REF!</definedName>
    <definedName name="Κ24538" localSheetId="7">'Βιομηχανικά υλικά ΧΤ'!#REF!</definedName>
    <definedName name="Κ24538" localSheetId="4">#REF!</definedName>
    <definedName name="Κ24538" localSheetId="5">#REF!</definedName>
    <definedName name="Κ24538" localSheetId="8">'Υλικά Φ-Β Συστημάτων'!#REF!</definedName>
    <definedName name="Κ24538">#REF!</definedName>
    <definedName name="Κ24539" localSheetId="7">'Βιομηχανικά υλικά ΧΤ'!#REF!</definedName>
    <definedName name="Κ24539" localSheetId="4">#REF!</definedName>
    <definedName name="Κ24539" localSheetId="5">#REF!</definedName>
    <definedName name="Κ24539" localSheetId="8">'Υλικά Φ-Β Συστημάτων'!#REF!</definedName>
    <definedName name="Κ24539">#REF!</definedName>
    <definedName name="Κ24540" localSheetId="7">'Βιομηχανικά υλικά ΧΤ'!#REF!</definedName>
    <definedName name="Κ24540" localSheetId="4">#REF!</definedName>
    <definedName name="Κ24540" localSheetId="5">#REF!</definedName>
    <definedName name="Κ24540" localSheetId="8">'Υλικά Φ-Β Συστημάτων'!#REF!</definedName>
    <definedName name="Κ24540">#REF!</definedName>
    <definedName name="Κ24541" localSheetId="7">'Βιομηχανικά υλικά ΧΤ'!#REF!</definedName>
    <definedName name="Κ24541" localSheetId="4">#REF!</definedName>
    <definedName name="Κ24541" localSheetId="5">#REF!</definedName>
    <definedName name="Κ24541" localSheetId="8">'Υλικά Φ-Β Συστημάτων'!#REF!</definedName>
    <definedName name="Κ24541">#REF!</definedName>
    <definedName name="Κ24552" localSheetId="7">#REF!</definedName>
    <definedName name="Κ24552" localSheetId="4">#REF!</definedName>
    <definedName name="Κ24552" localSheetId="5">'Πίνακες-ερμάρια'!#REF!</definedName>
    <definedName name="Κ24552" localSheetId="8">#REF!</definedName>
    <definedName name="Κ24552">'Πίνακες-ερμάρια'!#REF!</definedName>
    <definedName name="Κ24553" localSheetId="7">#REF!</definedName>
    <definedName name="Κ24553" localSheetId="4">#REF!</definedName>
    <definedName name="Κ24553" localSheetId="5">'Πίνακες-ερμάρια'!#REF!</definedName>
    <definedName name="Κ24553" localSheetId="8">#REF!</definedName>
    <definedName name="Κ24553">'Πίνακες-ερμάρια'!#REF!</definedName>
    <definedName name="Κ24554" localSheetId="7">#REF!</definedName>
    <definedName name="Κ24554" localSheetId="4">#REF!</definedName>
    <definedName name="Κ24554" localSheetId="5">'Πίνακες-ερμάρια'!#REF!</definedName>
    <definedName name="Κ24554" localSheetId="8">#REF!</definedName>
    <definedName name="Κ24554">'Πίνακες-ερμάρια'!#REF!</definedName>
    <definedName name="Κ24555" localSheetId="7">#REF!</definedName>
    <definedName name="Κ24555" localSheetId="4">#REF!</definedName>
    <definedName name="Κ24555" localSheetId="5">'Πίνακες-ερμάρια'!#REF!</definedName>
    <definedName name="Κ24555" localSheetId="8">#REF!</definedName>
    <definedName name="Κ24555">'Πίνακες-ερμάρια'!#REF!</definedName>
    <definedName name="Κ24613" localSheetId="7">'Βιομηχανικά υλικά ΧΤ'!#REF!</definedName>
    <definedName name="Κ24613" localSheetId="4">#REF!</definedName>
    <definedName name="Κ24613" localSheetId="5">#REF!</definedName>
    <definedName name="Κ24613" localSheetId="8">'Υλικά Φ-Β Συστημάτων'!#REF!</definedName>
    <definedName name="Κ24613">#REF!</definedName>
    <definedName name="Κ24617" localSheetId="7">'Βιομηχανικά υλικά ΧΤ'!#REF!</definedName>
    <definedName name="Κ24617" localSheetId="4">#REF!</definedName>
    <definedName name="Κ24617" localSheetId="5">#REF!</definedName>
    <definedName name="Κ24617" localSheetId="8">'Υλικά Φ-Β Συστημάτων'!#REF!</definedName>
    <definedName name="Κ24617">#REF!</definedName>
    <definedName name="Κ24618" localSheetId="7">'Βιομηχανικά υλικά ΧΤ'!#REF!</definedName>
    <definedName name="Κ24618" localSheetId="4">#REF!</definedName>
    <definedName name="Κ24618" localSheetId="5">#REF!</definedName>
    <definedName name="Κ24618" localSheetId="8">'Υλικά Φ-Β Συστημάτων'!#REF!</definedName>
    <definedName name="Κ24618">#REF!</definedName>
    <definedName name="Κ24619" localSheetId="7">'Βιομηχανικά υλικά ΧΤ'!#REF!</definedName>
    <definedName name="Κ24619" localSheetId="4">#REF!</definedName>
    <definedName name="Κ24619" localSheetId="5">#REF!</definedName>
    <definedName name="Κ24619" localSheetId="8">'Υλικά Φ-Β Συστημάτων'!#REF!</definedName>
    <definedName name="Κ24619">#REF!</definedName>
    <definedName name="Κ24620" localSheetId="7">'Βιομηχανικά υλικά ΧΤ'!#REF!</definedName>
    <definedName name="Κ24620" localSheetId="4">#REF!</definedName>
    <definedName name="Κ24620" localSheetId="5">#REF!</definedName>
    <definedName name="Κ24620" localSheetId="8">'Υλικά Φ-Β Συστημάτων'!#REF!</definedName>
    <definedName name="Κ24620">#REF!</definedName>
    <definedName name="Κ25337" localSheetId="7">#REF!</definedName>
    <definedName name="Κ25337" localSheetId="4">'Διακόπτες Φωτισμού'!#REF!</definedName>
    <definedName name="Κ25337" localSheetId="5">#REF!</definedName>
    <definedName name="Κ25337" localSheetId="8">#REF!</definedName>
    <definedName name="Κ25337">#REF!</definedName>
    <definedName name="Κ25338" localSheetId="7">#REF!</definedName>
    <definedName name="Κ25338" localSheetId="4">'Διακόπτες Φωτισμού'!#REF!</definedName>
    <definedName name="Κ25338" localSheetId="5">#REF!</definedName>
    <definedName name="Κ25338" localSheetId="8">#REF!</definedName>
    <definedName name="Κ25338">#REF!</definedName>
    <definedName name="Κ25339" localSheetId="7">#REF!</definedName>
    <definedName name="Κ25339" localSheetId="4">'Διακόπτες Φωτισμού'!#REF!</definedName>
    <definedName name="Κ25339" localSheetId="5">#REF!</definedName>
    <definedName name="Κ25339" localSheetId="8">#REF!</definedName>
    <definedName name="Κ25339">#REF!</definedName>
    <definedName name="Κ25340" localSheetId="7">#REF!</definedName>
    <definedName name="Κ25340" localSheetId="4">'Διακόπτες Φωτισμού'!#REF!</definedName>
    <definedName name="Κ25340" localSheetId="5">#REF!</definedName>
    <definedName name="Κ25340" localSheetId="8">#REF!</definedName>
    <definedName name="Κ25340">#REF!</definedName>
    <definedName name="Κ25341" localSheetId="7">#REF!</definedName>
    <definedName name="Κ25341" localSheetId="4">'Διακόπτες Φωτισμού'!#REF!</definedName>
    <definedName name="Κ25341" localSheetId="5">#REF!</definedName>
    <definedName name="Κ25341" localSheetId="8">#REF!</definedName>
    <definedName name="Κ25341">#REF!</definedName>
    <definedName name="Κ25342" localSheetId="7">#REF!</definedName>
    <definedName name="Κ25342" localSheetId="4">'Διακόπτες Φωτισμού'!#REF!</definedName>
    <definedName name="Κ25342" localSheetId="5">#REF!</definedName>
    <definedName name="Κ25342" localSheetId="8">#REF!</definedName>
    <definedName name="Κ25342">#REF!</definedName>
    <definedName name="Κ25343" localSheetId="7">#REF!</definedName>
    <definedName name="Κ25343" localSheetId="4">'Διακόπτες Φωτισμού'!#REF!</definedName>
    <definedName name="Κ25343" localSheetId="5">#REF!</definedName>
    <definedName name="Κ25343" localSheetId="8">#REF!</definedName>
    <definedName name="Κ25343">#REF!</definedName>
    <definedName name="Κ25344" localSheetId="7">#REF!</definedName>
    <definedName name="Κ25344" localSheetId="4">'Διακόπτες Φωτισμού'!#REF!</definedName>
    <definedName name="Κ25344" localSheetId="5">#REF!</definedName>
    <definedName name="Κ25344" localSheetId="8">#REF!</definedName>
    <definedName name="Κ25344">#REF!</definedName>
    <definedName name="Κ25345" localSheetId="7">#REF!</definedName>
    <definedName name="Κ25345" localSheetId="4">'Διακόπτες Φωτισμού'!#REF!</definedName>
    <definedName name="Κ25345" localSheetId="5">#REF!</definedName>
    <definedName name="Κ25345" localSheetId="8">#REF!</definedName>
    <definedName name="Κ25345">#REF!</definedName>
    <definedName name="Κ25346" localSheetId="7">#REF!</definedName>
    <definedName name="Κ25346" localSheetId="4">'Διακόπτες Φωτισμού'!#REF!</definedName>
    <definedName name="Κ25346" localSheetId="5">#REF!</definedName>
    <definedName name="Κ25346" localSheetId="8">#REF!</definedName>
    <definedName name="Κ25346">#REF!</definedName>
    <definedName name="Κ25347" localSheetId="7">#REF!</definedName>
    <definedName name="Κ25347" localSheetId="4">'Διακόπτες Φωτισμού'!#REF!</definedName>
    <definedName name="Κ25347" localSheetId="5">#REF!</definedName>
    <definedName name="Κ25347" localSheetId="8">#REF!</definedName>
    <definedName name="Κ25347">#REF!</definedName>
    <definedName name="Κ25348" localSheetId="7">#REF!</definedName>
    <definedName name="Κ25348" localSheetId="4">'Διακόπτες Φωτισμού'!#REF!</definedName>
    <definedName name="Κ25348" localSheetId="5">#REF!</definedName>
    <definedName name="Κ25348" localSheetId="8">#REF!</definedName>
    <definedName name="Κ25348">#REF!</definedName>
    <definedName name="Κ25349" localSheetId="7">#REF!</definedName>
    <definedName name="Κ25349" localSheetId="4">'Διακόπτες Φωτισμού'!#REF!</definedName>
    <definedName name="Κ25349" localSheetId="5">#REF!</definedName>
    <definedName name="Κ25349" localSheetId="8">#REF!</definedName>
    <definedName name="Κ25349">#REF!</definedName>
    <definedName name="Κ25350" localSheetId="7">#REF!</definedName>
    <definedName name="Κ25350" localSheetId="4">'Διακόπτες Φωτισμού'!#REF!</definedName>
    <definedName name="Κ25350" localSheetId="5">#REF!</definedName>
    <definedName name="Κ25350" localSheetId="8">#REF!</definedName>
    <definedName name="Κ25350">#REF!</definedName>
    <definedName name="Κ25351" localSheetId="7">#REF!</definedName>
    <definedName name="Κ25351" localSheetId="4">'Διακόπτες Φωτισμού'!#REF!</definedName>
    <definedName name="Κ25351" localSheetId="5">#REF!</definedName>
    <definedName name="Κ25351" localSheetId="8">#REF!</definedName>
    <definedName name="Κ25351">#REF!</definedName>
    <definedName name="Κ25352" localSheetId="7">#REF!</definedName>
    <definedName name="Κ25352" localSheetId="4">'Διακόπτες Φωτισμού'!#REF!</definedName>
    <definedName name="Κ25352" localSheetId="5">#REF!</definedName>
    <definedName name="Κ25352" localSheetId="8">#REF!</definedName>
    <definedName name="Κ25352">#REF!</definedName>
    <definedName name="Κ25353" localSheetId="7">#REF!</definedName>
    <definedName name="Κ25353" localSheetId="4">'Διακόπτες Φωτισμού'!#REF!</definedName>
    <definedName name="Κ25353" localSheetId="5">#REF!</definedName>
    <definedName name="Κ25353" localSheetId="8">#REF!</definedName>
    <definedName name="Κ25353">#REF!</definedName>
    <definedName name="Κ25354" localSheetId="7">#REF!</definedName>
    <definedName name="Κ25354" localSheetId="4">'Διακόπτες Φωτισμού'!#REF!</definedName>
    <definedName name="Κ25354" localSheetId="5">#REF!</definedName>
    <definedName name="Κ25354" localSheetId="8">#REF!</definedName>
    <definedName name="Κ25354">#REF!</definedName>
    <definedName name="Κ25355" localSheetId="7">#REF!</definedName>
    <definedName name="Κ25355" localSheetId="4">'Διακόπτες Φωτισμού'!#REF!</definedName>
    <definedName name="Κ25355" localSheetId="5">#REF!</definedName>
    <definedName name="Κ25355" localSheetId="8">#REF!</definedName>
    <definedName name="Κ25355">#REF!</definedName>
    <definedName name="Κ25356" localSheetId="7">#REF!</definedName>
    <definedName name="Κ25356" localSheetId="4">'Διακόπτες Φωτισμού'!#REF!</definedName>
    <definedName name="Κ25356" localSheetId="5">#REF!</definedName>
    <definedName name="Κ25356" localSheetId="8">#REF!</definedName>
    <definedName name="Κ25356">#REF!</definedName>
    <definedName name="Κ25357" localSheetId="7">#REF!</definedName>
    <definedName name="Κ25357" localSheetId="4">'Διακόπτες Φωτισμού'!#REF!</definedName>
    <definedName name="Κ25357" localSheetId="5">#REF!</definedName>
    <definedName name="Κ25357" localSheetId="8">#REF!</definedName>
    <definedName name="Κ25357">#REF!</definedName>
    <definedName name="Κ25358" localSheetId="7">#REF!</definedName>
    <definedName name="Κ25358" localSheetId="4">'Διακόπτες Φωτισμού'!#REF!</definedName>
    <definedName name="Κ25358" localSheetId="5">#REF!</definedName>
    <definedName name="Κ25358" localSheetId="8">#REF!</definedName>
    <definedName name="Κ25358">#REF!</definedName>
    <definedName name="Κ25359" localSheetId="7">#REF!</definedName>
    <definedName name="Κ25359" localSheetId="4">'Διακόπτες Φωτισμού'!#REF!</definedName>
    <definedName name="Κ25359" localSheetId="5">#REF!</definedName>
    <definedName name="Κ25359" localSheetId="8">#REF!</definedName>
    <definedName name="Κ25359">#REF!</definedName>
    <definedName name="Κ25360" localSheetId="7">#REF!</definedName>
    <definedName name="Κ25360" localSheetId="4">'Διακόπτες Φωτισμού'!#REF!</definedName>
    <definedName name="Κ25360" localSheetId="5">#REF!</definedName>
    <definedName name="Κ25360" localSheetId="8">#REF!</definedName>
    <definedName name="Κ25360">#REF!</definedName>
    <definedName name="Κ25361" localSheetId="7">#REF!</definedName>
    <definedName name="Κ25361" localSheetId="4">'Διακόπτες Φωτισμού'!#REF!</definedName>
    <definedName name="Κ25361" localSheetId="5">#REF!</definedName>
    <definedName name="Κ25361" localSheetId="8">#REF!</definedName>
    <definedName name="Κ25361">#REF!</definedName>
    <definedName name="Κ25362" localSheetId="7">#REF!</definedName>
    <definedName name="Κ25362" localSheetId="4">'Διακόπτες Φωτισμού'!#REF!</definedName>
    <definedName name="Κ25362" localSheetId="5">#REF!</definedName>
    <definedName name="Κ25362" localSheetId="8">#REF!</definedName>
    <definedName name="Κ25362">#REF!</definedName>
    <definedName name="Κ25363" localSheetId="7">#REF!</definedName>
    <definedName name="Κ25363" localSheetId="4">'Διακόπτες Φωτισμού'!#REF!</definedName>
    <definedName name="Κ25363" localSheetId="5">#REF!</definedName>
    <definedName name="Κ25363" localSheetId="8">#REF!</definedName>
    <definedName name="Κ25363">#REF!</definedName>
    <definedName name="Κ25364" localSheetId="7">#REF!</definedName>
    <definedName name="Κ25364" localSheetId="4">'Διακόπτες Φωτισμού'!#REF!</definedName>
    <definedName name="Κ25364" localSheetId="5">#REF!</definedName>
    <definedName name="Κ25364" localSheetId="8">#REF!</definedName>
    <definedName name="Κ25364">#REF!</definedName>
    <definedName name="Κ25365" localSheetId="7">#REF!</definedName>
    <definedName name="Κ25365" localSheetId="4">'Διακόπτες Φωτισμού'!#REF!</definedName>
    <definedName name="Κ25365" localSheetId="5">#REF!</definedName>
    <definedName name="Κ25365" localSheetId="8">#REF!</definedName>
    <definedName name="Κ25365">#REF!</definedName>
    <definedName name="Κ25366" localSheetId="7">#REF!</definedName>
    <definedName name="Κ25366" localSheetId="4">'Διακόπτες Φωτισμού'!#REF!</definedName>
    <definedName name="Κ25366" localSheetId="5">#REF!</definedName>
    <definedName name="Κ25366" localSheetId="8">#REF!</definedName>
    <definedName name="Κ25366">#REF!</definedName>
    <definedName name="Κ25367" localSheetId="7">#REF!</definedName>
    <definedName name="Κ25367" localSheetId="4">'Διακόπτες Φωτισμού'!#REF!</definedName>
    <definedName name="Κ25367" localSheetId="5">#REF!</definedName>
    <definedName name="Κ25367" localSheetId="8">#REF!</definedName>
    <definedName name="Κ25367">#REF!</definedName>
    <definedName name="Κ25368" localSheetId="7">#REF!</definedName>
    <definedName name="Κ25368" localSheetId="4">'Διακόπτες Φωτισμού'!#REF!</definedName>
    <definedName name="Κ25368" localSheetId="5">#REF!</definedName>
    <definedName name="Κ25368" localSheetId="8">#REF!</definedName>
    <definedName name="Κ25368">#REF!</definedName>
    <definedName name="Κ25369" localSheetId="7">#REF!</definedName>
    <definedName name="Κ25369" localSheetId="4">'Διακόπτες Φωτισμού'!#REF!</definedName>
    <definedName name="Κ25369" localSheetId="5">#REF!</definedName>
    <definedName name="Κ25369" localSheetId="8">#REF!</definedName>
    <definedName name="Κ25369">#REF!</definedName>
    <definedName name="Κ25370" localSheetId="7">#REF!</definedName>
    <definedName name="Κ25370" localSheetId="4">'Διακόπτες Φωτισμού'!#REF!</definedName>
    <definedName name="Κ25370" localSheetId="5">#REF!</definedName>
    <definedName name="Κ25370" localSheetId="8">#REF!</definedName>
    <definedName name="Κ25370">#REF!</definedName>
    <definedName name="Κ25371" localSheetId="7">#REF!</definedName>
    <definedName name="Κ25371" localSheetId="4">'Διακόπτες Φωτισμού'!#REF!</definedName>
    <definedName name="Κ25371" localSheetId="5">#REF!</definedName>
    <definedName name="Κ25371" localSheetId="8">#REF!</definedName>
    <definedName name="Κ25371">#REF!</definedName>
    <definedName name="Κ25372" localSheetId="7">#REF!</definedName>
    <definedName name="Κ25372" localSheetId="4">'Διακόπτες Φωτισμού'!#REF!</definedName>
    <definedName name="Κ25372" localSheetId="5">#REF!</definedName>
    <definedName name="Κ25372" localSheetId="8">#REF!</definedName>
    <definedName name="Κ25372">#REF!</definedName>
    <definedName name="Κ25373" localSheetId="7">#REF!</definedName>
    <definedName name="Κ25373" localSheetId="4">'Διακόπτες Φωτισμού'!#REF!</definedName>
    <definedName name="Κ25373" localSheetId="5">#REF!</definedName>
    <definedName name="Κ25373" localSheetId="8">#REF!</definedName>
    <definedName name="Κ25373">#REF!</definedName>
    <definedName name="Κ25374" localSheetId="7">#REF!</definedName>
    <definedName name="Κ25374" localSheetId="4">'Διακόπτες Φωτισμού'!#REF!</definedName>
    <definedName name="Κ25374" localSheetId="5">#REF!</definedName>
    <definedName name="Κ25374" localSheetId="8">#REF!</definedName>
    <definedName name="Κ25374">#REF!</definedName>
    <definedName name="Κ25375" localSheetId="7">#REF!</definedName>
    <definedName name="Κ25375" localSheetId="4">'Διακόπτες Φωτισμού'!#REF!</definedName>
    <definedName name="Κ25375" localSheetId="5">#REF!</definedName>
    <definedName name="Κ25375" localSheetId="8">#REF!</definedName>
    <definedName name="Κ25375">#REF!</definedName>
    <definedName name="Κ25376" localSheetId="7">#REF!</definedName>
    <definedName name="Κ25376" localSheetId="4">'Διακόπτες Φωτισμού'!#REF!</definedName>
    <definedName name="Κ25376" localSheetId="5">#REF!</definedName>
    <definedName name="Κ25376" localSheetId="8">#REF!</definedName>
    <definedName name="Κ25376">#REF!</definedName>
    <definedName name="Κ25377" localSheetId="7">#REF!</definedName>
    <definedName name="Κ25377" localSheetId="4">'Διακόπτες Φωτισμού'!#REF!</definedName>
    <definedName name="Κ25377" localSheetId="5">#REF!</definedName>
    <definedName name="Κ25377" localSheetId="8">#REF!</definedName>
    <definedName name="Κ25377">#REF!</definedName>
    <definedName name="Κ25378" localSheetId="7">#REF!</definedName>
    <definedName name="Κ25378" localSheetId="4">'Διακόπτες Φωτισμού'!#REF!</definedName>
    <definedName name="Κ25378" localSheetId="5">#REF!</definedName>
    <definedName name="Κ25378" localSheetId="8">#REF!</definedName>
    <definedName name="Κ25378">#REF!</definedName>
    <definedName name="Κ25379" localSheetId="7">#REF!</definedName>
    <definedName name="Κ25379" localSheetId="4">'Διακόπτες Φωτισμού'!#REF!</definedName>
    <definedName name="Κ25379" localSheetId="5">#REF!</definedName>
    <definedName name="Κ25379" localSheetId="8">#REF!</definedName>
    <definedName name="Κ25379">#REF!</definedName>
    <definedName name="Κ25380" localSheetId="7">#REF!</definedName>
    <definedName name="Κ25380" localSheetId="4">'Διακόπτες Φωτισμού'!#REF!</definedName>
    <definedName name="Κ25380" localSheetId="5">#REF!</definedName>
    <definedName name="Κ25380" localSheetId="8">#REF!</definedName>
    <definedName name="Κ25380">#REF!</definedName>
    <definedName name="Κ25381" localSheetId="7">#REF!</definedName>
    <definedName name="Κ25381" localSheetId="4">'Διακόπτες Φωτισμού'!#REF!</definedName>
    <definedName name="Κ25381" localSheetId="5">#REF!</definedName>
    <definedName name="Κ25381" localSheetId="8">#REF!</definedName>
    <definedName name="Κ25381">#REF!</definedName>
    <definedName name="Κ25382" localSheetId="7">#REF!</definedName>
    <definedName name="Κ25382" localSheetId="4">'Διακόπτες Φωτισμού'!#REF!</definedName>
    <definedName name="Κ25382" localSheetId="5">#REF!</definedName>
    <definedName name="Κ25382" localSheetId="8">#REF!</definedName>
    <definedName name="Κ25382">#REF!</definedName>
    <definedName name="Κ25383" localSheetId="7">#REF!</definedName>
    <definedName name="Κ25383" localSheetId="4">'Διακόπτες Φωτισμού'!#REF!</definedName>
    <definedName name="Κ25383" localSheetId="5">#REF!</definedName>
    <definedName name="Κ25383" localSheetId="8">#REF!</definedName>
    <definedName name="Κ25383">#REF!</definedName>
    <definedName name="Κ25384" localSheetId="7">#REF!</definedName>
    <definedName name="Κ25384" localSheetId="4">'Διακόπτες Φωτισμού'!#REF!</definedName>
    <definedName name="Κ25384" localSheetId="5">#REF!</definedName>
    <definedName name="Κ25384" localSheetId="8">#REF!</definedName>
    <definedName name="Κ25384">#REF!</definedName>
    <definedName name="Κ25385" localSheetId="7">#REF!</definedName>
    <definedName name="Κ25385" localSheetId="4">'Διακόπτες Φωτισμού'!#REF!</definedName>
    <definedName name="Κ25385" localSheetId="5">#REF!</definedName>
    <definedName name="Κ25385" localSheetId="8">#REF!</definedName>
    <definedName name="Κ25385">#REF!</definedName>
    <definedName name="Κ25386" localSheetId="7">#REF!</definedName>
    <definedName name="Κ25386" localSheetId="4">'Διακόπτες Φωτισμού'!#REF!</definedName>
    <definedName name="Κ25386" localSheetId="5">#REF!</definedName>
    <definedName name="Κ25386" localSheetId="8">#REF!</definedName>
    <definedName name="Κ25386">#REF!</definedName>
    <definedName name="Κ25387" localSheetId="7">#REF!</definedName>
    <definedName name="Κ25387" localSheetId="4">'Διακόπτες Φωτισμού'!#REF!</definedName>
    <definedName name="Κ25387" localSheetId="5">#REF!</definedName>
    <definedName name="Κ25387" localSheetId="8">#REF!</definedName>
    <definedName name="Κ25387">#REF!</definedName>
    <definedName name="Κ25388" localSheetId="7">#REF!</definedName>
    <definedName name="Κ25388" localSheetId="4">'Διακόπτες Φωτισμού'!#REF!</definedName>
    <definedName name="Κ25388" localSheetId="5">#REF!</definedName>
    <definedName name="Κ25388" localSheetId="8">#REF!</definedName>
    <definedName name="Κ25388">#REF!</definedName>
    <definedName name="Κ25389" localSheetId="7">#REF!</definedName>
    <definedName name="Κ25389" localSheetId="4">'Διακόπτες Φωτισμού'!#REF!</definedName>
    <definedName name="Κ25389" localSheetId="5">#REF!</definedName>
    <definedName name="Κ25389" localSheetId="8">#REF!</definedName>
    <definedName name="Κ25389">#REF!</definedName>
    <definedName name="Κ25390" localSheetId="7">#REF!</definedName>
    <definedName name="Κ25390" localSheetId="4">'Διακόπτες Φωτισμού'!#REF!</definedName>
    <definedName name="Κ25390" localSheetId="5">#REF!</definedName>
    <definedName name="Κ25390" localSheetId="8">#REF!</definedName>
    <definedName name="Κ25390">#REF!</definedName>
    <definedName name="Κ25391" localSheetId="7">#REF!</definedName>
    <definedName name="Κ25391" localSheetId="4">'Διακόπτες Φωτισμού'!#REF!</definedName>
    <definedName name="Κ25391" localSheetId="5">#REF!</definedName>
    <definedName name="Κ25391" localSheetId="8">#REF!</definedName>
    <definedName name="Κ25391">#REF!</definedName>
    <definedName name="Κ25392" localSheetId="7">#REF!</definedName>
    <definedName name="Κ25392" localSheetId="4">'Διακόπτες Φωτισμού'!#REF!</definedName>
    <definedName name="Κ25392" localSheetId="5">#REF!</definedName>
    <definedName name="Κ25392" localSheetId="8">#REF!</definedName>
    <definedName name="Κ25392">#REF!</definedName>
    <definedName name="Κ25393" localSheetId="7">#REF!</definedName>
    <definedName name="Κ25393" localSheetId="4">'Διακόπτες Φωτισμού'!#REF!</definedName>
    <definedName name="Κ25393" localSheetId="5">#REF!</definedName>
    <definedName name="Κ25393" localSheetId="8">#REF!</definedName>
    <definedName name="Κ25393">#REF!</definedName>
    <definedName name="Κ25394" localSheetId="7">#REF!</definedName>
    <definedName name="Κ25394" localSheetId="4">'Διακόπτες Φωτισμού'!#REF!</definedName>
    <definedName name="Κ25394" localSheetId="5">#REF!</definedName>
    <definedName name="Κ25394" localSheetId="8">#REF!</definedName>
    <definedName name="Κ25394">#REF!</definedName>
    <definedName name="Κ25395" localSheetId="7">#REF!</definedName>
    <definedName name="Κ25395" localSheetId="4">'Διακόπτες Φωτισμού'!#REF!</definedName>
    <definedName name="Κ25395" localSheetId="5">#REF!</definedName>
    <definedName name="Κ25395" localSheetId="8">#REF!</definedName>
    <definedName name="Κ25395">#REF!</definedName>
    <definedName name="Κ25396" localSheetId="7">#REF!</definedName>
    <definedName name="Κ25396" localSheetId="4">'Διακόπτες Φωτισμού'!#REF!</definedName>
    <definedName name="Κ25396" localSheetId="5">#REF!</definedName>
    <definedName name="Κ25396" localSheetId="8">#REF!</definedName>
    <definedName name="Κ25396">#REF!</definedName>
    <definedName name="Κ25397" localSheetId="7">#REF!</definedName>
    <definedName name="Κ25397" localSheetId="4">'Διακόπτες Φωτισμού'!#REF!</definedName>
    <definedName name="Κ25397" localSheetId="5">#REF!</definedName>
    <definedName name="Κ25397" localSheetId="8">#REF!</definedName>
    <definedName name="Κ25397">#REF!</definedName>
    <definedName name="Κ25398" localSheetId="7">#REF!</definedName>
    <definedName name="Κ25398" localSheetId="4">'Διακόπτες Φωτισμού'!#REF!</definedName>
    <definedName name="Κ25398" localSheetId="5">#REF!</definedName>
    <definedName name="Κ25398" localSheetId="8">#REF!</definedName>
    <definedName name="Κ25398">#REF!</definedName>
    <definedName name="Κ25399" localSheetId="7">#REF!</definedName>
    <definedName name="Κ25399" localSheetId="4">'Διακόπτες Φωτισμού'!#REF!</definedName>
    <definedName name="Κ25399" localSheetId="5">#REF!</definedName>
    <definedName name="Κ25399" localSheetId="8">#REF!</definedName>
    <definedName name="Κ25399">#REF!</definedName>
    <definedName name="Κ25400" localSheetId="7">#REF!</definedName>
    <definedName name="Κ25400" localSheetId="4">'Διακόπτες Φωτισμού'!#REF!</definedName>
    <definedName name="Κ25400" localSheetId="5">#REF!</definedName>
    <definedName name="Κ25400" localSheetId="8">#REF!</definedName>
    <definedName name="Κ25400">#REF!</definedName>
    <definedName name="Κ25401" localSheetId="7">#REF!</definedName>
    <definedName name="Κ25401" localSheetId="4">'Διακόπτες Φωτισμού'!#REF!</definedName>
    <definedName name="Κ25401" localSheetId="5">#REF!</definedName>
    <definedName name="Κ25401" localSheetId="8">#REF!</definedName>
    <definedName name="Κ25401">#REF!</definedName>
    <definedName name="Κ25402" localSheetId="7">#REF!</definedName>
    <definedName name="Κ25402" localSheetId="4">'Διακόπτες Φωτισμού'!#REF!</definedName>
    <definedName name="Κ25402" localSheetId="5">#REF!</definedName>
    <definedName name="Κ25402" localSheetId="8">#REF!</definedName>
    <definedName name="Κ25402">#REF!</definedName>
    <definedName name="Κ25403" localSheetId="7">#REF!</definedName>
    <definedName name="Κ25403" localSheetId="4">'Διακόπτες Φωτισμού'!#REF!</definedName>
    <definedName name="Κ25403" localSheetId="5">#REF!</definedName>
    <definedName name="Κ25403" localSheetId="8">#REF!</definedName>
    <definedName name="Κ25403">#REF!</definedName>
    <definedName name="Κ25404" localSheetId="7">#REF!</definedName>
    <definedName name="Κ25404" localSheetId="4">'Διακόπτες Φωτισμού'!#REF!</definedName>
    <definedName name="Κ25404" localSheetId="5">#REF!</definedName>
    <definedName name="Κ25404" localSheetId="8">#REF!</definedName>
    <definedName name="Κ25404">#REF!</definedName>
    <definedName name="Κ25405" localSheetId="7">#REF!</definedName>
    <definedName name="Κ25405" localSheetId="4">'Διακόπτες Φωτισμού'!#REF!</definedName>
    <definedName name="Κ25405" localSheetId="5">#REF!</definedName>
    <definedName name="Κ25405" localSheetId="8">#REF!</definedName>
    <definedName name="Κ25405">#REF!</definedName>
    <definedName name="Κ25406" localSheetId="7">#REF!</definedName>
    <definedName name="Κ25406" localSheetId="4">'Διακόπτες Φωτισμού'!#REF!</definedName>
    <definedName name="Κ25406" localSheetId="5">#REF!</definedName>
    <definedName name="Κ25406" localSheetId="8">#REF!</definedName>
    <definedName name="Κ25406">#REF!</definedName>
    <definedName name="Κ25407" localSheetId="7">#REF!</definedName>
    <definedName name="Κ25407" localSheetId="4">'Διακόπτες Φωτισμού'!#REF!</definedName>
    <definedName name="Κ25407" localSheetId="5">#REF!</definedName>
    <definedName name="Κ25407" localSheetId="8">#REF!</definedName>
    <definedName name="Κ25407">#REF!</definedName>
    <definedName name="Κ25408" localSheetId="7">#REF!</definedName>
    <definedName name="Κ25408" localSheetId="4">'Διακόπτες Φωτισμού'!#REF!</definedName>
    <definedName name="Κ25408" localSheetId="5">#REF!</definedName>
    <definedName name="Κ25408" localSheetId="8">#REF!</definedName>
    <definedName name="Κ25408">#REF!</definedName>
    <definedName name="Κ25409" localSheetId="7">#REF!</definedName>
    <definedName name="Κ25409" localSheetId="4">'Διακόπτες Φωτισμού'!#REF!</definedName>
    <definedName name="Κ25409" localSheetId="5">#REF!</definedName>
    <definedName name="Κ25409" localSheetId="8">#REF!</definedName>
    <definedName name="Κ25409">#REF!</definedName>
    <definedName name="Κ25410" localSheetId="7">#REF!</definedName>
    <definedName name="Κ25410" localSheetId="4">'Διακόπτες Φωτισμού'!#REF!</definedName>
    <definedName name="Κ25410" localSheetId="5">#REF!</definedName>
    <definedName name="Κ25410" localSheetId="8">#REF!</definedName>
    <definedName name="Κ25410">#REF!</definedName>
    <definedName name="Κ25725" localSheetId="7">'Βιομηχανικά υλικά ΧΤ'!#REF!</definedName>
    <definedName name="Κ25725" localSheetId="4">#REF!</definedName>
    <definedName name="Κ25725" localSheetId="5">#REF!</definedName>
    <definedName name="Κ25725" localSheetId="8">'Υλικά Φ-Β Συστημάτων'!#REF!</definedName>
    <definedName name="Κ25725">#REF!</definedName>
    <definedName name="Κ25726" localSheetId="7">'Βιομηχανικά υλικά ΧΤ'!#REF!</definedName>
    <definedName name="Κ25726" localSheetId="4">#REF!</definedName>
    <definedName name="Κ25726" localSheetId="5">#REF!</definedName>
    <definedName name="Κ25726" localSheetId="8">'Υλικά Φ-Β Συστημάτων'!#REF!</definedName>
    <definedName name="Κ25726">#REF!</definedName>
    <definedName name="Κ2605" localSheetId="7">#REF!</definedName>
    <definedName name="Κ2605" localSheetId="4">'Διακόπτες Φωτισμού'!#REF!</definedName>
    <definedName name="Κ2605" localSheetId="5">#REF!</definedName>
    <definedName name="Κ2605" localSheetId="8">#REF!</definedName>
    <definedName name="Κ2605">#REF!</definedName>
    <definedName name="Κ26521" localSheetId="7">'Βιομηχανικά υλικά ΧΤ'!$A$287</definedName>
    <definedName name="Κ26521" localSheetId="4">#REF!</definedName>
    <definedName name="Κ26521" localSheetId="5">#REF!</definedName>
    <definedName name="Κ26521" localSheetId="8">'Υλικά Φ-Β Συστημάτων'!#REF!</definedName>
    <definedName name="Κ26521">#REF!</definedName>
    <definedName name="Κ26522" localSheetId="7">'Βιομηχανικά υλικά ΧΤ'!$A$291</definedName>
    <definedName name="Κ26522" localSheetId="4">#REF!</definedName>
    <definedName name="Κ26522" localSheetId="5">#REF!</definedName>
    <definedName name="Κ26522" localSheetId="8">'Υλικά Φ-Β Συστημάτων'!#REF!</definedName>
    <definedName name="Κ26522">#REF!</definedName>
    <definedName name="Κ26523" localSheetId="7">'Βιομηχανικά υλικά ΧΤ'!$A$294</definedName>
    <definedName name="Κ26523" localSheetId="4">#REF!</definedName>
    <definedName name="Κ26523" localSheetId="5">#REF!</definedName>
    <definedName name="Κ26523" localSheetId="8">'Υλικά Φ-Β Συστημάτων'!#REF!</definedName>
    <definedName name="Κ26523">#REF!</definedName>
    <definedName name="Κ26524" localSheetId="7">'Βιομηχανικά υλικά ΧΤ'!$A$297</definedName>
    <definedName name="Κ26524" localSheetId="4">#REF!</definedName>
    <definedName name="Κ26524" localSheetId="5">#REF!</definedName>
    <definedName name="Κ26524" localSheetId="8">'Υλικά Φ-Β Συστημάτων'!#REF!</definedName>
    <definedName name="Κ26524">#REF!</definedName>
    <definedName name="Κ26525" localSheetId="7">'Βιομηχανικά υλικά ΧΤ'!$A$300</definedName>
    <definedName name="Κ26525" localSheetId="4">#REF!</definedName>
    <definedName name="Κ26525" localSheetId="5">#REF!</definedName>
    <definedName name="Κ26525" localSheetId="8">'Υλικά Φ-Β Συστημάτων'!#REF!</definedName>
    <definedName name="Κ26525">#REF!</definedName>
    <definedName name="Κ28090" localSheetId="7">'Βιομηχανικά υλικά ΧΤ'!#REF!</definedName>
    <definedName name="Κ28090" localSheetId="4">#REF!</definedName>
    <definedName name="Κ28090" localSheetId="5">#REF!</definedName>
    <definedName name="Κ28090" localSheetId="8">'Υλικά Φ-Β Συστημάτων'!#REF!</definedName>
    <definedName name="Κ28090">#REF!</definedName>
    <definedName name="Κ28091" localSheetId="7">'Βιομηχανικά υλικά ΧΤ'!#REF!</definedName>
    <definedName name="Κ28091" localSheetId="4">#REF!</definedName>
    <definedName name="Κ28091" localSheetId="5">#REF!</definedName>
    <definedName name="Κ28091" localSheetId="8">'Υλικά Φ-Β Συστημάτων'!#REF!</definedName>
    <definedName name="Κ28091">#REF!</definedName>
    <definedName name="Κ28092" localSheetId="7">'Βιομηχανικά υλικά ΧΤ'!#REF!</definedName>
    <definedName name="Κ28092" localSheetId="4">#REF!</definedName>
    <definedName name="Κ28092" localSheetId="5">#REF!</definedName>
    <definedName name="Κ28092" localSheetId="8">'Υλικά Φ-Β Συστημάτων'!#REF!</definedName>
    <definedName name="Κ28092">#REF!</definedName>
    <definedName name="Κ28093" localSheetId="7">'Βιομηχανικά υλικά ΧΤ'!#REF!</definedName>
    <definedName name="Κ28093" localSheetId="4">#REF!</definedName>
    <definedName name="Κ28093" localSheetId="5">#REF!</definedName>
    <definedName name="Κ28093" localSheetId="8">'Υλικά Φ-Β Συστημάτων'!#REF!</definedName>
    <definedName name="Κ28093">#REF!</definedName>
    <definedName name="Κ28276" localSheetId="4">'Διακόπτες Φωτισμού'!$A$776</definedName>
    <definedName name="Κ28276">#REF!</definedName>
    <definedName name="Κ28277" localSheetId="4">'Διακόπτες Φωτισμού'!$A$781</definedName>
    <definedName name="Κ28277">#REF!</definedName>
    <definedName name="Κ28278" localSheetId="4">'Διακόπτες Φωτισμού'!$A$786</definedName>
    <definedName name="Κ28278">#REF!</definedName>
    <definedName name="Κ28279" localSheetId="4">'Διακόπτες Φωτισμού'!$A$791</definedName>
    <definedName name="Κ28279">#REF!</definedName>
    <definedName name="Κ28280" localSheetId="4">'Διακόπτες Φωτισμού'!$A$796</definedName>
    <definedName name="Κ28280">#REF!</definedName>
    <definedName name="Κ28281" localSheetId="4">'Διακόπτες Φωτισμού'!$A$801</definedName>
    <definedName name="Κ28281">#REF!</definedName>
    <definedName name="Κ28282" localSheetId="4">'Διακόπτες Φωτισμού'!$A$806</definedName>
    <definedName name="Κ28282">#REF!</definedName>
    <definedName name="Κ28283" localSheetId="4">'Διακόπτες Φωτισμού'!$A$811</definedName>
    <definedName name="Κ28283">#REF!</definedName>
    <definedName name="Κ28284" localSheetId="4">'Διακόπτες Φωτισμού'!$A$816</definedName>
    <definedName name="Κ28284">#REF!</definedName>
    <definedName name="Κ28285" localSheetId="4">'Διακόπτες Φωτισμού'!$A$821</definedName>
    <definedName name="Κ28285">#REF!</definedName>
    <definedName name="Κ28286" localSheetId="4">'Διακόπτες Φωτισμού'!$A$826</definedName>
    <definedName name="Κ28286">#REF!</definedName>
    <definedName name="Κ28287" localSheetId="4">'Διακόπτες Φωτισμού'!$A$831</definedName>
    <definedName name="Κ28287">#REF!</definedName>
    <definedName name="Κ28288" localSheetId="4">'Διακόπτες Φωτισμού'!$A$836</definedName>
    <definedName name="Κ28288">#REF!</definedName>
    <definedName name="Κ28289" localSheetId="4">'Διακόπτες Φωτισμού'!$A$841</definedName>
    <definedName name="Κ28289">#REF!</definedName>
    <definedName name="Κ28290" localSheetId="4">'Διακόπτες Φωτισμού'!$A$846</definedName>
    <definedName name="Κ28290">#REF!</definedName>
    <definedName name="Κ28291" localSheetId="4">'Διακόπτες Φωτισμού'!$A$851</definedName>
    <definedName name="Κ28291">#REF!</definedName>
    <definedName name="Κ28292" localSheetId="4">'Διακόπτες Φωτισμού'!$A$856</definedName>
    <definedName name="Κ28292">#REF!</definedName>
    <definedName name="Κ28293" localSheetId="4">'Διακόπτες Φωτισμού'!$A$861</definedName>
    <definedName name="Κ28293">#REF!</definedName>
    <definedName name="Κ28294" localSheetId="4">'Διακόπτες Φωτισμού'!$A$866</definedName>
    <definedName name="Κ28294">#REF!</definedName>
    <definedName name="Κ28295" localSheetId="4">'Διακόπτες Φωτισμού'!$A$872</definedName>
    <definedName name="Κ28295">#REF!</definedName>
    <definedName name="Κ28296" localSheetId="4">'Διακόπτες Φωτισμού'!$A$877</definedName>
    <definedName name="Κ28296">#REF!</definedName>
    <definedName name="Κ28297" localSheetId="4">'Διακόπτες Φωτισμού'!$A$883</definedName>
    <definedName name="Κ28297">#REF!</definedName>
    <definedName name="Κ28298" localSheetId="4">'Διακόπτες Φωτισμού'!$A$888</definedName>
    <definedName name="Κ28298">#REF!</definedName>
    <definedName name="Κ28299" localSheetId="4">'Διακόπτες Φωτισμού'!$A$894</definedName>
    <definedName name="Κ28299">#REF!</definedName>
    <definedName name="Κ28300" localSheetId="4">'Διακόπτες Φωτισμού'!$A$899</definedName>
    <definedName name="Κ28300">#REF!</definedName>
    <definedName name="Κ28301" localSheetId="4">'Διακόπτες Φωτισμού'!#REF!</definedName>
    <definedName name="Κ28301">#REF!</definedName>
    <definedName name="Κ28302" localSheetId="4">'Διακόπτες Φωτισμού'!#REF!</definedName>
    <definedName name="Κ28302">#REF!</definedName>
    <definedName name="Κ28303" localSheetId="7">#REF!</definedName>
    <definedName name="Κ28303" localSheetId="4">'Διακόπτες Φωτισμού'!#REF!</definedName>
    <definedName name="Κ28303" localSheetId="5">#REF!</definedName>
    <definedName name="Κ28303" localSheetId="8">#REF!</definedName>
    <definedName name="Κ28303">#REF!</definedName>
    <definedName name="Κ28304" localSheetId="4">'Διακόπτες Φωτισμού'!$A$902</definedName>
    <definedName name="Κ28304">#REF!</definedName>
    <definedName name="Κ28305" localSheetId="4">'Διακόπτες Φωτισμού'!$A$907</definedName>
    <definedName name="Κ28305">#REF!</definedName>
    <definedName name="Κ28306" localSheetId="4">'Διακόπτες Φωτισμού'!$A$912</definedName>
    <definedName name="Κ28306">#REF!</definedName>
    <definedName name="Κ28307" localSheetId="4">'Διακόπτες Φωτισμού'!$A$917</definedName>
    <definedName name="Κ28307">#REF!</definedName>
    <definedName name="Κ29360" localSheetId="4">'Διακόπτες Φωτισμού'!#REF!</definedName>
    <definedName name="Κ29360">#REF!</definedName>
    <definedName name="Κ29361" localSheetId="4">'Διακόπτες Φωτισμού'!#REF!</definedName>
    <definedName name="Κ29361">#REF!</definedName>
    <definedName name="Κ29362" localSheetId="4">'Διακόπτες Φωτισμού'!#REF!</definedName>
    <definedName name="Κ29362">#REF!</definedName>
    <definedName name="Κ29363" localSheetId="4">'Διακόπτες Φωτισμού'!#REF!</definedName>
    <definedName name="Κ29363">#REF!</definedName>
    <definedName name="Κ29364" localSheetId="4">'Διακόπτες Φωτισμού'!#REF!</definedName>
    <definedName name="Κ29364">#REF!</definedName>
    <definedName name="Κ29365" localSheetId="4">'Διακόπτες Φωτισμού'!#REF!</definedName>
    <definedName name="Κ29365">#REF!</definedName>
    <definedName name="Κ29366" localSheetId="4">'Διακόπτες Φωτισμού'!#REF!</definedName>
    <definedName name="Κ29366">#REF!</definedName>
    <definedName name="Κ29367" localSheetId="4">'Διακόπτες Φωτισμού'!#REF!</definedName>
    <definedName name="Κ29367">#REF!</definedName>
    <definedName name="Κ29368" localSheetId="4">'Διακόπτες Φωτισμού'!#REF!</definedName>
    <definedName name="Κ29368">#REF!</definedName>
    <definedName name="Κ29369" localSheetId="4">'Διακόπτες Φωτισμού'!#REF!</definedName>
    <definedName name="Κ29369">#REF!</definedName>
    <definedName name="Κ29370" localSheetId="4">'Διακόπτες Φωτισμού'!#REF!</definedName>
    <definedName name="Κ29370">#REF!</definedName>
    <definedName name="Κ29371" localSheetId="4">'Διακόπτες Φωτισμού'!#REF!</definedName>
    <definedName name="Κ29371">#REF!</definedName>
    <definedName name="Κ29372" localSheetId="4">'Διακόπτες Φωτισμού'!#REF!</definedName>
    <definedName name="Κ29372">#REF!</definedName>
    <definedName name="Κ29373" localSheetId="4">'Διακόπτες Φωτισμού'!#REF!</definedName>
    <definedName name="Κ29373">#REF!</definedName>
    <definedName name="Κ29374" localSheetId="4">'Διακόπτες Φωτισμού'!#REF!</definedName>
    <definedName name="Κ29374">#REF!</definedName>
    <definedName name="Κ29375" localSheetId="4">'Διακόπτες Φωτισμού'!#REF!</definedName>
    <definedName name="Κ29375">#REF!</definedName>
    <definedName name="Κ29376" localSheetId="4">'Διακόπτες Φωτισμού'!#REF!</definedName>
    <definedName name="Κ29376">#REF!</definedName>
    <definedName name="Κ29377" localSheetId="4">'Διακόπτες Φωτισμού'!#REF!</definedName>
    <definedName name="Κ29377">#REF!</definedName>
    <definedName name="Κ29378" localSheetId="4">'Διακόπτες Φωτισμού'!#REF!</definedName>
    <definedName name="Κ29378">#REF!</definedName>
    <definedName name="Κ29379" localSheetId="4">'Διακόπτες Φωτισμού'!#REF!</definedName>
    <definedName name="Κ29379">#REF!</definedName>
    <definedName name="Κ29380" localSheetId="4">'Διακόπτες Φωτισμού'!#REF!</definedName>
    <definedName name="Κ29380">#REF!</definedName>
    <definedName name="Κ29381" localSheetId="4">'Διακόπτες Φωτισμού'!#REF!</definedName>
    <definedName name="Κ29381">#REF!</definedName>
    <definedName name="Κ29382" localSheetId="4">'Διακόπτες Φωτισμού'!#REF!</definedName>
    <definedName name="Κ29382">#REF!</definedName>
    <definedName name="Κ29383" localSheetId="4">'Διακόπτες Φωτισμού'!#REF!</definedName>
    <definedName name="Κ29383">#REF!</definedName>
    <definedName name="Κ29384" localSheetId="4">'Διακόπτες Φωτισμού'!#REF!</definedName>
    <definedName name="Κ29384">#REF!</definedName>
    <definedName name="Κ29385" localSheetId="4">'Διακόπτες Φωτισμού'!#REF!</definedName>
    <definedName name="Κ29385">#REF!</definedName>
    <definedName name="Κ29386" localSheetId="4">'Διακόπτες Φωτισμού'!#REF!</definedName>
    <definedName name="Κ29386">#REF!</definedName>
    <definedName name="Κ29387" localSheetId="4">'Διακόπτες Φωτισμού'!#REF!</definedName>
    <definedName name="Κ29387">#REF!</definedName>
    <definedName name="Κ29388" localSheetId="7">#REF!</definedName>
    <definedName name="Κ29388" localSheetId="4">'Διακόπτες Φωτισμού'!#REF!</definedName>
    <definedName name="Κ29388" localSheetId="5">#REF!</definedName>
    <definedName name="Κ29388" localSheetId="8">#REF!</definedName>
    <definedName name="Κ29388">#REF!</definedName>
    <definedName name="Κ29389" localSheetId="4">'Διακόπτες Φωτισμού'!#REF!</definedName>
    <definedName name="Κ29389">#REF!</definedName>
    <definedName name="Κ29390" localSheetId="4">'Διακόπτες Φωτισμού'!#REF!</definedName>
    <definedName name="Κ29390">#REF!</definedName>
    <definedName name="Κ29391" localSheetId="4">'Διακόπτες Φωτισμού'!#REF!</definedName>
    <definedName name="Κ29391">#REF!</definedName>
    <definedName name="Κ29392" localSheetId="4">'Διακόπτες Φωτισμού'!#REF!</definedName>
    <definedName name="Κ29392">#REF!</definedName>
    <definedName name="Κ29393" localSheetId="4">'Διακόπτες Φωτισμού'!#REF!</definedName>
    <definedName name="Κ29393">#REF!</definedName>
    <definedName name="Κ29684" localSheetId="7">#REF!</definedName>
    <definedName name="Κ29684" localSheetId="4">'Διακόπτες Φωτισμού'!#REF!</definedName>
    <definedName name="Κ29684" localSheetId="5">#REF!</definedName>
    <definedName name="Κ29684" localSheetId="8">#REF!</definedName>
    <definedName name="Κ29684">#REF!</definedName>
    <definedName name="Κ29685" localSheetId="7">#REF!</definedName>
    <definedName name="Κ29685" localSheetId="4">'Διακόπτες Φωτισμού'!#REF!</definedName>
    <definedName name="Κ29685" localSheetId="5">#REF!</definedName>
    <definedName name="Κ29685" localSheetId="8">#REF!</definedName>
    <definedName name="Κ29685">#REF!</definedName>
    <definedName name="Κ29686" localSheetId="7">#REF!</definedName>
    <definedName name="Κ29686" localSheetId="4">'Διακόπτες Φωτισμού'!#REF!</definedName>
    <definedName name="Κ29686" localSheetId="5">#REF!</definedName>
    <definedName name="Κ29686" localSheetId="8">#REF!</definedName>
    <definedName name="Κ29686">#REF!</definedName>
    <definedName name="Κ29687" localSheetId="7">#REF!</definedName>
    <definedName name="Κ29687" localSheetId="4">'Διακόπτες Φωτισμού'!#REF!</definedName>
    <definedName name="Κ29687" localSheetId="5">#REF!</definedName>
    <definedName name="Κ29687" localSheetId="8">#REF!</definedName>
    <definedName name="Κ29687">#REF!</definedName>
    <definedName name="Κ29688" localSheetId="7">#REF!</definedName>
    <definedName name="Κ29688" localSheetId="4">'Διακόπτες Φωτισμού'!#REF!</definedName>
    <definedName name="Κ29688" localSheetId="5">#REF!</definedName>
    <definedName name="Κ29688" localSheetId="8">#REF!</definedName>
    <definedName name="Κ29688">#REF!</definedName>
    <definedName name="Κ29689" localSheetId="7">#REF!</definedName>
    <definedName name="Κ29689" localSheetId="4">'Διακόπτες Φωτισμού'!#REF!</definedName>
    <definedName name="Κ29689" localSheetId="5">#REF!</definedName>
    <definedName name="Κ29689" localSheetId="8">#REF!</definedName>
    <definedName name="Κ29689">#REF!</definedName>
    <definedName name="Κ29690" localSheetId="7">#REF!</definedName>
    <definedName name="Κ29690" localSheetId="4">'Διακόπτες Φωτισμού'!#REF!</definedName>
    <definedName name="Κ29690" localSheetId="5">#REF!</definedName>
    <definedName name="Κ29690" localSheetId="8">#REF!</definedName>
    <definedName name="Κ29690">#REF!</definedName>
    <definedName name="Κ29691" localSheetId="7">#REF!</definedName>
    <definedName name="Κ29691" localSheetId="4">'Διακόπτες Φωτισμού'!#REF!</definedName>
    <definedName name="Κ29691" localSheetId="5">#REF!</definedName>
    <definedName name="Κ29691" localSheetId="8">#REF!</definedName>
    <definedName name="Κ29691">#REF!</definedName>
    <definedName name="Κ29692" localSheetId="7">#REF!</definedName>
    <definedName name="Κ29692" localSheetId="4">'Διακόπτες Φωτισμού'!#REF!</definedName>
    <definedName name="Κ29692" localSheetId="5">#REF!</definedName>
    <definedName name="Κ29692" localSheetId="8">#REF!</definedName>
    <definedName name="Κ29692">#REF!</definedName>
    <definedName name="Κ29694" localSheetId="7">#REF!</definedName>
    <definedName name="Κ29694" localSheetId="4">'Διακόπτες Φωτισμού'!#REF!</definedName>
    <definedName name="Κ29694" localSheetId="5">#REF!</definedName>
    <definedName name="Κ29694" localSheetId="8">#REF!</definedName>
    <definedName name="Κ29694">#REF!</definedName>
    <definedName name="Κ29695" localSheetId="4">'Διακόπτες Φωτισμού'!#REF!</definedName>
    <definedName name="Κ29695">#REF!</definedName>
    <definedName name="Κ29697" localSheetId="7">#REF!</definedName>
    <definedName name="Κ29697" localSheetId="4">'Διακόπτες Φωτισμού'!#REF!</definedName>
    <definedName name="Κ29697" localSheetId="5">#REF!</definedName>
    <definedName name="Κ29697" localSheetId="8">#REF!</definedName>
    <definedName name="Κ29697">#REF!</definedName>
    <definedName name="Κ29698" localSheetId="7">#REF!</definedName>
    <definedName name="Κ29698" localSheetId="4">'Διακόπτες Φωτισμού'!#REF!</definedName>
    <definedName name="Κ29698" localSheetId="5">#REF!</definedName>
    <definedName name="Κ29698" localSheetId="8">#REF!</definedName>
    <definedName name="Κ29698">#REF!</definedName>
    <definedName name="Κ29700" localSheetId="7">#REF!</definedName>
    <definedName name="Κ29700" localSheetId="4">'Διακόπτες Φωτισμού'!#REF!</definedName>
    <definedName name="Κ29700" localSheetId="5">#REF!</definedName>
    <definedName name="Κ29700" localSheetId="8">#REF!</definedName>
    <definedName name="Κ29700">#REF!</definedName>
    <definedName name="Κ29701" localSheetId="7">#REF!</definedName>
    <definedName name="Κ29701" localSheetId="4">'Διακόπτες Φωτισμού'!#REF!</definedName>
    <definedName name="Κ29701" localSheetId="5">#REF!</definedName>
    <definedName name="Κ29701" localSheetId="8">#REF!</definedName>
    <definedName name="Κ29701">#REF!</definedName>
    <definedName name="Κ29703" localSheetId="7">#REF!</definedName>
    <definedName name="Κ29703" localSheetId="4">'Διακόπτες Φωτισμού'!#REF!</definedName>
    <definedName name="Κ29703" localSheetId="5">#REF!</definedName>
    <definedName name="Κ29703" localSheetId="8">#REF!</definedName>
    <definedName name="Κ29703">#REF!</definedName>
    <definedName name="Κ29707" localSheetId="7">#REF!</definedName>
    <definedName name="Κ29707" localSheetId="4">'Διακόπτες Φωτισμού'!#REF!</definedName>
    <definedName name="Κ29707" localSheetId="5">#REF!</definedName>
    <definedName name="Κ29707" localSheetId="8">#REF!</definedName>
    <definedName name="Κ29707">#REF!</definedName>
    <definedName name="Κ29708" localSheetId="7">#REF!</definedName>
    <definedName name="Κ29708" localSheetId="4">'Διακόπτες Φωτισμού'!#REF!</definedName>
    <definedName name="Κ29708" localSheetId="5">#REF!</definedName>
    <definedName name="Κ29708" localSheetId="8">#REF!</definedName>
    <definedName name="Κ29708">#REF!</definedName>
    <definedName name="Κ29709" localSheetId="7">#REF!</definedName>
    <definedName name="Κ29709" localSheetId="4">'Διακόπτες Φωτισμού'!#REF!</definedName>
    <definedName name="Κ29709" localSheetId="5">#REF!</definedName>
    <definedName name="Κ29709" localSheetId="8">#REF!</definedName>
    <definedName name="Κ29709">#REF!</definedName>
    <definedName name="Κ29710" localSheetId="7">#REF!</definedName>
    <definedName name="Κ29710" localSheetId="4">'Διακόπτες Φωτισμού'!$A$926</definedName>
    <definedName name="Κ29710" localSheetId="5">#REF!</definedName>
    <definedName name="Κ29710" localSheetId="8">#REF!</definedName>
    <definedName name="Κ29710">#REF!</definedName>
    <definedName name="Κ29711" localSheetId="7">#REF!</definedName>
    <definedName name="Κ29711" localSheetId="4">'Διακόπτες Φωτισμού'!$A$931</definedName>
    <definedName name="Κ29711" localSheetId="5">#REF!</definedName>
    <definedName name="Κ29711" localSheetId="8">#REF!</definedName>
    <definedName name="Κ29711">#REF!</definedName>
    <definedName name="Κ29712" localSheetId="7">#REF!</definedName>
    <definedName name="Κ29712" localSheetId="4">'Διακόπτες Φωτισμού'!$A$937</definedName>
    <definedName name="Κ29712" localSheetId="5">#REF!</definedName>
    <definedName name="Κ29712" localSheetId="8">#REF!</definedName>
    <definedName name="Κ29712">#REF!</definedName>
    <definedName name="Κ29713" localSheetId="7">#REF!</definedName>
    <definedName name="Κ29713" localSheetId="4">'Διακόπτες Φωτισμού'!$A$942</definedName>
    <definedName name="Κ29713" localSheetId="5">#REF!</definedName>
    <definedName name="Κ29713" localSheetId="8">#REF!</definedName>
    <definedName name="Κ29713">#REF!</definedName>
    <definedName name="Κ29714" localSheetId="7">#REF!</definedName>
    <definedName name="Κ29714" localSheetId="4">'Διακόπτες Φωτισμού'!$A$948</definedName>
    <definedName name="Κ29714" localSheetId="5">#REF!</definedName>
    <definedName name="Κ29714" localSheetId="8">#REF!</definedName>
    <definedName name="Κ29714">#REF!</definedName>
    <definedName name="Κ29715" localSheetId="7">#REF!</definedName>
    <definedName name="Κ29715" localSheetId="4">'Διακόπτες Φωτισμού'!$A$953</definedName>
    <definedName name="Κ29715" localSheetId="5">#REF!</definedName>
    <definedName name="Κ29715" localSheetId="8">#REF!</definedName>
    <definedName name="Κ29715">#REF!</definedName>
    <definedName name="Κ29716" localSheetId="7">#REF!</definedName>
    <definedName name="Κ29716" localSheetId="4">'Διακόπτες Φωτισμού'!$A$959</definedName>
    <definedName name="Κ29716" localSheetId="5">#REF!</definedName>
    <definedName name="Κ29716" localSheetId="8">#REF!</definedName>
    <definedName name="Κ29716">#REF!</definedName>
    <definedName name="Κ29717" localSheetId="7">#REF!</definedName>
    <definedName name="Κ29717" localSheetId="4">'Διακόπτες Φωτισμού'!$A$966</definedName>
    <definedName name="Κ29717" localSheetId="5">#REF!</definedName>
    <definedName name="Κ29717" localSheetId="8">#REF!</definedName>
    <definedName name="Κ29717">#REF!</definedName>
    <definedName name="Κ29718" localSheetId="7">#REF!</definedName>
    <definedName name="Κ29718" localSheetId="4">'Διακόπτες Φωτισμού'!#REF!</definedName>
    <definedName name="Κ29718" localSheetId="5">#REF!</definedName>
    <definedName name="Κ29718" localSheetId="8">#REF!</definedName>
    <definedName name="Κ29718">#REF!</definedName>
    <definedName name="Κ29719" localSheetId="7">#REF!</definedName>
    <definedName name="Κ29719" localSheetId="4">'Διακόπτες Φωτισμού'!#REF!</definedName>
    <definedName name="Κ29719" localSheetId="5">#REF!</definedName>
    <definedName name="Κ29719" localSheetId="8">#REF!</definedName>
    <definedName name="Κ29719">#REF!</definedName>
    <definedName name="Κ29720" localSheetId="7">#REF!</definedName>
    <definedName name="Κ29720" localSheetId="4">'Διακόπτες Φωτισμού'!$A$971</definedName>
    <definedName name="Κ29720" localSheetId="5">#REF!</definedName>
    <definedName name="Κ29720" localSheetId="8">#REF!</definedName>
    <definedName name="Κ29720">#REF!</definedName>
    <definedName name="Κ29721" localSheetId="7">#REF!</definedName>
    <definedName name="Κ29721" localSheetId="4">'Διακόπτες Φωτισμού'!$A$976</definedName>
    <definedName name="Κ29721" localSheetId="5">#REF!</definedName>
    <definedName name="Κ29721" localSheetId="8">#REF!</definedName>
    <definedName name="Κ29721">#REF!</definedName>
    <definedName name="Κ29722" localSheetId="7">#REF!</definedName>
    <definedName name="Κ29722" localSheetId="4">'Διακόπτες Φωτισμού'!$A$981</definedName>
    <definedName name="Κ29722" localSheetId="5">#REF!</definedName>
    <definedName name="Κ29722" localSheetId="8">#REF!</definedName>
    <definedName name="Κ29722">#REF!</definedName>
    <definedName name="Κ29725" localSheetId="4">'Διακόπτες Φωτισμού'!$A$986</definedName>
    <definedName name="Κ29725">#REF!</definedName>
    <definedName name="Κ29726" localSheetId="4">'Διακόπτες Φωτισμού'!$A$991</definedName>
    <definedName name="Κ29726">#REF!</definedName>
    <definedName name="Κ29727" localSheetId="4">'Διακόπτες Φωτισμού'!$A$997</definedName>
    <definedName name="Κ29727">#REF!</definedName>
    <definedName name="Κ29728" localSheetId="4">'Διακόπτες Φωτισμού'!$A$1002</definedName>
    <definedName name="Κ29728">#REF!</definedName>
    <definedName name="Κ29729" localSheetId="4">'Διακόπτες Φωτισμού'!$A$1007</definedName>
    <definedName name="Κ29729">#REF!</definedName>
    <definedName name="Κ29730" localSheetId="4">'Διακόπτες Φωτισμού'!$A$1012</definedName>
    <definedName name="Κ29730">#REF!</definedName>
    <definedName name="Κ29739" localSheetId="4">'Διακόπτες Φωτισμού'!$A$1017</definedName>
    <definedName name="Κ29739">#REF!</definedName>
    <definedName name="Κ29740" localSheetId="4">'Διακόπτες Φωτισμού'!$A$1022</definedName>
    <definedName name="Κ29740">#REF!</definedName>
    <definedName name="Κ29741" localSheetId="4">'Διακόπτες Φωτισμού'!$A$1027</definedName>
    <definedName name="Κ29741">#REF!</definedName>
    <definedName name="Κ29742" localSheetId="4">'Διακόπτες Φωτισμού'!$A$1032</definedName>
    <definedName name="Κ29742">#REF!</definedName>
    <definedName name="Κ29744" localSheetId="4">'Διακόπτες Φωτισμού'!$A$1037</definedName>
    <definedName name="Κ29744">#REF!</definedName>
    <definedName name="Κ29745" localSheetId="4">'Διακόπτες Φωτισμού'!$A$1042</definedName>
    <definedName name="Κ29745">#REF!</definedName>
    <definedName name="Κ29746" localSheetId="4">'Διακόπτες Φωτισμού'!$A$1047</definedName>
    <definedName name="Κ29746">#REF!</definedName>
    <definedName name="Κ29747" localSheetId="4">'Διακόπτες Φωτισμού'!$A$1052</definedName>
    <definedName name="Κ29747">#REF!</definedName>
    <definedName name="Κ29748" localSheetId="4">'Διακόπτες Φωτισμού'!$A$1057</definedName>
    <definedName name="Κ29748">#REF!</definedName>
    <definedName name="Κ29749" localSheetId="4">'Διακόπτες Φωτισμού'!$A$1062</definedName>
    <definedName name="Κ29749">#REF!</definedName>
    <definedName name="Κ29750" localSheetId="4">'Διακόπτες Φωτισμού'!$A$1067</definedName>
    <definedName name="Κ29750">#REF!</definedName>
    <definedName name="Κ29751" localSheetId="4">'Διακόπτες Φωτισμού'!$A$1072</definedName>
    <definedName name="Κ29751">#REF!</definedName>
    <definedName name="Κ29752" localSheetId="4">'Διακόπτες Φωτισμού'!$A$1077</definedName>
    <definedName name="Κ29752">#REF!</definedName>
    <definedName name="Κ29753" localSheetId="4">'Διακόπτες Φωτισμού'!$A$1082</definedName>
    <definedName name="Κ29753">#REF!</definedName>
    <definedName name="Κ29754" localSheetId="4">'Διακόπτες Φωτισμού'!#REF!</definedName>
    <definedName name="Κ29754">#REF!</definedName>
    <definedName name="Κ29755" localSheetId="4">'Διακόπτες Φωτισμού'!#REF!</definedName>
    <definedName name="Κ29755">#REF!</definedName>
    <definedName name="Κ29756" localSheetId="4">'Διακόπτες Φωτισμού'!#REF!</definedName>
    <definedName name="Κ29756">#REF!</definedName>
    <definedName name="Κ29757" localSheetId="4">'Διακόπτες Φωτισμού'!#REF!</definedName>
    <definedName name="Κ29757">#REF!</definedName>
    <definedName name="Κ29758" localSheetId="4">'Διακόπτες Φωτισμού'!$A$1090</definedName>
    <definedName name="Κ29758">#REF!</definedName>
    <definedName name="Κ29759" localSheetId="4">'Διακόπτες Φωτισμού'!$A$1096</definedName>
    <definedName name="Κ29759">#REF!</definedName>
    <definedName name="Κ29761" localSheetId="4">'Διακόπτες Φωτισμού'!$A$1101</definedName>
    <definedName name="Κ29761">#REF!</definedName>
    <definedName name="Κ29762" localSheetId="4">'Διακόπτες Φωτισμού'!$A$1107</definedName>
    <definedName name="Κ29762">#REF!</definedName>
    <definedName name="Κ29763" localSheetId="4">'Διακόπτες Φωτισμού'!$A$1113</definedName>
    <definedName name="Κ29763">#REF!</definedName>
    <definedName name="Κ29764" localSheetId="4">'Διακόπτες Φωτισμού'!$A$1118</definedName>
    <definedName name="Κ29764">#REF!</definedName>
    <definedName name="Κ29767" localSheetId="4">'Διακόπτες Φωτισμού'!$A$1124</definedName>
    <definedName name="Κ29767">#REF!</definedName>
    <definedName name="Κ29768" localSheetId="7">#REF!</definedName>
    <definedName name="Κ29768" localSheetId="4">'Διακόπτες Φωτισμού'!#REF!</definedName>
    <definedName name="Κ29768" localSheetId="5">#REF!</definedName>
    <definedName name="Κ29768" localSheetId="8">#REF!</definedName>
    <definedName name="Κ29768">#REF!</definedName>
    <definedName name="Κ29769" localSheetId="4">'Διακόπτες Φωτισμού'!$A$1129</definedName>
    <definedName name="Κ29769">#REF!</definedName>
    <definedName name="Κ29771" localSheetId="4">'Διακόπτες Φωτισμού'!$A$1134</definedName>
    <definedName name="Κ29771">#REF!</definedName>
    <definedName name="Κ29772" localSheetId="4">'Διακόπτες Φωτισμού'!$A$1139</definedName>
    <definedName name="Κ29772">#REF!</definedName>
    <definedName name="Κ29773" localSheetId="4">'Διακόπτες Φωτισμού'!$A$1144:$A$1144</definedName>
    <definedName name="Κ29773">#REF!</definedName>
    <definedName name="Κ29858" localSheetId="7">'Βιομηχανικά υλικά ΧΤ'!#REF!</definedName>
    <definedName name="Κ29858" localSheetId="4">#REF!</definedName>
    <definedName name="Κ29858" localSheetId="5">#REF!</definedName>
    <definedName name="Κ29858" localSheetId="8">'Υλικά Φ-Β Συστημάτων'!#REF!</definedName>
    <definedName name="Κ29858">#REF!</definedName>
    <definedName name="Κ29859" localSheetId="7">'Βιομηχανικά υλικά ΧΤ'!#REF!</definedName>
    <definedName name="Κ29859" localSheetId="4">#REF!</definedName>
    <definedName name="Κ29859" localSheetId="5">#REF!</definedName>
    <definedName name="Κ29859" localSheetId="8">'Υλικά Φ-Β Συστημάτων'!#REF!</definedName>
    <definedName name="Κ29859">#REF!</definedName>
    <definedName name="Κ29860" localSheetId="7">'Βιομηχανικά υλικά ΧΤ'!#REF!</definedName>
    <definedName name="Κ29860" localSheetId="4">#REF!</definedName>
    <definedName name="Κ29860" localSheetId="5">#REF!</definedName>
    <definedName name="Κ29860" localSheetId="8">'Υλικά Φ-Β Συστημάτων'!#REF!</definedName>
    <definedName name="Κ29860">#REF!</definedName>
    <definedName name="Κ29955" localSheetId="4">'Διακόπτες Φωτισμού'!$A$1149</definedName>
    <definedName name="Κ29955">#REF!</definedName>
    <definedName name="Κ29956" localSheetId="4">'Διακόπτες Φωτισμού'!$A$1154</definedName>
    <definedName name="Κ29956">#REF!</definedName>
    <definedName name="Κ29957" localSheetId="4">'Διακόπτες Φωτισμού'!$A$1160</definedName>
    <definedName name="Κ29957">#REF!</definedName>
    <definedName name="Κ40569" localSheetId="7">#REF!</definedName>
    <definedName name="Κ40569" localSheetId="4">'Διακόπτες Φωτισμού'!#REF!</definedName>
    <definedName name="Κ40569" localSheetId="5">#REF!</definedName>
    <definedName name="Κ40569" localSheetId="8">#REF!</definedName>
    <definedName name="Κ40569">#REF!</definedName>
    <definedName name="Κ40570" localSheetId="7">#REF!</definedName>
    <definedName name="Κ40570" localSheetId="4">'Διακόπτες Φωτισμού'!#REF!</definedName>
    <definedName name="Κ40570" localSheetId="5">#REF!</definedName>
    <definedName name="Κ40570" localSheetId="8">#REF!</definedName>
    <definedName name="Κ40570">#REF!</definedName>
    <definedName name="Κ40571" localSheetId="7">#REF!</definedName>
    <definedName name="Κ40571" localSheetId="4">'Διακόπτες Φωτισμού'!#REF!</definedName>
    <definedName name="Κ40571" localSheetId="5">#REF!</definedName>
    <definedName name="Κ40571" localSheetId="8">#REF!</definedName>
    <definedName name="Κ40571">#REF!</definedName>
    <definedName name="Κ40572" localSheetId="7">#REF!</definedName>
    <definedName name="Κ40572" localSheetId="4">'Διακόπτες Φωτισμού'!#REF!</definedName>
    <definedName name="Κ40572" localSheetId="5">#REF!</definedName>
    <definedName name="Κ40572" localSheetId="8">#REF!</definedName>
    <definedName name="Κ40572">#REF!</definedName>
    <definedName name="Κ40573" localSheetId="4">'Διακόπτες Φωτισμού'!$A$1166</definedName>
    <definedName name="Κ40573">#REF!</definedName>
    <definedName name="Κ40574" localSheetId="4">'Διακόπτες Φωτισμού'!$A$1171</definedName>
    <definedName name="Κ40574">#REF!</definedName>
    <definedName name="Κ40575" localSheetId="4">'Διακόπτες Φωτισμού'!$A$1176</definedName>
    <definedName name="Κ40575">#REF!</definedName>
    <definedName name="Κ40576" localSheetId="7">#REF!</definedName>
    <definedName name="Κ40576" localSheetId="4">'Διακόπτες Φωτισμού'!#REF!</definedName>
    <definedName name="Κ40576" localSheetId="5">#REF!</definedName>
    <definedName name="Κ40576" localSheetId="8">#REF!</definedName>
    <definedName name="Κ40576">#REF!</definedName>
    <definedName name="Κ40577" localSheetId="4">'Διακόπτες Φωτισμού'!$A$1181</definedName>
    <definedName name="Κ40577">#REF!</definedName>
    <definedName name="Κ40578" localSheetId="4">'Διακόπτες Φωτισμού'!$A$1186</definedName>
    <definedName name="Κ40578">#REF!</definedName>
    <definedName name="Κ40579" localSheetId="7">#REF!</definedName>
    <definedName name="Κ40579" localSheetId="4">'Διακόπτες Φωτισμού'!$A$1191</definedName>
    <definedName name="Κ40579" localSheetId="5">#REF!</definedName>
    <definedName name="Κ40579" localSheetId="8">#REF!</definedName>
    <definedName name="Κ40579">#REF!</definedName>
    <definedName name="Κ40580" localSheetId="4">'Διακόπτες Φωτισμού'!$A$1196</definedName>
    <definedName name="Κ40580">#REF!</definedName>
    <definedName name="Κ40581" localSheetId="4">'Διακόπτες Φωτισμού'!$A$1201</definedName>
    <definedName name="Κ40581">#REF!</definedName>
    <definedName name="Κ40582" localSheetId="7">#REF!</definedName>
    <definedName name="Κ40582" localSheetId="4">'Διακόπτες Φωτισμού'!#REF!</definedName>
    <definedName name="Κ40582" localSheetId="5">#REF!</definedName>
    <definedName name="Κ40582" localSheetId="8">#REF!</definedName>
    <definedName name="Κ40582">#REF!</definedName>
    <definedName name="Κ40583" localSheetId="7">#REF!</definedName>
    <definedName name="Κ40583" localSheetId="4">'Διακόπτες Φωτισμού'!#REF!</definedName>
    <definedName name="Κ40583" localSheetId="5">#REF!</definedName>
    <definedName name="Κ40583" localSheetId="8">#REF!</definedName>
    <definedName name="Κ40583">#REF!</definedName>
    <definedName name="Κ40584" localSheetId="4">'Διακόπτες Φωτισμού'!#REF!</definedName>
    <definedName name="Κ40584">#REF!</definedName>
    <definedName name="Κ40585" localSheetId="4">'Διακόπτες Φωτισμού'!#REF!</definedName>
    <definedName name="Κ40585">#REF!</definedName>
    <definedName name="Κ40586" localSheetId="4">'Διακόπτες Φωτισμού'!#REF!</definedName>
    <definedName name="Κ40586">#REF!</definedName>
    <definedName name="Κ40587" localSheetId="4">'Διακόπτες Φωτισμού'!#REF!</definedName>
    <definedName name="Κ40587">#REF!</definedName>
    <definedName name="Κ40588" localSheetId="4">'Διακόπτες Φωτισμού'!#REF!</definedName>
    <definedName name="Κ40588">#REF!</definedName>
    <definedName name="Κ40589" localSheetId="7">#REF!</definedName>
    <definedName name="Κ40589" localSheetId="4">'Διακόπτες Φωτισμού'!#REF!</definedName>
    <definedName name="Κ40589" localSheetId="5">#REF!</definedName>
    <definedName name="Κ40589" localSheetId="8">#REF!</definedName>
    <definedName name="Κ40589">#REF!</definedName>
    <definedName name="Κ40590" localSheetId="4">'Διακόπτες Φωτισμού'!#REF!</definedName>
    <definedName name="Κ40590">#REF!</definedName>
    <definedName name="Κ40591" localSheetId="7">#REF!</definedName>
    <definedName name="Κ40591" localSheetId="4">'Διακόπτες Φωτισμού'!#REF!</definedName>
    <definedName name="Κ40591" localSheetId="5">#REF!</definedName>
    <definedName name="Κ40591" localSheetId="8">#REF!</definedName>
    <definedName name="Κ40591">#REF!</definedName>
    <definedName name="Κ40592" localSheetId="7">#REF!</definedName>
    <definedName name="Κ40592" localSheetId="4">'Διακόπτες Φωτισμού'!#REF!</definedName>
    <definedName name="Κ40592" localSheetId="5">#REF!</definedName>
    <definedName name="Κ40592" localSheetId="8">#REF!</definedName>
    <definedName name="Κ40592">#REF!</definedName>
    <definedName name="Κ40593" localSheetId="7">#REF!</definedName>
    <definedName name="Κ40593" localSheetId="4">'Διακόπτες Φωτισμού'!#REF!</definedName>
    <definedName name="Κ40593" localSheetId="5">#REF!</definedName>
    <definedName name="Κ40593" localSheetId="8">#REF!</definedName>
    <definedName name="Κ40593">#REF!</definedName>
    <definedName name="Κ40594" localSheetId="7">#REF!</definedName>
    <definedName name="Κ40594" localSheetId="4">'Διακόπτες Φωτισμού'!#REF!</definedName>
    <definedName name="Κ40594" localSheetId="5">#REF!</definedName>
    <definedName name="Κ40594" localSheetId="8">#REF!</definedName>
    <definedName name="Κ40594">#REF!</definedName>
    <definedName name="Κ40595" localSheetId="4">'Διακόπτες Φωτισμού'!#REF!</definedName>
    <definedName name="Κ40595">#REF!</definedName>
    <definedName name="Κ40831" localSheetId="4">'Διακόπτες Φωτισμού'!#REF!</definedName>
    <definedName name="Κ40831">#REF!</definedName>
    <definedName name="Κ40832" localSheetId="4">'Διακόπτες Φωτισμού'!#REF!</definedName>
    <definedName name="Κ40832">#REF!</definedName>
    <definedName name="Κ40833" localSheetId="4">'Διακόπτες Φωτισμού'!#REF!</definedName>
    <definedName name="Κ40833">#REF!</definedName>
    <definedName name="Κ40834" localSheetId="4">'Διακόπτες Φωτισμού'!#REF!</definedName>
    <definedName name="Κ40834">#REF!</definedName>
    <definedName name="Κ40835" localSheetId="4">'Διακόπτες Φωτισμού'!#REF!</definedName>
    <definedName name="Κ40835">#REF!</definedName>
    <definedName name="Κ40836" localSheetId="4">'Διακόπτες Φωτισμού'!#REF!</definedName>
    <definedName name="Κ40836">#REF!</definedName>
    <definedName name="Κ40837" localSheetId="4">'Διακόπτες Φωτισμού'!#REF!</definedName>
    <definedName name="Κ40837">#REF!</definedName>
    <definedName name="Κ40838" localSheetId="4">'Διακόπτες Φωτισμού'!#REF!</definedName>
    <definedName name="Κ40838">#REF!</definedName>
    <definedName name="Κ40839" localSheetId="4">'Διακόπτες Φωτισμού'!#REF!</definedName>
    <definedName name="Κ40839">#REF!</definedName>
    <definedName name="Κ40854" localSheetId="4">'Διακόπτες Φωτισμού'!#REF!</definedName>
    <definedName name="Κ40854">#REF!</definedName>
    <definedName name="Κ40855" localSheetId="4">'Διακόπτες Φωτισμού'!#REF!</definedName>
    <definedName name="Κ40855">#REF!</definedName>
    <definedName name="Κ40856" localSheetId="4">'Διακόπτες Φωτισμού'!#REF!</definedName>
    <definedName name="Κ40856">#REF!</definedName>
    <definedName name="Κ40857" localSheetId="4">'Διακόπτες Φωτισμού'!#REF!</definedName>
    <definedName name="Κ40857">#REF!</definedName>
    <definedName name="Κ40858" localSheetId="4">'Διακόπτες Φωτισμού'!#REF!</definedName>
    <definedName name="Κ40858">#REF!</definedName>
    <definedName name="Κ40860" localSheetId="4">'Διακόπτες Φωτισμού'!#REF!</definedName>
    <definedName name="Κ40860">#REF!</definedName>
    <definedName name="Κ40861" localSheetId="4">'Διακόπτες Φωτισμού'!#REF!</definedName>
    <definedName name="Κ40861">#REF!</definedName>
    <definedName name="Κ40862" localSheetId="4">'Διακόπτες Φωτισμού'!#REF!</definedName>
    <definedName name="Κ40862">#REF!</definedName>
    <definedName name="Κ40863" localSheetId="4">'Διακόπτες Φωτισμού'!#REF!</definedName>
    <definedName name="Κ40863">#REF!</definedName>
    <definedName name="Κ40864" localSheetId="4">'Διακόπτες Φωτισμού'!#REF!</definedName>
    <definedName name="Κ40864">#REF!</definedName>
    <definedName name="Κ40865" localSheetId="4">'Διακόπτες Φωτισμού'!#REF!</definedName>
    <definedName name="Κ40865">#REF!</definedName>
    <definedName name="Κ40866" localSheetId="4">'Διακόπτες Φωτισμού'!#REF!</definedName>
    <definedName name="Κ40866">#REF!</definedName>
    <definedName name="Κ40867" localSheetId="4">'Διακόπτες Φωτισμού'!#REF!</definedName>
    <definedName name="Κ40867">#REF!</definedName>
    <definedName name="Κ40868" localSheetId="4">'Διακόπτες Φωτισμού'!#REF!</definedName>
    <definedName name="Κ40868">#REF!</definedName>
    <definedName name="Κ40869" localSheetId="4">'Διακόπτες Φωτισμού'!#REF!</definedName>
    <definedName name="Κ40869">#REF!</definedName>
    <definedName name="Κ40870" localSheetId="4">'Διακόπτες Φωτισμού'!#REF!</definedName>
    <definedName name="Κ40870">#REF!</definedName>
    <definedName name="Κ40871" localSheetId="4">'Διακόπτες Φωτισμού'!#REF!</definedName>
    <definedName name="Κ40871">#REF!</definedName>
    <definedName name="Κ40872" localSheetId="4">'Διακόπτες Φωτισμού'!#REF!</definedName>
    <definedName name="Κ40872">#REF!</definedName>
    <definedName name="Κ40873" localSheetId="4">'Διακόπτες Φωτισμού'!#REF!</definedName>
    <definedName name="Κ40873">#REF!</definedName>
    <definedName name="Κ40874" localSheetId="4">'Διακόπτες Φωτισμού'!#REF!</definedName>
    <definedName name="Κ40874">#REF!</definedName>
    <definedName name="Κ40875" localSheetId="4">'Διακόπτες Φωτισμού'!#REF!</definedName>
    <definedName name="Κ40875">#REF!</definedName>
    <definedName name="Κ40876" localSheetId="4">'Διακόπτες Φωτισμού'!#REF!</definedName>
    <definedName name="Κ40876">#REF!</definedName>
    <definedName name="Κ40877" localSheetId="4">'Διακόπτες Φωτισμού'!#REF!</definedName>
    <definedName name="Κ40877">#REF!</definedName>
    <definedName name="Κ40878" localSheetId="7">#REF!</definedName>
    <definedName name="Κ40878" localSheetId="4">'Διακόπτες Φωτισμού'!#REF!</definedName>
    <definedName name="Κ40878" localSheetId="5">#REF!</definedName>
    <definedName name="Κ40878" localSheetId="8">#REF!</definedName>
    <definedName name="Κ40878">#REF!</definedName>
    <definedName name="Κ40879" localSheetId="4">'Διακόπτες Φωτισμού'!#REF!</definedName>
    <definedName name="Κ40879">#REF!</definedName>
    <definedName name="Κ40880" localSheetId="4">'Διακόπτες Φωτισμού'!#REF!</definedName>
    <definedName name="Κ40880">#REF!</definedName>
    <definedName name="Κ40881" localSheetId="4">'Διακόπτες Φωτισμού'!#REF!</definedName>
    <definedName name="Κ40881">#REF!</definedName>
    <definedName name="Κ40882" localSheetId="4">'Διακόπτες Φωτισμού'!#REF!</definedName>
    <definedName name="Κ40882">#REF!</definedName>
    <definedName name="Κ40883" localSheetId="4">'Διακόπτες Φωτισμού'!#REF!</definedName>
    <definedName name="Κ40883">#REF!</definedName>
    <definedName name="Κ40921" localSheetId="4">'Διακόπτες Φωτισμού'!#REF!</definedName>
    <definedName name="Κ40921">#REF!</definedName>
    <definedName name="Κ40926" localSheetId="4">'Διακόπτες Φωτισμού'!#REF!</definedName>
    <definedName name="Κ40926">#REF!</definedName>
    <definedName name="Κ40927" localSheetId="4">'Διακόπτες Φωτισμού'!#REF!</definedName>
    <definedName name="Κ40927">#REF!</definedName>
    <definedName name="Κ40928" localSheetId="4">'Διακόπτες Φωτισμού'!#REF!</definedName>
    <definedName name="Κ40928">#REF!</definedName>
    <definedName name="Κ40929" localSheetId="4">'Διακόπτες Φωτισμού'!#REF!</definedName>
    <definedName name="Κ40929">#REF!</definedName>
    <definedName name="Κ40930" localSheetId="4">'Διακόπτες Φωτισμού'!#REF!</definedName>
    <definedName name="Κ40930">#REF!</definedName>
    <definedName name="Κ40931" localSheetId="4">'Διακόπτες Φωτισμού'!#REF!</definedName>
    <definedName name="Κ40931">#REF!</definedName>
    <definedName name="Κ40932" localSheetId="4">'Διακόπτες Φωτισμού'!#REF!</definedName>
    <definedName name="Κ40932">#REF!</definedName>
    <definedName name="Κ40933" localSheetId="4">'Διακόπτες Φωτισμού'!#REF!</definedName>
    <definedName name="Κ40933">#REF!</definedName>
    <definedName name="Κ40934" localSheetId="4">'Διακόπτες Φωτισμού'!#REF!</definedName>
    <definedName name="Κ40934">#REF!</definedName>
    <definedName name="Κ40935" localSheetId="4">'Διακόπτες Φωτισμού'!#REF!</definedName>
    <definedName name="Κ40935">#REF!</definedName>
    <definedName name="Κ40936" localSheetId="4">'Διακόπτες Φωτισμού'!#REF!</definedName>
    <definedName name="Κ40936">#REF!</definedName>
    <definedName name="Κ40937" localSheetId="4">'Διακόπτες Φωτισμού'!#REF!</definedName>
    <definedName name="Κ40937">#REF!</definedName>
    <definedName name="Κ40938" localSheetId="4">'Διακόπτες Φωτισμού'!#REF!</definedName>
    <definedName name="Κ40938">#REF!</definedName>
    <definedName name="Κ40939" localSheetId="4">'Διακόπτες Φωτισμού'!#REF!</definedName>
    <definedName name="Κ40939">#REF!</definedName>
    <definedName name="Κ40940" localSheetId="4">'Διακόπτες Φωτισμού'!#REF!</definedName>
    <definedName name="Κ40940">#REF!</definedName>
    <definedName name="Κ40941" localSheetId="4">'Διακόπτες Φωτισμού'!#REF!</definedName>
    <definedName name="Κ40941">#REF!</definedName>
    <definedName name="Κ40942" localSheetId="4">'Διακόπτες Φωτισμού'!#REF!</definedName>
    <definedName name="Κ40942">#REF!</definedName>
    <definedName name="Κ40943" localSheetId="4">'Διακόπτες Φωτισμού'!#REF!</definedName>
    <definedName name="Κ40943">#REF!</definedName>
    <definedName name="Κ40944" localSheetId="4">'Διακόπτες Φωτισμού'!$A$1208</definedName>
    <definedName name="Κ40944">#REF!</definedName>
    <definedName name="Κ40945" localSheetId="4">'Διακόπτες Φωτισμού'!$A$1213</definedName>
    <definedName name="Κ40945">#REF!</definedName>
    <definedName name="Κ40946" localSheetId="4">'Διακόπτες Φωτισμού'!$A$1218</definedName>
    <definedName name="Κ40946">#REF!</definedName>
    <definedName name="Κ40947" localSheetId="4">'Διακόπτες Φωτισμού'!$A$1224</definedName>
    <definedName name="Κ40947">#REF!</definedName>
    <definedName name="Κ40948" localSheetId="4">'Διακόπτες Φωτισμού'!$A$1230</definedName>
    <definedName name="Κ40948">#REF!</definedName>
    <definedName name="Κ40949" localSheetId="4">'Διακόπτες Φωτισμού'!$A$1235</definedName>
    <definedName name="Κ40949">#REF!</definedName>
    <definedName name="Κ40950" localSheetId="4">'Διακόπτες Φωτισμού'!$A$1241</definedName>
    <definedName name="Κ40950">#REF!</definedName>
    <definedName name="Κ40951" localSheetId="4">'Διακόπτες Φωτισμού'!$A$1247</definedName>
    <definedName name="Κ40951">#REF!</definedName>
    <definedName name="Κ40952" localSheetId="4">'Διακόπτες Φωτισμού'!$A$1252</definedName>
    <definedName name="Κ40952">#REF!</definedName>
    <definedName name="Κ40953" localSheetId="4">'Διακόπτες Φωτισμού'!$A$1258</definedName>
    <definedName name="Κ40953">#REF!</definedName>
    <definedName name="Κ40954" localSheetId="4">'Διακόπτες Φωτισμού'!$A$1264</definedName>
    <definedName name="Κ40954">#REF!</definedName>
    <definedName name="Κ40955" localSheetId="4">'Διακόπτες Φωτισμού'!$A$1269</definedName>
    <definedName name="Κ40955">#REF!</definedName>
    <definedName name="Κ40956" localSheetId="4">'Διακόπτες Φωτισμού'!$A$1275</definedName>
    <definedName name="Κ40956">#REF!</definedName>
    <definedName name="Κ40957" localSheetId="7">#REF!</definedName>
    <definedName name="Κ40957" localSheetId="4">'Διακόπτες Φωτισμού'!#REF!</definedName>
    <definedName name="Κ40957" localSheetId="5">#REF!</definedName>
    <definedName name="Κ40957" localSheetId="8">#REF!</definedName>
    <definedName name="Κ40957">#REF!</definedName>
    <definedName name="Κ40958" localSheetId="4">'Διακόπτες Φωτισμού'!$A$1280</definedName>
    <definedName name="Κ40958">#REF!</definedName>
    <definedName name="Κ40959" localSheetId="4">'Διακόπτες Φωτισμού'!$A$1285</definedName>
    <definedName name="Κ40959">#REF!</definedName>
    <definedName name="Κ40960" localSheetId="4">'Διακόπτες Φωτισμού'!$A$1290</definedName>
    <definedName name="Κ40960">#REF!</definedName>
    <definedName name="Κ40961" localSheetId="4">'Διακόπτες Φωτισμού'!$A$1295</definedName>
    <definedName name="Κ40961">#REF!</definedName>
    <definedName name="Κ40962" localSheetId="4">'Διακόπτες Φωτισμού'!$A$1300</definedName>
    <definedName name="Κ40962">#REF!</definedName>
    <definedName name="Κ41007" localSheetId="4">'Διακόπτες Φωτισμού'!$A$1305</definedName>
    <definedName name="Κ41007">#REF!</definedName>
    <definedName name="Κ41008" localSheetId="4">'Διακόπτες Φωτισμού'!$A$1310</definedName>
    <definedName name="Κ41008">#REF!</definedName>
    <definedName name="Κ41009" localSheetId="4">'Διακόπτες Φωτισμού'!$A$1317</definedName>
    <definedName name="Κ41009">#REF!</definedName>
    <definedName name="Κ41010" localSheetId="4">'Διακόπτες Φωτισμού'!$A$1322</definedName>
    <definedName name="Κ41010">#REF!</definedName>
    <definedName name="Κ41011" localSheetId="4">'Διακόπτες Φωτισμού'!#REF!</definedName>
    <definedName name="Κ41011">#REF!</definedName>
    <definedName name="Κ41012" localSheetId="4">'Διακόπτες Φωτισμού'!#REF!</definedName>
    <definedName name="Κ41012">#REF!</definedName>
    <definedName name="Κ41013" localSheetId="4">'Διακόπτες Φωτισμού'!#REF!</definedName>
    <definedName name="Κ41013">#REF!</definedName>
    <definedName name="Κ41014" localSheetId="4">'Διακόπτες Φωτισμού'!$A$1323</definedName>
    <definedName name="Κ41014">#REF!</definedName>
    <definedName name="Κ41015" localSheetId="4">'Διακόπτες Φωτισμού'!#REF!</definedName>
    <definedName name="Κ41015">#REF!</definedName>
    <definedName name="Κ41016" localSheetId="4">'Διακόπτες Φωτισμού'!$A$1328</definedName>
    <definedName name="Κ41016">#REF!</definedName>
    <definedName name="Κ41017" localSheetId="4">'Διακόπτες Φωτισμού'!$A$1335</definedName>
    <definedName name="Κ41017">#REF!</definedName>
    <definedName name="Κ41018" localSheetId="4">'Διακόπτες Φωτισμού'!$A$1340</definedName>
    <definedName name="Κ41018">#REF!</definedName>
    <definedName name="Κ41019" localSheetId="4">'Διακόπτες Φωτισμού'!$A$1345</definedName>
    <definedName name="Κ41019">#REF!</definedName>
    <definedName name="Κ41020" localSheetId="4">'Διακόπτες Φωτισμού'!$A$1350</definedName>
    <definedName name="Κ41020">#REF!</definedName>
    <definedName name="Κ41021" localSheetId="4">'Διακόπτες Φωτισμού'!$A$1355</definedName>
    <definedName name="Κ41021">#REF!</definedName>
    <definedName name="Κ41022" localSheetId="4">'Διακόπτες Φωτισμού'!$A$1361</definedName>
    <definedName name="Κ41022">#REF!</definedName>
    <definedName name="Κ42101" localSheetId="4">'Διακόπτες Φωτισμού'!#REF!</definedName>
    <definedName name="Κ42101" localSheetId="5">#REF!</definedName>
    <definedName name="Κ42101">#REF!</definedName>
    <definedName name="Κ42103" localSheetId="4">'Διακόπτες Φωτισμού'!#REF!</definedName>
    <definedName name="Κ42103" localSheetId="5">#REF!</definedName>
    <definedName name="Κ42103">#REF!</definedName>
    <definedName name="Κ42104" localSheetId="4">'Διακόπτες Φωτισμού'!#REF!</definedName>
    <definedName name="Κ42104" localSheetId="5">#REF!</definedName>
    <definedName name="Κ42104">#REF!</definedName>
    <definedName name="Κ42105" localSheetId="4">'Διακόπτες Φωτισμού'!#REF!</definedName>
    <definedName name="Κ42105" localSheetId="5">#REF!</definedName>
    <definedName name="Κ42105">#REF!</definedName>
    <definedName name="Κ42106" localSheetId="7">#REF!</definedName>
    <definedName name="Κ42106" localSheetId="4">'Διακόπτες Φωτισμού'!#REF!</definedName>
    <definedName name="Κ42106" localSheetId="5">#REF!</definedName>
    <definedName name="Κ42106" localSheetId="8">#REF!</definedName>
    <definedName name="Κ42106">#REF!</definedName>
    <definedName name="Κ42107" localSheetId="7">#REF!</definedName>
    <definedName name="Κ42107" localSheetId="4">'Διακόπτες Φωτισμού'!#REF!</definedName>
    <definedName name="Κ42107" localSheetId="5">#REF!</definedName>
    <definedName name="Κ42107" localSheetId="8">#REF!</definedName>
    <definedName name="Κ42107">#REF!</definedName>
    <definedName name="Κ42108" localSheetId="7">#REF!</definedName>
    <definedName name="Κ42108" localSheetId="4">'Διακόπτες Φωτισμού'!#REF!</definedName>
    <definedName name="Κ42108" localSheetId="5">#REF!</definedName>
    <definedName name="Κ42108" localSheetId="8">#REF!</definedName>
    <definedName name="Κ42108">#REF!</definedName>
    <definedName name="Κ42109" localSheetId="7">#REF!</definedName>
    <definedName name="Κ42109" localSheetId="4">'Διακόπτες Φωτισμού'!#REF!</definedName>
    <definedName name="Κ42109" localSheetId="5">#REF!</definedName>
    <definedName name="Κ42109" localSheetId="8">#REF!</definedName>
    <definedName name="Κ42109">#REF!</definedName>
    <definedName name="Κ42110" localSheetId="7">#REF!</definedName>
    <definedName name="Κ42110" localSheetId="4">'Διακόπτες Φωτισμού'!#REF!</definedName>
    <definedName name="Κ42110" localSheetId="5">#REF!</definedName>
    <definedName name="Κ42110" localSheetId="8">#REF!</definedName>
    <definedName name="Κ42110">#REF!</definedName>
    <definedName name="Κ42111" localSheetId="7">#REF!</definedName>
    <definedName name="Κ42111" localSheetId="4">'Διακόπτες Φωτισμού'!#REF!</definedName>
    <definedName name="Κ42111" localSheetId="5">#REF!</definedName>
    <definedName name="Κ42111" localSheetId="8">#REF!</definedName>
    <definedName name="Κ42111">#REF!</definedName>
    <definedName name="Κ42112" localSheetId="7">#REF!</definedName>
    <definedName name="Κ42112" localSheetId="4">'Διακόπτες Φωτισμού'!#REF!</definedName>
    <definedName name="Κ42112" localSheetId="5">#REF!</definedName>
    <definedName name="Κ42112" localSheetId="8">#REF!</definedName>
    <definedName name="Κ42112">#REF!</definedName>
    <definedName name="Κ42113" localSheetId="7">#REF!</definedName>
    <definedName name="Κ42113" localSheetId="4">'Διακόπτες Φωτισμού'!#REF!</definedName>
    <definedName name="Κ42113" localSheetId="5">#REF!</definedName>
    <definedName name="Κ42113" localSheetId="8">#REF!</definedName>
    <definedName name="Κ42113">#REF!</definedName>
    <definedName name="Κ42114" localSheetId="4">'Διακόπτες Φωτισμού'!#REF!</definedName>
    <definedName name="Κ42114" localSheetId="5">#REF!</definedName>
    <definedName name="Κ42114">#REF!</definedName>
    <definedName name="Κ42115" localSheetId="4">'Διακόπτες Φωτισμού'!#REF!</definedName>
    <definedName name="Κ42115" localSheetId="5">#REF!</definedName>
    <definedName name="Κ42115">#REF!</definedName>
    <definedName name="Κ42116" localSheetId="4">'Διακόπτες Φωτισμού'!#REF!</definedName>
    <definedName name="Κ42116" localSheetId="5">#REF!</definedName>
    <definedName name="Κ42116">#REF!</definedName>
    <definedName name="Κ42117" localSheetId="4">'Διακόπτες Φωτισμού'!#REF!</definedName>
    <definedName name="Κ42117" localSheetId="5">#REF!</definedName>
    <definedName name="Κ42117">#REF!</definedName>
    <definedName name="Κ42118" localSheetId="4">'Διακόπτες Φωτισμού'!#REF!</definedName>
    <definedName name="Κ42118" localSheetId="5">#REF!</definedName>
    <definedName name="Κ42118">#REF!</definedName>
    <definedName name="Κ42119" localSheetId="4">'Διακόπτες Φωτισμού'!#REF!</definedName>
    <definedName name="Κ42119" localSheetId="5">#REF!</definedName>
    <definedName name="Κ42119">#REF!</definedName>
    <definedName name="Κ42120" localSheetId="7">#REF!</definedName>
    <definedName name="Κ42120" localSheetId="4">'Διακόπτες Φωτισμού'!#REF!</definedName>
    <definedName name="Κ42120" localSheetId="5">#REF!</definedName>
    <definedName name="Κ42120" localSheetId="8">#REF!</definedName>
    <definedName name="Κ42120">#REF!</definedName>
    <definedName name="Κ42121" localSheetId="7">#REF!</definedName>
    <definedName name="Κ42121" localSheetId="4">'Διακόπτες Φωτισμού'!#REF!</definedName>
    <definedName name="Κ42121" localSheetId="5">#REF!</definedName>
    <definedName name="Κ42121" localSheetId="8">#REF!</definedName>
    <definedName name="Κ42121">#REF!</definedName>
    <definedName name="Κ42122" localSheetId="4">'Διακόπτες Φωτισμού'!#REF!</definedName>
    <definedName name="Κ42122" localSheetId="5">#REF!</definedName>
    <definedName name="Κ42122">#REF!</definedName>
    <definedName name="Κ42123" localSheetId="4">'Διακόπτες Φωτισμού'!#REF!</definedName>
    <definedName name="Κ42123" localSheetId="5">#REF!</definedName>
    <definedName name="Κ42123">#REF!</definedName>
    <definedName name="Κ42124" localSheetId="4">'Διακόπτες Φωτισμού'!#REF!</definedName>
    <definedName name="Κ42124" localSheetId="5">#REF!</definedName>
    <definedName name="Κ42124">#REF!</definedName>
    <definedName name="Κ42125" localSheetId="4">'Διακόπτες Φωτισμού'!#REF!</definedName>
    <definedName name="Κ42125" localSheetId="5">#REF!</definedName>
    <definedName name="Κ42125">#REF!</definedName>
    <definedName name="Κ42126" localSheetId="4">'Διακόπτες Φωτισμού'!#REF!</definedName>
    <definedName name="Κ42126" localSheetId="5">#REF!</definedName>
    <definedName name="Κ42126">#REF!</definedName>
    <definedName name="Κ42127" localSheetId="4">'Διακόπτες Φωτισμού'!#REF!</definedName>
    <definedName name="Κ42127" localSheetId="5">#REF!</definedName>
    <definedName name="Κ42127">#REF!</definedName>
    <definedName name="Κ42128" localSheetId="7">#REF!</definedName>
    <definedName name="Κ42128" localSheetId="4">'Διακόπτες Φωτισμού'!#REF!</definedName>
    <definedName name="Κ42128" localSheetId="5">#REF!</definedName>
    <definedName name="Κ42128" localSheetId="8">#REF!</definedName>
    <definedName name="Κ42128">#REF!</definedName>
    <definedName name="Κ42129" localSheetId="7">#REF!</definedName>
    <definedName name="Κ42129" localSheetId="4">'Διακόπτες Φωτισμού'!#REF!</definedName>
    <definedName name="Κ42129" localSheetId="5">#REF!</definedName>
    <definedName name="Κ42129" localSheetId="8">#REF!</definedName>
    <definedName name="Κ42129">#REF!</definedName>
    <definedName name="Κ42130" localSheetId="7">#REF!</definedName>
    <definedName name="Κ42130" localSheetId="4">'Διακόπτες Φωτισμού'!#REF!</definedName>
    <definedName name="Κ42130" localSheetId="5">#REF!</definedName>
    <definedName name="Κ42130" localSheetId="8">#REF!</definedName>
    <definedName name="Κ42130">#REF!</definedName>
    <definedName name="Κ42131" localSheetId="7">#REF!</definedName>
    <definedName name="Κ42131" localSheetId="4">'Διακόπτες Φωτισμού'!#REF!</definedName>
    <definedName name="Κ42131" localSheetId="5">#REF!</definedName>
    <definedName name="Κ42131" localSheetId="8">#REF!</definedName>
    <definedName name="Κ42131">#REF!</definedName>
    <definedName name="Κ42132" localSheetId="4">'Διακόπτες Φωτισμού'!#REF!</definedName>
    <definedName name="Κ42132" localSheetId="5">#REF!</definedName>
    <definedName name="Κ42132">#REF!</definedName>
    <definedName name="Κ42133" localSheetId="4">'Διακόπτες Φωτισμού'!#REF!</definedName>
    <definedName name="Κ42133" localSheetId="5">#REF!</definedName>
    <definedName name="Κ42133">#REF!</definedName>
    <definedName name="Κ42134" localSheetId="4">'Διακόπτες Φωτισμού'!#REF!</definedName>
    <definedName name="Κ42134" localSheetId="5">#REF!</definedName>
    <definedName name="Κ42134">#REF!</definedName>
    <definedName name="Κ42135" localSheetId="4">'Διακόπτες Φωτισμού'!#REF!</definedName>
    <definedName name="Κ42135" localSheetId="5">#REF!</definedName>
    <definedName name="Κ42135">#REF!</definedName>
    <definedName name="Κ42136" localSheetId="4">'Διακόπτες Φωτισμού'!#REF!</definedName>
    <definedName name="Κ42136" localSheetId="5">#REF!</definedName>
    <definedName name="Κ42136">#REF!</definedName>
    <definedName name="Κ42137" localSheetId="4">'Διακόπτες Φωτισμού'!#REF!</definedName>
    <definedName name="Κ42137" localSheetId="5">#REF!</definedName>
    <definedName name="Κ42137">#REF!</definedName>
    <definedName name="Κ42138" localSheetId="4">'Διακόπτες Φωτισμού'!#REF!</definedName>
    <definedName name="Κ42138" localSheetId="5">#REF!</definedName>
    <definedName name="Κ42138">#REF!</definedName>
    <definedName name="Κ42139" localSheetId="4">'Διακόπτες Φωτισμού'!#REF!</definedName>
    <definedName name="Κ42139" localSheetId="5">#REF!</definedName>
    <definedName name="Κ42139">#REF!</definedName>
    <definedName name="Κ42140" localSheetId="7">#REF!</definedName>
    <definedName name="Κ42140" localSheetId="4">'Διακόπτες Φωτισμού'!#REF!</definedName>
    <definedName name="Κ42140" localSheetId="5">#REF!</definedName>
    <definedName name="Κ42140" localSheetId="8">#REF!</definedName>
    <definedName name="Κ42140">#REF!</definedName>
    <definedName name="Κ42141" localSheetId="7">#REF!</definedName>
    <definedName name="Κ42141" localSheetId="4">'Διακόπτες Φωτισμού'!#REF!</definedName>
    <definedName name="Κ42141" localSheetId="5">#REF!</definedName>
    <definedName name="Κ42141" localSheetId="8">#REF!</definedName>
    <definedName name="Κ42141">#REF!</definedName>
    <definedName name="Κ42142" localSheetId="4">'Διακόπτες Φωτισμού'!#REF!</definedName>
    <definedName name="Κ42142" localSheetId="5">#REF!</definedName>
    <definedName name="Κ42142">#REF!</definedName>
    <definedName name="Κ42143" localSheetId="4">'Διακόπτες Φωτισμού'!#REF!</definedName>
    <definedName name="Κ42143" localSheetId="5">#REF!</definedName>
    <definedName name="Κ42143">#REF!</definedName>
    <definedName name="Κ42146" localSheetId="7">#REF!</definedName>
    <definedName name="Κ42146" localSheetId="4">'Διακόπτες Φωτισμού'!#REF!</definedName>
    <definedName name="Κ42146" localSheetId="5">#REF!</definedName>
    <definedName name="Κ42146" localSheetId="8">#REF!</definedName>
    <definedName name="Κ42146">#REF!</definedName>
    <definedName name="Κ42147" localSheetId="7">#REF!</definedName>
    <definedName name="Κ42147" localSheetId="4">'Διακόπτες Φωτισμού'!#REF!</definedName>
    <definedName name="Κ42147" localSheetId="5">#REF!</definedName>
    <definedName name="Κ42147" localSheetId="8">#REF!</definedName>
    <definedName name="Κ42147">#REF!</definedName>
    <definedName name="Κ42148" localSheetId="4">'Διακόπτες Φωτισμού'!#REF!</definedName>
    <definedName name="Κ42148" localSheetId="5">#REF!</definedName>
    <definedName name="Κ42148">#REF!</definedName>
    <definedName name="Κ42149" localSheetId="4">'Διακόπτες Φωτισμού'!#REF!</definedName>
    <definedName name="Κ42149" localSheetId="5">#REF!</definedName>
    <definedName name="Κ42149">#REF!</definedName>
    <definedName name="Κ42152" localSheetId="7">#REF!</definedName>
    <definedName name="Κ42152" localSheetId="4">'Διακόπτες Φωτισμού'!#REF!</definedName>
    <definedName name="Κ42152" localSheetId="5">#REF!</definedName>
    <definedName name="Κ42152" localSheetId="8">#REF!</definedName>
    <definedName name="Κ42152">#REF!</definedName>
    <definedName name="Κ42153" localSheetId="7">#REF!</definedName>
    <definedName name="Κ42153" localSheetId="4">'Διακόπτες Φωτισμού'!#REF!</definedName>
    <definedName name="Κ42153" localSheetId="5">#REF!</definedName>
    <definedName name="Κ42153" localSheetId="8">#REF!</definedName>
    <definedName name="Κ42153">#REF!</definedName>
    <definedName name="Κ42154" localSheetId="4">'Διακόπτες Φωτισμού'!#REF!</definedName>
    <definedName name="Κ42154" localSheetId="5">#REF!</definedName>
    <definedName name="Κ42154">#REF!</definedName>
    <definedName name="Κ42155" localSheetId="4">'Διακόπτες Φωτισμού'!#REF!</definedName>
    <definedName name="Κ42155" localSheetId="5">#REF!</definedName>
    <definedName name="Κ42155">#REF!</definedName>
    <definedName name="Κ42156" localSheetId="4">'Διακόπτες Φωτισμού'!#REF!</definedName>
    <definedName name="Κ42156" localSheetId="5">#REF!</definedName>
    <definedName name="Κ42156">#REF!</definedName>
    <definedName name="Κ42157" localSheetId="4">'Διακόπτες Φωτισμού'!#REF!</definedName>
    <definedName name="Κ42157" localSheetId="5">#REF!</definedName>
    <definedName name="Κ42157">#REF!</definedName>
    <definedName name="Κ43806" localSheetId="7">#REF!</definedName>
    <definedName name="Κ43806" localSheetId="4">#REF!</definedName>
    <definedName name="Κ43806" localSheetId="5">'Πίνακες-ερμάρια'!#REF!</definedName>
    <definedName name="Κ43806" localSheetId="8">#REF!</definedName>
    <definedName name="Κ43806">'Πίνακες-ερμάρια'!#REF!</definedName>
    <definedName name="Κ43808" localSheetId="7">#REF!</definedName>
    <definedName name="Κ43808" localSheetId="4">#REF!</definedName>
    <definedName name="Κ43808" localSheetId="5">'Πίνακες-ερμάρια'!#REF!</definedName>
    <definedName name="Κ43808" localSheetId="8">#REF!</definedName>
    <definedName name="Κ43808">'Πίνακες-ερμάρια'!#REF!</definedName>
    <definedName name="Κ43809" localSheetId="7">#REF!</definedName>
    <definedName name="Κ43809" localSheetId="4">#REF!</definedName>
    <definedName name="Κ43809" localSheetId="5">'Πίνακες-ερμάρια'!#REF!</definedName>
    <definedName name="Κ43809" localSheetId="8">#REF!</definedName>
    <definedName name="Κ43809">'Πίνακες-ερμάρια'!#REF!</definedName>
    <definedName name="Κ43810" localSheetId="7">#REF!</definedName>
    <definedName name="Κ43810" localSheetId="4">#REF!</definedName>
    <definedName name="Κ43810" localSheetId="5">'Πίνακες-ερμάρια'!#REF!</definedName>
    <definedName name="Κ43810" localSheetId="8">#REF!</definedName>
    <definedName name="Κ43810">'Πίνακες-ερμάρια'!#REF!</definedName>
    <definedName name="Κ43811" localSheetId="7">#REF!</definedName>
    <definedName name="Κ43811" localSheetId="4">#REF!</definedName>
    <definedName name="Κ43811" localSheetId="5">'Πίνακες-ερμάρια'!#REF!</definedName>
    <definedName name="Κ43811" localSheetId="8">#REF!</definedName>
    <definedName name="Κ43811">'Πίνακες-ερμάρια'!#REF!</definedName>
    <definedName name="Κ43812" localSheetId="7">#REF!</definedName>
    <definedName name="Κ43812" localSheetId="4">#REF!</definedName>
    <definedName name="Κ43812" localSheetId="5">'Πίνακες-ερμάρια'!#REF!</definedName>
    <definedName name="Κ43812" localSheetId="8">#REF!</definedName>
    <definedName name="Κ43812">'Πίνακες-ερμάρια'!#REF!</definedName>
    <definedName name="Κ43813" localSheetId="7">#REF!</definedName>
    <definedName name="Κ43813" localSheetId="4">#REF!</definedName>
    <definedName name="Κ43813" localSheetId="5">'Πίνακες-ερμάρια'!#REF!</definedName>
    <definedName name="Κ43813" localSheetId="8">#REF!</definedName>
    <definedName name="Κ43813">'Πίνακες-ερμάρια'!#REF!</definedName>
    <definedName name="Κ43814" localSheetId="7">#REF!</definedName>
    <definedName name="Κ43814" localSheetId="4">#REF!</definedName>
    <definedName name="Κ43814" localSheetId="5">'Πίνακες-ερμάρια'!#REF!</definedName>
    <definedName name="Κ43814" localSheetId="8">#REF!</definedName>
    <definedName name="Κ43814">'Πίνακες-ερμάρια'!#REF!</definedName>
    <definedName name="Κ43815" localSheetId="7">#REF!</definedName>
    <definedName name="Κ43815" localSheetId="4">#REF!</definedName>
    <definedName name="Κ43815" localSheetId="5">'Πίνακες-ερμάρια'!#REF!</definedName>
    <definedName name="Κ43815" localSheetId="8">#REF!</definedName>
    <definedName name="Κ43815">'Πίνακες-ερμάρια'!#REF!</definedName>
    <definedName name="Κ43816" localSheetId="7">#REF!</definedName>
    <definedName name="Κ43816" localSheetId="4">#REF!</definedName>
    <definedName name="Κ43816" localSheetId="5">'Πίνακες-ερμάρια'!#REF!</definedName>
    <definedName name="Κ43816" localSheetId="8">#REF!</definedName>
    <definedName name="Κ43816">'Πίνακες-ερμάρια'!#REF!</definedName>
    <definedName name="Κ43817" localSheetId="7">#REF!</definedName>
    <definedName name="Κ43817" localSheetId="4">#REF!</definedName>
    <definedName name="Κ43817" localSheetId="5">'Πίνακες-ερμάρια'!#REF!</definedName>
    <definedName name="Κ43817" localSheetId="8">#REF!</definedName>
    <definedName name="Κ43817">'Πίνακες-ερμάρια'!#REF!</definedName>
    <definedName name="Κ43818" localSheetId="7">#REF!</definedName>
    <definedName name="Κ43818" localSheetId="4">#REF!</definedName>
    <definedName name="Κ43818" localSheetId="5">'Πίνακες-ερμάρια'!#REF!</definedName>
    <definedName name="Κ43818" localSheetId="8">#REF!</definedName>
    <definedName name="Κ43818">'Πίνακες-ερμάρια'!#REF!</definedName>
    <definedName name="Κ44104" localSheetId="4">#REF!</definedName>
    <definedName name="Κ44104" localSheetId="5">'Πίνακες-ερμάρια'!#REF!</definedName>
    <definedName name="Κ44104">'Πίνακες-ερμάρια'!#REF!</definedName>
    <definedName name="Κ44105" localSheetId="4">#REF!</definedName>
    <definedName name="Κ44105" localSheetId="5">'Πίνακες-ερμάρια'!#REF!</definedName>
    <definedName name="Κ44105">'Πίνακες-ερμάρια'!#REF!</definedName>
    <definedName name="Κ44106" localSheetId="4">#REF!</definedName>
    <definedName name="Κ44106" localSheetId="5">'Πίνακες-ερμάρια'!#REF!</definedName>
    <definedName name="Κ44106">'Πίνακες-ερμάρια'!#REF!</definedName>
    <definedName name="Κ44107" localSheetId="4">#REF!</definedName>
    <definedName name="Κ44107" localSheetId="5">'Πίνακες-ερμάρια'!#REF!</definedName>
    <definedName name="Κ44107">'Πίνακες-ερμάρια'!#REF!</definedName>
    <definedName name="Κ44108" localSheetId="4">#REF!</definedName>
    <definedName name="Κ44108" localSheetId="5">'Πίνακες-ερμάρια'!#REF!</definedName>
    <definedName name="Κ44108">'Πίνακες-ερμάρια'!#REF!</definedName>
    <definedName name="Κ44109" localSheetId="4">#REF!</definedName>
    <definedName name="Κ44109" localSheetId="5">'Πίνακες-ερμάρια'!#REF!</definedName>
    <definedName name="Κ44109">'Πίνακες-ερμάρια'!#REF!</definedName>
    <definedName name="Κ44419" localSheetId="7">'Βιομηχανικά υλικά ΧΤ'!#REF!</definedName>
    <definedName name="Κ44419" localSheetId="4">#REF!</definedName>
    <definedName name="Κ44419" localSheetId="5">#REF!</definedName>
    <definedName name="Κ44419" localSheetId="8">'Υλικά Φ-Β Συστημάτων'!#REF!</definedName>
    <definedName name="Κ44419">#REF!</definedName>
    <definedName name="Κ44420" localSheetId="7">'Βιομηχανικά υλικά ΧΤ'!#REF!</definedName>
    <definedName name="Κ44420" localSheetId="4">#REF!</definedName>
    <definedName name="Κ44420" localSheetId="5">#REF!</definedName>
    <definedName name="Κ44420" localSheetId="8">'Υλικά Φ-Β Συστημάτων'!#REF!</definedName>
    <definedName name="Κ44420">#REF!</definedName>
    <definedName name="Κ44421" localSheetId="7">'Βιομηχανικά υλικά ΧΤ'!#REF!</definedName>
    <definedName name="Κ44421" localSheetId="4">#REF!</definedName>
    <definedName name="Κ44421" localSheetId="5">#REF!</definedName>
    <definedName name="Κ44421" localSheetId="8">'Υλικά Φ-Β Συστημάτων'!#REF!</definedName>
    <definedName name="Κ44421">#REF!</definedName>
    <definedName name="Κ44423" localSheetId="7">'Βιομηχανικά υλικά ΧΤ'!#REF!</definedName>
    <definedName name="Κ44423" localSheetId="4">#REF!</definedName>
    <definedName name="Κ44423" localSheetId="5">#REF!</definedName>
    <definedName name="Κ44423" localSheetId="8">'Υλικά Φ-Β Συστημάτων'!#REF!</definedName>
    <definedName name="Κ44423">#REF!</definedName>
    <definedName name="Κ44424" localSheetId="7">'Βιομηχανικά υλικά ΧΤ'!#REF!</definedName>
    <definedName name="Κ44424" localSheetId="4">#REF!</definedName>
    <definedName name="Κ44424" localSheetId="5">#REF!</definedName>
    <definedName name="Κ44424" localSheetId="8">'Υλικά Φ-Β Συστημάτων'!#REF!</definedName>
    <definedName name="Κ44424">#REF!</definedName>
    <definedName name="Κ44472" localSheetId="4">'Διακόπτες Φωτισμού'!$A$1366</definedName>
    <definedName name="Κ44472">#REF!</definedName>
    <definedName name="Κ44473" localSheetId="4">'Διακόπτες Φωτισμού'!$A$1371</definedName>
    <definedName name="Κ44473">#REF!</definedName>
    <definedName name="Κ44476" localSheetId="4">'Διακόπτες Φωτισμού'!$A$1376</definedName>
    <definedName name="Κ44476">#REF!</definedName>
    <definedName name="Κ44477" localSheetId="4">'Διακόπτες Φωτισμού'!$A$1381</definedName>
    <definedName name="Κ44477">#REF!</definedName>
    <definedName name="Κ44478" localSheetId="4">'Διακόπτες Φωτισμού'!$A$1386</definedName>
    <definedName name="Κ44478">#REF!</definedName>
    <definedName name="Κ44479" localSheetId="4">'Διακόπτες Φωτισμού'!$A$1391</definedName>
    <definedName name="Κ44479">#REF!</definedName>
    <definedName name="Κ44480" localSheetId="4">'Διακόπτες Φωτισμού'!$A$1396</definedName>
    <definedName name="Κ44480">#REF!</definedName>
    <definedName name="Κ44481" localSheetId="4">'Διακόπτες Φωτισμού'!$A$1401</definedName>
    <definedName name="Κ44481">#REF!</definedName>
    <definedName name="Κ45848" localSheetId="7">'Βιομηχανικά υλικά ΧΤ'!$A$303</definedName>
    <definedName name="Κ45848" localSheetId="4">#REF!</definedName>
    <definedName name="Κ45848" localSheetId="5">#REF!</definedName>
    <definedName name="Κ45848" localSheetId="8">'Υλικά Φ-Β Συστημάτων'!#REF!</definedName>
    <definedName name="Κ45848">#REF!</definedName>
    <definedName name="Κ45849" localSheetId="7">'Βιομηχανικά υλικά ΧΤ'!$A$308</definedName>
    <definedName name="Κ45849" localSheetId="4">#REF!</definedName>
    <definedName name="Κ45849" localSheetId="5">#REF!</definedName>
    <definedName name="Κ45849" localSheetId="8">'Υλικά Φ-Β Συστημάτων'!#REF!</definedName>
    <definedName name="Κ45849">#REF!</definedName>
    <definedName name="Κ45850" localSheetId="7">'Βιομηχανικά υλικά ΧΤ'!$A$313</definedName>
    <definedName name="Κ45850" localSheetId="4">#REF!</definedName>
    <definedName name="Κ45850" localSheetId="5">#REF!</definedName>
    <definedName name="Κ45850" localSheetId="8">'Υλικά Φ-Β Συστημάτων'!#REF!</definedName>
    <definedName name="Κ45850">#REF!</definedName>
    <definedName name="Κ45851" localSheetId="7">'Βιομηχανικά υλικά ΧΤ'!$A$318</definedName>
    <definedName name="Κ45851" localSheetId="4">#REF!</definedName>
    <definedName name="Κ45851" localSheetId="5">#REF!</definedName>
    <definedName name="Κ45851" localSheetId="8">'Υλικά Φ-Β Συστημάτων'!#REF!</definedName>
    <definedName name="Κ45851">#REF!</definedName>
    <definedName name="Κ45852" localSheetId="7">'Βιομηχανικά υλικά ΧΤ'!$A$323</definedName>
    <definedName name="Κ45852" localSheetId="4">#REF!</definedName>
    <definedName name="Κ45852" localSheetId="5">#REF!</definedName>
    <definedName name="Κ45852" localSheetId="8">'Υλικά Φ-Β Συστημάτων'!#REF!</definedName>
    <definedName name="Κ45852">#REF!</definedName>
    <definedName name="Κ45853" localSheetId="7">'Βιομηχανικά υλικά ΧΤ'!$A$328</definedName>
    <definedName name="Κ45853" localSheetId="4">#REF!</definedName>
    <definedName name="Κ45853" localSheetId="5">#REF!</definedName>
    <definedName name="Κ45853" localSheetId="8">'Υλικά Φ-Β Συστημάτων'!#REF!</definedName>
    <definedName name="Κ45853">#REF!</definedName>
    <definedName name="Κ46281" localSheetId="4">'Διακόπτες Φωτισμού'!$A$1406</definedName>
    <definedName name="Κ46281">#REF!</definedName>
    <definedName name="Κ46282" localSheetId="4">'Διακόπτες Φωτισμού'!$A$1413</definedName>
    <definedName name="Κ46282">#REF!</definedName>
    <definedName name="Κ46283" localSheetId="4">'Διακόπτες Φωτισμού'!$A$1418</definedName>
    <definedName name="Κ46283">#REF!</definedName>
    <definedName name="Κ46284" localSheetId="4">'Διακόπτες Φωτισμού'!$A$1423</definedName>
    <definedName name="Κ46284">#REF!</definedName>
    <definedName name="Κ46285" localSheetId="4">'Διακόπτες Φωτισμού'!$A$1428</definedName>
    <definedName name="Κ46285">#REF!</definedName>
    <definedName name="Κ46286" localSheetId="4">'Διακόπτες Φωτισμού'!$A$1433</definedName>
    <definedName name="Κ46286">#REF!</definedName>
    <definedName name="Κ46287" localSheetId="4">'Διακόπτες Φωτισμού'!$A$1438</definedName>
    <definedName name="Κ46287">#REF!</definedName>
    <definedName name="Κ46288" localSheetId="4">'Διακόπτες Φωτισμού'!$A$1444</definedName>
    <definedName name="Κ46288">#REF!</definedName>
    <definedName name="Κ46289" localSheetId="4">'Διακόπτες Φωτισμού'!$A$1449</definedName>
    <definedName name="Κ46289">#REF!</definedName>
    <definedName name="Κ46290" localSheetId="4">'Διακόπτες Φωτισμού'!$A$1455</definedName>
    <definedName name="Κ46290">#REF!</definedName>
    <definedName name="Κ46291" localSheetId="4">'Διακόπτες Φωτισμού'!$A$1460</definedName>
    <definedName name="Κ46291">#REF!</definedName>
    <definedName name="Κ46292" localSheetId="4">'Διακόπτες Φωτισμού'!$A$1465</definedName>
    <definedName name="Κ46292">#REF!</definedName>
    <definedName name="Κ46293" localSheetId="4">'Διακόπτες Φωτισμού'!$A$1471</definedName>
    <definedName name="Κ46293">#REF!</definedName>
    <definedName name="Κ46294" localSheetId="4">'Διακόπτες Φωτισμού'!$A$1476</definedName>
    <definedName name="Κ46294">#REF!</definedName>
    <definedName name="Κ46295" localSheetId="4">'Διακόπτες Φωτισμού'!$A$1481</definedName>
    <definedName name="Κ46295">#REF!</definedName>
    <definedName name="Κ46296" localSheetId="4">'Διακόπτες Φωτισμού'!$A$1486</definedName>
    <definedName name="Κ46296">#REF!</definedName>
    <definedName name="Κ46297" localSheetId="4">'Διακόπτες Φωτισμού'!#REF!</definedName>
    <definedName name="Κ46297">#REF!</definedName>
    <definedName name="Κ46298" localSheetId="7">#REF!</definedName>
    <definedName name="Κ46298" localSheetId="4">'Διακόπτες Φωτισμού'!#REF!</definedName>
    <definedName name="Κ46298" localSheetId="5">#REF!</definedName>
    <definedName name="Κ46298" localSheetId="8">#REF!</definedName>
    <definedName name="Κ46298">#REF!</definedName>
    <definedName name="Κ46299" localSheetId="4">'Διακόπτες Φωτισμού'!#REF!</definedName>
    <definedName name="Κ46299">#REF!</definedName>
    <definedName name="Κ46300" localSheetId="4">'Διακόπτες Φωτισμού'!#REF!</definedName>
    <definedName name="Κ46300">#REF!</definedName>
    <definedName name="Κ46301" localSheetId="4">'Διακόπτες Φωτισμού'!#REF!</definedName>
    <definedName name="Κ46301">#REF!</definedName>
    <definedName name="Κ46302" localSheetId="4">'Διακόπτες Φωτισμού'!$A$1491</definedName>
    <definedName name="Κ46302">#REF!</definedName>
    <definedName name="Κ46303" localSheetId="4">'Διακόπτες Φωτισμού'!#REF!</definedName>
    <definedName name="Κ46303">#REF!</definedName>
    <definedName name="Κ46304" localSheetId="4">'Διακόπτες Φωτισμού'!$A$1497</definedName>
    <definedName name="Κ46304">#REF!</definedName>
    <definedName name="Κ46305" localSheetId="4">'Διακόπτες Φωτισμού'!$A$1502</definedName>
    <definedName name="Κ46305">#REF!</definedName>
    <definedName name="Κ46306" localSheetId="4">'Διακόπτες Φωτισμού'!$A$1507</definedName>
    <definedName name="Κ46306">#REF!</definedName>
    <definedName name="Κ46307" localSheetId="4">'Διακόπτες Φωτισμού'!$A$1512</definedName>
    <definedName name="Κ46307">#REF!</definedName>
    <definedName name="Κ46308" localSheetId="4">'Διακόπτες Φωτισμού'!$A$1517</definedName>
    <definedName name="Κ46308">#REF!</definedName>
    <definedName name="Κ46309" localSheetId="4">'Διακόπτες Φωτισμού'!$A$1522</definedName>
    <definedName name="Κ46309">#REF!</definedName>
    <definedName name="Κ46310" localSheetId="4">'Διακόπτες Φωτισμού'!$A$1527</definedName>
    <definedName name="Κ46310">#REF!</definedName>
    <definedName name="Κ46311" localSheetId="4">'Διακόπτες Φωτισμού'!$A$1532</definedName>
    <definedName name="Κ46311">#REF!</definedName>
    <definedName name="Κ46312" localSheetId="4">'Διακόπτες Φωτισμού'!$A$1537</definedName>
    <definedName name="Κ46312">#REF!</definedName>
    <definedName name="Κ46313" localSheetId="4">'Διακόπτες Φωτισμού'!#REF!</definedName>
    <definedName name="Κ46313" localSheetId="5">#REF!</definedName>
    <definedName name="Κ46313">#REF!</definedName>
    <definedName name="Κ46314" localSheetId="4">'Διακόπτες Φωτισμού'!#REF!</definedName>
    <definedName name="Κ46314" localSheetId="5">#REF!</definedName>
    <definedName name="Κ46314">#REF!</definedName>
    <definedName name="Κ46315" localSheetId="4">'Διακόπτες Φωτισμού'!#REF!</definedName>
    <definedName name="Κ46315">#REF!</definedName>
    <definedName name="Κ46316" localSheetId="4">'Διακόπτες Φωτισμού'!#REF!</definedName>
    <definedName name="Κ46316">#REF!</definedName>
    <definedName name="Κ46317" localSheetId="4">'Διακόπτες Φωτισμού'!#REF!</definedName>
    <definedName name="Κ46317">#REF!</definedName>
    <definedName name="Κ46318" localSheetId="4">'Διακόπτες Φωτισμού'!#REF!</definedName>
    <definedName name="Κ46318">#REF!</definedName>
    <definedName name="Κ46319" localSheetId="4">'Διακόπτες Φωτισμού'!#REF!</definedName>
    <definedName name="Κ46319">#REF!</definedName>
    <definedName name="Κ46320" localSheetId="4">'Διακόπτες Φωτισμού'!#REF!</definedName>
    <definedName name="Κ46320">#REF!</definedName>
    <definedName name="Κ46321" localSheetId="4">'Διακόπτες Φωτισμού'!#REF!</definedName>
    <definedName name="Κ46321" localSheetId="5">#REF!</definedName>
    <definedName name="Κ46321">#REF!</definedName>
    <definedName name="Κ46322" localSheetId="4">'Διακόπτες Φωτισμού'!#REF!</definedName>
    <definedName name="Κ46322" localSheetId="5">#REF!</definedName>
    <definedName name="Κ46322">#REF!</definedName>
    <definedName name="Κ46323" localSheetId="4">'Διακόπτες Φωτισμού'!#REF!</definedName>
    <definedName name="Κ46323">#REF!</definedName>
    <definedName name="Κ46324" localSheetId="4">'Διακόπτες Φωτισμού'!#REF!</definedName>
    <definedName name="Κ46324">#REF!</definedName>
    <definedName name="Κ46325" localSheetId="4">'Διακόπτες Φωτισμού'!#REF!</definedName>
    <definedName name="Κ46325">#REF!</definedName>
    <definedName name="Κ46326" localSheetId="4">'Διακόπτες Φωτισμού'!#REF!</definedName>
    <definedName name="Κ46326">#REF!</definedName>
    <definedName name="Κ46327" localSheetId="4">'Διακόπτες Φωτισμού'!#REF!</definedName>
    <definedName name="Κ46327">#REF!</definedName>
    <definedName name="Κ46328" localSheetId="4">'Διακόπτες Φωτισμού'!#REF!</definedName>
    <definedName name="Κ46328">#REF!</definedName>
    <definedName name="Κ46329" localSheetId="4">'Διακόπτες Φωτισμού'!#REF!</definedName>
    <definedName name="Κ46329">#REF!</definedName>
    <definedName name="Κ46330" localSheetId="4">'Διακόπτες Φωτισμού'!#REF!</definedName>
    <definedName name="Κ46330">#REF!</definedName>
    <definedName name="Κ46331" localSheetId="4">'Διακόπτες Φωτισμού'!#REF!</definedName>
    <definedName name="Κ46331">#REF!</definedName>
    <definedName name="Κ46332" localSheetId="4">'Διακόπτες Φωτισμού'!#REF!</definedName>
    <definedName name="Κ46332">#REF!</definedName>
    <definedName name="Κ46333" localSheetId="4">'Διακόπτες Φωτισμού'!#REF!</definedName>
    <definedName name="Κ46333">#REF!</definedName>
    <definedName name="Κ46334" localSheetId="4">'Διακόπτες Φωτισμού'!#REF!</definedName>
    <definedName name="Κ46334">#REF!</definedName>
    <definedName name="Κ46335" localSheetId="4">'Διακόπτες Φωτισμού'!#REF!</definedName>
    <definedName name="Κ46335">#REF!</definedName>
    <definedName name="Κ46336" localSheetId="4">'Διακόπτες Φωτισμού'!$A$1542</definedName>
    <definedName name="Κ46336">#REF!</definedName>
    <definedName name="Κ46337" localSheetId="4">'Διακόπτες Φωτισμού'!$A$1547</definedName>
    <definedName name="Κ46337">#REF!</definedName>
    <definedName name="Κ46338" localSheetId="4">'Διακόπτες Φωτισμού'!#REF!</definedName>
    <definedName name="Κ46338">#REF!</definedName>
    <definedName name="Κ46339" localSheetId="4">'Διακόπτες Φωτισμού'!#REF!</definedName>
    <definedName name="Κ46339">#REF!</definedName>
    <definedName name="Κ46340" localSheetId="4">'Διακόπτες Φωτισμού'!#REF!</definedName>
    <definedName name="Κ46340">#REF!</definedName>
    <definedName name="Κ46341" localSheetId="7">#REF!</definedName>
    <definedName name="Κ46341" localSheetId="4">'Διακόπτες Φωτισμού'!#REF!</definedName>
    <definedName name="Κ46341" localSheetId="5">#REF!</definedName>
    <definedName name="Κ46341" localSheetId="8">#REF!</definedName>
    <definedName name="Κ46341">#REF!</definedName>
    <definedName name="Κ46342" localSheetId="4">'Διακόπτες Φωτισμού'!#REF!</definedName>
    <definedName name="Κ46342">#REF!</definedName>
    <definedName name="Κ46343" localSheetId="4">'Διακόπτες Φωτισμού'!#REF!</definedName>
    <definedName name="Κ46343">#REF!</definedName>
    <definedName name="Κ46344" localSheetId="4">'Διακόπτες Φωτισμού'!#REF!</definedName>
    <definedName name="Κ46344">#REF!</definedName>
    <definedName name="Κ46345" localSheetId="4">'Διακόπτες Φωτισμού'!#REF!</definedName>
    <definedName name="Κ46345">#REF!</definedName>
    <definedName name="Κ46346" localSheetId="4">'Διακόπτες Φωτισμού'!#REF!</definedName>
    <definedName name="Κ46346">#REF!</definedName>
    <definedName name="Κ46347" localSheetId="4">'Διακόπτες Φωτισμού'!#REF!</definedName>
    <definedName name="Κ46347">#REF!</definedName>
    <definedName name="Κ46348" localSheetId="4">'Διακόπτες Φωτισμού'!#REF!</definedName>
    <definedName name="Κ46348">#REF!</definedName>
    <definedName name="Κ46349" localSheetId="4">'Διακόπτες Φωτισμού'!$A$1553</definedName>
    <definedName name="Κ46349">#REF!</definedName>
    <definedName name="Κ46350" localSheetId="4">'Διακόπτες Φωτισμού'!$A$1558</definedName>
    <definedName name="Κ46350">#REF!</definedName>
    <definedName name="Κ46351" localSheetId="4">'Διακόπτες Φωτισμού'!$A$1563</definedName>
    <definedName name="Κ46351">#REF!</definedName>
    <definedName name="Κ46352" localSheetId="4">'Διακόπτες Φωτισμού'!$A$1568</definedName>
    <definedName name="Κ46352">#REF!</definedName>
    <definedName name="Κ46353" localSheetId="4">'Διακόπτες Φωτισμού'!$A$1573</definedName>
    <definedName name="Κ46353">#REF!</definedName>
    <definedName name="Κ46354" localSheetId="4">'Διακόπτες Φωτισμού'!#REF!</definedName>
    <definedName name="Κ46354">#REF!</definedName>
    <definedName name="Κ46355" localSheetId="4">'Διακόπτες Φωτισμού'!$A$1578</definedName>
    <definedName name="Κ46355">#REF!</definedName>
    <definedName name="Κ46356" localSheetId="4">'Διακόπτες Φωτισμού'!$A$1583</definedName>
    <definedName name="Κ46356">#REF!</definedName>
    <definedName name="Κ46357" localSheetId="4">'Διακόπτες Φωτισμού'!#REF!</definedName>
    <definedName name="Κ46357">#REF!</definedName>
    <definedName name="Κ46358" localSheetId="4">'Διακόπτες Φωτισμού'!#REF!</definedName>
    <definedName name="Κ46358">#REF!</definedName>
    <definedName name="Κ46359" localSheetId="4">'Διακόπτες Φωτισμού'!#REF!</definedName>
    <definedName name="Κ46359">#REF!</definedName>
    <definedName name="Κ46360" localSheetId="4">'Διακόπτες Φωτισμού'!#REF!</definedName>
    <definedName name="Κ46360">#REF!</definedName>
    <definedName name="Κ46361" localSheetId="4">'Διακόπτες Φωτισμού'!#REF!</definedName>
    <definedName name="Κ46361">#REF!</definedName>
    <definedName name="Κ46362" localSheetId="4">'Διακόπτες Φωτισμού'!#REF!</definedName>
    <definedName name="Κ46362">#REF!</definedName>
    <definedName name="Κ46363" localSheetId="4">'Διακόπτες Φωτισμού'!#REF!</definedName>
    <definedName name="Κ46363">#REF!</definedName>
    <definedName name="Κ46364" localSheetId="4">'Διακόπτες Φωτισμού'!#REF!</definedName>
    <definedName name="Κ46364">#REF!</definedName>
    <definedName name="Κ46365" localSheetId="4">'Διακόπτες Φωτισμού'!#REF!</definedName>
    <definedName name="Κ46365">#REF!</definedName>
    <definedName name="Κ46366" localSheetId="4">'Διακόπτες Φωτισμού'!#REF!</definedName>
    <definedName name="Κ46366">#REF!</definedName>
    <definedName name="Κ46367" localSheetId="4">'Διακόπτες Φωτισμού'!#REF!</definedName>
    <definedName name="Κ46367">#REF!</definedName>
    <definedName name="Κ46368" localSheetId="4">'Διακόπτες Φωτισμού'!$A$1588</definedName>
    <definedName name="Κ46368">#REF!</definedName>
    <definedName name="Κ46369" localSheetId="4">'Διακόπτες Φωτισμού'!$A$1593</definedName>
    <definedName name="Κ46369">#REF!</definedName>
    <definedName name="Κ46370" localSheetId="4">'Διακόπτες Φωτισμού'!$A$1598</definedName>
    <definedName name="Κ46370">#REF!</definedName>
    <definedName name="Κ46371" localSheetId="7">#REF!</definedName>
    <definedName name="Κ46371" localSheetId="4">'Διακόπτες Φωτισμού'!#REF!</definedName>
    <definedName name="Κ46371" localSheetId="5">#REF!</definedName>
    <definedName name="Κ46371" localSheetId="8">#REF!</definedName>
    <definedName name="Κ46371">#REF!</definedName>
    <definedName name="Κ46372" localSheetId="4">'Διακόπτες Φωτισμού'!$A$1603</definedName>
    <definedName name="Κ46372">#REF!</definedName>
    <definedName name="Κ46373" localSheetId="4">'Διακόπτες Φωτισμού'!#REF!</definedName>
    <definedName name="Κ46373">#REF!</definedName>
    <definedName name="Κ46374" localSheetId="4">'Διακόπτες Φωτισμού'!#REF!</definedName>
    <definedName name="Κ46374">#REF!</definedName>
    <definedName name="Κ46375" localSheetId="4">'Διακόπτες Φωτισμού'!$A$1611</definedName>
    <definedName name="Κ46375">#REF!</definedName>
    <definedName name="Κ46376" localSheetId="4">'Διακόπτες Φωτισμού'!$A$1616</definedName>
    <definedName name="Κ46376">#REF!</definedName>
    <definedName name="Κ46377" localSheetId="4">'Διακόπτες Φωτισμού'!$A$1621</definedName>
    <definedName name="Κ46377">#REF!</definedName>
    <definedName name="Κ46378" localSheetId="4">'Διακόπτες Φωτισμού'!#REF!</definedName>
    <definedName name="Κ46378" localSheetId="5">#REF!</definedName>
    <definedName name="Κ46378">#REF!</definedName>
    <definedName name="Κ46379" localSheetId="4">'Διακόπτες Φωτισμού'!#REF!</definedName>
    <definedName name="Κ46379" localSheetId="5">#REF!</definedName>
    <definedName name="Κ46379">#REF!</definedName>
    <definedName name="Κ46380" localSheetId="4">'Διακόπτες Φωτισμού'!$A$1626</definedName>
    <definedName name="Κ46380">#REF!</definedName>
    <definedName name="Κ46381" localSheetId="4">'Διακόπτες Φωτισμού'!$A$1631</definedName>
    <definedName name="Κ46381">#REF!</definedName>
    <definedName name="Κ46382" localSheetId="4">'Διακόπτες Φωτισμού'!#REF!</definedName>
    <definedName name="Κ46382">#REF!</definedName>
    <definedName name="Κ46383" localSheetId="4">'Διακόπτες Φωτισμού'!#REF!</definedName>
    <definedName name="Κ46383">#REF!</definedName>
    <definedName name="Κ46384" localSheetId="4">'Διακόπτες Φωτισμού'!#REF!</definedName>
    <definedName name="Κ46384">#REF!</definedName>
    <definedName name="Κ46385" localSheetId="4">'Διακόπτες Φωτισμού'!#REF!</definedName>
    <definedName name="Κ46385">#REF!</definedName>
    <definedName name="Κ46386" localSheetId="4">'Διακόπτες Φωτισμού'!#REF!</definedName>
    <definedName name="Κ46386">#REF!</definedName>
    <definedName name="Κ46387" localSheetId="4">'Διακόπτες Φωτισμού'!#REF!</definedName>
    <definedName name="Κ46387">#REF!</definedName>
    <definedName name="Κ46388" localSheetId="4">'Διακόπτες Φωτισμού'!#REF!</definedName>
    <definedName name="Κ46388">#REF!</definedName>
    <definedName name="Κ46389" localSheetId="4">'Διακόπτες Φωτισμού'!#REF!</definedName>
    <definedName name="Κ46389">#REF!</definedName>
    <definedName name="Κ46390" localSheetId="4">'Διακόπτες Φωτισμού'!#REF!</definedName>
    <definedName name="Κ46390">#REF!</definedName>
    <definedName name="Κ46391" localSheetId="4">'Διακόπτες Φωτισμού'!#REF!</definedName>
    <definedName name="Κ46391">#REF!</definedName>
    <definedName name="Κ46392" localSheetId="4">'Διακόπτες Φωτισμού'!#REF!</definedName>
    <definedName name="Κ46392">#REF!</definedName>
    <definedName name="Κ46393" localSheetId="4">'Διακόπτες Φωτισμού'!#REF!</definedName>
    <definedName name="Κ46393">#REF!</definedName>
    <definedName name="Κ46394" localSheetId="4">'Διακόπτες Φωτισμού'!#REF!</definedName>
    <definedName name="Κ46394">#REF!</definedName>
    <definedName name="Κ46395" localSheetId="4">'Διακόπτες Φωτισμού'!#REF!</definedName>
    <definedName name="Κ46395">#REF!</definedName>
    <definedName name="Κ46396" localSheetId="4">'Διακόπτες Φωτισμού'!#REF!</definedName>
    <definedName name="Κ46396">#REF!</definedName>
    <definedName name="Κ46397" localSheetId="4">'Διακόπτες Φωτισμού'!#REF!</definedName>
    <definedName name="Κ46397">#REF!</definedName>
    <definedName name="Κ46398" localSheetId="4">'Διακόπτες Φωτισμού'!#REF!</definedName>
    <definedName name="Κ46398">#REF!</definedName>
    <definedName name="Κ46399" localSheetId="4">'Διακόπτες Φωτισμού'!#REF!</definedName>
    <definedName name="Κ46399">#REF!</definedName>
    <definedName name="Κ46400" localSheetId="4">'Διακόπτες Φωτισμού'!#REF!</definedName>
    <definedName name="Κ46400">#REF!</definedName>
    <definedName name="Κ46401" localSheetId="4">'Διακόπτες Φωτισμού'!#REF!</definedName>
    <definedName name="Κ46401">#REF!</definedName>
    <definedName name="Κ46402" localSheetId="4">'Διακόπτες Φωτισμού'!#REF!</definedName>
    <definedName name="Κ46402">#REF!</definedName>
    <definedName name="Κ46403" localSheetId="4">'Διακόπτες Φωτισμού'!#REF!</definedName>
    <definedName name="Κ46403">#REF!</definedName>
    <definedName name="Κ46404" localSheetId="4">'Διακόπτες Φωτισμού'!#REF!</definedName>
    <definedName name="Κ46404">#REF!</definedName>
    <definedName name="Κ46405" localSheetId="4">'Διακόπτες Φωτισμού'!#REF!</definedName>
    <definedName name="Κ46405">#REF!</definedName>
    <definedName name="Κ46406" localSheetId="4">'Διακόπτες Φωτισμού'!$A$1641</definedName>
    <definedName name="Κ46406">#REF!</definedName>
    <definedName name="Κ46407" localSheetId="4">'Διακόπτες Φωτισμού'!$A$1646</definedName>
    <definedName name="Κ46407">#REF!</definedName>
    <definedName name="Κ46408" localSheetId="4">'Διακόπτες Φωτισμού'!$A$1652</definedName>
    <definedName name="Κ46408">#REF!</definedName>
    <definedName name="Κ46409" localSheetId="4">'Διακόπτες Φωτισμού'!$A$1657</definedName>
    <definedName name="Κ46409">#REF!</definedName>
    <definedName name="Κ46410" localSheetId="4">'Διακόπτες Φωτισμού'!$A$1662</definedName>
    <definedName name="Κ46410">#REF!</definedName>
    <definedName name="Κ46411" localSheetId="7">#REF!</definedName>
    <definedName name="Κ46411" localSheetId="4">'Διακόπτες Φωτισμού'!#REF!</definedName>
    <definedName name="Κ46411" localSheetId="5">#REF!</definedName>
    <definedName name="Κ46411" localSheetId="8">#REF!</definedName>
    <definedName name="Κ46411">#REF!</definedName>
    <definedName name="Κ46412" localSheetId="4">'Διακόπτες Φωτισμού'!$A$1667</definedName>
    <definedName name="Κ46412">#REF!</definedName>
    <definedName name="Κ46413" localSheetId="4">'Διακόπτες Φωτισμού'!$A$1672</definedName>
    <definedName name="Κ46413">#REF!</definedName>
    <definedName name="Κ46414" localSheetId="4">'Διακόπτες Φωτισμού'!$A$1677</definedName>
    <definedName name="Κ46414">#REF!</definedName>
    <definedName name="Κ46415" localSheetId="4">'Διακόπτες Φωτισμού'!$A$1682</definedName>
    <definedName name="Κ46415">#REF!</definedName>
    <definedName name="Κ46416" localSheetId="4">'Διακόπτες Φωτισμού'!$A$1687</definedName>
    <definedName name="Κ46416">#REF!</definedName>
    <definedName name="Κ46417" localSheetId="4">'Διακόπτες Φωτισμού'!#REF!</definedName>
    <definedName name="Κ46417">#REF!</definedName>
    <definedName name="Κ46418" localSheetId="4">'Διακόπτες Φωτισμού'!#REF!</definedName>
    <definedName name="Κ46418" localSheetId="5">#REF!</definedName>
    <definedName name="Κ46418">#REF!</definedName>
    <definedName name="Κ46419" localSheetId="4">'Διακόπτες Φωτισμού'!#REF!</definedName>
    <definedName name="Κ46419" localSheetId="5">#REF!</definedName>
    <definedName name="Κ46419">#REF!</definedName>
    <definedName name="Κ46447" localSheetId="4">'Διακόπτες Φωτισμού'!#REF!</definedName>
    <definedName name="Κ46447">#REF!</definedName>
    <definedName name="Κ46448" localSheetId="4">'Διακόπτες Φωτισμού'!#REF!</definedName>
    <definedName name="Κ46448">#REF!</definedName>
    <definedName name="Κ46449" localSheetId="4">'Διακόπτες Φωτισμού'!#REF!</definedName>
    <definedName name="Κ46449">#REF!</definedName>
    <definedName name="Κ46450" localSheetId="4">'Διακόπτες Φωτισμού'!#REF!</definedName>
    <definedName name="Κ46450">#REF!</definedName>
    <definedName name="Κ46451" localSheetId="4">'Διακόπτες Φωτισμού'!#REF!</definedName>
    <definedName name="Κ46451">#REF!</definedName>
    <definedName name="Κ46452" localSheetId="4">'Διακόπτες Φωτισμού'!#REF!</definedName>
    <definedName name="Κ46452">#REF!</definedName>
    <definedName name="Κ46453" localSheetId="4">'Διακόπτες Φωτισμού'!#REF!</definedName>
    <definedName name="Κ46453">#REF!</definedName>
    <definedName name="Κ46454" localSheetId="4">'Διακόπτες Φωτισμού'!#REF!</definedName>
    <definedName name="Κ46454">#REF!</definedName>
    <definedName name="Κ46455" localSheetId="4">'Διακόπτες Φωτισμού'!#REF!</definedName>
    <definedName name="Κ46455">#REF!</definedName>
    <definedName name="Κ46536" localSheetId="7">'Βιομηχανικά υλικά ΧΤ'!$A$333</definedName>
    <definedName name="Κ46536" localSheetId="4">#REF!</definedName>
    <definedName name="Κ46536" localSheetId="5">#REF!</definedName>
    <definedName name="Κ46536" localSheetId="8">'Υλικά Φ-Β Συστημάτων'!#REF!</definedName>
    <definedName name="Κ46536">#REF!</definedName>
    <definedName name="Κ46941" localSheetId="4">'Διακόπτες Φωτισμού'!#REF!</definedName>
    <definedName name="Κ46941">#REF!</definedName>
    <definedName name="Κ46942" localSheetId="4">'Διακόπτες Φωτισμού'!#REF!</definedName>
    <definedName name="Κ46942">#REF!</definedName>
    <definedName name="Κ46943" localSheetId="7">#REF!</definedName>
    <definedName name="Κ46943" localSheetId="4">'Διακόπτες Φωτισμού'!#REF!</definedName>
    <definedName name="Κ46943" localSheetId="5">#REF!</definedName>
    <definedName name="Κ46943" localSheetId="8">#REF!</definedName>
    <definedName name="Κ46943">#REF!</definedName>
    <definedName name="Κ46944" localSheetId="7">#REF!</definedName>
    <definedName name="Κ46944" localSheetId="4">'Διακόπτες Φωτισμού'!#REF!</definedName>
    <definedName name="Κ46944" localSheetId="5">#REF!</definedName>
    <definedName name="Κ46944" localSheetId="8">#REF!</definedName>
    <definedName name="Κ46944">#REF!</definedName>
    <definedName name="Κ46945" localSheetId="7">#REF!</definedName>
    <definedName name="Κ46945" localSheetId="4">'Διακόπτες Φωτισμού'!#REF!</definedName>
    <definedName name="Κ46945" localSheetId="5">#REF!</definedName>
    <definedName name="Κ46945" localSheetId="8">#REF!</definedName>
    <definedName name="Κ46945">#REF!</definedName>
    <definedName name="Κ46946" localSheetId="7">#REF!</definedName>
    <definedName name="Κ46946" localSheetId="4">'Διακόπτες Φωτισμού'!#REF!</definedName>
    <definedName name="Κ46946" localSheetId="5">#REF!</definedName>
    <definedName name="Κ46946" localSheetId="8">#REF!</definedName>
    <definedName name="Κ46946">#REF!</definedName>
    <definedName name="Κ46947" localSheetId="4">'Διακόπτες Φωτισμού'!#REF!</definedName>
    <definedName name="Κ46947">#REF!</definedName>
    <definedName name="Κ46948" localSheetId="4">'Διακόπτες Φωτισμού'!#REF!</definedName>
    <definedName name="Κ46948">#REF!</definedName>
    <definedName name="Κ46949" localSheetId="4">'Διακόπτες Φωτισμού'!#REF!</definedName>
    <definedName name="Κ46949">#REF!</definedName>
    <definedName name="Κ46950" localSheetId="4">'Διακόπτες Φωτισμού'!#REF!</definedName>
    <definedName name="Κ46950">#REF!</definedName>
    <definedName name="Κ46951" localSheetId="4">'Διακόπτες Φωτισμού'!#REF!</definedName>
    <definedName name="Κ46951">#REF!</definedName>
    <definedName name="Κ46952" localSheetId="7">#REF!</definedName>
    <definedName name="Κ46952" localSheetId="4">'Διακόπτες Φωτισμού'!#REF!</definedName>
    <definedName name="Κ46952" localSheetId="5">#REF!</definedName>
    <definedName name="Κ46952" localSheetId="8">#REF!</definedName>
    <definedName name="Κ46952">#REF!</definedName>
    <definedName name="Κ46953" localSheetId="4">'Διακόπτες Φωτισμού'!#REF!</definedName>
    <definedName name="Κ46953">#REF!</definedName>
    <definedName name="Κ46954" localSheetId="4">'Διακόπτες Φωτισμού'!#REF!</definedName>
    <definedName name="Κ46954">#REF!</definedName>
    <definedName name="Κ46955" localSheetId="4">'Διακόπτες Φωτισμού'!#REF!</definedName>
    <definedName name="Κ46955">#REF!</definedName>
    <definedName name="Κ46956" localSheetId="4">'Διακόπτες Φωτισμού'!#REF!</definedName>
    <definedName name="Κ46956">#REF!</definedName>
    <definedName name="Κ46957" localSheetId="4">'Διακόπτες Φωτισμού'!$A$1693</definedName>
    <definedName name="Κ46957">#REF!</definedName>
    <definedName name="Κ46958" localSheetId="4">'Διακόπτες Φωτισμού'!$A$1698</definedName>
    <definedName name="Κ46958">#REF!</definedName>
    <definedName name="Κ46959" localSheetId="4">'Διακόπτες Φωτισμού'!#REF!</definedName>
    <definedName name="Κ46959">#REF!</definedName>
    <definedName name="Κ46960" localSheetId="4">'Διακόπτες Φωτισμού'!#REF!</definedName>
    <definedName name="Κ46960">#REF!</definedName>
    <definedName name="Κ46961" localSheetId="4">'Διακόπτες Φωτισμού'!#REF!</definedName>
    <definedName name="Κ46961">#REF!</definedName>
    <definedName name="Κ46962" localSheetId="7">#REF!</definedName>
    <definedName name="Κ46962" localSheetId="4">'Διακόπτες Φωτισμού'!#REF!</definedName>
    <definedName name="Κ46962" localSheetId="5">#REF!</definedName>
    <definedName name="Κ46962" localSheetId="8">#REF!</definedName>
    <definedName name="Κ46962">#REF!</definedName>
    <definedName name="Κ46963" localSheetId="4">'Διακόπτες Φωτισμού'!#REF!</definedName>
    <definedName name="Κ46963">#REF!</definedName>
    <definedName name="Κ46964" localSheetId="7">#REF!</definedName>
    <definedName name="Κ46964" localSheetId="4">'Διακόπτες Φωτισμού'!#REF!</definedName>
    <definedName name="Κ46964" localSheetId="5">#REF!</definedName>
    <definedName name="Κ46964" localSheetId="8">#REF!</definedName>
    <definedName name="Κ46964">#REF!</definedName>
    <definedName name="Κ46965" localSheetId="7">#REF!</definedName>
    <definedName name="Κ46965" localSheetId="4">'Διακόπτες Φωτισμού'!#REF!</definedName>
    <definedName name="Κ46965" localSheetId="5">#REF!</definedName>
    <definedName name="Κ46965" localSheetId="8">#REF!</definedName>
    <definedName name="Κ46965">#REF!</definedName>
    <definedName name="Κ46966" localSheetId="4">'Διακόπτες Φωτισμού'!#REF!</definedName>
    <definedName name="Κ46966">#REF!</definedName>
    <definedName name="Κ46967" localSheetId="4">'Διακόπτες Φωτισμού'!#REF!</definedName>
    <definedName name="Κ46967">#REF!</definedName>
    <definedName name="Κ46968" localSheetId="4">'Διακόπτες Φωτισμού'!#REF!</definedName>
    <definedName name="Κ46968">#REF!</definedName>
    <definedName name="Κ49182" localSheetId="7">#REF!</definedName>
    <definedName name="Κ49182" localSheetId="4">#REF!</definedName>
    <definedName name="Κ49182" localSheetId="5">#REF!</definedName>
    <definedName name="Κ49182" localSheetId="8">#REF!</definedName>
    <definedName name="Κ49182">#REF!</definedName>
    <definedName name="Κ49183" localSheetId="7">#REF!</definedName>
    <definedName name="Κ49183" localSheetId="5">#REF!</definedName>
    <definedName name="Κ49183" localSheetId="8">#REF!</definedName>
    <definedName name="Κ49183">#REF!</definedName>
    <definedName name="Κ49459" localSheetId="4">'Διακόπτες Φωτισμού'!#REF!</definedName>
    <definedName name="Κ49459">#REF!</definedName>
    <definedName name="Κ49461" localSheetId="4">'Διακόπτες Φωτισμού'!#REF!</definedName>
    <definedName name="Κ49461">#REF!</definedName>
    <definedName name="Κ49462" localSheetId="4">'Διακόπτες Φωτισμού'!$A$1703</definedName>
    <definedName name="Κ49462">#REF!</definedName>
    <definedName name="Κ49463" localSheetId="4">'Διακόπτες Φωτισμού'!#REF!</definedName>
    <definedName name="Κ49463">#REF!</definedName>
    <definedName name="Κ49464" localSheetId="4">'Διακόπτες Φωτισμού'!$A$1708</definedName>
    <definedName name="Κ49464">#REF!</definedName>
    <definedName name="Κ49465" localSheetId="4">'Διακόπτες Φωτισμού'!#REF!</definedName>
    <definedName name="Κ49465">#REF!</definedName>
    <definedName name="Κ49466" localSheetId="4">'Διακόπτες Φωτισμού'!#REF!</definedName>
    <definedName name="Κ49466">#REF!</definedName>
    <definedName name="Κ49467" localSheetId="7">#REF!</definedName>
    <definedName name="Κ49467" localSheetId="4">'Διακόπτες Φωτισμού'!#REF!</definedName>
    <definedName name="Κ49467" localSheetId="5">#REF!</definedName>
    <definedName name="Κ49467" localSheetId="8">#REF!</definedName>
    <definedName name="Κ49467">#REF!</definedName>
    <definedName name="Κ49468" localSheetId="4">'Διακόπτες Φωτισμού'!#REF!</definedName>
    <definedName name="Κ49468">#REF!</definedName>
    <definedName name="Κ49469" localSheetId="4">'Διακόπτες Φωτισμού'!#REF!</definedName>
    <definedName name="Κ49469">#REF!</definedName>
    <definedName name="Κ49470" localSheetId="4">'Διακόπτες Φωτισμού'!#REF!</definedName>
    <definedName name="Κ49470">#REF!</definedName>
    <definedName name="Κ49471" localSheetId="4">'Διακόπτες Φωτισμού'!#REF!</definedName>
    <definedName name="Κ49471">#REF!</definedName>
    <definedName name="Κ49472" localSheetId="4">'Διακόπτες Φωτισμού'!#REF!</definedName>
    <definedName name="Κ49472">#REF!</definedName>
    <definedName name="Κ49473" localSheetId="4">'Διακόπτες Φωτισμού'!#REF!</definedName>
    <definedName name="Κ49473">#REF!</definedName>
    <definedName name="Κ49474" localSheetId="4">'Διακόπτες Φωτισμού'!#REF!</definedName>
    <definedName name="Κ49474">#REF!</definedName>
    <definedName name="Κ49475" localSheetId="4">'Διακόπτες Φωτισμού'!#REF!</definedName>
    <definedName name="Κ49475">#REF!</definedName>
    <definedName name="Κ49476" localSheetId="4">'Διακόπτες Φωτισμού'!#REF!</definedName>
    <definedName name="Κ49476">#REF!</definedName>
    <definedName name="Κ49477" localSheetId="7">#REF!</definedName>
    <definedName name="Κ49477" localSheetId="4">'Διακόπτες Φωτισμού'!#REF!</definedName>
    <definedName name="Κ49477" localSheetId="5">#REF!</definedName>
    <definedName name="Κ49477" localSheetId="8">#REF!</definedName>
    <definedName name="Κ49477">#REF!</definedName>
    <definedName name="Κ49478" localSheetId="4">'Διακόπτες Φωτισμού'!#REF!</definedName>
    <definedName name="Κ49478">#REF!</definedName>
    <definedName name="Κ49479" localSheetId="7">#REF!</definedName>
    <definedName name="Κ49479" localSheetId="4">'Διακόπτες Φωτισμού'!$A$1713</definedName>
    <definedName name="Κ49479" localSheetId="5">#REF!</definedName>
    <definedName name="Κ49479" localSheetId="8">#REF!</definedName>
    <definedName name="Κ49479">#REF!</definedName>
    <definedName name="Κ49480" localSheetId="7">#REF!</definedName>
    <definedName name="Κ49480" localSheetId="4">'Διακόπτες Φωτισμού'!$A$1718</definedName>
    <definedName name="Κ49480" localSheetId="5">#REF!</definedName>
    <definedName name="Κ49480" localSheetId="8">#REF!</definedName>
    <definedName name="Κ49480">#REF!</definedName>
    <definedName name="Κ49481" localSheetId="4">'Διακόπτες Φωτισμού'!$A$1723</definedName>
    <definedName name="Κ49481">#REF!</definedName>
    <definedName name="Κ49482" localSheetId="4">'Διακόπτες Φωτισμού'!$A$1728</definedName>
    <definedName name="Κ49482">#REF!</definedName>
    <definedName name="Κ49483" localSheetId="4">'Διακόπτες Φωτισμού'!$A$1733</definedName>
    <definedName name="Κ49483">#REF!</definedName>
    <definedName name="Κ49982" localSheetId="4">'Διακόπτες Φωτισμού'!$A$1738</definedName>
    <definedName name="Κ49982">#REF!</definedName>
    <definedName name="Κ49991" localSheetId="4">'Διακόπτες Φωτισμού'!$A$1743</definedName>
    <definedName name="Κ49991">#REF!</definedName>
    <definedName name="Κ49992" localSheetId="4">'Διακόπτες Φωτισμού'!$A$1748</definedName>
    <definedName name="Κ49992">#REF!</definedName>
    <definedName name="Κ49993" localSheetId="4">'Διακόπτες Φωτισμού'!$A$1753</definedName>
    <definedName name="Κ49993">#REF!</definedName>
    <definedName name="Κ49994" localSheetId="4">'Διακόπτες Φωτισμού'!$A$1758</definedName>
    <definedName name="Κ49994">#REF!</definedName>
    <definedName name="Κ49995" localSheetId="4">'Διακόπτες Φωτισμού'!#REF!</definedName>
    <definedName name="Κ49995">#REF!</definedName>
    <definedName name="Κ49996" localSheetId="4">'Διακόπτες Φωτισμού'!$A$1765</definedName>
    <definedName name="Κ49996">#REF!</definedName>
    <definedName name="Κ49997" localSheetId="4">'Διακόπτες Φωτισμού'!#REF!</definedName>
    <definedName name="Κ49997">#REF!</definedName>
    <definedName name="Κ49998" localSheetId="4">'Διακόπτες Φωτισμού'!#REF!</definedName>
    <definedName name="Κ49998">#REF!</definedName>
    <definedName name="Κ49999" localSheetId="4">'Διακόπτες Φωτισμού'!#REF!</definedName>
    <definedName name="Κ49999">#REF!</definedName>
    <definedName name="Κ700638">'Πίνακες-ερμάρια'!$A$56</definedName>
    <definedName name="Κ700639">'Πίνακες-ερμάρια'!$A$62</definedName>
    <definedName name="Κ700640">'Πίνακες-ερμάρια'!$A$68</definedName>
    <definedName name="Κ700641">'Πίνακες-ερμάρια'!$A$74</definedName>
    <definedName name="Κ700642">'Πίνακες-ερμάρια'!$A$80</definedName>
    <definedName name="Κ700643">'Πίνακες-ερμάρια'!$A$86</definedName>
    <definedName name="Κ700644">'Πίνακες-ερμάρια'!$A$92</definedName>
    <definedName name="Κ700645">'Πίνακες-ερμάρια'!$A$98</definedName>
    <definedName name="Κ700646">'Πίνακες-ερμάρια'!$A$104</definedName>
    <definedName name="Κ700647">'Πίνακες-ερμάρια'!$A$110</definedName>
    <definedName name="Κ700648">'Πίνακες-ερμάρια'!$A$116</definedName>
    <definedName name="Κ700649">'Πίνακες-ερμάρια'!$A$122</definedName>
    <definedName name="Κ700650">'Πίνακες-ερμάρια'!$A$128</definedName>
    <definedName name="Κ700651">'Πίνακες-ερμάρια'!$A$134</definedName>
    <definedName name="Κ700652">'Πίνακες-ερμάρια'!$A$140</definedName>
    <definedName name="Κ700653">'Πίνακες-ερμάρια'!$A$146</definedName>
    <definedName name="Κ700654">'Πίνακες-ερμάρια'!$A$152</definedName>
    <definedName name="Κ700655">'Πίνακες-ερμάρια'!$A$158</definedName>
    <definedName name="Κ70150" localSheetId="4">'Διακόπτες Φωτισμού'!#REF!</definedName>
    <definedName name="Κ70150">#REF!</definedName>
    <definedName name="Κ70151" localSheetId="4">'Διακόπτες Φωτισμού'!#REF!</definedName>
    <definedName name="Κ70151">#REF!</definedName>
    <definedName name="Κ70152" localSheetId="4">'Διακόπτες Φωτισμού'!#REF!</definedName>
    <definedName name="Κ70152" localSheetId="5">#REF!</definedName>
    <definedName name="Κ70152">#REF!</definedName>
    <definedName name="Κ70153" localSheetId="4">'Διακόπτες Φωτισμού'!#REF!</definedName>
    <definedName name="Κ70153" localSheetId="5">#REF!</definedName>
    <definedName name="Κ70153">#REF!</definedName>
    <definedName name="Κ70154" localSheetId="4">'Διακόπτες Φωτισμού'!#REF!</definedName>
    <definedName name="Κ70154">#REF!</definedName>
    <definedName name="Κ70155" localSheetId="4">'Διακόπτες Φωτισμού'!#REF!</definedName>
    <definedName name="Κ70155">#REF!</definedName>
    <definedName name="Κ70156" localSheetId="4">'Διακόπτες Φωτισμού'!$A$1770</definedName>
    <definedName name="Κ70156">#REF!</definedName>
    <definedName name="Κ70157" localSheetId="4">'Διακόπτες Φωτισμού'!$A$1775</definedName>
    <definedName name="Κ70157">#REF!</definedName>
    <definedName name="Κ70158" localSheetId="4">'Διακόπτες Φωτισμού'!$A$1780</definedName>
    <definedName name="Κ70158">#REF!</definedName>
    <definedName name="Κ70159" localSheetId="4">'Διακόπτες Φωτισμού'!$A$1787</definedName>
    <definedName name="Κ70159">#REF!</definedName>
    <definedName name="Κ70160" localSheetId="4">'Διακόπτες Φωτισμού'!#REF!</definedName>
    <definedName name="Κ70160">#REF!</definedName>
    <definedName name="Κ70161" localSheetId="4">'Διακόπτες Φωτισμού'!$A$1792</definedName>
    <definedName name="Κ70161">#REF!</definedName>
    <definedName name="Κ70162" localSheetId="4">'Διακόπτες Φωτισμού'!#REF!</definedName>
    <definedName name="Κ70162">#REF!</definedName>
    <definedName name="Κ70163" localSheetId="4">'Διακόπτες Φωτισμού'!#REF!</definedName>
    <definedName name="Κ70163">#REF!</definedName>
    <definedName name="Κ70164" localSheetId="4">'Διακόπτες Φωτισμού'!#REF!</definedName>
    <definedName name="Κ70164">#REF!</definedName>
    <definedName name="Κ70165" localSheetId="4">'Διακόπτες Φωτισμού'!#REF!</definedName>
    <definedName name="Κ70165">#REF!</definedName>
    <definedName name="Κ70166" localSheetId="4">'Διακόπτες Φωτισμού'!#REF!</definedName>
    <definedName name="Κ70166" localSheetId="5">#REF!</definedName>
    <definedName name="Κ70166">#REF!</definedName>
    <definedName name="Κ70167" localSheetId="4">'Διακόπτες Φωτισμού'!#REF!</definedName>
    <definedName name="Κ70167" localSheetId="5">#REF!</definedName>
    <definedName name="Κ70167">#REF!</definedName>
    <definedName name="Κ70168" localSheetId="4">'Διακόπτες Φωτισμού'!#REF!</definedName>
    <definedName name="Κ70168">#REF!</definedName>
    <definedName name="Κ70169" localSheetId="4">'Διακόπτες Φωτισμού'!#REF!</definedName>
    <definedName name="Κ70169">#REF!</definedName>
    <definedName name="Κ70170" localSheetId="4">'Διακόπτες Φωτισμού'!#REF!</definedName>
    <definedName name="Κ70170">#REF!</definedName>
    <definedName name="Κ70171" localSheetId="4">'Διακόπτες Φωτισμού'!#REF!</definedName>
    <definedName name="Κ70171">#REF!</definedName>
    <definedName name="Κ70172" localSheetId="4">'Διακόπτες Φωτισμού'!#REF!</definedName>
    <definedName name="Κ70172">#REF!</definedName>
    <definedName name="Κ70173" localSheetId="4">'Διακόπτες Φωτισμού'!#REF!</definedName>
    <definedName name="Κ70173">#REF!</definedName>
    <definedName name="Κ70174" localSheetId="4">'Διακόπτες Φωτισμού'!#REF!</definedName>
    <definedName name="Κ70174">#REF!</definedName>
    <definedName name="Κ70175" localSheetId="4">'Διακόπτες Φωτισμού'!#REF!</definedName>
    <definedName name="Κ70175">#REF!</definedName>
    <definedName name="Κ70176" localSheetId="4">'Διακόπτες Φωτισμού'!#REF!</definedName>
    <definedName name="Κ70176">#REF!</definedName>
    <definedName name="Κ70177" localSheetId="4">'Διακόπτες Φωτισμού'!#REF!</definedName>
    <definedName name="Κ70177">#REF!</definedName>
    <definedName name="Κ70178" localSheetId="4">'Διακόπτες Φωτισμού'!#REF!</definedName>
    <definedName name="Κ70178">#REF!</definedName>
    <definedName name="Κ70179" localSheetId="4">'Διακόπτες Φωτισμού'!#REF!</definedName>
    <definedName name="Κ70179">#REF!</definedName>
    <definedName name="Κ70180" localSheetId="4">'Διακόπτες Φωτισμού'!#REF!</definedName>
    <definedName name="Κ70180" localSheetId="5">#REF!</definedName>
    <definedName name="Κ70180">#REF!</definedName>
    <definedName name="Κ70181" localSheetId="4">'Διακόπτες Φωτισμού'!#REF!</definedName>
    <definedName name="Κ70181" localSheetId="5">#REF!</definedName>
    <definedName name="Κ70181">#REF!</definedName>
    <definedName name="Κ70182" localSheetId="4">'Διακόπτες Φωτισμού'!#REF!</definedName>
    <definedName name="Κ70182" localSheetId="5">#REF!</definedName>
    <definedName name="Κ70182">#REF!</definedName>
    <definedName name="Κ701825" localSheetId="8">'Υλικά Φ-Β Συστημάτων'!#REF!</definedName>
    <definedName name="Κ701825">'Βιομηχανικά υλικά ΧΤ'!$A$352</definedName>
    <definedName name="Κ701826" localSheetId="8">'Υλικά Φ-Β Συστημάτων'!#REF!</definedName>
    <definedName name="Κ701826">'Βιομηχανικά υλικά ΧΤ'!$A$357</definedName>
    <definedName name="Κ701828" localSheetId="8">'Υλικά Φ-Β Συστημάτων'!#REF!</definedName>
    <definedName name="Κ701828">'Βιομηχανικά υλικά ΧΤ'!$A$362</definedName>
    <definedName name="Κ701829" localSheetId="8">'Υλικά Φ-Β Συστημάτων'!#REF!</definedName>
    <definedName name="Κ701829">'Βιομηχανικά υλικά ΧΤ'!$A$368</definedName>
    <definedName name="Κ70183" localSheetId="4">'Διακόπτες Φωτισμού'!#REF!</definedName>
    <definedName name="Κ70183" localSheetId="5">#REF!</definedName>
    <definedName name="Κ70183">#REF!</definedName>
    <definedName name="Κ70184" localSheetId="4">'Διακόπτες Φωτισμού'!#REF!</definedName>
    <definedName name="Κ70184" localSheetId="5">#REF!</definedName>
    <definedName name="Κ70184">#REF!</definedName>
    <definedName name="Κ70185" localSheetId="4">'Διακόπτες Φωτισμού'!#REF!</definedName>
    <definedName name="Κ70185" localSheetId="5">#REF!</definedName>
    <definedName name="Κ70185">#REF!</definedName>
    <definedName name="Κ70186" localSheetId="4">'Διακόπτες Φωτισμού'!#REF!</definedName>
    <definedName name="Κ70186" localSheetId="5">#REF!</definedName>
    <definedName name="Κ70186">#REF!</definedName>
    <definedName name="Κ70187" localSheetId="4">'Διακόπτες Φωτισμού'!#REF!</definedName>
    <definedName name="Κ70187" localSheetId="5">#REF!</definedName>
    <definedName name="Κ70187">#REF!</definedName>
    <definedName name="Κ70188" localSheetId="4">'Διακόπτες Φωτισμού'!#REF!</definedName>
    <definedName name="Κ70188" localSheetId="5">#REF!</definedName>
    <definedName name="Κ70188">#REF!</definedName>
    <definedName name="Κ70189" localSheetId="4">'Διακόπτες Φωτισμού'!#REF!</definedName>
    <definedName name="Κ70189" localSheetId="5">#REF!</definedName>
    <definedName name="Κ70189">#REF!</definedName>
    <definedName name="Κ70190" localSheetId="4">'Διακόπτες Φωτισμού'!#REF!</definedName>
    <definedName name="Κ70190" localSheetId="5">#REF!</definedName>
    <definedName name="Κ70190">#REF!</definedName>
    <definedName name="Κ70191" localSheetId="4">'Διακόπτες Φωτισμού'!#REF!</definedName>
    <definedName name="Κ70191" localSheetId="5">#REF!</definedName>
    <definedName name="Κ70191">#REF!</definedName>
    <definedName name="Κ70192" localSheetId="4">'Διακόπτες Φωτισμού'!#REF!</definedName>
    <definedName name="Κ70192" localSheetId="5">#REF!</definedName>
    <definedName name="Κ70192">#REF!</definedName>
    <definedName name="Κ70193" localSheetId="4">'Διακόπτες Φωτισμού'!#REF!</definedName>
    <definedName name="Κ70193" localSheetId="5">#REF!</definedName>
    <definedName name="Κ70193">#REF!</definedName>
    <definedName name="Κ70194" localSheetId="4">'Διακόπτες Φωτισμού'!#REF!</definedName>
    <definedName name="Κ70194">#REF!</definedName>
    <definedName name="Κ70195" localSheetId="4">'Διακόπτες Φωτισμού'!#REF!</definedName>
    <definedName name="Κ70195" localSheetId="5">#REF!</definedName>
    <definedName name="Κ70195">#REF!</definedName>
    <definedName name="Κ70196" localSheetId="4">'Διακόπτες Φωτισμού'!#REF!</definedName>
    <definedName name="Κ70196" localSheetId="5">#REF!</definedName>
    <definedName name="Κ70196">#REF!</definedName>
    <definedName name="Κ70197" localSheetId="4">'Διακόπτες Φωτισμού'!#REF!</definedName>
    <definedName name="Κ70197" localSheetId="5">#REF!</definedName>
    <definedName name="Κ70197">#REF!</definedName>
    <definedName name="Κ70198" localSheetId="4">'Διακόπτες Φωτισμού'!#REF!</definedName>
    <definedName name="Κ70198" localSheetId="5">#REF!</definedName>
    <definedName name="Κ70198">#REF!</definedName>
    <definedName name="Κ70199" localSheetId="4">'Διακόπτες Φωτισμού'!#REF!</definedName>
    <definedName name="Κ70199" localSheetId="5">#REF!</definedName>
    <definedName name="Κ70199">#REF!</definedName>
    <definedName name="Κ70200" localSheetId="4">'Διακόπτες Φωτισμού'!#REF!</definedName>
    <definedName name="Κ70200" localSheetId="5">#REF!</definedName>
    <definedName name="Κ70200">#REF!</definedName>
    <definedName name="Κ70201" localSheetId="4">'Διακόπτες Φωτισμού'!#REF!</definedName>
    <definedName name="Κ70201" localSheetId="5">#REF!</definedName>
    <definedName name="Κ70201">#REF!</definedName>
    <definedName name="Κ70202" localSheetId="4">'Διακόπτες Φωτισμού'!#REF!</definedName>
    <definedName name="Κ70202" localSheetId="5">#REF!</definedName>
    <definedName name="Κ70202">#REF!</definedName>
    <definedName name="Κ70203" localSheetId="4">'Διακόπτες Φωτισμού'!#REF!</definedName>
    <definedName name="Κ70203" localSheetId="5">#REF!</definedName>
    <definedName name="Κ70203">#REF!</definedName>
    <definedName name="Κ70204" localSheetId="4">'Διακόπτες Φωτισμού'!#REF!</definedName>
    <definedName name="Κ70204" localSheetId="5">#REF!</definedName>
    <definedName name="Κ70204">#REF!</definedName>
    <definedName name="Κ70205" localSheetId="4">'Διακόπτες Φωτισμού'!#REF!</definedName>
    <definedName name="Κ70205" localSheetId="5">#REF!</definedName>
    <definedName name="Κ70205">#REF!</definedName>
    <definedName name="Κ70206" localSheetId="4">'Διακόπτες Φωτισμού'!#REF!</definedName>
    <definedName name="Κ70206" localSheetId="5">#REF!</definedName>
    <definedName name="Κ70206">#REF!</definedName>
    <definedName name="Κ70207" localSheetId="4">'Διακόπτες Φωτισμού'!#REF!</definedName>
    <definedName name="Κ70207" localSheetId="5">#REF!</definedName>
    <definedName name="Κ70207">#REF!</definedName>
    <definedName name="Κ70208" localSheetId="4">'Διακόπτες Φωτισμού'!#REF!</definedName>
    <definedName name="Κ70208" localSheetId="5">#REF!</definedName>
    <definedName name="Κ70208">#REF!</definedName>
    <definedName name="Κ70209" localSheetId="4">'Διακόπτες Φωτισμού'!#REF!</definedName>
    <definedName name="Κ70209">#REF!</definedName>
    <definedName name="Κ70210" localSheetId="4">'Διακόπτες Φωτισμού'!#REF!</definedName>
    <definedName name="Κ70210">#REF!</definedName>
    <definedName name="Κ70211" localSheetId="4">'Διακόπτες Φωτισμού'!#REF!</definedName>
    <definedName name="Κ70211">#REF!</definedName>
    <definedName name="Κ70212" localSheetId="4">'Διακόπτες Φωτισμού'!#REF!</definedName>
    <definedName name="Κ70212">#REF!</definedName>
    <definedName name="Κ70213" localSheetId="4">'Διακόπτες Φωτισμού'!#REF!</definedName>
    <definedName name="Κ70213">#REF!</definedName>
    <definedName name="Κ70214" localSheetId="4">'Διακόπτες Φωτισμού'!#REF!</definedName>
    <definedName name="Κ70214">#REF!</definedName>
    <definedName name="Κ70215" localSheetId="4">'Διακόπτες Φωτισμού'!#REF!</definedName>
    <definedName name="Κ70215">#REF!</definedName>
    <definedName name="Κ70216" localSheetId="4">'Διακόπτες Φωτισμού'!#REF!</definedName>
    <definedName name="Κ70216">#REF!</definedName>
    <definedName name="Κ70217" localSheetId="4">'Διακόπτες Φωτισμού'!#REF!</definedName>
    <definedName name="Κ70217">#REF!</definedName>
    <definedName name="Κ70218" localSheetId="4">'Διακόπτες Φωτισμού'!#REF!</definedName>
    <definedName name="Κ70218">#REF!</definedName>
    <definedName name="Κ70219" localSheetId="4">'Διακόπτες Φωτισμού'!#REF!</definedName>
    <definedName name="Κ70219">#REF!</definedName>
    <definedName name="Κ70220" localSheetId="4">'Διακόπτες Φωτισμού'!#REF!</definedName>
    <definedName name="Κ70220">#REF!</definedName>
    <definedName name="Κ70221" localSheetId="4">'Διακόπτες Φωτισμού'!#REF!</definedName>
    <definedName name="Κ70221">#REF!</definedName>
    <definedName name="Κ70222" localSheetId="4">'Διακόπτες Φωτισμού'!#REF!</definedName>
    <definedName name="Κ70222">#REF!</definedName>
    <definedName name="Κ70223" localSheetId="4">'Διακόπτες Φωτισμού'!#REF!</definedName>
    <definedName name="Κ70223">#REF!</definedName>
    <definedName name="Κ70224" localSheetId="4">'Διακόπτες Φωτισμού'!#REF!</definedName>
    <definedName name="Κ70224">#REF!</definedName>
    <definedName name="Κ70225" localSheetId="4">'Διακόπτες Φωτισμού'!#REF!</definedName>
    <definedName name="Κ70225">#REF!</definedName>
    <definedName name="Κ70226" localSheetId="4">'Διακόπτες Φωτισμού'!#REF!</definedName>
    <definedName name="Κ70226">#REF!</definedName>
    <definedName name="Κ70227" localSheetId="4">'Διακόπτες Φωτισμού'!#REF!</definedName>
    <definedName name="Κ70227">#REF!</definedName>
    <definedName name="Κ70228" localSheetId="4">'Διακόπτες Φωτισμού'!#REF!</definedName>
    <definedName name="Κ70228">#REF!</definedName>
    <definedName name="Κ70229" localSheetId="4">'Διακόπτες Φωτισμού'!#REF!</definedName>
    <definedName name="Κ70229">#REF!</definedName>
    <definedName name="Κ70230" localSheetId="4">'Διακόπτες Φωτισμού'!#REF!</definedName>
    <definedName name="Κ70230">#REF!</definedName>
    <definedName name="Κ70231" localSheetId="4">'Διακόπτες Φωτισμού'!#REF!</definedName>
    <definedName name="Κ70231">#REF!</definedName>
    <definedName name="Κ70232" localSheetId="4">'Διακόπτες Φωτισμού'!#REF!</definedName>
    <definedName name="Κ70232">#REF!</definedName>
    <definedName name="Κ70233" localSheetId="4">'Διακόπτες Φωτισμού'!#REF!</definedName>
    <definedName name="Κ70233">#REF!</definedName>
    <definedName name="Κ70234" localSheetId="4">'Διακόπτες Φωτισμού'!#REF!</definedName>
    <definedName name="Κ70234">#REF!</definedName>
    <definedName name="Κ70235" localSheetId="4">'Διακόπτες Φωτισμού'!#REF!</definedName>
    <definedName name="Κ70235">#REF!</definedName>
    <definedName name="Κ70236" localSheetId="4">'Διακόπτες Φωτισμού'!#REF!</definedName>
    <definedName name="Κ70236">#REF!</definedName>
    <definedName name="Κ70237" localSheetId="4">'Διακόπτες Φωτισμού'!#REF!</definedName>
    <definedName name="Κ70237">#REF!</definedName>
    <definedName name="Κ70238" localSheetId="4">'Διακόπτες Φωτισμού'!#REF!</definedName>
    <definedName name="Κ70238" localSheetId="5">#REF!</definedName>
    <definedName name="Κ70238">#REF!</definedName>
    <definedName name="Κ70239" localSheetId="4">'Διακόπτες Φωτισμού'!#REF!</definedName>
    <definedName name="Κ70239" localSheetId="5">#REF!</definedName>
    <definedName name="Κ70239">#REF!</definedName>
    <definedName name="Κ70240" localSheetId="4">'Διακόπτες Φωτισμού'!#REF!</definedName>
    <definedName name="Κ70240" localSheetId="5">#REF!</definedName>
    <definedName name="Κ70240">#REF!</definedName>
    <definedName name="Κ70241" localSheetId="4">'Διακόπτες Φωτισμού'!#REF!</definedName>
    <definedName name="Κ70241" localSheetId="5">#REF!</definedName>
    <definedName name="Κ70241">#REF!</definedName>
    <definedName name="Κ70242" localSheetId="4">'Διακόπτες Φωτισμού'!#REF!</definedName>
    <definedName name="Κ70242" localSheetId="5">#REF!</definedName>
    <definedName name="Κ70242">#REF!</definedName>
    <definedName name="Κ70243" localSheetId="4">'Διακόπτες Φωτισμού'!#REF!</definedName>
    <definedName name="Κ70243" localSheetId="5">#REF!</definedName>
    <definedName name="Κ70243">#REF!</definedName>
    <definedName name="Κ70244" localSheetId="4">'Διακόπτες Φωτισμού'!#REF!</definedName>
    <definedName name="Κ70244" localSheetId="5">#REF!</definedName>
    <definedName name="Κ70244">#REF!</definedName>
    <definedName name="Κ70245" localSheetId="4">'Διακόπτες Φωτισμού'!#REF!</definedName>
    <definedName name="Κ70245" localSheetId="5">#REF!</definedName>
    <definedName name="Κ70245">#REF!</definedName>
    <definedName name="Κ70246" localSheetId="7">#REF!</definedName>
    <definedName name="Κ70246" localSheetId="4">'Διακόπτες Φωτισμού'!#REF!</definedName>
    <definedName name="Κ70246" localSheetId="5">#REF!</definedName>
    <definedName name="Κ70246" localSheetId="8">#REF!</definedName>
    <definedName name="Κ70246">#REF!</definedName>
    <definedName name="Κ70247" localSheetId="4">'Διακόπτες Φωτισμού'!#REF!</definedName>
    <definedName name="Κ70247" localSheetId="5">#REF!</definedName>
    <definedName name="Κ70247">#REF!</definedName>
    <definedName name="Κ70248" localSheetId="4">'Διακόπτες Φωτισμού'!#REF!</definedName>
    <definedName name="Κ70248" localSheetId="5">#REF!</definedName>
    <definedName name="Κ70248">#REF!</definedName>
    <definedName name="Κ70249" localSheetId="4">'Διακόπτες Φωτισμού'!#REF!</definedName>
    <definedName name="Κ70249" localSheetId="5">#REF!</definedName>
    <definedName name="Κ70249">#REF!</definedName>
    <definedName name="Κ70250" localSheetId="4">'Διακόπτες Φωτισμού'!#REF!</definedName>
    <definedName name="Κ70250" localSheetId="5">#REF!</definedName>
    <definedName name="Κ70250">#REF!</definedName>
    <definedName name="Κ70251" localSheetId="4">'Διακόπτες Φωτισμού'!#REF!</definedName>
    <definedName name="Κ70251" localSheetId="5">#REF!</definedName>
    <definedName name="Κ70251">#REF!</definedName>
    <definedName name="Κ70252" localSheetId="4">'Διακόπτες Φωτισμού'!#REF!</definedName>
    <definedName name="Κ70252" localSheetId="5">#REF!</definedName>
    <definedName name="Κ70252">#REF!</definedName>
    <definedName name="Κ70253" localSheetId="4">'Διακόπτες Φωτισμού'!#REF!</definedName>
    <definedName name="Κ70253" localSheetId="5">#REF!</definedName>
    <definedName name="Κ70253">#REF!</definedName>
    <definedName name="Κ70254" localSheetId="4">'Διακόπτες Φωτισμού'!#REF!</definedName>
    <definedName name="Κ70254">#REF!</definedName>
    <definedName name="Κ70255" localSheetId="4">'Διακόπτες Φωτισμού'!#REF!</definedName>
    <definedName name="Κ70255">#REF!</definedName>
    <definedName name="Κ70256" localSheetId="4">'Διακόπτες Φωτισμού'!#REF!</definedName>
    <definedName name="Κ70256">#REF!</definedName>
    <definedName name="Κ70257" localSheetId="4">'Διακόπτες Φωτισμού'!#REF!</definedName>
    <definedName name="Κ70257">#REF!</definedName>
    <definedName name="Κ70258" localSheetId="4">'Διακόπτες Φωτισμού'!#REF!</definedName>
    <definedName name="Κ70258">#REF!</definedName>
    <definedName name="Κ70259" localSheetId="4">'Διακόπτες Φωτισμού'!#REF!</definedName>
    <definedName name="Κ70259">#REF!</definedName>
    <definedName name="Κ70260" localSheetId="4">'Διακόπτες Φωτισμού'!#REF!</definedName>
    <definedName name="Κ70260">#REF!</definedName>
    <definedName name="Κ70261" localSheetId="4">'Διακόπτες Φωτισμού'!#REF!</definedName>
    <definedName name="Κ70261">#REF!</definedName>
    <definedName name="Κ70262" localSheetId="4">'Διακόπτες Φωτισμού'!#REF!</definedName>
    <definedName name="Κ70262">#REF!</definedName>
    <definedName name="Κ70263" localSheetId="4">'Διακόπτες Φωτισμού'!#REF!</definedName>
    <definedName name="Κ70263">#REF!</definedName>
    <definedName name="Κ70264" localSheetId="4">'Διακόπτες Φωτισμού'!#REF!</definedName>
    <definedName name="Κ70264">#REF!</definedName>
    <definedName name="Κ70265" localSheetId="4">'Διακόπτες Φωτισμού'!#REF!</definedName>
    <definedName name="Κ70265">#REF!</definedName>
    <definedName name="Κ70266" localSheetId="4">'Διακόπτες Φωτισμού'!#REF!</definedName>
    <definedName name="Κ70266">#REF!</definedName>
    <definedName name="Κ70267" localSheetId="4">'Διακόπτες Φωτισμού'!#REF!</definedName>
    <definedName name="Κ70267">#REF!</definedName>
    <definedName name="Κ70268" localSheetId="4">'Διακόπτες Φωτισμού'!#REF!</definedName>
    <definedName name="Κ70268">#REF!</definedName>
    <definedName name="Κ70269" localSheetId="4">'Διακόπτες Φωτισμού'!#REF!</definedName>
    <definedName name="Κ70269">#REF!</definedName>
    <definedName name="Κ70270" localSheetId="4">'Διακόπτες Φωτισμού'!#REF!</definedName>
    <definedName name="Κ70270">#REF!</definedName>
    <definedName name="Κ70271" localSheetId="4">'Διακόπτες Φωτισμού'!#REF!</definedName>
    <definedName name="Κ70271">#REF!</definedName>
    <definedName name="Κ70272" localSheetId="4">'Διακόπτες Φωτισμού'!#REF!</definedName>
    <definedName name="Κ70272">#REF!</definedName>
    <definedName name="Κ70273" localSheetId="4">'Διακόπτες Φωτισμού'!#REF!</definedName>
    <definedName name="Κ70273">#REF!</definedName>
    <definedName name="Κ70274" localSheetId="4">'Διακόπτες Φωτισμού'!#REF!</definedName>
    <definedName name="Κ70274">#REF!</definedName>
    <definedName name="Κ70275" localSheetId="4">'Διακόπτες Φωτισμού'!#REF!</definedName>
    <definedName name="Κ70275">#REF!</definedName>
    <definedName name="Κ70276" localSheetId="4">'Διακόπτες Φωτισμού'!#REF!</definedName>
    <definedName name="Κ70276">#REF!</definedName>
    <definedName name="Κ70277" localSheetId="4">'Διακόπτες Φωτισμού'!#REF!</definedName>
    <definedName name="Κ70277">#REF!</definedName>
    <definedName name="Κ704539" localSheetId="8">'Υλικά Φ-Β Συστημάτων'!#REF!</definedName>
    <definedName name="Κ704539">'Βιομηχανικά υλικά ΧΤ'!#REF!</definedName>
    <definedName name="Κ704541" localSheetId="8">'Υλικά Φ-Β Συστημάτων'!#REF!</definedName>
    <definedName name="Κ704541">'Βιομηχανικά υλικά ΧΤ'!#REF!</definedName>
    <definedName name="Κ704542" localSheetId="8">'Υλικά Φ-Β Συστημάτων'!#REF!</definedName>
    <definedName name="Κ704542">'Βιομηχανικά υλικά ΧΤ'!#REF!</definedName>
    <definedName name="Κ704543" localSheetId="8">'Υλικά Φ-Β Συστημάτων'!#REF!</definedName>
    <definedName name="Κ704543">'Βιομηχανικά υλικά ΧΤ'!#REF!</definedName>
    <definedName name="Κ704544" localSheetId="8">'Υλικά Φ-Β Συστημάτων'!#REF!</definedName>
    <definedName name="Κ704544">'Βιομηχανικά υλικά ΧΤ'!#REF!</definedName>
    <definedName name="Κ704545" localSheetId="8">'Υλικά Φ-Β Συστημάτων'!#REF!</definedName>
    <definedName name="Κ704545">'Βιομηχανικά υλικά ΧΤ'!#REF!</definedName>
    <definedName name="Κ704546" localSheetId="8">'Υλικά Φ-Β Συστημάτων'!#REF!</definedName>
    <definedName name="Κ704546">'Βιομηχανικά υλικά ΧΤ'!#REF!</definedName>
    <definedName name="Κ704547" localSheetId="8">'Υλικά Φ-Β Συστημάτων'!#REF!</definedName>
    <definedName name="Κ704547">'Βιομηχανικά υλικά ΧΤ'!#REF!</definedName>
    <definedName name="Κ704548" localSheetId="8">'Υλικά Φ-Β Συστημάτων'!#REF!</definedName>
    <definedName name="Κ704548">'Βιομηχανικά υλικά ΧΤ'!#REF!</definedName>
    <definedName name="Κ704549" localSheetId="8">'Υλικά Φ-Β Συστημάτων'!#REF!</definedName>
    <definedName name="Κ704549">'Βιομηχανικά υλικά ΧΤ'!#REF!</definedName>
    <definedName name="κ708518" localSheetId="8">'Υλικά Φ-Β Συστημάτων'!$A$2</definedName>
    <definedName name="κ708518">'Βιομηχανικά υλικά ΧΤ'!#REF!</definedName>
    <definedName name="Κ708520" localSheetId="8">'Υλικά Φ-Β Συστημάτων'!$A$7</definedName>
    <definedName name="Κ708520">'Βιομηχανικά υλικά ΧΤ'!#REF!</definedName>
    <definedName name="Κ708521" localSheetId="8">'Υλικά Φ-Β Συστημάτων'!$A$12</definedName>
    <definedName name="Κ708521">'Βιομηχανικά υλικά ΧΤ'!#REF!</definedName>
    <definedName name="Κ708522" localSheetId="8">'Υλικά Φ-Β Συστημάτων'!$A$17</definedName>
    <definedName name="Κ708522">'Βιομηχανικά υλικά ΧΤ'!#REF!</definedName>
    <definedName name="Κ708523" localSheetId="8">'Υλικά Φ-Β Συστημάτων'!$A$22</definedName>
    <definedName name="Κ708523">'Βιομηχανικά υλικά ΧΤ'!#REF!</definedName>
    <definedName name="Κ708524" localSheetId="8">'Υλικά Φ-Β Συστημάτων'!$A$27</definedName>
    <definedName name="Κ708524">'Βιομηχανικά υλικά ΧΤ'!#REF!</definedName>
    <definedName name="Κ708525" localSheetId="8">'Υλικά Φ-Β Συστημάτων'!$A$32</definedName>
    <definedName name="Κ708525">'Βιομηχανικά υλικά ΧΤ'!#REF!</definedName>
    <definedName name="Κ708526" localSheetId="8">'Υλικά Φ-Β Συστημάτων'!$A$37</definedName>
    <definedName name="Κ708526">'Βιομηχανικά υλικά ΧΤ'!#REF!</definedName>
    <definedName name="Κ708527" localSheetId="8">'Υλικά Φ-Β Συστημάτων'!$A$42</definedName>
    <definedName name="Κ708527">'Βιομηχανικά υλικά ΧΤ'!#REF!</definedName>
    <definedName name="Κ710387">'Υλικά Φ-Β Συστημάτων'!$A$47</definedName>
    <definedName name="Κ73844" localSheetId="4">#REF!</definedName>
    <definedName name="Κ73844" localSheetId="5">#REF!</definedName>
    <definedName name="Κ73844">#REF!</definedName>
    <definedName name="Κ73845" localSheetId="4">#REF!</definedName>
    <definedName name="Κ73845" localSheetId="5">#REF!</definedName>
    <definedName name="Κ73845">#REF!</definedName>
    <definedName name="Κ73846" localSheetId="4">#REF!</definedName>
    <definedName name="Κ73846" localSheetId="5">#REF!</definedName>
    <definedName name="Κ73846">#REF!</definedName>
    <definedName name="Κ73847" localSheetId="4">#REF!</definedName>
    <definedName name="Κ73847" localSheetId="5">#REF!</definedName>
    <definedName name="Κ73847">#REF!</definedName>
    <definedName name="Κ73848" localSheetId="4">#REF!</definedName>
    <definedName name="Κ73848" localSheetId="5">#REF!</definedName>
    <definedName name="Κ73848">#REF!</definedName>
    <definedName name="Κ73849" localSheetId="4">#REF!</definedName>
    <definedName name="Κ73849" localSheetId="5">#REF!</definedName>
    <definedName name="Κ73849">#REF!</definedName>
    <definedName name="Κ73850" localSheetId="4">#REF!</definedName>
    <definedName name="Κ73850" localSheetId="5">#REF!</definedName>
    <definedName name="Κ73850">#REF!</definedName>
    <definedName name="Κ73851" localSheetId="4">#REF!</definedName>
    <definedName name="Κ73851" localSheetId="5">#REF!</definedName>
    <definedName name="Κ73851">#REF!</definedName>
    <definedName name="Κ73852" localSheetId="4">#REF!</definedName>
    <definedName name="Κ73852" localSheetId="5">#REF!</definedName>
    <definedName name="Κ73852">#REF!</definedName>
    <definedName name="Κ73853" localSheetId="4">#REF!</definedName>
    <definedName name="Κ73853" localSheetId="5">#REF!</definedName>
    <definedName name="Κ73853">#REF!</definedName>
    <definedName name="Κ73854" localSheetId="4">#REF!</definedName>
    <definedName name="Κ73854" localSheetId="5">#REF!</definedName>
    <definedName name="Κ73854">#REF!</definedName>
    <definedName name="Κ73855" localSheetId="4">#REF!</definedName>
    <definedName name="Κ73855" localSheetId="5">#REF!</definedName>
    <definedName name="Κ73855">#REF!</definedName>
    <definedName name="Κ73856" localSheetId="4">#REF!</definedName>
    <definedName name="Κ73856" localSheetId="5">#REF!</definedName>
    <definedName name="Κ73856">#REF!</definedName>
    <definedName name="Κ73857" localSheetId="4">#REF!</definedName>
    <definedName name="Κ73857" localSheetId="5">#REF!</definedName>
    <definedName name="Κ73857">#REF!</definedName>
    <definedName name="Κ73858" localSheetId="4">#REF!</definedName>
    <definedName name="Κ73858" localSheetId="5">#REF!</definedName>
    <definedName name="Κ73858">#REF!</definedName>
    <definedName name="Κ73859" localSheetId="4">#REF!</definedName>
    <definedName name="Κ73859" localSheetId="5">#REF!</definedName>
    <definedName name="Κ73859">#REF!</definedName>
    <definedName name="Κ73860" localSheetId="4">#REF!</definedName>
    <definedName name="Κ73860" localSheetId="5">#REF!</definedName>
    <definedName name="Κ73860">#REF!</definedName>
    <definedName name="Κ73861" localSheetId="4">#REF!</definedName>
    <definedName name="Κ73861" localSheetId="5">#REF!</definedName>
    <definedName name="Κ73861">#REF!</definedName>
    <definedName name="Κ73862" localSheetId="4">#REF!</definedName>
    <definedName name="Κ73862" localSheetId="5">#REF!</definedName>
    <definedName name="Κ73862">#REF!</definedName>
    <definedName name="Κ73863" localSheetId="4">#REF!</definedName>
    <definedName name="Κ73863" localSheetId="5">#REF!</definedName>
    <definedName name="Κ73863">#REF!</definedName>
    <definedName name="Κ73864" localSheetId="4">#REF!</definedName>
    <definedName name="Κ73864" localSheetId="5">#REF!</definedName>
    <definedName name="Κ73864">#REF!</definedName>
    <definedName name="Κ73865" localSheetId="4">#REF!</definedName>
    <definedName name="Κ73865" localSheetId="5">#REF!</definedName>
    <definedName name="Κ73865">#REF!</definedName>
    <definedName name="Κ73866" localSheetId="4">#REF!</definedName>
    <definedName name="Κ73866" localSheetId="5">#REF!</definedName>
    <definedName name="Κ73866">#REF!</definedName>
    <definedName name="Κ73867" localSheetId="4">#REF!</definedName>
    <definedName name="Κ73867" localSheetId="5">#REF!</definedName>
    <definedName name="Κ73867">#REF!</definedName>
    <definedName name="Κ74023" localSheetId="4">#REF!</definedName>
    <definedName name="Κ74023" localSheetId="5">#REF!</definedName>
    <definedName name="Κ74023">#REF!</definedName>
    <definedName name="Κ74024" localSheetId="4">#REF!</definedName>
    <definedName name="Κ74024" localSheetId="5">#REF!</definedName>
    <definedName name="Κ74024">#REF!</definedName>
    <definedName name="Κ74025" localSheetId="4">#REF!</definedName>
    <definedName name="Κ74025" localSheetId="5">#REF!</definedName>
    <definedName name="Κ74025">#REF!</definedName>
    <definedName name="Κ74623">#REF!</definedName>
    <definedName name="Κ74624">#REF!</definedName>
    <definedName name="Κ74626">#REF!</definedName>
    <definedName name="Κ74835">#REF!</definedName>
    <definedName name="Κ74836">#REF!</definedName>
    <definedName name="Κ74837">#REF!</definedName>
    <definedName name="Κ74838">#REF!</definedName>
    <definedName name="Κ74839">#REF!</definedName>
    <definedName name="Κ74840">#REF!</definedName>
    <definedName name="Κ74841">#REF!</definedName>
    <definedName name="Κ74842">#REF!</definedName>
    <definedName name="Κ74846">#REF!</definedName>
    <definedName name="Κ74847">#REF!</definedName>
    <definedName name="Κ74848">#REF!</definedName>
    <definedName name="Κ74849">#REF!</definedName>
    <definedName name="Κ74850">#REF!</definedName>
    <definedName name="Κ74874">#REF!</definedName>
    <definedName name="Κ74875">#REF!</definedName>
    <definedName name="Κ74876">#REF!</definedName>
    <definedName name="Κ74877">#REF!</definedName>
    <definedName name="Κ74878">#REF!</definedName>
    <definedName name="Κ74879" localSheetId="7">#REF!</definedName>
    <definedName name="Κ74879" localSheetId="4">#REF!</definedName>
    <definedName name="Κ74879" localSheetId="5">#REF!</definedName>
    <definedName name="Κ74879" localSheetId="8">#REF!</definedName>
    <definedName name="Κ74879">#REF!</definedName>
    <definedName name="Κ74880" localSheetId="7">#REF!</definedName>
    <definedName name="Κ74880" localSheetId="4">#REF!</definedName>
    <definedName name="Κ74880" localSheetId="5">#REF!</definedName>
    <definedName name="Κ74880" localSheetId="8">#REF!</definedName>
    <definedName name="Κ74880">#REF!</definedName>
    <definedName name="Κ74881" localSheetId="4">#REF!</definedName>
    <definedName name="Κ74881" localSheetId="5">#REF!</definedName>
    <definedName name="Κ74881">#REF!</definedName>
    <definedName name="Κ74882">#REF!</definedName>
    <definedName name="Κ74883">#REF!</definedName>
    <definedName name="Κ74884">#REF!</definedName>
    <definedName name="Κ74885">#REF!</definedName>
    <definedName name="Κ74886">#REF!</definedName>
    <definedName name="Κ74887" localSheetId="4">#REF!</definedName>
    <definedName name="Κ74887">#REF!</definedName>
    <definedName name="Κ74888">#REF!</definedName>
    <definedName name="Κ74889">#REF!</definedName>
    <definedName name="Κ74890">#REF!</definedName>
    <definedName name="Κ74891">#REF!</definedName>
    <definedName name="Κ74892">#REF!</definedName>
    <definedName name="Κ74893">#REF!</definedName>
    <definedName name="Κ74894" localSheetId="4">#REF!</definedName>
    <definedName name="Κ74894">#REF!</definedName>
    <definedName name="Κ74895">#REF!</definedName>
    <definedName name="Κ74897">#REF!</definedName>
    <definedName name="Κ74899">#REF!</definedName>
    <definedName name="Κ74900">#REF!</definedName>
    <definedName name="Κ74902">#REF!</definedName>
    <definedName name="Κ74903">#REF!</definedName>
    <definedName name="Κ74905" localSheetId="4">#REF!</definedName>
    <definedName name="Κ74905">#REF!</definedName>
    <definedName name="Κ74906">#REF!</definedName>
    <definedName name="Κ74907" localSheetId="4">#REF!</definedName>
    <definedName name="Κ74907" localSheetId="5">#REF!</definedName>
    <definedName name="Κ74907">#REF!</definedName>
    <definedName name="Κ74916" localSheetId="4">#REF!</definedName>
    <definedName name="Κ74916" localSheetId="5">#REF!</definedName>
    <definedName name="Κ74916">#REF!</definedName>
    <definedName name="Κ74917">#REF!</definedName>
    <definedName name="Κ74918">#REF!</definedName>
    <definedName name="Κ74919">#REF!</definedName>
    <definedName name="Κ74920">#REF!</definedName>
    <definedName name="Κ74921">#REF!</definedName>
    <definedName name="Κ74922">#REF!</definedName>
    <definedName name="Κ74923">#REF!</definedName>
    <definedName name="Κ74924">#REF!</definedName>
    <definedName name="Κ74925">#REF!</definedName>
    <definedName name="Κ74926">#REF!</definedName>
    <definedName name="Κ75497">'Πίνακες-ερμάρια'!$A$2</definedName>
    <definedName name="Κ75498">'Πίνακες-ερμάρια'!$A$8</definedName>
    <definedName name="Κ75499">'Πίνακες-ερμάρια'!$A$14</definedName>
    <definedName name="Κ75500">'Πίνακες-ερμάρια'!$A$20</definedName>
    <definedName name="Κ75501">'Πίνακες-ερμάρια'!$A$26</definedName>
    <definedName name="Κ75503">'Πίνακες-ερμάρια'!$A$32</definedName>
    <definedName name="Κ75504">'Πίνακες-ερμάρια'!$A$38</definedName>
    <definedName name="Κ75505">'Πίνακες-ερμάρια'!$A$44</definedName>
    <definedName name="Κ75506">'Πίνακες-ερμάρια'!$A$50</definedName>
    <definedName name="Κ81663" localSheetId="8">'Υλικά Φ-Β Συστημάτων'!#REF!</definedName>
    <definedName name="Κ81663">'Βιομηχανικά υλικά ΧΤ'!$A$337</definedName>
    <definedName name="Κ81664" localSheetId="8">'Υλικά Φ-Β Συστημάτων'!#REF!</definedName>
    <definedName name="Κ81664">'Βιομηχανικά υλικά ΧΤ'!$A$340</definedName>
    <definedName name="Κ81665" localSheetId="8">'Υλικά Φ-Β Συστημάτων'!#REF!</definedName>
    <definedName name="Κ81665">'Βιομηχανικά υλικά ΧΤ'!$A$343</definedName>
    <definedName name="Κ81666" localSheetId="8">'Υλικά Φ-Β Συστημάτων'!#REF!</definedName>
    <definedName name="Κ81666">'Βιομηχανικά υλικά ΧΤ'!$A$346</definedName>
    <definedName name="Κ83215" localSheetId="8">'Υλικά Φ-Β Συστημάτων'!#REF!</definedName>
    <definedName name="Κ83215">'Βιομηχανικά υλικά ΧΤ'!$A$349</definedName>
    <definedName name="Κ83472">'Οικ.αυτομ.&amp; Έλεγχος εισόδου'!$A$2</definedName>
    <definedName name="Κ83473">'Οικ.αυτομ.&amp; Έλεγχος εισόδου'!$A$12</definedName>
    <definedName name="Κ83474">'Οικ.αυτομ.&amp; Έλεγχος εισόδου'!$A$22</definedName>
    <definedName name="Κ83475">'Οικ.αυτομ.&amp; Έλεγχος εισόδου'!$A$32</definedName>
    <definedName name="Κ83476">'Οικ.αυτομ.&amp; Έλεγχος εισόδου'!$A$42</definedName>
    <definedName name="Κ83477">'Οικ.αυτομ.&amp; Έλεγχος εισόδου'!$A$51</definedName>
    <definedName name="Κ83478">'Οικ.αυτομ.&amp; Έλεγχος εισόδου'!$A$60</definedName>
    <definedName name="Κ83479">'Οικ.αυτομ.&amp; Έλεγχος εισόδου'!$A$69</definedName>
    <definedName name="Κ83480">'Οικ.αυτομ.&amp; Έλεγχος εισόδου'!$A$78</definedName>
    <definedName name="Κ83481">'Οικ.αυτομ.&amp; Έλεγχος εισόδου'!$A$86</definedName>
    <definedName name="Κ83482">'Οικ.αυτομ.&amp; Έλεγχος εισόδου'!$A$94</definedName>
    <definedName name="Κ83483">'Οικ.αυτομ.&amp; Έλεγχος εισόδου'!$A$102</definedName>
    <definedName name="Κ83484">'Οικ.αυτομ.&amp; Έλεγχος εισόδου'!$A$110</definedName>
    <definedName name="Κ83485">'Οικ.αυτομ.&amp; Έλεγχος εισόδου'!$A$118</definedName>
    <definedName name="Κ83486">'Οικ.αυτομ.&amp; Έλεγχος εισόδου'!$A$126</definedName>
    <definedName name="Κ83487">'Οικ.αυτομ.&amp; Έλεγχος εισόδου'!$A$134</definedName>
    <definedName name="Κ83488">'Οικ.αυτομ.&amp; Έλεγχος εισόδου'!$A$142</definedName>
    <definedName name="Κ83489">'Οικ.αυτομ.&amp; Έλεγχος εισόδου'!$A$149</definedName>
    <definedName name="Κ83490">'Οικ.αυτομ.&amp; Έλεγχος εισόδου'!$A$156</definedName>
    <definedName name="Κ83491">'Οικ.αυτομ.&amp; Έλεγχος εισόδου'!$A$163</definedName>
    <definedName name="ΚΚ355" localSheetId="7">#REF!</definedName>
    <definedName name="ΚΚ355" localSheetId="4">'Διακόπτες Φωτισμού'!#REF!</definedName>
    <definedName name="ΚΚ355" localSheetId="5">#REF!</definedName>
    <definedName name="ΚΚ355" localSheetId="8">#REF!</definedName>
    <definedName name="ΚΚ355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777" i="24" l="1"/>
  <c r="E6777" i="24" s="1"/>
  <c r="C6776" i="24"/>
  <c r="E6776" i="24" s="1"/>
  <c r="C6775" i="24"/>
  <c r="E6775" i="24" s="1"/>
  <c r="C6774" i="24"/>
  <c r="C6773" i="24"/>
  <c r="C6772" i="24"/>
  <c r="E6772" i="24" s="1"/>
  <c r="C6771" i="24"/>
  <c r="E6771" i="24" s="1"/>
  <c r="C6770" i="24"/>
  <c r="E6770" i="24" s="1"/>
  <c r="C6769" i="24"/>
  <c r="E6769" i="24" s="1"/>
  <c r="C6768" i="24"/>
  <c r="E6768" i="24" s="1"/>
  <c r="C6767" i="24"/>
  <c r="E6767" i="24" s="1"/>
  <c r="C6766" i="24"/>
  <c r="E6766" i="24" s="1"/>
  <c r="C6765" i="24"/>
  <c r="C6764" i="24"/>
  <c r="C6763" i="24"/>
  <c r="C6762" i="24"/>
  <c r="C6761" i="24"/>
  <c r="C6760" i="24"/>
  <c r="C6759" i="24"/>
  <c r="C6758" i="24"/>
  <c r="C6757" i="24"/>
  <c r="C6756" i="24"/>
  <c r="C6755" i="24"/>
  <c r="C6754" i="24"/>
  <c r="C6753" i="24"/>
  <c r="C6752" i="24"/>
  <c r="C6751" i="24"/>
  <c r="C6750" i="24"/>
  <c r="C6749" i="24"/>
  <c r="C6748" i="24"/>
  <c r="C6747" i="24"/>
  <c r="C6746" i="24"/>
  <c r="C6745" i="24"/>
  <c r="C6744" i="24"/>
  <c r="C6743" i="24"/>
  <c r="C6742" i="24"/>
  <c r="C6741" i="24"/>
  <c r="C6740" i="24"/>
  <c r="E6740" i="24" s="1"/>
  <c r="C6739" i="24"/>
  <c r="E6739" i="24" s="1"/>
  <c r="C6738" i="24"/>
  <c r="E6738" i="24" s="1"/>
  <c r="C6737" i="24"/>
  <c r="E6737" i="24" s="1"/>
  <c r="C6736" i="24"/>
  <c r="E6736" i="24" s="1"/>
  <c r="C6735" i="24"/>
  <c r="E6735" i="24" s="1"/>
  <c r="C6734" i="24"/>
  <c r="E6734" i="24" s="1"/>
  <c r="C6733" i="24"/>
  <c r="E6733" i="24" s="1"/>
  <c r="C6732" i="24"/>
  <c r="E6732" i="24" s="1"/>
  <c r="C6731" i="24"/>
  <c r="E6731" i="24" s="1"/>
  <c r="C6730" i="24"/>
  <c r="E6730" i="24" s="1"/>
  <c r="C6729" i="24"/>
  <c r="E6729" i="24" s="1"/>
  <c r="C6728" i="24"/>
  <c r="E6728" i="24" s="1"/>
  <c r="C6727" i="24"/>
  <c r="E6727" i="24" s="1"/>
  <c r="C6726" i="24"/>
  <c r="E6726" i="24" s="1"/>
  <c r="C6725" i="24"/>
  <c r="E6725" i="24" s="1"/>
  <c r="C6724" i="24"/>
  <c r="E6724" i="24" s="1"/>
  <c r="C6723" i="24"/>
  <c r="E6723" i="24" s="1"/>
  <c r="C6722" i="24"/>
  <c r="E6722" i="24" s="1"/>
  <c r="C6721" i="24"/>
  <c r="E6721" i="24" s="1"/>
  <c r="C6720" i="24"/>
  <c r="E6720" i="24" s="1"/>
  <c r="C6719" i="24"/>
  <c r="E6719" i="24" s="1"/>
  <c r="C6718" i="24"/>
  <c r="E6718" i="24" s="1"/>
  <c r="C6717" i="24"/>
  <c r="E6717" i="24" s="1"/>
  <c r="C6716" i="24"/>
  <c r="E6716" i="24" s="1"/>
  <c r="C6715" i="24"/>
  <c r="E6715" i="24" s="1"/>
  <c r="C6714" i="24"/>
  <c r="E6714" i="24" s="1"/>
  <c r="C6713" i="24"/>
  <c r="E6713" i="24" s="1"/>
  <c r="C6712" i="24"/>
  <c r="E6712" i="24" s="1"/>
  <c r="C6711" i="24"/>
  <c r="E6711" i="24" s="1"/>
  <c r="C6710" i="24"/>
  <c r="E6710" i="24" s="1"/>
  <c r="C6709" i="24"/>
  <c r="E6709" i="24" s="1"/>
  <c r="C6708" i="24"/>
  <c r="E6708" i="24" s="1"/>
  <c r="C6707" i="24"/>
  <c r="E6707" i="24" s="1"/>
  <c r="C6706" i="24"/>
  <c r="E6706" i="24" s="1"/>
  <c r="C6705" i="24"/>
  <c r="E6705" i="24" s="1"/>
  <c r="C6704" i="24"/>
  <c r="E6704" i="24" s="1"/>
  <c r="C6703" i="24"/>
  <c r="C6702" i="24"/>
  <c r="E6702" i="24" s="1"/>
  <c r="C6701" i="24"/>
  <c r="E6701" i="24" s="1"/>
  <c r="C6700" i="24"/>
  <c r="E6700" i="24" s="1"/>
  <c r="C6699" i="24"/>
  <c r="E6699" i="24" s="1"/>
  <c r="C6698" i="24"/>
  <c r="E6698" i="24" s="1"/>
  <c r="C6697" i="24"/>
  <c r="E6697" i="24" s="1"/>
  <c r="C6696" i="24"/>
  <c r="E6696" i="24" s="1"/>
  <c r="C6695" i="24"/>
  <c r="E6695" i="24" s="1"/>
  <c r="C6694" i="24"/>
  <c r="E6694" i="24" s="1"/>
  <c r="C6693" i="24"/>
  <c r="E6693" i="24" s="1"/>
  <c r="C6692" i="24"/>
  <c r="E6692" i="24" s="1"/>
  <c r="C6691" i="24"/>
  <c r="E6691" i="24" s="1"/>
  <c r="C6690" i="24"/>
  <c r="E6690" i="24" s="1"/>
  <c r="C6689" i="24"/>
  <c r="E6689" i="24" s="1"/>
  <c r="C6688" i="24"/>
  <c r="E6688" i="24" s="1"/>
  <c r="C6687" i="24"/>
  <c r="E6687" i="24" s="1"/>
  <c r="C6686" i="24"/>
  <c r="E6686" i="24" s="1"/>
  <c r="C6685" i="24"/>
  <c r="E6685" i="24" s="1"/>
  <c r="C6684" i="24"/>
  <c r="E6684" i="24" s="1"/>
  <c r="C6683" i="24"/>
  <c r="E6683" i="24" s="1"/>
  <c r="C6682" i="24"/>
  <c r="E6682" i="24" s="1"/>
  <c r="C6681" i="24"/>
  <c r="E6681" i="24" s="1"/>
  <c r="C6680" i="24"/>
  <c r="E6680" i="24" s="1"/>
  <c r="C6679" i="24"/>
  <c r="E6679" i="24" s="1"/>
  <c r="C6678" i="24"/>
  <c r="E6678" i="24" s="1"/>
  <c r="C6677" i="24"/>
  <c r="E6677" i="24" s="1"/>
  <c r="C6676" i="24"/>
  <c r="E6676" i="24" s="1"/>
  <c r="C6675" i="24"/>
  <c r="E6675" i="24" s="1"/>
  <c r="C6674" i="24"/>
  <c r="E6674" i="24" s="1"/>
  <c r="C6673" i="24"/>
  <c r="E6673" i="24" s="1"/>
  <c r="C6672" i="24"/>
  <c r="E6672" i="24" s="1"/>
  <c r="C6671" i="24"/>
  <c r="E6671" i="24" s="1"/>
  <c r="C6670" i="24"/>
  <c r="E6670" i="24" s="1"/>
  <c r="C6669" i="24"/>
  <c r="E6669" i="24" s="1"/>
  <c r="C6668" i="24"/>
  <c r="E6668" i="24" s="1"/>
  <c r="C6667" i="24"/>
  <c r="E6667" i="24" s="1"/>
  <c r="C6666" i="24"/>
  <c r="E6666" i="24" s="1"/>
  <c r="C6665" i="24"/>
  <c r="E6665" i="24" s="1"/>
  <c r="C6664" i="24"/>
  <c r="E6664" i="24" s="1"/>
  <c r="C6663" i="24"/>
  <c r="E6663" i="24" s="1"/>
  <c r="C6662" i="24"/>
  <c r="E6662" i="24" s="1"/>
  <c r="C6661" i="24"/>
  <c r="E6661" i="24" s="1"/>
  <c r="C6660" i="24"/>
  <c r="E6660" i="24" s="1"/>
  <c r="C6659" i="24"/>
  <c r="E6659" i="24" s="1"/>
  <c r="C6658" i="24"/>
  <c r="E6658" i="24" s="1"/>
  <c r="C6657" i="24"/>
  <c r="E6657" i="24" s="1"/>
  <c r="C6656" i="24"/>
  <c r="E6656" i="24" s="1"/>
  <c r="C6655" i="24"/>
  <c r="E6655" i="24" s="1"/>
  <c r="C6654" i="24"/>
  <c r="E6654" i="24" s="1"/>
  <c r="C6653" i="24"/>
  <c r="E6653" i="24" s="1"/>
  <c r="C6652" i="24"/>
  <c r="E6652" i="24" s="1"/>
  <c r="C6651" i="24"/>
  <c r="E6651" i="24" s="1"/>
  <c r="C6650" i="24"/>
  <c r="E6650" i="24" s="1"/>
  <c r="C6649" i="24"/>
  <c r="E6649" i="24" s="1"/>
  <c r="C6648" i="24"/>
  <c r="E6648" i="24" s="1"/>
  <c r="C6647" i="24"/>
  <c r="E6647" i="24" s="1"/>
  <c r="C6646" i="24"/>
  <c r="E6646" i="24" s="1"/>
  <c r="C6645" i="24"/>
  <c r="E6645" i="24" s="1"/>
  <c r="C6644" i="24"/>
  <c r="E6644" i="24" s="1"/>
  <c r="C6643" i="24"/>
  <c r="E6643" i="24" s="1"/>
  <c r="C6642" i="24"/>
  <c r="E6642" i="24" s="1"/>
  <c r="C6641" i="24"/>
  <c r="E6641" i="24" s="1"/>
  <c r="C6640" i="24"/>
  <c r="E6640" i="24" s="1"/>
  <c r="C6639" i="24"/>
  <c r="E6639" i="24" s="1"/>
  <c r="C6638" i="24"/>
  <c r="E6638" i="24" s="1"/>
  <c r="C6637" i="24"/>
  <c r="E6637" i="24" s="1"/>
  <c r="C6636" i="24"/>
  <c r="E6636" i="24" s="1"/>
  <c r="C6635" i="24"/>
  <c r="E6635" i="24" s="1"/>
  <c r="C6634" i="24"/>
  <c r="E6634" i="24" s="1"/>
  <c r="C6633" i="24"/>
  <c r="E6633" i="24" s="1"/>
  <c r="C6632" i="24"/>
  <c r="E6632" i="24" s="1"/>
  <c r="C6631" i="24"/>
  <c r="E6631" i="24" s="1"/>
  <c r="C6630" i="24"/>
  <c r="C6629" i="24"/>
  <c r="E6629" i="24" s="1"/>
  <c r="C6628" i="24"/>
  <c r="E6628" i="24" s="1"/>
  <c r="C6627" i="24"/>
  <c r="E6627" i="24" s="1"/>
  <c r="C6626" i="24"/>
  <c r="E6626" i="24" s="1"/>
  <c r="C6625" i="24"/>
  <c r="E6625" i="24" s="1"/>
  <c r="C6624" i="24"/>
  <c r="E6624" i="24" s="1"/>
  <c r="C6623" i="24"/>
  <c r="E6623" i="24" s="1"/>
  <c r="C6622" i="24"/>
  <c r="E6622" i="24" s="1"/>
  <c r="C6621" i="24"/>
  <c r="E6621" i="24" s="1"/>
  <c r="C6620" i="24"/>
  <c r="E6620" i="24" s="1"/>
  <c r="C6619" i="24"/>
  <c r="E6619" i="24" s="1"/>
  <c r="C6618" i="24"/>
  <c r="E6618" i="24" s="1"/>
  <c r="C6617" i="24"/>
  <c r="E6617" i="24" s="1"/>
  <c r="C6616" i="24"/>
  <c r="E6616" i="24" s="1"/>
  <c r="C6615" i="24"/>
  <c r="E6615" i="24" s="1"/>
  <c r="C6614" i="24"/>
  <c r="E6614" i="24" s="1"/>
  <c r="C6613" i="24"/>
  <c r="E6613" i="24" s="1"/>
  <c r="C6612" i="24"/>
  <c r="E6612" i="24" s="1"/>
  <c r="C6611" i="24"/>
  <c r="E6611" i="24" s="1"/>
  <c r="C6610" i="24"/>
  <c r="E6610" i="24" s="1"/>
  <c r="C6609" i="24"/>
  <c r="E6609" i="24" s="1"/>
  <c r="C6608" i="24"/>
  <c r="E6608" i="24" s="1"/>
  <c r="C6607" i="24"/>
  <c r="E6607" i="24" s="1"/>
  <c r="C6606" i="24"/>
  <c r="E6606" i="24" s="1"/>
  <c r="C6605" i="24"/>
  <c r="E6605" i="24" s="1"/>
  <c r="C6604" i="24"/>
  <c r="E6604" i="24" s="1"/>
  <c r="C6603" i="24"/>
  <c r="E6603" i="24" s="1"/>
  <c r="C6602" i="24"/>
  <c r="E6602" i="24" s="1"/>
  <c r="C6601" i="24"/>
  <c r="E6601" i="24" s="1"/>
  <c r="C6600" i="24"/>
  <c r="E6600" i="24" s="1"/>
  <c r="C6599" i="24"/>
  <c r="E6599" i="24" s="1"/>
  <c r="C6598" i="24"/>
  <c r="E6598" i="24" s="1"/>
  <c r="C6597" i="24"/>
  <c r="C6596" i="24"/>
  <c r="E6596" i="24" s="1"/>
  <c r="C6595" i="24"/>
  <c r="C6594" i="24"/>
  <c r="C6593" i="24"/>
  <c r="C6592" i="24"/>
  <c r="C6591" i="24"/>
  <c r="C6590" i="24"/>
  <c r="C6589" i="24"/>
  <c r="E6589" i="24" s="1"/>
  <c r="C6588" i="24"/>
  <c r="E6588" i="24" s="1"/>
  <c r="C6587" i="24"/>
  <c r="E6587" i="24" s="1"/>
  <c r="C6586" i="24"/>
  <c r="C6585" i="24"/>
  <c r="C6584" i="24"/>
  <c r="C6583" i="24"/>
  <c r="C6582" i="24"/>
  <c r="C6581" i="24"/>
  <c r="C6580" i="24"/>
  <c r="C6579" i="24"/>
  <c r="C6578" i="24"/>
  <c r="C6577" i="24"/>
  <c r="C6576" i="24"/>
  <c r="C6575" i="24"/>
  <c r="E6575" i="24" s="1"/>
  <c r="C6574" i="24"/>
  <c r="E6574" i="24" s="1"/>
  <c r="C6573" i="24"/>
  <c r="E6573" i="24" s="1"/>
  <c r="C6572" i="24"/>
  <c r="E6572" i="24" s="1"/>
  <c r="C6571" i="24"/>
  <c r="E6571" i="24" s="1"/>
  <c r="C6570" i="24"/>
  <c r="E6570" i="24" s="1"/>
  <c r="C6569" i="24"/>
  <c r="E6569" i="24" s="1"/>
  <c r="C6568" i="24"/>
  <c r="E6568" i="24" s="1"/>
  <c r="C6567" i="24"/>
  <c r="E6567" i="24" s="1"/>
  <c r="C6566" i="24"/>
  <c r="E6566" i="24" s="1"/>
  <c r="C6565" i="24"/>
  <c r="E6565" i="24" s="1"/>
  <c r="C6564" i="24"/>
  <c r="E6564" i="24" s="1"/>
  <c r="C6563" i="24"/>
  <c r="E6563" i="24" s="1"/>
  <c r="C6562" i="24"/>
  <c r="E6562" i="24" s="1"/>
  <c r="C6561" i="24"/>
  <c r="E6561" i="24" s="1"/>
  <c r="C6560" i="24"/>
  <c r="E6560" i="24" s="1"/>
  <c r="C6559" i="24"/>
  <c r="E6559" i="24" s="1"/>
  <c r="C6558" i="24"/>
  <c r="E6558" i="24" s="1"/>
  <c r="C6557" i="24"/>
  <c r="E6557" i="24" s="1"/>
  <c r="C6556" i="24"/>
  <c r="E6556" i="24" s="1"/>
  <c r="C6555" i="24"/>
  <c r="E6555" i="24" s="1"/>
  <c r="C6554" i="24"/>
  <c r="E6554" i="24" s="1"/>
  <c r="C6553" i="24"/>
  <c r="E6553" i="24" s="1"/>
  <c r="C6552" i="24"/>
  <c r="E6552" i="24" s="1"/>
  <c r="C6551" i="24"/>
  <c r="E6551" i="24" s="1"/>
  <c r="C6550" i="24"/>
  <c r="E6550" i="24" s="1"/>
  <c r="C6549" i="24"/>
  <c r="E6549" i="24" s="1"/>
  <c r="C6548" i="24"/>
  <c r="E6548" i="24" s="1"/>
  <c r="C6547" i="24"/>
  <c r="E6547" i="24" s="1"/>
  <c r="C6546" i="24"/>
  <c r="E6546" i="24" s="1"/>
  <c r="C6545" i="24"/>
  <c r="E6545" i="24" s="1"/>
  <c r="C6544" i="24"/>
  <c r="E6544" i="24" s="1"/>
  <c r="C6543" i="24"/>
  <c r="E6543" i="24" s="1"/>
  <c r="C6542" i="24"/>
  <c r="E6542" i="24" s="1"/>
  <c r="C6541" i="24"/>
  <c r="E6541" i="24" s="1"/>
  <c r="C6540" i="24"/>
  <c r="E6540" i="24" s="1"/>
  <c r="C6539" i="24"/>
  <c r="E6539" i="24" s="1"/>
  <c r="C6538" i="24"/>
  <c r="E6538" i="24" s="1"/>
  <c r="C6537" i="24"/>
  <c r="E6537" i="24" s="1"/>
  <c r="C6536" i="24"/>
  <c r="E6536" i="24" s="1"/>
  <c r="C6535" i="24"/>
  <c r="E6535" i="24" s="1"/>
  <c r="C6534" i="24"/>
  <c r="E6534" i="24" s="1"/>
  <c r="C6533" i="24"/>
  <c r="E6533" i="24" s="1"/>
  <c r="C6532" i="24"/>
  <c r="E6532" i="24" s="1"/>
  <c r="C6531" i="24"/>
  <c r="E6531" i="24" s="1"/>
  <c r="C6530" i="24"/>
  <c r="E6530" i="24" s="1"/>
  <c r="C6529" i="24"/>
  <c r="E6529" i="24" s="1"/>
  <c r="C6528" i="24"/>
  <c r="E6528" i="24" s="1"/>
  <c r="C6527" i="24"/>
  <c r="E6527" i="24" s="1"/>
  <c r="C6526" i="24"/>
  <c r="E6526" i="24" s="1"/>
  <c r="C6525" i="24"/>
  <c r="E6525" i="24" s="1"/>
  <c r="C6524" i="24"/>
  <c r="E6524" i="24" s="1"/>
  <c r="C6523" i="24"/>
  <c r="E6523" i="24" s="1"/>
  <c r="C6522" i="24"/>
  <c r="E6522" i="24" s="1"/>
  <c r="C6521" i="24"/>
  <c r="E6521" i="24" s="1"/>
  <c r="C6520" i="24"/>
  <c r="E6520" i="24" s="1"/>
  <c r="C6519" i="24"/>
  <c r="E6519" i="24" s="1"/>
  <c r="C6518" i="24"/>
  <c r="E6518" i="24" s="1"/>
  <c r="C6517" i="24"/>
  <c r="E6517" i="24" s="1"/>
  <c r="C6516" i="24"/>
  <c r="E6516" i="24" s="1"/>
  <c r="C6515" i="24"/>
  <c r="E6515" i="24" s="1"/>
  <c r="C6514" i="24"/>
  <c r="E6514" i="24" s="1"/>
  <c r="C6513" i="24"/>
  <c r="E6513" i="24" s="1"/>
  <c r="C6512" i="24"/>
  <c r="E6512" i="24" s="1"/>
  <c r="C6511" i="24"/>
  <c r="E6511" i="24" s="1"/>
  <c r="C6510" i="24"/>
  <c r="E6510" i="24" s="1"/>
  <c r="C6509" i="24"/>
  <c r="E6509" i="24" s="1"/>
  <c r="C6508" i="24"/>
  <c r="E6508" i="24" s="1"/>
  <c r="C6507" i="24"/>
  <c r="E6507" i="24" s="1"/>
  <c r="C6506" i="24"/>
  <c r="E6506" i="24" s="1"/>
  <c r="C6505" i="24"/>
  <c r="E6505" i="24" s="1"/>
  <c r="C6504" i="24"/>
  <c r="E6504" i="24" s="1"/>
  <c r="C6503" i="24"/>
  <c r="E6503" i="24" s="1"/>
  <c r="C6502" i="24"/>
  <c r="E6502" i="24" s="1"/>
  <c r="C6501" i="24"/>
  <c r="E6501" i="24" s="1"/>
  <c r="C6500" i="24"/>
  <c r="E6500" i="24" s="1"/>
  <c r="C6499" i="24"/>
  <c r="E6499" i="24" s="1"/>
  <c r="C6498" i="24"/>
  <c r="E6498" i="24" s="1"/>
  <c r="C6497" i="24"/>
  <c r="E6497" i="24" s="1"/>
  <c r="C6496" i="24"/>
  <c r="E6496" i="24" s="1"/>
  <c r="C6495" i="24"/>
  <c r="E6495" i="24" s="1"/>
  <c r="C6494" i="24"/>
  <c r="E6494" i="24" s="1"/>
  <c r="C6493" i="24"/>
  <c r="E6493" i="24" s="1"/>
  <c r="C6492" i="24"/>
  <c r="E6492" i="24" s="1"/>
  <c r="C6491" i="24"/>
  <c r="E6491" i="24" s="1"/>
  <c r="C6490" i="24"/>
  <c r="E6490" i="24" s="1"/>
  <c r="C6489" i="24"/>
  <c r="E6489" i="24" s="1"/>
  <c r="C6488" i="24"/>
  <c r="E6488" i="24" s="1"/>
  <c r="C6487" i="24"/>
  <c r="E6487" i="24" s="1"/>
  <c r="C6486" i="24"/>
  <c r="E6486" i="24" s="1"/>
  <c r="C6485" i="24"/>
  <c r="E6485" i="24" s="1"/>
  <c r="C6484" i="24"/>
  <c r="E6484" i="24" s="1"/>
  <c r="C6483" i="24"/>
  <c r="E6483" i="24" s="1"/>
  <c r="C6482" i="24"/>
  <c r="E6482" i="24" s="1"/>
  <c r="C6481" i="24"/>
  <c r="E6481" i="24" s="1"/>
  <c r="C6480" i="24"/>
  <c r="E6480" i="24" s="1"/>
  <c r="C6479" i="24"/>
  <c r="E6479" i="24" s="1"/>
  <c r="C6478" i="24"/>
  <c r="E6478" i="24" s="1"/>
  <c r="C6477" i="24"/>
  <c r="E6477" i="24" s="1"/>
  <c r="C6476" i="24"/>
  <c r="E6476" i="24" s="1"/>
  <c r="C6475" i="24"/>
  <c r="E6475" i="24" s="1"/>
  <c r="C6474" i="24"/>
  <c r="E6474" i="24" s="1"/>
  <c r="C6473" i="24"/>
  <c r="E6473" i="24" s="1"/>
  <c r="C6472" i="24"/>
  <c r="E6472" i="24" s="1"/>
  <c r="C6471" i="24"/>
  <c r="E6471" i="24" s="1"/>
  <c r="C6470" i="24"/>
  <c r="E6470" i="24" s="1"/>
  <c r="C6469" i="24"/>
  <c r="E6469" i="24" s="1"/>
  <c r="C6468" i="24"/>
  <c r="E6468" i="24" s="1"/>
  <c r="C6467" i="24"/>
  <c r="E6467" i="24" s="1"/>
  <c r="C6466" i="24"/>
  <c r="E6466" i="24" s="1"/>
  <c r="C6465" i="24"/>
  <c r="E6465" i="24" s="1"/>
  <c r="C6464" i="24"/>
  <c r="E6464" i="24" s="1"/>
  <c r="C6463" i="24"/>
  <c r="E6463" i="24" s="1"/>
  <c r="C6462" i="24"/>
  <c r="E6462" i="24" s="1"/>
  <c r="C6461" i="24"/>
  <c r="E6461" i="24" s="1"/>
  <c r="C6460" i="24"/>
  <c r="E6460" i="24" s="1"/>
  <c r="C6459" i="24"/>
  <c r="E6459" i="24" s="1"/>
  <c r="C6458" i="24"/>
  <c r="E6458" i="24" s="1"/>
  <c r="C6457" i="24"/>
  <c r="E6457" i="24" s="1"/>
  <c r="C6456" i="24"/>
  <c r="E6456" i="24" s="1"/>
  <c r="C6455" i="24"/>
  <c r="E6455" i="24" s="1"/>
  <c r="C6454" i="24"/>
  <c r="E6454" i="24" s="1"/>
  <c r="C6453" i="24"/>
  <c r="E6453" i="24" s="1"/>
  <c r="C6452" i="24"/>
  <c r="E6452" i="24" s="1"/>
  <c r="C6451" i="24"/>
  <c r="E6451" i="24" s="1"/>
  <c r="C6450" i="24"/>
  <c r="E6450" i="24" s="1"/>
  <c r="C6449" i="24"/>
  <c r="E6449" i="24" s="1"/>
  <c r="C6448" i="24"/>
  <c r="E6448" i="24" s="1"/>
  <c r="C6447" i="24"/>
  <c r="E6447" i="24" s="1"/>
  <c r="C6446" i="24"/>
  <c r="E6446" i="24" s="1"/>
  <c r="C6445" i="24"/>
  <c r="E6445" i="24" s="1"/>
  <c r="C6444" i="24"/>
  <c r="E6444" i="24" s="1"/>
  <c r="C6443" i="24"/>
  <c r="E6443" i="24" s="1"/>
  <c r="C6442" i="24"/>
  <c r="E6442" i="24" s="1"/>
  <c r="C6441" i="24"/>
  <c r="E6441" i="24" s="1"/>
  <c r="C6440" i="24"/>
  <c r="E6440" i="24" s="1"/>
  <c r="C6439" i="24"/>
  <c r="E6439" i="24" s="1"/>
  <c r="C6438" i="24"/>
  <c r="E6438" i="24" s="1"/>
  <c r="C6437" i="24"/>
  <c r="E6437" i="24" s="1"/>
  <c r="C6436" i="24"/>
  <c r="E6436" i="24" s="1"/>
  <c r="C6435" i="24"/>
  <c r="E6435" i="24" s="1"/>
  <c r="C6434" i="24"/>
  <c r="E6434" i="24" s="1"/>
  <c r="C6433" i="24"/>
  <c r="E6433" i="24" s="1"/>
  <c r="C6432" i="24"/>
  <c r="E6432" i="24" s="1"/>
  <c r="C6431" i="24"/>
  <c r="E6431" i="24" s="1"/>
  <c r="C6430" i="24"/>
  <c r="E6430" i="24" s="1"/>
  <c r="C6429" i="24"/>
  <c r="E6429" i="24" s="1"/>
  <c r="C6428" i="24"/>
  <c r="E6428" i="24" s="1"/>
  <c r="C6427" i="24"/>
  <c r="E6427" i="24" s="1"/>
  <c r="C6426" i="24"/>
  <c r="E6426" i="24" s="1"/>
  <c r="C6425" i="24"/>
  <c r="E6425" i="24" s="1"/>
  <c r="C6424" i="24"/>
  <c r="E6424" i="24" s="1"/>
  <c r="C6423" i="24"/>
  <c r="E6423" i="24" s="1"/>
  <c r="C6422" i="24"/>
  <c r="E6422" i="24" s="1"/>
  <c r="C6421" i="24"/>
  <c r="E6421" i="24" s="1"/>
  <c r="C6420" i="24"/>
  <c r="E6420" i="24" s="1"/>
  <c r="C6419" i="24"/>
  <c r="E6419" i="24" s="1"/>
  <c r="C6418" i="24"/>
  <c r="E6418" i="24" s="1"/>
  <c r="C6417" i="24"/>
  <c r="E6417" i="24" s="1"/>
  <c r="C6416" i="24"/>
  <c r="E6416" i="24" s="1"/>
  <c r="C6415" i="24"/>
  <c r="E6415" i="24" s="1"/>
  <c r="C6414" i="24"/>
  <c r="E6414" i="24" s="1"/>
  <c r="C6413" i="24"/>
  <c r="E6413" i="24" s="1"/>
  <c r="C6412" i="24"/>
  <c r="E6412" i="24" s="1"/>
  <c r="C6411" i="24"/>
  <c r="E6411" i="24" s="1"/>
  <c r="C6410" i="24"/>
  <c r="E6410" i="24" s="1"/>
  <c r="C6409" i="24"/>
  <c r="E6409" i="24" s="1"/>
  <c r="C6408" i="24"/>
  <c r="E6408" i="24" s="1"/>
  <c r="C6407" i="24"/>
  <c r="E6407" i="24" s="1"/>
  <c r="C6406" i="24"/>
  <c r="E6406" i="24" s="1"/>
  <c r="C6405" i="24"/>
  <c r="E6405" i="24" s="1"/>
  <c r="C6404" i="24"/>
  <c r="E6404" i="24" s="1"/>
  <c r="C6403" i="24"/>
  <c r="E6403" i="24" s="1"/>
  <c r="C6402" i="24"/>
  <c r="E6402" i="24" s="1"/>
  <c r="C6401" i="24"/>
  <c r="E6401" i="24" s="1"/>
  <c r="C6400" i="24"/>
  <c r="E6400" i="24" s="1"/>
  <c r="C6399" i="24"/>
  <c r="E6399" i="24" s="1"/>
  <c r="C6398" i="24"/>
  <c r="E6398" i="24" s="1"/>
  <c r="C6397" i="24"/>
  <c r="E6397" i="24" s="1"/>
  <c r="C6396" i="24"/>
  <c r="E6396" i="24" s="1"/>
  <c r="C6395" i="24"/>
  <c r="E6395" i="24" s="1"/>
  <c r="C6394" i="24"/>
  <c r="E6394" i="24" s="1"/>
  <c r="C6393" i="24"/>
  <c r="E6393" i="24" s="1"/>
  <c r="C6392" i="24"/>
  <c r="E6392" i="24" s="1"/>
  <c r="C6391" i="24"/>
  <c r="E6391" i="24" s="1"/>
  <c r="C6390" i="24"/>
  <c r="E6390" i="24" s="1"/>
  <c r="C6389" i="24"/>
  <c r="E6389" i="24" s="1"/>
  <c r="C6388" i="24"/>
  <c r="E6388" i="24" s="1"/>
  <c r="C6387" i="24"/>
  <c r="E6387" i="24" s="1"/>
  <c r="C6386" i="24"/>
  <c r="E6386" i="24" s="1"/>
  <c r="C6385" i="24"/>
  <c r="E6385" i="24" s="1"/>
  <c r="C6384" i="24"/>
  <c r="E6384" i="24" s="1"/>
  <c r="C6383" i="24"/>
  <c r="E6383" i="24" s="1"/>
  <c r="C6382" i="24"/>
  <c r="E6382" i="24" s="1"/>
  <c r="C6381" i="24"/>
  <c r="E6381" i="24" s="1"/>
  <c r="C6380" i="24"/>
  <c r="E6380" i="24" s="1"/>
  <c r="C6379" i="24"/>
  <c r="E6379" i="24" s="1"/>
  <c r="C6378" i="24"/>
  <c r="E6378" i="24" s="1"/>
  <c r="C6377" i="24"/>
  <c r="E6377" i="24" s="1"/>
  <c r="C6376" i="24"/>
  <c r="E6376" i="24" s="1"/>
  <c r="C6375" i="24"/>
  <c r="E6375" i="24" s="1"/>
  <c r="C6374" i="24"/>
  <c r="E6374" i="24" s="1"/>
  <c r="C6373" i="24"/>
  <c r="E6373" i="24" s="1"/>
  <c r="C6372" i="24"/>
  <c r="E6372" i="24" s="1"/>
  <c r="C6371" i="24"/>
  <c r="C6370" i="24"/>
  <c r="C6369" i="24"/>
  <c r="C6368" i="24"/>
  <c r="C6367" i="24"/>
  <c r="C6366" i="24"/>
  <c r="E6366" i="24" s="1"/>
  <c r="C6365" i="24"/>
  <c r="E6365" i="24" s="1"/>
  <c r="C6364" i="24"/>
  <c r="E6364" i="24" s="1"/>
  <c r="C6363" i="24"/>
  <c r="E6363" i="24" s="1"/>
  <c r="C6362" i="24"/>
  <c r="E6362" i="24" s="1"/>
  <c r="C6361" i="24"/>
  <c r="C6360" i="24"/>
  <c r="C6359" i="24"/>
  <c r="C6358" i="24"/>
  <c r="C6357" i="24"/>
  <c r="C6356" i="24"/>
  <c r="C6355" i="24"/>
  <c r="C6354" i="24"/>
  <c r="C6353" i="24"/>
  <c r="C6352" i="24"/>
  <c r="C6351" i="24"/>
  <c r="C6350" i="24"/>
  <c r="C6349" i="24"/>
  <c r="C6348" i="24"/>
  <c r="C6347" i="24"/>
  <c r="C6346" i="24"/>
  <c r="C6345" i="24"/>
  <c r="C6344" i="24"/>
  <c r="C6343" i="24"/>
  <c r="C6342" i="24"/>
  <c r="C6341" i="24"/>
  <c r="C6340" i="24"/>
  <c r="C6339" i="24"/>
  <c r="C6338" i="24"/>
  <c r="C6337" i="24"/>
  <c r="E6337" i="24" s="1"/>
  <c r="C6336" i="24"/>
  <c r="E6336" i="24" s="1"/>
  <c r="C6335" i="24"/>
  <c r="E6335" i="24" s="1"/>
  <c r="C6334" i="24"/>
  <c r="E6334" i="24" s="1"/>
  <c r="C6333" i="24"/>
  <c r="E6333" i="24" s="1"/>
  <c r="C6332" i="24"/>
  <c r="E6332" i="24" s="1"/>
  <c r="C6331" i="24"/>
  <c r="E6331" i="24" s="1"/>
  <c r="C6330" i="24"/>
  <c r="E6330" i="24" s="1"/>
  <c r="C6329" i="24"/>
  <c r="E6329" i="24" s="1"/>
  <c r="C6328" i="24"/>
  <c r="E6328" i="24" s="1"/>
  <c r="C6327" i="24"/>
  <c r="E6327" i="24" s="1"/>
  <c r="C6326" i="24"/>
  <c r="E6326" i="24" s="1"/>
  <c r="C6325" i="24"/>
  <c r="E6325" i="24" s="1"/>
  <c r="C6324" i="24"/>
  <c r="E6324" i="24" s="1"/>
  <c r="C6323" i="24"/>
  <c r="E6323" i="24" s="1"/>
  <c r="C6322" i="24"/>
  <c r="E6322" i="24" s="1"/>
  <c r="C6321" i="24"/>
  <c r="E6321" i="24" s="1"/>
  <c r="C6320" i="24"/>
  <c r="E6320" i="24" s="1"/>
  <c r="C6319" i="24"/>
  <c r="E6319" i="24" s="1"/>
  <c r="C6318" i="24"/>
  <c r="E6318" i="24" s="1"/>
  <c r="C6317" i="24"/>
  <c r="E6317" i="24" s="1"/>
  <c r="C6316" i="24"/>
  <c r="E6316" i="24" s="1"/>
  <c r="C6315" i="24"/>
  <c r="E6315" i="24" s="1"/>
  <c r="C6314" i="24"/>
  <c r="E6314" i="24" s="1"/>
  <c r="C6313" i="24"/>
  <c r="E6313" i="24" s="1"/>
  <c r="C6312" i="24"/>
  <c r="E6312" i="24" s="1"/>
  <c r="C6311" i="24"/>
  <c r="E6311" i="24" s="1"/>
  <c r="C6310" i="24"/>
  <c r="E6310" i="24" s="1"/>
  <c r="C6309" i="24"/>
  <c r="E6309" i="24" s="1"/>
  <c r="C6308" i="24"/>
  <c r="E6308" i="24" s="1"/>
  <c r="C6307" i="24"/>
  <c r="E6307" i="24" s="1"/>
  <c r="C6306" i="24"/>
  <c r="E6306" i="24" s="1"/>
  <c r="C6305" i="24"/>
  <c r="E6305" i="24" s="1"/>
  <c r="C6304" i="24"/>
  <c r="E6304" i="24" s="1"/>
  <c r="C6303" i="24"/>
  <c r="E6303" i="24" s="1"/>
  <c r="C6302" i="24"/>
  <c r="E6302" i="24" s="1"/>
  <c r="C6301" i="24"/>
  <c r="E6301" i="24" s="1"/>
  <c r="C6300" i="24"/>
  <c r="E6300" i="24" s="1"/>
  <c r="C6299" i="24"/>
  <c r="E6299" i="24" s="1"/>
  <c r="C6298" i="24"/>
  <c r="E6298" i="24" s="1"/>
  <c r="C6297" i="24"/>
  <c r="E6297" i="24" s="1"/>
  <c r="C6296" i="24"/>
  <c r="E6296" i="24" s="1"/>
  <c r="C6295" i="24"/>
  <c r="E6295" i="24" s="1"/>
  <c r="C6294" i="24"/>
  <c r="E6294" i="24" s="1"/>
  <c r="C6293" i="24"/>
  <c r="E6293" i="24" s="1"/>
  <c r="C6292" i="24"/>
  <c r="E6292" i="24" s="1"/>
  <c r="C6291" i="24"/>
  <c r="E6291" i="24" s="1"/>
  <c r="C6290" i="24"/>
  <c r="E6290" i="24" s="1"/>
  <c r="C6289" i="24"/>
  <c r="E6289" i="24" s="1"/>
  <c r="C6288" i="24"/>
  <c r="E6288" i="24" s="1"/>
  <c r="C6287" i="24"/>
  <c r="E6287" i="24" s="1"/>
  <c r="C6286" i="24"/>
  <c r="E6286" i="24" s="1"/>
  <c r="C6285" i="24"/>
  <c r="E6285" i="24" s="1"/>
  <c r="C6284" i="24"/>
  <c r="E6284" i="24" s="1"/>
  <c r="C6283" i="24"/>
  <c r="E6283" i="24" s="1"/>
  <c r="C6282" i="24"/>
  <c r="E6282" i="24" s="1"/>
  <c r="C6281" i="24"/>
  <c r="E6281" i="24" s="1"/>
  <c r="C6280" i="24"/>
  <c r="E6280" i="24" s="1"/>
  <c r="C6279" i="24"/>
  <c r="E6279" i="24" s="1"/>
  <c r="C6278" i="24"/>
  <c r="E6278" i="24" s="1"/>
  <c r="C6277" i="24"/>
  <c r="E6277" i="24" s="1"/>
  <c r="C6276" i="24"/>
  <c r="E6276" i="24" s="1"/>
  <c r="C6275" i="24"/>
  <c r="E6275" i="24" s="1"/>
  <c r="C6274" i="24"/>
  <c r="E6274" i="24" s="1"/>
  <c r="C6273" i="24"/>
  <c r="E6273" i="24" s="1"/>
  <c r="C6272" i="24"/>
  <c r="E6272" i="24" s="1"/>
  <c r="C6271" i="24"/>
  <c r="E6271" i="24" s="1"/>
  <c r="C6270" i="24"/>
  <c r="E6270" i="24" s="1"/>
  <c r="C6269" i="24"/>
  <c r="E6269" i="24" s="1"/>
  <c r="C6268" i="24"/>
  <c r="E6268" i="24" s="1"/>
  <c r="C6267" i="24"/>
  <c r="E6267" i="24" s="1"/>
  <c r="C6266" i="24"/>
  <c r="E6266" i="24" s="1"/>
  <c r="C6265" i="24"/>
  <c r="E6265" i="24" s="1"/>
  <c r="C6264" i="24"/>
  <c r="E6264" i="24" s="1"/>
  <c r="C6263" i="24"/>
  <c r="E6263" i="24" s="1"/>
  <c r="C6262" i="24"/>
  <c r="E6262" i="24" s="1"/>
  <c r="C6261" i="24"/>
  <c r="E6261" i="24" s="1"/>
  <c r="C6260" i="24"/>
  <c r="E6260" i="24" s="1"/>
  <c r="C6259" i="24"/>
  <c r="E6259" i="24" s="1"/>
  <c r="C6258" i="24"/>
  <c r="E6258" i="24" s="1"/>
  <c r="C6257" i="24"/>
  <c r="E6257" i="24" s="1"/>
  <c r="C6256" i="24"/>
  <c r="E6256" i="24" s="1"/>
  <c r="C6255" i="24"/>
  <c r="E6255" i="24" s="1"/>
  <c r="C6254" i="24"/>
  <c r="E6254" i="24" s="1"/>
  <c r="C6253" i="24"/>
  <c r="E6253" i="24" s="1"/>
  <c r="C6252" i="24"/>
  <c r="E6252" i="24" s="1"/>
  <c r="C6251" i="24"/>
  <c r="E6251" i="24" s="1"/>
  <c r="C6250" i="24"/>
  <c r="E6250" i="24" s="1"/>
  <c r="C6249" i="24"/>
  <c r="E6249" i="24" s="1"/>
  <c r="C6248" i="24"/>
  <c r="E6248" i="24" s="1"/>
  <c r="C6247" i="24"/>
  <c r="E6247" i="24" s="1"/>
  <c r="C6246" i="24"/>
  <c r="E6246" i="24" s="1"/>
  <c r="C6245" i="24"/>
  <c r="E6245" i="24" s="1"/>
  <c r="C6244" i="24"/>
  <c r="E6244" i="24" s="1"/>
  <c r="C6243" i="24"/>
  <c r="E6243" i="24" s="1"/>
  <c r="C6242" i="24"/>
  <c r="E6242" i="24" s="1"/>
  <c r="C6241" i="24"/>
  <c r="E6241" i="24" s="1"/>
  <c r="C6240" i="24"/>
  <c r="E6240" i="24" s="1"/>
  <c r="C6239" i="24"/>
  <c r="E6239" i="24" s="1"/>
  <c r="C6238" i="24"/>
  <c r="E6238" i="24" s="1"/>
  <c r="C6237" i="24"/>
  <c r="E6237" i="24" s="1"/>
  <c r="C6236" i="24"/>
  <c r="E6236" i="24" s="1"/>
  <c r="C6235" i="24"/>
  <c r="E6235" i="24" s="1"/>
  <c r="C6234" i="24"/>
  <c r="E6234" i="24" s="1"/>
  <c r="C6233" i="24"/>
  <c r="E6233" i="24" s="1"/>
  <c r="C6232" i="24"/>
  <c r="E6232" i="24" s="1"/>
  <c r="C6231" i="24"/>
  <c r="E6231" i="24" s="1"/>
  <c r="C6230" i="24"/>
  <c r="E6230" i="24" s="1"/>
  <c r="C6229" i="24"/>
  <c r="E6229" i="24" s="1"/>
  <c r="C6228" i="24"/>
  <c r="E6228" i="24" s="1"/>
  <c r="C6227" i="24"/>
  <c r="E6227" i="24" s="1"/>
  <c r="C6226" i="24"/>
  <c r="E6226" i="24" s="1"/>
  <c r="C6225" i="24"/>
  <c r="E6225" i="24" s="1"/>
  <c r="C6224" i="24"/>
  <c r="E6224" i="24" s="1"/>
  <c r="C6223" i="24"/>
  <c r="E6223" i="24" s="1"/>
  <c r="C6222" i="24"/>
  <c r="E6222" i="24" s="1"/>
  <c r="C6221" i="24"/>
  <c r="E6221" i="24" s="1"/>
  <c r="C6220" i="24"/>
  <c r="E6220" i="24" s="1"/>
  <c r="C6219" i="24"/>
  <c r="E6219" i="24" s="1"/>
  <c r="C6218" i="24"/>
  <c r="E6218" i="24" s="1"/>
  <c r="C6217" i="24"/>
  <c r="E6217" i="24" s="1"/>
  <c r="C6216" i="24"/>
  <c r="E6216" i="24" s="1"/>
  <c r="C6215" i="24"/>
  <c r="E6215" i="24" s="1"/>
  <c r="C6214" i="24"/>
  <c r="E6214" i="24" s="1"/>
  <c r="C6213" i="24"/>
  <c r="E6213" i="24" s="1"/>
  <c r="C6212" i="24"/>
  <c r="E6212" i="24" s="1"/>
  <c r="C6211" i="24"/>
  <c r="E6211" i="24" s="1"/>
  <c r="C6210" i="24"/>
  <c r="E6210" i="24" s="1"/>
  <c r="C6209" i="24"/>
  <c r="E6209" i="24" s="1"/>
  <c r="C6208" i="24"/>
  <c r="E6208" i="24" s="1"/>
  <c r="C6207" i="24"/>
  <c r="E6207" i="24" s="1"/>
  <c r="C6206" i="24"/>
  <c r="E6206" i="24" s="1"/>
  <c r="C6205" i="24"/>
  <c r="E6205" i="24" s="1"/>
  <c r="C6204" i="24"/>
  <c r="E6204" i="24" s="1"/>
  <c r="C6203" i="24"/>
  <c r="E6203" i="24" s="1"/>
  <c r="C6202" i="24"/>
  <c r="E6202" i="24" s="1"/>
  <c r="C6201" i="24"/>
  <c r="E6201" i="24" s="1"/>
  <c r="C6200" i="24"/>
  <c r="E6200" i="24" s="1"/>
  <c r="C6199" i="24"/>
  <c r="E6199" i="24" s="1"/>
  <c r="C6198" i="24"/>
  <c r="E6198" i="24" s="1"/>
  <c r="C6197" i="24"/>
  <c r="E6197" i="24" s="1"/>
  <c r="C6196" i="24"/>
  <c r="E6196" i="24" s="1"/>
  <c r="C6195" i="24"/>
  <c r="E6195" i="24" s="1"/>
  <c r="C6194" i="24"/>
  <c r="E6194" i="24" s="1"/>
  <c r="C6193" i="24"/>
  <c r="E6193" i="24" s="1"/>
  <c r="C6192" i="24"/>
  <c r="E6192" i="24" s="1"/>
  <c r="C6191" i="24"/>
  <c r="E6191" i="24" s="1"/>
  <c r="C6190" i="24"/>
  <c r="E6190" i="24" s="1"/>
  <c r="C6189" i="24"/>
  <c r="E6189" i="24" s="1"/>
  <c r="C6188" i="24"/>
  <c r="E6188" i="24" s="1"/>
  <c r="C6187" i="24"/>
  <c r="E6187" i="24" s="1"/>
  <c r="C6186" i="24"/>
  <c r="E6186" i="24" s="1"/>
  <c r="C6185" i="24"/>
  <c r="E6185" i="24" s="1"/>
  <c r="C6184" i="24"/>
  <c r="E6184" i="24" s="1"/>
  <c r="C6183" i="24"/>
  <c r="E6183" i="24" s="1"/>
  <c r="C6182" i="24"/>
  <c r="E6182" i="24" s="1"/>
  <c r="C6181" i="24"/>
  <c r="E6181" i="24" s="1"/>
  <c r="C6180" i="24"/>
  <c r="E6180" i="24" s="1"/>
  <c r="C6179" i="24"/>
  <c r="E6179" i="24" s="1"/>
  <c r="C6178" i="24"/>
  <c r="E6178" i="24" s="1"/>
  <c r="C6177" i="24"/>
  <c r="E6177" i="24" s="1"/>
  <c r="C6176" i="24"/>
  <c r="E6176" i="24" s="1"/>
  <c r="C6175" i="24"/>
  <c r="E6175" i="24" s="1"/>
  <c r="C6174" i="24"/>
  <c r="E6174" i="24" s="1"/>
  <c r="C6173" i="24"/>
  <c r="E6173" i="24" s="1"/>
  <c r="C6172" i="24"/>
  <c r="E6172" i="24" s="1"/>
  <c r="C6171" i="24"/>
  <c r="E6171" i="24" s="1"/>
  <c r="C6170" i="24"/>
  <c r="E6170" i="24" s="1"/>
  <c r="C6169" i="24"/>
  <c r="E6169" i="24" s="1"/>
  <c r="C6168" i="24"/>
  <c r="E6168" i="24" s="1"/>
  <c r="C6167" i="24"/>
  <c r="E6167" i="24" s="1"/>
  <c r="C6166" i="24"/>
  <c r="E6166" i="24" s="1"/>
  <c r="C6165" i="24"/>
  <c r="E6165" i="24" s="1"/>
  <c r="C6164" i="24"/>
  <c r="E6164" i="24" s="1"/>
  <c r="C6163" i="24"/>
  <c r="E6163" i="24" s="1"/>
  <c r="C6162" i="24"/>
  <c r="E6162" i="24" s="1"/>
  <c r="C6161" i="24"/>
  <c r="E6161" i="24" s="1"/>
  <c r="C6160" i="24"/>
  <c r="E6160" i="24" s="1"/>
  <c r="C6159" i="24"/>
  <c r="E6159" i="24" s="1"/>
  <c r="C6158" i="24"/>
  <c r="E6158" i="24" s="1"/>
  <c r="C6157" i="24"/>
  <c r="E6157" i="24" s="1"/>
  <c r="C6156" i="24"/>
  <c r="E6156" i="24" s="1"/>
  <c r="C6155" i="24"/>
  <c r="E6155" i="24" s="1"/>
  <c r="C6154" i="24"/>
  <c r="E6154" i="24" s="1"/>
  <c r="C6153" i="24"/>
  <c r="E6153" i="24" s="1"/>
  <c r="C6152" i="24"/>
  <c r="E6152" i="24" s="1"/>
  <c r="C6151" i="24"/>
  <c r="E6151" i="24" s="1"/>
  <c r="C6150" i="24"/>
  <c r="E6150" i="24" s="1"/>
  <c r="C6149" i="24"/>
  <c r="E6149" i="24" s="1"/>
  <c r="C6148" i="24"/>
  <c r="E6148" i="24" s="1"/>
  <c r="C6147" i="24"/>
  <c r="E6147" i="24" s="1"/>
  <c r="C6146" i="24"/>
  <c r="E6146" i="24" s="1"/>
  <c r="C6145" i="24"/>
  <c r="E6145" i="24" s="1"/>
  <c r="C6144" i="24"/>
  <c r="E6144" i="24" s="1"/>
  <c r="C6143" i="24"/>
  <c r="E6143" i="24" s="1"/>
  <c r="C6142" i="24"/>
  <c r="E6142" i="24" s="1"/>
  <c r="C6141" i="24"/>
  <c r="E6141" i="24" s="1"/>
  <c r="C6140" i="24"/>
  <c r="E6140" i="24" s="1"/>
  <c r="C6139" i="24"/>
  <c r="E6139" i="24" s="1"/>
  <c r="C6138" i="24"/>
  <c r="E6138" i="24" s="1"/>
  <c r="C6137" i="24"/>
  <c r="E6137" i="24" s="1"/>
  <c r="C6136" i="24"/>
  <c r="E6136" i="24" s="1"/>
  <c r="C6135" i="24"/>
  <c r="E6135" i="24" s="1"/>
  <c r="C6134" i="24"/>
  <c r="E6134" i="24" s="1"/>
  <c r="C6133" i="24"/>
  <c r="E6133" i="24" s="1"/>
  <c r="C6132" i="24"/>
  <c r="E6132" i="24" s="1"/>
  <c r="C6131" i="24"/>
  <c r="E6131" i="24" s="1"/>
  <c r="C6130" i="24"/>
  <c r="E6130" i="24" s="1"/>
  <c r="C6129" i="24"/>
  <c r="E6129" i="24" s="1"/>
  <c r="C6128" i="24"/>
  <c r="E6128" i="24" s="1"/>
  <c r="C6127" i="24"/>
  <c r="E6127" i="24" s="1"/>
  <c r="C6126" i="24"/>
  <c r="E6126" i="24" s="1"/>
  <c r="C6125" i="24"/>
  <c r="E6125" i="24" s="1"/>
  <c r="C6124" i="24"/>
  <c r="E6124" i="24" s="1"/>
  <c r="C6123" i="24"/>
  <c r="E6123" i="24" s="1"/>
  <c r="C6122" i="24"/>
  <c r="E6122" i="24" s="1"/>
  <c r="C6121" i="24"/>
  <c r="E6121" i="24" s="1"/>
  <c r="C6120" i="24"/>
  <c r="E6120" i="24" s="1"/>
  <c r="C6119" i="24"/>
  <c r="E6119" i="24" s="1"/>
  <c r="C6118" i="24"/>
  <c r="E6118" i="24" s="1"/>
  <c r="C6117" i="24"/>
  <c r="E6117" i="24" s="1"/>
  <c r="C6116" i="24"/>
  <c r="E6116" i="24" s="1"/>
  <c r="C6115" i="24"/>
  <c r="E6115" i="24" s="1"/>
  <c r="C6114" i="24"/>
  <c r="E6114" i="24" s="1"/>
  <c r="C6113" i="24"/>
  <c r="E6113" i="24" s="1"/>
  <c r="C6112" i="24"/>
  <c r="E6112" i="24" s="1"/>
  <c r="C6111" i="24"/>
  <c r="E6111" i="24" s="1"/>
  <c r="C6110" i="24"/>
  <c r="E6110" i="24" s="1"/>
  <c r="C6109" i="24"/>
  <c r="E6109" i="24" s="1"/>
  <c r="C6108" i="24"/>
  <c r="E6108" i="24" s="1"/>
  <c r="C6107" i="24"/>
  <c r="E6107" i="24" s="1"/>
  <c r="C6106" i="24"/>
  <c r="E6106" i="24" s="1"/>
  <c r="C6105" i="24"/>
  <c r="E6105" i="24" s="1"/>
  <c r="C6104" i="24"/>
  <c r="E6104" i="24" s="1"/>
  <c r="C6103" i="24"/>
  <c r="E6103" i="24" s="1"/>
  <c r="C6102" i="24"/>
  <c r="E6102" i="24" s="1"/>
  <c r="C6101" i="24"/>
  <c r="E6101" i="24" s="1"/>
  <c r="C6100" i="24"/>
  <c r="E6100" i="24" s="1"/>
  <c r="C6099" i="24"/>
  <c r="E6099" i="24" s="1"/>
  <c r="C6098" i="24"/>
  <c r="E6098" i="24" s="1"/>
  <c r="C6097" i="24"/>
  <c r="E6097" i="24" s="1"/>
  <c r="C6096" i="24"/>
  <c r="E6096" i="24" s="1"/>
  <c r="C6095" i="24"/>
  <c r="E6095" i="24" s="1"/>
  <c r="C6094" i="24"/>
  <c r="E6094" i="24" s="1"/>
  <c r="C6093" i="24"/>
  <c r="E6093" i="24" s="1"/>
  <c r="C6092" i="24"/>
  <c r="E6092" i="24" s="1"/>
  <c r="C6091" i="24"/>
  <c r="E6091" i="24" s="1"/>
  <c r="C6090" i="24"/>
  <c r="E6090" i="24" s="1"/>
  <c r="C6089" i="24"/>
  <c r="E6089" i="24" s="1"/>
  <c r="C6088" i="24"/>
  <c r="E6088" i="24" s="1"/>
  <c r="C6087" i="24"/>
  <c r="E6087" i="24" s="1"/>
  <c r="C6086" i="24"/>
  <c r="E6086" i="24" s="1"/>
  <c r="C6085" i="24"/>
  <c r="E6085" i="24" s="1"/>
  <c r="C6084" i="24"/>
  <c r="E6084" i="24" s="1"/>
  <c r="C6083" i="24"/>
  <c r="E6083" i="24" s="1"/>
  <c r="C6082" i="24"/>
  <c r="E6082" i="24" s="1"/>
  <c r="C6081" i="24"/>
  <c r="E6081" i="24" s="1"/>
  <c r="C6080" i="24"/>
  <c r="E6080" i="24" s="1"/>
  <c r="C6079" i="24"/>
  <c r="E6079" i="24" s="1"/>
  <c r="C6078" i="24"/>
  <c r="E6078" i="24" s="1"/>
  <c r="C6077" i="24"/>
  <c r="E6077" i="24" s="1"/>
  <c r="C6076" i="24"/>
  <c r="E6076" i="24" s="1"/>
  <c r="C6075" i="24"/>
  <c r="E6075" i="24" s="1"/>
  <c r="C6074" i="24"/>
  <c r="E6074" i="24" s="1"/>
  <c r="C6073" i="24"/>
  <c r="E6073" i="24" s="1"/>
  <c r="C6072" i="24"/>
  <c r="E6072" i="24" s="1"/>
  <c r="C6071" i="24"/>
  <c r="E6071" i="24" s="1"/>
  <c r="C6070" i="24"/>
  <c r="E6070" i="24" s="1"/>
  <c r="C6069" i="24"/>
  <c r="E6069" i="24" s="1"/>
  <c r="C6068" i="24"/>
  <c r="E6068" i="24" s="1"/>
  <c r="C6067" i="24"/>
  <c r="E6067" i="24" s="1"/>
  <c r="C6066" i="24"/>
  <c r="E6066" i="24" s="1"/>
  <c r="C6065" i="24"/>
  <c r="E6065" i="24" s="1"/>
  <c r="C6064" i="24"/>
  <c r="E6064" i="24" s="1"/>
  <c r="C6063" i="24"/>
  <c r="E6063" i="24" s="1"/>
  <c r="C6062" i="24"/>
  <c r="E6062" i="24" s="1"/>
  <c r="C6061" i="24"/>
  <c r="E6061" i="24" s="1"/>
  <c r="C6060" i="24"/>
  <c r="E6060" i="24" s="1"/>
  <c r="C6059" i="24"/>
  <c r="E6059" i="24" s="1"/>
  <c r="C6058" i="24"/>
  <c r="E6058" i="24" s="1"/>
  <c r="C6057" i="24"/>
  <c r="E6057" i="24" s="1"/>
  <c r="C6056" i="24"/>
  <c r="E6056" i="24" s="1"/>
  <c r="C6055" i="24"/>
  <c r="E6055" i="24" s="1"/>
  <c r="C6054" i="24"/>
  <c r="E6054" i="24" s="1"/>
  <c r="C6053" i="24"/>
  <c r="E6053" i="24" s="1"/>
  <c r="C6052" i="24"/>
  <c r="E6052" i="24" s="1"/>
  <c r="C6051" i="24"/>
  <c r="E6051" i="24" s="1"/>
  <c r="C6050" i="24"/>
  <c r="E6050" i="24" s="1"/>
  <c r="C6049" i="24"/>
  <c r="E6049" i="24" s="1"/>
  <c r="C6048" i="24"/>
  <c r="E6048" i="24" s="1"/>
  <c r="C6047" i="24"/>
  <c r="E6047" i="24" s="1"/>
  <c r="C6046" i="24"/>
  <c r="E6046" i="24" s="1"/>
  <c r="C6045" i="24"/>
  <c r="E6045" i="24" s="1"/>
  <c r="C6044" i="24"/>
  <c r="E6044" i="24" s="1"/>
  <c r="C6043" i="24"/>
  <c r="E6043" i="24" s="1"/>
  <c r="C6042" i="24"/>
  <c r="E6042" i="24" s="1"/>
  <c r="C6041" i="24"/>
  <c r="E6041" i="24" s="1"/>
  <c r="C6040" i="24"/>
  <c r="E6040" i="24" s="1"/>
  <c r="C6039" i="24"/>
  <c r="E6039" i="24" s="1"/>
  <c r="C6038" i="24"/>
  <c r="E6038" i="24" s="1"/>
  <c r="C6037" i="24"/>
  <c r="E6037" i="24" s="1"/>
  <c r="C6036" i="24"/>
  <c r="E6036" i="24" s="1"/>
  <c r="C6035" i="24"/>
  <c r="E6035" i="24" s="1"/>
  <c r="C6034" i="24"/>
  <c r="E6034" i="24" s="1"/>
  <c r="C6033" i="24"/>
  <c r="E6033" i="24" s="1"/>
  <c r="C6032" i="24"/>
  <c r="E6032" i="24" s="1"/>
  <c r="C6031" i="24"/>
  <c r="E6031" i="24" s="1"/>
  <c r="C6030" i="24"/>
  <c r="E6030" i="24" s="1"/>
  <c r="C6029" i="24"/>
  <c r="E6029" i="24" s="1"/>
  <c r="C6028" i="24"/>
  <c r="E6028" i="24" s="1"/>
  <c r="C6027" i="24"/>
  <c r="E6027" i="24" s="1"/>
  <c r="C6026" i="24"/>
  <c r="E6026" i="24" s="1"/>
  <c r="C6025" i="24"/>
  <c r="E6025" i="24" s="1"/>
  <c r="C6024" i="24"/>
  <c r="E6024" i="24" s="1"/>
  <c r="C6023" i="24"/>
  <c r="E6023" i="24" s="1"/>
  <c r="C6022" i="24"/>
  <c r="E6022" i="24" s="1"/>
  <c r="C6021" i="24"/>
  <c r="E6021" i="24" s="1"/>
  <c r="C6020" i="24"/>
  <c r="E6020" i="24" s="1"/>
  <c r="C6019" i="24"/>
  <c r="E6019" i="24" s="1"/>
  <c r="C6018" i="24"/>
  <c r="E6018" i="24" s="1"/>
  <c r="C6017" i="24"/>
  <c r="E6017" i="24" s="1"/>
  <c r="C6016" i="24"/>
  <c r="E6016" i="24" s="1"/>
  <c r="C6015" i="24"/>
  <c r="E6015" i="24" s="1"/>
  <c r="C6014" i="24"/>
  <c r="E6014" i="24" s="1"/>
  <c r="C6013" i="24"/>
  <c r="E6013" i="24" s="1"/>
  <c r="C6012" i="24"/>
  <c r="E6012" i="24" s="1"/>
  <c r="C6011" i="24"/>
  <c r="E6011" i="24" s="1"/>
  <c r="C6010" i="24"/>
  <c r="E6010" i="24" s="1"/>
  <c r="C6009" i="24"/>
  <c r="E6009" i="24" s="1"/>
  <c r="C6008" i="24"/>
  <c r="E6008" i="24" s="1"/>
  <c r="C6007" i="24"/>
  <c r="E6007" i="24" s="1"/>
  <c r="C6006" i="24"/>
  <c r="E6006" i="24" s="1"/>
  <c r="C6005" i="24"/>
  <c r="E6005" i="24" s="1"/>
  <c r="C6004" i="24"/>
  <c r="E6004" i="24" s="1"/>
  <c r="C6003" i="24"/>
  <c r="E6003" i="24" s="1"/>
  <c r="C6002" i="24"/>
  <c r="E6002" i="24" s="1"/>
  <c r="C6001" i="24"/>
  <c r="E6001" i="24" s="1"/>
  <c r="C6000" i="24"/>
  <c r="E6000" i="24" s="1"/>
  <c r="C5999" i="24"/>
  <c r="E5999" i="24" s="1"/>
  <c r="C5998" i="24"/>
  <c r="E5998" i="24" s="1"/>
  <c r="C5997" i="24"/>
  <c r="E5997" i="24" s="1"/>
  <c r="C5996" i="24"/>
  <c r="E5996" i="24" s="1"/>
  <c r="C5995" i="24"/>
  <c r="E5995" i="24" s="1"/>
  <c r="C5994" i="24"/>
  <c r="E5994" i="24" s="1"/>
  <c r="C5993" i="24"/>
  <c r="E5993" i="24" s="1"/>
  <c r="C5992" i="24"/>
  <c r="E5992" i="24" s="1"/>
  <c r="C5991" i="24"/>
  <c r="E5991" i="24" s="1"/>
  <c r="C5990" i="24"/>
  <c r="E5990" i="24" s="1"/>
  <c r="C5989" i="24"/>
  <c r="E5989" i="24" s="1"/>
  <c r="C5988" i="24"/>
  <c r="E5988" i="24" s="1"/>
  <c r="C5987" i="24"/>
  <c r="E5987" i="24" s="1"/>
  <c r="C5986" i="24"/>
  <c r="E5986" i="24" s="1"/>
  <c r="C5985" i="24"/>
  <c r="E5985" i="24" s="1"/>
  <c r="C5984" i="24"/>
  <c r="E5984" i="24" s="1"/>
  <c r="C5983" i="24"/>
  <c r="E5983" i="24" s="1"/>
  <c r="C5982" i="24"/>
  <c r="E5982" i="24" s="1"/>
  <c r="C5981" i="24"/>
  <c r="E5981" i="24" s="1"/>
  <c r="C5980" i="24"/>
  <c r="E5980" i="24" s="1"/>
  <c r="C5979" i="24"/>
  <c r="E5979" i="24" s="1"/>
  <c r="C5978" i="24"/>
  <c r="E5978" i="24" s="1"/>
  <c r="C5977" i="24"/>
  <c r="E5977" i="24" s="1"/>
  <c r="C5976" i="24"/>
  <c r="E5976" i="24" s="1"/>
  <c r="C5975" i="24"/>
  <c r="E5975" i="24" s="1"/>
  <c r="C5974" i="24"/>
  <c r="E5974" i="24" s="1"/>
  <c r="C5973" i="24"/>
  <c r="E5973" i="24" s="1"/>
  <c r="C5972" i="24"/>
  <c r="E5972" i="24" s="1"/>
  <c r="C5971" i="24"/>
  <c r="E5971" i="24" s="1"/>
  <c r="C5970" i="24"/>
  <c r="E5970" i="24" s="1"/>
  <c r="C5969" i="24"/>
  <c r="E5969" i="24" s="1"/>
  <c r="C5968" i="24"/>
  <c r="E5968" i="24" s="1"/>
  <c r="C5967" i="24"/>
  <c r="E5967" i="24" s="1"/>
  <c r="C5966" i="24"/>
  <c r="E5966" i="24" s="1"/>
  <c r="C5965" i="24"/>
  <c r="E5965" i="24" s="1"/>
  <c r="C5964" i="24"/>
  <c r="E5964" i="24" s="1"/>
  <c r="C5963" i="24"/>
  <c r="E5963" i="24" s="1"/>
  <c r="C5962" i="24"/>
  <c r="E5962" i="24" s="1"/>
  <c r="C5961" i="24"/>
  <c r="E5961" i="24" s="1"/>
  <c r="C5960" i="24"/>
  <c r="E5960" i="24" s="1"/>
  <c r="C5959" i="24"/>
  <c r="E5959" i="24" s="1"/>
  <c r="C5958" i="24"/>
  <c r="E5958" i="24" s="1"/>
  <c r="C5957" i="24"/>
  <c r="E5957" i="24" s="1"/>
  <c r="C5956" i="24"/>
  <c r="E5956" i="24" s="1"/>
  <c r="C5955" i="24"/>
  <c r="E5955" i="24" s="1"/>
  <c r="C5954" i="24"/>
  <c r="E5954" i="24" s="1"/>
  <c r="C5953" i="24"/>
  <c r="E5953" i="24" s="1"/>
  <c r="C5952" i="24"/>
  <c r="E5952" i="24" s="1"/>
  <c r="C5951" i="24"/>
  <c r="E5951" i="24" s="1"/>
  <c r="C5950" i="24"/>
  <c r="E5950" i="24" s="1"/>
  <c r="C5949" i="24"/>
  <c r="E5949" i="24" s="1"/>
  <c r="C5948" i="24"/>
  <c r="E5948" i="24" s="1"/>
  <c r="C5947" i="24"/>
  <c r="E5947" i="24" s="1"/>
  <c r="C5946" i="24"/>
  <c r="E5946" i="24" s="1"/>
  <c r="C5945" i="24"/>
  <c r="E5945" i="24" s="1"/>
  <c r="C5944" i="24"/>
  <c r="E5944" i="24" s="1"/>
  <c r="C5943" i="24"/>
  <c r="E5943" i="24" s="1"/>
  <c r="C5942" i="24"/>
  <c r="E5942" i="24" s="1"/>
  <c r="C5941" i="24"/>
  <c r="E5941" i="24" s="1"/>
  <c r="C5940" i="24"/>
  <c r="E5940" i="24" s="1"/>
  <c r="C5939" i="24"/>
  <c r="E5939" i="24" s="1"/>
  <c r="C5938" i="24"/>
  <c r="E5938" i="24" s="1"/>
  <c r="C5937" i="24"/>
  <c r="E5937" i="24" s="1"/>
  <c r="C5936" i="24"/>
  <c r="E5936" i="24" s="1"/>
  <c r="C5935" i="24"/>
  <c r="E5935" i="24" s="1"/>
  <c r="C5934" i="24"/>
  <c r="E5934" i="24" s="1"/>
  <c r="C5933" i="24"/>
  <c r="E5933" i="24" s="1"/>
  <c r="C5932" i="24"/>
  <c r="E5932" i="24" s="1"/>
  <c r="C5931" i="24"/>
  <c r="E5931" i="24" s="1"/>
  <c r="C5930" i="24"/>
  <c r="E5930" i="24" s="1"/>
  <c r="C5929" i="24"/>
  <c r="E5929" i="24" s="1"/>
  <c r="C5928" i="24"/>
  <c r="E5928" i="24" s="1"/>
  <c r="C5927" i="24"/>
  <c r="E5927" i="24" s="1"/>
  <c r="C5926" i="24"/>
  <c r="E5926" i="24" s="1"/>
  <c r="C5925" i="24"/>
  <c r="E5925" i="24" s="1"/>
  <c r="C5924" i="24"/>
  <c r="E5924" i="24" s="1"/>
  <c r="C5923" i="24"/>
  <c r="E5923" i="24" s="1"/>
  <c r="C5922" i="24"/>
  <c r="E5922" i="24" s="1"/>
  <c r="C5921" i="24"/>
  <c r="E5921" i="24" s="1"/>
  <c r="C5920" i="24"/>
  <c r="E5920" i="24" s="1"/>
  <c r="C5919" i="24"/>
  <c r="E5919" i="24" s="1"/>
  <c r="C5918" i="24"/>
  <c r="E5918" i="24" s="1"/>
  <c r="C5917" i="24"/>
  <c r="E5917" i="24" s="1"/>
  <c r="C5916" i="24"/>
  <c r="E5916" i="24" s="1"/>
  <c r="C5915" i="24"/>
  <c r="E5915" i="24" s="1"/>
  <c r="C5914" i="24"/>
  <c r="E5914" i="24" s="1"/>
  <c r="C5913" i="24"/>
  <c r="E5913" i="24" s="1"/>
  <c r="C5912" i="24"/>
  <c r="E5912" i="24" s="1"/>
  <c r="C5911" i="24"/>
  <c r="E5911" i="24" s="1"/>
  <c r="C5910" i="24"/>
  <c r="E5910" i="24" s="1"/>
  <c r="C5909" i="24"/>
  <c r="E5909" i="24" s="1"/>
  <c r="C5908" i="24"/>
  <c r="E5908" i="24" s="1"/>
  <c r="C5907" i="24"/>
  <c r="E5907" i="24" s="1"/>
  <c r="C5906" i="24"/>
  <c r="E5906" i="24" s="1"/>
  <c r="C5905" i="24"/>
  <c r="E5905" i="24" s="1"/>
  <c r="C5904" i="24"/>
  <c r="E5904" i="24" s="1"/>
  <c r="C5903" i="24"/>
  <c r="E5903" i="24" s="1"/>
  <c r="C5902" i="24"/>
  <c r="E5902" i="24" s="1"/>
  <c r="C5901" i="24"/>
  <c r="E5901" i="24" s="1"/>
  <c r="C5900" i="24"/>
  <c r="E5900" i="24" s="1"/>
  <c r="C5899" i="24"/>
  <c r="E5899" i="24" s="1"/>
  <c r="C5898" i="24"/>
  <c r="E5898" i="24" s="1"/>
  <c r="C5897" i="24"/>
  <c r="E5897" i="24" s="1"/>
  <c r="C5896" i="24"/>
  <c r="E5896" i="24" s="1"/>
  <c r="C5895" i="24"/>
  <c r="E5895" i="24" s="1"/>
  <c r="C5894" i="24"/>
  <c r="E5894" i="24" s="1"/>
  <c r="C5893" i="24"/>
  <c r="E5893" i="24" s="1"/>
  <c r="C5892" i="24"/>
  <c r="E5892" i="24" s="1"/>
  <c r="C5891" i="24"/>
  <c r="E5891" i="24" s="1"/>
  <c r="C5890" i="24"/>
  <c r="E5890" i="24" s="1"/>
  <c r="C5889" i="24"/>
  <c r="E5889" i="24" s="1"/>
  <c r="C5888" i="24"/>
  <c r="E5888" i="24" s="1"/>
  <c r="C5887" i="24"/>
  <c r="E5887" i="24" s="1"/>
  <c r="C5886" i="24"/>
  <c r="E5886" i="24" s="1"/>
  <c r="C5885" i="24"/>
  <c r="E5885" i="24" s="1"/>
  <c r="C5884" i="24"/>
  <c r="E5884" i="24" s="1"/>
  <c r="C5883" i="24"/>
  <c r="E5883" i="24" s="1"/>
  <c r="C5882" i="24"/>
  <c r="E5882" i="24" s="1"/>
  <c r="C5881" i="24"/>
  <c r="E5881" i="24" s="1"/>
  <c r="C5880" i="24"/>
  <c r="E5880" i="24" s="1"/>
  <c r="C5879" i="24"/>
  <c r="E5879" i="24" s="1"/>
  <c r="C5878" i="24"/>
  <c r="E5878" i="24" s="1"/>
  <c r="C5877" i="24"/>
  <c r="E5877" i="24" s="1"/>
  <c r="C5876" i="24"/>
  <c r="E5876" i="24" s="1"/>
  <c r="C5875" i="24"/>
  <c r="E5875" i="24" s="1"/>
  <c r="C5874" i="24"/>
  <c r="E5874" i="24" s="1"/>
  <c r="C5873" i="24"/>
  <c r="E5873" i="24" s="1"/>
  <c r="C5872" i="24"/>
  <c r="E5872" i="24" s="1"/>
  <c r="C5871" i="24"/>
  <c r="E5871" i="24" s="1"/>
  <c r="C5870" i="24"/>
  <c r="E5870" i="24" s="1"/>
  <c r="C5869" i="24"/>
  <c r="E5869" i="24" s="1"/>
  <c r="C5868" i="24"/>
  <c r="E5868" i="24" s="1"/>
  <c r="C5867" i="24"/>
  <c r="E5867" i="24" s="1"/>
  <c r="C5866" i="24"/>
  <c r="E5866" i="24" s="1"/>
  <c r="C5865" i="24"/>
  <c r="E5865" i="24" s="1"/>
  <c r="C5864" i="24"/>
  <c r="E5864" i="24" s="1"/>
  <c r="C5863" i="24"/>
  <c r="E5863" i="24" s="1"/>
  <c r="C5862" i="24"/>
  <c r="E5862" i="24" s="1"/>
  <c r="C5861" i="24"/>
  <c r="E5861" i="24" s="1"/>
  <c r="C5860" i="24"/>
  <c r="E5860" i="24" s="1"/>
  <c r="C5859" i="24"/>
  <c r="E5859" i="24" s="1"/>
  <c r="C5858" i="24"/>
  <c r="E5858" i="24" s="1"/>
  <c r="C5857" i="24"/>
  <c r="E5857" i="24" s="1"/>
  <c r="C5856" i="24"/>
  <c r="E5856" i="24" s="1"/>
  <c r="C5855" i="24"/>
  <c r="E5855" i="24" s="1"/>
  <c r="C5854" i="24"/>
  <c r="E5854" i="24" s="1"/>
  <c r="C5853" i="24"/>
  <c r="E5853" i="24" s="1"/>
  <c r="C5852" i="24"/>
  <c r="E5852" i="24" s="1"/>
  <c r="C5851" i="24"/>
  <c r="E5851" i="24" s="1"/>
  <c r="C5850" i="24"/>
  <c r="E5850" i="24" s="1"/>
  <c r="C5849" i="24"/>
  <c r="E5849" i="24" s="1"/>
  <c r="C5848" i="24"/>
  <c r="E5848" i="24" s="1"/>
  <c r="C5847" i="24"/>
  <c r="E5847" i="24" s="1"/>
  <c r="C5846" i="24"/>
  <c r="E5846" i="24" s="1"/>
  <c r="C5845" i="24"/>
  <c r="E5845" i="24" s="1"/>
  <c r="C5844" i="24"/>
  <c r="E5844" i="24" s="1"/>
  <c r="C5843" i="24"/>
  <c r="E5843" i="24" s="1"/>
  <c r="C5842" i="24"/>
  <c r="E5842" i="24" s="1"/>
  <c r="C5841" i="24"/>
  <c r="E5841" i="24" s="1"/>
  <c r="C5840" i="24"/>
  <c r="E5840" i="24" s="1"/>
  <c r="C5839" i="24"/>
  <c r="E5839" i="24" s="1"/>
  <c r="C5838" i="24"/>
  <c r="E5838" i="24" s="1"/>
  <c r="C5837" i="24"/>
  <c r="E5837" i="24" s="1"/>
  <c r="C5836" i="24"/>
  <c r="E5836" i="24" s="1"/>
  <c r="C5835" i="24"/>
  <c r="E5835" i="24" s="1"/>
  <c r="C5834" i="24"/>
  <c r="E5834" i="24" s="1"/>
  <c r="C5833" i="24"/>
  <c r="E5833" i="24" s="1"/>
  <c r="C5832" i="24"/>
  <c r="E5832" i="24" s="1"/>
  <c r="C5831" i="24"/>
  <c r="E5831" i="24" s="1"/>
  <c r="C5830" i="24"/>
  <c r="E5830" i="24" s="1"/>
  <c r="C5829" i="24"/>
  <c r="E5829" i="24" s="1"/>
  <c r="C5828" i="24"/>
  <c r="E5828" i="24" s="1"/>
  <c r="C5827" i="24"/>
  <c r="E5827" i="24" s="1"/>
  <c r="C5826" i="24"/>
  <c r="E5826" i="24" s="1"/>
  <c r="C5825" i="24"/>
  <c r="C5824" i="24"/>
  <c r="E5824" i="24" s="1"/>
  <c r="C5823" i="24"/>
  <c r="E5823" i="24" s="1"/>
  <c r="C5822" i="24"/>
  <c r="E5822" i="24" s="1"/>
  <c r="C5821" i="24"/>
  <c r="E5821" i="24" s="1"/>
  <c r="C5820" i="24"/>
  <c r="E5820" i="24" s="1"/>
  <c r="C5819" i="24"/>
  <c r="E5819" i="24" s="1"/>
  <c r="C5818" i="24"/>
  <c r="E5818" i="24" s="1"/>
  <c r="C5817" i="24"/>
  <c r="E5817" i="24" s="1"/>
  <c r="C5816" i="24"/>
  <c r="E5816" i="24" s="1"/>
  <c r="C5815" i="24"/>
  <c r="E5815" i="24" s="1"/>
  <c r="C5814" i="24"/>
  <c r="E5814" i="24" s="1"/>
  <c r="C5813" i="24"/>
  <c r="E5813" i="24" s="1"/>
  <c r="C5812" i="24"/>
  <c r="E5812" i="24" s="1"/>
  <c r="C5811" i="24"/>
  <c r="E5811" i="24" s="1"/>
  <c r="C5810" i="24"/>
  <c r="E5810" i="24" s="1"/>
  <c r="C5809" i="24"/>
  <c r="E5809" i="24" s="1"/>
  <c r="C5808" i="24"/>
  <c r="E5808" i="24" s="1"/>
  <c r="C5807" i="24"/>
  <c r="E5807" i="24" s="1"/>
  <c r="C5806" i="24"/>
  <c r="E5806" i="24" s="1"/>
  <c r="C5805" i="24"/>
  <c r="E5805" i="24" s="1"/>
  <c r="C5804" i="24"/>
  <c r="E5804" i="24" s="1"/>
  <c r="C5803" i="24"/>
  <c r="E5803" i="24" s="1"/>
  <c r="C5802" i="24"/>
  <c r="E5802" i="24" s="1"/>
  <c r="C5801" i="24"/>
  <c r="E5801" i="24" s="1"/>
  <c r="C5800" i="24"/>
  <c r="E5800" i="24" s="1"/>
  <c r="C5799" i="24"/>
  <c r="E5799" i="24" s="1"/>
  <c r="C5798" i="24"/>
  <c r="E5798" i="24" s="1"/>
  <c r="C5797" i="24"/>
  <c r="E5797" i="24" s="1"/>
  <c r="C5796" i="24"/>
  <c r="E5796" i="24" s="1"/>
  <c r="C5795" i="24"/>
  <c r="E5795" i="24" s="1"/>
  <c r="C5794" i="24"/>
  <c r="E5794" i="24" s="1"/>
  <c r="C5793" i="24"/>
  <c r="E5793" i="24" s="1"/>
  <c r="C5792" i="24"/>
  <c r="E5792" i="24" s="1"/>
  <c r="C5791" i="24"/>
  <c r="E5791" i="24" s="1"/>
  <c r="C5790" i="24"/>
  <c r="E5790" i="24" s="1"/>
  <c r="C5789" i="24"/>
  <c r="E5789" i="24" s="1"/>
  <c r="C5788" i="24"/>
  <c r="E5788" i="24" s="1"/>
  <c r="C5787" i="24"/>
  <c r="E5787" i="24" s="1"/>
  <c r="C5786" i="24"/>
  <c r="E5786" i="24" s="1"/>
  <c r="C5785" i="24"/>
  <c r="E5785" i="24" s="1"/>
  <c r="C5784" i="24"/>
  <c r="E5784" i="24" s="1"/>
  <c r="C5783" i="24"/>
  <c r="E5783" i="24" s="1"/>
  <c r="C5782" i="24"/>
  <c r="E5782" i="24" s="1"/>
  <c r="C5781" i="24"/>
  <c r="E5781" i="24" s="1"/>
  <c r="C5780" i="24"/>
  <c r="E5780" i="24" s="1"/>
  <c r="C5779" i="24"/>
  <c r="E5779" i="24" s="1"/>
  <c r="C5778" i="24"/>
  <c r="E5778" i="24" s="1"/>
  <c r="C5777" i="24"/>
  <c r="E5777" i="24" s="1"/>
  <c r="C5776" i="24"/>
  <c r="E5776" i="24" s="1"/>
  <c r="C5775" i="24"/>
  <c r="E5775" i="24" s="1"/>
  <c r="C5774" i="24"/>
  <c r="E5774" i="24" s="1"/>
  <c r="C5773" i="24"/>
  <c r="E5773" i="24" s="1"/>
  <c r="C5772" i="24"/>
  <c r="E5772" i="24" s="1"/>
  <c r="C5771" i="24"/>
  <c r="E5771" i="24" s="1"/>
  <c r="C5770" i="24"/>
  <c r="E5770" i="24" s="1"/>
  <c r="C5769" i="24"/>
  <c r="E5769" i="24" s="1"/>
  <c r="C5768" i="24"/>
  <c r="E5768" i="24" s="1"/>
  <c r="C5767" i="24"/>
  <c r="E5767" i="24" s="1"/>
  <c r="C5766" i="24"/>
  <c r="E5766" i="24" s="1"/>
  <c r="C5765" i="24"/>
  <c r="E5765" i="24" s="1"/>
  <c r="C5764" i="24"/>
  <c r="E5764" i="24" s="1"/>
  <c r="C5763" i="24"/>
  <c r="E5763" i="24" s="1"/>
  <c r="C5762" i="24"/>
  <c r="E5762" i="24" s="1"/>
  <c r="C5761" i="24"/>
  <c r="E5761" i="24" s="1"/>
  <c r="C5760" i="24"/>
  <c r="E5760" i="24" s="1"/>
  <c r="C5759" i="24"/>
  <c r="E5759" i="24" s="1"/>
  <c r="C5758" i="24"/>
  <c r="E5758" i="24" s="1"/>
  <c r="C5757" i="24"/>
  <c r="E5757" i="24" s="1"/>
  <c r="C5756" i="24"/>
  <c r="E5756" i="24" s="1"/>
  <c r="C5755" i="24"/>
  <c r="E5755" i="24" s="1"/>
  <c r="C5754" i="24"/>
  <c r="E5754" i="24" s="1"/>
  <c r="C5753" i="24"/>
  <c r="E5753" i="24" s="1"/>
  <c r="C5752" i="24"/>
  <c r="E5752" i="24" s="1"/>
  <c r="C5751" i="24"/>
  <c r="E5751" i="24" s="1"/>
  <c r="C5750" i="24"/>
  <c r="E5750" i="24" s="1"/>
  <c r="C5749" i="24"/>
  <c r="E5749" i="24" s="1"/>
  <c r="C5748" i="24"/>
  <c r="E5748" i="24" s="1"/>
  <c r="C5747" i="24"/>
  <c r="E5747" i="24" s="1"/>
  <c r="C5746" i="24"/>
  <c r="E5746" i="24" s="1"/>
  <c r="C5745" i="24"/>
  <c r="E5745" i="24" s="1"/>
  <c r="C5744" i="24"/>
  <c r="E5744" i="24" s="1"/>
  <c r="C5743" i="24"/>
  <c r="E5743" i="24" s="1"/>
  <c r="C5742" i="24"/>
  <c r="E5742" i="24" s="1"/>
  <c r="C5741" i="24"/>
  <c r="E5741" i="24" s="1"/>
  <c r="C5740" i="24"/>
  <c r="E5740" i="24" s="1"/>
  <c r="C5739" i="24"/>
  <c r="E5739" i="24" s="1"/>
  <c r="C5738" i="24"/>
  <c r="E5738" i="24" s="1"/>
  <c r="C5737" i="24"/>
  <c r="E5737" i="24" s="1"/>
  <c r="C5736" i="24"/>
  <c r="E5736" i="24" s="1"/>
  <c r="C5735" i="24"/>
  <c r="E5735" i="24" s="1"/>
  <c r="C5734" i="24"/>
  <c r="E5734" i="24" s="1"/>
  <c r="C5733" i="24"/>
  <c r="E5733" i="24" s="1"/>
  <c r="C5732" i="24"/>
  <c r="E5732" i="24" s="1"/>
  <c r="C5731" i="24"/>
  <c r="E5731" i="24" s="1"/>
  <c r="C5730" i="24"/>
  <c r="E5730" i="24" s="1"/>
  <c r="C5729" i="24"/>
  <c r="E5729" i="24" s="1"/>
  <c r="C5728" i="24"/>
  <c r="E5728" i="24" s="1"/>
  <c r="C5727" i="24"/>
  <c r="E5727" i="24" s="1"/>
  <c r="C5726" i="24"/>
  <c r="E5726" i="24" s="1"/>
  <c r="C5725" i="24"/>
  <c r="E5725" i="24" s="1"/>
  <c r="C5724" i="24"/>
  <c r="E5724" i="24" s="1"/>
  <c r="C5723" i="24"/>
  <c r="E5723" i="24" s="1"/>
  <c r="C5722" i="24"/>
  <c r="E5722" i="24" s="1"/>
  <c r="C5721" i="24"/>
  <c r="E5721" i="24" s="1"/>
  <c r="C5720" i="24"/>
  <c r="E5720" i="24" s="1"/>
  <c r="C5719" i="24"/>
  <c r="E5719" i="24" s="1"/>
  <c r="C5718" i="24"/>
  <c r="E5718" i="24" s="1"/>
  <c r="C5717" i="24"/>
  <c r="E5717" i="24" s="1"/>
  <c r="C5716" i="24"/>
  <c r="E5716" i="24" s="1"/>
  <c r="C5715" i="24"/>
  <c r="E5715" i="24" s="1"/>
  <c r="C5714" i="24"/>
  <c r="E5714" i="24" s="1"/>
  <c r="C5713" i="24"/>
  <c r="E5713" i="24" s="1"/>
  <c r="C5712" i="24"/>
  <c r="E5712" i="24" s="1"/>
  <c r="C5711" i="24"/>
  <c r="E5711" i="24" s="1"/>
  <c r="C5710" i="24"/>
  <c r="E5710" i="24" s="1"/>
  <c r="C5709" i="24"/>
  <c r="E5709" i="24" s="1"/>
  <c r="C5708" i="24"/>
  <c r="E5708" i="24" s="1"/>
  <c r="C5707" i="24"/>
  <c r="E5707" i="24" s="1"/>
  <c r="C5706" i="24"/>
  <c r="E5706" i="24" s="1"/>
  <c r="C5705" i="24"/>
  <c r="E5705" i="24" s="1"/>
  <c r="C5704" i="24"/>
  <c r="E5704" i="24" s="1"/>
  <c r="C5703" i="24"/>
  <c r="E5703" i="24" s="1"/>
  <c r="C5702" i="24"/>
  <c r="E5702" i="24" s="1"/>
  <c r="C5701" i="24"/>
  <c r="E5701" i="24" s="1"/>
  <c r="C5700" i="24"/>
  <c r="E5700" i="24" s="1"/>
  <c r="C5699" i="24"/>
  <c r="E5699" i="24" s="1"/>
  <c r="C5698" i="24"/>
  <c r="E5698" i="24" s="1"/>
  <c r="C5697" i="24"/>
  <c r="E5697" i="24" s="1"/>
  <c r="C5696" i="24"/>
  <c r="E5696" i="24" s="1"/>
  <c r="C5695" i="24"/>
  <c r="E5695" i="24" s="1"/>
  <c r="C5694" i="24"/>
  <c r="E5694" i="24" s="1"/>
  <c r="C5693" i="24"/>
  <c r="E5693" i="24" s="1"/>
  <c r="C5692" i="24"/>
  <c r="E5692" i="24" s="1"/>
  <c r="C5691" i="24"/>
  <c r="E5691" i="24" s="1"/>
  <c r="C5690" i="24"/>
  <c r="E5690" i="24" s="1"/>
  <c r="C5689" i="24"/>
  <c r="E5689" i="24" s="1"/>
  <c r="C5688" i="24"/>
  <c r="E5688" i="24" s="1"/>
  <c r="C5687" i="24"/>
  <c r="E5687" i="24" s="1"/>
  <c r="C5686" i="24"/>
  <c r="E5686" i="24" s="1"/>
  <c r="C5685" i="24"/>
  <c r="E5685" i="24" s="1"/>
  <c r="C5684" i="24"/>
  <c r="E5684" i="24" s="1"/>
  <c r="C5683" i="24"/>
  <c r="E5683" i="24" s="1"/>
  <c r="C5682" i="24"/>
  <c r="E5682" i="24" s="1"/>
  <c r="C5681" i="24"/>
  <c r="E5681" i="24" s="1"/>
  <c r="C5680" i="24"/>
  <c r="E5680" i="24" s="1"/>
  <c r="C5679" i="24"/>
  <c r="E5679" i="24" s="1"/>
  <c r="C5678" i="24"/>
  <c r="E5678" i="24" s="1"/>
  <c r="C5677" i="24"/>
  <c r="E5677" i="24" s="1"/>
  <c r="C5676" i="24"/>
  <c r="E5676" i="24" s="1"/>
  <c r="C5675" i="24"/>
  <c r="E5675" i="24" s="1"/>
  <c r="C5674" i="24"/>
  <c r="E5674" i="24" s="1"/>
  <c r="C5673" i="24"/>
  <c r="E5673" i="24" s="1"/>
  <c r="C5672" i="24"/>
  <c r="E5672" i="24" s="1"/>
  <c r="C5671" i="24"/>
  <c r="E5671" i="24" s="1"/>
  <c r="C5670" i="24"/>
  <c r="E5670" i="24" s="1"/>
  <c r="C5669" i="24"/>
  <c r="E5669" i="24" s="1"/>
  <c r="C5668" i="24"/>
  <c r="E5668" i="24" s="1"/>
  <c r="C5667" i="24"/>
  <c r="E5667" i="24" s="1"/>
  <c r="C5666" i="24"/>
  <c r="E5666" i="24" s="1"/>
  <c r="C5665" i="24"/>
  <c r="E5665" i="24" s="1"/>
  <c r="C5664" i="24"/>
  <c r="E5664" i="24" s="1"/>
  <c r="C5663" i="24"/>
  <c r="E5663" i="24" s="1"/>
  <c r="C5662" i="24"/>
  <c r="E5662" i="24" s="1"/>
  <c r="C5661" i="24"/>
  <c r="E5661" i="24" s="1"/>
  <c r="C5660" i="24"/>
  <c r="E5660" i="24" s="1"/>
  <c r="C5659" i="24"/>
  <c r="E5659" i="24" s="1"/>
  <c r="C5658" i="24"/>
  <c r="E5658" i="24" s="1"/>
  <c r="C5657" i="24"/>
  <c r="E5657" i="24" s="1"/>
  <c r="C5656" i="24"/>
  <c r="E5656" i="24" s="1"/>
  <c r="C5655" i="24"/>
  <c r="E5655" i="24" s="1"/>
  <c r="C5654" i="24"/>
  <c r="E5654" i="24" s="1"/>
  <c r="C5653" i="24"/>
  <c r="E5653" i="24" s="1"/>
  <c r="C5652" i="24"/>
  <c r="E5652" i="24" s="1"/>
  <c r="C5651" i="24"/>
  <c r="E5651" i="24" s="1"/>
  <c r="C5650" i="24"/>
  <c r="E5650" i="24" s="1"/>
  <c r="C5649" i="24"/>
  <c r="E5649" i="24" s="1"/>
  <c r="C5648" i="24"/>
  <c r="E5648" i="24" s="1"/>
  <c r="C5647" i="24"/>
  <c r="E5647" i="24" s="1"/>
  <c r="C5646" i="24"/>
  <c r="E5646" i="24" s="1"/>
  <c r="C5645" i="24"/>
  <c r="E5645" i="24" s="1"/>
  <c r="C5644" i="24"/>
  <c r="E5644" i="24" s="1"/>
  <c r="C5643" i="24"/>
  <c r="E5643" i="24" s="1"/>
  <c r="C5642" i="24"/>
  <c r="E5642" i="24" s="1"/>
  <c r="C5641" i="24"/>
  <c r="E5641" i="24" s="1"/>
  <c r="C5640" i="24"/>
  <c r="E5640" i="24" s="1"/>
  <c r="C5639" i="24"/>
  <c r="E5639" i="24" s="1"/>
  <c r="C5638" i="24"/>
  <c r="E5638" i="24" s="1"/>
  <c r="C5637" i="24"/>
  <c r="E5637" i="24" s="1"/>
  <c r="C5636" i="24"/>
  <c r="E5636" i="24" s="1"/>
  <c r="C5635" i="24"/>
  <c r="E5635" i="24" s="1"/>
  <c r="C5634" i="24"/>
  <c r="E5634" i="24" s="1"/>
  <c r="C5633" i="24"/>
  <c r="E5633" i="24" s="1"/>
  <c r="C5632" i="24"/>
  <c r="E5632" i="24" s="1"/>
  <c r="C5631" i="24"/>
  <c r="E5631" i="24" s="1"/>
  <c r="C5630" i="24"/>
  <c r="E5630" i="24" s="1"/>
  <c r="C5629" i="24"/>
  <c r="E5629" i="24" s="1"/>
  <c r="C5628" i="24"/>
  <c r="E5628" i="24" s="1"/>
  <c r="C5627" i="24"/>
  <c r="E5627" i="24" s="1"/>
  <c r="C5626" i="24"/>
  <c r="E5626" i="24" s="1"/>
  <c r="C5625" i="24"/>
  <c r="E5625" i="24" s="1"/>
  <c r="C5624" i="24"/>
  <c r="E5624" i="24" s="1"/>
  <c r="C5623" i="24"/>
  <c r="E5623" i="24" s="1"/>
  <c r="C5622" i="24"/>
  <c r="E5622" i="24" s="1"/>
  <c r="C5621" i="24"/>
  <c r="E5621" i="24" s="1"/>
  <c r="C5620" i="24"/>
  <c r="E5620" i="24" s="1"/>
  <c r="C5619" i="24"/>
  <c r="E5619" i="24" s="1"/>
  <c r="C5618" i="24"/>
  <c r="E5618" i="24" s="1"/>
  <c r="C5617" i="24"/>
  <c r="E5617" i="24" s="1"/>
  <c r="C5616" i="24"/>
  <c r="E5616" i="24" s="1"/>
  <c r="C5615" i="24"/>
  <c r="E5615" i="24" s="1"/>
  <c r="C5614" i="24"/>
  <c r="E5614" i="24" s="1"/>
  <c r="C5613" i="24"/>
  <c r="E5613" i="24" s="1"/>
  <c r="C5612" i="24"/>
  <c r="E5612" i="24" s="1"/>
  <c r="C5611" i="24"/>
  <c r="E5611" i="24" s="1"/>
  <c r="C5610" i="24"/>
  <c r="E5610" i="24" s="1"/>
  <c r="C5609" i="24"/>
  <c r="E5609" i="24" s="1"/>
  <c r="C5608" i="24"/>
  <c r="E5608" i="24" s="1"/>
  <c r="C5607" i="24"/>
  <c r="E5607" i="24" s="1"/>
  <c r="C5606" i="24"/>
  <c r="E5606" i="24" s="1"/>
  <c r="C5605" i="24"/>
  <c r="E5605" i="24" s="1"/>
  <c r="C5604" i="24"/>
  <c r="E5604" i="24" s="1"/>
  <c r="C5603" i="24"/>
  <c r="E5603" i="24" s="1"/>
  <c r="C5602" i="24"/>
  <c r="E5602" i="24" s="1"/>
  <c r="C5601" i="24"/>
  <c r="E5601" i="24" s="1"/>
  <c r="C5600" i="24"/>
  <c r="E5600" i="24" s="1"/>
  <c r="C5599" i="24"/>
  <c r="E5599" i="24" s="1"/>
  <c r="C5598" i="24"/>
  <c r="E5598" i="24" s="1"/>
  <c r="C5597" i="24"/>
  <c r="E5597" i="24" s="1"/>
  <c r="C5596" i="24"/>
  <c r="E5596" i="24" s="1"/>
  <c r="C5595" i="24"/>
  <c r="E5595" i="24" s="1"/>
  <c r="C5594" i="24"/>
  <c r="E5594" i="24" s="1"/>
  <c r="C5593" i="24"/>
  <c r="E5593" i="24" s="1"/>
  <c r="C5592" i="24"/>
  <c r="E5592" i="24" s="1"/>
  <c r="C5591" i="24"/>
  <c r="E5591" i="24" s="1"/>
  <c r="C5590" i="24"/>
  <c r="E5590" i="24" s="1"/>
  <c r="C5589" i="24"/>
  <c r="E5589" i="24" s="1"/>
  <c r="C5588" i="24"/>
  <c r="E5588" i="24" s="1"/>
  <c r="C5587" i="24"/>
  <c r="E5587" i="24" s="1"/>
  <c r="C5586" i="24"/>
  <c r="E5586" i="24" s="1"/>
  <c r="C5585" i="24"/>
  <c r="E5585" i="24" s="1"/>
  <c r="C5584" i="24"/>
  <c r="E5584" i="24" s="1"/>
  <c r="C5583" i="24"/>
  <c r="E5583" i="24" s="1"/>
  <c r="C5582" i="24"/>
  <c r="E5582" i="24" s="1"/>
  <c r="C5581" i="24"/>
  <c r="E5581" i="24" s="1"/>
  <c r="C5580" i="24"/>
  <c r="E5580" i="24" s="1"/>
  <c r="C5579" i="24"/>
  <c r="E5579" i="24" s="1"/>
  <c r="C5578" i="24"/>
  <c r="E5578" i="24" s="1"/>
  <c r="C5577" i="24"/>
  <c r="E5577" i="24" s="1"/>
  <c r="C5576" i="24"/>
  <c r="E5576" i="24" s="1"/>
  <c r="C5575" i="24"/>
  <c r="E5575" i="24" s="1"/>
  <c r="C5574" i="24"/>
  <c r="E5574" i="24" s="1"/>
  <c r="C5573" i="24"/>
  <c r="E5573" i="24" s="1"/>
  <c r="C5572" i="24"/>
  <c r="E5572" i="24" s="1"/>
  <c r="C5571" i="24"/>
  <c r="E5571" i="24" s="1"/>
  <c r="C5570" i="24"/>
  <c r="E5570" i="24" s="1"/>
  <c r="C5569" i="24"/>
  <c r="E5569" i="24" s="1"/>
  <c r="C5568" i="24"/>
  <c r="E5568" i="24" s="1"/>
  <c r="C5567" i="24"/>
  <c r="E5567" i="24" s="1"/>
  <c r="C5566" i="24"/>
  <c r="E5566" i="24" s="1"/>
  <c r="C5565" i="24"/>
  <c r="E5565" i="24" s="1"/>
  <c r="C5564" i="24"/>
  <c r="E5564" i="24" s="1"/>
  <c r="C5563" i="24"/>
  <c r="E5563" i="24" s="1"/>
  <c r="C5562" i="24"/>
  <c r="E5562" i="24" s="1"/>
  <c r="C5561" i="24"/>
  <c r="E5561" i="24" s="1"/>
  <c r="C5560" i="24"/>
  <c r="E5560" i="24" s="1"/>
  <c r="C5559" i="24"/>
  <c r="E5559" i="24" s="1"/>
  <c r="C5558" i="24"/>
  <c r="E5558" i="24" s="1"/>
  <c r="C5557" i="24"/>
  <c r="E5557" i="24" s="1"/>
  <c r="C5556" i="24"/>
  <c r="E5556" i="24" s="1"/>
  <c r="C5555" i="24"/>
  <c r="E5555" i="24" s="1"/>
  <c r="C5554" i="24"/>
  <c r="E5554" i="24" s="1"/>
  <c r="C5553" i="24"/>
  <c r="E5553" i="24" s="1"/>
  <c r="C5552" i="24"/>
  <c r="E5552" i="24" s="1"/>
  <c r="C5551" i="24"/>
  <c r="E5551" i="24" s="1"/>
  <c r="C5550" i="24"/>
  <c r="E5550" i="24" s="1"/>
  <c r="C5549" i="24"/>
  <c r="E5549" i="24" s="1"/>
  <c r="C5548" i="24"/>
  <c r="E5548" i="24" s="1"/>
  <c r="C5547" i="24"/>
  <c r="E5547" i="24" s="1"/>
  <c r="C5546" i="24"/>
  <c r="E5546" i="24" s="1"/>
  <c r="C5545" i="24"/>
  <c r="E5545" i="24" s="1"/>
  <c r="C5544" i="24"/>
  <c r="E5544" i="24" s="1"/>
  <c r="C5543" i="24"/>
  <c r="E5543" i="24" s="1"/>
  <c r="C5542" i="24"/>
  <c r="E5542" i="24" s="1"/>
  <c r="C5541" i="24"/>
  <c r="E5541" i="24" s="1"/>
  <c r="C5540" i="24"/>
  <c r="E5540" i="24" s="1"/>
  <c r="C5539" i="24"/>
  <c r="E5539" i="24" s="1"/>
  <c r="C5538" i="24"/>
  <c r="E5538" i="24" s="1"/>
  <c r="C5537" i="24"/>
  <c r="E5537" i="24" s="1"/>
  <c r="C5536" i="24"/>
  <c r="E5536" i="24" s="1"/>
  <c r="C5535" i="24"/>
  <c r="E5535" i="24" s="1"/>
  <c r="C5534" i="24"/>
  <c r="E5534" i="24" s="1"/>
  <c r="C5533" i="24"/>
  <c r="E5533" i="24" s="1"/>
  <c r="C5532" i="24"/>
  <c r="E5532" i="24" s="1"/>
  <c r="C5531" i="24"/>
  <c r="E5531" i="24" s="1"/>
  <c r="C5530" i="24"/>
  <c r="E5530" i="24" s="1"/>
  <c r="C5529" i="24"/>
  <c r="E5529" i="24" s="1"/>
  <c r="C5528" i="24"/>
  <c r="E5528" i="24" s="1"/>
  <c r="C5527" i="24"/>
  <c r="E5527" i="24" s="1"/>
  <c r="C5526" i="24"/>
  <c r="E5526" i="24" s="1"/>
  <c r="C5525" i="24"/>
  <c r="E5525" i="24" s="1"/>
  <c r="C5524" i="24"/>
  <c r="E5524" i="24" s="1"/>
  <c r="C5523" i="24"/>
  <c r="E5523" i="24" s="1"/>
  <c r="C5522" i="24"/>
  <c r="E5522" i="24" s="1"/>
  <c r="C5521" i="24"/>
  <c r="E5521" i="24" s="1"/>
  <c r="C5520" i="24"/>
  <c r="E5520" i="24" s="1"/>
  <c r="C5519" i="24"/>
  <c r="E5519" i="24" s="1"/>
  <c r="C5518" i="24"/>
  <c r="E5518" i="24" s="1"/>
  <c r="C5517" i="24"/>
  <c r="E5517" i="24" s="1"/>
  <c r="C5516" i="24"/>
  <c r="E5516" i="24" s="1"/>
  <c r="C5515" i="24"/>
  <c r="E5515" i="24" s="1"/>
  <c r="C5514" i="24"/>
  <c r="E5514" i="24" s="1"/>
  <c r="C5513" i="24"/>
  <c r="E5513" i="24" s="1"/>
  <c r="C5512" i="24"/>
  <c r="E5512" i="24" s="1"/>
  <c r="C5511" i="24"/>
  <c r="E5511" i="24" s="1"/>
  <c r="C5510" i="24"/>
  <c r="E5510" i="24" s="1"/>
  <c r="C5509" i="24"/>
  <c r="E5509" i="24" s="1"/>
  <c r="C5508" i="24"/>
  <c r="E5508" i="24" s="1"/>
  <c r="C5507" i="24"/>
  <c r="E5507" i="24" s="1"/>
  <c r="C5506" i="24"/>
  <c r="E5506" i="24" s="1"/>
  <c r="C5505" i="24"/>
  <c r="E5505" i="24" s="1"/>
  <c r="C5504" i="24"/>
  <c r="E5504" i="24" s="1"/>
  <c r="C5503" i="24"/>
  <c r="E5503" i="24" s="1"/>
  <c r="C5502" i="24"/>
  <c r="E5502" i="24" s="1"/>
  <c r="C5501" i="24"/>
  <c r="E5501" i="24" s="1"/>
  <c r="C5500" i="24"/>
  <c r="E5500" i="24" s="1"/>
  <c r="C5499" i="24"/>
  <c r="E5499" i="24" s="1"/>
  <c r="C5498" i="24"/>
  <c r="E5498" i="24" s="1"/>
  <c r="C5497" i="24"/>
  <c r="E5497" i="24" s="1"/>
  <c r="C5496" i="24"/>
  <c r="E5496" i="24" s="1"/>
  <c r="C5495" i="24"/>
  <c r="E5495" i="24" s="1"/>
  <c r="C5494" i="24"/>
  <c r="E5494" i="24" s="1"/>
  <c r="C5493" i="24"/>
  <c r="E5493" i="24" s="1"/>
  <c r="C5492" i="24"/>
  <c r="E5492" i="24" s="1"/>
  <c r="C5491" i="24"/>
  <c r="E5491" i="24" s="1"/>
  <c r="C5490" i="24"/>
  <c r="E5490" i="24" s="1"/>
  <c r="C5489" i="24"/>
  <c r="E5489" i="24" s="1"/>
  <c r="C5488" i="24"/>
  <c r="E5488" i="24" s="1"/>
  <c r="C5487" i="24"/>
  <c r="E5487" i="24" s="1"/>
  <c r="C5486" i="24"/>
  <c r="E5486" i="24" s="1"/>
  <c r="C5485" i="24"/>
  <c r="E5485" i="24" s="1"/>
  <c r="C5484" i="24"/>
  <c r="E5484" i="24" s="1"/>
  <c r="C5483" i="24"/>
  <c r="E5483" i="24" s="1"/>
  <c r="C5482" i="24"/>
  <c r="E5482" i="24" s="1"/>
  <c r="C5481" i="24"/>
  <c r="E5481" i="24" s="1"/>
  <c r="C5480" i="24"/>
  <c r="E5480" i="24" s="1"/>
  <c r="C5479" i="24"/>
  <c r="E5479" i="24" s="1"/>
  <c r="C5478" i="24"/>
  <c r="E5478" i="24" s="1"/>
  <c r="C5477" i="24"/>
  <c r="E5477" i="24" s="1"/>
  <c r="C5476" i="24"/>
  <c r="E5476" i="24" s="1"/>
  <c r="C5475" i="24"/>
  <c r="E5475" i="24" s="1"/>
  <c r="C5474" i="24"/>
  <c r="E5474" i="24" s="1"/>
  <c r="C5473" i="24"/>
  <c r="E5473" i="24" s="1"/>
  <c r="C5472" i="24"/>
  <c r="E5472" i="24" s="1"/>
  <c r="C5471" i="24"/>
  <c r="E5471" i="24" s="1"/>
  <c r="C5470" i="24"/>
  <c r="E5470" i="24" s="1"/>
  <c r="C5469" i="24"/>
  <c r="E5469" i="24" s="1"/>
  <c r="C5468" i="24"/>
  <c r="E5468" i="24" s="1"/>
  <c r="C5467" i="24"/>
  <c r="E5467" i="24" s="1"/>
  <c r="C5466" i="24"/>
  <c r="E5466" i="24" s="1"/>
  <c r="C5465" i="24"/>
  <c r="E5465" i="24" s="1"/>
  <c r="C5464" i="24"/>
  <c r="E5464" i="24" s="1"/>
  <c r="C5463" i="24"/>
  <c r="E5463" i="24" s="1"/>
  <c r="C5462" i="24"/>
  <c r="E5462" i="24" s="1"/>
  <c r="C5461" i="24"/>
  <c r="E5461" i="24" s="1"/>
  <c r="C5460" i="24"/>
  <c r="E5460" i="24" s="1"/>
  <c r="C5459" i="24"/>
  <c r="E5459" i="24" s="1"/>
  <c r="C5458" i="24"/>
  <c r="E5458" i="24" s="1"/>
  <c r="C5457" i="24"/>
  <c r="E5457" i="24" s="1"/>
  <c r="C5456" i="24"/>
  <c r="E5456" i="24" s="1"/>
  <c r="C5455" i="24"/>
  <c r="E5455" i="24" s="1"/>
  <c r="C5454" i="24"/>
  <c r="E5454" i="24" s="1"/>
  <c r="C5453" i="24"/>
  <c r="E5453" i="24" s="1"/>
  <c r="C5452" i="24"/>
  <c r="E5452" i="24" s="1"/>
  <c r="C5451" i="24"/>
  <c r="E5451" i="24" s="1"/>
  <c r="C5450" i="24"/>
  <c r="E5450" i="24" s="1"/>
  <c r="C5449" i="24"/>
  <c r="E5449" i="24" s="1"/>
  <c r="C5448" i="24"/>
  <c r="E5448" i="24" s="1"/>
  <c r="C5447" i="24"/>
  <c r="E5447" i="24" s="1"/>
  <c r="C5446" i="24"/>
  <c r="E5446" i="24" s="1"/>
  <c r="C5445" i="24"/>
  <c r="E5445" i="24" s="1"/>
  <c r="C5444" i="24"/>
  <c r="E5444" i="24" s="1"/>
  <c r="C5443" i="24"/>
  <c r="E5443" i="24" s="1"/>
  <c r="C5442" i="24"/>
  <c r="E5442" i="24" s="1"/>
  <c r="C5441" i="24"/>
  <c r="E5441" i="24" s="1"/>
  <c r="C5440" i="24"/>
  <c r="E5440" i="24" s="1"/>
  <c r="C5439" i="24"/>
  <c r="E5439" i="24" s="1"/>
  <c r="C5438" i="24"/>
  <c r="E5438" i="24" s="1"/>
  <c r="C5437" i="24"/>
  <c r="E5437" i="24" s="1"/>
  <c r="C5436" i="24"/>
  <c r="E5436" i="24" s="1"/>
  <c r="C5435" i="24"/>
  <c r="E5435" i="24" s="1"/>
  <c r="C5434" i="24"/>
  <c r="E5434" i="24" s="1"/>
  <c r="C5433" i="24"/>
  <c r="E5433" i="24" s="1"/>
  <c r="C5432" i="24"/>
  <c r="E5432" i="24" s="1"/>
  <c r="C5431" i="24"/>
  <c r="E5431" i="24" s="1"/>
  <c r="C5430" i="24"/>
  <c r="E5430" i="24" s="1"/>
  <c r="C5429" i="24"/>
  <c r="E5429" i="24" s="1"/>
  <c r="C5428" i="24"/>
  <c r="E5428" i="24" s="1"/>
  <c r="C5427" i="24"/>
  <c r="E5427" i="24" s="1"/>
  <c r="C5426" i="24"/>
  <c r="E5426" i="24" s="1"/>
  <c r="C5425" i="24"/>
  <c r="E5425" i="24" s="1"/>
  <c r="C5424" i="24"/>
  <c r="E5424" i="24" s="1"/>
  <c r="C5423" i="24"/>
  <c r="E5423" i="24" s="1"/>
  <c r="C5422" i="24"/>
  <c r="E5422" i="24" s="1"/>
  <c r="C5421" i="24"/>
  <c r="E5421" i="24" s="1"/>
  <c r="C5420" i="24"/>
  <c r="E5420" i="24" s="1"/>
  <c r="C5419" i="24"/>
  <c r="E5419" i="24" s="1"/>
  <c r="C5418" i="24"/>
  <c r="E5418" i="24" s="1"/>
  <c r="C5417" i="24"/>
  <c r="E5417" i="24" s="1"/>
  <c r="C5416" i="24"/>
  <c r="E5416" i="24" s="1"/>
  <c r="C5415" i="24"/>
  <c r="E5415" i="24" s="1"/>
  <c r="C5414" i="24"/>
  <c r="E5414" i="24" s="1"/>
  <c r="C5413" i="24"/>
  <c r="E5413" i="24" s="1"/>
  <c r="C5412" i="24"/>
  <c r="E5412" i="24" s="1"/>
  <c r="C5411" i="24"/>
  <c r="E5411" i="24" s="1"/>
  <c r="C5410" i="24"/>
  <c r="E5410" i="24" s="1"/>
  <c r="C5409" i="24"/>
  <c r="E5409" i="24" s="1"/>
  <c r="C5408" i="24"/>
  <c r="E5408" i="24" s="1"/>
  <c r="C5407" i="24"/>
  <c r="E5407" i="24" s="1"/>
  <c r="C5406" i="24"/>
  <c r="E5406" i="24" s="1"/>
  <c r="C5405" i="24"/>
  <c r="E5405" i="24" s="1"/>
  <c r="C5404" i="24"/>
  <c r="E5404" i="24" s="1"/>
  <c r="C5403" i="24"/>
  <c r="E5403" i="24" s="1"/>
  <c r="C5402" i="24"/>
  <c r="E5402" i="24" s="1"/>
  <c r="C5401" i="24"/>
  <c r="E5401" i="24" s="1"/>
  <c r="C5400" i="24"/>
  <c r="E5400" i="24" s="1"/>
  <c r="C5399" i="24"/>
  <c r="E5399" i="24" s="1"/>
  <c r="C5398" i="24"/>
  <c r="E5398" i="24" s="1"/>
  <c r="C5397" i="24"/>
  <c r="E5397" i="24" s="1"/>
  <c r="C5396" i="24"/>
  <c r="E5396" i="24" s="1"/>
  <c r="C5395" i="24"/>
  <c r="E5395" i="24" s="1"/>
  <c r="C5394" i="24"/>
  <c r="E5394" i="24" s="1"/>
  <c r="C5393" i="24"/>
  <c r="E5393" i="24" s="1"/>
  <c r="C5392" i="24"/>
  <c r="E5392" i="24" s="1"/>
  <c r="C5391" i="24"/>
  <c r="E5391" i="24" s="1"/>
  <c r="C5390" i="24"/>
  <c r="E5390" i="24" s="1"/>
  <c r="C5389" i="24"/>
  <c r="E5389" i="24" s="1"/>
  <c r="C5388" i="24"/>
  <c r="E5388" i="24" s="1"/>
  <c r="C5387" i="24"/>
  <c r="E5387" i="24" s="1"/>
  <c r="C5386" i="24"/>
  <c r="E5386" i="24" s="1"/>
  <c r="C5385" i="24"/>
  <c r="E5385" i="24" s="1"/>
  <c r="C5384" i="24"/>
  <c r="E5384" i="24" s="1"/>
  <c r="C5383" i="24"/>
  <c r="E5383" i="24" s="1"/>
  <c r="C5382" i="24"/>
  <c r="E5382" i="24" s="1"/>
  <c r="C5381" i="24"/>
  <c r="E5381" i="24" s="1"/>
  <c r="C5380" i="24"/>
  <c r="E5380" i="24" s="1"/>
  <c r="C5379" i="24"/>
  <c r="E5379" i="24" s="1"/>
  <c r="C5378" i="24"/>
  <c r="E5378" i="24" s="1"/>
  <c r="C5377" i="24"/>
  <c r="E5377" i="24" s="1"/>
  <c r="C5376" i="24"/>
  <c r="E5376" i="24" s="1"/>
  <c r="C5375" i="24"/>
  <c r="E5375" i="24" s="1"/>
  <c r="C5374" i="24"/>
  <c r="E5374" i="24" s="1"/>
  <c r="C5373" i="24"/>
  <c r="E5373" i="24" s="1"/>
  <c r="C5372" i="24"/>
  <c r="E5372" i="24" s="1"/>
  <c r="C5371" i="24"/>
  <c r="E5371" i="24" s="1"/>
  <c r="C5370" i="24"/>
  <c r="E5370" i="24" s="1"/>
  <c r="C5369" i="24"/>
  <c r="E5369" i="24" s="1"/>
  <c r="C5368" i="24"/>
  <c r="E5368" i="24" s="1"/>
  <c r="C5367" i="24"/>
  <c r="E5367" i="24" s="1"/>
  <c r="C5366" i="24"/>
  <c r="E5366" i="24" s="1"/>
  <c r="C5365" i="24"/>
  <c r="E5365" i="24" s="1"/>
  <c r="C5364" i="24"/>
  <c r="E5364" i="24" s="1"/>
  <c r="C5363" i="24"/>
  <c r="E5363" i="24" s="1"/>
  <c r="C5362" i="24"/>
  <c r="E5362" i="24" s="1"/>
  <c r="C5361" i="24"/>
  <c r="E5361" i="24" s="1"/>
  <c r="C5360" i="24"/>
  <c r="E5360" i="24" s="1"/>
  <c r="C5359" i="24"/>
  <c r="E5359" i="24" s="1"/>
  <c r="C5358" i="24"/>
  <c r="E5358" i="24" s="1"/>
  <c r="C5357" i="24"/>
  <c r="E5357" i="24" s="1"/>
  <c r="C5356" i="24"/>
  <c r="E5356" i="24" s="1"/>
  <c r="C5355" i="24"/>
  <c r="E5355" i="24" s="1"/>
  <c r="C5354" i="24"/>
  <c r="E5354" i="24" s="1"/>
  <c r="C5353" i="24"/>
  <c r="E5353" i="24" s="1"/>
  <c r="C5352" i="24"/>
  <c r="E5352" i="24" s="1"/>
  <c r="C5351" i="24"/>
  <c r="E5351" i="24" s="1"/>
  <c r="C5350" i="24"/>
  <c r="E5350" i="24" s="1"/>
  <c r="C5349" i="24"/>
  <c r="E5349" i="24" s="1"/>
  <c r="C5348" i="24"/>
  <c r="E5348" i="24" s="1"/>
  <c r="C5347" i="24"/>
  <c r="E5347" i="24" s="1"/>
  <c r="C5346" i="24"/>
  <c r="E5346" i="24" s="1"/>
  <c r="C5345" i="24"/>
  <c r="E5345" i="24" s="1"/>
  <c r="C5344" i="24"/>
  <c r="E5344" i="24" s="1"/>
  <c r="C5343" i="24"/>
  <c r="E5343" i="24" s="1"/>
  <c r="C5342" i="24"/>
  <c r="E5342" i="24" s="1"/>
  <c r="C5341" i="24"/>
  <c r="E5341" i="24" s="1"/>
  <c r="C5340" i="24"/>
  <c r="E5340" i="24" s="1"/>
  <c r="C5339" i="24"/>
  <c r="E5339" i="24" s="1"/>
  <c r="C5338" i="24"/>
  <c r="E5338" i="24" s="1"/>
  <c r="C5337" i="24"/>
  <c r="E5337" i="24" s="1"/>
  <c r="C5336" i="24"/>
  <c r="E5336" i="24" s="1"/>
  <c r="C5335" i="24"/>
  <c r="E5335" i="24" s="1"/>
  <c r="C5334" i="24"/>
  <c r="E5334" i="24" s="1"/>
  <c r="C5333" i="24"/>
  <c r="E5333" i="24" s="1"/>
  <c r="C5332" i="24"/>
  <c r="E5332" i="24" s="1"/>
  <c r="C5331" i="24"/>
  <c r="E5331" i="24" s="1"/>
  <c r="C5330" i="24"/>
  <c r="E5330" i="24" s="1"/>
  <c r="C5329" i="24"/>
  <c r="E5329" i="24" s="1"/>
  <c r="C5328" i="24"/>
  <c r="E5328" i="24" s="1"/>
  <c r="C5327" i="24"/>
  <c r="E5327" i="24" s="1"/>
  <c r="C5326" i="24"/>
  <c r="E5326" i="24" s="1"/>
  <c r="C5325" i="24"/>
  <c r="E5325" i="24" s="1"/>
  <c r="C5324" i="24"/>
  <c r="E5324" i="24" s="1"/>
  <c r="C5323" i="24"/>
  <c r="E5323" i="24" s="1"/>
  <c r="C5322" i="24"/>
  <c r="E5322" i="24" s="1"/>
  <c r="C5321" i="24"/>
  <c r="E5321" i="24" s="1"/>
  <c r="C5320" i="24"/>
  <c r="E5320" i="24" s="1"/>
  <c r="C5319" i="24"/>
  <c r="E5319" i="24" s="1"/>
  <c r="C5318" i="24"/>
  <c r="E5318" i="24" s="1"/>
  <c r="C5317" i="24"/>
  <c r="E5317" i="24" s="1"/>
  <c r="C5316" i="24"/>
  <c r="E5316" i="24" s="1"/>
  <c r="C5315" i="24"/>
  <c r="E5315" i="24" s="1"/>
  <c r="C5314" i="24"/>
  <c r="E5314" i="24" s="1"/>
  <c r="C5313" i="24"/>
  <c r="E5313" i="24" s="1"/>
  <c r="C5312" i="24"/>
  <c r="E5312" i="24" s="1"/>
  <c r="C5311" i="24"/>
  <c r="E5311" i="24" s="1"/>
  <c r="C5310" i="24"/>
  <c r="E5310" i="24" s="1"/>
  <c r="C5309" i="24"/>
  <c r="E5309" i="24" s="1"/>
  <c r="C5308" i="24"/>
  <c r="E5308" i="24" s="1"/>
  <c r="C5307" i="24"/>
  <c r="E5307" i="24" s="1"/>
  <c r="C5306" i="24"/>
  <c r="E5306" i="24" s="1"/>
  <c r="C5305" i="24"/>
  <c r="E5305" i="24" s="1"/>
  <c r="C5304" i="24"/>
  <c r="E5304" i="24" s="1"/>
  <c r="C5303" i="24"/>
  <c r="E5303" i="24" s="1"/>
  <c r="C5302" i="24"/>
  <c r="E5302" i="24" s="1"/>
  <c r="C5301" i="24"/>
  <c r="E5301" i="24" s="1"/>
  <c r="C5300" i="24"/>
  <c r="E5300" i="24" s="1"/>
  <c r="C5299" i="24"/>
  <c r="E5299" i="24" s="1"/>
  <c r="C5298" i="24"/>
  <c r="E5298" i="24" s="1"/>
  <c r="C5297" i="24"/>
  <c r="E5297" i="24" s="1"/>
  <c r="C5296" i="24"/>
  <c r="E5296" i="24" s="1"/>
  <c r="C5295" i="24"/>
  <c r="E5295" i="24" s="1"/>
  <c r="C5294" i="24"/>
  <c r="E5294" i="24" s="1"/>
  <c r="C5293" i="24"/>
  <c r="E5293" i="24" s="1"/>
  <c r="C5292" i="24"/>
  <c r="E5292" i="24" s="1"/>
  <c r="C5291" i="24"/>
  <c r="E5291" i="24" s="1"/>
  <c r="C5290" i="24"/>
  <c r="E5290" i="24" s="1"/>
  <c r="C5289" i="24"/>
  <c r="E5289" i="24" s="1"/>
  <c r="C5288" i="24"/>
  <c r="E5288" i="24" s="1"/>
  <c r="C5287" i="24"/>
  <c r="E5287" i="24" s="1"/>
  <c r="C5286" i="24"/>
  <c r="E5286" i="24" s="1"/>
  <c r="C5285" i="24"/>
  <c r="E5285" i="24" s="1"/>
  <c r="C5284" i="24"/>
  <c r="E5284" i="24" s="1"/>
  <c r="C5283" i="24"/>
  <c r="E5283" i="24" s="1"/>
  <c r="C5282" i="24"/>
  <c r="E5282" i="24" s="1"/>
  <c r="C5281" i="24"/>
  <c r="E5281" i="24" s="1"/>
  <c r="C5280" i="24"/>
  <c r="E5280" i="24" s="1"/>
  <c r="C5279" i="24"/>
  <c r="E5279" i="24" s="1"/>
  <c r="C5278" i="24"/>
  <c r="E5278" i="24" s="1"/>
  <c r="C5277" i="24"/>
  <c r="E5277" i="24" s="1"/>
  <c r="C5276" i="24"/>
  <c r="E5276" i="24" s="1"/>
  <c r="C5275" i="24"/>
  <c r="E5275" i="24" s="1"/>
  <c r="C5274" i="24"/>
  <c r="E5274" i="24" s="1"/>
  <c r="C5273" i="24"/>
  <c r="E5273" i="24" s="1"/>
  <c r="C5272" i="24"/>
  <c r="E5272" i="24" s="1"/>
  <c r="C5271" i="24"/>
  <c r="E5271" i="24" s="1"/>
  <c r="C5270" i="24"/>
  <c r="E5270" i="24" s="1"/>
  <c r="C5269" i="24"/>
  <c r="E5269" i="24" s="1"/>
  <c r="C5268" i="24"/>
  <c r="E5268" i="24" s="1"/>
  <c r="C5267" i="24"/>
  <c r="E5267" i="24" s="1"/>
  <c r="C5266" i="24"/>
  <c r="E5266" i="24" s="1"/>
  <c r="C5265" i="24"/>
  <c r="E5265" i="24" s="1"/>
  <c r="C5264" i="24"/>
  <c r="E5264" i="24" s="1"/>
  <c r="C5263" i="24"/>
  <c r="E5263" i="24" s="1"/>
  <c r="C5262" i="24"/>
  <c r="E5262" i="24" s="1"/>
  <c r="C5261" i="24"/>
  <c r="E5261" i="24" s="1"/>
  <c r="C5260" i="24"/>
  <c r="E5260" i="24" s="1"/>
  <c r="C5259" i="24"/>
  <c r="E5259" i="24" s="1"/>
  <c r="C5258" i="24"/>
  <c r="E5258" i="24" s="1"/>
  <c r="C5257" i="24"/>
  <c r="E5257" i="24" s="1"/>
  <c r="C5256" i="24"/>
  <c r="E5256" i="24" s="1"/>
  <c r="C5255" i="24"/>
  <c r="E5255" i="24" s="1"/>
  <c r="C5254" i="24"/>
  <c r="E5254" i="24" s="1"/>
  <c r="C5253" i="24"/>
  <c r="E5253" i="24" s="1"/>
  <c r="C5252" i="24"/>
  <c r="E5252" i="24" s="1"/>
  <c r="C5251" i="24"/>
  <c r="E5251" i="24" s="1"/>
  <c r="C5250" i="24"/>
  <c r="E5250" i="24" s="1"/>
  <c r="C5249" i="24"/>
  <c r="E5249" i="24" s="1"/>
  <c r="C5248" i="24"/>
  <c r="E5248" i="24" s="1"/>
  <c r="C5247" i="24"/>
  <c r="E5247" i="24" s="1"/>
  <c r="C5246" i="24"/>
  <c r="E5246" i="24" s="1"/>
  <c r="C5245" i="24"/>
  <c r="E5245" i="24" s="1"/>
  <c r="C5244" i="24"/>
  <c r="E5244" i="24" s="1"/>
  <c r="C5243" i="24"/>
  <c r="E5243" i="24" s="1"/>
  <c r="C5242" i="24"/>
  <c r="E5242" i="24" s="1"/>
  <c r="C5241" i="24"/>
  <c r="E5241" i="24" s="1"/>
  <c r="C5240" i="24"/>
  <c r="E5240" i="24" s="1"/>
  <c r="C5239" i="24"/>
  <c r="E5239" i="24" s="1"/>
  <c r="C5238" i="24"/>
  <c r="E5238" i="24" s="1"/>
  <c r="C5237" i="24"/>
  <c r="E5237" i="24" s="1"/>
  <c r="C5236" i="24"/>
  <c r="E5236" i="24" s="1"/>
  <c r="C5235" i="24"/>
  <c r="E5235" i="24" s="1"/>
  <c r="C5234" i="24"/>
  <c r="E5234" i="24" s="1"/>
  <c r="C5233" i="24"/>
  <c r="E5233" i="24" s="1"/>
  <c r="C5232" i="24"/>
  <c r="E5232" i="24" s="1"/>
  <c r="C5231" i="24"/>
  <c r="E5231" i="24" s="1"/>
  <c r="C5230" i="24"/>
  <c r="E5230" i="24" s="1"/>
  <c r="C5229" i="24"/>
  <c r="E5229" i="24" s="1"/>
  <c r="C5228" i="24"/>
  <c r="E5228" i="24" s="1"/>
  <c r="C5227" i="24"/>
  <c r="E5227" i="24" s="1"/>
  <c r="C5226" i="24"/>
  <c r="E5226" i="24" s="1"/>
  <c r="C5225" i="24"/>
  <c r="E5225" i="24" s="1"/>
  <c r="C5224" i="24"/>
  <c r="E5224" i="24" s="1"/>
  <c r="C5223" i="24"/>
  <c r="E5223" i="24" s="1"/>
  <c r="C5222" i="24"/>
  <c r="E5222" i="24" s="1"/>
  <c r="C5221" i="24"/>
  <c r="E5221" i="24" s="1"/>
  <c r="C5220" i="24"/>
  <c r="E5220" i="24" s="1"/>
  <c r="C5219" i="24"/>
  <c r="E5219" i="24" s="1"/>
  <c r="C5218" i="24"/>
  <c r="E5218" i="24" s="1"/>
  <c r="C5217" i="24"/>
  <c r="E5217" i="24" s="1"/>
  <c r="C5216" i="24"/>
  <c r="E5216" i="24" s="1"/>
  <c r="C5215" i="24"/>
  <c r="E5215" i="24" s="1"/>
  <c r="C5214" i="24"/>
  <c r="E5214" i="24" s="1"/>
  <c r="C5213" i="24"/>
  <c r="E5213" i="24" s="1"/>
  <c r="C5212" i="24"/>
  <c r="E5212" i="24" s="1"/>
  <c r="C5211" i="24"/>
  <c r="E5211" i="24" s="1"/>
  <c r="C5210" i="24"/>
  <c r="E5210" i="24" s="1"/>
  <c r="C5209" i="24"/>
  <c r="E5209" i="24" s="1"/>
  <c r="C5208" i="24"/>
  <c r="E5208" i="24" s="1"/>
  <c r="C5207" i="24"/>
  <c r="E5207" i="24" s="1"/>
  <c r="C5206" i="24"/>
  <c r="E5206" i="24" s="1"/>
  <c r="C5205" i="24"/>
  <c r="E5205" i="24" s="1"/>
  <c r="C5204" i="24"/>
  <c r="E5204" i="24" s="1"/>
  <c r="C5203" i="24"/>
  <c r="E5203" i="24" s="1"/>
  <c r="C5202" i="24"/>
  <c r="E5202" i="24" s="1"/>
  <c r="C5201" i="24"/>
  <c r="E5201" i="24" s="1"/>
  <c r="C5200" i="24"/>
  <c r="E5200" i="24" s="1"/>
  <c r="C5199" i="24"/>
  <c r="E5199" i="24" s="1"/>
  <c r="C5198" i="24"/>
  <c r="E5198" i="24" s="1"/>
  <c r="C5197" i="24"/>
  <c r="E5197" i="24" s="1"/>
  <c r="C5196" i="24"/>
  <c r="E5196" i="24" s="1"/>
  <c r="C5195" i="24"/>
  <c r="E5195" i="24" s="1"/>
  <c r="C5194" i="24"/>
  <c r="E5194" i="24" s="1"/>
  <c r="C5193" i="24"/>
  <c r="E5193" i="24" s="1"/>
  <c r="C5192" i="24"/>
  <c r="E5192" i="24" s="1"/>
  <c r="C5191" i="24"/>
  <c r="E5191" i="24" s="1"/>
  <c r="C5190" i="24"/>
  <c r="E5190" i="24" s="1"/>
  <c r="C5189" i="24"/>
  <c r="E5189" i="24" s="1"/>
  <c r="C5188" i="24"/>
  <c r="E5188" i="24" s="1"/>
  <c r="C5187" i="24"/>
  <c r="E5187" i="24" s="1"/>
  <c r="C5186" i="24"/>
  <c r="E5186" i="24" s="1"/>
  <c r="C5185" i="24"/>
  <c r="E5185" i="24" s="1"/>
  <c r="C5184" i="24"/>
  <c r="E5184" i="24" s="1"/>
  <c r="C5183" i="24"/>
  <c r="E5183" i="24" s="1"/>
  <c r="C5182" i="24"/>
  <c r="E5182" i="24" s="1"/>
  <c r="C5181" i="24"/>
  <c r="E5181" i="24" s="1"/>
  <c r="C5180" i="24"/>
  <c r="E5180" i="24" s="1"/>
  <c r="C5179" i="24"/>
  <c r="E5179" i="24" s="1"/>
  <c r="C5178" i="24"/>
  <c r="E5178" i="24" s="1"/>
  <c r="C5177" i="24"/>
  <c r="E5177" i="24" s="1"/>
  <c r="C5176" i="24"/>
  <c r="E5176" i="24" s="1"/>
  <c r="C5175" i="24"/>
  <c r="E5175" i="24" s="1"/>
  <c r="C5174" i="24"/>
  <c r="E5174" i="24" s="1"/>
  <c r="C5173" i="24"/>
  <c r="E5173" i="24" s="1"/>
  <c r="C5172" i="24"/>
  <c r="E5172" i="24" s="1"/>
  <c r="C5171" i="24"/>
  <c r="E5171" i="24" s="1"/>
  <c r="C5170" i="24"/>
  <c r="E5170" i="24" s="1"/>
  <c r="C5169" i="24"/>
  <c r="E5169" i="24" s="1"/>
  <c r="C5168" i="24"/>
  <c r="E5168" i="24" s="1"/>
  <c r="C5167" i="24"/>
  <c r="E5167" i="24" s="1"/>
  <c r="C5166" i="24"/>
  <c r="E5166" i="24" s="1"/>
  <c r="C5165" i="24"/>
  <c r="E5165" i="24" s="1"/>
  <c r="C5164" i="24"/>
  <c r="E5164" i="24" s="1"/>
  <c r="C5163" i="24"/>
  <c r="E5163" i="24" s="1"/>
  <c r="C5162" i="24"/>
  <c r="E5162" i="24" s="1"/>
  <c r="C5161" i="24"/>
  <c r="E5161" i="24" s="1"/>
  <c r="C5160" i="24"/>
  <c r="E5160" i="24" s="1"/>
  <c r="C5159" i="24"/>
  <c r="E5159" i="24" s="1"/>
  <c r="C5158" i="24"/>
  <c r="E5158" i="24" s="1"/>
  <c r="C5157" i="24"/>
  <c r="E5157" i="24" s="1"/>
  <c r="C5156" i="24"/>
  <c r="E5156" i="24" s="1"/>
  <c r="C5155" i="24"/>
  <c r="E5155" i="24" s="1"/>
  <c r="C5154" i="24"/>
  <c r="E5154" i="24" s="1"/>
  <c r="C5153" i="24"/>
  <c r="E5153" i="24" s="1"/>
  <c r="C5152" i="24"/>
  <c r="E5152" i="24" s="1"/>
  <c r="C5151" i="24"/>
  <c r="E5151" i="24" s="1"/>
  <c r="C5150" i="24"/>
  <c r="E5150" i="24" s="1"/>
  <c r="C5149" i="24"/>
  <c r="E5149" i="24" s="1"/>
  <c r="C5148" i="24"/>
  <c r="E5148" i="24" s="1"/>
  <c r="C5147" i="24"/>
  <c r="E5147" i="24" s="1"/>
  <c r="C5146" i="24"/>
  <c r="E5146" i="24" s="1"/>
  <c r="C5145" i="24"/>
  <c r="E5145" i="24" s="1"/>
  <c r="C5144" i="24"/>
  <c r="E5144" i="24" s="1"/>
  <c r="C5143" i="24"/>
  <c r="E5143" i="24" s="1"/>
  <c r="C5142" i="24"/>
  <c r="E5142" i="24" s="1"/>
  <c r="C5141" i="24"/>
  <c r="E5141" i="24" s="1"/>
  <c r="C5140" i="24"/>
  <c r="E5140" i="24" s="1"/>
  <c r="C5139" i="24"/>
  <c r="E5139" i="24" s="1"/>
  <c r="C5138" i="24"/>
  <c r="E5138" i="24" s="1"/>
  <c r="C5137" i="24"/>
  <c r="E5137" i="24" s="1"/>
  <c r="C5136" i="24"/>
  <c r="E5136" i="24" s="1"/>
  <c r="C5135" i="24"/>
  <c r="E5135" i="24" s="1"/>
  <c r="C5134" i="24"/>
  <c r="E5134" i="24" s="1"/>
  <c r="C5133" i="24"/>
  <c r="E5133" i="24" s="1"/>
  <c r="C5132" i="24"/>
  <c r="E5132" i="24" s="1"/>
  <c r="C5131" i="24"/>
  <c r="E5131" i="24" s="1"/>
  <c r="C5130" i="24"/>
  <c r="E5130" i="24" s="1"/>
  <c r="C5129" i="24"/>
  <c r="E5129" i="24" s="1"/>
  <c r="C5128" i="24"/>
  <c r="E5128" i="24" s="1"/>
  <c r="C5127" i="24"/>
  <c r="E5127" i="24" s="1"/>
  <c r="C5126" i="24"/>
  <c r="E5126" i="24" s="1"/>
  <c r="C5125" i="24"/>
  <c r="E5125" i="24" s="1"/>
  <c r="C5124" i="24"/>
  <c r="E5124" i="24" s="1"/>
  <c r="C5123" i="24"/>
  <c r="E5123" i="24" s="1"/>
  <c r="C5122" i="24"/>
  <c r="E5122" i="24" s="1"/>
  <c r="C5121" i="24"/>
  <c r="E5121" i="24" s="1"/>
  <c r="C5120" i="24"/>
  <c r="E5120" i="24" s="1"/>
  <c r="C5119" i="24"/>
  <c r="E5119" i="24" s="1"/>
  <c r="C5118" i="24"/>
  <c r="E5118" i="24" s="1"/>
  <c r="C5117" i="24"/>
  <c r="E5117" i="24" s="1"/>
  <c r="C5116" i="24"/>
  <c r="E5116" i="24" s="1"/>
  <c r="C5115" i="24"/>
  <c r="E5115" i="24" s="1"/>
  <c r="C5114" i="24"/>
  <c r="E5114" i="24" s="1"/>
  <c r="C5113" i="24"/>
  <c r="E5113" i="24" s="1"/>
  <c r="C5112" i="24"/>
  <c r="E5112" i="24" s="1"/>
  <c r="C5111" i="24"/>
  <c r="E5111" i="24" s="1"/>
  <c r="C5110" i="24"/>
  <c r="E5110" i="24" s="1"/>
  <c r="C5109" i="24"/>
  <c r="E5109" i="24" s="1"/>
  <c r="C5108" i="24"/>
  <c r="E5108" i="24" s="1"/>
  <c r="C5107" i="24"/>
  <c r="E5107" i="24" s="1"/>
  <c r="C5106" i="24"/>
  <c r="E5106" i="24" s="1"/>
  <c r="C5105" i="24"/>
  <c r="E5105" i="24" s="1"/>
  <c r="C5104" i="24"/>
  <c r="E5104" i="24" s="1"/>
  <c r="C5103" i="24"/>
  <c r="E5103" i="24" s="1"/>
  <c r="C5102" i="24"/>
  <c r="E5102" i="24" s="1"/>
  <c r="C5101" i="24"/>
  <c r="E5101" i="24" s="1"/>
  <c r="C5100" i="24"/>
  <c r="E5100" i="24" s="1"/>
  <c r="C5099" i="24"/>
  <c r="E5099" i="24" s="1"/>
  <c r="C5098" i="24"/>
  <c r="E5098" i="24" s="1"/>
  <c r="C5097" i="24"/>
  <c r="E5097" i="24" s="1"/>
  <c r="C5096" i="24"/>
  <c r="E5096" i="24" s="1"/>
  <c r="C5095" i="24"/>
  <c r="E5095" i="24" s="1"/>
  <c r="C5094" i="24"/>
  <c r="E5094" i="24" s="1"/>
  <c r="C5093" i="24"/>
  <c r="E5093" i="24" s="1"/>
  <c r="C5092" i="24"/>
  <c r="E5092" i="24" s="1"/>
  <c r="C5091" i="24"/>
  <c r="E5091" i="24" s="1"/>
  <c r="C5090" i="24"/>
  <c r="E5090" i="24" s="1"/>
  <c r="C5089" i="24"/>
  <c r="E5089" i="24" s="1"/>
  <c r="C5088" i="24"/>
  <c r="E5088" i="24" s="1"/>
  <c r="C5087" i="24"/>
  <c r="E5087" i="24" s="1"/>
  <c r="C5086" i="24"/>
  <c r="E5086" i="24" s="1"/>
  <c r="C5085" i="24"/>
  <c r="E5085" i="24" s="1"/>
  <c r="C5084" i="24"/>
  <c r="E5084" i="24" s="1"/>
  <c r="C5083" i="24"/>
  <c r="E5083" i="24" s="1"/>
  <c r="C5082" i="24"/>
  <c r="E5082" i="24" s="1"/>
  <c r="C5081" i="24"/>
  <c r="E5081" i="24" s="1"/>
  <c r="C5080" i="24"/>
  <c r="E5080" i="24" s="1"/>
  <c r="C5079" i="24"/>
  <c r="E5079" i="24" s="1"/>
  <c r="C5078" i="24"/>
  <c r="E5078" i="24" s="1"/>
  <c r="C5077" i="24"/>
  <c r="E5077" i="24" s="1"/>
  <c r="C5076" i="24"/>
  <c r="E5076" i="24" s="1"/>
  <c r="C5075" i="24"/>
  <c r="E5075" i="24" s="1"/>
  <c r="C5074" i="24"/>
  <c r="E5074" i="24" s="1"/>
  <c r="C5073" i="24"/>
  <c r="E5073" i="24" s="1"/>
  <c r="C5072" i="24"/>
  <c r="E5072" i="24" s="1"/>
  <c r="C5071" i="24"/>
  <c r="E5071" i="24" s="1"/>
  <c r="C5070" i="24"/>
  <c r="E5070" i="24" s="1"/>
  <c r="C5069" i="24"/>
  <c r="E5069" i="24" s="1"/>
  <c r="C5068" i="24"/>
  <c r="E5068" i="24" s="1"/>
  <c r="C5067" i="24"/>
  <c r="E5067" i="24" s="1"/>
  <c r="C5066" i="24"/>
  <c r="E5066" i="24" s="1"/>
  <c r="C5065" i="24"/>
  <c r="E5065" i="24" s="1"/>
  <c r="C5064" i="24"/>
  <c r="E5064" i="24" s="1"/>
  <c r="C5063" i="24"/>
  <c r="E5063" i="24" s="1"/>
  <c r="C5062" i="24"/>
  <c r="E5062" i="24" s="1"/>
  <c r="C5061" i="24"/>
  <c r="E5061" i="24" s="1"/>
  <c r="C5060" i="24"/>
  <c r="E5060" i="24" s="1"/>
  <c r="C5059" i="24"/>
  <c r="E5059" i="24" s="1"/>
  <c r="C5058" i="24"/>
  <c r="E5058" i="24" s="1"/>
  <c r="C5057" i="24"/>
  <c r="E5057" i="24" s="1"/>
  <c r="C5056" i="24"/>
  <c r="E5056" i="24" s="1"/>
  <c r="C5055" i="24"/>
  <c r="E5055" i="24" s="1"/>
  <c r="C5054" i="24"/>
  <c r="E5054" i="24" s="1"/>
  <c r="C5053" i="24"/>
  <c r="E5053" i="24" s="1"/>
  <c r="C5052" i="24"/>
  <c r="E5052" i="24" s="1"/>
  <c r="C5051" i="24"/>
  <c r="E5051" i="24" s="1"/>
  <c r="C5050" i="24"/>
  <c r="E5050" i="24" s="1"/>
  <c r="C5049" i="24"/>
  <c r="E5049" i="24" s="1"/>
  <c r="C5048" i="24"/>
  <c r="E5048" i="24" s="1"/>
  <c r="C5047" i="24"/>
  <c r="E5047" i="24" s="1"/>
  <c r="C5046" i="24"/>
  <c r="E5046" i="24" s="1"/>
  <c r="C5045" i="24"/>
  <c r="E5045" i="24" s="1"/>
  <c r="C5044" i="24"/>
  <c r="E5044" i="24" s="1"/>
  <c r="C5043" i="24"/>
  <c r="E5043" i="24" s="1"/>
  <c r="C5042" i="24"/>
  <c r="E5042" i="24" s="1"/>
  <c r="C5041" i="24"/>
  <c r="E5041" i="24" s="1"/>
  <c r="C5040" i="24"/>
  <c r="E5040" i="24" s="1"/>
  <c r="C5039" i="24"/>
  <c r="E5039" i="24" s="1"/>
  <c r="C5038" i="24"/>
  <c r="E5038" i="24" s="1"/>
  <c r="C5037" i="24"/>
  <c r="E5037" i="24" s="1"/>
  <c r="C5036" i="24"/>
  <c r="E5036" i="24" s="1"/>
  <c r="C5035" i="24"/>
  <c r="E5035" i="24" s="1"/>
  <c r="C5034" i="24"/>
  <c r="E5034" i="24" s="1"/>
  <c r="C5033" i="24"/>
  <c r="E5033" i="24" s="1"/>
  <c r="C5032" i="24"/>
  <c r="E5032" i="24" s="1"/>
  <c r="C5031" i="24"/>
  <c r="E5031" i="24" s="1"/>
  <c r="C5030" i="24"/>
  <c r="E5030" i="24" s="1"/>
  <c r="C5029" i="24"/>
  <c r="E5029" i="24" s="1"/>
  <c r="C5028" i="24"/>
  <c r="E5028" i="24" s="1"/>
  <c r="C5027" i="24"/>
  <c r="E5027" i="24" s="1"/>
  <c r="C5026" i="24"/>
  <c r="E5026" i="24" s="1"/>
  <c r="C5025" i="24"/>
  <c r="E5025" i="24" s="1"/>
  <c r="C5024" i="24"/>
  <c r="E5024" i="24" s="1"/>
  <c r="C5023" i="24"/>
  <c r="E5023" i="24" s="1"/>
  <c r="C5022" i="24"/>
  <c r="E5022" i="24" s="1"/>
  <c r="C5021" i="24"/>
  <c r="C5020" i="24"/>
  <c r="E5020" i="24" s="1"/>
  <c r="C5019" i="24"/>
  <c r="E5019" i="24" s="1"/>
  <c r="C5018" i="24"/>
  <c r="E5018" i="24" s="1"/>
  <c r="C5017" i="24"/>
  <c r="E5017" i="24" s="1"/>
  <c r="C5016" i="24"/>
  <c r="E5016" i="24" s="1"/>
  <c r="C5015" i="24"/>
  <c r="E5015" i="24" s="1"/>
  <c r="C5014" i="24"/>
  <c r="E5014" i="24" s="1"/>
  <c r="C5013" i="24"/>
  <c r="E5013" i="24" s="1"/>
  <c r="C5012" i="24"/>
  <c r="E5012" i="24" s="1"/>
  <c r="C5011" i="24"/>
  <c r="E5011" i="24" s="1"/>
  <c r="C5010" i="24"/>
  <c r="E5010" i="24" s="1"/>
  <c r="C5009" i="24"/>
  <c r="E5009" i="24" s="1"/>
  <c r="C5008" i="24"/>
  <c r="E5008" i="24" s="1"/>
  <c r="C5007" i="24"/>
  <c r="E5007" i="24" s="1"/>
  <c r="C5006" i="24"/>
  <c r="E5006" i="24" s="1"/>
  <c r="C5005" i="24"/>
  <c r="E5005" i="24" s="1"/>
  <c r="C5004" i="24"/>
  <c r="E5004" i="24" s="1"/>
  <c r="C5003" i="24"/>
  <c r="E5003" i="24" s="1"/>
  <c r="C5002" i="24"/>
  <c r="E5002" i="24" s="1"/>
  <c r="C5001" i="24"/>
  <c r="E5001" i="24" s="1"/>
  <c r="C5000" i="24"/>
  <c r="E5000" i="24" s="1"/>
  <c r="C4999" i="24"/>
  <c r="E4999" i="24" s="1"/>
  <c r="C4998" i="24"/>
  <c r="E4998" i="24" s="1"/>
  <c r="C4997" i="24"/>
  <c r="E4997" i="24" s="1"/>
  <c r="C4996" i="24"/>
  <c r="E4996" i="24" s="1"/>
  <c r="C4995" i="24"/>
  <c r="E4995" i="24" s="1"/>
  <c r="C4994" i="24"/>
  <c r="E4994" i="24" s="1"/>
  <c r="C4993" i="24"/>
  <c r="E4993" i="24" s="1"/>
  <c r="C4992" i="24"/>
  <c r="E4992" i="24" s="1"/>
  <c r="C4991" i="24"/>
  <c r="E4991" i="24" s="1"/>
  <c r="C4990" i="24"/>
  <c r="E4990" i="24" s="1"/>
  <c r="C4989" i="24"/>
  <c r="E4989" i="24" s="1"/>
  <c r="C4988" i="24"/>
  <c r="E4988" i="24" s="1"/>
  <c r="C4987" i="24"/>
  <c r="E4987" i="24" s="1"/>
  <c r="C4986" i="24"/>
  <c r="E4986" i="24" s="1"/>
  <c r="C4985" i="24"/>
  <c r="E4985" i="24" s="1"/>
  <c r="C4984" i="24"/>
  <c r="E4984" i="24" s="1"/>
  <c r="C4983" i="24"/>
  <c r="E4983" i="24" s="1"/>
  <c r="C4982" i="24"/>
  <c r="E4982" i="24" s="1"/>
  <c r="C4981" i="24"/>
  <c r="E4981" i="24" s="1"/>
  <c r="C4980" i="24"/>
  <c r="E4980" i="24" s="1"/>
  <c r="C4979" i="24"/>
  <c r="E4979" i="24" s="1"/>
  <c r="C4978" i="24"/>
  <c r="E4978" i="24" s="1"/>
  <c r="C4977" i="24"/>
  <c r="E4977" i="24" s="1"/>
  <c r="C4976" i="24"/>
  <c r="E4976" i="24" s="1"/>
  <c r="C4975" i="24"/>
  <c r="E4975" i="24" s="1"/>
  <c r="C4974" i="24"/>
  <c r="E4974" i="24" s="1"/>
  <c r="C4973" i="24"/>
  <c r="E4973" i="24" s="1"/>
  <c r="C4972" i="24"/>
  <c r="E4972" i="24" s="1"/>
  <c r="C4971" i="24"/>
  <c r="E4971" i="24" s="1"/>
  <c r="C4970" i="24"/>
  <c r="E4970" i="24" s="1"/>
  <c r="C4969" i="24"/>
  <c r="E4969" i="24" s="1"/>
  <c r="C4968" i="24"/>
  <c r="E4968" i="24" s="1"/>
  <c r="C4967" i="24"/>
  <c r="E4967" i="24" s="1"/>
  <c r="C4966" i="24"/>
  <c r="E4966" i="24" s="1"/>
  <c r="C4965" i="24"/>
  <c r="E4965" i="24" s="1"/>
  <c r="C4964" i="24"/>
  <c r="E4964" i="24" s="1"/>
  <c r="C4963" i="24"/>
  <c r="E4963" i="24" s="1"/>
  <c r="C4962" i="24"/>
  <c r="E4962" i="24" s="1"/>
  <c r="C4961" i="24"/>
  <c r="E4961" i="24" s="1"/>
  <c r="C4960" i="24"/>
  <c r="E4960" i="24" s="1"/>
  <c r="C4959" i="24"/>
  <c r="E4959" i="24" s="1"/>
  <c r="C4958" i="24"/>
  <c r="E4958" i="24" s="1"/>
  <c r="C4957" i="24"/>
  <c r="E4957" i="24" s="1"/>
  <c r="C4956" i="24"/>
  <c r="E4956" i="24" s="1"/>
  <c r="C4955" i="24"/>
  <c r="E4955" i="24" s="1"/>
  <c r="C4954" i="24"/>
  <c r="E4954" i="24" s="1"/>
  <c r="C4953" i="24"/>
  <c r="E4953" i="24" s="1"/>
  <c r="C4952" i="24"/>
  <c r="E4952" i="24" s="1"/>
  <c r="C4951" i="24"/>
  <c r="E4951" i="24" s="1"/>
  <c r="C4950" i="24"/>
  <c r="E4950" i="24" s="1"/>
  <c r="C4949" i="24"/>
  <c r="E4949" i="24" s="1"/>
  <c r="C4948" i="24"/>
  <c r="E4948" i="24" s="1"/>
  <c r="C4947" i="24"/>
  <c r="E4947" i="24" s="1"/>
  <c r="C4946" i="24"/>
  <c r="E4946" i="24" s="1"/>
  <c r="C4945" i="24"/>
  <c r="E4945" i="24" s="1"/>
  <c r="C4944" i="24"/>
  <c r="E4944" i="24" s="1"/>
  <c r="C4943" i="24"/>
  <c r="E4943" i="24" s="1"/>
  <c r="C4942" i="24"/>
  <c r="E4942" i="24" s="1"/>
  <c r="C4941" i="24"/>
  <c r="E4941" i="24" s="1"/>
  <c r="C4940" i="24"/>
  <c r="E4940" i="24" s="1"/>
  <c r="C4939" i="24"/>
  <c r="E4939" i="24" s="1"/>
  <c r="C4938" i="24"/>
  <c r="E4938" i="24" s="1"/>
  <c r="C4937" i="24"/>
  <c r="E4937" i="24" s="1"/>
  <c r="C4936" i="24"/>
  <c r="E4936" i="24" s="1"/>
  <c r="C4935" i="24"/>
  <c r="E4935" i="24" s="1"/>
  <c r="C4934" i="24"/>
  <c r="E4934" i="24" s="1"/>
  <c r="C4933" i="24"/>
  <c r="E4933" i="24" s="1"/>
  <c r="C4932" i="24"/>
  <c r="E4932" i="24" s="1"/>
  <c r="C4931" i="24"/>
  <c r="E4931" i="24" s="1"/>
  <c r="C4930" i="24"/>
  <c r="E4930" i="24" s="1"/>
  <c r="C4929" i="24"/>
  <c r="E4929" i="24" s="1"/>
  <c r="C4928" i="24"/>
  <c r="E4928" i="24" s="1"/>
  <c r="C4927" i="24"/>
  <c r="E4927" i="24" s="1"/>
  <c r="C4926" i="24"/>
  <c r="E4926" i="24" s="1"/>
  <c r="C4925" i="24"/>
  <c r="E4925" i="24" s="1"/>
  <c r="C4924" i="24"/>
  <c r="E4924" i="24" s="1"/>
  <c r="C4923" i="24"/>
  <c r="E4923" i="24" s="1"/>
  <c r="C4922" i="24"/>
  <c r="E4922" i="24" s="1"/>
  <c r="C4921" i="24"/>
  <c r="E4921" i="24" s="1"/>
  <c r="C4920" i="24"/>
  <c r="E4920" i="24" s="1"/>
  <c r="C4919" i="24"/>
  <c r="E4919" i="24" s="1"/>
  <c r="C4918" i="24"/>
  <c r="E4918" i="24" s="1"/>
  <c r="C4917" i="24"/>
  <c r="E4917" i="24" s="1"/>
  <c r="C4916" i="24"/>
  <c r="E4916" i="24" s="1"/>
  <c r="C4915" i="24"/>
  <c r="E4915" i="24" s="1"/>
  <c r="C4914" i="24"/>
  <c r="E4914" i="24" s="1"/>
  <c r="C4913" i="24"/>
  <c r="E4913" i="24" s="1"/>
  <c r="C4912" i="24"/>
  <c r="E4912" i="24" s="1"/>
  <c r="C4911" i="24"/>
  <c r="E4911" i="24" s="1"/>
  <c r="C4910" i="24"/>
  <c r="E4910" i="24" s="1"/>
  <c r="C4909" i="24"/>
  <c r="E4909" i="24" s="1"/>
  <c r="C4908" i="24"/>
  <c r="E4908" i="24" s="1"/>
  <c r="C4907" i="24"/>
  <c r="E4907" i="24" s="1"/>
  <c r="C4906" i="24"/>
  <c r="E4906" i="24" s="1"/>
  <c r="C4905" i="24"/>
  <c r="E4905" i="24" s="1"/>
  <c r="C4904" i="24"/>
  <c r="E4904" i="24" s="1"/>
  <c r="C4903" i="24"/>
  <c r="E4903" i="24" s="1"/>
  <c r="C4902" i="24"/>
  <c r="E4902" i="24" s="1"/>
  <c r="C4901" i="24"/>
  <c r="E4901" i="24" s="1"/>
  <c r="C4900" i="24"/>
  <c r="E4900" i="24" s="1"/>
  <c r="C4899" i="24"/>
  <c r="E4899" i="24" s="1"/>
  <c r="C4898" i="24"/>
  <c r="E4898" i="24" s="1"/>
  <c r="C4897" i="24"/>
  <c r="E4897" i="24" s="1"/>
  <c r="C4896" i="24"/>
  <c r="E4896" i="24" s="1"/>
  <c r="C4895" i="24"/>
  <c r="E4895" i="24" s="1"/>
  <c r="C4894" i="24"/>
  <c r="E4894" i="24" s="1"/>
  <c r="C4893" i="24"/>
  <c r="E4893" i="24" s="1"/>
  <c r="C4892" i="24"/>
  <c r="E4892" i="24" s="1"/>
  <c r="C4891" i="24"/>
  <c r="E4891" i="24" s="1"/>
  <c r="C4890" i="24"/>
  <c r="E4890" i="24" s="1"/>
  <c r="C4889" i="24"/>
  <c r="E4889" i="24" s="1"/>
  <c r="C4888" i="24"/>
  <c r="E4888" i="24" s="1"/>
  <c r="C4887" i="24"/>
  <c r="E4887" i="24" s="1"/>
  <c r="C4886" i="24"/>
  <c r="E4886" i="24" s="1"/>
  <c r="C4885" i="24"/>
  <c r="E4885" i="24" s="1"/>
  <c r="C4884" i="24"/>
  <c r="E4884" i="24" s="1"/>
  <c r="C4883" i="24"/>
  <c r="E4883" i="24" s="1"/>
  <c r="C4882" i="24"/>
  <c r="E4882" i="24" s="1"/>
  <c r="C4881" i="24"/>
  <c r="E4881" i="24" s="1"/>
  <c r="C4880" i="24"/>
  <c r="E4880" i="24" s="1"/>
  <c r="C4879" i="24"/>
  <c r="E4879" i="24" s="1"/>
  <c r="C4878" i="24"/>
  <c r="E4878" i="24" s="1"/>
  <c r="C4877" i="24"/>
  <c r="E4877" i="24" s="1"/>
  <c r="C4876" i="24"/>
  <c r="E4876" i="24" s="1"/>
  <c r="C4875" i="24"/>
  <c r="E4875" i="24" s="1"/>
  <c r="C4874" i="24"/>
  <c r="E4874" i="24" s="1"/>
  <c r="C4873" i="24"/>
  <c r="E4873" i="24" s="1"/>
  <c r="C4872" i="24"/>
  <c r="E4872" i="24" s="1"/>
  <c r="C4871" i="24"/>
  <c r="E4871" i="24" s="1"/>
  <c r="C4870" i="24"/>
  <c r="E4870" i="24" s="1"/>
  <c r="C4869" i="24"/>
  <c r="E4869" i="24" s="1"/>
  <c r="C4868" i="24"/>
  <c r="E4868" i="24" s="1"/>
  <c r="C4867" i="24"/>
  <c r="E4867" i="24" s="1"/>
  <c r="C4866" i="24"/>
  <c r="E4866" i="24" s="1"/>
  <c r="C4865" i="24"/>
  <c r="E4865" i="24" s="1"/>
  <c r="C4864" i="24"/>
  <c r="E4864" i="24" s="1"/>
  <c r="C4863" i="24"/>
  <c r="E4863" i="24" s="1"/>
  <c r="C4862" i="24"/>
  <c r="E4862" i="24" s="1"/>
  <c r="C4861" i="24"/>
  <c r="E4861" i="24" s="1"/>
  <c r="C4860" i="24"/>
  <c r="E4860" i="24" s="1"/>
  <c r="C4859" i="24"/>
  <c r="E4859" i="24" s="1"/>
  <c r="C4858" i="24"/>
  <c r="E4858" i="24" s="1"/>
  <c r="C4857" i="24"/>
  <c r="E4857" i="24" s="1"/>
  <c r="C4856" i="24"/>
  <c r="E4856" i="24" s="1"/>
  <c r="C4855" i="24"/>
  <c r="E4855" i="24" s="1"/>
  <c r="C4854" i="24"/>
  <c r="E4854" i="24" s="1"/>
  <c r="C4853" i="24"/>
  <c r="E4853" i="24" s="1"/>
  <c r="C4852" i="24"/>
  <c r="E4852" i="24" s="1"/>
  <c r="C4851" i="24"/>
  <c r="E4851" i="24" s="1"/>
  <c r="C4850" i="24"/>
  <c r="E4850" i="24" s="1"/>
  <c r="C4849" i="24"/>
  <c r="E4849" i="24" s="1"/>
  <c r="C4848" i="24"/>
  <c r="E4848" i="24" s="1"/>
  <c r="C4847" i="24"/>
  <c r="E4847" i="24" s="1"/>
  <c r="C4846" i="24"/>
  <c r="E4846" i="24" s="1"/>
  <c r="C4845" i="24"/>
  <c r="E4845" i="24" s="1"/>
  <c r="C4844" i="24"/>
  <c r="E4844" i="24" s="1"/>
  <c r="C4843" i="24"/>
  <c r="E4843" i="24" s="1"/>
  <c r="C4842" i="24"/>
  <c r="E4842" i="24" s="1"/>
  <c r="C4841" i="24"/>
  <c r="E4841" i="24" s="1"/>
  <c r="C4840" i="24"/>
  <c r="E4840" i="24" s="1"/>
  <c r="C4839" i="24"/>
  <c r="E4839" i="24" s="1"/>
  <c r="C4838" i="24"/>
  <c r="E4838" i="24" s="1"/>
  <c r="C4837" i="24"/>
  <c r="E4837" i="24" s="1"/>
  <c r="C4836" i="24"/>
  <c r="E4836" i="24" s="1"/>
  <c r="C4835" i="24"/>
  <c r="E4835" i="24" s="1"/>
  <c r="C4834" i="24"/>
  <c r="E4834" i="24" s="1"/>
  <c r="C4833" i="24"/>
  <c r="E4833" i="24" s="1"/>
  <c r="C4832" i="24"/>
  <c r="E4832" i="24" s="1"/>
  <c r="C4831" i="24"/>
  <c r="E4831" i="24" s="1"/>
  <c r="C4830" i="24"/>
  <c r="E4830" i="24" s="1"/>
  <c r="C4829" i="24"/>
  <c r="E4829" i="24" s="1"/>
  <c r="C4828" i="24"/>
  <c r="E4828" i="24" s="1"/>
  <c r="C4827" i="24"/>
  <c r="E4827" i="24" s="1"/>
  <c r="C4826" i="24"/>
  <c r="E4826" i="24" s="1"/>
  <c r="C4825" i="24"/>
  <c r="E4825" i="24" s="1"/>
  <c r="C4824" i="24"/>
  <c r="E4824" i="24" s="1"/>
  <c r="C4823" i="24"/>
  <c r="E4823" i="24" s="1"/>
  <c r="C4822" i="24"/>
  <c r="E4822" i="24" s="1"/>
  <c r="C4821" i="24"/>
  <c r="E4821" i="24" s="1"/>
  <c r="C4820" i="24"/>
  <c r="E4820" i="24" s="1"/>
  <c r="C4819" i="24"/>
  <c r="E4819" i="24" s="1"/>
  <c r="C4818" i="24"/>
  <c r="E4818" i="24" s="1"/>
  <c r="C4817" i="24"/>
  <c r="E4817" i="24" s="1"/>
  <c r="C4816" i="24"/>
  <c r="E4816" i="24" s="1"/>
  <c r="C4815" i="24"/>
  <c r="E4815" i="24" s="1"/>
  <c r="C4814" i="24"/>
  <c r="E4814" i="24" s="1"/>
  <c r="C4813" i="24"/>
  <c r="E4813" i="24" s="1"/>
  <c r="C4812" i="24"/>
  <c r="E4812" i="24" s="1"/>
  <c r="C4811" i="24"/>
  <c r="E4811" i="24" s="1"/>
  <c r="C4810" i="24"/>
  <c r="E4810" i="24" s="1"/>
  <c r="C4809" i="24"/>
  <c r="E4809" i="24" s="1"/>
  <c r="C4808" i="24"/>
  <c r="E4808" i="24" s="1"/>
  <c r="C4807" i="24"/>
  <c r="E4807" i="24" s="1"/>
  <c r="C4806" i="24"/>
  <c r="E4806" i="24" s="1"/>
  <c r="C4805" i="24"/>
  <c r="E4805" i="24" s="1"/>
  <c r="C4804" i="24"/>
  <c r="E4804" i="24" s="1"/>
  <c r="C4803" i="24"/>
  <c r="E4803" i="24" s="1"/>
  <c r="C4802" i="24"/>
  <c r="E4802" i="24" s="1"/>
  <c r="C4801" i="24"/>
  <c r="E4801" i="24" s="1"/>
  <c r="C4800" i="24"/>
  <c r="E4800" i="24" s="1"/>
  <c r="C4799" i="24"/>
  <c r="E4799" i="24" s="1"/>
  <c r="C4798" i="24"/>
  <c r="E4798" i="24" s="1"/>
  <c r="C4797" i="24"/>
  <c r="E4797" i="24" s="1"/>
  <c r="C4796" i="24"/>
  <c r="E4796" i="24" s="1"/>
  <c r="C4795" i="24"/>
  <c r="E4795" i="24" s="1"/>
  <c r="C4794" i="24"/>
  <c r="E4794" i="24" s="1"/>
  <c r="C4793" i="24"/>
  <c r="E4793" i="24" s="1"/>
  <c r="C4792" i="24"/>
  <c r="E4792" i="24" s="1"/>
  <c r="C4791" i="24"/>
  <c r="E4791" i="24" s="1"/>
  <c r="C4790" i="24"/>
  <c r="E4790" i="24" s="1"/>
  <c r="C4789" i="24"/>
  <c r="E4789" i="24" s="1"/>
  <c r="C4788" i="24"/>
  <c r="E4788" i="24" s="1"/>
  <c r="C4787" i="24"/>
  <c r="E4787" i="24" s="1"/>
  <c r="C4786" i="24"/>
  <c r="E4786" i="24" s="1"/>
  <c r="C4785" i="24"/>
  <c r="E4785" i="24" s="1"/>
  <c r="C4784" i="24"/>
  <c r="E4784" i="24" s="1"/>
  <c r="C4783" i="24"/>
  <c r="E4783" i="24" s="1"/>
  <c r="C4782" i="24"/>
  <c r="E4782" i="24" s="1"/>
  <c r="C4781" i="24"/>
  <c r="E4781" i="24" s="1"/>
  <c r="C4780" i="24"/>
  <c r="E4780" i="24" s="1"/>
  <c r="C4779" i="24"/>
  <c r="E4779" i="24" s="1"/>
  <c r="C4778" i="24"/>
  <c r="E4778" i="24" s="1"/>
  <c r="C4777" i="24"/>
  <c r="E4777" i="24" s="1"/>
  <c r="C4776" i="24"/>
  <c r="E4776" i="24" s="1"/>
  <c r="C4775" i="24"/>
  <c r="E4775" i="24" s="1"/>
  <c r="C4774" i="24"/>
  <c r="E4774" i="24" s="1"/>
  <c r="C4773" i="24"/>
  <c r="E4773" i="24" s="1"/>
  <c r="C4772" i="24"/>
  <c r="E4772" i="24" s="1"/>
  <c r="C4771" i="24"/>
  <c r="E4771" i="24" s="1"/>
  <c r="C4770" i="24"/>
  <c r="E4770" i="24" s="1"/>
  <c r="C4769" i="24"/>
  <c r="E4769" i="24" s="1"/>
  <c r="C4768" i="24"/>
  <c r="E4768" i="24" s="1"/>
  <c r="C4767" i="24"/>
  <c r="E4767" i="24" s="1"/>
  <c r="C4766" i="24"/>
  <c r="E4766" i="24" s="1"/>
  <c r="C4765" i="24"/>
  <c r="E4765" i="24" s="1"/>
  <c r="C4764" i="24"/>
  <c r="E4764" i="24" s="1"/>
  <c r="C4763" i="24"/>
  <c r="E4763" i="24" s="1"/>
  <c r="C4762" i="24"/>
  <c r="E4762" i="24" s="1"/>
  <c r="C4761" i="24"/>
  <c r="E4761" i="24" s="1"/>
  <c r="C4760" i="24"/>
  <c r="E4760" i="24" s="1"/>
  <c r="C4759" i="24"/>
  <c r="E4759" i="24" s="1"/>
  <c r="C4758" i="24"/>
  <c r="E4758" i="24" s="1"/>
  <c r="C4757" i="24"/>
  <c r="E4757" i="24" s="1"/>
  <c r="C4756" i="24"/>
  <c r="E4756" i="24" s="1"/>
  <c r="C4755" i="24"/>
  <c r="E4755" i="24" s="1"/>
  <c r="C4754" i="24"/>
  <c r="E4754" i="24" s="1"/>
  <c r="C4753" i="24"/>
  <c r="E4753" i="24" s="1"/>
  <c r="C4752" i="24"/>
  <c r="E4752" i="24" s="1"/>
  <c r="C4751" i="24"/>
  <c r="E4751" i="24" s="1"/>
  <c r="C4750" i="24"/>
  <c r="E4750" i="24" s="1"/>
  <c r="C4749" i="24"/>
  <c r="E4749" i="24" s="1"/>
  <c r="C4748" i="24"/>
  <c r="E4748" i="24" s="1"/>
  <c r="C4747" i="24"/>
  <c r="E4747" i="24" s="1"/>
  <c r="C4746" i="24"/>
  <c r="E4746" i="24" s="1"/>
  <c r="C4745" i="24"/>
  <c r="E4745" i="24" s="1"/>
  <c r="C4744" i="24"/>
  <c r="E4744" i="24" s="1"/>
  <c r="C4743" i="24"/>
  <c r="E4743" i="24" s="1"/>
  <c r="C4742" i="24"/>
  <c r="E4742" i="24" s="1"/>
  <c r="C4741" i="24"/>
  <c r="E4741" i="24" s="1"/>
  <c r="C4740" i="24"/>
  <c r="E4740" i="24" s="1"/>
  <c r="C4739" i="24"/>
  <c r="E4739" i="24" s="1"/>
  <c r="C4738" i="24"/>
  <c r="E4738" i="24" s="1"/>
  <c r="C4737" i="24"/>
  <c r="E4737" i="24" s="1"/>
  <c r="C4736" i="24"/>
  <c r="E4736" i="24" s="1"/>
  <c r="C4735" i="24"/>
  <c r="E4735" i="24" s="1"/>
  <c r="C4734" i="24"/>
  <c r="E4734" i="24" s="1"/>
  <c r="C4733" i="24"/>
  <c r="E4733" i="24" s="1"/>
  <c r="C4732" i="24"/>
  <c r="E4732" i="24" s="1"/>
  <c r="C4731" i="24"/>
  <c r="E4731" i="24" s="1"/>
  <c r="C4730" i="24"/>
  <c r="E4730" i="24" s="1"/>
  <c r="C4729" i="24"/>
  <c r="E4729" i="24" s="1"/>
  <c r="C4728" i="24"/>
  <c r="E4728" i="24" s="1"/>
  <c r="C4727" i="24"/>
  <c r="E4727" i="24" s="1"/>
  <c r="C4726" i="24"/>
  <c r="E4726" i="24" s="1"/>
  <c r="C4725" i="24"/>
  <c r="E4725" i="24" s="1"/>
  <c r="C4724" i="24"/>
  <c r="E4724" i="24" s="1"/>
  <c r="C4723" i="24"/>
  <c r="E4723" i="24" s="1"/>
  <c r="C4722" i="24"/>
  <c r="E4722" i="24" s="1"/>
  <c r="C4721" i="24"/>
  <c r="E4721" i="24" s="1"/>
  <c r="C4720" i="24"/>
  <c r="E4720" i="24" s="1"/>
  <c r="C4719" i="24"/>
  <c r="E4719" i="24" s="1"/>
  <c r="C4718" i="24"/>
  <c r="E4718" i="24" s="1"/>
  <c r="C4717" i="24"/>
  <c r="E4717" i="24" s="1"/>
  <c r="C4716" i="24"/>
  <c r="E4716" i="24" s="1"/>
  <c r="C4715" i="24"/>
  <c r="E4715" i="24" s="1"/>
  <c r="C4714" i="24"/>
  <c r="E4714" i="24" s="1"/>
  <c r="C4713" i="24"/>
  <c r="E4713" i="24" s="1"/>
  <c r="C4712" i="24"/>
  <c r="E4712" i="24" s="1"/>
  <c r="C4711" i="24"/>
  <c r="E4711" i="24" s="1"/>
  <c r="C4710" i="24"/>
  <c r="E4710" i="24" s="1"/>
  <c r="C4709" i="24"/>
  <c r="E4709" i="24" s="1"/>
  <c r="C4708" i="24"/>
  <c r="E4708" i="24" s="1"/>
  <c r="C4707" i="24"/>
  <c r="E4707" i="24" s="1"/>
  <c r="C4706" i="24"/>
  <c r="E4706" i="24" s="1"/>
  <c r="C4705" i="24"/>
  <c r="E4705" i="24" s="1"/>
  <c r="C4704" i="24"/>
  <c r="E4704" i="24" s="1"/>
  <c r="C4703" i="24"/>
  <c r="E4703" i="24" s="1"/>
  <c r="C4702" i="24"/>
  <c r="E4702" i="24" s="1"/>
  <c r="C4701" i="24"/>
  <c r="E4701" i="24" s="1"/>
  <c r="C4700" i="24"/>
  <c r="E4700" i="24" s="1"/>
  <c r="C4699" i="24"/>
  <c r="E4699" i="24" s="1"/>
  <c r="C4698" i="24"/>
  <c r="E4698" i="24" s="1"/>
  <c r="C4697" i="24"/>
  <c r="E4697" i="24" s="1"/>
  <c r="C4696" i="24"/>
  <c r="E4696" i="24" s="1"/>
  <c r="C4695" i="24"/>
  <c r="E4695" i="24" s="1"/>
  <c r="C4694" i="24"/>
  <c r="E4694" i="24" s="1"/>
  <c r="C4693" i="24"/>
  <c r="E4693" i="24" s="1"/>
  <c r="C4692" i="24"/>
  <c r="E4692" i="24" s="1"/>
  <c r="C4691" i="24"/>
  <c r="E4691" i="24" s="1"/>
  <c r="C4690" i="24"/>
  <c r="E4690" i="24" s="1"/>
  <c r="C4689" i="24"/>
  <c r="E4689" i="24" s="1"/>
  <c r="C4688" i="24"/>
  <c r="E4688" i="24" s="1"/>
  <c r="C4687" i="24"/>
  <c r="E4687" i="24" s="1"/>
  <c r="C4686" i="24"/>
  <c r="E4686" i="24" s="1"/>
  <c r="C4685" i="24"/>
  <c r="E4685" i="24" s="1"/>
  <c r="C4684" i="24"/>
  <c r="E4684" i="24" s="1"/>
  <c r="C4683" i="24"/>
  <c r="E4683" i="24" s="1"/>
  <c r="C4682" i="24"/>
  <c r="E4682" i="24" s="1"/>
  <c r="C4681" i="24"/>
  <c r="E4681" i="24" s="1"/>
  <c r="C4680" i="24"/>
  <c r="E4680" i="24" s="1"/>
  <c r="C4679" i="24"/>
  <c r="E4679" i="24" s="1"/>
  <c r="C4678" i="24"/>
  <c r="E4678" i="24" s="1"/>
  <c r="C4677" i="24"/>
  <c r="E4677" i="24" s="1"/>
  <c r="C4676" i="24"/>
  <c r="E4676" i="24" s="1"/>
  <c r="C4675" i="24"/>
  <c r="E4675" i="24" s="1"/>
  <c r="C4674" i="24"/>
  <c r="E4674" i="24" s="1"/>
  <c r="C4673" i="24"/>
  <c r="E4673" i="24" s="1"/>
  <c r="C4672" i="24"/>
  <c r="E4672" i="24" s="1"/>
  <c r="C4671" i="24"/>
  <c r="E4671" i="24" s="1"/>
  <c r="C4670" i="24"/>
  <c r="E4670" i="24" s="1"/>
  <c r="C4669" i="24"/>
  <c r="E4669" i="24" s="1"/>
  <c r="C4668" i="24"/>
  <c r="E4668" i="24" s="1"/>
  <c r="C4667" i="24"/>
  <c r="E4667" i="24" s="1"/>
  <c r="C4666" i="24"/>
  <c r="E4666" i="24" s="1"/>
  <c r="C4665" i="24"/>
  <c r="E4665" i="24" s="1"/>
  <c r="C4664" i="24"/>
  <c r="E4664" i="24" s="1"/>
  <c r="C4663" i="24"/>
  <c r="E4663" i="24" s="1"/>
  <c r="C4662" i="24"/>
  <c r="E4662" i="24" s="1"/>
  <c r="C4661" i="24"/>
  <c r="E4661" i="24" s="1"/>
  <c r="C4660" i="24"/>
  <c r="E4660" i="24" s="1"/>
  <c r="C4659" i="24"/>
  <c r="E4659" i="24" s="1"/>
  <c r="C4658" i="24"/>
  <c r="E4658" i="24" s="1"/>
  <c r="C4657" i="24"/>
  <c r="E4657" i="24" s="1"/>
  <c r="C4656" i="24"/>
  <c r="E4656" i="24" s="1"/>
  <c r="C4655" i="24"/>
  <c r="E4655" i="24" s="1"/>
  <c r="C4654" i="24"/>
  <c r="E4654" i="24" s="1"/>
  <c r="C4653" i="24"/>
  <c r="E4653" i="24" s="1"/>
  <c r="C4652" i="24"/>
  <c r="E4652" i="24" s="1"/>
  <c r="C4651" i="24"/>
  <c r="E4651" i="24" s="1"/>
  <c r="C4650" i="24"/>
  <c r="E4650" i="24" s="1"/>
  <c r="C4649" i="24"/>
  <c r="E4649" i="24" s="1"/>
  <c r="C4648" i="24"/>
  <c r="E4648" i="24" s="1"/>
  <c r="C4647" i="24"/>
  <c r="E4647" i="24" s="1"/>
  <c r="C4646" i="24"/>
  <c r="E4646" i="24" s="1"/>
  <c r="C4645" i="24"/>
  <c r="E4645" i="24" s="1"/>
  <c r="C4644" i="24"/>
  <c r="E4644" i="24" s="1"/>
  <c r="C4643" i="24"/>
  <c r="E4643" i="24" s="1"/>
  <c r="C4642" i="24"/>
  <c r="E4642" i="24" s="1"/>
  <c r="C4641" i="24"/>
  <c r="E4641" i="24" s="1"/>
  <c r="C4640" i="24"/>
  <c r="E4640" i="24" s="1"/>
  <c r="C4639" i="24"/>
  <c r="E4639" i="24" s="1"/>
  <c r="C4638" i="24"/>
  <c r="E4638" i="24" s="1"/>
  <c r="C4637" i="24"/>
  <c r="E4637" i="24" s="1"/>
  <c r="C4636" i="24"/>
  <c r="E4636" i="24" s="1"/>
  <c r="C4635" i="24"/>
  <c r="E4635" i="24" s="1"/>
  <c r="C4634" i="24"/>
  <c r="E4634" i="24" s="1"/>
  <c r="C4633" i="24"/>
  <c r="E4633" i="24" s="1"/>
  <c r="C4632" i="24"/>
  <c r="E4632" i="24" s="1"/>
  <c r="C4631" i="24"/>
  <c r="E4631" i="24" s="1"/>
  <c r="C4630" i="24"/>
  <c r="E4630" i="24" s="1"/>
  <c r="C4629" i="24"/>
  <c r="E4629" i="24" s="1"/>
  <c r="C4628" i="24"/>
  <c r="E4628" i="24" s="1"/>
  <c r="C4627" i="24"/>
  <c r="E4627" i="24" s="1"/>
  <c r="C4626" i="24"/>
  <c r="E4626" i="24" s="1"/>
  <c r="C4625" i="24"/>
  <c r="E4625" i="24" s="1"/>
  <c r="C4624" i="24"/>
  <c r="E4624" i="24" s="1"/>
  <c r="C4623" i="24"/>
  <c r="E4623" i="24" s="1"/>
  <c r="C4622" i="24"/>
  <c r="E4622" i="24" s="1"/>
  <c r="C4621" i="24"/>
  <c r="E4621" i="24" s="1"/>
  <c r="C4620" i="24"/>
  <c r="E4620" i="24" s="1"/>
  <c r="C4619" i="24"/>
  <c r="E4619" i="24" s="1"/>
  <c r="C4618" i="24"/>
  <c r="E4618" i="24" s="1"/>
  <c r="C4617" i="24"/>
  <c r="E4617" i="24" s="1"/>
  <c r="C4616" i="24"/>
  <c r="E4616" i="24" s="1"/>
  <c r="C4615" i="24"/>
  <c r="E4615" i="24" s="1"/>
  <c r="C4614" i="24"/>
  <c r="E4614" i="24" s="1"/>
  <c r="C4613" i="24"/>
  <c r="E4613" i="24" s="1"/>
  <c r="C4612" i="24"/>
  <c r="E4612" i="24" s="1"/>
  <c r="C4611" i="24"/>
  <c r="E4611" i="24" s="1"/>
  <c r="C4610" i="24"/>
  <c r="E4610" i="24" s="1"/>
  <c r="C4609" i="24"/>
  <c r="E4609" i="24" s="1"/>
  <c r="C4608" i="24"/>
  <c r="E4608" i="24" s="1"/>
  <c r="C4607" i="24"/>
  <c r="E4607" i="24" s="1"/>
  <c r="C4606" i="24"/>
  <c r="E4606" i="24" s="1"/>
  <c r="C4605" i="24"/>
  <c r="E4605" i="24" s="1"/>
  <c r="C4604" i="24"/>
  <c r="E4604" i="24" s="1"/>
  <c r="C4603" i="24"/>
  <c r="E4603" i="24" s="1"/>
  <c r="C4602" i="24"/>
  <c r="E4602" i="24" s="1"/>
  <c r="C4601" i="24"/>
  <c r="E4601" i="24" s="1"/>
  <c r="C4600" i="24"/>
  <c r="E4600" i="24" s="1"/>
  <c r="C4599" i="24"/>
  <c r="E4599" i="24" s="1"/>
  <c r="C4598" i="24"/>
  <c r="E4598" i="24" s="1"/>
  <c r="C4597" i="24"/>
  <c r="E4597" i="24" s="1"/>
  <c r="C4596" i="24"/>
  <c r="E4596" i="24" s="1"/>
  <c r="C4595" i="24"/>
  <c r="E4595" i="24" s="1"/>
  <c r="C4594" i="24"/>
  <c r="E4594" i="24" s="1"/>
  <c r="C4593" i="24"/>
  <c r="E4593" i="24" s="1"/>
  <c r="C4592" i="24"/>
  <c r="E4592" i="24" s="1"/>
  <c r="C4591" i="24"/>
  <c r="E4591" i="24" s="1"/>
  <c r="C4590" i="24"/>
  <c r="E4590" i="24" s="1"/>
  <c r="C4589" i="24"/>
  <c r="E4589" i="24" s="1"/>
  <c r="C4588" i="24"/>
  <c r="E4588" i="24" s="1"/>
  <c r="C4587" i="24"/>
  <c r="E4587" i="24" s="1"/>
  <c r="C4586" i="24"/>
  <c r="E4586" i="24" s="1"/>
  <c r="C4585" i="24"/>
  <c r="E4585" i="24" s="1"/>
  <c r="C4584" i="24"/>
  <c r="E4584" i="24" s="1"/>
  <c r="C4583" i="24"/>
  <c r="E4583" i="24" s="1"/>
  <c r="C4582" i="24"/>
  <c r="E4582" i="24" s="1"/>
  <c r="C4581" i="24"/>
  <c r="E4581" i="24" s="1"/>
  <c r="C4580" i="24"/>
  <c r="E4580" i="24" s="1"/>
  <c r="C4579" i="24"/>
  <c r="E4579" i="24" s="1"/>
  <c r="C4578" i="24"/>
  <c r="E4578" i="24" s="1"/>
  <c r="C4577" i="24"/>
  <c r="E4577" i="24" s="1"/>
  <c r="C4576" i="24"/>
  <c r="E4576" i="24" s="1"/>
  <c r="C4575" i="24"/>
  <c r="E4575" i="24" s="1"/>
  <c r="C4574" i="24"/>
  <c r="E4574" i="24" s="1"/>
  <c r="C4573" i="24"/>
  <c r="E4573" i="24" s="1"/>
  <c r="C4572" i="24"/>
  <c r="E4572" i="24" s="1"/>
  <c r="C4571" i="24"/>
  <c r="E4571" i="24" s="1"/>
  <c r="C4570" i="24"/>
  <c r="E4570" i="24" s="1"/>
  <c r="C4569" i="24"/>
  <c r="E4569" i="24" s="1"/>
  <c r="C4568" i="24"/>
  <c r="E4568" i="24" s="1"/>
  <c r="C4567" i="24"/>
  <c r="E4567" i="24" s="1"/>
  <c r="C4566" i="24"/>
  <c r="E4566" i="24" s="1"/>
  <c r="C4565" i="24"/>
  <c r="E4565" i="24" s="1"/>
  <c r="C4564" i="24"/>
  <c r="E4564" i="24" s="1"/>
  <c r="C4563" i="24"/>
  <c r="E4563" i="24" s="1"/>
  <c r="C4562" i="24"/>
  <c r="E4562" i="24" s="1"/>
  <c r="C4561" i="24"/>
  <c r="E4561" i="24" s="1"/>
  <c r="C4560" i="24"/>
  <c r="E4560" i="24" s="1"/>
  <c r="C4559" i="24"/>
  <c r="E4559" i="24" s="1"/>
  <c r="C4558" i="24"/>
  <c r="E4558" i="24" s="1"/>
  <c r="C4557" i="24"/>
  <c r="E4557" i="24" s="1"/>
  <c r="C4556" i="24"/>
  <c r="E4556" i="24" s="1"/>
  <c r="C4555" i="24"/>
  <c r="E4555" i="24" s="1"/>
  <c r="C4554" i="24"/>
  <c r="E4554" i="24" s="1"/>
  <c r="C4553" i="24"/>
  <c r="E4553" i="24" s="1"/>
  <c r="C4552" i="24"/>
  <c r="E4552" i="24" s="1"/>
  <c r="C4551" i="24"/>
  <c r="E4551" i="24" s="1"/>
  <c r="C4550" i="24"/>
  <c r="E4550" i="24" s="1"/>
  <c r="C4549" i="24"/>
  <c r="E4549" i="24" s="1"/>
  <c r="C4548" i="24"/>
  <c r="E4548" i="24" s="1"/>
  <c r="C4547" i="24"/>
  <c r="E4547" i="24" s="1"/>
  <c r="C4546" i="24"/>
  <c r="E4546" i="24" s="1"/>
  <c r="C4545" i="24"/>
  <c r="E4545" i="24" s="1"/>
  <c r="C4544" i="24"/>
  <c r="E4544" i="24" s="1"/>
  <c r="C4543" i="24"/>
  <c r="E4543" i="24" s="1"/>
  <c r="C4542" i="24"/>
  <c r="E4542" i="24" s="1"/>
  <c r="C4541" i="24"/>
  <c r="E4541" i="24" s="1"/>
  <c r="C4540" i="24"/>
  <c r="E4540" i="24" s="1"/>
  <c r="C4539" i="24"/>
  <c r="E4539" i="24" s="1"/>
  <c r="C4538" i="24"/>
  <c r="E4538" i="24" s="1"/>
  <c r="C4537" i="24"/>
  <c r="E4537" i="24" s="1"/>
  <c r="C4536" i="24"/>
  <c r="E4536" i="24" s="1"/>
  <c r="C4535" i="24"/>
  <c r="E4535" i="24" s="1"/>
  <c r="C4534" i="24"/>
  <c r="C4533" i="24"/>
  <c r="E4533" i="24" s="1"/>
  <c r="C4532" i="24"/>
  <c r="E4532" i="24" s="1"/>
  <c r="C4531" i="24"/>
  <c r="E4531" i="24" s="1"/>
  <c r="C4530" i="24"/>
  <c r="E4530" i="24" s="1"/>
  <c r="C4529" i="24"/>
  <c r="E4529" i="24" s="1"/>
  <c r="C4528" i="24"/>
  <c r="E4528" i="24" s="1"/>
  <c r="C4527" i="24"/>
  <c r="E4527" i="24" s="1"/>
  <c r="C4526" i="24"/>
  <c r="E4526" i="24" s="1"/>
  <c r="C4525" i="24"/>
  <c r="E4525" i="24" s="1"/>
  <c r="C4524" i="24"/>
  <c r="C4523" i="24"/>
  <c r="E4523" i="24" s="1"/>
  <c r="C4522" i="24"/>
  <c r="E4522" i="24" s="1"/>
  <c r="C4521" i="24"/>
  <c r="E4521" i="24" s="1"/>
  <c r="C4520" i="24"/>
  <c r="E4520" i="24" s="1"/>
  <c r="C4519" i="24"/>
  <c r="E4519" i="24" s="1"/>
  <c r="C4518" i="24"/>
  <c r="E4518" i="24" s="1"/>
  <c r="C4517" i="24"/>
  <c r="E4517" i="24" s="1"/>
  <c r="C4516" i="24"/>
  <c r="E4516" i="24" s="1"/>
  <c r="C4515" i="24"/>
  <c r="E4515" i="24" s="1"/>
  <c r="C4514" i="24"/>
  <c r="E4514" i="24" s="1"/>
  <c r="C4513" i="24"/>
  <c r="E4513" i="24" s="1"/>
  <c r="C4512" i="24"/>
  <c r="E4512" i="24" s="1"/>
  <c r="C4511" i="24"/>
  <c r="E4511" i="24" s="1"/>
  <c r="C4510" i="24"/>
  <c r="E4510" i="24" s="1"/>
  <c r="C4509" i="24"/>
  <c r="E4509" i="24" s="1"/>
  <c r="C4508" i="24"/>
  <c r="E4508" i="24" s="1"/>
  <c r="C4507" i="24"/>
  <c r="E4507" i="24" s="1"/>
  <c r="C4506" i="24"/>
  <c r="E4506" i="24" s="1"/>
  <c r="C4505" i="24"/>
  <c r="E4505" i="24" s="1"/>
  <c r="C4504" i="24"/>
  <c r="E4504" i="24" s="1"/>
  <c r="C4503" i="24"/>
  <c r="E4503" i="24" s="1"/>
  <c r="C4502" i="24"/>
  <c r="E4502" i="24" s="1"/>
  <c r="C4501" i="24"/>
  <c r="E4501" i="24" s="1"/>
  <c r="C4500" i="24"/>
  <c r="E4500" i="24" s="1"/>
  <c r="C4499" i="24"/>
  <c r="E4499" i="24" s="1"/>
  <c r="C4498" i="24"/>
  <c r="E4498" i="24" s="1"/>
  <c r="C4497" i="24"/>
  <c r="E4497" i="24" s="1"/>
  <c r="C4496" i="24"/>
  <c r="E4496" i="24" s="1"/>
  <c r="C4495" i="24"/>
  <c r="E4495" i="24" s="1"/>
  <c r="C4494" i="24"/>
  <c r="E4494" i="24" s="1"/>
  <c r="C4493" i="24"/>
  <c r="E4493" i="24" s="1"/>
  <c r="C4492" i="24"/>
  <c r="E4492" i="24" s="1"/>
  <c r="C4491" i="24"/>
  <c r="E4491" i="24" s="1"/>
  <c r="C4490" i="24"/>
  <c r="E4490" i="24" s="1"/>
  <c r="C4489" i="24"/>
  <c r="E4489" i="24" s="1"/>
  <c r="C4488" i="24"/>
  <c r="E4488" i="24" s="1"/>
  <c r="C4487" i="24"/>
  <c r="E4487" i="24" s="1"/>
  <c r="C4486" i="24"/>
  <c r="E4486" i="24" s="1"/>
  <c r="C4485" i="24"/>
  <c r="E4485" i="24" s="1"/>
  <c r="C4484" i="24"/>
  <c r="E4484" i="24" s="1"/>
  <c r="C4483" i="24"/>
  <c r="E4483" i="24" s="1"/>
  <c r="C4482" i="24"/>
  <c r="E4482" i="24" s="1"/>
  <c r="C4481" i="24"/>
  <c r="E4481" i="24" s="1"/>
  <c r="C4480" i="24"/>
  <c r="E4480" i="24" s="1"/>
  <c r="C4479" i="24"/>
  <c r="E4479" i="24" s="1"/>
  <c r="C4478" i="24"/>
  <c r="E4478" i="24" s="1"/>
  <c r="C4477" i="24"/>
  <c r="E4477" i="24" s="1"/>
  <c r="C4476" i="24"/>
  <c r="E4476" i="24" s="1"/>
  <c r="C4475" i="24"/>
  <c r="E4475" i="24" s="1"/>
  <c r="C4474" i="24"/>
  <c r="E4474" i="24" s="1"/>
  <c r="C4473" i="24"/>
  <c r="E4473" i="24" s="1"/>
  <c r="C4472" i="24"/>
  <c r="E4472" i="24" s="1"/>
  <c r="C4471" i="24"/>
  <c r="E4471" i="24" s="1"/>
  <c r="C4470" i="24"/>
  <c r="E4470" i="24" s="1"/>
  <c r="C4469" i="24"/>
  <c r="E4469" i="24" s="1"/>
  <c r="C4468" i="24"/>
  <c r="E4468" i="24" s="1"/>
  <c r="C4467" i="24"/>
  <c r="E4467" i="24" s="1"/>
  <c r="C4466" i="24"/>
  <c r="E4466" i="24" s="1"/>
  <c r="C4465" i="24"/>
  <c r="E4465" i="24" s="1"/>
  <c r="C4464" i="24"/>
  <c r="E4464" i="24" s="1"/>
  <c r="C4463" i="24"/>
  <c r="E4463" i="24" s="1"/>
  <c r="C4462" i="24"/>
  <c r="E4462" i="24" s="1"/>
  <c r="C4461" i="24"/>
  <c r="E4461" i="24" s="1"/>
  <c r="C4460" i="24"/>
  <c r="E4460" i="24" s="1"/>
  <c r="C4459" i="24"/>
  <c r="E4459" i="24" s="1"/>
  <c r="C4458" i="24"/>
  <c r="C4457" i="24"/>
  <c r="E4457" i="24" s="1"/>
  <c r="C4456" i="24"/>
  <c r="E4456" i="24" s="1"/>
  <c r="C4455" i="24"/>
  <c r="E4455" i="24" s="1"/>
  <c r="C4454" i="24"/>
  <c r="E4454" i="24" s="1"/>
  <c r="C4453" i="24"/>
  <c r="E4453" i="24" s="1"/>
  <c r="C4452" i="24"/>
  <c r="E4452" i="24" s="1"/>
  <c r="C4451" i="24"/>
  <c r="E4451" i="24" s="1"/>
  <c r="C4450" i="24"/>
  <c r="E4450" i="24" s="1"/>
  <c r="C4449" i="24"/>
  <c r="E4449" i="24" s="1"/>
  <c r="C4448" i="24"/>
  <c r="E4448" i="24" s="1"/>
  <c r="C4447" i="24"/>
  <c r="E4447" i="24" s="1"/>
  <c r="C4446" i="24"/>
  <c r="E4446" i="24" s="1"/>
  <c r="C4445" i="24"/>
  <c r="E4445" i="24" s="1"/>
  <c r="C4444" i="24"/>
  <c r="E4444" i="24" s="1"/>
  <c r="C4443" i="24"/>
  <c r="E4443" i="24" s="1"/>
  <c r="C4442" i="24"/>
  <c r="E4442" i="24" s="1"/>
  <c r="C4441" i="24"/>
  <c r="E4441" i="24" s="1"/>
  <c r="C4440" i="24"/>
  <c r="E4440" i="24" s="1"/>
  <c r="C4439" i="24"/>
  <c r="E4439" i="24" s="1"/>
  <c r="C4438" i="24"/>
  <c r="E4438" i="24" s="1"/>
  <c r="C4437" i="24"/>
  <c r="E4437" i="24" s="1"/>
  <c r="C4436" i="24"/>
  <c r="E4436" i="24" s="1"/>
  <c r="C4435" i="24"/>
  <c r="E4435" i="24" s="1"/>
  <c r="C4434" i="24"/>
  <c r="E4434" i="24" s="1"/>
  <c r="C4433" i="24"/>
  <c r="E4433" i="24" s="1"/>
  <c r="C4432" i="24"/>
  <c r="E4432" i="24" s="1"/>
  <c r="C4431" i="24"/>
  <c r="E4431" i="24" s="1"/>
  <c r="C4430" i="24"/>
  <c r="E4430" i="24" s="1"/>
  <c r="C4429" i="24"/>
  <c r="E4429" i="24" s="1"/>
  <c r="C4428" i="24"/>
  <c r="E4428" i="24" s="1"/>
  <c r="C4427" i="24"/>
  <c r="E4427" i="24" s="1"/>
  <c r="C4426" i="24"/>
  <c r="E4426" i="24" s="1"/>
  <c r="C4425" i="24"/>
  <c r="E4425" i="24" s="1"/>
  <c r="C4424" i="24"/>
  <c r="E4424" i="24" s="1"/>
  <c r="C4423" i="24"/>
  <c r="E4423" i="24" s="1"/>
  <c r="C4422" i="24"/>
  <c r="E4422" i="24" s="1"/>
  <c r="C4421" i="24"/>
  <c r="E4421" i="24" s="1"/>
  <c r="C4420" i="24"/>
  <c r="E4420" i="24" s="1"/>
  <c r="C4419" i="24"/>
  <c r="E4419" i="24" s="1"/>
  <c r="C4418" i="24"/>
  <c r="E4418" i="24" s="1"/>
  <c r="C4417" i="24"/>
  <c r="E4417" i="24" s="1"/>
  <c r="C4416" i="24"/>
  <c r="E4416" i="24" s="1"/>
  <c r="C4415" i="24"/>
  <c r="E4415" i="24" s="1"/>
  <c r="C4414" i="24"/>
  <c r="E4414" i="24" s="1"/>
  <c r="C4413" i="24"/>
  <c r="E4413" i="24" s="1"/>
  <c r="C4412" i="24"/>
  <c r="E4412" i="24" s="1"/>
  <c r="C4411" i="24"/>
  <c r="E4411" i="24" s="1"/>
  <c r="C4410" i="24"/>
  <c r="E4410" i="24" s="1"/>
  <c r="C4409" i="24"/>
  <c r="E4409" i="24" s="1"/>
  <c r="C4408" i="24"/>
  <c r="E4408" i="24" s="1"/>
  <c r="C4407" i="24"/>
  <c r="E4407" i="24" s="1"/>
  <c r="C4406" i="24"/>
  <c r="E4406" i="24" s="1"/>
  <c r="C4405" i="24"/>
  <c r="E4405" i="24" s="1"/>
  <c r="C4404" i="24"/>
  <c r="E4404" i="24" s="1"/>
  <c r="C4403" i="24"/>
  <c r="E4403" i="24" s="1"/>
  <c r="C4402" i="24"/>
  <c r="E4402" i="24" s="1"/>
  <c r="C4401" i="24"/>
  <c r="C4400" i="24"/>
  <c r="E4400" i="24" s="1"/>
  <c r="C4399" i="24"/>
  <c r="E4399" i="24" s="1"/>
  <c r="C4398" i="24"/>
  <c r="E4398" i="24" s="1"/>
  <c r="C4397" i="24"/>
  <c r="E4397" i="24" s="1"/>
  <c r="C4396" i="24"/>
  <c r="E4396" i="24" s="1"/>
  <c r="C4395" i="24"/>
  <c r="E4395" i="24" s="1"/>
  <c r="C4394" i="24"/>
  <c r="E4394" i="24" s="1"/>
  <c r="C4393" i="24"/>
  <c r="E4393" i="24" s="1"/>
  <c r="C4392" i="24"/>
  <c r="E4392" i="24" s="1"/>
  <c r="C4391" i="24"/>
  <c r="E4391" i="24" s="1"/>
  <c r="C4390" i="24"/>
  <c r="E4390" i="24" s="1"/>
  <c r="C4389" i="24"/>
  <c r="E4389" i="24" s="1"/>
  <c r="C4388" i="24"/>
  <c r="E4388" i="24" s="1"/>
  <c r="C4387" i="24"/>
  <c r="E4387" i="24" s="1"/>
  <c r="C4386" i="24"/>
  <c r="E4386" i="24" s="1"/>
  <c r="C4385" i="24"/>
  <c r="E4385" i="24" s="1"/>
  <c r="C4384" i="24"/>
  <c r="E4384" i="24" s="1"/>
  <c r="C4383" i="24"/>
  <c r="E4383" i="24" s="1"/>
  <c r="C4382" i="24"/>
  <c r="E4382" i="24" s="1"/>
  <c r="C4381" i="24"/>
  <c r="E4381" i="24" s="1"/>
  <c r="C4380" i="24"/>
  <c r="E4380" i="24" s="1"/>
  <c r="C4379" i="24"/>
  <c r="E4379" i="24" s="1"/>
  <c r="C4378" i="24"/>
  <c r="E4378" i="24" s="1"/>
  <c r="C4377" i="24"/>
  <c r="E4377" i="24" s="1"/>
  <c r="C4376" i="24"/>
  <c r="E4376" i="24" s="1"/>
  <c r="C4375" i="24"/>
  <c r="E4375" i="24" s="1"/>
  <c r="C4374" i="24"/>
  <c r="E4374" i="24" s="1"/>
  <c r="C4373" i="24"/>
  <c r="E4373" i="24" s="1"/>
  <c r="C4372" i="24"/>
  <c r="E4372" i="24" s="1"/>
  <c r="C4371" i="24"/>
  <c r="E4371" i="24" s="1"/>
  <c r="C4370" i="24"/>
  <c r="E4370" i="24" s="1"/>
  <c r="C4369" i="24"/>
  <c r="E4369" i="24" s="1"/>
  <c r="C4368" i="24"/>
  <c r="E4368" i="24" s="1"/>
  <c r="C4367" i="24"/>
  <c r="E4367" i="24" s="1"/>
  <c r="C4366" i="24"/>
  <c r="E4366" i="24" s="1"/>
  <c r="C4365" i="24"/>
  <c r="E4365" i="24" s="1"/>
  <c r="C4364" i="24"/>
  <c r="E4364" i="24" s="1"/>
  <c r="C4363" i="24"/>
  <c r="E4363" i="24" s="1"/>
  <c r="C4362" i="24"/>
  <c r="E4362" i="24" s="1"/>
  <c r="C4361" i="24"/>
  <c r="E4361" i="24" s="1"/>
  <c r="C4360" i="24"/>
  <c r="E4360" i="24" s="1"/>
  <c r="C4359" i="24"/>
  <c r="E4359" i="24" s="1"/>
  <c r="C4358" i="24"/>
  <c r="E4358" i="24" s="1"/>
  <c r="C4357" i="24"/>
  <c r="E4357" i="24" s="1"/>
  <c r="C4356" i="24"/>
  <c r="E4356" i="24" s="1"/>
  <c r="C4355" i="24"/>
  <c r="E4355" i="24" s="1"/>
  <c r="C4354" i="24"/>
  <c r="E4354" i="24" s="1"/>
  <c r="C4353" i="24"/>
  <c r="E4353" i="24" s="1"/>
  <c r="C4352" i="24"/>
  <c r="E4352" i="24" s="1"/>
  <c r="C4351" i="24"/>
  <c r="E4351" i="24" s="1"/>
  <c r="C4350" i="24"/>
  <c r="E4350" i="24" s="1"/>
  <c r="C4349" i="24"/>
  <c r="E4349" i="24" s="1"/>
  <c r="C4348" i="24"/>
  <c r="E4348" i="24" s="1"/>
  <c r="C4347" i="24"/>
  <c r="E4347" i="24" s="1"/>
  <c r="C4346" i="24"/>
  <c r="E4346" i="24" s="1"/>
  <c r="C4345" i="24"/>
  <c r="E4345" i="24" s="1"/>
  <c r="C4344" i="24"/>
  <c r="E4344" i="24" s="1"/>
  <c r="C4343" i="24"/>
  <c r="E4343" i="24" s="1"/>
  <c r="C4342" i="24"/>
  <c r="E4342" i="24" s="1"/>
  <c r="C4341" i="24"/>
  <c r="E4341" i="24" s="1"/>
  <c r="C4340" i="24"/>
  <c r="E4340" i="24" s="1"/>
  <c r="C4339" i="24"/>
  <c r="E4339" i="24" s="1"/>
  <c r="C4338" i="24"/>
  <c r="E4338" i="24" s="1"/>
  <c r="C4337" i="24"/>
  <c r="E4337" i="24" s="1"/>
  <c r="C4336" i="24"/>
  <c r="E4336" i="24" s="1"/>
  <c r="C4335" i="24"/>
  <c r="E4335" i="24" s="1"/>
  <c r="C4334" i="24"/>
  <c r="E4334" i="24" s="1"/>
  <c r="C4333" i="24"/>
  <c r="E4333" i="24" s="1"/>
  <c r="C4332" i="24"/>
  <c r="E4332" i="24" s="1"/>
  <c r="C4331" i="24"/>
  <c r="E4331" i="24" s="1"/>
  <c r="C4330" i="24"/>
  <c r="E4330" i="24" s="1"/>
  <c r="C4329" i="24"/>
  <c r="E4329" i="24" s="1"/>
  <c r="C4328" i="24"/>
  <c r="E4328" i="24" s="1"/>
  <c r="C4327" i="24"/>
  <c r="E4327" i="24" s="1"/>
  <c r="C4326" i="24"/>
  <c r="E4326" i="24" s="1"/>
  <c r="C4325" i="24"/>
  <c r="E4325" i="24" s="1"/>
  <c r="C4324" i="24"/>
  <c r="E4324" i="24" s="1"/>
  <c r="C4323" i="24"/>
  <c r="E4323" i="24" s="1"/>
  <c r="C4322" i="24"/>
  <c r="E4322" i="24" s="1"/>
  <c r="C4321" i="24"/>
  <c r="E4321" i="24" s="1"/>
  <c r="C4320" i="24"/>
  <c r="E4320" i="24" s="1"/>
  <c r="C4319" i="24"/>
  <c r="E4319" i="24" s="1"/>
  <c r="C4318" i="24"/>
  <c r="E4318" i="24" s="1"/>
  <c r="C4317" i="24"/>
  <c r="E4317" i="24" s="1"/>
  <c r="C4316" i="24"/>
  <c r="E4316" i="24" s="1"/>
  <c r="C4315" i="24"/>
  <c r="E4315" i="24" s="1"/>
  <c r="C4314" i="24"/>
  <c r="E4314" i="24" s="1"/>
  <c r="C4313" i="24"/>
  <c r="E4313" i="24" s="1"/>
  <c r="C4312" i="24"/>
  <c r="E4312" i="24" s="1"/>
  <c r="C4311" i="24"/>
  <c r="E4311" i="24" s="1"/>
  <c r="C4310" i="24"/>
  <c r="E4310" i="24" s="1"/>
  <c r="C4309" i="24"/>
  <c r="E4309" i="24" s="1"/>
  <c r="C4308" i="24"/>
  <c r="E4308" i="24" s="1"/>
  <c r="C4307" i="24"/>
  <c r="E4307" i="24" s="1"/>
  <c r="C4306" i="24"/>
  <c r="E4306" i="24" s="1"/>
  <c r="C4305" i="24"/>
  <c r="E4305" i="24" s="1"/>
  <c r="C4304" i="24"/>
  <c r="E4304" i="24" s="1"/>
  <c r="C4303" i="24"/>
  <c r="E4303" i="24" s="1"/>
  <c r="C4302" i="24"/>
  <c r="E4302" i="24" s="1"/>
  <c r="C4301" i="24"/>
  <c r="E4301" i="24" s="1"/>
  <c r="C4300" i="24"/>
  <c r="E4300" i="24" s="1"/>
  <c r="C4299" i="24"/>
  <c r="E4299" i="24" s="1"/>
  <c r="C4298" i="24"/>
  <c r="E4298" i="24" s="1"/>
  <c r="C4297" i="24"/>
  <c r="E4297" i="24" s="1"/>
  <c r="C4296" i="24"/>
  <c r="E4296" i="24" s="1"/>
  <c r="C4295" i="24"/>
  <c r="E4295" i="24" s="1"/>
  <c r="C4294" i="24"/>
  <c r="E4294" i="24" s="1"/>
  <c r="C4293" i="24"/>
  <c r="E4293" i="24" s="1"/>
  <c r="C4292" i="24"/>
  <c r="E4292" i="24" s="1"/>
  <c r="C4291" i="24"/>
  <c r="E4291" i="24" s="1"/>
  <c r="C4290" i="24"/>
  <c r="E4290" i="24" s="1"/>
  <c r="C4289" i="24"/>
  <c r="E4289" i="24" s="1"/>
  <c r="C4288" i="24"/>
  <c r="E4288" i="24" s="1"/>
  <c r="C4287" i="24"/>
  <c r="E4287" i="24" s="1"/>
  <c r="C4286" i="24"/>
  <c r="E4286" i="24" s="1"/>
  <c r="C4285" i="24"/>
  <c r="E4285" i="24" s="1"/>
  <c r="C4284" i="24"/>
  <c r="E4284" i="24" s="1"/>
  <c r="C4283" i="24"/>
  <c r="E4283" i="24" s="1"/>
  <c r="C4282" i="24"/>
  <c r="E4282" i="24" s="1"/>
  <c r="C4281" i="24"/>
  <c r="E4281" i="24" s="1"/>
  <c r="C4280" i="24"/>
  <c r="E4280" i="24" s="1"/>
  <c r="C4279" i="24"/>
  <c r="E4279" i="24" s="1"/>
  <c r="C4278" i="24"/>
  <c r="E4278" i="24" s="1"/>
  <c r="C4277" i="24"/>
  <c r="E4277" i="24" s="1"/>
  <c r="C4276" i="24"/>
  <c r="E4276" i="24" s="1"/>
  <c r="C4275" i="24"/>
  <c r="E4275" i="24" s="1"/>
  <c r="C4274" i="24"/>
  <c r="E4274" i="24" s="1"/>
  <c r="C4273" i="24"/>
  <c r="E4273" i="24" s="1"/>
  <c r="C4272" i="24"/>
  <c r="E4272" i="24" s="1"/>
  <c r="C4271" i="24"/>
  <c r="E4271" i="24" s="1"/>
  <c r="C4270" i="24"/>
  <c r="E4270" i="24" s="1"/>
  <c r="C4269" i="24"/>
  <c r="E4269" i="24" s="1"/>
  <c r="C4268" i="24"/>
  <c r="E4268" i="24" s="1"/>
  <c r="C4267" i="24"/>
  <c r="E4267" i="24" s="1"/>
  <c r="C4266" i="24"/>
  <c r="E4266" i="24" s="1"/>
  <c r="C4265" i="24"/>
  <c r="E4265" i="24" s="1"/>
  <c r="C4264" i="24"/>
  <c r="E4264" i="24" s="1"/>
  <c r="C4263" i="24"/>
  <c r="E4263" i="24" s="1"/>
  <c r="C4262" i="24"/>
  <c r="E4262" i="24" s="1"/>
  <c r="C4261" i="24"/>
  <c r="E4261" i="24" s="1"/>
  <c r="C4260" i="24"/>
  <c r="E4260" i="24" s="1"/>
  <c r="C4259" i="24"/>
  <c r="E4259" i="24" s="1"/>
  <c r="C4258" i="24"/>
  <c r="E4258" i="24" s="1"/>
  <c r="C4257" i="24"/>
  <c r="E4257" i="24" s="1"/>
  <c r="C4256" i="24"/>
  <c r="E4256" i="24" s="1"/>
  <c r="C4255" i="24"/>
  <c r="E4255" i="24" s="1"/>
  <c r="C4254" i="24"/>
  <c r="E4254" i="24" s="1"/>
  <c r="C4253" i="24"/>
  <c r="E4253" i="24" s="1"/>
  <c r="C4252" i="24"/>
  <c r="E4252" i="24" s="1"/>
  <c r="C4251" i="24"/>
  <c r="E4251" i="24" s="1"/>
  <c r="C4250" i="24"/>
  <c r="C4249" i="24"/>
  <c r="E4249" i="24" s="1"/>
  <c r="C4248" i="24"/>
  <c r="E4248" i="24" s="1"/>
  <c r="C4247" i="24"/>
  <c r="E4247" i="24" s="1"/>
  <c r="C4246" i="24"/>
  <c r="E4246" i="24" s="1"/>
  <c r="C4245" i="24"/>
  <c r="E4245" i="24" s="1"/>
  <c r="C4244" i="24"/>
  <c r="E4244" i="24" s="1"/>
  <c r="C4243" i="24"/>
  <c r="E4243" i="24" s="1"/>
  <c r="C4242" i="24"/>
  <c r="E4242" i="24" s="1"/>
  <c r="C4241" i="24"/>
  <c r="E4241" i="24" s="1"/>
  <c r="C4240" i="24"/>
  <c r="E4240" i="24" s="1"/>
  <c r="C4239" i="24"/>
  <c r="E4239" i="24" s="1"/>
  <c r="C4238" i="24"/>
  <c r="E4238" i="24" s="1"/>
  <c r="C4237" i="24"/>
  <c r="E4237" i="24" s="1"/>
  <c r="C4236" i="24"/>
  <c r="E4236" i="24" s="1"/>
  <c r="C4235" i="24"/>
  <c r="E4235" i="24" s="1"/>
  <c r="C4234" i="24"/>
  <c r="E4234" i="24" s="1"/>
  <c r="C4233" i="24"/>
  <c r="E4233" i="24" s="1"/>
  <c r="C4232" i="24"/>
  <c r="E4232" i="24" s="1"/>
  <c r="C4231" i="24"/>
  <c r="E4231" i="24" s="1"/>
  <c r="C4230" i="24"/>
  <c r="E4230" i="24" s="1"/>
  <c r="C4229" i="24"/>
  <c r="E4229" i="24" s="1"/>
  <c r="C4228" i="24"/>
  <c r="E4228" i="24" s="1"/>
  <c r="C4227" i="24"/>
  <c r="E4227" i="24" s="1"/>
  <c r="C4226" i="24"/>
  <c r="E4226" i="24" s="1"/>
  <c r="C4225" i="24"/>
  <c r="E4225" i="24" s="1"/>
  <c r="C4224" i="24"/>
  <c r="E4224" i="24" s="1"/>
  <c r="C4223" i="24"/>
  <c r="E4223" i="24" s="1"/>
  <c r="C4222" i="24"/>
  <c r="E4222" i="24" s="1"/>
  <c r="C4221" i="24"/>
  <c r="E4221" i="24" s="1"/>
  <c r="C4220" i="24"/>
  <c r="E4220" i="24" s="1"/>
  <c r="C4219" i="24"/>
  <c r="E4219" i="24" s="1"/>
  <c r="C4218" i="24"/>
  <c r="E4218" i="24" s="1"/>
  <c r="C4217" i="24"/>
  <c r="E4217" i="24" s="1"/>
  <c r="C4216" i="24"/>
  <c r="E4216" i="24" s="1"/>
  <c r="C4215" i="24"/>
  <c r="E4215" i="24" s="1"/>
  <c r="C4214" i="24"/>
  <c r="E4214" i="24" s="1"/>
  <c r="C4213" i="24"/>
  <c r="E4213" i="24" s="1"/>
  <c r="C4212" i="24"/>
  <c r="E4212" i="24" s="1"/>
  <c r="C4211" i="24"/>
  <c r="E4211" i="24" s="1"/>
  <c r="C4210" i="24"/>
  <c r="E4210" i="24" s="1"/>
  <c r="C4209" i="24"/>
  <c r="E4209" i="24" s="1"/>
  <c r="C4208" i="24"/>
  <c r="E4208" i="24" s="1"/>
  <c r="C4207" i="24"/>
  <c r="E4207" i="24" s="1"/>
  <c r="C4206" i="24"/>
  <c r="E4206" i="24" s="1"/>
  <c r="C4205" i="24"/>
  <c r="E4205" i="24" s="1"/>
  <c r="C4204" i="24"/>
  <c r="E4204" i="24" s="1"/>
  <c r="C4203" i="24"/>
  <c r="E4203" i="24" s="1"/>
  <c r="C4202" i="24"/>
  <c r="E4202" i="24" s="1"/>
  <c r="C4201" i="24"/>
  <c r="E4201" i="24" s="1"/>
  <c r="C4200" i="24"/>
  <c r="E4200" i="24" s="1"/>
  <c r="C4199" i="24"/>
  <c r="E4199" i="24" s="1"/>
  <c r="C4198" i="24"/>
  <c r="E4198" i="24" s="1"/>
  <c r="C4197" i="24"/>
  <c r="E4197" i="24" s="1"/>
  <c r="C4196" i="24"/>
  <c r="E4196" i="24" s="1"/>
  <c r="C4195" i="24"/>
  <c r="E4195" i="24" s="1"/>
  <c r="C4194" i="24"/>
  <c r="E4194" i="24" s="1"/>
  <c r="C4193" i="24"/>
  <c r="E4193" i="24" s="1"/>
  <c r="C4192" i="24"/>
  <c r="E4192" i="24" s="1"/>
  <c r="C4191" i="24"/>
  <c r="E4191" i="24" s="1"/>
  <c r="C4190" i="24"/>
  <c r="E4190" i="24" s="1"/>
  <c r="C4189" i="24"/>
  <c r="E4189" i="24" s="1"/>
  <c r="C4188" i="24"/>
  <c r="E4188" i="24" s="1"/>
  <c r="C4187" i="24"/>
  <c r="E4187" i="24" s="1"/>
  <c r="C4186" i="24"/>
  <c r="E4186" i="24" s="1"/>
  <c r="C4185" i="24"/>
  <c r="E4185" i="24" s="1"/>
  <c r="C4184" i="24"/>
  <c r="E4184" i="24" s="1"/>
  <c r="C4183" i="24"/>
  <c r="E4183" i="24" s="1"/>
  <c r="C4182" i="24"/>
  <c r="E4182" i="24" s="1"/>
  <c r="C4181" i="24"/>
  <c r="E4181" i="24" s="1"/>
  <c r="C4180" i="24"/>
  <c r="E4180" i="24" s="1"/>
  <c r="C4179" i="24"/>
  <c r="E4179" i="24" s="1"/>
  <c r="C4178" i="24"/>
  <c r="E4178" i="24" s="1"/>
  <c r="C4177" i="24"/>
  <c r="E4177" i="24" s="1"/>
  <c r="C4176" i="24"/>
  <c r="E4176" i="24" s="1"/>
  <c r="C4175" i="24"/>
  <c r="E4175" i="24" s="1"/>
  <c r="C4174" i="24"/>
  <c r="E4174" i="24" s="1"/>
  <c r="C4173" i="24"/>
  <c r="E4173" i="24" s="1"/>
  <c r="C4172" i="24"/>
  <c r="E4172" i="24" s="1"/>
  <c r="C4171" i="24"/>
  <c r="E4171" i="24" s="1"/>
  <c r="C4170" i="24"/>
  <c r="E4170" i="24" s="1"/>
  <c r="C4169" i="24"/>
  <c r="E4169" i="24" s="1"/>
  <c r="C4168" i="24"/>
  <c r="E4168" i="24" s="1"/>
  <c r="C4167" i="24"/>
  <c r="E4167" i="24" s="1"/>
  <c r="C4166" i="24"/>
  <c r="E4166" i="24" s="1"/>
  <c r="C4165" i="24"/>
  <c r="E4165" i="24" s="1"/>
  <c r="C4164" i="24"/>
  <c r="E4164" i="24" s="1"/>
  <c r="C4163" i="24"/>
  <c r="E4163" i="24" s="1"/>
  <c r="C4162" i="24"/>
  <c r="E4162" i="24" s="1"/>
  <c r="C4161" i="24"/>
  <c r="E4161" i="24" s="1"/>
  <c r="C4160" i="24"/>
  <c r="E4160" i="24" s="1"/>
  <c r="C4159" i="24"/>
  <c r="E4159" i="24" s="1"/>
  <c r="C4158" i="24"/>
  <c r="E4158" i="24" s="1"/>
  <c r="C4157" i="24"/>
  <c r="E4157" i="24" s="1"/>
  <c r="C4156" i="24"/>
  <c r="E4156" i="24" s="1"/>
  <c r="C4155" i="24"/>
  <c r="E4155" i="24" s="1"/>
  <c r="C4154" i="24"/>
  <c r="E4154" i="24" s="1"/>
  <c r="C4153" i="24"/>
  <c r="E4153" i="24" s="1"/>
  <c r="C4152" i="24"/>
  <c r="E4152" i="24" s="1"/>
  <c r="C4151" i="24"/>
  <c r="E4151" i="24" s="1"/>
  <c r="C4150" i="24"/>
  <c r="E4150" i="24" s="1"/>
  <c r="C4149" i="24"/>
  <c r="E4149" i="24" s="1"/>
  <c r="C4148" i="24"/>
  <c r="E4148" i="24" s="1"/>
  <c r="C4147" i="24"/>
  <c r="E4147" i="24" s="1"/>
  <c r="C4146" i="24"/>
  <c r="E4146" i="24" s="1"/>
  <c r="C4145" i="24"/>
  <c r="E4145" i="24" s="1"/>
  <c r="C4144" i="24"/>
  <c r="E4144" i="24" s="1"/>
  <c r="C4143" i="24"/>
  <c r="E4143" i="24" s="1"/>
  <c r="C4142" i="24"/>
  <c r="E4142" i="24" s="1"/>
  <c r="C4141" i="24"/>
  <c r="E4141" i="24" s="1"/>
  <c r="C4140" i="24"/>
  <c r="E4140" i="24" s="1"/>
  <c r="C4139" i="24"/>
  <c r="E4139" i="24" s="1"/>
  <c r="C4138" i="24"/>
  <c r="E4138" i="24" s="1"/>
  <c r="C4137" i="24"/>
  <c r="E4137" i="24" s="1"/>
  <c r="C4136" i="24"/>
  <c r="E4136" i="24" s="1"/>
  <c r="C4135" i="24"/>
  <c r="E4135" i="24" s="1"/>
  <c r="C4134" i="24"/>
  <c r="E4134" i="24" s="1"/>
  <c r="C4133" i="24"/>
  <c r="E4133" i="24" s="1"/>
  <c r="C4132" i="24"/>
  <c r="E4132" i="24" s="1"/>
  <c r="C4131" i="24"/>
  <c r="E4131" i="24" s="1"/>
  <c r="C4130" i="24"/>
  <c r="E4130" i="24" s="1"/>
  <c r="C4129" i="24"/>
  <c r="E4129" i="24" s="1"/>
  <c r="C4128" i="24"/>
  <c r="E4128" i="24" s="1"/>
  <c r="C4127" i="24"/>
  <c r="E4127" i="24" s="1"/>
  <c r="C4126" i="24"/>
  <c r="E4126" i="24" s="1"/>
  <c r="C4125" i="24"/>
  <c r="E4125" i="24" s="1"/>
  <c r="C4124" i="24"/>
  <c r="E4124" i="24" s="1"/>
  <c r="C4123" i="24"/>
  <c r="E4123" i="24" s="1"/>
  <c r="C4122" i="24"/>
  <c r="E4122" i="24" s="1"/>
  <c r="C4121" i="24"/>
  <c r="E4121" i="24" s="1"/>
  <c r="C4120" i="24"/>
  <c r="E4120" i="24" s="1"/>
  <c r="C4119" i="24"/>
  <c r="E4119" i="24" s="1"/>
  <c r="C4118" i="24"/>
  <c r="E4118" i="24" s="1"/>
  <c r="C4117" i="24"/>
  <c r="E4117" i="24" s="1"/>
  <c r="C4116" i="24"/>
  <c r="E4116" i="24" s="1"/>
  <c r="C4115" i="24"/>
  <c r="E4115" i="24" s="1"/>
  <c r="C4114" i="24"/>
  <c r="E4114" i="24" s="1"/>
  <c r="C4113" i="24"/>
  <c r="E4113" i="24" s="1"/>
  <c r="C4112" i="24"/>
  <c r="E4112" i="24" s="1"/>
  <c r="C4111" i="24"/>
  <c r="E4111" i="24" s="1"/>
  <c r="C4110" i="24"/>
  <c r="E4110" i="24" s="1"/>
  <c r="C4109" i="24"/>
  <c r="E4109" i="24" s="1"/>
  <c r="C4108" i="24"/>
  <c r="E4108" i="24" s="1"/>
  <c r="C4107" i="24"/>
  <c r="E4107" i="24" s="1"/>
  <c r="C4106" i="24"/>
  <c r="E4106" i="24" s="1"/>
  <c r="C4105" i="24"/>
  <c r="E4105" i="24" s="1"/>
  <c r="C4104" i="24"/>
  <c r="E4104" i="24" s="1"/>
  <c r="C4103" i="24"/>
  <c r="E4103" i="24" s="1"/>
  <c r="C4102" i="24"/>
  <c r="E4102" i="24" s="1"/>
  <c r="C4101" i="24"/>
  <c r="E4101" i="24" s="1"/>
  <c r="C4100" i="24"/>
  <c r="E4100" i="24" s="1"/>
  <c r="C4099" i="24"/>
  <c r="E4099" i="24" s="1"/>
  <c r="C4098" i="24"/>
  <c r="E4098" i="24" s="1"/>
  <c r="C4097" i="24"/>
  <c r="E4097" i="24" s="1"/>
  <c r="C4096" i="24"/>
  <c r="E4096" i="24" s="1"/>
  <c r="C4095" i="24"/>
  <c r="E4095" i="24" s="1"/>
  <c r="C4094" i="24"/>
  <c r="E4094" i="24" s="1"/>
  <c r="C4093" i="24"/>
  <c r="E4093" i="24" s="1"/>
  <c r="C4092" i="24"/>
  <c r="E4092" i="24" s="1"/>
  <c r="C4091" i="24"/>
  <c r="E4091" i="24" s="1"/>
  <c r="C4090" i="24"/>
  <c r="E4090" i="24" s="1"/>
  <c r="C4089" i="24"/>
  <c r="E4089" i="24" s="1"/>
  <c r="C4088" i="24"/>
  <c r="E4088" i="24" s="1"/>
  <c r="C4087" i="24"/>
  <c r="E4087" i="24" s="1"/>
  <c r="C4086" i="24"/>
  <c r="E4086" i="24" s="1"/>
  <c r="C4085" i="24"/>
  <c r="E4085" i="24" s="1"/>
  <c r="C4084" i="24"/>
  <c r="E4084" i="24" s="1"/>
  <c r="C4083" i="24"/>
  <c r="E4083" i="24" s="1"/>
  <c r="C4082" i="24"/>
  <c r="E4082" i="24" s="1"/>
  <c r="C4081" i="24"/>
  <c r="E4081" i="24" s="1"/>
  <c r="C4080" i="24"/>
  <c r="E4080" i="24" s="1"/>
  <c r="C4079" i="24"/>
  <c r="E4079" i="24" s="1"/>
  <c r="C4078" i="24"/>
  <c r="E4078" i="24" s="1"/>
  <c r="C4077" i="24"/>
  <c r="E4077" i="24" s="1"/>
  <c r="C4076" i="24"/>
  <c r="E4076" i="24" s="1"/>
  <c r="C4075" i="24"/>
  <c r="E4075" i="24" s="1"/>
  <c r="C4074" i="24"/>
  <c r="E4074" i="24" s="1"/>
  <c r="C4073" i="24"/>
  <c r="E4073" i="24" s="1"/>
  <c r="C4072" i="24"/>
  <c r="E4072" i="24" s="1"/>
  <c r="C4071" i="24"/>
  <c r="E4071" i="24" s="1"/>
  <c r="C4070" i="24"/>
  <c r="E4070" i="24" s="1"/>
  <c r="C4069" i="24"/>
  <c r="E4069" i="24" s="1"/>
  <c r="C4068" i="24"/>
  <c r="E4068" i="24" s="1"/>
  <c r="C4067" i="24"/>
  <c r="E4067" i="24" s="1"/>
  <c r="C4066" i="24"/>
  <c r="E4066" i="24" s="1"/>
  <c r="C4065" i="24"/>
  <c r="E4065" i="24" s="1"/>
  <c r="C4064" i="24"/>
  <c r="E4064" i="24" s="1"/>
  <c r="C4063" i="24"/>
  <c r="E4063" i="24" s="1"/>
  <c r="C4062" i="24"/>
  <c r="E4062" i="24" s="1"/>
  <c r="C4061" i="24"/>
  <c r="E4061" i="24" s="1"/>
  <c r="C4060" i="24"/>
  <c r="E4060" i="24" s="1"/>
  <c r="C4059" i="24"/>
  <c r="E4059" i="24" s="1"/>
  <c r="C4058" i="24"/>
  <c r="E4058" i="24" s="1"/>
  <c r="C4057" i="24"/>
  <c r="E4057" i="24" s="1"/>
  <c r="C4056" i="24"/>
  <c r="E4056" i="24" s="1"/>
  <c r="C4055" i="24"/>
  <c r="E4055" i="24" s="1"/>
  <c r="C4054" i="24"/>
  <c r="E4054" i="24" s="1"/>
  <c r="C4053" i="24"/>
  <c r="E4053" i="24" s="1"/>
  <c r="C4052" i="24"/>
  <c r="E4052" i="24" s="1"/>
  <c r="C4051" i="24"/>
  <c r="E4051" i="24" s="1"/>
  <c r="C4050" i="24"/>
  <c r="E4050" i="24" s="1"/>
  <c r="C4049" i="24"/>
  <c r="E4049" i="24" s="1"/>
  <c r="C4048" i="24"/>
  <c r="E4048" i="24" s="1"/>
  <c r="C4047" i="24"/>
  <c r="E4047" i="24" s="1"/>
  <c r="C4046" i="24"/>
  <c r="E4046" i="24" s="1"/>
  <c r="C4045" i="24"/>
  <c r="E4045" i="24" s="1"/>
  <c r="C4044" i="24"/>
  <c r="E4044" i="24" s="1"/>
  <c r="C4043" i="24"/>
  <c r="E4043" i="24" s="1"/>
  <c r="C4042" i="24"/>
  <c r="E4042" i="24" s="1"/>
  <c r="C4041" i="24"/>
  <c r="E4041" i="24" s="1"/>
  <c r="C4040" i="24"/>
  <c r="E4040" i="24" s="1"/>
  <c r="C4039" i="24"/>
  <c r="E4039" i="24" s="1"/>
  <c r="C4038" i="24"/>
  <c r="E4038" i="24" s="1"/>
  <c r="C4037" i="24"/>
  <c r="E4037" i="24" s="1"/>
  <c r="C4036" i="24"/>
  <c r="E4036" i="24" s="1"/>
  <c r="C4035" i="24"/>
  <c r="E4035" i="24" s="1"/>
  <c r="C4034" i="24"/>
  <c r="E4034" i="24" s="1"/>
  <c r="C4033" i="24"/>
  <c r="E4033" i="24" s="1"/>
  <c r="C4032" i="24"/>
  <c r="E4032" i="24" s="1"/>
  <c r="C4031" i="24"/>
  <c r="E4031" i="24" s="1"/>
  <c r="C4030" i="24"/>
  <c r="E4030" i="24" s="1"/>
  <c r="C4029" i="24"/>
  <c r="E4029" i="24" s="1"/>
  <c r="C4028" i="24"/>
  <c r="E4028" i="24" s="1"/>
  <c r="C4027" i="24"/>
  <c r="E4027" i="24" s="1"/>
  <c r="C4026" i="24"/>
  <c r="E4026" i="24" s="1"/>
  <c r="C4025" i="24"/>
  <c r="E4025" i="24" s="1"/>
  <c r="C4024" i="24"/>
  <c r="E4024" i="24" s="1"/>
  <c r="C4023" i="24"/>
  <c r="E4023" i="24" s="1"/>
  <c r="C4022" i="24"/>
  <c r="E4022" i="24" s="1"/>
  <c r="C4021" i="24"/>
  <c r="E4021" i="24" s="1"/>
  <c r="C4020" i="24"/>
  <c r="E4020" i="24" s="1"/>
  <c r="C4019" i="24"/>
  <c r="E4019" i="24" s="1"/>
  <c r="C4018" i="24"/>
  <c r="E4018" i="24" s="1"/>
  <c r="C4017" i="24"/>
  <c r="E4017" i="24" s="1"/>
  <c r="C4016" i="24"/>
  <c r="E4016" i="24" s="1"/>
  <c r="C4015" i="24"/>
  <c r="E4015" i="24" s="1"/>
  <c r="C4014" i="24"/>
  <c r="E4014" i="24" s="1"/>
  <c r="C4013" i="24"/>
  <c r="E4013" i="24" s="1"/>
  <c r="C4012" i="24"/>
  <c r="E4012" i="24" s="1"/>
  <c r="C4011" i="24"/>
  <c r="E4011" i="24" s="1"/>
  <c r="C4010" i="24"/>
  <c r="E4010" i="24" s="1"/>
  <c r="C4009" i="24"/>
  <c r="E4009" i="24" s="1"/>
  <c r="C4008" i="24"/>
  <c r="E4008" i="24" s="1"/>
  <c r="C4007" i="24"/>
  <c r="E4007" i="24" s="1"/>
  <c r="C4006" i="24"/>
  <c r="E4006" i="24" s="1"/>
  <c r="C4005" i="24"/>
  <c r="E4005" i="24" s="1"/>
  <c r="C4004" i="24"/>
  <c r="E4004" i="24" s="1"/>
  <c r="C4003" i="24"/>
  <c r="E4003" i="24" s="1"/>
  <c r="C4002" i="24"/>
  <c r="E4002" i="24" s="1"/>
  <c r="C4001" i="24"/>
  <c r="E4001" i="24" s="1"/>
  <c r="C4000" i="24"/>
  <c r="E4000" i="24" s="1"/>
  <c r="C3999" i="24"/>
  <c r="E3999" i="24" s="1"/>
  <c r="C3998" i="24"/>
  <c r="E3998" i="24" s="1"/>
  <c r="C3997" i="24"/>
  <c r="E3997" i="24" s="1"/>
  <c r="C3996" i="24"/>
  <c r="E3996" i="24" s="1"/>
  <c r="C3995" i="24"/>
  <c r="E3995" i="24" s="1"/>
  <c r="C3994" i="24"/>
  <c r="E3994" i="24" s="1"/>
  <c r="C3993" i="24"/>
  <c r="E3993" i="24" s="1"/>
  <c r="C3992" i="24"/>
  <c r="E3992" i="24" s="1"/>
  <c r="C3991" i="24"/>
  <c r="E3991" i="24" s="1"/>
  <c r="C3990" i="24"/>
  <c r="E3990" i="24" s="1"/>
  <c r="C3989" i="24"/>
  <c r="E3989" i="24" s="1"/>
  <c r="C3988" i="24"/>
  <c r="E3988" i="24" s="1"/>
  <c r="C3987" i="24"/>
  <c r="E3987" i="24" s="1"/>
  <c r="C3986" i="24"/>
  <c r="E3986" i="24" s="1"/>
  <c r="C3985" i="24"/>
  <c r="E3985" i="24" s="1"/>
  <c r="C3984" i="24"/>
  <c r="E3984" i="24" s="1"/>
  <c r="C3983" i="24"/>
  <c r="E3983" i="24" s="1"/>
  <c r="C3982" i="24"/>
  <c r="E3982" i="24" s="1"/>
  <c r="C3981" i="24"/>
  <c r="E3981" i="24" s="1"/>
  <c r="C3980" i="24"/>
  <c r="E3980" i="24" s="1"/>
  <c r="C3979" i="24"/>
  <c r="E3979" i="24" s="1"/>
  <c r="C3978" i="24"/>
  <c r="E3978" i="24" s="1"/>
  <c r="C3977" i="24"/>
  <c r="E3977" i="24" s="1"/>
  <c r="C3976" i="24"/>
  <c r="E3976" i="24" s="1"/>
  <c r="C3975" i="24"/>
  <c r="E3975" i="24" s="1"/>
  <c r="C3974" i="24"/>
  <c r="E3974" i="24" s="1"/>
  <c r="C3973" i="24"/>
  <c r="E3973" i="24" s="1"/>
  <c r="C3972" i="24"/>
  <c r="E3972" i="24" s="1"/>
  <c r="C3971" i="24"/>
  <c r="E3971" i="24" s="1"/>
  <c r="C3970" i="24"/>
  <c r="E3970" i="24" s="1"/>
  <c r="C3969" i="24"/>
  <c r="E3969" i="24" s="1"/>
  <c r="C3968" i="24"/>
  <c r="E3968" i="24" s="1"/>
  <c r="C3967" i="24"/>
  <c r="E3967" i="24" s="1"/>
  <c r="C3966" i="24"/>
  <c r="E3966" i="24" s="1"/>
  <c r="C3965" i="24"/>
  <c r="E3965" i="24" s="1"/>
  <c r="C3964" i="24"/>
  <c r="E3964" i="24" s="1"/>
  <c r="C3963" i="24"/>
  <c r="E3963" i="24" s="1"/>
  <c r="C3962" i="24"/>
  <c r="E3962" i="24" s="1"/>
  <c r="C3961" i="24"/>
  <c r="E3961" i="24" s="1"/>
  <c r="C3960" i="24"/>
  <c r="E3960" i="24" s="1"/>
  <c r="C3959" i="24"/>
  <c r="E3959" i="24" s="1"/>
  <c r="C3958" i="24"/>
  <c r="E3958" i="24" s="1"/>
  <c r="C3957" i="24"/>
  <c r="E3957" i="24" s="1"/>
  <c r="C3956" i="24"/>
  <c r="E3956" i="24" s="1"/>
  <c r="C3955" i="24"/>
  <c r="E3955" i="24" s="1"/>
  <c r="C3954" i="24"/>
  <c r="E3954" i="24" s="1"/>
  <c r="C3953" i="24"/>
  <c r="E3953" i="24" s="1"/>
  <c r="C3952" i="24"/>
  <c r="E3952" i="24" s="1"/>
  <c r="C3951" i="24"/>
  <c r="E3951" i="24" s="1"/>
  <c r="C3950" i="24"/>
  <c r="E3950" i="24" s="1"/>
  <c r="C3949" i="24"/>
  <c r="E3949" i="24" s="1"/>
  <c r="C3948" i="24"/>
  <c r="E3948" i="24" s="1"/>
  <c r="C3947" i="24"/>
  <c r="E3947" i="24" s="1"/>
  <c r="C3946" i="24"/>
  <c r="E3946" i="24" s="1"/>
  <c r="C3945" i="24"/>
  <c r="E3945" i="24" s="1"/>
  <c r="C3944" i="24"/>
  <c r="E3944" i="24" s="1"/>
  <c r="C3943" i="24"/>
  <c r="E3943" i="24" s="1"/>
  <c r="C3942" i="24"/>
  <c r="E3942" i="24" s="1"/>
  <c r="C3941" i="24"/>
  <c r="E3941" i="24" s="1"/>
  <c r="C3940" i="24"/>
  <c r="E3940" i="24" s="1"/>
  <c r="C3939" i="24"/>
  <c r="E3939" i="24" s="1"/>
  <c r="C3938" i="24"/>
  <c r="E3938" i="24" s="1"/>
  <c r="C3937" i="24"/>
  <c r="E3937" i="24" s="1"/>
  <c r="C3936" i="24"/>
  <c r="E3936" i="24" s="1"/>
  <c r="C3935" i="24"/>
  <c r="E3935" i="24" s="1"/>
  <c r="C3934" i="24"/>
  <c r="E3934" i="24" s="1"/>
  <c r="C3933" i="24"/>
  <c r="E3933" i="24" s="1"/>
  <c r="C3932" i="24"/>
  <c r="E3932" i="24" s="1"/>
  <c r="C3931" i="24"/>
  <c r="E3931" i="24" s="1"/>
  <c r="C3930" i="24"/>
  <c r="E3930" i="24" s="1"/>
  <c r="C3929" i="24"/>
  <c r="E3929" i="24" s="1"/>
  <c r="C3928" i="24"/>
  <c r="E3928" i="24" s="1"/>
  <c r="C3927" i="24"/>
  <c r="E3927" i="24" s="1"/>
  <c r="C3926" i="24"/>
  <c r="E3926" i="24" s="1"/>
  <c r="C3925" i="24"/>
  <c r="E3925" i="24" s="1"/>
  <c r="C3924" i="24"/>
  <c r="E3924" i="24" s="1"/>
  <c r="C3923" i="24"/>
  <c r="E3923" i="24" s="1"/>
  <c r="C3922" i="24"/>
  <c r="E3922" i="24" s="1"/>
  <c r="C3921" i="24"/>
  <c r="E3921" i="24" s="1"/>
  <c r="C3920" i="24"/>
  <c r="E3920" i="24" s="1"/>
  <c r="C3919" i="24"/>
  <c r="E3919" i="24" s="1"/>
  <c r="C3918" i="24"/>
  <c r="E3918" i="24" s="1"/>
  <c r="C3917" i="24"/>
  <c r="E3917" i="24" s="1"/>
  <c r="C3916" i="24"/>
  <c r="E3916" i="24" s="1"/>
  <c r="C3915" i="24"/>
  <c r="E3915" i="24" s="1"/>
  <c r="C3914" i="24"/>
  <c r="E3914" i="24" s="1"/>
  <c r="C3913" i="24"/>
  <c r="E3913" i="24" s="1"/>
  <c r="C3912" i="24"/>
  <c r="E3912" i="24" s="1"/>
  <c r="C3911" i="24"/>
  <c r="E3911" i="24" s="1"/>
  <c r="C3910" i="24"/>
  <c r="E3910" i="24" s="1"/>
  <c r="C3909" i="24"/>
  <c r="E3909" i="24" s="1"/>
  <c r="C3908" i="24"/>
  <c r="E3908" i="24" s="1"/>
  <c r="C3907" i="24"/>
  <c r="E3907" i="24" s="1"/>
  <c r="C3906" i="24"/>
  <c r="E3906" i="24" s="1"/>
  <c r="C3905" i="24"/>
  <c r="E3905" i="24" s="1"/>
  <c r="C3904" i="24"/>
  <c r="E3904" i="24" s="1"/>
  <c r="C3903" i="24"/>
  <c r="E3903" i="24" s="1"/>
  <c r="C3902" i="24"/>
  <c r="E3902" i="24" s="1"/>
  <c r="C3901" i="24"/>
  <c r="E3901" i="24" s="1"/>
  <c r="C3900" i="24"/>
  <c r="E3900" i="24" s="1"/>
  <c r="C3899" i="24"/>
  <c r="E3899" i="24" s="1"/>
  <c r="C3898" i="24"/>
  <c r="E3898" i="24" s="1"/>
  <c r="C3897" i="24"/>
  <c r="E3897" i="24" s="1"/>
  <c r="C3896" i="24"/>
  <c r="E3896" i="24" s="1"/>
  <c r="C3895" i="24"/>
  <c r="E3895" i="24" s="1"/>
  <c r="C3894" i="24"/>
  <c r="E3894" i="24" s="1"/>
  <c r="C3893" i="24"/>
  <c r="E3893" i="24" s="1"/>
  <c r="C3892" i="24"/>
  <c r="E3892" i="24" s="1"/>
  <c r="C3891" i="24"/>
  <c r="E3891" i="24" s="1"/>
  <c r="C3890" i="24"/>
  <c r="E3890" i="24" s="1"/>
  <c r="C3889" i="24"/>
  <c r="C3888" i="24"/>
  <c r="E3888" i="24" s="1"/>
  <c r="C3887" i="24"/>
  <c r="E3887" i="24" s="1"/>
  <c r="C3886" i="24"/>
  <c r="E3886" i="24" s="1"/>
  <c r="C3885" i="24"/>
  <c r="E3885" i="24" s="1"/>
  <c r="C3884" i="24"/>
  <c r="E3884" i="24" s="1"/>
  <c r="C3883" i="24"/>
  <c r="E3883" i="24" s="1"/>
  <c r="C3882" i="24"/>
  <c r="E3882" i="24" s="1"/>
  <c r="C3881" i="24"/>
  <c r="E3881" i="24" s="1"/>
  <c r="C3880" i="24"/>
  <c r="E3880" i="24" s="1"/>
  <c r="C3879" i="24"/>
  <c r="E3879" i="24" s="1"/>
  <c r="C3878" i="24"/>
  <c r="E3878" i="24" s="1"/>
  <c r="C3877" i="24"/>
  <c r="E3877" i="24" s="1"/>
  <c r="C3876" i="24"/>
  <c r="E3876" i="24" s="1"/>
  <c r="C3875" i="24"/>
  <c r="E3875" i="24" s="1"/>
  <c r="C3874" i="24"/>
  <c r="E3874" i="24" s="1"/>
  <c r="C3873" i="24"/>
  <c r="E3873" i="24" s="1"/>
  <c r="C3872" i="24"/>
  <c r="E3872" i="24" s="1"/>
  <c r="C3871" i="24"/>
  <c r="E3871" i="24" s="1"/>
  <c r="C3870" i="24"/>
  <c r="E3870" i="24" s="1"/>
  <c r="C3869" i="24"/>
  <c r="E3869" i="24" s="1"/>
  <c r="C3868" i="24"/>
  <c r="E3868" i="24" s="1"/>
  <c r="C3867" i="24"/>
  <c r="E3867" i="24" s="1"/>
  <c r="C3866" i="24"/>
  <c r="E3866" i="24" s="1"/>
  <c r="C3865" i="24"/>
  <c r="E3865" i="24" s="1"/>
  <c r="C3864" i="24"/>
  <c r="E3864" i="24" s="1"/>
  <c r="C3863" i="24"/>
  <c r="E3863" i="24" s="1"/>
  <c r="C3862" i="24"/>
  <c r="E3862" i="24" s="1"/>
  <c r="C3861" i="24"/>
  <c r="E3861" i="24" s="1"/>
  <c r="C3860" i="24"/>
  <c r="E3860" i="24" s="1"/>
  <c r="C3859" i="24"/>
  <c r="E3859" i="24" s="1"/>
  <c r="C3858" i="24"/>
  <c r="E3858" i="24" s="1"/>
  <c r="C3857" i="24"/>
  <c r="E3857" i="24" s="1"/>
  <c r="C3856" i="24"/>
  <c r="E3856" i="24" s="1"/>
  <c r="C3855" i="24"/>
  <c r="E3855" i="24" s="1"/>
  <c r="C3854" i="24"/>
  <c r="E3854" i="24" s="1"/>
  <c r="C3853" i="24"/>
  <c r="E3853" i="24" s="1"/>
  <c r="C3852" i="24"/>
  <c r="E3852" i="24" s="1"/>
  <c r="C3851" i="24"/>
  <c r="E3851" i="24" s="1"/>
  <c r="C3850" i="24"/>
  <c r="E3850" i="24" s="1"/>
  <c r="C3849" i="24"/>
  <c r="E3849" i="24" s="1"/>
  <c r="C3848" i="24"/>
  <c r="E3848" i="24" s="1"/>
  <c r="C3847" i="24"/>
  <c r="E3847" i="24" s="1"/>
  <c r="C3846" i="24"/>
  <c r="E3846" i="24" s="1"/>
  <c r="C3845" i="24"/>
  <c r="E3845" i="24" s="1"/>
  <c r="C3844" i="24"/>
  <c r="E3844" i="24" s="1"/>
  <c r="C3843" i="24"/>
  <c r="E3843" i="24" s="1"/>
  <c r="C3842" i="24"/>
  <c r="E3842" i="24" s="1"/>
  <c r="C3841" i="24"/>
  <c r="E3841" i="24" s="1"/>
  <c r="C3840" i="24"/>
  <c r="E3840" i="24" s="1"/>
  <c r="C3839" i="24"/>
  <c r="E3839" i="24" s="1"/>
  <c r="C3838" i="24"/>
  <c r="E3838" i="24" s="1"/>
  <c r="C3837" i="24"/>
  <c r="E3837" i="24" s="1"/>
  <c r="C3836" i="24"/>
  <c r="E3836" i="24" s="1"/>
  <c r="C3835" i="24"/>
  <c r="E3835" i="24" s="1"/>
  <c r="C3834" i="24"/>
  <c r="E3834" i="24" s="1"/>
  <c r="C3833" i="24"/>
  <c r="E3833" i="24" s="1"/>
  <c r="C3832" i="24"/>
  <c r="E3832" i="24" s="1"/>
  <c r="C3831" i="24"/>
  <c r="E3831" i="24" s="1"/>
  <c r="C3830" i="24"/>
  <c r="E3830" i="24" s="1"/>
  <c r="C3829" i="24"/>
  <c r="E3829" i="24" s="1"/>
  <c r="C3828" i="24"/>
  <c r="E3828" i="24" s="1"/>
  <c r="C3827" i="24"/>
  <c r="E3827" i="24" s="1"/>
  <c r="C3826" i="24"/>
  <c r="E3826" i="24" s="1"/>
  <c r="C3825" i="24"/>
  <c r="E3825" i="24" s="1"/>
  <c r="C3824" i="24"/>
  <c r="E3824" i="24" s="1"/>
  <c r="C3823" i="24"/>
  <c r="E3823" i="24" s="1"/>
  <c r="C3822" i="24"/>
  <c r="E3822" i="24" s="1"/>
  <c r="C3821" i="24"/>
  <c r="E3821" i="24" s="1"/>
  <c r="C3820" i="24"/>
  <c r="E3820" i="24" s="1"/>
  <c r="C3819" i="24"/>
  <c r="E3819" i="24" s="1"/>
  <c r="C3818" i="24"/>
  <c r="E3818" i="24" s="1"/>
  <c r="C3817" i="24"/>
  <c r="E3817" i="24" s="1"/>
  <c r="C3816" i="24"/>
  <c r="E3816" i="24" s="1"/>
  <c r="C3815" i="24"/>
  <c r="E3815" i="24" s="1"/>
  <c r="C3814" i="24"/>
  <c r="E3814" i="24" s="1"/>
  <c r="C3813" i="24"/>
  <c r="E3813" i="24" s="1"/>
  <c r="C3812" i="24"/>
  <c r="E3812" i="24" s="1"/>
  <c r="C3811" i="24"/>
  <c r="E3811" i="24" s="1"/>
  <c r="C3810" i="24"/>
  <c r="E3810" i="24" s="1"/>
  <c r="C3809" i="24"/>
  <c r="E3809" i="24" s="1"/>
  <c r="C3808" i="24"/>
  <c r="E3808" i="24" s="1"/>
  <c r="C3807" i="24"/>
  <c r="E3807" i="24" s="1"/>
  <c r="C3806" i="24"/>
  <c r="E3806" i="24" s="1"/>
  <c r="C3805" i="24"/>
  <c r="E3805" i="24" s="1"/>
  <c r="C3804" i="24"/>
  <c r="E3804" i="24" s="1"/>
  <c r="C3803" i="24"/>
  <c r="E3803" i="24" s="1"/>
  <c r="C3802" i="24"/>
  <c r="E3802" i="24" s="1"/>
  <c r="C3801" i="24"/>
  <c r="E3801" i="24" s="1"/>
  <c r="C3800" i="24"/>
  <c r="E3800" i="24" s="1"/>
  <c r="C3799" i="24"/>
  <c r="E3799" i="24" s="1"/>
  <c r="C3798" i="24"/>
  <c r="E3798" i="24" s="1"/>
  <c r="C3797" i="24"/>
  <c r="E3797" i="24" s="1"/>
  <c r="C3796" i="24"/>
  <c r="E3796" i="24" s="1"/>
  <c r="C3795" i="24"/>
  <c r="E3795" i="24" s="1"/>
  <c r="C3794" i="24"/>
  <c r="E3794" i="24" s="1"/>
  <c r="C3793" i="24"/>
  <c r="E3793" i="24" s="1"/>
  <c r="C3792" i="24"/>
  <c r="E3792" i="24" s="1"/>
  <c r="C3791" i="24"/>
  <c r="E3791" i="24" s="1"/>
  <c r="C3790" i="24"/>
  <c r="E3790" i="24" s="1"/>
  <c r="C3789" i="24"/>
  <c r="E3789" i="24" s="1"/>
  <c r="C3788" i="24"/>
  <c r="E3788" i="24" s="1"/>
  <c r="C3787" i="24"/>
  <c r="E3787" i="24" s="1"/>
  <c r="C3786" i="24"/>
  <c r="E3786" i="24" s="1"/>
  <c r="C3785" i="24"/>
  <c r="E3785" i="24" s="1"/>
  <c r="C3784" i="24"/>
  <c r="E3784" i="24" s="1"/>
  <c r="C3783" i="24"/>
  <c r="E3783" i="24" s="1"/>
  <c r="C3782" i="24"/>
  <c r="E3782" i="24" s="1"/>
  <c r="C3781" i="24"/>
  <c r="E3781" i="24" s="1"/>
  <c r="C3780" i="24"/>
  <c r="E3780" i="24" s="1"/>
  <c r="C3779" i="24"/>
  <c r="E3779" i="24" s="1"/>
  <c r="C3778" i="24"/>
  <c r="E3778" i="24" s="1"/>
  <c r="C3777" i="24"/>
  <c r="E3777" i="24" s="1"/>
  <c r="C3776" i="24"/>
  <c r="E3776" i="24" s="1"/>
  <c r="C3775" i="24"/>
  <c r="E3775" i="24" s="1"/>
  <c r="C3774" i="24"/>
  <c r="E3774" i="24" s="1"/>
  <c r="C3773" i="24"/>
  <c r="E3773" i="24" s="1"/>
  <c r="C3772" i="24"/>
  <c r="E3772" i="24" s="1"/>
  <c r="C3771" i="24"/>
  <c r="E3771" i="24" s="1"/>
  <c r="C3770" i="24"/>
  <c r="C3769" i="24"/>
  <c r="C3768" i="24"/>
  <c r="C3767" i="24"/>
  <c r="C3766" i="24"/>
  <c r="E3766" i="24" s="1"/>
  <c r="C3765" i="24"/>
  <c r="E3765" i="24" s="1"/>
  <c r="C3764" i="24"/>
  <c r="C3763" i="24"/>
  <c r="C3762" i="24"/>
  <c r="C3761" i="24"/>
  <c r="C3760" i="24"/>
  <c r="C3759" i="24"/>
  <c r="C3758" i="24"/>
  <c r="E3758" i="24" s="1"/>
  <c r="C3757" i="24"/>
  <c r="E3757" i="24" s="1"/>
  <c r="C3756" i="24"/>
  <c r="E3756" i="24" s="1"/>
  <c r="C3755" i="24"/>
  <c r="E3755" i="24" s="1"/>
  <c r="C3754" i="24"/>
  <c r="E3754" i="24" s="1"/>
  <c r="C3753" i="24"/>
  <c r="E3753" i="24" s="1"/>
  <c r="C3752" i="24"/>
  <c r="E3752" i="24" s="1"/>
  <c r="C3751" i="24"/>
  <c r="E3751" i="24" s="1"/>
  <c r="C3750" i="24"/>
  <c r="E3750" i="24" s="1"/>
  <c r="C3749" i="24"/>
  <c r="E3749" i="24" s="1"/>
  <c r="C3748" i="24"/>
  <c r="E3748" i="24" s="1"/>
  <c r="C3747" i="24"/>
  <c r="E3747" i="24" s="1"/>
  <c r="C3746" i="24"/>
  <c r="E3746" i="24" s="1"/>
  <c r="C3745" i="24"/>
  <c r="E3745" i="24" s="1"/>
  <c r="C3744" i="24"/>
  <c r="E3744" i="24" s="1"/>
  <c r="C3743" i="24"/>
  <c r="E3743" i="24" s="1"/>
  <c r="C3742" i="24"/>
  <c r="E3742" i="24" s="1"/>
  <c r="C3741" i="24"/>
  <c r="E3741" i="24" s="1"/>
  <c r="C3740" i="24"/>
  <c r="E3740" i="24" s="1"/>
  <c r="C3739" i="24"/>
  <c r="C3738" i="24"/>
  <c r="E3738" i="24" s="1"/>
  <c r="C3737" i="24"/>
  <c r="E3737" i="24" s="1"/>
  <c r="C3736" i="24"/>
  <c r="E3736" i="24" s="1"/>
  <c r="C3735" i="24"/>
  <c r="E3735" i="24" s="1"/>
  <c r="C3734" i="24"/>
  <c r="E3734" i="24" s="1"/>
  <c r="C3733" i="24"/>
  <c r="E3733" i="24" s="1"/>
  <c r="C3732" i="24"/>
  <c r="E3732" i="24" s="1"/>
  <c r="C3731" i="24"/>
  <c r="E3731" i="24" s="1"/>
  <c r="C3730" i="24"/>
  <c r="E3730" i="24" s="1"/>
  <c r="C3729" i="24"/>
  <c r="E3729" i="24" s="1"/>
  <c r="C3728" i="24"/>
  <c r="C3727" i="24"/>
  <c r="C3726" i="24"/>
  <c r="E3726" i="24" s="1"/>
  <c r="C3725" i="24"/>
  <c r="E3725" i="24" s="1"/>
  <c r="C3724" i="24"/>
  <c r="E3724" i="24" s="1"/>
  <c r="C3723" i="24"/>
  <c r="E3723" i="24" s="1"/>
  <c r="C3722" i="24"/>
  <c r="E3722" i="24" s="1"/>
  <c r="C3721" i="24"/>
  <c r="E3721" i="24" s="1"/>
  <c r="C3720" i="24"/>
  <c r="E3720" i="24" s="1"/>
  <c r="C3719" i="24"/>
  <c r="E3719" i="24" s="1"/>
  <c r="C3718" i="24"/>
  <c r="E3718" i="24" s="1"/>
  <c r="C3717" i="24"/>
  <c r="E3717" i="24" s="1"/>
  <c r="C3716" i="24"/>
  <c r="E3716" i="24" s="1"/>
  <c r="C3715" i="24"/>
  <c r="E3715" i="24" s="1"/>
  <c r="C3714" i="24"/>
  <c r="E3714" i="24" s="1"/>
  <c r="C3713" i="24"/>
  <c r="E3713" i="24" s="1"/>
  <c r="C3712" i="24"/>
  <c r="E3712" i="24" s="1"/>
  <c r="C3711" i="24"/>
  <c r="E3711" i="24" s="1"/>
  <c r="C3710" i="24"/>
  <c r="C3709" i="24"/>
  <c r="C3708" i="24"/>
  <c r="E3708" i="24" s="1"/>
  <c r="C3707" i="24"/>
  <c r="E3707" i="24" s="1"/>
  <c r="C3706" i="24"/>
  <c r="E3706" i="24" s="1"/>
  <c r="C3705" i="24"/>
  <c r="E3705" i="24" s="1"/>
  <c r="C3704" i="24"/>
  <c r="E3704" i="24" s="1"/>
  <c r="C3703" i="24"/>
  <c r="E3703" i="24" s="1"/>
  <c r="C3702" i="24"/>
  <c r="E3702" i="24" s="1"/>
  <c r="C3701" i="24"/>
  <c r="E3701" i="24" s="1"/>
  <c r="C3700" i="24"/>
  <c r="E3700" i="24" s="1"/>
  <c r="C3699" i="24"/>
  <c r="E3699" i="24" s="1"/>
  <c r="C3698" i="24"/>
  <c r="E3698" i="24" s="1"/>
  <c r="C3697" i="24"/>
  <c r="C3696" i="24"/>
  <c r="E3696" i="24" s="1"/>
  <c r="C3695" i="24"/>
  <c r="E3695" i="24" s="1"/>
  <c r="C3694" i="24"/>
  <c r="E3694" i="24" s="1"/>
  <c r="C3693" i="24"/>
  <c r="E3693" i="24" s="1"/>
  <c r="C3692" i="24"/>
  <c r="C3691" i="24"/>
  <c r="E3691" i="24" s="1"/>
  <c r="C3690" i="24"/>
  <c r="E3690" i="24" s="1"/>
  <c r="C3689" i="24"/>
  <c r="E3689" i="24" s="1"/>
  <c r="C3688" i="24"/>
  <c r="E3688" i="24" s="1"/>
  <c r="C3687" i="24"/>
  <c r="E3687" i="24" s="1"/>
  <c r="C3686" i="24"/>
  <c r="E3686" i="24" s="1"/>
  <c r="C3685" i="24"/>
  <c r="E3685" i="24" s="1"/>
  <c r="C3684" i="24"/>
  <c r="E3684" i="24" s="1"/>
  <c r="C3683" i="24"/>
  <c r="E3683" i="24" s="1"/>
  <c r="C3682" i="24"/>
  <c r="E3682" i="24" s="1"/>
  <c r="C3681" i="24"/>
  <c r="E3681" i="24" s="1"/>
  <c r="C3680" i="24"/>
  <c r="E3680" i="24" s="1"/>
  <c r="C3679" i="24"/>
  <c r="E3679" i="24" s="1"/>
  <c r="C3678" i="24"/>
  <c r="E3678" i="24" s="1"/>
  <c r="C3677" i="24"/>
  <c r="E3677" i="24" s="1"/>
  <c r="C3676" i="24"/>
  <c r="E3676" i="24" s="1"/>
  <c r="C3675" i="24"/>
  <c r="E3675" i="24" s="1"/>
  <c r="C3674" i="24"/>
  <c r="E3674" i="24" s="1"/>
  <c r="C3673" i="24"/>
  <c r="E3673" i="24" s="1"/>
  <c r="C3672" i="24"/>
  <c r="E3672" i="24" s="1"/>
  <c r="C3671" i="24"/>
  <c r="E3671" i="24" s="1"/>
  <c r="C3670" i="24"/>
  <c r="E3670" i="24" s="1"/>
  <c r="C3669" i="24"/>
  <c r="E3669" i="24" s="1"/>
  <c r="C3668" i="24"/>
  <c r="E3668" i="24" s="1"/>
  <c r="C3667" i="24"/>
  <c r="E3667" i="24" s="1"/>
  <c r="C3666" i="24"/>
  <c r="E3666" i="24" s="1"/>
  <c r="C3665" i="24"/>
  <c r="E3665" i="24" s="1"/>
  <c r="C3664" i="24"/>
  <c r="E3664" i="24" s="1"/>
  <c r="C3663" i="24"/>
  <c r="E3663" i="24" s="1"/>
  <c r="C3662" i="24"/>
  <c r="E3662" i="24" s="1"/>
  <c r="C3661" i="24"/>
  <c r="E3661" i="24" s="1"/>
  <c r="C3660" i="24"/>
  <c r="E3660" i="24" s="1"/>
  <c r="C3659" i="24"/>
  <c r="E3659" i="24" s="1"/>
  <c r="C3658" i="24"/>
  <c r="E3658" i="24" s="1"/>
  <c r="C3657" i="24"/>
  <c r="E3657" i="24" s="1"/>
  <c r="C3656" i="24"/>
  <c r="E3656" i="24" s="1"/>
  <c r="C3655" i="24"/>
  <c r="E3655" i="24" s="1"/>
  <c r="C3654" i="24"/>
  <c r="E3654" i="24" s="1"/>
  <c r="C3653" i="24"/>
  <c r="E3653" i="24" s="1"/>
  <c r="C3652" i="24"/>
  <c r="E3652" i="24" s="1"/>
  <c r="C3651" i="24"/>
  <c r="E3651" i="24" s="1"/>
  <c r="C3650" i="24"/>
  <c r="E3650" i="24" s="1"/>
  <c r="C3649" i="24"/>
  <c r="E3649" i="24" s="1"/>
  <c r="C3648" i="24"/>
  <c r="E3648" i="24" s="1"/>
  <c r="C3647" i="24"/>
  <c r="E3647" i="24" s="1"/>
  <c r="C3646" i="24"/>
  <c r="E3646" i="24" s="1"/>
  <c r="C3645" i="24"/>
  <c r="E3645" i="24" s="1"/>
  <c r="C3644" i="24"/>
  <c r="E3644" i="24" s="1"/>
  <c r="C3643" i="24"/>
  <c r="E3643" i="24" s="1"/>
  <c r="C3642" i="24"/>
  <c r="E3642" i="24" s="1"/>
  <c r="C3641" i="24"/>
  <c r="E3641" i="24" s="1"/>
  <c r="C3640" i="24"/>
  <c r="E3640" i="24" s="1"/>
  <c r="C3639" i="24"/>
  <c r="E3639" i="24" s="1"/>
  <c r="C3638" i="24"/>
  <c r="E3638" i="24" s="1"/>
  <c r="C3637" i="24"/>
  <c r="E3637" i="24" s="1"/>
  <c r="C3636" i="24"/>
  <c r="E3636" i="24" s="1"/>
  <c r="C3635" i="24"/>
  <c r="E3635" i="24" s="1"/>
  <c r="C3634" i="24"/>
  <c r="E3634" i="24" s="1"/>
  <c r="C3633" i="24"/>
  <c r="E3633" i="24" s="1"/>
  <c r="C3632" i="24"/>
  <c r="E3632" i="24" s="1"/>
  <c r="C3631" i="24"/>
  <c r="E3631" i="24" s="1"/>
  <c r="C3630" i="24"/>
  <c r="E3630" i="24" s="1"/>
  <c r="C3629" i="24"/>
  <c r="E3629" i="24" s="1"/>
  <c r="C3628" i="24"/>
  <c r="E3628" i="24" s="1"/>
  <c r="C3627" i="24"/>
  <c r="E3627" i="24" s="1"/>
  <c r="C3626" i="24"/>
  <c r="E3626" i="24" s="1"/>
  <c r="C3625" i="24"/>
  <c r="E3625" i="24" s="1"/>
  <c r="C3624" i="24"/>
  <c r="E3624" i="24" s="1"/>
  <c r="C3623" i="24"/>
  <c r="E3623" i="24" s="1"/>
  <c r="C3622" i="24"/>
  <c r="E3622" i="24" s="1"/>
  <c r="C3621" i="24"/>
  <c r="E3621" i="24" s="1"/>
  <c r="C3620" i="24"/>
  <c r="E3620" i="24" s="1"/>
  <c r="C3619" i="24"/>
  <c r="E3619" i="24" s="1"/>
  <c r="C3618" i="24"/>
  <c r="E3618" i="24" s="1"/>
  <c r="C3617" i="24"/>
  <c r="E3617" i="24" s="1"/>
  <c r="C3616" i="24"/>
  <c r="E3616" i="24" s="1"/>
  <c r="C3615" i="24"/>
  <c r="E3615" i="24" s="1"/>
  <c r="C3614" i="24"/>
  <c r="E3614" i="24" s="1"/>
  <c r="C3613" i="24"/>
  <c r="E3613" i="24" s="1"/>
  <c r="C3612" i="24"/>
  <c r="E3612" i="24" s="1"/>
  <c r="C3611" i="24"/>
  <c r="E3611" i="24" s="1"/>
  <c r="C3610" i="24"/>
  <c r="E3610" i="24" s="1"/>
  <c r="C3609" i="24"/>
  <c r="E3609" i="24" s="1"/>
  <c r="C3608" i="24"/>
  <c r="E3608" i="24" s="1"/>
  <c r="C3607" i="24"/>
  <c r="E3607" i="24" s="1"/>
  <c r="C3606" i="24"/>
  <c r="E3606" i="24" s="1"/>
  <c r="C3605" i="24"/>
  <c r="E3605" i="24" s="1"/>
  <c r="C3604" i="24"/>
  <c r="E3604" i="24" s="1"/>
  <c r="C3603" i="24"/>
  <c r="E3603" i="24" s="1"/>
  <c r="C3602" i="24"/>
  <c r="E3602" i="24" s="1"/>
  <c r="C3601" i="24"/>
  <c r="E3601" i="24" s="1"/>
  <c r="C3600" i="24"/>
  <c r="E3600" i="24" s="1"/>
  <c r="C3599" i="24"/>
  <c r="E3599" i="24" s="1"/>
  <c r="C3598" i="24"/>
  <c r="E3598" i="24" s="1"/>
  <c r="C3597" i="24"/>
  <c r="E3597" i="24" s="1"/>
  <c r="C3596" i="24"/>
  <c r="E3596" i="24" s="1"/>
  <c r="C3595" i="24"/>
  <c r="E3595" i="24" s="1"/>
  <c r="C3594" i="24"/>
  <c r="E3594" i="24" s="1"/>
  <c r="C3593" i="24"/>
  <c r="E3593" i="24" s="1"/>
  <c r="C3592" i="24"/>
  <c r="E3592" i="24" s="1"/>
  <c r="C3591" i="24"/>
  <c r="E3591" i="24" s="1"/>
  <c r="C3590" i="24"/>
  <c r="E3590" i="24" s="1"/>
  <c r="C3589" i="24"/>
  <c r="E3589" i="24" s="1"/>
  <c r="C3588" i="24"/>
  <c r="E3588" i="24" s="1"/>
  <c r="C3587" i="24"/>
  <c r="E3587" i="24" s="1"/>
  <c r="C3586" i="24"/>
  <c r="E3586" i="24" s="1"/>
  <c r="C3585" i="24"/>
  <c r="E3585" i="24" s="1"/>
  <c r="C3584" i="24"/>
  <c r="E3584" i="24" s="1"/>
  <c r="C3583" i="24"/>
  <c r="E3583" i="24" s="1"/>
  <c r="C3582" i="24"/>
  <c r="E3582" i="24" s="1"/>
  <c r="C3581" i="24"/>
  <c r="E3581" i="24" s="1"/>
  <c r="C3580" i="24"/>
  <c r="E3580" i="24" s="1"/>
  <c r="C3579" i="24"/>
  <c r="E3579" i="24" s="1"/>
  <c r="C3578" i="24"/>
  <c r="E3578" i="24" s="1"/>
  <c r="C3577" i="24"/>
  <c r="E3577" i="24" s="1"/>
  <c r="C3576" i="24"/>
  <c r="E3576" i="24" s="1"/>
  <c r="C3575" i="24"/>
  <c r="E3575" i="24" s="1"/>
  <c r="C3574" i="24"/>
  <c r="E3574" i="24" s="1"/>
  <c r="C3573" i="24"/>
  <c r="E3573" i="24" s="1"/>
  <c r="C3572" i="24"/>
  <c r="E3572" i="24" s="1"/>
  <c r="C3571" i="24"/>
  <c r="E3571" i="24" s="1"/>
  <c r="C3570" i="24"/>
  <c r="E3570" i="24" s="1"/>
  <c r="C3569" i="24"/>
  <c r="E3569" i="24" s="1"/>
  <c r="C3568" i="24"/>
  <c r="E3568" i="24" s="1"/>
  <c r="C3567" i="24"/>
  <c r="E3567" i="24" s="1"/>
  <c r="C3566" i="24"/>
  <c r="E3566" i="24" s="1"/>
  <c r="C3565" i="24"/>
  <c r="E3565" i="24" s="1"/>
  <c r="C3564" i="24"/>
  <c r="E3564" i="24" s="1"/>
  <c r="C3563" i="24"/>
  <c r="E3563" i="24" s="1"/>
  <c r="C3562" i="24"/>
  <c r="E3562" i="24" s="1"/>
  <c r="C3561" i="24"/>
  <c r="E3561" i="24" s="1"/>
  <c r="C3560" i="24"/>
  <c r="E3560" i="24" s="1"/>
  <c r="C3559" i="24"/>
  <c r="E3559" i="24" s="1"/>
  <c r="C3558" i="24"/>
  <c r="E3558" i="24" s="1"/>
  <c r="C3557" i="24"/>
  <c r="E3557" i="24" s="1"/>
  <c r="C3556" i="24"/>
  <c r="E3556" i="24" s="1"/>
  <c r="C3555" i="24"/>
  <c r="E3555" i="24" s="1"/>
  <c r="C3554" i="24"/>
  <c r="E3554" i="24" s="1"/>
  <c r="C3553" i="24"/>
  <c r="E3553" i="24" s="1"/>
  <c r="C3552" i="24"/>
  <c r="E3552" i="24" s="1"/>
  <c r="C3551" i="24"/>
  <c r="E3551" i="24" s="1"/>
  <c r="C3550" i="24"/>
  <c r="E3550" i="24" s="1"/>
  <c r="C3549" i="24"/>
  <c r="E3549" i="24" s="1"/>
  <c r="C3548" i="24"/>
  <c r="E3548" i="24" s="1"/>
  <c r="C3547" i="24"/>
  <c r="E3547" i="24" s="1"/>
  <c r="C3546" i="24"/>
  <c r="E3546" i="24" s="1"/>
  <c r="C3545" i="24"/>
  <c r="E3545" i="24" s="1"/>
  <c r="C3544" i="24"/>
  <c r="E3544" i="24" s="1"/>
  <c r="C3543" i="24"/>
  <c r="E3543" i="24" s="1"/>
  <c r="C3542" i="24"/>
  <c r="E3542" i="24" s="1"/>
  <c r="C3541" i="24"/>
  <c r="E3541" i="24" s="1"/>
  <c r="C3540" i="24"/>
  <c r="E3540" i="24" s="1"/>
  <c r="C3539" i="24"/>
  <c r="E3539" i="24" s="1"/>
  <c r="C3538" i="24"/>
  <c r="E3538" i="24" s="1"/>
  <c r="C3537" i="24"/>
  <c r="E3537" i="24" s="1"/>
  <c r="C3536" i="24"/>
  <c r="E3536" i="24" s="1"/>
  <c r="C3535" i="24"/>
  <c r="E3535" i="24" s="1"/>
  <c r="C3534" i="24"/>
  <c r="E3534" i="24" s="1"/>
  <c r="C3533" i="24"/>
  <c r="E3533" i="24" s="1"/>
  <c r="C3532" i="24"/>
  <c r="E3532" i="24" s="1"/>
  <c r="C3531" i="24"/>
  <c r="E3531" i="24" s="1"/>
  <c r="C3530" i="24"/>
  <c r="E3530" i="24" s="1"/>
  <c r="C3529" i="24"/>
  <c r="E3529" i="24" s="1"/>
  <c r="C3528" i="24"/>
  <c r="E3528" i="24" s="1"/>
  <c r="C3527" i="24"/>
  <c r="E3527" i="24" s="1"/>
  <c r="C3526" i="24"/>
  <c r="E3526" i="24" s="1"/>
  <c r="C3525" i="24"/>
  <c r="E3525" i="24" s="1"/>
  <c r="C3524" i="24"/>
  <c r="E3524" i="24" s="1"/>
  <c r="C3523" i="24"/>
  <c r="E3523" i="24" s="1"/>
  <c r="C3522" i="24"/>
  <c r="E3522" i="24" s="1"/>
  <c r="C3521" i="24"/>
  <c r="C3520" i="24"/>
  <c r="C3519" i="24"/>
  <c r="E3519" i="24" s="1"/>
  <c r="C3518" i="24"/>
  <c r="E3518" i="24" s="1"/>
  <c r="C3517" i="24"/>
  <c r="E3517" i="24" s="1"/>
  <c r="C3516" i="24"/>
  <c r="E3516" i="24" s="1"/>
  <c r="C3515" i="24"/>
  <c r="E3515" i="24" s="1"/>
  <c r="C3514" i="24"/>
  <c r="E3514" i="24" s="1"/>
  <c r="C3513" i="24"/>
  <c r="E3513" i="24" s="1"/>
  <c r="C3512" i="24"/>
  <c r="E3512" i="24" s="1"/>
  <c r="C3511" i="24"/>
  <c r="E3511" i="24" s="1"/>
  <c r="C3510" i="24"/>
  <c r="E3510" i="24" s="1"/>
  <c r="C3509" i="24"/>
  <c r="E3509" i="24" s="1"/>
  <c r="C3508" i="24"/>
  <c r="E3508" i="24" s="1"/>
  <c r="C3507" i="24"/>
  <c r="E3507" i="24" s="1"/>
  <c r="C3506" i="24"/>
  <c r="E3506" i="24" s="1"/>
  <c r="C3505" i="24"/>
  <c r="E3505" i="24" s="1"/>
  <c r="C3504" i="24"/>
  <c r="E3504" i="24" s="1"/>
  <c r="C3503" i="24"/>
  <c r="E3503" i="24" s="1"/>
  <c r="C3502" i="24"/>
  <c r="E3502" i="24" s="1"/>
  <c r="C3501" i="24"/>
  <c r="E3501" i="24" s="1"/>
  <c r="C3500" i="24"/>
  <c r="E3500" i="24" s="1"/>
  <c r="C3499" i="24"/>
  <c r="E3499" i="24" s="1"/>
  <c r="C3498" i="24"/>
  <c r="E3498" i="24" s="1"/>
  <c r="C3497" i="24"/>
  <c r="E3497" i="24" s="1"/>
  <c r="C3496" i="24"/>
  <c r="E3496" i="24" s="1"/>
  <c r="C3495" i="24"/>
  <c r="E3495" i="24" s="1"/>
  <c r="C3494" i="24"/>
  <c r="E3494" i="24" s="1"/>
  <c r="C3493" i="24"/>
  <c r="E3493" i="24" s="1"/>
  <c r="C3492" i="24"/>
  <c r="E3492" i="24" s="1"/>
  <c r="C3491" i="24"/>
  <c r="E3491" i="24" s="1"/>
  <c r="C3490" i="24"/>
  <c r="E3490" i="24" s="1"/>
  <c r="C3489" i="24"/>
  <c r="E3489" i="24" s="1"/>
  <c r="C3488" i="24"/>
  <c r="E3488" i="24" s="1"/>
  <c r="C3487" i="24"/>
  <c r="E3487" i="24" s="1"/>
  <c r="C3486" i="24"/>
  <c r="E3486" i="24" s="1"/>
  <c r="C3485" i="24"/>
  <c r="E3485" i="24" s="1"/>
  <c r="C3484" i="24"/>
  <c r="E3484" i="24" s="1"/>
  <c r="C3483" i="24"/>
  <c r="E3483" i="24" s="1"/>
  <c r="C3482" i="24"/>
  <c r="E3482" i="24" s="1"/>
  <c r="C3481" i="24"/>
  <c r="E3481" i="24" s="1"/>
  <c r="C3480" i="24"/>
  <c r="E3480" i="24" s="1"/>
  <c r="C3479" i="24"/>
  <c r="E3479" i="24" s="1"/>
  <c r="C3478" i="24"/>
  <c r="E3478" i="24" s="1"/>
  <c r="C3477" i="24"/>
  <c r="E3477" i="24" s="1"/>
  <c r="C3476" i="24"/>
  <c r="E3476" i="24" s="1"/>
  <c r="C3475" i="24"/>
  <c r="E3475" i="24" s="1"/>
  <c r="C3474" i="24"/>
  <c r="E3474" i="24" s="1"/>
  <c r="C3473" i="24"/>
  <c r="E3473" i="24" s="1"/>
  <c r="C3472" i="24"/>
  <c r="E3472" i="24" s="1"/>
  <c r="C3471" i="24"/>
  <c r="E3471" i="24" s="1"/>
  <c r="C3470" i="24"/>
  <c r="E3470" i="24" s="1"/>
  <c r="C3469" i="24"/>
  <c r="E3469" i="24" s="1"/>
  <c r="C3468" i="24"/>
  <c r="E3468" i="24" s="1"/>
  <c r="C3467" i="24"/>
  <c r="E3467" i="24" s="1"/>
  <c r="C3466" i="24"/>
  <c r="E3466" i="24" s="1"/>
  <c r="C3465" i="24"/>
  <c r="E3465" i="24" s="1"/>
  <c r="C3464" i="24"/>
  <c r="E3464" i="24" s="1"/>
  <c r="C3463" i="24"/>
  <c r="E3463" i="24" s="1"/>
  <c r="C3462" i="24"/>
  <c r="E3462" i="24" s="1"/>
  <c r="C3461" i="24"/>
  <c r="E3461" i="24" s="1"/>
  <c r="C3460" i="24"/>
  <c r="E3460" i="24" s="1"/>
  <c r="C3459" i="24"/>
  <c r="E3459" i="24" s="1"/>
  <c r="C3458" i="24"/>
  <c r="E3458" i="24" s="1"/>
  <c r="C3457" i="24"/>
  <c r="E3457" i="24" s="1"/>
  <c r="C3456" i="24"/>
  <c r="E3456" i="24" s="1"/>
  <c r="C3455" i="24"/>
  <c r="E3455" i="24" s="1"/>
  <c r="C3454" i="24"/>
  <c r="E3454" i="24" s="1"/>
  <c r="C3453" i="24"/>
  <c r="E3453" i="24" s="1"/>
  <c r="C3452" i="24"/>
  <c r="E3452" i="24" s="1"/>
  <c r="C3451" i="24"/>
  <c r="E3451" i="24" s="1"/>
  <c r="C3450" i="24"/>
  <c r="E3450" i="24" s="1"/>
  <c r="C3449" i="24"/>
  <c r="E3449" i="24" s="1"/>
  <c r="C3448" i="24"/>
  <c r="E3448" i="24" s="1"/>
  <c r="C3447" i="24"/>
  <c r="E3447" i="24" s="1"/>
  <c r="C3446" i="24"/>
  <c r="E3446" i="24" s="1"/>
  <c r="C3445" i="24"/>
  <c r="E3445" i="24" s="1"/>
  <c r="C3444" i="24"/>
  <c r="E3444" i="24" s="1"/>
  <c r="C3443" i="24"/>
  <c r="E3443" i="24" s="1"/>
  <c r="C3442" i="24"/>
  <c r="E3442" i="24" s="1"/>
  <c r="C3441" i="24"/>
  <c r="E3441" i="24" s="1"/>
  <c r="C3440" i="24"/>
  <c r="E3440" i="24" s="1"/>
  <c r="C3439" i="24"/>
  <c r="E3439" i="24" s="1"/>
  <c r="C3438" i="24"/>
  <c r="E3438" i="24" s="1"/>
  <c r="C3437" i="24"/>
  <c r="E3437" i="24" s="1"/>
  <c r="C3436" i="24"/>
  <c r="E3436" i="24" s="1"/>
  <c r="C3435" i="24"/>
  <c r="E3435" i="24" s="1"/>
  <c r="C3434" i="24"/>
  <c r="E3434" i="24" s="1"/>
  <c r="C3433" i="24"/>
  <c r="E3433" i="24" s="1"/>
  <c r="C3432" i="24"/>
  <c r="E3432" i="24" s="1"/>
  <c r="C3431" i="24"/>
  <c r="E3431" i="24" s="1"/>
  <c r="C3430" i="24"/>
  <c r="E3430" i="24" s="1"/>
  <c r="C3429" i="24"/>
  <c r="E3429" i="24" s="1"/>
  <c r="C3428" i="24"/>
  <c r="E3428" i="24" s="1"/>
  <c r="C3427" i="24"/>
  <c r="E3427" i="24" s="1"/>
  <c r="C3426" i="24"/>
  <c r="E3426" i="24" s="1"/>
  <c r="C3425" i="24"/>
  <c r="E3425" i="24" s="1"/>
  <c r="C3424" i="24"/>
  <c r="E3424" i="24" s="1"/>
  <c r="C3423" i="24"/>
  <c r="E3423" i="24" s="1"/>
  <c r="C3422" i="24"/>
  <c r="E3422" i="24" s="1"/>
  <c r="C3421" i="24"/>
  <c r="E3421" i="24" s="1"/>
  <c r="C3420" i="24"/>
  <c r="E3420" i="24" s="1"/>
  <c r="C3419" i="24"/>
  <c r="E3419" i="24" s="1"/>
  <c r="C3418" i="24"/>
  <c r="E3418" i="24" s="1"/>
  <c r="C3417" i="24"/>
  <c r="E3417" i="24" s="1"/>
  <c r="C3416" i="24"/>
  <c r="E3416" i="24" s="1"/>
  <c r="C3415" i="24"/>
  <c r="E3415" i="24" s="1"/>
  <c r="C3414" i="24"/>
  <c r="E3414" i="24" s="1"/>
  <c r="C3413" i="24"/>
  <c r="E3413" i="24" s="1"/>
  <c r="C3412" i="24"/>
  <c r="E3412" i="24" s="1"/>
  <c r="C3411" i="24"/>
  <c r="E3411" i="24" s="1"/>
  <c r="C3410" i="24"/>
  <c r="E3410" i="24" s="1"/>
  <c r="C3409" i="24"/>
  <c r="E3409" i="24" s="1"/>
  <c r="C3408" i="24"/>
  <c r="E3408" i="24" s="1"/>
  <c r="C3407" i="24"/>
  <c r="E3407" i="24" s="1"/>
  <c r="C3406" i="24"/>
  <c r="E3406" i="24" s="1"/>
  <c r="C3405" i="24"/>
  <c r="E3405" i="24" s="1"/>
  <c r="C3404" i="24"/>
  <c r="E3404" i="24" s="1"/>
  <c r="C3403" i="24"/>
  <c r="E3403" i="24" s="1"/>
  <c r="C3402" i="24"/>
  <c r="E3402" i="24" s="1"/>
  <c r="C3401" i="24"/>
  <c r="E3401" i="24" s="1"/>
  <c r="C3400" i="24"/>
  <c r="E3400" i="24" s="1"/>
  <c r="C3399" i="24"/>
  <c r="E3399" i="24" s="1"/>
  <c r="C3398" i="24"/>
  <c r="E3398" i="24" s="1"/>
  <c r="C3397" i="24"/>
  <c r="E3397" i="24" s="1"/>
  <c r="C3396" i="24"/>
  <c r="E3396" i="24" s="1"/>
  <c r="C3395" i="24"/>
  <c r="E3395" i="24" s="1"/>
  <c r="C3394" i="24"/>
  <c r="E3394" i="24" s="1"/>
  <c r="C3393" i="24"/>
  <c r="E3393" i="24" s="1"/>
  <c r="C3392" i="24"/>
  <c r="E3392" i="24" s="1"/>
  <c r="C3391" i="24"/>
  <c r="E3391" i="24" s="1"/>
  <c r="C3390" i="24"/>
  <c r="E3390" i="24" s="1"/>
  <c r="C3389" i="24"/>
  <c r="E3389" i="24" s="1"/>
  <c r="C3388" i="24"/>
  <c r="E3388" i="24" s="1"/>
  <c r="C3387" i="24"/>
  <c r="E3387" i="24" s="1"/>
  <c r="C3386" i="24"/>
  <c r="E3386" i="24" s="1"/>
  <c r="C3385" i="24"/>
  <c r="E3385" i="24" s="1"/>
  <c r="C3384" i="24"/>
  <c r="E3384" i="24" s="1"/>
  <c r="C3383" i="24"/>
  <c r="E3383" i="24" s="1"/>
  <c r="C3382" i="24"/>
  <c r="E3382" i="24" s="1"/>
  <c r="C3381" i="24"/>
  <c r="E3381" i="24" s="1"/>
  <c r="C3380" i="24"/>
  <c r="E3380" i="24" s="1"/>
  <c r="C3379" i="24"/>
  <c r="E3379" i="24" s="1"/>
  <c r="C3378" i="24"/>
  <c r="E3378" i="24" s="1"/>
  <c r="C3377" i="24"/>
  <c r="E3377" i="24" s="1"/>
  <c r="C3376" i="24"/>
  <c r="E3376" i="24" s="1"/>
  <c r="C3375" i="24"/>
  <c r="E3375" i="24" s="1"/>
  <c r="C3374" i="24"/>
  <c r="E3374" i="24" s="1"/>
  <c r="C3373" i="24"/>
  <c r="E3373" i="24" s="1"/>
  <c r="C3372" i="24"/>
  <c r="E3372" i="24" s="1"/>
  <c r="C3371" i="24"/>
  <c r="E3371" i="24" s="1"/>
  <c r="C3370" i="24"/>
  <c r="E3370" i="24" s="1"/>
  <c r="C3369" i="24"/>
  <c r="E3369" i="24" s="1"/>
  <c r="C3368" i="24"/>
  <c r="E3368" i="24" s="1"/>
  <c r="C3367" i="24"/>
  <c r="E3367" i="24" s="1"/>
  <c r="C3366" i="24"/>
  <c r="E3366" i="24" s="1"/>
  <c r="C3365" i="24"/>
  <c r="E3365" i="24" s="1"/>
  <c r="C3364" i="24"/>
  <c r="E3364" i="24" s="1"/>
  <c r="C3363" i="24"/>
  <c r="E3363" i="24" s="1"/>
  <c r="C3362" i="24"/>
  <c r="E3362" i="24" s="1"/>
  <c r="C3361" i="24"/>
  <c r="E3361" i="24" s="1"/>
  <c r="C3360" i="24"/>
  <c r="E3360" i="24" s="1"/>
  <c r="C3359" i="24"/>
  <c r="E3359" i="24" s="1"/>
  <c r="C3358" i="24"/>
  <c r="E3358" i="24" s="1"/>
  <c r="C3357" i="24"/>
  <c r="E3357" i="24" s="1"/>
  <c r="C3356" i="24"/>
  <c r="E3356" i="24" s="1"/>
  <c r="C3355" i="24"/>
  <c r="E3355" i="24" s="1"/>
  <c r="C3354" i="24"/>
  <c r="E3354" i="24" s="1"/>
  <c r="C3353" i="24"/>
  <c r="E3353" i="24" s="1"/>
  <c r="C3352" i="24"/>
  <c r="E3352" i="24" s="1"/>
  <c r="C3351" i="24"/>
  <c r="E3351" i="24" s="1"/>
  <c r="C3350" i="24"/>
  <c r="E3350" i="24" s="1"/>
  <c r="C3349" i="24"/>
  <c r="E3349" i="24" s="1"/>
  <c r="C3348" i="24"/>
  <c r="E3348" i="24" s="1"/>
  <c r="C3347" i="24"/>
  <c r="E3347" i="24" s="1"/>
  <c r="C3346" i="24"/>
  <c r="E3346" i="24" s="1"/>
  <c r="C3345" i="24"/>
  <c r="E3345" i="24" s="1"/>
  <c r="C3344" i="24"/>
  <c r="E3344" i="24" s="1"/>
  <c r="C3343" i="24"/>
  <c r="E3343" i="24" s="1"/>
  <c r="C3342" i="24"/>
  <c r="E3342" i="24" s="1"/>
  <c r="C3341" i="24"/>
  <c r="E3341" i="24" s="1"/>
  <c r="C3340" i="24"/>
  <c r="E3340" i="24" s="1"/>
  <c r="C3339" i="24"/>
  <c r="E3339" i="24" s="1"/>
  <c r="C3338" i="24"/>
  <c r="E3338" i="24" s="1"/>
  <c r="C3337" i="24"/>
  <c r="E3337" i="24" s="1"/>
  <c r="C3336" i="24"/>
  <c r="E3336" i="24" s="1"/>
  <c r="C3335" i="24"/>
  <c r="E3335" i="24" s="1"/>
  <c r="C3334" i="24"/>
  <c r="E3334" i="24" s="1"/>
  <c r="C3333" i="24"/>
  <c r="E3333" i="24" s="1"/>
  <c r="C3332" i="24"/>
  <c r="E3332" i="24" s="1"/>
  <c r="C3331" i="24"/>
  <c r="E3331" i="24" s="1"/>
  <c r="C3330" i="24"/>
  <c r="E3330" i="24" s="1"/>
  <c r="C3329" i="24"/>
  <c r="E3329" i="24" s="1"/>
  <c r="C3328" i="24"/>
  <c r="E3328" i="24" s="1"/>
  <c r="C3327" i="24"/>
  <c r="E3327" i="24" s="1"/>
  <c r="C3326" i="24"/>
  <c r="E3326" i="24" s="1"/>
  <c r="C3325" i="24"/>
  <c r="E3325" i="24" s="1"/>
  <c r="C3324" i="24"/>
  <c r="E3324" i="24" s="1"/>
  <c r="C3323" i="24"/>
  <c r="E3323" i="24" s="1"/>
  <c r="C3322" i="24"/>
  <c r="E3322" i="24" s="1"/>
  <c r="C3321" i="24"/>
  <c r="E3321" i="24" s="1"/>
  <c r="C3320" i="24"/>
  <c r="E3320" i="24" s="1"/>
  <c r="C3319" i="24"/>
  <c r="E3319" i="24" s="1"/>
  <c r="C3318" i="24"/>
  <c r="E3318" i="24" s="1"/>
  <c r="C3317" i="24"/>
  <c r="E3317" i="24" s="1"/>
  <c r="C3316" i="24"/>
  <c r="E3316" i="24" s="1"/>
  <c r="C3315" i="24"/>
  <c r="E3315" i="24" s="1"/>
  <c r="C3314" i="24"/>
  <c r="E3314" i="24" s="1"/>
  <c r="C3313" i="24"/>
  <c r="E3313" i="24" s="1"/>
  <c r="C3312" i="24"/>
  <c r="E3312" i="24" s="1"/>
  <c r="C3311" i="24"/>
  <c r="E3311" i="24" s="1"/>
  <c r="C3310" i="24"/>
  <c r="E3310" i="24" s="1"/>
  <c r="C3309" i="24"/>
  <c r="E3309" i="24" s="1"/>
  <c r="C3308" i="24"/>
  <c r="E3308" i="24" s="1"/>
  <c r="C3307" i="24"/>
  <c r="E3307" i="24" s="1"/>
  <c r="C3306" i="24"/>
  <c r="E3306" i="24" s="1"/>
  <c r="C3305" i="24"/>
  <c r="E3305" i="24" s="1"/>
  <c r="C3304" i="24"/>
  <c r="E3304" i="24" s="1"/>
  <c r="C3303" i="24"/>
  <c r="E3303" i="24" s="1"/>
  <c r="C3302" i="24"/>
  <c r="E3302" i="24" s="1"/>
  <c r="C3301" i="24"/>
  <c r="E3301" i="24" s="1"/>
  <c r="C3300" i="24"/>
  <c r="E3300" i="24" s="1"/>
  <c r="C3299" i="24"/>
  <c r="E3299" i="24" s="1"/>
  <c r="C3298" i="24"/>
  <c r="E3298" i="24" s="1"/>
  <c r="C3297" i="24"/>
  <c r="E3297" i="24" s="1"/>
  <c r="C3296" i="24"/>
  <c r="E3296" i="24" s="1"/>
  <c r="C3295" i="24"/>
  <c r="E3295" i="24" s="1"/>
  <c r="C3294" i="24"/>
  <c r="E3294" i="24" s="1"/>
  <c r="C3293" i="24"/>
  <c r="E3293" i="24" s="1"/>
  <c r="C3292" i="24"/>
  <c r="E3292" i="24" s="1"/>
  <c r="C3291" i="24"/>
  <c r="E3291" i="24" s="1"/>
  <c r="C3290" i="24"/>
  <c r="E3290" i="24" s="1"/>
  <c r="C3289" i="24"/>
  <c r="E3289" i="24" s="1"/>
  <c r="C3288" i="24"/>
  <c r="E3288" i="24" s="1"/>
  <c r="C3287" i="24"/>
  <c r="E3287" i="24" s="1"/>
  <c r="C3286" i="24"/>
  <c r="E3286" i="24" s="1"/>
  <c r="C3285" i="24"/>
  <c r="E3285" i="24" s="1"/>
  <c r="C3284" i="24"/>
  <c r="E3284" i="24" s="1"/>
  <c r="C3283" i="24"/>
  <c r="E3283" i="24" s="1"/>
  <c r="C3282" i="24"/>
  <c r="C3281" i="24"/>
  <c r="C3280" i="24"/>
  <c r="C3279" i="24"/>
  <c r="C3278" i="24"/>
  <c r="C3277" i="24"/>
  <c r="C3276" i="24"/>
  <c r="C3275" i="24"/>
  <c r="C3274" i="24"/>
  <c r="C3273" i="24"/>
  <c r="C3272" i="24"/>
  <c r="E3272" i="24" s="1"/>
  <c r="C3271" i="24"/>
  <c r="E3271" i="24" s="1"/>
  <c r="C3270" i="24"/>
  <c r="E3270" i="24" s="1"/>
  <c r="C3269" i="24"/>
  <c r="E3269" i="24" s="1"/>
  <c r="C3268" i="24"/>
  <c r="E3268" i="24" s="1"/>
  <c r="C3267" i="24"/>
  <c r="E3267" i="24" s="1"/>
  <c r="C3266" i="24"/>
  <c r="E3266" i="24" s="1"/>
  <c r="C3265" i="24"/>
  <c r="E3265" i="24" s="1"/>
  <c r="C3264" i="24"/>
  <c r="E3264" i="24" s="1"/>
  <c r="C3263" i="24"/>
  <c r="E3263" i="24" s="1"/>
  <c r="C3262" i="24"/>
  <c r="E3262" i="24" s="1"/>
  <c r="C3261" i="24"/>
  <c r="E3261" i="24" s="1"/>
  <c r="C3260" i="24"/>
  <c r="E3260" i="24" s="1"/>
  <c r="C3259" i="24"/>
  <c r="E3259" i="24" s="1"/>
  <c r="C3258" i="24"/>
  <c r="E3258" i="24" s="1"/>
  <c r="C3257" i="24"/>
  <c r="E3257" i="24" s="1"/>
  <c r="C3256" i="24"/>
  <c r="E3256" i="24" s="1"/>
  <c r="C3255" i="24"/>
  <c r="E3255" i="24" s="1"/>
  <c r="C3254" i="24"/>
  <c r="E3254" i="24" s="1"/>
  <c r="C3253" i="24"/>
  <c r="E3253" i="24" s="1"/>
  <c r="C3252" i="24"/>
  <c r="E3252" i="24" s="1"/>
  <c r="C3251" i="24"/>
  <c r="E3251" i="24" s="1"/>
  <c r="C3250" i="24"/>
  <c r="E3250" i="24" s="1"/>
  <c r="C3249" i="24"/>
  <c r="E3249" i="24" s="1"/>
  <c r="C3248" i="24"/>
  <c r="E3248" i="24" s="1"/>
  <c r="C3247" i="24"/>
  <c r="E3247" i="24" s="1"/>
  <c r="C3246" i="24"/>
  <c r="E3246" i="24" s="1"/>
  <c r="C3245" i="24"/>
  <c r="E3245" i="24" s="1"/>
  <c r="C3244" i="24"/>
  <c r="E3244" i="24" s="1"/>
  <c r="C3243" i="24"/>
  <c r="E3243" i="24" s="1"/>
  <c r="C3242" i="24"/>
  <c r="E3242" i="24" s="1"/>
  <c r="C3241" i="24"/>
  <c r="E3241" i="24" s="1"/>
  <c r="C3240" i="24"/>
  <c r="E3240" i="24" s="1"/>
  <c r="C3239" i="24"/>
  <c r="E3239" i="24" s="1"/>
  <c r="C3238" i="24"/>
  <c r="E3238" i="24" s="1"/>
  <c r="C3237" i="24"/>
  <c r="E3237" i="24" s="1"/>
  <c r="C3236" i="24"/>
  <c r="E3236" i="24" s="1"/>
  <c r="C3235" i="24"/>
  <c r="E3235" i="24" s="1"/>
  <c r="C3234" i="24"/>
  <c r="E3234" i="24" s="1"/>
  <c r="C3233" i="24"/>
  <c r="E3233" i="24" s="1"/>
  <c r="C3232" i="24"/>
  <c r="E3232" i="24" s="1"/>
  <c r="C3231" i="24"/>
  <c r="E3231" i="24" s="1"/>
  <c r="C3230" i="24"/>
  <c r="E3230" i="24" s="1"/>
  <c r="C3229" i="24"/>
  <c r="E3229" i="24" s="1"/>
  <c r="C3228" i="24"/>
  <c r="E3228" i="24" s="1"/>
  <c r="C3227" i="24"/>
  <c r="E3227" i="24" s="1"/>
  <c r="C3226" i="24"/>
  <c r="E3226" i="24" s="1"/>
  <c r="C3225" i="24"/>
  <c r="E3225" i="24" s="1"/>
  <c r="C3224" i="24"/>
  <c r="E3224" i="24" s="1"/>
  <c r="C3223" i="24"/>
  <c r="E3223" i="24" s="1"/>
  <c r="C3222" i="24"/>
  <c r="E3222" i="24" s="1"/>
  <c r="C3221" i="24"/>
  <c r="E3221" i="24" s="1"/>
  <c r="C3220" i="24"/>
  <c r="E3220" i="24" s="1"/>
  <c r="C3219" i="24"/>
  <c r="E3219" i="24" s="1"/>
  <c r="C3218" i="24"/>
  <c r="E3218" i="24" s="1"/>
  <c r="C3217" i="24"/>
  <c r="E3217" i="24" s="1"/>
  <c r="C3216" i="24"/>
  <c r="E3216" i="24" s="1"/>
  <c r="C3215" i="24"/>
  <c r="E3215" i="24" s="1"/>
  <c r="C3214" i="24"/>
  <c r="E3214" i="24" s="1"/>
  <c r="C3213" i="24"/>
  <c r="E3213" i="24" s="1"/>
  <c r="C3212" i="24"/>
  <c r="E3212" i="24" s="1"/>
  <c r="C3211" i="24"/>
  <c r="E3211" i="24" s="1"/>
  <c r="C3210" i="24"/>
  <c r="E3210" i="24" s="1"/>
  <c r="C3209" i="24"/>
  <c r="E3209" i="24" s="1"/>
  <c r="C3208" i="24"/>
  <c r="E3208" i="24" s="1"/>
  <c r="C3207" i="24"/>
  <c r="E3207" i="24" s="1"/>
  <c r="C3206" i="24"/>
  <c r="E3206" i="24" s="1"/>
  <c r="C3205" i="24"/>
  <c r="E3205" i="24" s="1"/>
  <c r="C3204" i="24"/>
  <c r="E3204" i="24" s="1"/>
  <c r="C3203" i="24"/>
  <c r="E3203" i="24" s="1"/>
  <c r="C3202" i="24"/>
  <c r="E3202" i="24" s="1"/>
  <c r="C3201" i="24"/>
  <c r="E3201" i="24" s="1"/>
  <c r="C3200" i="24"/>
  <c r="E3200" i="24" s="1"/>
  <c r="C3199" i="24"/>
  <c r="E3199" i="24" s="1"/>
  <c r="C3198" i="24"/>
  <c r="E3198" i="24" s="1"/>
  <c r="C3197" i="24"/>
  <c r="E3197" i="24" s="1"/>
  <c r="C3196" i="24"/>
  <c r="E3196" i="24" s="1"/>
  <c r="C3195" i="24"/>
  <c r="E3195" i="24" s="1"/>
  <c r="C3194" i="24"/>
  <c r="E3194" i="24" s="1"/>
  <c r="C3193" i="24"/>
  <c r="E3193" i="24" s="1"/>
  <c r="C3192" i="24"/>
  <c r="E3192" i="24" s="1"/>
  <c r="C3191" i="24"/>
  <c r="E3191" i="24" s="1"/>
  <c r="C3190" i="24"/>
  <c r="E3190" i="24" s="1"/>
  <c r="C3189" i="24"/>
  <c r="E3189" i="24" s="1"/>
  <c r="C3188" i="24"/>
  <c r="E3188" i="24" s="1"/>
  <c r="C3187" i="24"/>
  <c r="E3187" i="24" s="1"/>
  <c r="C3186" i="24"/>
  <c r="E3186" i="24" s="1"/>
  <c r="C3185" i="24"/>
  <c r="E3185" i="24" s="1"/>
  <c r="C3184" i="24"/>
  <c r="E3184" i="24" s="1"/>
  <c r="C3183" i="24"/>
  <c r="E3183" i="24" s="1"/>
  <c r="C3182" i="24"/>
  <c r="E3182" i="24" s="1"/>
  <c r="C3181" i="24"/>
  <c r="E3181" i="24" s="1"/>
  <c r="C3180" i="24"/>
  <c r="E3180" i="24" s="1"/>
  <c r="C3179" i="24"/>
  <c r="E3179" i="24" s="1"/>
  <c r="C3178" i="24"/>
  <c r="E3178" i="24" s="1"/>
  <c r="C3177" i="24"/>
  <c r="E3177" i="24" s="1"/>
  <c r="C3176" i="24"/>
  <c r="E3176" i="24" s="1"/>
  <c r="C3175" i="24"/>
  <c r="E3175" i="24" s="1"/>
  <c r="C3174" i="24"/>
  <c r="E3174" i="24" s="1"/>
  <c r="C3173" i="24"/>
  <c r="E3173" i="24" s="1"/>
  <c r="C3172" i="24"/>
  <c r="E3172" i="24" s="1"/>
  <c r="C3171" i="24"/>
  <c r="E3171" i="24" s="1"/>
  <c r="C3170" i="24"/>
  <c r="E3170" i="24" s="1"/>
  <c r="C3169" i="24"/>
  <c r="E3169" i="24" s="1"/>
  <c r="C3168" i="24"/>
  <c r="E3168" i="24" s="1"/>
  <c r="C3167" i="24"/>
  <c r="E3167" i="24" s="1"/>
  <c r="C3166" i="24"/>
  <c r="E3166" i="24" s="1"/>
  <c r="C3165" i="24"/>
  <c r="E3165" i="24" s="1"/>
  <c r="C3164" i="24"/>
  <c r="E3164" i="24" s="1"/>
  <c r="C3163" i="24"/>
  <c r="E3163" i="24" s="1"/>
  <c r="C3162" i="24"/>
  <c r="E3162" i="24" s="1"/>
  <c r="C3161" i="24"/>
  <c r="E3161" i="24" s="1"/>
  <c r="C3160" i="24"/>
  <c r="E3160" i="24" s="1"/>
  <c r="C3159" i="24"/>
  <c r="E3159" i="24" s="1"/>
  <c r="C3158" i="24"/>
  <c r="E3158" i="24" s="1"/>
  <c r="C3157" i="24"/>
  <c r="E3157" i="24" s="1"/>
  <c r="C3156" i="24"/>
  <c r="E3156" i="24" s="1"/>
  <c r="C3155" i="24"/>
  <c r="E3155" i="24" s="1"/>
  <c r="C3154" i="24"/>
  <c r="E3154" i="24" s="1"/>
  <c r="C3153" i="24"/>
  <c r="E3153" i="24" s="1"/>
  <c r="C3152" i="24"/>
  <c r="E3152" i="24" s="1"/>
  <c r="C3151" i="24"/>
  <c r="E3151" i="24" s="1"/>
  <c r="C3150" i="24"/>
  <c r="E3150" i="24" s="1"/>
  <c r="C3149" i="24"/>
  <c r="E3149" i="24" s="1"/>
  <c r="C3148" i="24"/>
  <c r="E3148" i="24" s="1"/>
  <c r="C3147" i="24"/>
  <c r="E3147" i="24" s="1"/>
  <c r="C3146" i="24"/>
  <c r="E3146" i="24" s="1"/>
  <c r="C3145" i="24"/>
  <c r="E3145" i="24" s="1"/>
  <c r="C3144" i="24"/>
  <c r="E3144" i="24" s="1"/>
  <c r="C3143" i="24"/>
  <c r="E3143" i="24" s="1"/>
  <c r="C3142" i="24"/>
  <c r="E3142" i="24" s="1"/>
  <c r="C3141" i="24"/>
  <c r="E3141" i="24" s="1"/>
  <c r="C3140" i="24"/>
  <c r="E3140" i="24" s="1"/>
  <c r="C3139" i="24"/>
  <c r="E3139" i="24" s="1"/>
  <c r="C3138" i="24"/>
  <c r="E3138" i="24" s="1"/>
  <c r="C3137" i="24"/>
  <c r="E3137" i="24" s="1"/>
  <c r="C3136" i="24"/>
  <c r="E3136" i="24" s="1"/>
  <c r="C3135" i="24"/>
  <c r="E3135" i="24" s="1"/>
  <c r="C3134" i="24"/>
  <c r="E3134" i="24" s="1"/>
  <c r="C3133" i="24"/>
  <c r="E3133" i="24" s="1"/>
  <c r="C3132" i="24"/>
  <c r="E3132" i="24" s="1"/>
  <c r="C3131" i="24"/>
  <c r="E3131" i="24" s="1"/>
  <c r="C3130" i="24"/>
  <c r="E3130" i="24" s="1"/>
  <c r="C3129" i="24"/>
  <c r="E3129" i="24" s="1"/>
  <c r="C3128" i="24"/>
  <c r="E3128" i="24" s="1"/>
  <c r="C3127" i="24"/>
  <c r="E3127" i="24" s="1"/>
  <c r="C3126" i="24"/>
  <c r="E3126" i="24" s="1"/>
  <c r="C3125" i="24"/>
  <c r="E3125" i="24" s="1"/>
  <c r="C3124" i="24"/>
  <c r="E3124" i="24" s="1"/>
  <c r="C3123" i="24"/>
  <c r="E3123" i="24" s="1"/>
  <c r="C3122" i="24"/>
  <c r="E3122" i="24" s="1"/>
  <c r="C3121" i="24"/>
  <c r="E3121" i="24" s="1"/>
  <c r="C3120" i="24"/>
  <c r="E3120" i="24" s="1"/>
  <c r="C3119" i="24"/>
  <c r="E3119" i="24" s="1"/>
  <c r="C3118" i="24"/>
  <c r="E3118" i="24" s="1"/>
  <c r="C3117" i="24"/>
  <c r="E3117" i="24" s="1"/>
  <c r="C3116" i="24"/>
  <c r="E3116" i="24" s="1"/>
  <c r="C3115" i="24"/>
  <c r="E3115" i="24" s="1"/>
  <c r="C3114" i="24"/>
  <c r="E3114" i="24" s="1"/>
  <c r="C3113" i="24"/>
  <c r="E3113" i="24" s="1"/>
  <c r="C3112" i="24"/>
  <c r="E3112" i="24" s="1"/>
  <c r="C3111" i="24"/>
  <c r="E3111" i="24" s="1"/>
  <c r="C3110" i="24"/>
  <c r="E3110" i="24" s="1"/>
  <c r="C3109" i="24"/>
  <c r="E3109" i="24" s="1"/>
  <c r="C3108" i="24"/>
  <c r="E3108" i="24" s="1"/>
  <c r="C3107" i="24"/>
  <c r="E3107" i="24" s="1"/>
  <c r="C3106" i="24"/>
  <c r="E3106" i="24" s="1"/>
  <c r="C3105" i="24"/>
  <c r="E3105" i="24" s="1"/>
  <c r="C3104" i="24"/>
  <c r="E3104" i="24" s="1"/>
  <c r="C3103" i="24"/>
  <c r="E3103" i="24" s="1"/>
  <c r="C3102" i="24"/>
  <c r="E3102" i="24" s="1"/>
  <c r="C3101" i="24"/>
  <c r="E3101" i="24" s="1"/>
  <c r="C3100" i="24"/>
  <c r="E3100" i="24" s="1"/>
  <c r="C3099" i="24"/>
  <c r="E3099" i="24" s="1"/>
  <c r="C3098" i="24"/>
  <c r="E3098" i="24" s="1"/>
  <c r="C3097" i="24"/>
  <c r="E3097" i="24" s="1"/>
  <c r="C3096" i="24"/>
  <c r="E3096" i="24" s="1"/>
  <c r="C3095" i="24"/>
  <c r="E3095" i="24" s="1"/>
  <c r="C3094" i="24"/>
  <c r="E3094" i="24" s="1"/>
  <c r="C3093" i="24"/>
  <c r="E3093" i="24" s="1"/>
  <c r="C3092" i="24"/>
  <c r="E3092" i="24" s="1"/>
  <c r="C3091" i="24"/>
  <c r="E3091" i="24" s="1"/>
  <c r="C3090" i="24"/>
  <c r="E3090" i="24" s="1"/>
  <c r="C3089" i="24"/>
  <c r="E3089" i="24" s="1"/>
  <c r="C3088" i="24"/>
  <c r="E3088" i="24" s="1"/>
  <c r="C3087" i="24"/>
  <c r="E3087" i="24" s="1"/>
  <c r="C3086" i="24"/>
  <c r="E3086" i="24" s="1"/>
  <c r="C3085" i="24"/>
  <c r="E3085" i="24" s="1"/>
  <c r="C3084" i="24"/>
  <c r="E3084" i="24" s="1"/>
  <c r="C3083" i="24"/>
  <c r="E3083" i="24" s="1"/>
  <c r="C3082" i="24"/>
  <c r="E3082" i="24" s="1"/>
  <c r="C3081" i="24"/>
  <c r="E3081" i="24" s="1"/>
  <c r="C3080" i="24"/>
  <c r="E3080" i="24" s="1"/>
  <c r="C3079" i="24"/>
  <c r="E3079" i="24" s="1"/>
  <c r="C3078" i="24"/>
  <c r="E3078" i="24" s="1"/>
  <c r="C3077" i="24"/>
  <c r="E3077" i="24" s="1"/>
  <c r="C3076" i="24"/>
  <c r="E3076" i="24" s="1"/>
  <c r="C3075" i="24"/>
  <c r="E3075" i="24" s="1"/>
  <c r="C3074" i="24"/>
  <c r="E3074" i="24" s="1"/>
  <c r="C3073" i="24"/>
  <c r="E3073" i="24" s="1"/>
  <c r="C3072" i="24"/>
  <c r="E3072" i="24" s="1"/>
  <c r="C3071" i="24"/>
  <c r="E3071" i="24" s="1"/>
  <c r="C3070" i="24"/>
  <c r="E3070" i="24" s="1"/>
  <c r="C3069" i="24"/>
  <c r="E3069" i="24" s="1"/>
  <c r="C3068" i="24"/>
  <c r="E3068" i="24" s="1"/>
  <c r="C3067" i="24"/>
  <c r="E3067" i="24" s="1"/>
  <c r="C3066" i="24"/>
  <c r="E3066" i="24" s="1"/>
  <c r="C3065" i="24"/>
  <c r="E3065" i="24" s="1"/>
  <c r="C3064" i="24"/>
  <c r="E3064" i="24" s="1"/>
  <c r="C3063" i="24"/>
  <c r="E3063" i="24" s="1"/>
  <c r="C3062" i="24"/>
  <c r="E3062" i="24" s="1"/>
  <c r="C3061" i="24"/>
  <c r="E3061" i="24" s="1"/>
  <c r="C3060" i="24"/>
  <c r="E3060" i="24" s="1"/>
  <c r="C3059" i="24"/>
  <c r="E3059" i="24" s="1"/>
  <c r="C3058" i="24"/>
  <c r="E3058" i="24" s="1"/>
  <c r="C3057" i="24"/>
  <c r="E3057" i="24" s="1"/>
  <c r="C3056" i="24"/>
  <c r="E3056" i="24" s="1"/>
  <c r="C3055" i="24"/>
  <c r="E3055" i="24" s="1"/>
  <c r="C3054" i="24"/>
  <c r="E3054" i="24" s="1"/>
  <c r="C3053" i="24"/>
  <c r="E3053" i="24" s="1"/>
  <c r="C3052" i="24"/>
  <c r="E3052" i="24" s="1"/>
  <c r="C3051" i="24"/>
  <c r="E3051" i="24" s="1"/>
  <c r="C3050" i="24"/>
  <c r="E3050" i="24" s="1"/>
  <c r="C3049" i="24"/>
  <c r="E3049" i="24" s="1"/>
  <c r="C3048" i="24"/>
  <c r="E3048" i="24" s="1"/>
  <c r="C3047" i="24"/>
  <c r="E3047" i="24" s="1"/>
  <c r="C3046" i="24"/>
  <c r="E3046" i="24" s="1"/>
  <c r="C3045" i="24"/>
  <c r="E3045" i="24" s="1"/>
  <c r="C3044" i="24"/>
  <c r="E3044" i="24" s="1"/>
  <c r="C3043" i="24"/>
  <c r="E3043" i="24" s="1"/>
  <c r="C3042" i="24"/>
  <c r="E3042" i="24" s="1"/>
  <c r="C3041" i="24"/>
  <c r="E3041" i="24" s="1"/>
  <c r="C3040" i="24"/>
  <c r="E3040" i="24" s="1"/>
  <c r="C3039" i="24"/>
  <c r="E3039" i="24" s="1"/>
  <c r="C3038" i="24"/>
  <c r="E3038" i="24" s="1"/>
  <c r="C3037" i="24"/>
  <c r="E3037" i="24" s="1"/>
  <c r="C3036" i="24"/>
  <c r="E3036" i="24" s="1"/>
  <c r="C3035" i="24"/>
  <c r="E3035" i="24" s="1"/>
  <c r="C3034" i="24"/>
  <c r="E3034" i="24" s="1"/>
  <c r="C3033" i="24"/>
  <c r="E3033" i="24" s="1"/>
  <c r="C3032" i="24"/>
  <c r="E3032" i="24" s="1"/>
  <c r="C3031" i="24"/>
  <c r="E3031" i="24" s="1"/>
  <c r="C3030" i="24"/>
  <c r="E3030" i="24" s="1"/>
  <c r="C3029" i="24"/>
  <c r="E3029" i="24" s="1"/>
  <c r="C3028" i="24"/>
  <c r="E3028" i="24" s="1"/>
  <c r="C3027" i="24"/>
  <c r="E3027" i="24" s="1"/>
  <c r="C3026" i="24"/>
  <c r="E3026" i="24" s="1"/>
  <c r="C3025" i="24"/>
  <c r="E3025" i="24" s="1"/>
  <c r="C3024" i="24"/>
  <c r="E3024" i="24" s="1"/>
  <c r="C3023" i="24"/>
  <c r="E3023" i="24" s="1"/>
  <c r="C3022" i="24"/>
  <c r="E3022" i="24" s="1"/>
  <c r="C3021" i="24"/>
  <c r="E3021" i="24" s="1"/>
  <c r="C3020" i="24"/>
  <c r="E3020" i="24" s="1"/>
  <c r="C3019" i="24"/>
  <c r="E3019" i="24" s="1"/>
  <c r="C3018" i="24"/>
  <c r="E3018" i="24" s="1"/>
  <c r="C3017" i="24"/>
  <c r="E3017" i="24" s="1"/>
  <c r="C3016" i="24"/>
  <c r="E3016" i="24" s="1"/>
  <c r="C3015" i="24"/>
  <c r="E3015" i="24" s="1"/>
  <c r="C3014" i="24"/>
  <c r="E3014" i="24" s="1"/>
  <c r="C3013" i="24"/>
  <c r="E3013" i="24" s="1"/>
  <c r="C3012" i="24"/>
  <c r="E3012" i="24" s="1"/>
  <c r="C3011" i="24"/>
  <c r="E3011" i="24" s="1"/>
  <c r="C3010" i="24"/>
  <c r="E3010" i="24" s="1"/>
  <c r="C3009" i="24"/>
  <c r="E3009" i="24" s="1"/>
  <c r="C3008" i="24"/>
  <c r="E3008" i="24" s="1"/>
  <c r="C3007" i="24"/>
  <c r="E3007" i="24" s="1"/>
  <c r="C3006" i="24"/>
  <c r="E3006" i="24" s="1"/>
  <c r="C3005" i="24"/>
  <c r="E3005" i="24" s="1"/>
  <c r="C3004" i="24"/>
  <c r="E3004" i="24" s="1"/>
  <c r="C3003" i="24"/>
  <c r="E3003" i="24" s="1"/>
  <c r="C3002" i="24"/>
  <c r="E3002" i="24" s="1"/>
  <c r="C3001" i="24"/>
  <c r="E3001" i="24" s="1"/>
  <c r="C3000" i="24"/>
  <c r="E3000" i="24" s="1"/>
  <c r="C2999" i="24"/>
  <c r="E2999" i="24" s="1"/>
  <c r="C2998" i="24"/>
  <c r="E2998" i="24" s="1"/>
  <c r="C2997" i="24"/>
  <c r="E2997" i="24" s="1"/>
  <c r="C2996" i="24"/>
  <c r="E2996" i="24" s="1"/>
  <c r="C2995" i="24"/>
  <c r="E2995" i="24" s="1"/>
  <c r="C2994" i="24"/>
  <c r="E2994" i="24" s="1"/>
  <c r="C2993" i="24"/>
  <c r="E2993" i="24" s="1"/>
  <c r="C2992" i="24"/>
  <c r="E2992" i="24" s="1"/>
  <c r="C2991" i="24"/>
  <c r="E2991" i="24" s="1"/>
  <c r="C2990" i="24"/>
  <c r="E2990" i="24" s="1"/>
  <c r="C2989" i="24"/>
  <c r="E2989" i="24" s="1"/>
  <c r="C2988" i="24"/>
  <c r="E2988" i="24" s="1"/>
  <c r="C2987" i="24"/>
  <c r="E2987" i="24" s="1"/>
  <c r="C2986" i="24"/>
  <c r="E2986" i="24" s="1"/>
  <c r="C2985" i="24"/>
  <c r="E2985" i="24" s="1"/>
  <c r="C2984" i="24"/>
  <c r="E2984" i="24" s="1"/>
  <c r="C2983" i="24"/>
  <c r="E2983" i="24" s="1"/>
  <c r="C2982" i="24"/>
  <c r="E2982" i="24" s="1"/>
  <c r="C2981" i="24"/>
  <c r="E2981" i="24" s="1"/>
  <c r="C2980" i="24"/>
  <c r="E2980" i="24" s="1"/>
  <c r="C2979" i="24"/>
  <c r="E2979" i="24" s="1"/>
  <c r="C2978" i="24"/>
  <c r="E2978" i="24" s="1"/>
  <c r="C2977" i="24"/>
  <c r="E2977" i="24" s="1"/>
  <c r="C2976" i="24"/>
  <c r="E2976" i="24" s="1"/>
  <c r="C2975" i="24"/>
  <c r="E2975" i="24" s="1"/>
  <c r="C2974" i="24"/>
  <c r="E2974" i="24" s="1"/>
  <c r="C2973" i="24"/>
  <c r="E2973" i="24" s="1"/>
  <c r="C2972" i="24"/>
  <c r="E2972" i="24" s="1"/>
  <c r="C2971" i="24"/>
  <c r="E2971" i="24" s="1"/>
  <c r="C2970" i="24"/>
  <c r="E2970" i="24" s="1"/>
  <c r="C2969" i="24"/>
  <c r="E2969" i="24" s="1"/>
  <c r="C2968" i="24"/>
  <c r="E2968" i="24" s="1"/>
  <c r="C2967" i="24"/>
  <c r="E2967" i="24" s="1"/>
  <c r="C2966" i="24"/>
  <c r="E2966" i="24" s="1"/>
  <c r="C2965" i="24"/>
  <c r="E2965" i="24" s="1"/>
  <c r="C2964" i="24"/>
  <c r="E2964" i="24" s="1"/>
  <c r="C2963" i="24"/>
  <c r="E2963" i="24" s="1"/>
  <c r="C2962" i="24"/>
  <c r="E2962" i="24" s="1"/>
  <c r="C2961" i="24"/>
  <c r="E2961" i="24" s="1"/>
  <c r="C2960" i="24"/>
  <c r="E2960" i="24" s="1"/>
  <c r="C2959" i="24"/>
  <c r="E2959" i="24" s="1"/>
  <c r="C2958" i="24"/>
  <c r="E2958" i="24" s="1"/>
  <c r="C2957" i="24"/>
  <c r="E2957" i="24" s="1"/>
  <c r="C2956" i="24"/>
  <c r="E2956" i="24" s="1"/>
  <c r="C2955" i="24"/>
  <c r="E2955" i="24" s="1"/>
  <c r="C2954" i="24"/>
  <c r="E2954" i="24" s="1"/>
  <c r="C2953" i="24"/>
  <c r="E2953" i="24" s="1"/>
  <c r="C2952" i="24"/>
  <c r="E2952" i="24" s="1"/>
  <c r="C2951" i="24"/>
  <c r="E2951" i="24" s="1"/>
  <c r="C2950" i="24"/>
  <c r="E2950" i="24" s="1"/>
  <c r="C2949" i="24"/>
  <c r="E2949" i="24" s="1"/>
  <c r="C2948" i="24"/>
  <c r="E2948" i="24" s="1"/>
  <c r="C2947" i="24"/>
  <c r="E2947" i="24" s="1"/>
  <c r="C2946" i="24"/>
  <c r="E2946" i="24" s="1"/>
  <c r="C2945" i="24"/>
  <c r="E2945" i="24" s="1"/>
  <c r="C2944" i="24"/>
  <c r="E2944" i="24" s="1"/>
  <c r="C2943" i="24"/>
  <c r="E2943" i="24" s="1"/>
  <c r="C2942" i="24"/>
  <c r="E2942" i="24" s="1"/>
  <c r="C2941" i="24"/>
  <c r="E2941" i="24" s="1"/>
  <c r="C2940" i="24"/>
  <c r="E2940" i="24" s="1"/>
  <c r="C2939" i="24"/>
  <c r="E2939" i="24" s="1"/>
  <c r="C2938" i="24"/>
  <c r="E2938" i="24" s="1"/>
  <c r="C2937" i="24"/>
  <c r="E2937" i="24" s="1"/>
  <c r="C2936" i="24"/>
  <c r="E2936" i="24" s="1"/>
  <c r="C2935" i="24"/>
  <c r="E2935" i="24" s="1"/>
  <c r="C2934" i="24"/>
  <c r="E2934" i="24" s="1"/>
  <c r="C2933" i="24"/>
  <c r="E2933" i="24" s="1"/>
  <c r="C2932" i="24"/>
  <c r="E2932" i="24" s="1"/>
  <c r="C2931" i="24"/>
  <c r="E2931" i="24" s="1"/>
  <c r="C2930" i="24"/>
  <c r="E2930" i="24" s="1"/>
  <c r="C2929" i="24"/>
  <c r="E2929" i="24" s="1"/>
  <c r="C2928" i="24"/>
  <c r="E2928" i="24" s="1"/>
  <c r="C2927" i="24"/>
  <c r="E2927" i="24" s="1"/>
  <c r="C2926" i="24"/>
  <c r="E2926" i="24" s="1"/>
  <c r="C2925" i="24"/>
  <c r="E2925" i="24" s="1"/>
  <c r="C2924" i="24"/>
  <c r="E2924" i="24" s="1"/>
  <c r="C2923" i="24"/>
  <c r="E2923" i="24" s="1"/>
  <c r="C2922" i="24"/>
  <c r="E2922" i="24" s="1"/>
  <c r="C2921" i="24"/>
  <c r="E2921" i="24" s="1"/>
  <c r="C2920" i="24"/>
  <c r="E2920" i="24" s="1"/>
  <c r="C2919" i="24"/>
  <c r="E2919" i="24" s="1"/>
  <c r="C2918" i="24"/>
  <c r="E2918" i="24" s="1"/>
  <c r="C2917" i="24"/>
  <c r="E2917" i="24" s="1"/>
  <c r="C2916" i="24"/>
  <c r="E2916" i="24" s="1"/>
  <c r="C2915" i="24"/>
  <c r="E2915" i="24" s="1"/>
  <c r="C2914" i="24"/>
  <c r="E2914" i="24" s="1"/>
  <c r="C2913" i="24"/>
  <c r="E2913" i="24" s="1"/>
  <c r="C2912" i="24"/>
  <c r="E2912" i="24" s="1"/>
  <c r="C2911" i="24"/>
  <c r="E2911" i="24" s="1"/>
  <c r="C2910" i="24"/>
  <c r="E2910" i="24" s="1"/>
  <c r="C2909" i="24"/>
  <c r="E2909" i="24" s="1"/>
  <c r="C2908" i="24"/>
  <c r="E2908" i="24" s="1"/>
  <c r="C2907" i="24"/>
  <c r="E2907" i="24" s="1"/>
  <c r="C2906" i="24"/>
  <c r="E2906" i="24" s="1"/>
  <c r="C2905" i="24"/>
  <c r="E2905" i="24" s="1"/>
  <c r="C2904" i="24"/>
  <c r="E2904" i="24" s="1"/>
  <c r="C2903" i="24"/>
  <c r="E2903" i="24" s="1"/>
  <c r="C2902" i="24"/>
  <c r="E2902" i="24" s="1"/>
  <c r="C2901" i="24"/>
  <c r="E2901" i="24" s="1"/>
  <c r="C2900" i="24"/>
  <c r="E2900" i="24" s="1"/>
  <c r="C2899" i="24"/>
  <c r="E2899" i="24" s="1"/>
  <c r="C2898" i="24"/>
  <c r="E2898" i="24" s="1"/>
  <c r="C2897" i="24"/>
  <c r="E2897" i="24" s="1"/>
  <c r="C2896" i="24"/>
  <c r="E2896" i="24" s="1"/>
  <c r="C2895" i="24"/>
  <c r="E2895" i="24" s="1"/>
  <c r="C2894" i="24"/>
  <c r="E2894" i="24" s="1"/>
  <c r="C2893" i="24"/>
  <c r="E2893" i="24" s="1"/>
  <c r="C2892" i="24"/>
  <c r="E2892" i="24" s="1"/>
  <c r="C2891" i="24"/>
  <c r="E2891" i="24" s="1"/>
  <c r="C2890" i="24"/>
  <c r="E2890" i="24" s="1"/>
  <c r="C2889" i="24"/>
  <c r="E2889" i="24" s="1"/>
  <c r="C2888" i="24"/>
  <c r="E2888" i="24" s="1"/>
  <c r="C2887" i="24"/>
  <c r="E2887" i="24" s="1"/>
  <c r="C2886" i="24"/>
  <c r="E2886" i="24" s="1"/>
  <c r="C2885" i="24"/>
  <c r="E2885" i="24" s="1"/>
  <c r="C2884" i="24"/>
  <c r="E2884" i="24" s="1"/>
  <c r="C2883" i="24"/>
  <c r="E2883" i="24" s="1"/>
  <c r="C2882" i="24"/>
  <c r="E2882" i="24" s="1"/>
  <c r="C2881" i="24"/>
  <c r="E2881" i="24" s="1"/>
  <c r="C2880" i="24"/>
  <c r="E2880" i="24" s="1"/>
  <c r="C2879" i="24"/>
  <c r="E2879" i="24" s="1"/>
  <c r="C2878" i="24"/>
  <c r="E2878" i="24" s="1"/>
  <c r="C2877" i="24"/>
  <c r="E2877" i="24" s="1"/>
  <c r="C2876" i="24"/>
  <c r="E2876" i="24" s="1"/>
  <c r="C2875" i="24"/>
  <c r="E2875" i="24" s="1"/>
  <c r="C2874" i="24"/>
  <c r="E2874" i="24" s="1"/>
  <c r="C2873" i="24"/>
  <c r="E2873" i="24" s="1"/>
  <c r="C2872" i="24"/>
  <c r="E2872" i="24" s="1"/>
  <c r="C2871" i="24"/>
  <c r="E2871" i="24" s="1"/>
  <c r="C2870" i="24"/>
  <c r="E2870" i="24" s="1"/>
  <c r="C2869" i="24"/>
  <c r="E2869" i="24" s="1"/>
  <c r="C2868" i="24"/>
  <c r="E2868" i="24" s="1"/>
  <c r="C2867" i="24"/>
  <c r="E2867" i="24" s="1"/>
  <c r="C2866" i="24"/>
  <c r="E2866" i="24" s="1"/>
  <c r="C2865" i="24"/>
  <c r="E2865" i="24" s="1"/>
  <c r="C2864" i="24"/>
  <c r="E2864" i="24" s="1"/>
  <c r="C2863" i="24"/>
  <c r="E2863" i="24" s="1"/>
  <c r="C2862" i="24"/>
  <c r="E2862" i="24" s="1"/>
  <c r="C2861" i="24"/>
  <c r="E2861" i="24" s="1"/>
  <c r="C2860" i="24"/>
  <c r="E2860" i="24" s="1"/>
  <c r="C2859" i="24"/>
  <c r="E2859" i="24" s="1"/>
  <c r="C2858" i="24"/>
  <c r="E2858" i="24" s="1"/>
  <c r="C2857" i="24"/>
  <c r="E2857" i="24" s="1"/>
  <c r="C2856" i="24"/>
  <c r="E2856" i="24" s="1"/>
  <c r="C2855" i="24"/>
  <c r="E2855" i="24" s="1"/>
  <c r="C2854" i="24"/>
  <c r="E2854" i="24" s="1"/>
  <c r="C2853" i="24"/>
  <c r="E2853" i="24" s="1"/>
  <c r="C2852" i="24"/>
  <c r="E2852" i="24" s="1"/>
  <c r="C2851" i="24"/>
  <c r="E2851" i="24" s="1"/>
  <c r="C2850" i="24"/>
  <c r="E2850" i="24" s="1"/>
  <c r="C2849" i="24"/>
  <c r="E2849" i="24" s="1"/>
  <c r="C2848" i="24"/>
  <c r="E2848" i="24" s="1"/>
  <c r="C2847" i="24"/>
  <c r="E2847" i="24" s="1"/>
  <c r="C2846" i="24"/>
  <c r="E2846" i="24" s="1"/>
  <c r="C2845" i="24"/>
  <c r="E2845" i="24" s="1"/>
  <c r="C2844" i="24"/>
  <c r="E2844" i="24" s="1"/>
  <c r="C2843" i="24"/>
  <c r="E2843" i="24" s="1"/>
  <c r="C2842" i="24"/>
  <c r="E2842" i="24" s="1"/>
  <c r="C2841" i="24"/>
  <c r="E2841" i="24" s="1"/>
  <c r="C2840" i="24"/>
  <c r="E2840" i="24" s="1"/>
  <c r="C2839" i="24"/>
  <c r="E2839" i="24" s="1"/>
  <c r="C2838" i="24"/>
  <c r="E2838" i="24" s="1"/>
  <c r="C2837" i="24"/>
  <c r="E2837" i="24" s="1"/>
  <c r="C2836" i="24"/>
  <c r="E2836" i="24" s="1"/>
  <c r="C2835" i="24"/>
  <c r="E2835" i="24" s="1"/>
  <c r="C2834" i="24"/>
  <c r="E2834" i="24" s="1"/>
  <c r="C2833" i="24"/>
  <c r="E2833" i="24" s="1"/>
  <c r="C2832" i="24"/>
  <c r="E2832" i="24" s="1"/>
  <c r="C2831" i="24"/>
  <c r="E2831" i="24" s="1"/>
  <c r="C2830" i="24"/>
  <c r="E2830" i="24" s="1"/>
  <c r="C2829" i="24"/>
  <c r="E2829" i="24" s="1"/>
  <c r="C2828" i="24"/>
  <c r="E2828" i="24" s="1"/>
  <c r="C2827" i="24"/>
  <c r="E2827" i="24" s="1"/>
  <c r="C2826" i="24"/>
  <c r="E2826" i="24" s="1"/>
  <c r="C2825" i="24"/>
  <c r="E2825" i="24" s="1"/>
  <c r="C2824" i="24"/>
  <c r="E2824" i="24" s="1"/>
  <c r="C2823" i="24"/>
  <c r="E2823" i="24" s="1"/>
  <c r="C2822" i="24"/>
  <c r="E2822" i="24" s="1"/>
  <c r="C2821" i="24"/>
  <c r="E2821" i="24" s="1"/>
  <c r="C2820" i="24"/>
  <c r="E2820" i="24" s="1"/>
  <c r="C2819" i="24"/>
  <c r="E2819" i="24" s="1"/>
  <c r="C2818" i="24"/>
  <c r="E2818" i="24" s="1"/>
  <c r="C2817" i="24"/>
  <c r="E2817" i="24" s="1"/>
  <c r="C2816" i="24"/>
  <c r="E2816" i="24" s="1"/>
  <c r="C2815" i="24"/>
  <c r="E2815" i="24" s="1"/>
  <c r="C2814" i="24"/>
  <c r="E2814" i="24" s="1"/>
  <c r="C2813" i="24"/>
  <c r="E2813" i="24" s="1"/>
  <c r="C2812" i="24"/>
  <c r="E2812" i="24" s="1"/>
  <c r="C2811" i="24"/>
  <c r="E2811" i="24" s="1"/>
  <c r="C2810" i="24"/>
  <c r="E2810" i="24" s="1"/>
  <c r="C2809" i="24"/>
  <c r="E2809" i="24" s="1"/>
  <c r="C2808" i="24"/>
  <c r="E2808" i="24" s="1"/>
  <c r="C2807" i="24"/>
  <c r="E2807" i="24" s="1"/>
  <c r="C2806" i="24"/>
  <c r="E2806" i="24" s="1"/>
  <c r="C2805" i="24"/>
  <c r="E2805" i="24" s="1"/>
  <c r="C2804" i="24"/>
  <c r="E2804" i="24" s="1"/>
  <c r="C2803" i="24"/>
  <c r="E2803" i="24" s="1"/>
  <c r="C2802" i="24"/>
  <c r="E2802" i="24" s="1"/>
  <c r="C2801" i="24"/>
  <c r="E2801" i="24" s="1"/>
  <c r="C2800" i="24"/>
  <c r="E2800" i="24" s="1"/>
  <c r="C2799" i="24"/>
  <c r="E2799" i="24" s="1"/>
  <c r="C2798" i="24"/>
  <c r="E2798" i="24" s="1"/>
  <c r="C2797" i="24"/>
  <c r="E2797" i="24" s="1"/>
  <c r="C2796" i="24"/>
  <c r="E2796" i="24" s="1"/>
  <c r="C2795" i="24"/>
  <c r="E2795" i="24" s="1"/>
  <c r="C2794" i="24"/>
  <c r="E2794" i="24" s="1"/>
  <c r="C2793" i="24"/>
  <c r="E2793" i="24" s="1"/>
  <c r="C2792" i="24"/>
  <c r="E2792" i="24" s="1"/>
  <c r="C2791" i="24"/>
  <c r="E2791" i="24" s="1"/>
  <c r="C2790" i="24"/>
  <c r="E2790" i="24" s="1"/>
  <c r="C2789" i="24"/>
  <c r="E2789" i="24" s="1"/>
  <c r="C2788" i="24"/>
  <c r="E2788" i="24" s="1"/>
  <c r="C2787" i="24"/>
  <c r="E2787" i="24" s="1"/>
  <c r="C2786" i="24"/>
  <c r="E2786" i="24" s="1"/>
  <c r="C2785" i="24"/>
  <c r="E2785" i="24" s="1"/>
  <c r="C2784" i="24"/>
  <c r="E2784" i="24" s="1"/>
  <c r="C2783" i="24"/>
  <c r="E2783" i="24" s="1"/>
  <c r="C2782" i="24"/>
  <c r="E2782" i="24" s="1"/>
  <c r="C2781" i="24"/>
  <c r="E2781" i="24" s="1"/>
  <c r="C2780" i="24"/>
  <c r="E2780" i="24" s="1"/>
  <c r="C2779" i="24"/>
  <c r="E2779" i="24" s="1"/>
  <c r="C2778" i="24"/>
  <c r="E2778" i="24" s="1"/>
  <c r="C2777" i="24"/>
  <c r="E2777" i="24" s="1"/>
  <c r="C2776" i="24"/>
  <c r="E2776" i="24" s="1"/>
  <c r="C2775" i="24"/>
  <c r="E2775" i="24" s="1"/>
  <c r="C2774" i="24"/>
  <c r="E2774" i="24" s="1"/>
  <c r="C2773" i="24"/>
  <c r="E2773" i="24" s="1"/>
  <c r="C2772" i="24"/>
  <c r="E2772" i="24" s="1"/>
  <c r="C2771" i="24"/>
  <c r="E2771" i="24" s="1"/>
  <c r="C2770" i="24"/>
  <c r="E2770" i="24" s="1"/>
  <c r="C2769" i="24"/>
  <c r="E2769" i="24" s="1"/>
  <c r="C2768" i="24"/>
  <c r="E2768" i="24" s="1"/>
  <c r="C2767" i="24"/>
  <c r="E2767" i="24" s="1"/>
  <c r="C2766" i="24"/>
  <c r="E2766" i="24" s="1"/>
  <c r="C2765" i="24"/>
  <c r="E2765" i="24" s="1"/>
  <c r="C2764" i="24"/>
  <c r="E2764" i="24" s="1"/>
  <c r="C2763" i="24"/>
  <c r="E2763" i="24" s="1"/>
  <c r="C2762" i="24"/>
  <c r="E2762" i="24" s="1"/>
  <c r="C2761" i="24"/>
  <c r="E2761" i="24" s="1"/>
  <c r="C2760" i="24"/>
  <c r="E2760" i="24" s="1"/>
  <c r="C2759" i="24"/>
  <c r="E2759" i="24" s="1"/>
  <c r="C2758" i="24"/>
  <c r="E2758" i="24" s="1"/>
  <c r="C2757" i="24"/>
  <c r="E2757" i="24" s="1"/>
  <c r="C2756" i="24"/>
  <c r="E2756" i="24" s="1"/>
  <c r="C2755" i="24"/>
  <c r="E2755" i="24" s="1"/>
  <c r="C2754" i="24"/>
  <c r="E2754" i="24" s="1"/>
  <c r="C2753" i="24"/>
  <c r="E2753" i="24" s="1"/>
  <c r="C2752" i="24"/>
  <c r="E2752" i="24" s="1"/>
  <c r="C2751" i="24"/>
  <c r="E2751" i="24" s="1"/>
  <c r="C2750" i="24"/>
  <c r="E2750" i="24" s="1"/>
  <c r="C2749" i="24"/>
  <c r="E2749" i="24" s="1"/>
  <c r="C2748" i="24"/>
  <c r="E2748" i="24" s="1"/>
  <c r="C2747" i="24"/>
  <c r="E2747" i="24" s="1"/>
  <c r="C2746" i="24"/>
  <c r="E2746" i="24" s="1"/>
  <c r="C2745" i="24"/>
  <c r="E2745" i="24" s="1"/>
  <c r="C2744" i="24"/>
  <c r="E2744" i="24" s="1"/>
  <c r="C2743" i="24"/>
  <c r="E2743" i="24" s="1"/>
  <c r="C2742" i="24"/>
  <c r="E2742" i="24" s="1"/>
  <c r="C2741" i="24"/>
  <c r="E2741" i="24" s="1"/>
  <c r="C2740" i="24"/>
  <c r="E2740" i="24" s="1"/>
  <c r="C2739" i="24"/>
  <c r="E2739" i="24" s="1"/>
  <c r="C2738" i="24"/>
  <c r="E2738" i="24" s="1"/>
  <c r="C2737" i="24"/>
  <c r="E2737" i="24" s="1"/>
  <c r="C2736" i="24"/>
  <c r="E2736" i="24" s="1"/>
  <c r="C2735" i="24"/>
  <c r="E2735" i="24" s="1"/>
  <c r="C2734" i="24"/>
  <c r="E2734" i="24" s="1"/>
  <c r="C2733" i="24"/>
  <c r="E2733" i="24" s="1"/>
  <c r="C2732" i="24"/>
  <c r="E2732" i="24" s="1"/>
  <c r="C2731" i="24"/>
  <c r="E2731" i="24" s="1"/>
  <c r="C2730" i="24"/>
  <c r="E2730" i="24" s="1"/>
  <c r="C2729" i="24"/>
  <c r="E2729" i="24" s="1"/>
  <c r="C2728" i="24"/>
  <c r="E2728" i="24" s="1"/>
  <c r="C2727" i="24"/>
  <c r="E2727" i="24" s="1"/>
  <c r="C2726" i="24"/>
  <c r="E2726" i="24" s="1"/>
  <c r="C2725" i="24"/>
  <c r="E2725" i="24" s="1"/>
  <c r="C2724" i="24"/>
  <c r="E2724" i="24" s="1"/>
  <c r="C2723" i="24"/>
  <c r="E2723" i="24" s="1"/>
  <c r="C2722" i="24"/>
  <c r="E2722" i="24" s="1"/>
  <c r="C2721" i="24"/>
  <c r="E2721" i="24" s="1"/>
  <c r="C2720" i="24"/>
  <c r="E2720" i="24" s="1"/>
  <c r="C2719" i="24"/>
  <c r="E2719" i="24" s="1"/>
  <c r="C2718" i="24"/>
  <c r="E2718" i="24" s="1"/>
  <c r="C2717" i="24"/>
  <c r="E2717" i="24" s="1"/>
  <c r="C2716" i="24"/>
  <c r="E2716" i="24" s="1"/>
  <c r="C2715" i="24"/>
  <c r="E2715" i="24" s="1"/>
  <c r="C2714" i="24"/>
  <c r="E2714" i="24" s="1"/>
  <c r="C2713" i="24"/>
  <c r="E2713" i="24" s="1"/>
  <c r="C2712" i="24"/>
  <c r="E2712" i="24" s="1"/>
  <c r="C2711" i="24"/>
  <c r="E2711" i="24" s="1"/>
  <c r="C2710" i="24"/>
  <c r="E2710" i="24" s="1"/>
  <c r="C2709" i="24"/>
  <c r="E2709" i="24" s="1"/>
  <c r="C2708" i="24"/>
  <c r="E2708" i="24" s="1"/>
  <c r="C2707" i="24"/>
  <c r="E2707" i="24" s="1"/>
  <c r="C2706" i="24"/>
  <c r="E2706" i="24" s="1"/>
  <c r="C2705" i="24"/>
  <c r="E2705" i="24" s="1"/>
  <c r="C2704" i="24"/>
  <c r="E2704" i="24" s="1"/>
  <c r="C2703" i="24"/>
  <c r="E2703" i="24" s="1"/>
  <c r="C2702" i="24"/>
  <c r="E2702" i="24" s="1"/>
  <c r="C2701" i="24"/>
  <c r="E2701" i="24" s="1"/>
  <c r="C2700" i="24"/>
  <c r="E2700" i="24" s="1"/>
  <c r="C2699" i="24"/>
  <c r="E2699" i="24" s="1"/>
  <c r="C2698" i="24"/>
  <c r="E2698" i="24" s="1"/>
  <c r="C2697" i="24"/>
  <c r="E2697" i="24" s="1"/>
  <c r="C2696" i="24"/>
  <c r="E2696" i="24" s="1"/>
  <c r="C2695" i="24"/>
  <c r="E2695" i="24" s="1"/>
  <c r="C2694" i="24"/>
  <c r="E2694" i="24" s="1"/>
  <c r="C2693" i="24"/>
  <c r="E2693" i="24" s="1"/>
  <c r="C2692" i="24"/>
  <c r="E2692" i="24" s="1"/>
  <c r="C2691" i="24"/>
  <c r="E2691" i="24" s="1"/>
  <c r="C2690" i="24"/>
  <c r="E2690" i="24" s="1"/>
  <c r="C2689" i="24"/>
  <c r="E2689" i="24" s="1"/>
  <c r="C2688" i="24"/>
  <c r="E2688" i="24" s="1"/>
  <c r="C2687" i="24"/>
  <c r="E2687" i="24" s="1"/>
  <c r="C2686" i="24"/>
  <c r="E2686" i="24" s="1"/>
  <c r="C2685" i="24"/>
  <c r="E2685" i="24" s="1"/>
  <c r="C2684" i="24"/>
  <c r="E2684" i="24" s="1"/>
  <c r="C2683" i="24"/>
  <c r="E2683" i="24" s="1"/>
  <c r="C2682" i="24"/>
  <c r="E2682" i="24" s="1"/>
  <c r="C2681" i="24"/>
  <c r="E2681" i="24" s="1"/>
  <c r="C2680" i="24"/>
  <c r="E2680" i="24" s="1"/>
  <c r="C2679" i="24"/>
  <c r="E2679" i="24" s="1"/>
  <c r="C2678" i="24"/>
  <c r="E2678" i="24" s="1"/>
  <c r="C2677" i="24"/>
  <c r="E2677" i="24" s="1"/>
  <c r="C2676" i="24"/>
  <c r="E2676" i="24" s="1"/>
  <c r="C2675" i="24"/>
  <c r="E2675" i="24" s="1"/>
  <c r="C2674" i="24"/>
  <c r="E2674" i="24" s="1"/>
  <c r="C2673" i="24"/>
  <c r="E2673" i="24" s="1"/>
  <c r="C2672" i="24"/>
  <c r="E2672" i="24" s="1"/>
  <c r="C2671" i="24"/>
  <c r="E2671" i="24" s="1"/>
  <c r="C2670" i="24"/>
  <c r="E2670" i="24" s="1"/>
  <c r="C2669" i="24"/>
  <c r="E2669" i="24" s="1"/>
  <c r="C2668" i="24"/>
  <c r="E2668" i="24" s="1"/>
  <c r="C2667" i="24"/>
  <c r="E2667" i="24" s="1"/>
  <c r="C2666" i="24"/>
  <c r="E2666" i="24" s="1"/>
  <c r="C2665" i="24"/>
  <c r="E2665" i="24" s="1"/>
  <c r="C2664" i="24"/>
  <c r="E2664" i="24" s="1"/>
  <c r="C2663" i="24"/>
  <c r="E2663" i="24" s="1"/>
  <c r="C2662" i="24"/>
  <c r="E2662" i="24" s="1"/>
  <c r="C2661" i="24"/>
  <c r="E2661" i="24" s="1"/>
  <c r="C2660" i="24"/>
  <c r="E2660" i="24" s="1"/>
  <c r="C2659" i="24"/>
  <c r="E2659" i="24" s="1"/>
  <c r="C2658" i="24"/>
  <c r="E2658" i="24" s="1"/>
  <c r="C2657" i="24"/>
  <c r="E2657" i="24" s="1"/>
  <c r="C2656" i="24"/>
  <c r="E2656" i="24" s="1"/>
  <c r="C2655" i="24"/>
  <c r="E2655" i="24" s="1"/>
  <c r="C2654" i="24"/>
  <c r="E2654" i="24" s="1"/>
  <c r="C2653" i="24"/>
  <c r="E2653" i="24" s="1"/>
  <c r="C2652" i="24"/>
  <c r="E2652" i="24" s="1"/>
  <c r="C2651" i="24"/>
  <c r="E2651" i="24" s="1"/>
  <c r="C2650" i="24"/>
  <c r="E2650" i="24" s="1"/>
  <c r="C2649" i="24"/>
  <c r="E2649" i="24" s="1"/>
  <c r="C2648" i="24"/>
  <c r="E2648" i="24" s="1"/>
  <c r="C2647" i="24"/>
  <c r="E2647" i="24" s="1"/>
  <c r="C2646" i="24"/>
  <c r="E2646" i="24" s="1"/>
  <c r="C2645" i="24"/>
  <c r="E2645" i="24" s="1"/>
  <c r="C2644" i="24"/>
  <c r="E2644" i="24" s="1"/>
  <c r="C2643" i="24"/>
  <c r="E2643" i="24" s="1"/>
  <c r="C2642" i="24"/>
  <c r="E2642" i="24" s="1"/>
  <c r="C2641" i="24"/>
  <c r="E2641" i="24" s="1"/>
  <c r="C2640" i="24"/>
  <c r="E2640" i="24" s="1"/>
  <c r="C2639" i="24"/>
  <c r="E2639" i="24" s="1"/>
  <c r="C2638" i="24"/>
  <c r="E2638" i="24" s="1"/>
  <c r="C2637" i="24"/>
  <c r="E2637" i="24" s="1"/>
  <c r="C2636" i="24"/>
  <c r="E2636" i="24" s="1"/>
  <c r="C2635" i="24"/>
  <c r="E2635" i="24" s="1"/>
  <c r="C2634" i="24"/>
  <c r="E2634" i="24" s="1"/>
  <c r="C2633" i="24"/>
  <c r="E2633" i="24" s="1"/>
  <c r="C2632" i="24"/>
  <c r="E2632" i="24" s="1"/>
  <c r="C2631" i="24"/>
  <c r="E2631" i="24" s="1"/>
  <c r="C2630" i="24"/>
  <c r="E2630" i="24" s="1"/>
  <c r="C2629" i="24"/>
  <c r="E2629" i="24" s="1"/>
  <c r="C2628" i="24"/>
  <c r="E2628" i="24" s="1"/>
  <c r="C2627" i="24"/>
  <c r="E2627" i="24" s="1"/>
  <c r="C2626" i="24"/>
  <c r="E2626" i="24" s="1"/>
  <c r="C2625" i="24"/>
  <c r="E2625" i="24" s="1"/>
  <c r="C2624" i="24"/>
  <c r="E2624" i="24" s="1"/>
  <c r="C2623" i="24"/>
  <c r="E2623" i="24" s="1"/>
  <c r="C2622" i="24"/>
  <c r="E2622" i="24" s="1"/>
  <c r="C2621" i="24"/>
  <c r="E2621" i="24" s="1"/>
  <c r="C2620" i="24"/>
  <c r="E2620" i="24" s="1"/>
  <c r="C2619" i="24"/>
  <c r="E2619" i="24" s="1"/>
  <c r="C2618" i="24"/>
  <c r="E2618" i="24" s="1"/>
  <c r="C2617" i="24"/>
  <c r="E2617" i="24" s="1"/>
  <c r="C2616" i="24"/>
  <c r="E2616" i="24" s="1"/>
  <c r="C2615" i="24"/>
  <c r="E2615" i="24" s="1"/>
  <c r="C2614" i="24"/>
  <c r="E2614" i="24" s="1"/>
  <c r="C2613" i="24"/>
  <c r="E2613" i="24" s="1"/>
  <c r="C2612" i="24"/>
  <c r="E2612" i="24" s="1"/>
  <c r="C2611" i="24"/>
  <c r="E2611" i="24" s="1"/>
  <c r="C2610" i="24"/>
  <c r="E2610" i="24" s="1"/>
  <c r="C2609" i="24"/>
  <c r="E2609" i="24" s="1"/>
  <c r="C2608" i="24"/>
  <c r="E2608" i="24" s="1"/>
  <c r="C2607" i="24"/>
  <c r="E2607" i="24" s="1"/>
  <c r="C2606" i="24"/>
  <c r="E2606" i="24" s="1"/>
  <c r="C2605" i="24"/>
  <c r="E2605" i="24" s="1"/>
  <c r="C2604" i="24"/>
  <c r="E2604" i="24" s="1"/>
  <c r="C2603" i="24"/>
  <c r="E2603" i="24" s="1"/>
  <c r="C2602" i="24"/>
  <c r="E2602" i="24" s="1"/>
  <c r="C2601" i="24"/>
  <c r="E2601" i="24" s="1"/>
  <c r="C2600" i="24"/>
  <c r="E2600" i="24" s="1"/>
  <c r="C2599" i="24"/>
  <c r="E2599" i="24" s="1"/>
  <c r="C2598" i="24"/>
  <c r="E2598" i="24" s="1"/>
  <c r="C2597" i="24"/>
  <c r="E2597" i="24" s="1"/>
  <c r="C2596" i="24"/>
  <c r="E2596" i="24" s="1"/>
  <c r="C2595" i="24"/>
  <c r="E2595" i="24" s="1"/>
  <c r="C2594" i="24"/>
  <c r="E2594" i="24" s="1"/>
  <c r="C2593" i="24"/>
  <c r="E2593" i="24" s="1"/>
  <c r="C2592" i="24"/>
  <c r="E2592" i="24" s="1"/>
  <c r="C2591" i="24"/>
  <c r="E2591" i="24" s="1"/>
  <c r="C2590" i="24"/>
  <c r="E2590" i="24" s="1"/>
  <c r="C2589" i="24"/>
  <c r="E2589" i="24" s="1"/>
  <c r="C2588" i="24"/>
  <c r="E2588" i="24" s="1"/>
  <c r="C2587" i="24"/>
  <c r="E2587" i="24" s="1"/>
  <c r="C2586" i="24"/>
  <c r="E2586" i="24" s="1"/>
  <c r="C2585" i="24"/>
  <c r="E2585" i="24" s="1"/>
  <c r="C2584" i="24"/>
  <c r="E2584" i="24" s="1"/>
  <c r="C2583" i="24"/>
  <c r="E2583" i="24" s="1"/>
  <c r="C2582" i="24"/>
  <c r="E2582" i="24" s="1"/>
  <c r="C2581" i="24"/>
  <c r="E2581" i="24" s="1"/>
  <c r="C2580" i="24"/>
  <c r="E2580" i="24" s="1"/>
  <c r="C2579" i="24"/>
  <c r="E2579" i="24" s="1"/>
  <c r="C2578" i="24"/>
  <c r="E2578" i="24" s="1"/>
  <c r="C2577" i="24"/>
  <c r="E2577" i="24" s="1"/>
  <c r="C2576" i="24"/>
  <c r="E2576" i="24" s="1"/>
  <c r="C2575" i="24"/>
  <c r="E2575" i="24" s="1"/>
  <c r="C2574" i="24"/>
  <c r="E2574" i="24" s="1"/>
  <c r="C2573" i="24"/>
  <c r="E2573" i="24" s="1"/>
  <c r="C2572" i="24"/>
  <c r="E2572" i="24" s="1"/>
  <c r="C2571" i="24"/>
  <c r="E2571" i="24" s="1"/>
  <c r="C2570" i="24"/>
  <c r="E2570" i="24" s="1"/>
  <c r="C2569" i="24"/>
  <c r="E2569" i="24" s="1"/>
  <c r="C2568" i="24"/>
  <c r="E2568" i="24" s="1"/>
  <c r="C2567" i="24"/>
  <c r="E2567" i="24" s="1"/>
  <c r="C2566" i="24"/>
  <c r="E2566" i="24" s="1"/>
  <c r="C2565" i="24"/>
  <c r="E2565" i="24" s="1"/>
  <c r="C2564" i="24"/>
  <c r="E2564" i="24" s="1"/>
  <c r="C2563" i="24"/>
  <c r="E2563" i="24" s="1"/>
  <c r="C2562" i="24"/>
  <c r="E2562" i="24" s="1"/>
  <c r="C2561" i="24"/>
  <c r="E2561" i="24" s="1"/>
  <c r="C2560" i="24"/>
  <c r="E2560" i="24" s="1"/>
  <c r="C2559" i="24"/>
  <c r="E2559" i="24" s="1"/>
  <c r="C2558" i="24"/>
  <c r="E2558" i="24" s="1"/>
  <c r="C2557" i="24"/>
  <c r="E2557" i="24" s="1"/>
  <c r="C2556" i="24"/>
  <c r="E2556" i="24" s="1"/>
  <c r="C2555" i="24"/>
  <c r="E2555" i="24" s="1"/>
  <c r="C2554" i="24"/>
  <c r="E2554" i="24" s="1"/>
  <c r="C2553" i="24"/>
  <c r="E2553" i="24" s="1"/>
  <c r="C2552" i="24"/>
  <c r="E2552" i="24" s="1"/>
  <c r="C2551" i="24"/>
  <c r="E2551" i="24" s="1"/>
  <c r="C2550" i="24"/>
  <c r="E2550" i="24" s="1"/>
  <c r="C2549" i="24"/>
  <c r="E2549" i="24" s="1"/>
  <c r="C2548" i="24"/>
  <c r="E2548" i="24" s="1"/>
  <c r="C2547" i="24"/>
  <c r="E2547" i="24" s="1"/>
  <c r="C2546" i="24"/>
  <c r="E2546" i="24" s="1"/>
  <c r="C2545" i="24"/>
  <c r="E2545" i="24" s="1"/>
  <c r="C2544" i="24"/>
  <c r="E2544" i="24" s="1"/>
  <c r="C2543" i="24"/>
  <c r="E2543" i="24" s="1"/>
  <c r="C2542" i="24"/>
  <c r="E2542" i="24" s="1"/>
  <c r="C2541" i="24"/>
  <c r="E2541" i="24" s="1"/>
  <c r="C2540" i="24"/>
  <c r="E2540" i="24" s="1"/>
  <c r="C2539" i="24"/>
  <c r="E2539" i="24" s="1"/>
  <c r="C2538" i="24"/>
  <c r="E2538" i="24" s="1"/>
  <c r="C2537" i="24"/>
  <c r="E2537" i="24" s="1"/>
  <c r="C2536" i="24"/>
  <c r="E2536" i="24" s="1"/>
  <c r="C2535" i="24"/>
  <c r="E2535" i="24" s="1"/>
  <c r="C2534" i="24"/>
  <c r="E2534" i="24" s="1"/>
  <c r="C2533" i="24"/>
  <c r="E2533" i="24" s="1"/>
  <c r="C2532" i="24"/>
  <c r="E2532" i="24" s="1"/>
  <c r="C2531" i="24"/>
  <c r="E2531" i="24" s="1"/>
  <c r="C2530" i="24"/>
  <c r="E2530" i="24" s="1"/>
  <c r="C2529" i="24"/>
  <c r="E2529" i="24" s="1"/>
  <c r="C2528" i="24"/>
  <c r="E2528" i="24" s="1"/>
  <c r="C2527" i="24"/>
  <c r="E2527" i="24" s="1"/>
  <c r="C2526" i="24"/>
  <c r="E2526" i="24" s="1"/>
  <c r="C2525" i="24"/>
  <c r="E2525" i="24" s="1"/>
  <c r="C2524" i="24"/>
  <c r="E2524" i="24" s="1"/>
  <c r="C2523" i="24"/>
  <c r="E2523" i="24" s="1"/>
  <c r="C2522" i="24"/>
  <c r="E2522" i="24" s="1"/>
  <c r="C2521" i="24"/>
  <c r="E2521" i="24" s="1"/>
  <c r="C2520" i="24"/>
  <c r="E2520" i="24" s="1"/>
  <c r="C2519" i="24"/>
  <c r="E2519" i="24" s="1"/>
  <c r="C2518" i="24"/>
  <c r="C2517" i="24"/>
  <c r="C2516" i="24"/>
  <c r="C2515" i="24"/>
  <c r="C2514" i="24"/>
  <c r="C2513" i="24"/>
  <c r="C2512" i="24"/>
  <c r="E2512" i="24" s="1"/>
  <c r="C2511" i="24"/>
  <c r="E2511" i="24" s="1"/>
  <c r="C2510" i="24"/>
  <c r="E2510" i="24" s="1"/>
  <c r="C2509" i="24"/>
  <c r="E2509" i="24" s="1"/>
  <c r="C2508" i="24"/>
  <c r="E2508" i="24" s="1"/>
  <c r="C2507" i="24"/>
  <c r="E2507" i="24" s="1"/>
  <c r="C2506" i="24"/>
  <c r="E2506" i="24" s="1"/>
  <c r="C2505" i="24"/>
  <c r="E2505" i="24" s="1"/>
  <c r="C2504" i="24"/>
  <c r="E2504" i="24" s="1"/>
  <c r="C2503" i="24"/>
  <c r="E2503" i="24" s="1"/>
  <c r="C2502" i="24"/>
  <c r="E2502" i="24" s="1"/>
  <c r="C2501" i="24"/>
  <c r="E2501" i="24" s="1"/>
  <c r="C2500" i="24"/>
  <c r="E2500" i="24" s="1"/>
  <c r="C2499" i="24"/>
  <c r="E2499" i="24" s="1"/>
  <c r="C2498" i="24"/>
  <c r="E2498" i="24" s="1"/>
  <c r="C2497" i="24"/>
  <c r="E2497" i="24" s="1"/>
  <c r="C2496" i="24"/>
  <c r="E2496" i="24" s="1"/>
  <c r="C2495" i="24"/>
  <c r="E2495" i="24" s="1"/>
  <c r="C2494" i="24"/>
  <c r="E2494" i="24" s="1"/>
  <c r="C2493" i="24"/>
  <c r="E2493" i="24" s="1"/>
  <c r="C2492" i="24"/>
  <c r="E2492" i="24" s="1"/>
  <c r="C2491" i="24"/>
  <c r="E2491" i="24" s="1"/>
  <c r="C2490" i="24"/>
  <c r="E2490" i="24" s="1"/>
  <c r="C2489" i="24"/>
  <c r="E2489" i="24" s="1"/>
  <c r="C2488" i="24"/>
  <c r="E2488" i="24" s="1"/>
  <c r="C2487" i="24"/>
  <c r="E2487" i="24" s="1"/>
  <c r="C2486" i="24"/>
  <c r="E2486" i="24" s="1"/>
  <c r="C2485" i="24"/>
  <c r="E2485" i="24" s="1"/>
  <c r="C2484" i="24"/>
  <c r="E2484" i="24" s="1"/>
  <c r="C2483" i="24"/>
  <c r="E2483" i="24" s="1"/>
  <c r="C2482" i="24"/>
  <c r="E2482" i="24" s="1"/>
  <c r="C2481" i="24"/>
  <c r="E2481" i="24" s="1"/>
  <c r="C2480" i="24"/>
  <c r="E2480" i="24" s="1"/>
  <c r="C2479" i="24"/>
  <c r="E2479" i="24" s="1"/>
  <c r="C2478" i="24"/>
  <c r="E2478" i="24" s="1"/>
  <c r="C2477" i="24"/>
  <c r="E2477" i="24" s="1"/>
  <c r="C2476" i="24"/>
  <c r="E2476" i="24" s="1"/>
  <c r="C2475" i="24"/>
  <c r="E2475" i="24" s="1"/>
  <c r="C2474" i="24"/>
  <c r="E2474" i="24" s="1"/>
  <c r="C2473" i="24"/>
  <c r="E2473" i="24" s="1"/>
  <c r="C2472" i="24"/>
  <c r="E2472" i="24" s="1"/>
  <c r="C2471" i="24"/>
  <c r="E2471" i="24" s="1"/>
  <c r="C2470" i="24"/>
  <c r="E2470" i="24" s="1"/>
  <c r="C2469" i="24"/>
  <c r="E2469" i="24" s="1"/>
  <c r="C2468" i="24"/>
  <c r="E2468" i="24" s="1"/>
  <c r="C2467" i="24"/>
  <c r="E2467" i="24" s="1"/>
  <c r="C2466" i="24"/>
  <c r="E2466" i="24" s="1"/>
  <c r="C2465" i="24"/>
  <c r="E2465" i="24" s="1"/>
  <c r="C2464" i="24"/>
  <c r="E2464" i="24" s="1"/>
  <c r="C2463" i="24"/>
  <c r="E2463" i="24" s="1"/>
  <c r="C2462" i="24"/>
  <c r="E2462" i="24" s="1"/>
  <c r="C2461" i="24"/>
  <c r="E2461" i="24" s="1"/>
  <c r="C2460" i="24"/>
  <c r="E2460" i="24" s="1"/>
  <c r="C2459" i="24"/>
  <c r="E2459" i="24" s="1"/>
  <c r="C2458" i="24"/>
  <c r="E2458" i="24" s="1"/>
  <c r="C2457" i="24"/>
  <c r="E2457" i="24" s="1"/>
  <c r="C2456" i="24"/>
  <c r="E2456" i="24" s="1"/>
  <c r="C2455" i="24"/>
  <c r="E2455" i="24" s="1"/>
  <c r="C2454" i="24"/>
  <c r="E2454" i="24" s="1"/>
  <c r="C2453" i="24"/>
  <c r="E2453" i="24" s="1"/>
  <c r="C2452" i="24"/>
  <c r="E2452" i="24" s="1"/>
  <c r="C2451" i="24"/>
  <c r="E2451" i="24" s="1"/>
  <c r="C2450" i="24"/>
  <c r="E2450" i="24" s="1"/>
  <c r="C2449" i="24"/>
  <c r="E2449" i="24" s="1"/>
  <c r="C2448" i="24"/>
  <c r="E2448" i="24" s="1"/>
  <c r="C2447" i="24"/>
  <c r="E2447" i="24" s="1"/>
  <c r="C2446" i="24"/>
  <c r="E2446" i="24" s="1"/>
  <c r="C2445" i="24"/>
  <c r="E2445" i="24" s="1"/>
  <c r="C2444" i="24"/>
  <c r="E2444" i="24" s="1"/>
  <c r="C2443" i="24"/>
  <c r="E2443" i="24" s="1"/>
  <c r="C2442" i="24"/>
  <c r="E2442" i="24" s="1"/>
  <c r="C2441" i="24"/>
  <c r="E2441" i="24" s="1"/>
  <c r="C2440" i="24"/>
  <c r="E2440" i="24" s="1"/>
  <c r="C2439" i="24"/>
  <c r="E2439" i="24" s="1"/>
  <c r="C2438" i="24"/>
  <c r="E2438" i="24" s="1"/>
  <c r="C2437" i="24"/>
  <c r="E2437" i="24" s="1"/>
  <c r="C2436" i="24"/>
  <c r="E2436" i="24" s="1"/>
  <c r="C2435" i="24"/>
  <c r="E2435" i="24" s="1"/>
  <c r="C2434" i="24"/>
  <c r="E2434" i="24" s="1"/>
  <c r="C2433" i="24"/>
  <c r="E2433" i="24" s="1"/>
  <c r="C2432" i="24"/>
  <c r="E2432" i="24" s="1"/>
  <c r="C2431" i="24"/>
  <c r="E2431" i="24" s="1"/>
  <c r="C2430" i="24"/>
  <c r="E2430" i="24" s="1"/>
  <c r="C2429" i="24"/>
  <c r="E2429" i="24" s="1"/>
  <c r="C2428" i="24"/>
  <c r="E2428" i="24" s="1"/>
  <c r="C2427" i="24"/>
  <c r="E2427" i="24" s="1"/>
  <c r="C2426" i="24"/>
  <c r="E2426" i="24" s="1"/>
  <c r="C2425" i="24"/>
  <c r="E2425" i="24" s="1"/>
  <c r="C2424" i="24"/>
  <c r="E2424" i="24" s="1"/>
  <c r="C2423" i="24"/>
  <c r="E2423" i="24" s="1"/>
  <c r="C2422" i="24"/>
  <c r="E2422" i="24" s="1"/>
  <c r="C2421" i="24"/>
  <c r="E2421" i="24" s="1"/>
  <c r="C2420" i="24"/>
  <c r="E2420" i="24" s="1"/>
  <c r="C2419" i="24"/>
  <c r="C2418" i="24"/>
  <c r="C2417" i="24"/>
  <c r="E2417" i="24" s="1"/>
  <c r="C2416" i="24"/>
  <c r="E2416" i="24" s="1"/>
  <c r="C2415" i="24"/>
  <c r="E2415" i="24" s="1"/>
  <c r="C2414" i="24"/>
  <c r="E2414" i="24" s="1"/>
  <c r="C2413" i="24"/>
  <c r="E2413" i="24" s="1"/>
  <c r="C2412" i="24"/>
  <c r="E2412" i="24" s="1"/>
  <c r="C2411" i="24"/>
  <c r="E2411" i="24" s="1"/>
  <c r="C2410" i="24"/>
  <c r="C2409" i="24"/>
  <c r="E2409" i="24" s="1"/>
  <c r="C2408" i="24"/>
  <c r="E2408" i="24" s="1"/>
  <c r="C2407" i="24"/>
  <c r="E2407" i="24" s="1"/>
  <c r="C2406" i="24"/>
  <c r="E2406" i="24" s="1"/>
  <c r="C2405" i="24"/>
  <c r="E2405" i="24" s="1"/>
  <c r="C2404" i="24"/>
  <c r="E2404" i="24" s="1"/>
  <c r="C2403" i="24"/>
  <c r="E2403" i="24" s="1"/>
  <c r="C2402" i="24"/>
  <c r="E2402" i="24" s="1"/>
  <c r="C2401" i="24"/>
  <c r="E2401" i="24" s="1"/>
  <c r="C2400" i="24"/>
  <c r="E2400" i="24" s="1"/>
  <c r="C2399" i="24"/>
  <c r="E2399" i="24" s="1"/>
  <c r="C2398" i="24"/>
  <c r="E2398" i="24" s="1"/>
  <c r="C2397" i="24"/>
  <c r="E2397" i="24" s="1"/>
  <c r="C2396" i="24"/>
  <c r="E2396" i="24" s="1"/>
  <c r="C2395" i="24"/>
  <c r="E2395" i="24" s="1"/>
  <c r="C2394" i="24"/>
  <c r="E2394" i="24" s="1"/>
  <c r="C2393" i="24"/>
  <c r="E2393" i="24" s="1"/>
  <c r="C2392" i="24"/>
  <c r="E2392" i="24" s="1"/>
  <c r="C2391" i="24"/>
  <c r="E2391" i="24" s="1"/>
  <c r="C2390" i="24"/>
  <c r="E2390" i="24" s="1"/>
  <c r="C2389" i="24"/>
  <c r="E2389" i="24" s="1"/>
  <c r="C2388" i="24"/>
  <c r="E2388" i="24" s="1"/>
  <c r="C2387" i="24"/>
  <c r="E2387" i="24" s="1"/>
  <c r="C2386" i="24"/>
  <c r="E2386" i="24" s="1"/>
  <c r="C2385" i="24"/>
  <c r="E2385" i="24" s="1"/>
  <c r="C2384" i="24"/>
  <c r="E2384" i="24" s="1"/>
  <c r="C2383" i="24"/>
  <c r="E2383" i="24" s="1"/>
  <c r="C2382" i="24"/>
  <c r="E2382" i="24" s="1"/>
  <c r="C2381" i="24"/>
  <c r="E2381" i="24" s="1"/>
  <c r="C2380" i="24"/>
  <c r="E2380" i="24" s="1"/>
  <c r="C2379" i="24"/>
  <c r="E2379" i="24" s="1"/>
  <c r="C2378" i="24"/>
  <c r="E2378" i="24" s="1"/>
  <c r="C2377" i="24"/>
  <c r="E2377" i="24" s="1"/>
  <c r="C2376" i="24"/>
  <c r="E2376" i="24" s="1"/>
  <c r="C2375" i="24"/>
  <c r="E2375" i="24" s="1"/>
  <c r="C2374" i="24"/>
  <c r="E2374" i="24" s="1"/>
  <c r="C2373" i="24"/>
  <c r="E2373" i="24" s="1"/>
  <c r="C2372" i="24"/>
  <c r="E2372" i="24" s="1"/>
  <c r="C2371" i="24"/>
  <c r="E2371" i="24" s="1"/>
  <c r="C2370" i="24"/>
  <c r="E2370" i="24" s="1"/>
  <c r="C2369" i="24"/>
  <c r="E2369" i="24" s="1"/>
  <c r="C2368" i="24"/>
  <c r="E2368" i="24" s="1"/>
  <c r="C2367" i="24"/>
  <c r="E2367" i="24" s="1"/>
  <c r="C2366" i="24"/>
  <c r="E2366" i="24" s="1"/>
  <c r="C2365" i="24"/>
  <c r="E2365" i="24" s="1"/>
  <c r="C2364" i="24"/>
  <c r="E2364" i="24" s="1"/>
  <c r="C2363" i="24"/>
  <c r="E2363" i="24" s="1"/>
  <c r="C2362" i="24"/>
  <c r="E2362" i="24" s="1"/>
  <c r="C2361" i="24"/>
  <c r="E2361" i="24" s="1"/>
  <c r="C2360" i="24"/>
  <c r="E2360" i="24" s="1"/>
  <c r="C2359" i="24"/>
  <c r="E2359" i="24" s="1"/>
  <c r="C2358" i="24"/>
  <c r="E2358" i="24" s="1"/>
  <c r="C2357" i="24"/>
  <c r="E2357" i="24" s="1"/>
  <c r="C2356" i="24"/>
  <c r="E2356" i="24" s="1"/>
  <c r="C2355" i="24"/>
  <c r="E2355" i="24" s="1"/>
  <c r="C2354" i="24"/>
  <c r="E2354" i="24" s="1"/>
  <c r="C2353" i="24"/>
  <c r="E2353" i="24" s="1"/>
  <c r="C2352" i="24"/>
  <c r="E2352" i="24" s="1"/>
  <c r="C2351" i="24"/>
  <c r="E2351" i="24" s="1"/>
  <c r="C2350" i="24"/>
  <c r="E2350" i="24" s="1"/>
  <c r="C2349" i="24"/>
  <c r="E2349" i="24" s="1"/>
  <c r="C2348" i="24"/>
  <c r="E2348" i="24" s="1"/>
  <c r="C2347" i="24"/>
  <c r="E2347" i="24" s="1"/>
  <c r="C2346" i="24"/>
  <c r="E2346" i="24" s="1"/>
  <c r="C2345" i="24"/>
  <c r="E2345" i="24" s="1"/>
  <c r="C2344" i="24"/>
  <c r="E2344" i="24" s="1"/>
  <c r="C2343" i="24"/>
  <c r="E2343" i="24" s="1"/>
  <c r="C2342" i="24"/>
  <c r="E2342" i="24" s="1"/>
  <c r="C2341" i="24"/>
  <c r="E2341" i="24" s="1"/>
  <c r="C2340" i="24"/>
  <c r="E2340" i="24" s="1"/>
  <c r="C2339" i="24"/>
  <c r="E2339" i="24" s="1"/>
  <c r="C2338" i="24"/>
  <c r="E2338" i="24" s="1"/>
  <c r="C2337" i="24"/>
  <c r="E2337" i="24" s="1"/>
  <c r="C2336" i="24"/>
  <c r="E2336" i="24" s="1"/>
  <c r="C2335" i="24"/>
  <c r="E2335" i="24" s="1"/>
  <c r="C2334" i="24"/>
  <c r="E2334" i="24" s="1"/>
  <c r="C2333" i="24"/>
  <c r="E2333" i="24" s="1"/>
  <c r="C2332" i="24"/>
  <c r="E2332" i="24" s="1"/>
  <c r="C2331" i="24"/>
  <c r="E2331" i="24" s="1"/>
  <c r="C2330" i="24"/>
  <c r="E2330" i="24" s="1"/>
  <c r="C2329" i="24"/>
  <c r="E2329" i="24" s="1"/>
  <c r="C2328" i="24"/>
  <c r="E2328" i="24" s="1"/>
  <c r="C2327" i="24"/>
  <c r="E2327" i="24" s="1"/>
  <c r="C2326" i="24"/>
  <c r="E2326" i="24" s="1"/>
  <c r="C2325" i="24"/>
  <c r="E2325" i="24" s="1"/>
  <c r="C2324" i="24"/>
  <c r="E2324" i="24" s="1"/>
  <c r="C2323" i="24"/>
  <c r="E2323" i="24" s="1"/>
  <c r="C2322" i="24"/>
  <c r="E2322" i="24" s="1"/>
  <c r="C2321" i="24"/>
  <c r="E2321" i="24" s="1"/>
  <c r="C2320" i="24"/>
  <c r="E2320" i="24" s="1"/>
  <c r="C2319" i="24"/>
  <c r="E2319" i="24" s="1"/>
  <c r="C2318" i="24"/>
  <c r="E2318" i="24" s="1"/>
  <c r="C2317" i="24"/>
  <c r="E2317" i="24" s="1"/>
  <c r="C2316" i="24"/>
  <c r="E2316" i="24" s="1"/>
  <c r="C2315" i="24"/>
  <c r="E2315" i="24" s="1"/>
  <c r="C2314" i="24"/>
  <c r="E2314" i="24" s="1"/>
  <c r="C2313" i="24"/>
  <c r="E2313" i="24" s="1"/>
  <c r="C2312" i="24"/>
  <c r="E2312" i="24" s="1"/>
  <c r="C2311" i="24"/>
  <c r="E2311" i="24" s="1"/>
  <c r="C2310" i="24"/>
  <c r="E2310" i="24" s="1"/>
  <c r="C2309" i="24"/>
  <c r="E2309" i="24" s="1"/>
  <c r="C2308" i="24"/>
  <c r="E2308" i="24" s="1"/>
  <c r="C2307" i="24"/>
  <c r="E2307" i="24" s="1"/>
  <c r="C2306" i="24"/>
  <c r="E2306" i="24" s="1"/>
  <c r="C2305" i="24"/>
  <c r="E2305" i="24" s="1"/>
  <c r="C2304" i="24"/>
  <c r="E2304" i="24" s="1"/>
  <c r="C2303" i="24"/>
  <c r="E2303" i="24" s="1"/>
  <c r="C2302" i="24"/>
  <c r="E2302" i="24" s="1"/>
  <c r="C2301" i="24"/>
  <c r="E2301" i="24" s="1"/>
  <c r="C2300" i="24"/>
  <c r="E2300" i="24" s="1"/>
  <c r="C2299" i="24"/>
  <c r="E2299" i="24" s="1"/>
  <c r="C2298" i="24"/>
  <c r="E2298" i="24" s="1"/>
  <c r="C2297" i="24"/>
  <c r="E2297" i="24" s="1"/>
  <c r="C2296" i="24"/>
  <c r="E2296" i="24" s="1"/>
  <c r="C2295" i="24"/>
  <c r="E2295" i="24" s="1"/>
  <c r="C2294" i="24"/>
  <c r="E2294" i="24" s="1"/>
  <c r="C2293" i="24"/>
  <c r="E2293" i="24" s="1"/>
  <c r="C2292" i="24"/>
  <c r="E2292" i="24" s="1"/>
  <c r="C2291" i="24"/>
  <c r="E2291" i="24" s="1"/>
  <c r="C2290" i="24"/>
  <c r="E2290" i="24" s="1"/>
  <c r="C2289" i="24"/>
  <c r="E2289" i="24" s="1"/>
  <c r="C2288" i="24"/>
  <c r="E2288" i="24" s="1"/>
  <c r="C2287" i="24"/>
  <c r="E2287" i="24" s="1"/>
  <c r="C2286" i="24"/>
  <c r="E2286" i="24" s="1"/>
  <c r="C2285" i="24"/>
  <c r="E2285" i="24" s="1"/>
  <c r="C2284" i="24"/>
  <c r="E2284" i="24" s="1"/>
  <c r="C2283" i="24"/>
  <c r="E2283" i="24" s="1"/>
  <c r="C2282" i="24"/>
  <c r="E2282" i="24" s="1"/>
  <c r="C2281" i="24"/>
  <c r="E2281" i="24" s="1"/>
  <c r="C2280" i="24"/>
  <c r="E2280" i="24" s="1"/>
  <c r="C2279" i="24"/>
  <c r="E2279" i="24" s="1"/>
  <c r="C2278" i="24"/>
  <c r="E2278" i="24" s="1"/>
  <c r="C2277" i="24"/>
  <c r="E2277" i="24" s="1"/>
  <c r="C2276" i="24"/>
  <c r="E2276" i="24" s="1"/>
  <c r="C2275" i="24"/>
  <c r="E2275" i="24" s="1"/>
  <c r="C2274" i="24"/>
  <c r="E2274" i="24" s="1"/>
  <c r="C2273" i="24"/>
  <c r="E2273" i="24" s="1"/>
  <c r="C2272" i="24"/>
  <c r="E2272" i="24" s="1"/>
  <c r="C2271" i="24"/>
  <c r="E2271" i="24" s="1"/>
  <c r="C2270" i="24"/>
  <c r="E2270" i="24" s="1"/>
  <c r="C2269" i="24"/>
  <c r="E2269" i="24" s="1"/>
  <c r="C2268" i="24"/>
  <c r="E2268" i="24" s="1"/>
  <c r="C2267" i="24"/>
  <c r="E2267" i="24" s="1"/>
  <c r="C2266" i="24"/>
  <c r="E2266" i="24" s="1"/>
  <c r="C2265" i="24"/>
  <c r="E2265" i="24" s="1"/>
  <c r="C2264" i="24"/>
  <c r="E2264" i="24" s="1"/>
  <c r="C2263" i="24"/>
  <c r="E2263" i="24" s="1"/>
  <c r="C2262" i="24"/>
  <c r="E2262" i="24" s="1"/>
  <c r="C2261" i="24"/>
  <c r="E2261" i="24" s="1"/>
  <c r="C2260" i="24"/>
  <c r="E2260" i="24" s="1"/>
  <c r="C2259" i="24"/>
  <c r="E2259" i="24" s="1"/>
  <c r="C2258" i="24"/>
  <c r="E2258" i="24" s="1"/>
  <c r="C2257" i="24"/>
  <c r="E2257" i="24" s="1"/>
  <c r="C2256" i="24"/>
  <c r="E2256" i="24" s="1"/>
  <c r="C2255" i="24"/>
  <c r="E2255" i="24" s="1"/>
  <c r="C2254" i="24"/>
  <c r="E2254" i="24" s="1"/>
  <c r="C2253" i="24"/>
  <c r="E2253" i="24" s="1"/>
  <c r="C2252" i="24"/>
  <c r="E2252" i="24" s="1"/>
  <c r="C2251" i="24"/>
  <c r="E2251" i="24" s="1"/>
  <c r="C2250" i="24"/>
  <c r="E2250" i="24" s="1"/>
  <c r="C2249" i="24"/>
  <c r="E2249" i="24" s="1"/>
  <c r="C2248" i="24"/>
  <c r="E2248" i="24" s="1"/>
  <c r="C2247" i="24"/>
  <c r="E2247" i="24" s="1"/>
  <c r="C2246" i="24"/>
  <c r="E2246" i="24" s="1"/>
  <c r="C2245" i="24"/>
  <c r="E2245" i="24" s="1"/>
  <c r="C2244" i="24"/>
  <c r="E2244" i="24" s="1"/>
  <c r="C2243" i="24"/>
  <c r="E2243" i="24" s="1"/>
  <c r="C2242" i="24"/>
  <c r="E2242" i="24" s="1"/>
  <c r="C2241" i="24"/>
  <c r="E2241" i="24" s="1"/>
  <c r="C2240" i="24"/>
  <c r="E2240" i="24" s="1"/>
  <c r="C2239" i="24"/>
  <c r="E2239" i="24" s="1"/>
  <c r="C2238" i="24"/>
  <c r="E2238" i="24" s="1"/>
  <c r="C2237" i="24"/>
  <c r="E2237" i="24" s="1"/>
  <c r="C2236" i="24"/>
  <c r="E2236" i="24" s="1"/>
  <c r="C2235" i="24"/>
  <c r="E2235" i="24" s="1"/>
  <c r="C2234" i="24"/>
  <c r="E2234" i="24" s="1"/>
  <c r="C2233" i="24"/>
  <c r="E2233" i="24" s="1"/>
  <c r="C2232" i="24"/>
  <c r="E2232" i="24" s="1"/>
  <c r="C2231" i="24"/>
  <c r="E2231" i="24" s="1"/>
  <c r="C2230" i="24"/>
  <c r="E2230" i="24" s="1"/>
  <c r="C2229" i="24"/>
  <c r="E2229" i="24" s="1"/>
  <c r="C2228" i="24"/>
  <c r="E2228" i="24" s="1"/>
  <c r="C2227" i="24"/>
  <c r="E2227" i="24" s="1"/>
  <c r="C2226" i="24"/>
  <c r="E2226" i="24" s="1"/>
  <c r="C2225" i="24"/>
  <c r="E2225" i="24" s="1"/>
  <c r="C2224" i="24"/>
  <c r="E2224" i="24" s="1"/>
  <c r="C2223" i="24"/>
  <c r="E2223" i="24" s="1"/>
  <c r="C2222" i="24"/>
  <c r="E2222" i="24" s="1"/>
  <c r="C2221" i="24"/>
  <c r="E2221" i="24" s="1"/>
  <c r="C2220" i="24"/>
  <c r="E2220" i="24" s="1"/>
  <c r="C2219" i="24"/>
  <c r="E2219" i="24" s="1"/>
  <c r="C2218" i="24"/>
  <c r="E2218" i="24" s="1"/>
  <c r="C2217" i="24"/>
  <c r="E2217" i="24" s="1"/>
  <c r="C2216" i="24"/>
  <c r="E2216" i="24" s="1"/>
  <c r="C2215" i="24"/>
  <c r="E2215" i="24" s="1"/>
  <c r="C2214" i="24"/>
  <c r="E2214" i="24" s="1"/>
  <c r="C2213" i="24"/>
  <c r="E2213" i="24" s="1"/>
  <c r="C2212" i="24"/>
  <c r="E2212" i="24" s="1"/>
  <c r="C2211" i="24"/>
  <c r="E2211" i="24" s="1"/>
  <c r="C2210" i="24"/>
  <c r="E2210" i="24" s="1"/>
  <c r="C2209" i="24"/>
  <c r="E2209" i="24" s="1"/>
  <c r="C2208" i="24"/>
  <c r="E2208" i="24" s="1"/>
  <c r="C2207" i="24"/>
  <c r="E2207" i="24" s="1"/>
  <c r="C2206" i="24"/>
  <c r="E2206" i="24" s="1"/>
  <c r="C2205" i="24"/>
  <c r="E2205" i="24" s="1"/>
  <c r="C2204" i="24"/>
  <c r="E2204" i="24" s="1"/>
  <c r="C2203" i="24"/>
  <c r="E2203" i="24" s="1"/>
  <c r="C2202" i="24"/>
  <c r="E2202" i="24" s="1"/>
  <c r="C2201" i="24"/>
  <c r="E2201" i="24" s="1"/>
  <c r="C2200" i="24"/>
  <c r="E2200" i="24" s="1"/>
  <c r="C2199" i="24"/>
  <c r="E2199" i="24" s="1"/>
  <c r="C2198" i="24"/>
  <c r="E2198" i="24" s="1"/>
  <c r="C2197" i="24"/>
  <c r="E2197" i="24" s="1"/>
  <c r="C2196" i="24"/>
  <c r="E2196" i="24" s="1"/>
  <c r="C2195" i="24"/>
  <c r="E2195" i="24" s="1"/>
  <c r="C2194" i="24"/>
  <c r="E2194" i="24" s="1"/>
  <c r="C2193" i="24"/>
  <c r="E2193" i="24" s="1"/>
  <c r="C2192" i="24"/>
  <c r="E2192" i="24" s="1"/>
  <c r="C2191" i="24"/>
  <c r="E2191" i="24" s="1"/>
  <c r="C2190" i="24"/>
  <c r="E2190" i="24" s="1"/>
  <c r="C2189" i="24"/>
  <c r="E2189" i="24" s="1"/>
  <c r="C2188" i="24"/>
  <c r="E2188" i="24" s="1"/>
  <c r="C2187" i="24"/>
  <c r="E2187" i="24" s="1"/>
  <c r="C2186" i="24"/>
  <c r="E2186" i="24" s="1"/>
  <c r="C2185" i="24"/>
  <c r="E2185" i="24" s="1"/>
  <c r="C2184" i="24"/>
  <c r="E2184" i="24" s="1"/>
  <c r="C2183" i="24"/>
  <c r="E2183" i="24" s="1"/>
  <c r="C2182" i="24"/>
  <c r="E2182" i="24" s="1"/>
  <c r="C2181" i="24"/>
  <c r="E2181" i="24" s="1"/>
  <c r="C2180" i="24"/>
  <c r="E2180" i="24" s="1"/>
  <c r="C2179" i="24"/>
  <c r="E2179" i="24" s="1"/>
  <c r="C2178" i="24"/>
  <c r="E2178" i="24" s="1"/>
  <c r="C2177" i="24"/>
  <c r="E2177" i="24" s="1"/>
  <c r="C2176" i="24"/>
  <c r="E2176" i="24" s="1"/>
  <c r="C2175" i="24"/>
  <c r="E2175" i="24" s="1"/>
  <c r="C2174" i="24"/>
  <c r="E2174" i="24" s="1"/>
  <c r="C2173" i="24"/>
  <c r="E2173" i="24" s="1"/>
  <c r="C2172" i="24"/>
  <c r="E2172" i="24" s="1"/>
  <c r="C2171" i="24"/>
  <c r="E2171" i="24" s="1"/>
  <c r="C2170" i="24"/>
  <c r="E2170" i="24" s="1"/>
  <c r="C2169" i="24"/>
  <c r="E2169" i="24" s="1"/>
  <c r="C2168" i="24"/>
  <c r="E2168" i="24" s="1"/>
  <c r="C2167" i="24"/>
  <c r="E2167" i="24" s="1"/>
  <c r="C2166" i="24"/>
  <c r="E2166" i="24" s="1"/>
  <c r="C2165" i="24"/>
  <c r="E2165" i="24" s="1"/>
  <c r="C2164" i="24"/>
  <c r="E2164" i="24" s="1"/>
  <c r="C2163" i="24"/>
  <c r="E2163" i="24" s="1"/>
  <c r="C2162" i="24"/>
  <c r="E2162" i="24" s="1"/>
  <c r="C2161" i="24"/>
  <c r="E2161" i="24" s="1"/>
  <c r="C2160" i="24"/>
  <c r="E2160" i="24" s="1"/>
  <c r="C2159" i="24"/>
  <c r="E2159" i="24" s="1"/>
  <c r="C2158" i="24"/>
  <c r="E2158" i="24" s="1"/>
  <c r="C2157" i="24"/>
  <c r="E2157" i="24" s="1"/>
  <c r="C2156" i="24"/>
  <c r="E2156" i="24" s="1"/>
  <c r="C2155" i="24"/>
  <c r="E2155" i="24" s="1"/>
  <c r="C2154" i="24"/>
  <c r="E2154" i="24" s="1"/>
  <c r="C2153" i="24"/>
  <c r="E2153" i="24" s="1"/>
  <c r="C2152" i="24"/>
  <c r="E2152" i="24" s="1"/>
  <c r="C2151" i="24"/>
  <c r="E2151" i="24" s="1"/>
  <c r="C2150" i="24"/>
  <c r="E2150" i="24" s="1"/>
  <c r="C2149" i="24"/>
  <c r="E2149" i="24" s="1"/>
  <c r="C2148" i="24"/>
  <c r="E2148" i="24" s="1"/>
  <c r="C2147" i="24"/>
  <c r="E2147" i="24" s="1"/>
  <c r="C2146" i="24"/>
  <c r="E2146" i="24" s="1"/>
  <c r="C2145" i="24"/>
  <c r="E2145" i="24" s="1"/>
  <c r="C2144" i="24"/>
  <c r="E2144" i="24" s="1"/>
  <c r="C2143" i="24"/>
  <c r="E2143" i="24" s="1"/>
  <c r="C2142" i="24"/>
  <c r="E2142" i="24" s="1"/>
  <c r="C2141" i="24"/>
  <c r="E2141" i="24" s="1"/>
  <c r="C2140" i="24"/>
  <c r="E2140" i="24" s="1"/>
  <c r="C2139" i="24"/>
  <c r="E2139" i="24" s="1"/>
  <c r="C2138" i="24"/>
  <c r="E2138" i="24" s="1"/>
  <c r="C2137" i="24"/>
  <c r="E2137" i="24" s="1"/>
  <c r="C2136" i="24"/>
  <c r="E2136" i="24" s="1"/>
  <c r="C2135" i="24"/>
  <c r="E2135" i="24" s="1"/>
  <c r="C2134" i="24"/>
  <c r="E2134" i="24" s="1"/>
  <c r="C2133" i="24"/>
  <c r="E2133" i="24" s="1"/>
  <c r="C2132" i="24"/>
  <c r="E2132" i="24" s="1"/>
  <c r="C2131" i="24"/>
  <c r="E2131" i="24" s="1"/>
  <c r="C2130" i="24"/>
  <c r="E2130" i="24" s="1"/>
  <c r="C2129" i="24"/>
  <c r="E2129" i="24" s="1"/>
  <c r="C2128" i="24"/>
  <c r="E2128" i="24" s="1"/>
  <c r="C2127" i="24"/>
  <c r="E2127" i="24" s="1"/>
  <c r="C2126" i="24"/>
  <c r="E2126" i="24" s="1"/>
  <c r="C2125" i="24"/>
  <c r="E2125" i="24" s="1"/>
  <c r="C2124" i="24"/>
  <c r="E2124" i="24" s="1"/>
  <c r="C2123" i="24"/>
  <c r="E2123" i="24" s="1"/>
  <c r="C2122" i="24"/>
  <c r="E2122" i="24" s="1"/>
  <c r="C2121" i="24"/>
  <c r="E2121" i="24" s="1"/>
  <c r="C2120" i="24"/>
  <c r="E2120" i="24" s="1"/>
  <c r="C2119" i="24"/>
  <c r="E2119" i="24" s="1"/>
  <c r="C2118" i="24"/>
  <c r="E2118" i="24" s="1"/>
  <c r="C2117" i="24"/>
  <c r="E2117" i="24" s="1"/>
  <c r="C2116" i="24"/>
  <c r="E2116" i="24" s="1"/>
  <c r="C2115" i="24"/>
  <c r="E2115" i="24" s="1"/>
  <c r="C2114" i="24"/>
  <c r="E2114" i="24" s="1"/>
  <c r="C2113" i="24"/>
  <c r="E2113" i="24" s="1"/>
  <c r="C2112" i="24"/>
  <c r="E2112" i="24" s="1"/>
  <c r="C2111" i="24"/>
  <c r="E2111" i="24" s="1"/>
  <c r="C2110" i="24"/>
  <c r="E2110" i="24" s="1"/>
  <c r="C2109" i="24"/>
  <c r="E2109" i="24" s="1"/>
  <c r="C2108" i="24"/>
  <c r="E2108" i="24" s="1"/>
  <c r="C2107" i="24"/>
  <c r="E2107" i="24" s="1"/>
  <c r="C2106" i="24"/>
  <c r="E2106" i="24" s="1"/>
  <c r="C2105" i="24"/>
  <c r="E2105" i="24" s="1"/>
  <c r="C2104" i="24"/>
  <c r="E2104" i="24" s="1"/>
  <c r="C2103" i="24"/>
  <c r="E2103" i="24" s="1"/>
  <c r="C2102" i="24"/>
  <c r="E2102" i="24" s="1"/>
  <c r="C2101" i="24"/>
  <c r="E2101" i="24" s="1"/>
  <c r="C2100" i="24"/>
  <c r="E2100" i="24" s="1"/>
  <c r="C2099" i="24"/>
  <c r="E2099" i="24" s="1"/>
  <c r="C2098" i="24"/>
  <c r="E2098" i="24" s="1"/>
  <c r="C2097" i="24"/>
  <c r="E2097" i="24" s="1"/>
  <c r="C2096" i="24"/>
  <c r="E2096" i="24" s="1"/>
  <c r="C2095" i="24"/>
  <c r="E2095" i="24" s="1"/>
  <c r="C2094" i="24"/>
  <c r="E2094" i="24" s="1"/>
  <c r="C2093" i="24"/>
  <c r="E2093" i="24" s="1"/>
  <c r="C2092" i="24"/>
  <c r="E2092" i="24" s="1"/>
  <c r="C2091" i="24"/>
  <c r="E2091" i="24" s="1"/>
  <c r="C2090" i="24"/>
  <c r="E2090" i="24" s="1"/>
  <c r="C2089" i="24"/>
  <c r="E2089" i="24" s="1"/>
  <c r="C2088" i="24"/>
  <c r="E2088" i="24" s="1"/>
  <c r="C2087" i="24"/>
  <c r="E2087" i="24" s="1"/>
  <c r="C2086" i="24"/>
  <c r="E2086" i="24" s="1"/>
  <c r="C2085" i="24"/>
  <c r="E2085" i="24" s="1"/>
  <c r="C2084" i="24"/>
  <c r="E2084" i="24" s="1"/>
  <c r="C2083" i="24"/>
  <c r="E2083" i="24" s="1"/>
  <c r="C2082" i="24"/>
  <c r="E2082" i="24" s="1"/>
  <c r="C2081" i="24"/>
  <c r="E2081" i="24" s="1"/>
  <c r="C2080" i="24"/>
  <c r="E2080" i="24" s="1"/>
  <c r="C2079" i="24"/>
  <c r="E2079" i="24" s="1"/>
  <c r="C2078" i="24"/>
  <c r="E2078" i="24" s="1"/>
  <c r="C2077" i="24"/>
  <c r="E2077" i="24" s="1"/>
  <c r="C2076" i="24"/>
  <c r="E2076" i="24" s="1"/>
  <c r="C2075" i="24"/>
  <c r="E2075" i="24" s="1"/>
  <c r="C2074" i="24"/>
  <c r="E2074" i="24" s="1"/>
  <c r="C2073" i="24"/>
  <c r="E2073" i="24" s="1"/>
  <c r="C2072" i="24"/>
  <c r="E2072" i="24" s="1"/>
  <c r="C2071" i="24"/>
  <c r="E2071" i="24" s="1"/>
  <c r="C2070" i="24"/>
  <c r="E2070" i="24" s="1"/>
  <c r="C2069" i="24"/>
  <c r="E2069" i="24" s="1"/>
  <c r="C2068" i="24"/>
  <c r="E2068" i="24" s="1"/>
  <c r="C2067" i="24"/>
  <c r="E2067" i="24" s="1"/>
  <c r="C2066" i="24"/>
  <c r="E2066" i="24" s="1"/>
  <c r="C2065" i="24"/>
  <c r="E2065" i="24" s="1"/>
  <c r="C2064" i="24"/>
  <c r="E2064" i="24" s="1"/>
  <c r="C2063" i="24"/>
  <c r="E2063" i="24" s="1"/>
  <c r="C2062" i="24"/>
  <c r="E2062" i="24" s="1"/>
  <c r="C2061" i="24"/>
  <c r="E2061" i="24" s="1"/>
  <c r="C2060" i="24"/>
  <c r="E2060" i="24" s="1"/>
  <c r="C2059" i="24"/>
  <c r="E2059" i="24" s="1"/>
  <c r="C2058" i="24"/>
  <c r="E2058" i="24" s="1"/>
  <c r="C2057" i="24"/>
  <c r="E2057" i="24" s="1"/>
  <c r="C2056" i="24"/>
  <c r="E2056" i="24" s="1"/>
  <c r="C2055" i="24"/>
  <c r="E2055" i="24" s="1"/>
  <c r="C2054" i="24"/>
  <c r="E2054" i="24" s="1"/>
  <c r="C2053" i="24"/>
  <c r="E2053" i="24" s="1"/>
  <c r="C2052" i="24"/>
  <c r="E2052" i="24" s="1"/>
  <c r="C2051" i="24"/>
  <c r="E2051" i="24" s="1"/>
  <c r="C2050" i="24"/>
  <c r="E2050" i="24" s="1"/>
  <c r="C2049" i="24"/>
  <c r="E2049" i="24" s="1"/>
  <c r="C2048" i="24"/>
  <c r="E2048" i="24" s="1"/>
  <c r="C2047" i="24"/>
  <c r="E2047" i="24" s="1"/>
  <c r="C2046" i="24"/>
  <c r="E2046" i="24" s="1"/>
  <c r="C2045" i="24"/>
  <c r="E2045" i="24" s="1"/>
  <c r="C2044" i="24"/>
  <c r="E2044" i="24" s="1"/>
  <c r="C2043" i="24"/>
  <c r="E2043" i="24" s="1"/>
  <c r="C2042" i="24"/>
  <c r="E2042" i="24" s="1"/>
  <c r="C2041" i="24"/>
  <c r="E2041" i="24" s="1"/>
  <c r="C2040" i="24"/>
  <c r="E2040" i="24" s="1"/>
  <c r="C2039" i="24"/>
  <c r="E2039" i="24" s="1"/>
  <c r="C2038" i="24"/>
  <c r="E2038" i="24" s="1"/>
  <c r="C2037" i="24"/>
  <c r="E2037" i="24" s="1"/>
  <c r="C2036" i="24"/>
  <c r="E2036" i="24" s="1"/>
  <c r="C2035" i="24"/>
  <c r="E2035" i="24" s="1"/>
  <c r="C2034" i="24"/>
  <c r="E2034" i="24" s="1"/>
  <c r="C2033" i="24"/>
  <c r="E2033" i="24" s="1"/>
  <c r="C2032" i="24"/>
  <c r="E2032" i="24" s="1"/>
  <c r="C2031" i="24"/>
  <c r="E2031" i="24" s="1"/>
  <c r="C2030" i="24"/>
  <c r="E2030" i="24" s="1"/>
  <c r="C2029" i="24"/>
  <c r="E2029" i="24" s="1"/>
  <c r="C2028" i="24"/>
  <c r="E2028" i="24" s="1"/>
  <c r="C2027" i="24"/>
  <c r="E2027" i="24" s="1"/>
  <c r="C2026" i="24"/>
  <c r="E2026" i="24" s="1"/>
  <c r="C2025" i="24"/>
  <c r="E2025" i="24" s="1"/>
  <c r="C2024" i="24"/>
  <c r="E2024" i="24" s="1"/>
  <c r="C2023" i="24"/>
  <c r="E2023" i="24" s="1"/>
  <c r="C2022" i="24"/>
  <c r="E2022" i="24" s="1"/>
  <c r="C2021" i="24"/>
  <c r="E2021" i="24" s="1"/>
  <c r="C2020" i="24"/>
  <c r="E2020" i="24" s="1"/>
  <c r="C2019" i="24"/>
  <c r="E2019" i="24" s="1"/>
  <c r="C2018" i="24"/>
  <c r="E2018" i="24" s="1"/>
  <c r="C2017" i="24"/>
  <c r="E2017" i="24" s="1"/>
  <c r="C2016" i="24"/>
  <c r="E2016" i="24" s="1"/>
  <c r="C2015" i="24"/>
  <c r="E2015" i="24" s="1"/>
  <c r="C2014" i="24"/>
  <c r="E2014" i="24" s="1"/>
  <c r="C2013" i="24"/>
  <c r="E2013" i="24" s="1"/>
  <c r="C2012" i="24"/>
  <c r="E2012" i="24" s="1"/>
  <c r="C2011" i="24"/>
  <c r="E2011" i="24" s="1"/>
  <c r="C2010" i="24"/>
  <c r="E2010" i="24" s="1"/>
  <c r="C2009" i="24"/>
  <c r="E2009" i="24" s="1"/>
  <c r="C2008" i="24"/>
  <c r="E2008" i="24" s="1"/>
  <c r="C2007" i="24"/>
  <c r="E2007" i="24" s="1"/>
  <c r="C2006" i="24"/>
  <c r="E2006" i="24" s="1"/>
  <c r="C2005" i="24"/>
  <c r="E2005" i="24" s="1"/>
  <c r="C2004" i="24"/>
  <c r="E2004" i="24" s="1"/>
  <c r="C2003" i="24"/>
  <c r="E2003" i="24" s="1"/>
  <c r="C2002" i="24"/>
  <c r="E2002" i="24" s="1"/>
  <c r="C2001" i="24"/>
  <c r="E2001" i="24" s="1"/>
  <c r="C2000" i="24"/>
  <c r="E2000" i="24" s="1"/>
  <c r="C1999" i="24"/>
  <c r="E1999" i="24" s="1"/>
  <c r="C1998" i="24"/>
  <c r="E1998" i="24" s="1"/>
  <c r="C1997" i="24"/>
  <c r="E1997" i="24" s="1"/>
  <c r="C1996" i="24"/>
  <c r="E1996" i="24" s="1"/>
  <c r="C1995" i="24"/>
  <c r="E1995" i="24" s="1"/>
  <c r="C1994" i="24"/>
  <c r="E1994" i="24" s="1"/>
  <c r="C1993" i="24"/>
  <c r="E1993" i="24" s="1"/>
  <c r="C1992" i="24"/>
  <c r="E1992" i="24" s="1"/>
  <c r="C1991" i="24"/>
  <c r="E1991" i="24" s="1"/>
  <c r="C1990" i="24"/>
  <c r="E1990" i="24" s="1"/>
  <c r="C1989" i="24"/>
  <c r="E1989" i="24" s="1"/>
  <c r="C1988" i="24"/>
  <c r="E1988" i="24" s="1"/>
  <c r="C1987" i="24"/>
  <c r="E1987" i="24" s="1"/>
  <c r="C1986" i="24"/>
  <c r="E1986" i="24" s="1"/>
  <c r="C1985" i="24"/>
  <c r="E1985" i="24" s="1"/>
  <c r="C1984" i="24"/>
  <c r="E1984" i="24" s="1"/>
  <c r="C1983" i="24"/>
  <c r="E1983" i="24" s="1"/>
  <c r="C1982" i="24"/>
  <c r="E1982" i="24" s="1"/>
  <c r="C1981" i="24"/>
  <c r="E1981" i="24" s="1"/>
  <c r="C1980" i="24"/>
  <c r="E1980" i="24" s="1"/>
  <c r="C1979" i="24"/>
  <c r="E1979" i="24" s="1"/>
  <c r="C1978" i="24"/>
  <c r="E1978" i="24" s="1"/>
  <c r="C1977" i="24"/>
  <c r="E1977" i="24" s="1"/>
  <c r="C1976" i="24"/>
  <c r="E1976" i="24" s="1"/>
  <c r="C1975" i="24"/>
  <c r="E1975" i="24" s="1"/>
  <c r="C1974" i="24"/>
  <c r="E1974" i="24" s="1"/>
  <c r="C1973" i="24"/>
  <c r="E1973" i="24" s="1"/>
  <c r="C1972" i="24"/>
  <c r="E1972" i="24" s="1"/>
  <c r="C1971" i="24"/>
  <c r="E1971" i="24" s="1"/>
  <c r="C1970" i="24"/>
  <c r="E1970" i="24" s="1"/>
  <c r="C1969" i="24"/>
  <c r="E1969" i="24" s="1"/>
  <c r="C1968" i="24"/>
  <c r="E1968" i="24" s="1"/>
  <c r="C1967" i="24"/>
  <c r="E1967" i="24" s="1"/>
  <c r="C1966" i="24"/>
  <c r="E1966" i="24" s="1"/>
  <c r="C1965" i="24"/>
  <c r="E1965" i="24" s="1"/>
  <c r="C1964" i="24"/>
  <c r="E1964" i="24" s="1"/>
  <c r="C1963" i="24"/>
  <c r="E1963" i="24" s="1"/>
  <c r="C1962" i="24"/>
  <c r="E1962" i="24" s="1"/>
  <c r="C1961" i="24"/>
  <c r="E1961" i="24" s="1"/>
  <c r="C1960" i="24"/>
  <c r="E1960" i="24" s="1"/>
  <c r="C1959" i="24"/>
  <c r="E1959" i="24" s="1"/>
  <c r="C1958" i="24"/>
  <c r="E1958" i="24" s="1"/>
  <c r="C1957" i="24"/>
  <c r="E1957" i="24" s="1"/>
  <c r="C1956" i="24"/>
  <c r="E1956" i="24" s="1"/>
  <c r="C1955" i="24"/>
  <c r="E1955" i="24" s="1"/>
  <c r="C1954" i="24"/>
  <c r="E1954" i="24" s="1"/>
  <c r="C1953" i="24"/>
  <c r="E1953" i="24" s="1"/>
  <c r="C1952" i="24"/>
  <c r="E1952" i="24" s="1"/>
  <c r="C1951" i="24"/>
  <c r="E1951" i="24" s="1"/>
  <c r="C1950" i="24"/>
  <c r="E1950" i="24" s="1"/>
  <c r="C1949" i="24"/>
  <c r="E1949" i="24" s="1"/>
  <c r="C1948" i="24"/>
  <c r="E1948" i="24" s="1"/>
  <c r="C1947" i="24"/>
  <c r="E1947" i="24" s="1"/>
  <c r="C1946" i="24"/>
  <c r="E1946" i="24" s="1"/>
  <c r="C1945" i="24"/>
  <c r="E1945" i="24" s="1"/>
  <c r="C1944" i="24"/>
  <c r="E1944" i="24" s="1"/>
  <c r="C1943" i="24"/>
  <c r="E1943" i="24" s="1"/>
  <c r="C1942" i="24"/>
  <c r="E1942" i="24" s="1"/>
  <c r="C1941" i="24"/>
  <c r="E1941" i="24" s="1"/>
  <c r="C1940" i="24"/>
  <c r="E1940" i="24" s="1"/>
  <c r="C1939" i="24"/>
  <c r="E1939" i="24" s="1"/>
  <c r="C1938" i="24"/>
  <c r="E1938" i="24" s="1"/>
  <c r="C1937" i="24"/>
  <c r="E1937" i="24" s="1"/>
  <c r="C1936" i="24"/>
  <c r="E1936" i="24" s="1"/>
  <c r="C1935" i="24"/>
  <c r="E1935" i="24" s="1"/>
  <c r="C1934" i="24"/>
  <c r="E1934" i="24" s="1"/>
  <c r="C1933" i="24"/>
  <c r="E1933" i="24" s="1"/>
  <c r="C1932" i="24"/>
  <c r="E1932" i="24" s="1"/>
  <c r="C1931" i="24"/>
  <c r="E1931" i="24" s="1"/>
  <c r="C1930" i="24"/>
  <c r="E1930" i="24" s="1"/>
  <c r="C1929" i="24"/>
  <c r="E1929" i="24" s="1"/>
  <c r="C1928" i="24"/>
  <c r="E1928" i="24" s="1"/>
  <c r="C1927" i="24"/>
  <c r="E1927" i="24" s="1"/>
  <c r="C1926" i="24"/>
  <c r="E1926" i="24" s="1"/>
  <c r="C1925" i="24"/>
  <c r="E1925" i="24" s="1"/>
  <c r="C1924" i="24"/>
  <c r="E1924" i="24" s="1"/>
  <c r="C1923" i="24"/>
  <c r="E1923" i="24" s="1"/>
  <c r="C1922" i="24"/>
  <c r="E1922" i="24" s="1"/>
  <c r="C1921" i="24"/>
  <c r="E1921" i="24" s="1"/>
  <c r="C1920" i="24"/>
  <c r="E1920" i="24" s="1"/>
  <c r="C1919" i="24"/>
  <c r="E1919" i="24" s="1"/>
  <c r="C1918" i="24"/>
  <c r="E1918" i="24" s="1"/>
  <c r="C1917" i="24"/>
  <c r="E1917" i="24" s="1"/>
  <c r="C1916" i="24"/>
  <c r="E1916" i="24" s="1"/>
  <c r="C1915" i="24"/>
  <c r="E1915" i="24" s="1"/>
  <c r="C1914" i="24"/>
  <c r="E1914" i="24" s="1"/>
  <c r="C1913" i="24"/>
  <c r="E1913" i="24" s="1"/>
  <c r="C1912" i="24"/>
  <c r="E1912" i="24" s="1"/>
  <c r="C1911" i="24"/>
  <c r="E1911" i="24" s="1"/>
  <c r="C1910" i="24"/>
  <c r="E1910" i="24" s="1"/>
  <c r="C1909" i="24"/>
  <c r="E1909" i="24" s="1"/>
  <c r="C1908" i="24"/>
  <c r="E1908" i="24" s="1"/>
  <c r="C1907" i="24"/>
  <c r="E1907" i="24" s="1"/>
  <c r="C1906" i="24"/>
  <c r="E1906" i="24" s="1"/>
  <c r="C1905" i="24"/>
  <c r="E1905" i="24" s="1"/>
  <c r="C1904" i="24"/>
  <c r="E1904" i="24" s="1"/>
  <c r="C1903" i="24"/>
  <c r="E1903" i="24" s="1"/>
  <c r="C1902" i="24"/>
  <c r="E1902" i="24" s="1"/>
  <c r="C1901" i="24"/>
  <c r="E1901" i="24" s="1"/>
  <c r="C1900" i="24"/>
  <c r="E1900" i="24" s="1"/>
  <c r="C1899" i="24"/>
  <c r="E1899" i="24" s="1"/>
  <c r="C1898" i="24"/>
  <c r="E1898" i="24" s="1"/>
  <c r="C1897" i="24"/>
  <c r="E1897" i="24" s="1"/>
  <c r="C1896" i="24"/>
  <c r="E1896" i="24" s="1"/>
  <c r="C1895" i="24"/>
  <c r="E1895" i="24" s="1"/>
  <c r="C1894" i="24"/>
  <c r="E1894" i="24" s="1"/>
  <c r="C1893" i="24"/>
  <c r="E1893" i="24" s="1"/>
  <c r="C1892" i="24"/>
  <c r="E1892" i="24" s="1"/>
  <c r="C1891" i="24"/>
  <c r="E1891" i="24" s="1"/>
  <c r="C1890" i="24"/>
  <c r="E1890" i="24" s="1"/>
  <c r="C1889" i="24"/>
  <c r="E1889" i="24" s="1"/>
  <c r="C1888" i="24"/>
  <c r="E1888" i="24" s="1"/>
  <c r="C1887" i="24"/>
  <c r="E1887" i="24" s="1"/>
  <c r="C1886" i="24"/>
  <c r="E1886" i="24" s="1"/>
  <c r="C1885" i="24"/>
  <c r="E1885" i="24" s="1"/>
  <c r="C1884" i="24"/>
  <c r="E1884" i="24" s="1"/>
  <c r="C1883" i="24"/>
  <c r="E1883" i="24" s="1"/>
  <c r="C1882" i="24"/>
  <c r="E1882" i="24" s="1"/>
  <c r="C1881" i="24"/>
  <c r="E1881" i="24" s="1"/>
  <c r="C1880" i="24"/>
  <c r="E1880" i="24" s="1"/>
  <c r="C1879" i="24"/>
  <c r="E1879" i="24" s="1"/>
  <c r="C1878" i="24"/>
  <c r="E1878" i="24" s="1"/>
  <c r="C1877" i="24"/>
  <c r="E1877" i="24" s="1"/>
  <c r="C1876" i="24"/>
  <c r="E1876" i="24" s="1"/>
  <c r="C1875" i="24"/>
  <c r="E1875" i="24" s="1"/>
  <c r="C1874" i="24"/>
  <c r="E1874" i="24" s="1"/>
  <c r="C1873" i="24"/>
  <c r="C1872" i="24"/>
  <c r="E1872" i="24" s="1"/>
  <c r="C1871" i="24"/>
  <c r="E1871" i="24" s="1"/>
  <c r="C1870" i="24"/>
  <c r="E1870" i="24" s="1"/>
  <c r="C1869" i="24"/>
  <c r="E1869" i="24" s="1"/>
  <c r="C1868" i="24"/>
  <c r="E1868" i="24" s="1"/>
  <c r="C1867" i="24"/>
  <c r="E1867" i="24" s="1"/>
  <c r="C1866" i="24"/>
  <c r="E1866" i="24" s="1"/>
  <c r="C1865" i="24"/>
  <c r="E1865" i="24" s="1"/>
  <c r="C1864" i="24"/>
  <c r="E1864" i="24" s="1"/>
  <c r="C1863" i="24"/>
  <c r="E1863" i="24" s="1"/>
  <c r="C1862" i="24"/>
  <c r="E1862" i="24" s="1"/>
  <c r="C1861" i="24"/>
  <c r="E1861" i="24" s="1"/>
  <c r="C1860" i="24"/>
  <c r="E1860" i="24" s="1"/>
  <c r="C1859" i="24"/>
  <c r="E1859" i="24" s="1"/>
  <c r="C1858" i="24"/>
  <c r="E1858" i="24" s="1"/>
  <c r="C1857" i="24"/>
  <c r="E1857" i="24" s="1"/>
  <c r="C1856" i="24"/>
  <c r="E1856" i="24" s="1"/>
  <c r="C1855" i="24"/>
  <c r="E1855" i="24" s="1"/>
  <c r="C1854" i="24"/>
  <c r="E1854" i="24" s="1"/>
  <c r="C1853" i="24"/>
  <c r="E1853" i="24" s="1"/>
  <c r="C1852" i="24"/>
  <c r="E1852" i="24" s="1"/>
  <c r="C1851" i="24"/>
  <c r="E1851" i="24" s="1"/>
  <c r="C1850" i="24"/>
  <c r="E1850" i="24" s="1"/>
  <c r="C1849" i="24"/>
  <c r="E1849" i="24" s="1"/>
  <c r="C1848" i="24"/>
  <c r="E1848" i="24" s="1"/>
  <c r="C1847" i="24"/>
  <c r="E1847" i="24" s="1"/>
  <c r="C1846" i="24"/>
  <c r="E1846" i="24" s="1"/>
  <c r="C1845" i="24"/>
  <c r="E1845" i="24" s="1"/>
  <c r="C1844" i="24"/>
  <c r="E1844" i="24" s="1"/>
  <c r="C1843" i="24"/>
  <c r="E1843" i="24" s="1"/>
  <c r="C1842" i="24"/>
  <c r="E1842" i="24" s="1"/>
  <c r="C1841" i="24"/>
  <c r="E1841" i="24" s="1"/>
  <c r="C1840" i="24"/>
  <c r="E1840" i="24" s="1"/>
  <c r="C1839" i="24"/>
  <c r="E1839" i="24" s="1"/>
  <c r="C1838" i="24"/>
  <c r="E1838" i="24" s="1"/>
  <c r="C1837" i="24"/>
  <c r="E1837" i="24" s="1"/>
  <c r="C1836" i="24"/>
  <c r="E1836" i="24" s="1"/>
  <c r="C1835" i="24"/>
  <c r="E1835" i="24" s="1"/>
  <c r="C1834" i="24"/>
  <c r="E1834" i="24" s="1"/>
  <c r="C1833" i="24"/>
  <c r="E1833" i="24" s="1"/>
  <c r="C1832" i="24"/>
  <c r="E1832" i="24" s="1"/>
  <c r="C1831" i="24"/>
  <c r="E1831" i="24" s="1"/>
  <c r="C1830" i="24"/>
  <c r="E1830" i="24" s="1"/>
  <c r="C1829" i="24"/>
  <c r="E1829" i="24" s="1"/>
  <c r="C1828" i="24"/>
  <c r="E1828" i="24" s="1"/>
  <c r="C1827" i="24"/>
  <c r="E1827" i="24" s="1"/>
  <c r="C1826" i="24"/>
  <c r="E1826" i="24" s="1"/>
  <c r="C1825" i="24"/>
  <c r="E1825" i="24" s="1"/>
  <c r="C1824" i="24"/>
  <c r="E1824" i="24" s="1"/>
  <c r="C1823" i="24"/>
  <c r="E1823" i="24" s="1"/>
  <c r="C1822" i="24"/>
  <c r="E1822" i="24" s="1"/>
  <c r="C1821" i="24"/>
  <c r="E1821" i="24" s="1"/>
  <c r="C1820" i="24"/>
  <c r="E1820" i="24" s="1"/>
  <c r="C1819" i="24"/>
  <c r="E1819" i="24" s="1"/>
  <c r="C1818" i="24"/>
  <c r="E1818" i="24" s="1"/>
  <c r="C1817" i="24"/>
  <c r="E1817" i="24" s="1"/>
  <c r="C1816" i="24"/>
  <c r="E1816" i="24" s="1"/>
  <c r="C1815" i="24"/>
  <c r="E1815" i="24" s="1"/>
  <c r="C1814" i="24"/>
  <c r="E1814" i="24" s="1"/>
  <c r="C1813" i="24"/>
  <c r="E1813" i="24" s="1"/>
  <c r="C1812" i="24"/>
  <c r="E1812" i="24" s="1"/>
  <c r="C1811" i="24"/>
  <c r="E1811" i="24" s="1"/>
  <c r="C1810" i="24"/>
  <c r="E1810" i="24" s="1"/>
  <c r="C1809" i="24"/>
  <c r="E1809" i="24" s="1"/>
  <c r="C1808" i="24"/>
  <c r="E1808" i="24" s="1"/>
  <c r="C1807" i="24"/>
  <c r="E1807" i="24" s="1"/>
  <c r="C1806" i="24"/>
  <c r="E1806" i="24" s="1"/>
  <c r="C1805" i="24"/>
  <c r="E1805" i="24" s="1"/>
  <c r="C1804" i="24"/>
  <c r="E1804" i="24" s="1"/>
  <c r="C1803" i="24"/>
  <c r="E1803" i="24" s="1"/>
  <c r="C1802" i="24"/>
  <c r="E1802" i="24" s="1"/>
  <c r="C1801" i="24"/>
  <c r="E1801" i="24" s="1"/>
  <c r="C1800" i="24"/>
  <c r="E1800" i="24" s="1"/>
  <c r="C1799" i="24"/>
  <c r="E1799" i="24" s="1"/>
  <c r="C1798" i="24"/>
  <c r="E1798" i="24" s="1"/>
  <c r="C1797" i="24"/>
  <c r="E1797" i="24" s="1"/>
  <c r="C1796" i="24"/>
  <c r="E1796" i="24" s="1"/>
  <c r="C1795" i="24"/>
  <c r="E1795" i="24" s="1"/>
  <c r="C1794" i="24"/>
  <c r="E1794" i="24" s="1"/>
  <c r="C1793" i="24"/>
  <c r="E1793" i="24" s="1"/>
  <c r="C1792" i="24"/>
  <c r="E1792" i="24" s="1"/>
  <c r="C1791" i="24"/>
  <c r="E1791" i="24" s="1"/>
  <c r="C1790" i="24"/>
  <c r="E1790" i="24" s="1"/>
  <c r="C1789" i="24"/>
  <c r="E1789" i="24" s="1"/>
  <c r="C1788" i="24"/>
  <c r="E1788" i="24" s="1"/>
  <c r="C1787" i="24"/>
  <c r="E1787" i="24" s="1"/>
  <c r="C1786" i="24"/>
  <c r="E1786" i="24" s="1"/>
  <c r="C1785" i="24"/>
  <c r="E1785" i="24" s="1"/>
  <c r="C1784" i="24"/>
  <c r="E1784" i="24" s="1"/>
  <c r="C1783" i="24"/>
  <c r="E1783" i="24" s="1"/>
  <c r="C1782" i="24"/>
  <c r="E1782" i="24" s="1"/>
  <c r="C1781" i="24"/>
  <c r="E1781" i="24" s="1"/>
  <c r="C1780" i="24"/>
  <c r="E1780" i="24" s="1"/>
  <c r="C1779" i="24"/>
  <c r="E1779" i="24" s="1"/>
  <c r="C1778" i="24"/>
  <c r="E1778" i="24" s="1"/>
  <c r="C1777" i="24"/>
  <c r="E1777" i="24" s="1"/>
  <c r="C1776" i="24"/>
  <c r="E1776" i="24" s="1"/>
  <c r="C1775" i="24"/>
  <c r="E1775" i="24" s="1"/>
  <c r="C1774" i="24"/>
  <c r="E1774" i="24" s="1"/>
  <c r="C1773" i="24"/>
  <c r="E1773" i="24" s="1"/>
  <c r="C1772" i="24"/>
  <c r="E1772" i="24" s="1"/>
  <c r="C1771" i="24"/>
  <c r="E1771" i="24" s="1"/>
  <c r="C1770" i="24"/>
  <c r="E1770" i="24" s="1"/>
  <c r="C1769" i="24"/>
  <c r="E1769" i="24" s="1"/>
  <c r="C1768" i="24"/>
  <c r="E1768" i="24" s="1"/>
  <c r="C1767" i="24"/>
  <c r="E1767" i="24" s="1"/>
  <c r="C1766" i="24"/>
  <c r="E1766" i="24" s="1"/>
  <c r="C1765" i="24"/>
  <c r="E1765" i="24" s="1"/>
  <c r="C1764" i="24"/>
  <c r="E1764" i="24" s="1"/>
  <c r="C1763" i="24"/>
  <c r="E1763" i="24" s="1"/>
  <c r="C1762" i="24"/>
  <c r="E1762" i="24" s="1"/>
  <c r="C1761" i="24"/>
  <c r="E1761" i="24" s="1"/>
  <c r="C1760" i="24"/>
  <c r="E1760" i="24" s="1"/>
  <c r="C1759" i="24"/>
  <c r="E1759" i="24" s="1"/>
  <c r="C1758" i="24"/>
  <c r="E1758" i="24" s="1"/>
  <c r="C1757" i="24"/>
  <c r="E1757" i="24" s="1"/>
  <c r="C1756" i="24"/>
  <c r="E1756" i="24" s="1"/>
  <c r="C1755" i="24"/>
  <c r="E1755" i="24" s="1"/>
  <c r="C1754" i="24"/>
  <c r="E1754" i="24" s="1"/>
  <c r="C1753" i="24"/>
  <c r="E1753" i="24" s="1"/>
  <c r="C1752" i="24"/>
  <c r="E1752" i="24" s="1"/>
  <c r="C1751" i="24"/>
  <c r="E1751" i="24" s="1"/>
  <c r="C1750" i="24"/>
  <c r="E1750" i="24" s="1"/>
  <c r="C1749" i="24"/>
  <c r="E1749" i="24" s="1"/>
  <c r="C1748" i="24"/>
  <c r="E1748" i="24" s="1"/>
  <c r="C1747" i="24"/>
  <c r="E1747" i="24" s="1"/>
  <c r="C1746" i="24"/>
  <c r="E1746" i="24" s="1"/>
  <c r="C1745" i="24"/>
  <c r="E1745" i="24" s="1"/>
  <c r="C1744" i="24"/>
  <c r="E1744" i="24" s="1"/>
  <c r="C1743" i="24"/>
  <c r="E1743" i="24" s="1"/>
  <c r="C1742" i="24"/>
  <c r="E1742" i="24" s="1"/>
  <c r="C1741" i="24"/>
  <c r="E1741" i="24" s="1"/>
  <c r="C1740" i="24"/>
  <c r="E1740" i="24" s="1"/>
  <c r="C1739" i="24"/>
  <c r="E1739" i="24" s="1"/>
  <c r="C1738" i="24"/>
  <c r="E1738" i="24" s="1"/>
  <c r="C1737" i="24"/>
  <c r="E1737" i="24" s="1"/>
  <c r="C1736" i="24"/>
  <c r="E1736" i="24" s="1"/>
  <c r="C1735" i="24"/>
  <c r="E1735" i="24" s="1"/>
  <c r="C1734" i="24"/>
  <c r="E1734" i="24" s="1"/>
  <c r="C1733" i="24"/>
  <c r="E1733" i="24" s="1"/>
  <c r="C1732" i="24"/>
  <c r="E1732" i="24" s="1"/>
  <c r="C1731" i="24"/>
  <c r="E1731" i="24" s="1"/>
  <c r="C1730" i="24"/>
  <c r="E1730" i="24" s="1"/>
  <c r="C1729" i="24"/>
  <c r="E1729" i="24" s="1"/>
  <c r="C1728" i="24"/>
  <c r="E1728" i="24" s="1"/>
  <c r="C1727" i="24"/>
  <c r="E1727" i="24" s="1"/>
  <c r="C1726" i="24"/>
  <c r="E1726" i="24" s="1"/>
  <c r="C1725" i="24"/>
  <c r="E1725" i="24" s="1"/>
  <c r="C1724" i="24"/>
  <c r="E1724" i="24" s="1"/>
  <c r="C1723" i="24"/>
  <c r="E1723" i="24" s="1"/>
  <c r="C1722" i="24"/>
  <c r="E1722" i="24" s="1"/>
  <c r="C1721" i="24"/>
  <c r="E1721" i="24" s="1"/>
  <c r="C1720" i="24"/>
  <c r="E1720" i="24" s="1"/>
  <c r="C1719" i="24"/>
  <c r="E1719" i="24" s="1"/>
  <c r="C1718" i="24"/>
  <c r="E1718" i="24" s="1"/>
  <c r="C1717" i="24"/>
  <c r="E1717" i="24" s="1"/>
  <c r="C1716" i="24"/>
  <c r="E1716" i="24" s="1"/>
  <c r="C1715" i="24"/>
  <c r="E1715" i="24" s="1"/>
  <c r="C1714" i="24"/>
  <c r="E1714" i="24" s="1"/>
  <c r="C1713" i="24"/>
  <c r="E1713" i="24" s="1"/>
  <c r="C1712" i="24"/>
  <c r="E1712" i="24" s="1"/>
  <c r="C1711" i="24"/>
  <c r="E1711" i="24" s="1"/>
  <c r="C1710" i="24"/>
  <c r="E1710" i="24" s="1"/>
  <c r="C1709" i="24"/>
  <c r="E1709" i="24" s="1"/>
  <c r="C1708" i="24"/>
  <c r="E1708" i="24" s="1"/>
  <c r="C1707" i="24"/>
  <c r="E1707" i="24" s="1"/>
  <c r="C1706" i="24"/>
  <c r="E1706" i="24" s="1"/>
  <c r="C1705" i="24"/>
  <c r="E1705" i="24" s="1"/>
  <c r="C1704" i="24"/>
  <c r="E1704" i="24" s="1"/>
  <c r="C1703" i="24"/>
  <c r="E1703" i="24" s="1"/>
  <c r="C1702" i="24"/>
  <c r="E1702" i="24" s="1"/>
  <c r="C1701" i="24"/>
  <c r="E1701" i="24" s="1"/>
  <c r="C1700" i="24"/>
  <c r="E1700" i="24" s="1"/>
  <c r="C1699" i="24"/>
  <c r="E1699" i="24" s="1"/>
  <c r="C1698" i="24"/>
  <c r="E1698" i="24" s="1"/>
  <c r="C1697" i="24"/>
  <c r="E1697" i="24" s="1"/>
  <c r="C1696" i="24"/>
  <c r="E1696" i="24" s="1"/>
  <c r="C1695" i="24"/>
  <c r="E1695" i="24" s="1"/>
  <c r="C1694" i="24"/>
  <c r="E1694" i="24" s="1"/>
  <c r="C1693" i="24"/>
  <c r="E1693" i="24" s="1"/>
  <c r="C1692" i="24"/>
  <c r="E1692" i="24" s="1"/>
  <c r="C1691" i="24"/>
  <c r="E1691" i="24" s="1"/>
  <c r="C1690" i="24"/>
  <c r="E1690" i="24" s="1"/>
  <c r="C1689" i="24"/>
  <c r="E1689" i="24" s="1"/>
  <c r="C1688" i="24"/>
  <c r="E1688" i="24" s="1"/>
  <c r="C1687" i="24"/>
  <c r="E1687" i="24" s="1"/>
  <c r="C1686" i="24"/>
  <c r="E1686" i="24" s="1"/>
  <c r="C1685" i="24"/>
  <c r="E1685" i="24" s="1"/>
  <c r="C1684" i="24"/>
  <c r="E1684" i="24" s="1"/>
  <c r="C1683" i="24"/>
  <c r="E1683" i="24" s="1"/>
  <c r="C1682" i="24"/>
  <c r="E1682" i="24" s="1"/>
  <c r="C1681" i="24"/>
  <c r="E1681" i="24" s="1"/>
  <c r="C1680" i="24"/>
  <c r="E1680" i="24" s="1"/>
  <c r="C1679" i="24"/>
  <c r="E1679" i="24" s="1"/>
  <c r="C1678" i="24"/>
  <c r="E1678" i="24" s="1"/>
  <c r="C1677" i="24"/>
  <c r="E1677" i="24" s="1"/>
  <c r="C1676" i="24"/>
  <c r="E1676" i="24" s="1"/>
  <c r="C1675" i="24"/>
  <c r="E1675" i="24" s="1"/>
  <c r="C1674" i="24"/>
  <c r="E1674" i="24" s="1"/>
  <c r="C1673" i="24"/>
  <c r="E1673" i="24" s="1"/>
  <c r="C1672" i="24"/>
  <c r="E1672" i="24" s="1"/>
  <c r="C1671" i="24"/>
  <c r="E1671" i="24" s="1"/>
  <c r="C1670" i="24"/>
  <c r="E1670" i="24" s="1"/>
  <c r="C1669" i="24"/>
  <c r="E1669" i="24" s="1"/>
  <c r="C1668" i="24"/>
  <c r="E1668" i="24" s="1"/>
  <c r="C1667" i="24"/>
  <c r="E1667" i="24" s="1"/>
  <c r="C1666" i="24"/>
  <c r="E1666" i="24" s="1"/>
  <c r="C1665" i="24"/>
  <c r="E1665" i="24" s="1"/>
  <c r="C1664" i="24"/>
  <c r="E1664" i="24" s="1"/>
  <c r="C1663" i="24"/>
  <c r="E1663" i="24" s="1"/>
  <c r="C1662" i="24"/>
  <c r="E1662" i="24" s="1"/>
  <c r="C1661" i="24"/>
  <c r="E1661" i="24" s="1"/>
  <c r="C1660" i="24"/>
  <c r="E1660" i="24" s="1"/>
  <c r="C1659" i="24"/>
  <c r="E1659" i="24" s="1"/>
  <c r="C1658" i="24"/>
  <c r="C1657" i="24"/>
  <c r="C1656" i="24"/>
  <c r="C1655" i="24"/>
  <c r="C1654" i="24"/>
  <c r="C1653" i="24"/>
  <c r="E1653" i="24" s="1"/>
  <c r="C1652" i="24"/>
  <c r="E1652" i="24" s="1"/>
  <c r="C1651" i="24"/>
  <c r="E1651" i="24" s="1"/>
  <c r="C1650" i="24"/>
  <c r="E1650" i="24" s="1"/>
  <c r="C1649" i="24"/>
  <c r="E1649" i="24" s="1"/>
  <c r="C1648" i="24"/>
  <c r="E1648" i="24" s="1"/>
  <c r="C1647" i="24"/>
  <c r="E1647" i="24" s="1"/>
  <c r="C1646" i="24"/>
  <c r="E1646" i="24" s="1"/>
  <c r="C1645" i="24"/>
  <c r="E1645" i="24" s="1"/>
  <c r="C1644" i="24"/>
  <c r="E1644" i="24" s="1"/>
  <c r="C1643" i="24"/>
  <c r="E1643" i="24" s="1"/>
  <c r="C1642" i="24"/>
  <c r="E1642" i="24" s="1"/>
  <c r="C1641" i="24"/>
  <c r="E1641" i="24" s="1"/>
  <c r="C1640" i="24"/>
  <c r="E1640" i="24" s="1"/>
  <c r="C1639" i="24"/>
  <c r="E1639" i="24" s="1"/>
  <c r="C1638" i="24"/>
  <c r="E1638" i="24" s="1"/>
  <c r="C1637" i="24"/>
  <c r="E1637" i="24" s="1"/>
  <c r="C1636" i="24"/>
  <c r="E1636" i="24" s="1"/>
  <c r="C1635" i="24"/>
  <c r="E1635" i="24" s="1"/>
  <c r="C1634" i="24"/>
  <c r="E1634" i="24" s="1"/>
  <c r="C1633" i="24"/>
  <c r="E1633" i="24" s="1"/>
  <c r="C1632" i="24"/>
  <c r="E1632" i="24" s="1"/>
  <c r="C1631" i="24"/>
  <c r="E1631" i="24" s="1"/>
  <c r="C1630" i="24"/>
  <c r="E1630" i="24" s="1"/>
  <c r="C1629" i="24"/>
  <c r="E1629" i="24" s="1"/>
  <c r="C1628" i="24"/>
  <c r="E1628" i="24" s="1"/>
  <c r="C1627" i="24"/>
  <c r="E1627" i="24" s="1"/>
  <c r="C1626" i="24"/>
  <c r="E1626" i="24" s="1"/>
  <c r="C1625" i="24"/>
  <c r="E1625" i="24" s="1"/>
  <c r="C1624" i="24"/>
  <c r="E1624" i="24" s="1"/>
  <c r="C1623" i="24"/>
  <c r="E1623" i="24" s="1"/>
  <c r="C1622" i="24"/>
  <c r="E1622" i="24" s="1"/>
  <c r="C1621" i="24"/>
  <c r="E1621" i="24" s="1"/>
  <c r="C1620" i="24"/>
  <c r="E1620" i="24" s="1"/>
  <c r="C1619" i="24"/>
  <c r="E1619" i="24" s="1"/>
  <c r="C1618" i="24"/>
  <c r="E1618" i="24" s="1"/>
  <c r="C1617" i="24"/>
  <c r="E1617" i="24" s="1"/>
  <c r="C1616" i="24"/>
  <c r="E1616" i="24" s="1"/>
  <c r="C1615" i="24"/>
  <c r="E1615" i="24" s="1"/>
  <c r="C1614" i="24"/>
  <c r="E1614" i="24" s="1"/>
  <c r="C1613" i="24"/>
  <c r="E1613" i="24" s="1"/>
  <c r="C1612" i="24"/>
  <c r="E1612" i="24" s="1"/>
  <c r="C1611" i="24"/>
  <c r="E1611" i="24" s="1"/>
  <c r="C1610" i="24"/>
  <c r="E1610" i="24" s="1"/>
  <c r="C1609" i="24"/>
  <c r="E1609" i="24" s="1"/>
  <c r="C1608" i="24"/>
  <c r="E1608" i="24" s="1"/>
  <c r="C1607" i="24"/>
  <c r="E1607" i="24" s="1"/>
  <c r="C1606" i="24"/>
  <c r="E1606" i="24" s="1"/>
  <c r="C1605" i="24"/>
  <c r="E1605" i="24" s="1"/>
  <c r="C1604" i="24"/>
  <c r="E1604" i="24" s="1"/>
  <c r="C1603" i="24"/>
  <c r="E1603" i="24" s="1"/>
  <c r="C1602" i="24"/>
  <c r="E1602" i="24" s="1"/>
  <c r="C1601" i="24"/>
  <c r="E1601" i="24" s="1"/>
  <c r="C1600" i="24"/>
  <c r="E1600" i="24" s="1"/>
  <c r="C1599" i="24"/>
  <c r="E1599" i="24" s="1"/>
  <c r="C1598" i="24"/>
  <c r="E1598" i="24" s="1"/>
  <c r="C1597" i="24"/>
  <c r="E1597" i="24" s="1"/>
  <c r="C1596" i="24"/>
  <c r="E1596" i="24" s="1"/>
  <c r="C1595" i="24"/>
  <c r="E1595" i="24" s="1"/>
  <c r="C1594" i="24"/>
  <c r="E1594" i="24" s="1"/>
  <c r="C1593" i="24"/>
  <c r="E1593" i="24" s="1"/>
  <c r="C1592" i="24"/>
  <c r="E1592" i="24" s="1"/>
  <c r="C1591" i="24"/>
  <c r="E1591" i="24" s="1"/>
  <c r="C1590" i="24"/>
  <c r="E1590" i="24" s="1"/>
  <c r="C1589" i="24"/>
  <c r="E1589" i="24" s="1"/>
  <c r="C1588" i="24"/>
  <c r="E1588" i="24" s="1"/>
  <c r="C1587" i="24"/>
  <c r="E1587" i="24" s="1"/>
  <c r="C1586" i="24"/>
  <c r="E1586" i="24" s="1"/>
  <c r="C1585" i="24"/>
  <c r="E1585" i="24" s="1"/>
  <c r="C1584" i="24"/>
  <c r="E1584" i="24" s="1"/>
  <c r="C1583" i="24"/>
  <c r="E1583" i="24" s="1"/>
  <c r="C1582" i="24"/>
  <c r="E1582" i="24" s="1"/>
  <c r="C1581" i="24"/>
  <c r="E1581" i="24" s="1"/>
  <c r="C1580" i="24"/>
  <c r="E1580" i="24" s="1"/>
  <c r="C1579" i="24"/>
  <c r="E1579" i="24" s="1"/>
  <c r="C1578" i="24"/>
  <c r="E1578" i="24" s="1"/>
  <c r="C1577" i="24"/>
  <c r="E1577" i="24" s="1"/>
  <c r="C1576" i="24"/>
  <c r="E1576" i="24" s="1"/>
  <c r="C1575" i="24"/>
  <c r="E1575" i="24" s="1"/>
  <c r="C1574" i="24"/>
  <c r="E1574" i="24" s="1"/>
  <c r="C1573" i="24"/>
  <c r="E1573" i="24" s="1"/>
  <c r="C1572" i="24"/>
  <c r="E1572" i="24" s="1"/>
  <c r="C1571" i="24"/>
  <c r="E1571" i="24" s="1"/>
  <c r="C1570" i="24"/>
  <c r="E1570" i="24" s="1"/>
  <c r="C1569" i="24"/>
  <c r="E1569" i="24" s="1"/>
  <c r="C1568" i="24"/>
  <c r="E1568" i="24" s="1"/>
  <c r="C1567" i="24"/>
  <c r="E1567" i="24" s="1"/>
  <c r="C1566" i="24"/>
  <c r="E1566" i="24" s="1"/>
  <c r="C1565" i="24"/>
  <c r="E1565" i="24" s="1"/>
  <c r="C1564" i="24"/>
  <c r="E1564" i="24" s="1"/>
  <c r="C1563" i="24"/>
  <c r="E1563" i="24" s="1"/>
  <c r="C1562" i="24"/>
  <c r="E1562" i="24" s="1"/>
  <c r="C1561" i="24"/>
  <c r="E1561" i="24" s="1"/>
  <c r="C1560" i="24"/>
  <c r="E1560" i="24" s="1"/>
  <c r="C1559" i="24"/>
  <c r="E1559" i="24" s="1"/>
  <c r="C1558" i="24"/>
  <c r="E1558" i="24" s="1"/>
  <c r="C1557" i="24"/>
  <c r="E1557" i="24" s="1"/>
  <c r="C1556" i="24"/>
  <c r="E1556" i="24" s="1"/>
  <c r="C1555" i="24"/>
  <c r="E1555" i="24" s="1"/>
  <c r="C1554" i="24"/>
  <c r="E1554" i="24" s="1"/>
  <c r="C1553" i="24"/>
  <c r="E1553" i="24" s="1"/>
  <c r="C1552" i="24"/>
  <c r="E1552" i="24" s="1"/>
  <c r="C1551" i="24"/>
  <c r="E1551" i="24" s="1"/>
  <c r="C1550" i="24"/>
  <c r="E1550" i="24" s="1"/>
  <c r="C1549" i="24"/>
  <c r="E1549" i="24" s="1"/>
  <c r="C1548" i="24"/>
  <c r="E1548" i="24" s="1"/>
  <c r="C1547" i="24"/>
  <c r="E1547" i="24" s="1"/>
  <c r="C1546" i="24"/>
  <c r="E1546" i="24" s="1"/>
  <c r="C1545" i="24"/>
  <c r="E1545" i="24" s="1"/>
  <c r="C1544" i="24"/>
  <c r="E1544" i="24" s="1"/>
  <c r="C1543" i="24"/>
  <c r="E1543" i="24" s="1"/>
  <c r="C1542" i="24"/>
  <c r="E1542" i="24" s="1"/>
  <c r="C1541" i="24"/>
  <c r="E1541" i="24" s="1"/>
  <c r="C1540" i="24"/>
  <c r="E1540" i="24" s="1"/>
  <c r="C1539" i="24"/>
  <c r="E1539" i="24" s="1"/>
  <c r="C1538" i="24"/>
  <c r="E1538" i="24" s="1"/>
  <c r="C1537" i="24"/>
  <c r="E1537" i="24" s="1"/>
  <c r="C1536" i="24"/>
  <c r="E1536" i="24" s="1"/>
  <c r="C1535" i="24"/>
  <c r="E1535" i="24" s="1"/>
  <c r="C1534" i="24"/>
  <c r="E1534" i="24" s="1"/>
  <c r="C1533" i="24"/>
  <c r="E1533" i="24" s="1"/>
  <c r="C1532" i="24"/>
  <c r="E1532" i="24" s="1"/>
  <c r="C1531" i="24"/>
  <c r="E1531" i="24" s="1"/>
  <c r="C1530" i="24"/>
  <c r="E1530" i="24" s="1"/>
  <c r="C1529" i="24"/>
  <c r="E1529" i="24" s="1"/>
  <c r="C1528" i="24"/>
  <c r="E1528" i="24" s="1"/>
  <c r="C1527" i="24"/>
  <c r="E1527" i="24" s="1"/>
  <c r="C1526" i="24"/>
  <c r="E1526" i="24" s="1"/>
  <c r="C1525" i="24"/>
  <c r="E1525" i="24" s="1"/>
  <c r="C1524" i="24"/>
  <c r="E1524" i="24" s="1"/>
  <c r="C1523" i="24"/>
  <c r="E1523" i="24" s="1"/>
  <c r="C1522" i="24"/>
  <c r="E1522" i="24" s="1"/>
  <c r="C1521" i="24"/>
  <c r="E1521" i="24" s="1"/>
  <c r="C1520" i="24"/>
  <c r="E1520" i="24" s="1"/>
  <c r="C1519" i="24"/>
  <c r="E1519" i="24" s="1"/>
  <c r="C1518" i="24"/>
  <c r="E1518" i="24" s="1"/>
  <c r="C1517" i="24"/>
  <c r="E1517" i="24" s="1"/>
  <c r="C1516" i="24"/>
  <c r="E1516" i="24" s="1"/>
  <c r="C1515" i="24"/>
  <c r="E1515" i="24" s="1"/>
  <c r="C1514" i="24"/>
  <c r="E1514" i="24" s="1"/>
  <c r="C1513" i="24"/>
  <c r="E1513" i="24" s="1"/>
  <c r="C1512" i="24"/>
  <c r="E1512" i="24" s="1"/>
  <c r="C1511" i="24"/>
  <c r="E1511" i="24" s="1"/>
  <c r="C1510" i="24"/>
  <c r="E1510" i="24" s="1"/>
  <c r="C1509" i="24"/>
  <c r="E1509" i="24" s="1"/>
  <c r="C1508" i="24"/>
  <c r="E1508" i="24" s="1"/>
  <c r="C1507" i="24"/>
  <c r="E1507" i="24" s="1"/>
  <c r="C1506" i="24"/>
  <c r="E1506" i="24" s="1"/>
  <c r="C1505" i="24"/>
  <c r="E1505" i="24" s="1"/>
  <c r="C1504" i="24"/>
  <c r="E1504" i="24" s="1"/>
  <c r="C1503" i="24"/>
  <c r="E1503" i="24" s="1"/>
  <c r="C1502" i="24"/>
  <c r="E1502" i="24" s="1"/>
  <c r="C1501" i="24"/>
  <c r="E1501" i="24" s="1"/>
  <c r="C1500" i="24"/>
  <c r="E1500" i="24" s="1"/>
  <c r="C1499" i="24"/>
  <c r="E1499" i="24" s="1"/>
  <c r="C1498" i="24"/>
  <c r="E1498" i="24" s="1"/>
  <c r="C1497" i="24"/>
  <c r="E1497" i="24" s="1"/>
  <c r="C1496" i="24"/>
  <c r="E1496" i="24" s="1"/>
  <c r="C1495" i="24"/>
  <c r="E1495" i="24" s="1"/>
  <c r="C1494" i="24"/>
  <c r="E1494" i="24" s="1"/>
  <c r="C1493" i="24"/>
  <c r="E1493" i="24" s="1"/>
  <c r="C1492" i="24"/>
  <c r="E1492" i="24" s="1"/>
  <c r="C1491" i="24"/>
  <c r="E1491" i="24" s="1"/>
  <c r="C1490" i="24"/>
  <c r="E1490" i="24" s="1"/>
  <c r="C1489" i="24"/>
  <c r="E1489" i="24" s="1"/>
  <c r="C1488" i="24"/>
  <c r="E1488" i="24" s="1"/>
  <c r="C1487" i="24"/>
  <c r="E1487" i="24" s="1"/>
  <c r="C1486" i="24"/>
  <c r="E1486" i="24" s="1"/>
  <c r="C1485" i="24"/>
  <c r="E1485" i="24" s="1"/>
  <c r="C1484" i="24"/>
  <c r="E1484" i="24" s="1"/>
  <c r="C1483" i="24"/>
  <c r="E1483" i="24" s="1"/>
  <c r="C1482" i="24"/>
  <c r="E1482" i="24" s="1"/>
  <c r="C1481" i="24"/>
  <c r="E1481" i="24" s="1"/>
  <c r="C1480" i="24"/>
  <c r="E1480" i="24" s="1"/>
  <c r="C1479" i="24"/>
  <c r="E1479" i="24" s="1"/>
  <c r="C1478" i="24"/>
  <c r="E1478" i="24" s="1"/>
  <c r="C1477" i="24"/>
  <c r="E1477" i="24" s="1"/>
  <c r="C1476" i="24"/>
  <c r="E1476" i="24" s="1"/>
  <c r="C1475" i="24"/>
  <c r="E1475" i="24" s="1"/>
  <c r="C1474" i="24"/>
  <c r="E1474" i="24" s="1"/>
  <c r="C1473" i="24"/>
  <c r="E1473" i="24" s="1"/>
  <c r="C1472" i="24"/>
  <c r="E1472" i="24" s="1"/>
  <c r="C1471" i="24"/>
  <c r="E1471" i="24" s="1"/>
  <c r="C1470" i="24"/>
  <c r="E1470" i="24" s="1"/>
  <c r="C1469" i="24"/>
  <c r="E1469" i="24" s="1"/>
  <c r="C1468" i="24"/>
  <c r="E1468" i="24" s="1"/>
  <c r="C1467" i="24"/>
  <c r="E1467" i="24" s="1"/>
  <c r="C1466" i="24"/>
  <c r="E1466" i="24" s="1"/>
  <c r="C1465" i="24"/>
  <c r="E1465" i="24" s="1"/>
  <c r="C1464" i="24"/>
  <c r="E1464" i="24" s="1"/>
  <c r="C1463" i="24"/>
  <c r="E1463" i="24" s="1"/>
  <c r="C1462" i="24"/>
  <c r="E1462" i="24" s="1"/>
  <c r="C1461" i="24"/>
  <c r="E1461" i="24" s="1"/>
  <c r="C1460" i="24"/>
  <c r="E1460" i="24" s="1"/>
  <c r="C1459" i="24"/>
  <c r="E1459" i="24" s="1"/>
  <c r="C1458" i="24"/>
  <c r="E1458" i="24" s="1"/>
  <c r="C1457" i="24"/>
  <c r="E1457" i="24" s="1"/>
  <c r="C1456" i="24"/>
  <c r="E1456" i="24" s="1"/>
  <c r="C1455" i="24"/>
  <c r="E1455" i="24" s="1"/>
  <c r="C1454" i="24"/>
  <c r="E1454" i="24" s="1"/>
  <c r="C1453" i="24"/>
  <c r="E1453" i="24" s="1"/>
  <c r="C1452" i="24"/>
  <c r="E1452" i="24" s="1"/>
  <c r="C1451" i="24"/>
  <c r="E1451" i="24" s="1"/>
  <c r="C1450" i="24"/>
  <c r="E1450" i="24" s="1"/>
  <c r="C1449" i="24"/>
  <c r="E1449" i="24" s="1"/>
  <c r="C1448" i="24"/>
  <c r="E1448" i="24" s="1"/>
  <c r="C1447" i="24"/>
  <c r="E1447" i="24" s="1"/>
  <c r="C1446" i="24"/>
  <c r="E1446" i="24" s="1"/>
  <c r="C1445" i="24"/>
  <c r="E1445" i="24" s="1"/>
  <c r="C1444" i="24"/>
  <c r="E1444" i="24" s="1"/>
  <c r="C1443" i="24"/>
  <c r="E1443" i="24" s="1"/>
  <c r="C1442" i="24"/>
  <c r="E1442" i="24" s="1"/>
  <c r="C1441" i="24"/>
  <c r="E1441" i="24" s="1"/>
  <c r="C1440" i="24"/>
  <c r="E1440" i="24" s="1"/>
  <c r="C1439" i="24"/>
  <c r="E1439" i="24" s="1"/>
  <c r="C1438" i="24"/>
  <c r="E1438" i="24" s="1"/>
  <c r="C1437" i="24"/>
  <c r="E1437" i="24" s="1"/>
  <c r="C1436" i="24"/>
  <c r="E1436" i="24" s="1"/>
  <c r="C1435" i="24"/>
  <c r="E1435" i="24" s="1"/>
  <c r="C1434" i="24"/>
  <c r="E1434" i="24" s="1"/>
  <c r="C1433" i="24"/>
  <c r="E1433" i="24" s="1"/>
  <c r="C1432" i="24"/>
  <c r="E1432" i="24" s="1"/>
  <c r="C1431" i="24"/>
  <c r="E1431" i="24" s="1"/>
  <c r="C1430" i="24"/>
  <c r="E1430" i="24" s="1"/>
  <c r="C1429" i="24"/>
  <c r="E1429" i="24" s="1"/>
  <c r="C1428" i="24"/>
  <c r="E1428" i="24" s="1"/>
  <c r="C1427" i="24"/>
  <c r="E1427" i="24" s="1"/>
  <c r="C1426" i="24"/>
  <c r="E1426" i="24" s="1"/>
  <c r="C1425" i="24"/>
  <c r="E1425" i="24" s="1"/>
  <c r="C1424" i="24"/>
  <c r="E1424" i="24" s="1"/>
  <c r="C1423" i="24"/>
  <c r="E1423" i="24" s="1"/>
  <c r="C1422" i="24"/>
  <c r="E1422" i="24" s="1"/>
  <c r="C1421" i="24"/>
  <c r="E1421" i="24" s="1"/>
  <c r="C1420" i="24"/>
  <c r="E1420" i="24" s="1"/>
  <c r="C1419" i="24"/>
  <c r="E1419" i="24" s="1"/>
  <c r="C1418" i="24"/>
  <c r="E1418" i="24" s="1"/>
  <c r="C1417" i="24"/>
  <c r="E1417" i="24" s="1"/>
  <c r="C1416" i="24"/>
  <c r="E1416" i="24" s="1"/>
  <c r="C1415" i="24"/>
  <c r="E1415" i="24" s="1"/>
  <c r="C1414" i="24"/>
  <c r="E1414" i="24" s="1"/>
  <c r="C1413" i="24"/>
  <c r="E1413" i="24" s="1"/>
  <c r="C1412" i="24"/>
  <c r="E1412" i="24" s="1"/>
  <c r="C1411" i="24"/>
  <c r="E1411" i="24" s="1"/>
  <c r="C1410" i="24"/>
  <c r="E1410" i="24" s="1"/>
  <c r="C1409" i="24"/>
  <c r="E1409" i="24" s="1"/>
  <c r="C1408" i="24"/>
  <c r="E1408" i="24" s="1"/>
  <c r="C1407" i="24"/>
  <c r="E1407" i="24" s="1"/>
  <c r="C1406" i="24"/>
  <c r="E1406" i="24" s="1"/>
  <c r="C1405" i="24"/>
  <c r="E1405" i="24" s="1"/>
  <c r="C1404" i="24"/>
  <c r="E1404" i="24" s="1"/>
  <c r="C1403" i="24"/>
  <c r="E1403" i="24" s="1"/>
  <c r="C1402" i="24"/>
  <c r="E1402" i="24" s="1"/>
  <c r="C1401" i="24"/>
  <c r="E1401" i="24" s="1"/>
  <c r="C1400" i="24"/>
  <c r="E1400" i="24" s="1"/>
  <c r="C1399" i="24"/>
  <c r="E1399" i="24" s="1"/>
  <c r="C1398" i="24"/>
  <c r="E1398" i="24" s="1"/>
  <c r="C1397" i="24"/>
  <c r="E1397" i="24" s="1"/>
  <c r="C1396" i="24"/>
  <c r="E1396" i="24" s="1"/>
  <c r="C1395" i="24"/>
  <c r="E1395" i="24" s="1"/>
  <c r="C1394" i="24"/>
  <c r="E1394" i="24" s="1"/>
  <c r="C1393" i="24"/>
  <c r="E1393" i="24" s="1"/>
  <c r="C1392" i="24"/>
  <c r="E1392" i="24" s="1"/>
  <c r="C1391" i="24"/>
  <c r="E1391" i="24" s="1"/>
  <c r="C1390" i="24"/>
  <c r="E1390" i="24" s="1"/>
  <c r="C1389" i="24"/>
  <c r="E1389" i="24" s="1"/>
  <c r="C1388" i="24"/>
  <c r="E1388" i="24" s="1"/>
  <c r="C1387" i="24"/>
  <c r="E1387" i="24" s="1"/>
  <c r="C1386" i="24"/>
  <c r="E1386" i="24" s="1"/>
  <c r="C1385" i="24"/>
  <c r="E1385" i="24" s="1"/>
  <c r="C1384" i="24"/>
  <c r="E1384" i="24" s="1"/>
  <c r="C1383" i="24"/>
  <c r="E1383" i="24" s="1"/>
  <c r="C1382" i="24"/>
  <c r="E1382" i="24" s="1"/>
  <c r="C1381" i="24"/>
  <c r="E1381" i="24" s="1"/>
  <c r="C1380" i="24"/>
  <c r="E1380" i="24" s="1"/>
  <c r="C1379" i="24"/>
  <c r="E1379" i="24" s="1"/>
  <c r="C1378" i="24"/>
  <c r="E1378" i="24" s="1"/>
  <c r="C1377" i="24"/>
  <c r="E1377" i="24" s="1"/>
  <c r="C1376" i="24"/>
  <c r="E1376" i="24" s="1"/>
  <c r="C1375" i="24"/>
  <c r="E1375" i="24" s="1"/>
  <c r="C1374" i="24"/>
  <c r="E1374" i="24" s="1"/>
  <c r="C1373" i="24"/>
  <c r="E1373" i="24" s="1"/>
  <c r="C1372" i="24"/>
  <c r="E1372" i="24" s="1"/>
  <c r="C1371" i="24"/>
  <c r="E1371" i="24" s="1"/>
  <c r="C1370" i="24"/>
  <c r="E1370" i="24" s="1"/>
  <c r="C1369" i="24"/>
  <c r="E1369" i="24" s="1"/>
  <c r="C1368" i="24"/>
  <c r="E1368" i="24" s="1"/>
  <c r="C1367" i="24"/>
  <c r="E1367" i="24" s="1"/>
  <c r="C1366" i="24"/>
  <c r="E1366" i="24" s="1"/>
  <c r="C1365" i="24"/>
  <c r="E1365" i="24" s="1"/>
  <c r="C1364" i="24"/>
  <c r="E1364" i="24" s="1"/>
  <c r="C1363" i="24"/>
  <c r="E1363" i="24" s="1"/>
  <c r="C1362" i="24"/>
  <c r="E1362" i="24" s="1"/>
  <c r="C1361" i="24"/>
  <c r="E1361" i="24" s="1"/>
  <c r="C1360" i="24"/>
  <c r="E1360" i="24" s="1"/>
  <c r="C1359" i="24"/>
  <c r="E1359" i="24" s="1"/>
  <c r="C1358" i="24"/>
  <c r="E1358" i="24" s="1"/>
  <c r="C1357" i="24"/>
  <c r="E1357" i="24" s="1"/>
  <c r="C1356" i="24"/>
  <c r="E1356" i="24" s="1"/>
  <c r="C1355" i="24"/>
  <c r="E1355" i="24" s="1"/>
  <c r="C1354" i="24"/>
  <c r="E1354" i="24" s="1"/>
  <c r="C1353" i="24"/>
  <c r="E1353" i="24" s="1"/>
  <c r="C1352" i="24"/>
  <c r="E1352" i="24" s="1"/>
  <c r="C1351" i="24"/>
  <c r="E1351" i="24" s="1"/>
  <c r="C1350" i="24"/>
  <c r="E1350" i="24" s="1"/>
  <c r="C1349" i="24"/>
  <c r="E1349" i="24" s="1"/>
  <c r="C1348" i="24"/>
  <c r="E1348" i="24" s="1"/>
  <c r="C1347" i="24"/>
  <c r="E1347" i="24" s="1"/>
  <c r="C1346" i="24"/>
  <c r="E1346" i="24" s="1"/>
  <c r="C1345" i="24"/>
  <c r="E1345" i="24" s="1"/>
  <c r="C1344" i="24"/>
  <c r="E1344" i="24" s="1"/>
  <c r="C1343" i="24"/>
  <c r="E1343" i="24" s="1"/>
  <c r="C1342" i="24"/>
  <c r="E1342" i="24" s="1"/>
  <c r="C1341" i="24"/>
  <c r="E1341" i="24" s="1"/>
  <c r="C1340" i="24"/>
  <c r="E1340" i="24" s="1"/>
  <c r="C1339" i="24"/>
  <c r="E1339" i="24" s="1"/>
  <c r="C1338" i="24"/>
  <c r="E1338" i="24" s="1"/>
  <c r="C1337" i="24"/>
  <c r="E1337" i="24" s="1"/>
  <c r="C1336" i="24"/>
  <c r="E1336" i="24" s="1"/>
  <c r="C1335" i="24"/>
  <c r="E1335" i="24" s="1"/>
  <c r="C1334" i="24"/>
  <c r="E1334" i="24" s="1"/>
  <c r="C1333" i="24"/>
  <c r="E1333" i="24" s="1"/>
  <c r="C1332" i="24"/>
  <c r="E1332" i="24" s="1"/>
  <c r="C1331" i="24"/>
  <c r="E1331" i="24" s="1"/>
  <c r="C1330" i="24"/>
  <c r="E1330" i="24" s="1"/>
  <c r="C1329" i="24"/>
  <c r="E1329" i="24" s="1"/>
  <c r="C1328" i="24"/>
  <c r="E1328" i="24" s="1"/>
  <c r="C1327" i="24"/>
  <c r="E1327" i="24" s="1"/>
  <c r="C1326" i="24"/>
  <c r="E1326" i="24" s="1"/>
  <c r="C1325" i="24"/>
  <c r="E1325" i="24" s="1"/>
  <c r="C1324" i="24"/>
  <c r="E1324" i="24" s="1"/>
  <c r="C1323" i="24"/>
  <c r="E1323" i="24" s="1"/>
  <c r="C1322" i="24"/>
  <c r="E1322" i="24" s="1"/>
  <c r="C1321" i="24"/>
  <c r="E1321" i="24" s="1"/>
  <c r="C1320" i="24"/>
  <c r="E1320" i="24" s="1"/>
  <c r="C1319" i="24"/>
  <c r="E1319" i="24" s="1"/>
  <c r="C1318" i="24"/>
  <c r="E1318" i="24" s="1"/>
  <c r="C1317" i="24"/>
  <c r="E1317" i="24" s="1"/>
  <c r="C1316" i="24"/>
  <c r="E1316" i="24" s="1"/>
  <c r="C1315" i="24"/>
  <c r="E1315" i="24" s="1"/>
  <c r="C1314" i="24"/>
  <c r="E1314" i="24" s="1"/>
  <c r="C1313" i="24"/>
  <c r="E1313" i="24" s="1"/>
  <c r="C1312" i="24"/>
  <c r="E1312" i="24" s="1"/>
  <c r="C1311" i="24"/>
  <c r="E1311" i="24" s="1"/>
  <c r="C1310" i="24"/>
  <c r="E1310" i="24" s="1"/>
  <c r="C1309" i="24"/>
  <c r="E1309" i="24" s="1"/>
  <c r="C1308" i="24"/>
  <c r="E1308" i="24" s="1"/>
  <c r="C1307" i="24"/>
  <c r="E1307" i="24" s="1"/>
  <c r="C1306" i="24"/>
  <c r="E1306" i="24" s="1"/>
  <c r="C1305" i="24"/>
  <c r="E1305" i="24" s="1"/>
  <c r="C1304" i="24"/>
  <c r="E1304" i="24" s="1"/>
  <c r="C1303" i="24"/>
  <c r="E1303" i="24" s="1"/>
  <c r="C1302" i="24"/>
  <c r="E1302" i="24" s="1"/>
  <c r="C1301" i="24"/>
  <c r="E1301" i="24" s="1"/>
  <c r="C1300" i="24"/>
  <c r="E1300" i="24" s="1"/>
  <c r="C1299" i="24"/>
  <c r="E1299" i="24" s="1"/>
  <c r="C1298" i="24"/>
  <c r="E1298" i="24" s="1"/>
  <c r="C1297" i="24"/>
  <c r="E1297" i="24" s="1"/>
  <c r="C1296" i="24"/>
  <c r="E1296" i="24" s="1"/>
  <c r="C1295" i="24"/>
  <c r="E1295" i="24" s="1"/>
  <c r="C1294" i="24"/>
  <c r="E1294" i="24" s="1"/>
  <c r="C1293" i="24"/>
  <c r="E1293" i="24" s="1"/>
  <c r="C1292" i="24"/>
  <c r="E1292" i="24" s="1"/>
  <c r="C1291" i="24"/>
  <c r="E1291" i="24" s="1"/>
  <c r="C1290" i="24"/>
  <c r="E1290" i="24" s="1"/>
  <c r="C1289" i="24"/>
  <c r="E1289" i="24" s="1"/>
  <c r="C1288" i="24"/>
  <c r="E1288" i="24" s="1"/>
  <c r="C1287" i="24"/>
  <c r="E1287" i="24" s="1"/>
  <c r="C1286" i="24"/>
  <c r="E1286" i="24" s="1"/>
  <c r="C1285" i="24"/>
  <c r="E1285" i="24" s="1"/>
  <c r="C1284" i="24"/>
  <c r="E1284" i="24" s="1"/>
  <c r="C1283" i="24"/>
  <c r="E1283" i="24" s="1"/>
  <c r="C1282" i="24"/>
  <c r="E1282" i="24" s="1"/>
  <c r="C1281" i="24"/>
  <c r="E1281" i="24" s="1"/>
  <c r="C1280" i="24"/>
  <c r="E1280" i="24" s="1"/>
  <c r="C1279" i="24"/>
  <c r="E1279" i="24" s="1"/>
  <c r="C1278" i="24"/>
  <c r="E1278" i="24" s="1"/>
  <c r="C1277" i="24"/>
  <c r="E1277" i="24" s="1"/>
  <c r="C1276" i="24"/>
  <c r="E1276" i="24" s="1"/>
  <c r="C1275" i="24"/>
  <c r="E1275" i="24" s="1"/>
  <c r="C1274" i="24"/>
  <c r="E1274" i="24" s="1"/>
  <c r="C1273" i="24"/>
  <c r="E1273" i="24" s="1"/>
  <c r="C1272" i="24"/>
  <c r="E1272" i="24" s="1"/>
  <c r="C1271" i="24"/>
  <c r="E1271" i="24" s="1"/>
  <c r="C1270" i="24"/>
  <c r="E1270" i="24" s="1"/>
  <c r="C1269" i="24"/>
  <c r="E1269" i="24" s="1"/>
  <c r="C1268" i="24"/>
  <c r="E1268" i="24" s="1"/>
  <c r="C1267" i="24"/>
  <c r="E1267" i="24" s="1"/>
  <c r="C1266" i="24"/>
  <c r="E1266" i="24" s="1"/>
  <c r="C1265" i="24"/>
  <c r="E1265" i="24" s="1"/>
  <c r="C1264" i="24"/>
  <c r="E1264" i="24" s="1"/>
  <c r="C1263" i="24"/>
  <c r="E1263" i="24" s="1"/>
  <c r="C1262" i="24"/>
  <c r="E1262" i="24" s="1"/>
  <c r="C1261" i="24"/>
  <c r="E1261" i="24" s="1"/>
  <c r="C1260" i="24"/>
  <c r="E1260" i="24" s="1"/>
  <c r="C1259" i="24"/>
  <c r="E1259" i="24" s="1"/>
  <c r="C1258" i="24"/>
  <c r="E1258" i="24" s="1"/>
  <c r="C1257" i="24"/>
  <c r="E1257" i="24" s="1"/>
  <c r="C1256" i="24"/>
  <c r="E1256" i="24" s="1"/>
  <c r="C1255" i="24"/>
  <c r="E1255" i="24" s="1"/>
  <c r="C1254" i="24"/>
  <c r="E1254" i="24" s="1"/>
  <c r="C1253" i="24"/>
  <c r="E1253" i="24" s="1"/>
  <c r="C1252" i="24"/>
  <c r="E1252" i="24" s="1"/>
  <c r="C1251" i="24"/>
  <c r="E1251" i="24" s="1"/>
  <c r="C1250" i="24"/>
  <c r="E1250" i="24" s="1"/>
  <c r="C1249" i="24"/>
  <c r="E1249" i="24" s="1"/>
  <c r="C1248" i="24"/>
  <c r="E1248" i="24" s="1"/>
  <c r="C1247" i="24"/>
  <c r="E1247" i="24" s="1"/>
  <c r="C1246" i="24"/>
  <c r="E1246" i="24" s="1"/>
  <c r="C1245" i="24"/>
  <c r="E1245" i="24" s="1"/>
  <c r="C1244" i="24"/>
  <c r="E1244" i="24" s="1"/>
  <c r="C1243" i="24"/>
  <c r="E1243" i="24" s="1"/>
  <c r="C1242" i="24"/>
  <c r="E1242" i="24" s="1"/>
  <c r="C1241" i="24"/>
  <c r="E1241" i="24" s="1"/>
  <c r="C1240" i="24"/>
  <c r="E1240" i="24" s="1"/>
  <c r="C1239" i="24"/>
  <c r="E1239" i="24" s="1"/>
  <c r="C1238" i="24"/>
  <c r="E1238" i="24" s="1"/>
  <c r="C1237" i="24"/>
  <c r="E1237" i="24" s="1"/>
  <c r="C1236" i="24"/>
  <c r="E1236" i="24" s="1"/>
  <c r="C1235" i="24"/>
  <c r="E1235" i="24" s="1"/>
  <c r="C1234" i="24"/>
  <c r="E1234" i="24" s="1"/>
  <c r="C1233" i="24"/>
  <c r="E1233" i="24" s="1"/>
  <c r="C1232" i="24"/>
  <c r="E1232" i="24" s="1"/>
  <c r="C1231" i="24"/>
  <c r="E1231" i="24" s="1"/>
  <c r="C1230" i="24"/>
  <c r="E1230" i="24" s="1"/>
  <c r="C1229" i="24"/>
  <c r="E1229" i="24" s="1"/>
  <c r="C1228" i="24"/>
  <c r="E1228" i="24" s="1"/>
  <c r="C1227" i="24"/>
  <c r="E1227" i="24" s="1"/>
  <c r="C1226" i="24"/>
  <c r="E1226" i="24" s="1"/>
  <c r="C1225" i="24"/>
  <c r="E1225" i="24" s="1"/>
  <c r="C1224" i="24"/>
  <c r="E1224" i="24" s="1"/>
  <c r="C1223" i="24"/>
  <c r="E1223" i="24" s="1"/>
  <c r="C1222" i="24"/>
  <c r="E1222" i="24" s="1"/>
  <c r="C1221" i="24"/>
  <c r="E1221" i="24" s="1"/>
  <c r="C1220" i="24"/>
  <c r="E1220" i="24" s="1"/>
  <c r="C1219" i="24"/>
  <c r="E1219" i="24" s="1"/>
  <c r="C1218" i="24"/>
  <c r="E1218" i="24" s="1"/>
  <c r="C1217" i="24"/>
  <c r="E1217" i="24" s="1"/>
  <c r="C1216" i="24"/>
  <c r="E1216" i="24" s="1"/>
  <c r="C1215" i="24"/>
  <c r="E1215" i="24" s="1"/>
  <c r="C1214" i="24"/>
  <c r="E1214" i="24" s="1"/>
  <c r="C1213" i="24"/>
  <c r="E1213" i="24" s="1"/>
  <c r="C1212" i="24"/>
  <c r="E1212" i="24" s="1"/>
  <c r="C1211" i="24"/>
  <c r="E1211" i="24" s="1"/>
  <c r="C1210" i="24"/>
  <c r="E1210" i="24" s="1"/>
  <c r="C1209" i="24"/>
  <c r="E1209" i="24" s="1"/>
  <c r="C1208" i="24"/>
  <c r="E1208" i="24" s="1"/>
  <c r="C1207" i="24"/>
  <c r="E1207" i="24" s="1"/>
  <c r="C1206" i="24"/>
  <c r="E1206" i="24" s="1"/>
  <c r="C1205" i="24"/>
  <c r="E1205" i="24" s="1"/>
  <c r="C1204" i="24"/>
  <c r="E1204" i="24" s="1"/>
  <c r="C1203" i="24"/>
  <c r="E1203" i="24" s="1"/>
  <c r="C1202" i="24"/>
  <c r="E1202" i="24" s="1"/>
  <c r="C1201" i="24"/>
  <c r="E1201" i="24" s="1"/>
  <c r="C1200" i="24"/>
  <c r="E1200" i="24" s="1"/>
  <c r="C1199" i="24"/>
  <c r="E1199" i="24" s="1"/>
  <c r="C1198" i="24"/>
  <c r="E1198" i="24" s="1"/>
  <c r="C1197" i="24"/>
  <c r="E1197" i="24" s="1"/>
  <c r="C1196" i="24"/>
  <c r="E1196" i="24" s="1"/>
  <c r="C1195" i="24"/>
  <c r="E1195" i="24" s="1"/>
  <c r="C1194" i="24"/>
  <c r="E1194" i="24" s="1"/>
  <c r="C1193" i="24"/>
  <c r="E1193" i="24" s="1"/>
  <c r="C1192" i="24"/>
  <c r="E1192" i="24" s="1"/>
  <c r="C1191" i="24"/>
  <c r="E1191" i="24" s="1"/>
  <c r="C1190" i="24"/>
  <c r="E1190" i="24" s="1"/>
  <c r="C1189" i="24"/>
  <c r="E1189" i="24" s="1"/>
  <c r="C1188" i="24"/>
  <c r="E1188" i="24" s="1"/>
  <c r="C1187" i="24"/>
  <c r="E1187" i="24" s="1"/>
  <c r="C1186" i="24"/>
  <c r="E1186" i="24" s="1"/>
  <c r="C1185" i="24"/>
  <c r="E1185" i="24" s="1"/>
  <c r="C1184" i="24"/>
  <c r="E1184" i="24" s="1"/>
  <c r="C1183" i="24"/>
  <c r="E1183" i="24" s="1"/>
  <c r="C1182" i="24"/>
  <c r="E1182" i="24" s="1"/>
  <c r="C1181" i="24"/>
  <c r="E1181" i="24" s="1"/>
  <c r="C1180" i="24"/>
  <c r="E1180" i="24" s="1"/>
  <c r="C1179" i="24"/>
  <c r="E1179" i="24" s="1"/>
  <c r="C1178" i="24"/>
  <c r="E1178" i="24" s="1"/>
  <c r="C1177" i="24"/>
  <c r="E1177" i="24" s="1"/>
  <c r="C1176" i="24"/>
  <c r="E1176" i="24" s="1"/>
  <c r="C1175" i="24"/>
  <c r="E1175" i="24" s="1"/>
  <c r="C1174" i="24"/>
  <c r="E1174" i="24" s="1"/>
  <c r="C1173" i="24"/>
  <c r="E1173" i="24" s="1"/>
  <c r="C1172" i="24"/>
  <c r="E1172" i="24" s="1"/>
  <c r="C1171" i="24"/>
  <c r="E1171" i="24" s="1"/>
  <c r="C1170" i="24"/>
  <c r="E1170" i="24" s="1"/>
  <c r="C1169" i="24"/>
  <c r="E1169" i="24" s="1"/>
  <c r="C1168" i="24"/>
  <c r="E1168" i="24" s="1"/>
  <c r="C1167" i="24"/>
  <c r="E1167" i="24" s="1"/>
  <c r="C1166" i="24"/>
  <c r="E1166" i="24" s="1"/>
  <c r="C1165" i="24"/>
  <c r="E1165" i="24" s="1"/>
  <c r="C1164" i="24"/>
  <c r="E1164" i="24" s="1"/>
  <c r="C1163" i="24"/>
  <c r="E1163" i="24" s="1"/>
  <c r="C1162" i="24"/>
  <c r="E1162" i="24" s="1"/>
  <c r="C1161" i="24"/>
  <c r="E1161" i="24" s="1"/>
  <c r="C1160" i="24"/>
  <c r="E1160" i="24" s="1"/>
  <c r="C1159" i="24"/>
  <c r="E1159" i="24" s="1"/>
  <c r="C1158" i="24"/>
  <c r="E1158" i="24" s="1"/>
  <c r="C1157" i="24"/>
  <c r="E1157" i="24" s="1"/>
  <c r="C1156" i="24"/>
  <c r="E1156" i="24" s="1"/>
  <c r="C1155" i="24"/>
  <c r="E1155" i="24" s="1"/>
  <c r="C1154" i="24"/>
  <c r="E1154" i="24" s="1"/>
  <c r="C1153" i="24"/>
  <c r="E1153" i="24" s="1"/>
  <c r="C1152" i="24"/>
  <c r="E1152" i="24" s="1"/>
  <c r="C1151" i="24"/>
  <c r="E1151" i="24" s="1"/>
  <c r="C1150" i="24"/>
  <c r="E1150" i="24" s="1"/>
  <c r="C1149" i="24"/>
  <c r="E1149" i="24" s="1"/>
  <c r="C1148" i="24"/>
  <c r="E1148" i="24" s="1"/>
  <c r="C1147" i="24"/>
  <c r="E1147" i="24" s="1"/>
  <c r="C1146" i="24"/>
  <c r="E1146" i="24" s="1"/>
  <c r="C1145" i="24"/>
  <c r="E1145" i="24" s="1"/>
  <c r="C1144" i="24"/>
  <c r="E1144" i="24" s="1"/>
  <c r="C1143" i="24"/>
  <c r="E1143" i="24" s="1"/>
  <c r="C1142" i="24"/>
  <c r="E1142" i="24" s="1"/>
  <c r="C1141" i="24"/>
  <c r="E1141" i="24" s="1"/>
  <c r="C1140" i="24"/>
  <c r="E1140" i="24" s="1"/>
  <c r="C1139" i="24"/>
  <c r="E1139" i="24" s="1"/>
  <c r="C1138" i="24"/>
  <c r="E1138" i="24" s="1"/>
  <c r="C1137" i="24"/>
  <c r="E1137" i="24" s="1"/>
  <c r="C1136" i="24"/>
  <c r="E1136" i="24" s="1"/>
  <c r="C1135" i="24"/>
  <c r="E1135" i="24" s="1"/>
  <c r="C1134" i="24"/>
  <c r="E1134" i="24" s="1"/>
  <c r="C1133" i="24"/>
  <c r="E1133" i="24" s="1"/>
  <c r="C1132" i="24"/>
  <c r="E1132" i="24" s="1"/>
  <c r="C1131" i="24"/>
  <c r="E1131" i="24" s="1"/>
  <c r="C1130" i="24"/>
  <c r="E1130" i="24" s="1"/>
  <c r="C1129" i="24"/>
  <c r="E1129" i="24" s="1"/>
  <c r="C1128" i="24"/>
  <c r="E1128" i="24" s="1"/>
  <c r="C1127" i="24"/>
  <c r="E1127" i="24" s="1"/>
  <c r="C1126" i="24"/>
  <c r="E1126" i="24" s="1"/>
  <c r="C1125" i="24"/>
  <c r="E1125" i="24" s="1"/>
  <c r="C1124" i="24"/>
  <c r="E1124" i="24" s="1"/>
  <c r="C1123" i="24"/>
  <c r="E1123" i="24" s="1"/>
  <c r="C1122" i="24"/>
  <c r="E1122" i="24" s="1"/>
  <c r="C1121" i="24"/>
  <c r="E1121" i="24" s="1"/>
  <c r="C1120" i="24"/>
  <c r="E1120" i="24" s="1"/>
  <c r="C1119" i="24"/>
  <c r="E1119" i="24" s="1"/>
  <c r="C1118" i="24"/>
  <c r="E1118" i="24" s="1"/>
  <c r="C1117" i="24"/>
  <c r="E1117" i="24" s="1"/>
  <c r="C1116" i="24"/>
  <c r="E1116" i="24" s="1"/>
  <c r="C1115" i="24"/>
  <c r="E1115" i="24" s="1"/>
  <c r="C1114" i="24"/>
  <c r="E1114" i="24" s="1"/>
  <c r="C1113" i="24"/>
  <c r="E1113" i="24" s="1"/>
  <c r="C1112" i="24"/>
  <c r="E1112" i="24" s="1"/>
  <c r="C1111" i="24"/>
  <c r="E1111" i="24" s="1"/>
  <c r="C1110" i="24"/>
  <c r="E1110" i="24" s="1"/>
  <c r="C1109" i="24"/>
  <c r="E1109" i="24" s="1"/>
  <c r="C1108" i="24"/>
  <c r="E1108" i="24" s="1"/>
  <c r="C1107" i="24"/>
  <c r="E1107" i="24" s="1"/>
  <c r="C1106" i="24"/>
  <c r="E1106" i="24" s="1"/>
  <c r="C1105" i="24"/>
  <c r="E1105" i="24" s="1"/>
  <c r="C1104" i="24"/>
  <c r="E1104" i="24" s="1"/>
  <c r="C1103" i="24"/>
  <c r="E1103" i="24" s="1"/>
  <c r="C1102" i="24"/>
  <c r="E1102" i="24" s="1"/>
  <c r="C1101" i="24"/>
  <c r="E1101" i="24" s="1"/>
  <c r="C1100" i="24"/>
  <c r="E1100" i="24" s="1"/>
  <c r="C1099" i="24"/>
  <c r="E1099" i="24" s="1"/>
  <c r="C1098" i="24"/>
  <c r="E1098" i="24" s="1"/>
  <c r="C1097" i="24"/>
  <c r="E1097" i="24" s="1"/>
  <c r="C1096" i="24"/>
  <c r="E1096" i="24" s="1"/>
  <c r="C1095" i="24"/>
  <c r="E1095" i="24" s="1"/>
  <c r="C1094" i="24"/>
  <c r="E1094" i="24" s="1"/>
  <c r="C1093" i="24"/>
  <c r="E1093" i="24" s="1"/>
  <c r="C1092" i="24"/>
  <c r="E1092" i="24" s="1"/>
  <c r="C1091" i="24"/>
  <c r="E1091" i="24" s="1"/>
  <c r="C1090" i="24"/>
  <c r="E1090" i="24" s="1"/>
  <c r="C1089" i="24"/>
  <c r="E1089" i="24" s="1"/>
  <c r="C1088" i="24"/>
  <c r="E1088" i="24" s="1"/>
  <c r="C1087" i="24"/>
  <c r="E1087" i="24" s="1"/>
  <c r="C1086" i="24"/>
  <c r="E1086" i="24" s="1"/>
  <c r="C1085" i="24"/>
  <c r="E1085" i="24" s="1"/>
  <c r="C1084" i="24"/>
  <c r="E1084" i="24" s="1"/>
  <c r="C1083" i="24"/>
  <c r="E1083" i="24" s="1"/>
  <c r="C1082" i="24"/>
  <c r="E1082" i="24" s="1"/>
  <c r="C1081" i="24"/>
  <c r="E1081" i="24" s="1"/>
  <c r="C1080" i="24"/>
  <c r="E1080" i="24" s="1"/>
  <c r="C1079" i="24"/>
  <c r="E1079" i="24" s="1"/>
  <c r="C1078" i="24"/>
  <c r="E1078" i="24" s="1"/>
  <c r="C1077" i="24"/>
  <c r="E1077" i="24" s="1"/>
  <c r="C1076" i="24"/>
  <c r="E1076" i="24" s="1"/>
  <c r="C1075" i="24"/>
  <c r="E1075" i="24" s="1"/>
  <c r="C1074" i="24"/>
  <c r="E1074" i="24" s="1"/>
  <c r="C1073" i="24"/>
  <c r="E1073" i="24" s="1"/>
  <c r="C1072" i="24"/>
  <c r="E1072" i="24" s="1"/>
  <c r="C1071" i="24"/>
  <c r="E1071" i="24" s="1"/>
  <c r="C1070" i="24"/>
  <c r="E1070" i="24" s="1"/>
  <c r="C1069" i="24"/>
  <c r="E1069" i="24" s="1"/>
  <c r="C1068" i="24"/>
  <c r="E1068" i="24" s="1"/>
  <c r="C1067" i="24"/>
  <c r="E1067" i="24" s="1"/>
  <c r="C1066" i="24"/>
  <c r="E1066" i="24" s="1"/>
  <c r="C1065" i="24"/>
  <c r="E1065" i="24" s="1"/>
  <c r="C1064" i="24"/>
  <c r="E1064" i="24" s="1"/>
  <c r="C1063" i="24"/>
  <c r="E1063" i="24" s="1"/>
  <c r="C1062" i="24"/>
  <c r="E1062" i="24" s="1"/>
  <c r="C1061" i="24"/>
  <c r="E1061" i="24" s="1"/>
  <c r="C1060" i="24"/>
  <c r="E1060" i="24" s="1"/>
  <c r="C1059" i="24"/>
  <c r="E1059" i="24" s="1"/>
  <c r="C1058" i="24"/>
  <c r="E1058" i="24" s="1"/>
  <c r="C1057" i="24"/>
  <c r="E1057" i="24" s="1"/>
  <c r="C1056" i="24"/>
  <c r="E1056" i="24" s="1"/>
  <c r="C1055" i="24"/>
  <c r="E1055" i="24" s="1"/>
  <c r="C1054" i="24"/>
  <c r="E1054" i="24" s="1"/>
  <c r="C1053" i="24"/>
  <c r="E1053" i="24" s="1"/>
  <c r="C1052" i="24"/>
  <c r="E1052" i="24" s="1"/>
  <c r="C1051" i="24"/>
  <c r="E1051" i="24" s="1"/>
  <c r="C1050" i="24"/>
  <c r="E1050" i="24" s="1"/>
  <c r="C1049" i="24"/>
  <c r="E1049" i="24" s="1"/>
  <c r="C1048" i="24"/>
  <c r="E1048" i="24" s="1"/>
  <c r="C1047" i="24"/>
  <c r="E1047" i="24" s="1"/>
  <c r="C1046" i="24"/>
  <c r="E1046" i="24" s="1"/>
  <c r="C1045" i="24"/>
  <c r="E1045" i="24" s="1"/>
  <c r="C1044" i="24"/>
  <c r="E1044" i="24" s="1"/>
  <c r="C1043" i="24"/>
  <c r="E1043" i="24" s="1"/>
  <c r="C1042" i="24"/>
  <c r="E1042" i="24" s="1"/>
  <c r="C1041" i="24"/>
  <c r="E1041" i="24" s="1"/>
  <c r="C1040" i="24"/>
  <c r="E1040" i="24" s="1"/>
  <c r="C1039" i="24"/>
  <c r="E1039" i="24" s="1"/>
  <c r="C1038" i="24"/>
  <c r="E1038" i="24" s="1"/>
  <c r="C1037" i="24"/>
  <c r="E1037" i="24" s="1"/>
  <c r="C1036" i="24"/>
  <c r="E1036" i="24" s="1"/>
  <c r="C1035" i="24"/>
  <c r="E1035" i="24" s="1"/>
  <c r="C1034" i="24"/>
  <c r="E1034" i="24" s="1"/>
  <c r="C1033" i="24"/>
  <c r="E1033" i="24" s="1"/>
  <c r="C1032" i="24"/>
  <c r="E1032" i="24" s="1"/>
  <c r="C1031" i="24"/>
  <c r="E1031" i="24" s="1"/>
  <c r="C1030" i="24"/>
  <c r="E1030" i="24" s="1"/>
  <c r="C1029" i="24"/>
  <c r="E1029" i="24" s="1"/>
  <c r="C1028" i="24"/>
  <c r="E1028" i="24" s="1"/>
  <c r="C1027" i="24"/>
  <c r="E1027" i="24" s="1"/>
  <c r="C1026" i="24"/>
  <c r="E1026" i="24" s="1"/>
  <c r="C1025" i="24"/>
  <c r="E1025" i="24" s="1"/>
  <c r="C1024" i="24"/>
  <c r="E1024" i="24" s="1"/>
  <c r="C1023" i="24"/>
  <c r="E1023" i="24" s="1"/>
  <c r="C1022" i="24"/>
  <c r="E1022" i="24" s="1"/>
  <c r="C1021" i="24"/>
  <c r="E1021" i="24" s="1"/>
  <c r="C1020" i="24"/>
  <c r="E1020" i="24" s="1"/>
  <c r="C1019" i="24"/>
  <c r="E1019" i="24" s="1"/>
  <c r="C1018" i="24"/>
  <c r="E1018" i="24" s="1"/>
  <c r="C1017" i="24"/>
  <c r="E1017" i="24" s="1"/>
  <c r="C1016" i="24"/>
  <c r="E1016" i="24" s="1"/>
  <c r="C1015" i="24"/>
  <c r="E1015" i="24" s="1"/>
  <c r="C1014" i="24"/>
  <c r="C1013" i="24"/>
  <c r="E1013" i="24" s="1"/>
  <c r="C1012" i="24"/>
  <c r="E1012" i="24" s="1"/>
  <c r="C1011" i="24"/>
  <c r="E1011" i="24" s="1"/>
  <c r="C1010" i="24"/>
  <c r="E1010" i="24" s="1"/>
  <c r="C1009" i="24"/>
  <c r="E1009" i="24" s="1"/>
  <c r="C1008" i="24"/>
  <c r="E1008" i="24" s="1"/>
  <c r="C1007" i="24"/>
  <c r="E1007" i="24" s="1"/>
  <c r="C1006" i="24"/>
  <c r="E1006" i="24" s="1"/>
  <c r="C1005" i="24"/>
  <c r="E1005" i="24" s="1"/>
  <c r="C1004" i="24"/>
  <c r="E1004" i="24" s="1"/>
  <c r="C1003" i="24"/>
  <c r="E1003" i="24" s="1"/>
  <c r="C1002" i="24"/>
  <c r="E1002" i="24" s="1"/>
  <c r="C1001" i="24"/>
  <c r="E1001" i="24" s="1"/>
  <c r="C1000" i="24"/>
  <c r="E1000" i="24" s="1"/>
  <c r="C999" i="24"/>
  <c r="E999" i="24" s="1"/>
  <c r="C998" i="24"/>
  <c r="E998" i="24" s="1"/>
  <c r="C997" i="24"/>
  <c r="E997" i="24" s="1"/>
  <c r="C996" i="24"/>
  <c r="E996" i="24" s="1"/>
  <c r="C995" i="24"/>
  <c r="E995" i="24" s="1"/>
  <c r="C994" i="24"/>
  <c r="E994" i="24" s="1"/>
  <c r="C993" i="24"/>
  <c r="E993" i="24" s="1"/>
  <c r="C992" i="24"/>
  <c r="E992" i="24" s="1"/>
  <c r="C991" i="24"/>
  <c r="E991" i="24" s="1"/>
  <c r="C990" i="24"/>
  <c r="E990" i="24" s="1"/>
  <c r="C989" i="24"/>
  <c r="E989" i="24" s="1"/>
  <c r="C988" i="24"/>
  <c r="E988" i="24" s="1"/>
  <c r="C987" i="24"/>
  <c r="E987" i="24" s="1"/>
  <c r="C986" i="24"/>
  <c r="E986" i="24" s="1"/>
  <c r="C985" i="24"/>
  <c r="E985" i="24" s="1"/>
  <c r="C984" i="24"/>
  <c r="E984" i="24" s="1"/>
  <c r="C983" i="24"/>
  <c r="E983" i="24" s="1"/>
  <c r="C982" i="24"/>
  <c r="E982" i="24" s="1"/>
  <c r="C981" i="24"/>
  <c r="E981" i="24" s="1"/>
  <c r="C980" i="24"/>
  <c r="E980" i="24" s="1"/>
  <c r="C979" i="24"/>
  <c r="E979" i="24" s="1"/>
  <c r="C978" i="24"/>
  <c r="E978" i="24" s="1"/>
  <c r="C977" i="24"/>
  <c r="E977" i="24" s="1"/>
  <c r="C976" i="24"/>
  <c r="E976" i="24" s="1"/>
  <c r="C975" i="24"/>
  <c r="E975" i="24" s="1"/>
  <c r="C974" i="24"/>
  <c r="E974" i="24" s="1"/>
  <c r="C973" i="24"/>
  <c r="E973" i="24" s="1"/>
  <c r="C972" i="24"/>
  <c r="E972" i="24" s="1"/>
  <c r="C971" i="24"/>
  <c r="E971" i="24" s="1"/>
  <c r="C970" i="24"/>
  <c r="E970" i="24" s="1"/>
  <c r="C969" i="24"/>
  <c r="E969" i="24" s="1"/>
  <c r="C968" i="24"/>
  <c r="E968" i="24" s="1"/>
  <c r="C967" i="24"/>
  <c r="E967" i="24" s="1"/>
  <c r="C966" i="24"/>
  <c r="E966" i="24" s="1"/>
  <c r="C965" i="24"/>
  <c r="E965" i="24" s="1"/>
  <c r="C964" i="24"/>
  <c r="E964" i="24" s="1"/>
  <c r="C963" i="24"/>
  <c r="E963" i="24" s="1"/>
  <c r="C962" i="24"/>
  <c r="E962" i="24" s="1"/>
  <c r="C961" i="24"/>
  <c r="E961" i="24" s="1"/>
  <c r="C960" i="24"/>
  <c r="E960" i="24" s="1"/>
  <c r="C959" i="24"/>
  <c r="E959" i="24" s="1"/>
  <c r="C958" i="24"/>
  <c r="E958" i="24" s="1"/>
  <c r="C957" i="24"/>
  <c r="E957" i="24" s="1"/>
  <c r="C956" i="24"/>
  <c r="E956" i="24" s="1"/>
  <c r="C955" i="24"/>
  <c r="E955" i="24" s="1"/>
  <c r="C954" i="24"/>
  <c r="E954" i="24" s="1"/>
  <c r="C953" i="24"/>
  <c r="E953" i="24" s="1"/>
  <c r="C952" i="24"/>
  <c r="E952" i="24" s="1"/>
  <c r="C951" i="24"/>
  <c r="E951" i="24" s="1"/>
  <c r="C950" i="24"/>
  <c r="E950" i="24" s="1"/>
  <c r="C949" i="24"/>
  <c r="E949" i="24" s="1"/>
  <c r="C948" i="24"/>
  <c r="E948" i="24" s="1"/>
  <c r="C947" i="24"/>
  <c r="E947" i="24" s="1"/>
  <c r="C946" i="24"/>
  <c r="E946" i="24" s="1"/>
  <c r="C945" i="24"/>
  <c r="E945" i="24" s="1"/>
  <c r="C944" i="24"/>
  <c r="E944" i="24" s="1"/>
  <c r="C943" i="24"/>
  <c r="E943" i="24" s="1"/>
  <c r="C942" i="24"/>
  <c r="E942" i="24" s="1"/>
  <c r="C941" i="24"/>
  <c r="E941" i="24" s="1"/>
  <c r="C940" i="24"/>
  <c r="E940" i="24" s="1"/>
  <c r="C939" i="24"/>
  <c r="E939" i="24" s="1"/>
  <c r="C938" i="24"/>
  <c r="E938" i="24" s="1"/>
  <c r="C937" i="24"/>
  <c r="E937" i="24" s="1"/>
  <c r="C936" i="24"/>
  <c r="E936" i="24" s="1"/>
  <c r="C935" i="24"/>
  <c r="E935" i="24" s="1"/>
  <c r="C934" i="24"/>
  <c r="E934" i="24" s="1"/>
  <c r="C933" i="24"/>
  <c r="E933" i="24" s="1"/>
  <c r="C932" i="24"/>
  <c r="E932" i="24" s="1"/>
  <c r="C931" i="24"/>
  <c r="E931" i="24" s="1"/>
  <c r="C930" i="24"/>
  <c r="E930" i="24" s="1"/>
  <c r="C929" i="24"/>
  <c r="E929" i="24" s="1"/>
  <c r="C928" i="24"/>
  <c r="E928" i="24" s="1"/>
  <c r="C927" i="24"/>
  <c r="E927" i="24" s="1"/>
  <c r="C926" i="24"/>
  <c r="E926" i="24" s="1"/>
  <c r="C925" i="24"/>
  <c r="E925" i="24" s="1"/>
  <c r="C924" i="24"/>
  <c r="E924" i="24" s="1"/>
  <c r="C923" i="24"/>
  <c r="E923" i="24" s="1"/>
  <c r="C922" i="24"/>
  <c r="E922" i="24" s="1"/>
  <c r="C921" i="24"/>
  <c r="E921" i="24" s="1"/>
  <c r="C920" i="24"/>
  <c r="E920" i="24" s="1"/>
  <c r="C919" i="24"/>
  <c r="E919" i="24" s="1"/>
  <c r="C918" i="24"/>
  <c r="E918" i="24" s="1"/>
  <c r="C917" i="24"/>
  <c r="E917" i="24" s="1"/>
  <c r="C916" i="24"/>
  <c r="E916" i="24" s="1"/>
  <c r="C915" i="24"/>
  <c r="E915" i="24" s="1"/>
  <c r="C914" i="24"/>
  <c r="E914" i="24" s="1"/>
  <c r="C913" i="24"/>
  <c r="E913" i="24" s="1"/>
  <c r="C912" i="24"/>
  <c r="E912" i="24" s="1"/>
  <c r="C911" i="24"/>
  <c r="E911" i="24" s="1"/>
  <c r="C910" i="24"/>
  <c r="E910" i="24" s="1"/>
  <c r="C909" i="24"/>
  <c r="E909" i="24" s="1"/>
  <c r="C908" i="24"/>
  <c r="E908" i="24" s="1"/>
  <c r="C907" i="24"/>
  <c r="E907" i="24" s="1"/>
  <c r="C906" i="24"/>
  <c r="E906" i="24" s="1"/>
  <c r="C905" i="24"/>
  <c r="E905" i="24" s="1"/>
  <c r="C904" i="24"/>
  <c r="E904" i="24" s="1"/>
  <c r="C903" i="24"/>
  <c r="E903" i="24" s="1"/>
  <c r="C902" i="24"/>
  <c r="E902" i="24" s="1"/>
  <c r="C901" i="24"/>
  <c r="E901" i="24" s="1"/>
  <c r="C900" i="24"/>
  <c r="E900" i="24" s="1"/>
  <c r="C899" i="24"/>
  <c r="E899" i="24" s="1"/>
  <c r="C898" i="24"/>
  <c r="E898" i="24" s="1"/>
  <c r="C897" i="24"/>
  <c r="E897" i="24" s="1"/>
  <c r="C896" i="24"/>
  <c r="E896" i="24" s="1"/>
  <c r="C895" i="24"/>
  <c r="E895" i="24" s="1"/>
  <c r="C894" i="24"/>
  <c r="E894" i="24" s="1"/>
  <c r="C893" i="24"/>
  <c r="E893" i="24" s="1"/>
  <c r="C892" i="24"/>
  <c r="E892" i="24" s="1"/>
  <c r="C891" i="24"/>
  <c r="E891" i="24" s="1"/>
  <c r="C890" i="24"/>
  <c r="E890" i="24" s="1"/>
  <c r="C889" i="24"/>
  <c r="E889" i="24" s="1"/>
  <c r="C888" i="24"/>
  <c r="E888" i="24" s="1"/>
  <c r="C887" i="24"/>
  <c r="E887" i="24" s="1"/>
  <c r="C886" i="24"/>
  <c r="E886" i="24" s="1"/>
  <c r="C885" i="24"/>
  <c r="E885" i="24" s="1"/>
  <c r="C884" i="24"/>
  <c r="E884" i="24" s="1"/>
  <c r="C883" i="24"/>
  <c r="E883" i="24" s="1"/>
  <c r="C882" i="24"/>
  <c r="E882" i="24" s="1"/>
  <c r="C881" i="24"/>
  <c r="E881" i="24" s="1"/>
  <c r="C880" i="24"/>
  <c r="E880" i="24" s="1"/>
  <c r="C879" i="24"/>
  <c r="E879" i="24" s="1"/>
  <c r="C878" i="24"/>
  <c r="E878" i="24" s="1"/>
  <c r="C877" i="24"/>
  <c r="E877" i="24" s="1"/>
  <c r="C876" i="24"/>
  <c r="E876" i="24" s="1"/>
  <c r="C875" i="24"/>
  <c r="E875" i="24" s="1"/>
  <c r="C874" i="24"/>
  <c r="E874" i="24" s="1"/>
  <c r="C873" i="24"/>
  <c r="E873" i="24" s="1"/>
  <c r="C872" i="24"/>
  <c r="E872" i="24" s="1"/>
  <c r="C871" i="24"/>
  <c r="E871" i="24" s="1"/>
  <c r="C870" i="24"/>
  <c r="E870" i="24" s="1"/>
  <c r="C869" i="24"/>
  <c r="E869" i="24" s="1"/>
  <c r="C868" i="24"/>
  <c r="E868" i="24" s="1"/>
  <c r="C867" i="24"/>
  <c r="E867" i="24" s="1"/>
  <c r="C866" i="24"/>
  <c r="E866" i="24" s="1"/>
  <c r="C865" i="24"/>
  <c r="E865" i="24" s="1"/>
  <c r="C864" i="24"/>
  <c r="E864" i="24" s="1"/>
  <c r="C863" i="24"/>
  <c r="E863" i="24" s="1"/>
  <c r="C862" i="24"/>
  <c r="E862" i="24" s="1"/>
  <c r="C861" i="24"/>
  <c r="E861" i="24" s="1"/>
  <c r="C860" i="24"/>
  <c r="E860" i="24" s="1"/>
  <c r="C859" i="24"/>
  <c r="E859" i="24" s="1"/>
  <c r="C858" i="24"/>
  <c r="E858" i="24" s="1"/>
  <c r="C857" i="24"/>
  <c r="E857" i="24" s="1"/>
  <c r="C856" i="24"/>
  <c r="E856" i="24" s="1"/>
  <c r="C855" i="24"/>
  <c r="E855" i="24" s="1"/>
  <c r="C854" i="24"/>
  <c r="E854" i="24" s="1"/>
  <c r="C853" i="24"/>
  <c r="E853" i="24" s="1"/>
  <c r="C852" i="24"/>
  <c r="E852" i="24" s="1"/>
  <c r="C851" i="24"/>
  <c r="E851" i="24" s="1"/>
  <c r="C850" i="24"/>
  <c r="E850" i="24" s="1"/>
  <c r="C849" i="24"/>
  <c r="E849" i="24" s="1"/>
  <c r="C848" i="24"/>
  <c r="E848" i="24" s="1"/>
  <c r="C847" i="24"/>
  <c r="E847" i="24" s="1"/>
  <c r="C846" i="24"/>
  <c r="E846" i="24" s="1"/>
  <c r="C845" i="24"/>
  <c r="E845" i="24" s="1"/>
  <c r="C844" i="24"/>
  <c r="E844" i="24" s="1"/>
  <c r="C843" i="24"/>
  <c r="E843" i="24" s="1"/>
  <c r="C842" i="24"/>
  <c r="E842" i="24" s="1"/>
  <c r="C841" i="24"/>
  <c r="E841" i="24" s="1"/>
  <c r="C840" i="24"/>
  <c r="E840" i="24" s="1"/>
  <c r="C839" i="24"/>
  <c r="E839" i="24" s="1"/>
  <c r="C838" i="24"/>
  <c r="E838" i="24" s="1"/>
  <c r="C837" i="24"/>
  <c r="E837" i="24" s="1"/>
  <c r="C836" i="24"/>
  <c r="E836" i="24" s="1"/>
  <c r="C835" i="24"/>
  <c r="E835" i="24" s="1"/>
  <c r="C834" i="24"/>
  <c r="E834" i="24" s="1"/>
  <c r="C833" i="24"/>
  <c r="E833" i="24" s="1"/>
  <c r="C832" i="24"/>
  <c r="E832" i="24" s="1"/>
  <c r="C831" i="24"/>
  <c r="E831" i="24" s="1"/>
  <c r="C830" i="24"/>
  <c r="E830" i="24" s="1"/>
  <c r="C829" i="24"/>
  <c r="E829" i="24" s="1"/>
  <c r="C828" i="24"/>
  <c r="E828" i="24" s="1"/>
  <c r="C827" i="24"/>
  <c r="E827" i="24" s="1"/>
  <c r="C826" i="24"/>
  <c r="E826" i="24" s="1"/>
  <c r="C825" i="24"/>
  <c r="E825" i="24" s="1"/>
  <c r="C824" i="24"/>
  <c r="E824" i="24" s="1"/>
  <c r="C823" i="24"/>
  <c r="E823" i="24" s="1"/>
  <c r="C822" i="24"/>
  <c r="E822" i="24" s="1"/>
  <c r="C821" i="24"/>
  <c r="E821" i="24" s="1"/>
  <c r="C820" i="24"/>
  <c r="E820" i="24" s="1"/>
  <c r="C819" i="24"/>
  <c r="E819" i="24" s="1"/>
  <c r="C818" i="24"/>
  <c r="E818" i="24" s="1"/>
  <c r="C817" i="24"/>
  <c r="E817" i="24" s="1"/>
  <c r="C816" i="24"/>
  <c r="E816" i="24" s="1"/>
  <c r="C815" i="24"/>
  <c r="E815" i="24" s="1"/>
  <c r="C814" i="24"/>
  <c r="E814" i="24" s="1"/>
  <c r="C813" i="24"/>
  <c r="E813" i="24" s="1"/>
  <c r="C812" i="24"/>
  <c r="E812" i="24" s="1"/>
  <c r="C811" i="24"/>
  <c r="E811" i="24" s="1"/>
  <c r="C810" i="24"/>
  <c r="E810" i="24" s="1"/>
  <c r="C809" i="24"/>
  <c r="E809" i="24" s="1"/>
  <c r="C808" i="24"/>
  <c r="E808" i="24" s="1"/>
  <c r="C807" i="24"/>
  <c r="E807" i="24" s="1"/>
  <c r="C806" i="24"/>
  <c r="E806" i="24" s="1"/>
  <c r="C805" i="24"/>
  <c r="E805" i="24" s="1"/>
  <c r="C804" i="24"/>
  <c r="E804" i="24" s="1"/>
  <c r="C803" i="24"/>
  <c r="E803" i="24" s="1"/>
  <c r="C802" i="24"/>
  <c r="E802" i="24" s="1"/>
  <c r="C801" i="24"/>
  <c r="E801" i="24" s="1"/>
  <c r="C800" i="24"/>
  <c r="E800" i="24" s="1"/>
  <c r="C799" i="24"/>
  <c r="E799" i="24" s="1"/>
  <c r="C798" i="24"/>
  <c r="E798" i="24" s="1"/>
  <c r="C797" i="24"/>
  <c r="E797" i="24" s="1"/>
  <c r="C796" i="24"/>
  <c r="E796" i="24" s="1"/>
  <c r="C795" i="24"/>
  <c r="E795" i="24" s="1"/>
  <c r="C794" i="24"/>
  <c r="E794" i="24" s="1"/>
  <c r="C793" i="24"/>
  <c r="E793" i="24" s="1"/>
  <c r="C792" i="24"/>
  <c r="E792" i="24" s="1"/>
  <c r="C791" i="24"/>
  <c r="E791" i="24" s="1"/>
  <c r="C790" i="24"/>
  <c r="E790" i="24" s="1"/>
  <c r="C789" i="24"/>
  <c r="E789" i="24" s="1"/>
  <c r="C788" i="24"/>
  <c r="E788" i="24" s="1"/>
  <c r="C787" i="24"/>
  <c r="E787" i="24" s="1"/>
  <c r="C786" i="24"/>
  <c r="E786" i="24" s="1"/>
  <c r="C785" i="24"/>
  <c r="E785" i="24" s="1"/>
  <c r="C784" i="24"/>
  <c r="E784" i="24" s="1"/>
  <c r="C783" i="24"/>
  <c r="E783" i="24" s="1"/>
  <c r="C782" i="24"/>
  <c r="E782" i="24" s="1"/>
  <c r="C781" i="24"/>
  <c r="E781" i="24" s="1"/>
  <c r="C780" i="24"/>
  <c r="E780" i="24" s="1"/>
  <c r="C779" i="24"/>
  <c r="E779" i="24" s="1"/>
  <c r="C778" i="24"/>
  <c r="E778" i="24" s="1"/>
  <c r="C777" i="24"/>
  <c r="E777" i="24" s="1"/>
  <c r="C776" i="24"/>
  <c r="E776" i="24" s="1"/>
  <c r="C775" i="24"/>
  <c r="E775" i="24" s="1"/>
  <c r="C774" i="24"/>
  <c r="E774" i="24" s="1"/>
  <c r="C773" i="24"/>
  <c r="E773" i="24" s="1"/>
  <c r="C772" i="24"/>
  <c r="E772" i="24" s="1"/>
  <c r="C771" i="24"/>
  <c r="E771" i="24" s="1"/>
  <c r="C770" i="24"/>
  <c r="E770" i="24" s="1"/>
  <c r="C769" i="24"/>
  <c r="E769" i="24" s="1"/>
  <c r="C768" i="24"/>
  <c r="E768" i="24" s="1"/>
  <c r="C767" i="24"/>
  <c r="E767" i="24" s="1"/>
  <c r="C766" i="24"/>
  <c r="E766" i="24" s="1"/>
  <c r="C765" i="24"/>
  <c r="E765" i="24" s="1"/>
  <c r="C764" i="24"/>
  <c r="E764" i="24" s="1"/>
  <c r="C763" i="24"/>
  <c r="E763" i="24" s="1"/>
  <c r="C762" i="24"/>
  <c r="E762" i="24" s="1"/>
  <c r="C761" i="24"/>
  <c r="E761" i="24" s="1"/>
  <c r="C760" i="24"/>
  <c r="E760" i="24" s="1"/>
  <c r="C759" i="24"/>
  <c r="E759" i="24" s="1"/>
  <c r="C758" i="24"/>
  <c r="E758" i="24" s="1"/>
  <c r="C757" i="24"/>
  <c r="E757" i="24" s="1"/>
  <c r="C756" i="24"/>
  <c r="E756" i="24" s="1"/>
  <c r="C755" i="24"/>
  <c r="E755" i="24" s="1"/>
  <c r="C754" i="24"/>
  <c r="E754" i="24" s="1"/>
  <c r="C753" i="24"/>
  <c r="E753" i="24" s="1"/>
  <c r="C752" i="24"/>
  <c r="E752" i="24" s="1"/>
  <c r="C751" i="24"/>
  <c r="E751" i="24" s="1"/>
  <c r="C750" i="24"/>
  <c r="E750" i="24" s="1"/>
  <c r="C749" i="24"/>
  <c r="E749" i="24" s="1"/>
  <c r="C748" i="24"/>
  <c r="E748" i="24" s="1"/>
  <c r="C747" i="24"/>
  <c r="E747" i="24" s="1"/>
  <c r="C746" i="24"/>
  <c r="E746" i="24" s="1"/>
  <c r="C745" i="24"/>
  <c r="E745" i="24" s="1"/>
  <c r="C744" i="24"/>
  <c r="E744" i="24" s="1"/>
  <c r="C743" i="24"/>
  <c r="E743" i="24" s="1"/>
  <c r="C742" i="24"/>
  <c r="E742" i="24" s="1"/>
  <c r="C741" i="24"/>
  <c r="E741" i="24" s="1"/>
  <c r="C740" i="24"/>
  <c r="E740" i="24" s="1"/>
  <c r="C739" i="24"/>
  <c r="E739" i="24" s="1"/>
  <c r="C738" i="24"/>
  <c r="E738" i="24" s="1"/>
  <c r="C737" i="24"/>
  <c r="E737" i="24" s="1"/>
  <c r="C736" i="24"/>
  <c r="E736" i="24" s="1"/>
  <c r="C735" i="24"/>
  <c r="E735" i="24" s="1"/>
  <c r="C734" i="24"/>
  <c r="E734" i="24" s="1"/>
  <c r="C733" i="24"/>
  <c r="E733" i="24" s="1"/>
  <c r="C732" i="24"/>
  <c r="E732" i="24" s="1"/>
  <c r="C731" i="24"/>
  <c r="E731" i="24" s="1"/>
  <c r="C730" i="24"/>
  <c r="E730" i="24" s="1"/>
  <c r="C729" i="24"/>
  <c r="E729" i="24" s="1"/>
  <c r="C728" i="24"/>
  <c r="E728" i="24" s="1"/>
  <c r="C727" i="24"/>
  <c r="E727" i="24" s="1"/>
  <c r="C726" i="24"/>
  <c r="E726" i="24" s="1"/>
  <c r="C725" i="24"/>
  <c r="E725" i="24" s="1"/>
  <c r="C724" i="24"/>
  <c r="E724" i="24" s="1"/>
  <c r="C723" i="24"/>
  <c r="E723" i="24" s="1"/>
  <c r="C722" i="24"/>
  <c r="E722" i="24" s="1"/>
  <c r="C721" i="24"/>
  <c r="E721" i="24" s="1"/>
  <c r="C720" i="24"/>
  <c r="E720" i="24" s="1"/>
  <c r="C719" i="24"/>
  <c r="E719" i="24" s="1"/>
  <c r="C718" i="24"/>
  <c r="E718" i="24" s="1"/>
  <c r="C717" i="24"/>
  <c r="E717" i="24" s="1"/>
  <c r="C716" i="24"/>
  <c r="E716" i="24" s="1"/>
  <c r="C715" i="24"/>
  <c r="E715" i="24" s="1"/>
  <c r="C714" i="24"/>
  <c r="E714" i="24" s="1"/>
  <c r="C713" i="24"/>
  <c r="E713" i="24" s="1"/>
  <c r="C712" i="24"/>
  <c r="E712" i="24" s="1"/>
  <c r="C711" i="24"/>
  <c r="E711" i="24" s="1"/>
  <c r="C710" i="24"/>
  <c r="E710" i="24" s="1"/>
  <c r="C709" i="24"/>
  <c r="E709" i="24" s="1"/>
  <c r="C708" i="24"/>
  <c r="E708" i="24" s="1"/>
  <c r="C707" i="24"/>
  <c r="E707" i="24" s="1"/>
  <c r="C706" i="24"/>
  <c r="E706" i="24" s="1"/>
  <c r="C705" i="24"/>
  <c r="E705" i="24" s="1"/>
  <c r="C704" i="24"/>
  <c r="E704" i="24" s="1"/>
  <c r="C703" i="24"/>
  <c r="E703" i="24" s="1"/>
  <c r="C702" i="24"/>
  <c r="E702" i="24" s="1"/>
  <c r="C701" i="24"/>
  <c r="E701" i="24" s="1"/>
  <c r="C700" i="24"/>
  <c r="E700" i="24" s="1"/>
  <c r="C699" i="24"/>
  <c r="E699" i="24" s="1"/>
  <c r="C698" i="24"/>
  <c r="E698" i="24" s="1"/>
  <c r="C697" i="24"/>
  <c r="E697" i="24" s="1"/>
  <c r="C696" i="24"/>
  <c r="E696" i="24" s="1"/>
  <c r="C695" i="24"/>
  <c r="E695" i="24" s="1"/>
  <c r="C694" i="24"/>
  <c r="E694" i="24" s="1"/>
  <c r="C693" i="24"/>
  <c r="E693" i="24" s="1"/>
  <c r="C692" i="24"/>
  <c r="E692" i="24" s="1"/>
  <c r="C691" i="24"/>
  <c r="E691" i="24" s="1"/>
  <c r="C690" i="24"/>
  <c r="E690" i="24" s="1"/>
  <c r="C689" i="24"/>
  <c r="E689" i="24" s="1"/>
  <c r="C688" i="24"/>
  <c r="E688" i="24" s="1"/>
  <c r="C687" i="24"/>
  <c r="E687" i="24" s="1"/>
  <c r="C686" i="24"/>
  <c r="E686" i="24" s="1"/>
  <c r="C685" i="24"/>
  <c r="E685" i="24" s="1"/>
  <c r="C684" i="24"/>
  <c r="E684" i="24" s="1"/>
  <c r="C683" i="24"/>
  <c r="E683" i="24" s="1"/>
  <c r="C682" i="24"/>
  <c r="E682" i="24" s="1"/>
  <c r="C681" i="24"/>
  <c r="E681" i="24" s="1"/>
  <c r="C680" i="24"/>
  <c r="E680" i="24" s="1"/>
  <c r="C679" i="24"/>
  <c r="E679" i="24" s="1"/>
  <c r="C678" i="24"/>
  <c r="E678" i="24" s="1"/>
  <c r="C677" i="24"/>
  <c r="E677" i="24" s="1"/>
  <c r="C676" i="24"/>
  <c r="E676" i="24" s="1"/>
  <c r="C675" i="24"/>
  <c r="E675" i="24" s="1"/>
  <c r="C674" i="24"/>
  <c r="E674" i="24" s="1"/>
  <c r="C673" i="24"/>
  <c r="E673" i="24" s="1"/>
  <c r="C672" i="24"/>
  <c r="E672" i="24" s="1"/>
  <c r="C671" i="24"/>
  <c r="E671" i="24" s="1"/>
  <c r="C670" i="24"/>
  <c r="E670" i="24" s="1"/>
  <c r="C669" i="24"/>
  <c r="E669" i="24" s="1"/>
  <c r="C668" i="24"/>
  <c r="E668" i="24" s="1"/>
  <c r="C667" i="24"/>
  <c r="E667" i="24" s="1"/>
  <c r="C666" i="24"/>
  <c r="E666" i="24" s="1"/>
  <c r="C665" i="24"/>
  <c r="E665" i="24" s="1"/>
  <c r="C664" i="24"/>
  <c r="E664" i="24" s="1"/>
  <c r="C663" i="24"/>
  <c r="E663" i="24" s="1"/>
  <c r="C662" i="24"/>
  <c r="E662" i="24" s="1"/>
  <c r="C661" i="24"/>
  <c r="E661" i="24" s="1"/>
  <c r="C660" i="24"/>
  <c r="E660" i="24" s="1"/>
  <c r="C659" i="24"/>
  <c r="E659" i="24" s="1"/>
  <c r="C658" i="24"/>
  <c r="E658" i="24" s="1"/>
  <c r="C657" i="24"/>
  <c r="E657" i="24" s="1"/>
  <c r="C656" i="24"/>
  <c r="E656" i="24" s="1"/>
  <c r="C655" i="24"/>
  <c r="E655" i="24" s="1"/>
  <c r="C654" i="24"/>
  <c r="E654" i="24" s="1"/>
  <c r="C653" i="24"/>
  <c r="E653" i="24" s="1"/>
  <c r="C652" i="24"/>
  <c r="E652" i="24" s="1"/>
  <c r="C651" i="24"/>
  <c r="E651" i="24" s="1"/>
  <c r="C650" i="24"/>
  <c r="E650" i="24" s="1"/>
  <c r="C649" i="24"/>
  <c r="E649" i="24" s="1"/>
  <c r="C648" i="24"/>
  <c r="E648" i="24" s="1"/>
  <c r="C647" i="24"/>
  <c r="E647" i="24" s="1"/>
  <c r="C646" i="24"/>
  <c r="E646" i="24" s="1"/>
  <c r="C645" i="24"/>
  <c r="E645" i="24" s="1"/>
  <c r="C644" i="24"/>
  <c r="E644" i="24" s="1"/>
  <c r="C643" i="24"/>
  <c r="E643" i="24" s="1"/>
  <c r="C642" i="24"/>
  <c r="E642" i="24" s="1"/>
  <c r="C641" i="24"/>
  <c r="E641" i="24" s="1"/>
  <c r="C640" i="24"/>
  <c r="E640" i="24" s="1"/>
  <c r="C639" i="24"/>
  <c r="E639" i="24" s="1"/>
  <c r="C638" i="24"/>
  <c r="E638" i="24" s="1"/>
  <c r="C637" i="24"/>
  <c r="E637" i="24" s="1"/>
  <c r="C636" i="24"/>
  <c r="E636" i="24" s="1"/>
  <c r="C635" i="24"/>
  <c r="E635" i="24" s="1"/>
  <c r="C634" i="24"/>
  <c r="E634" i="24" s="1"/>
  <c r="C633" i="24"/>
  <c r="E633" i="24" s="1"/>
  <c r="C632" i="24"/>
  <c r="E632" i="24" s="1"/>
  <c r="C631" i="24"/>
  <c r="E631" i="24" s="1"/>
  <c r="C630" i="24"/>
  <c r="E630" i="24" s="1"/>
  <c r="C629" i="24"/>
  <c r="E629" i="24" s="1"/>
  <c r="C628" i="24"/>
  <c r="E628" i="24" s="1"/>
  <c r="C627" i="24"/>
  <c r="E627" i="24" s="1"/>
  <c r="C626" i="24"/>
  <c r="E626" i="24" s="1"/>
  <c r="C625" i="24"/>
  <c r="E625" i="24" s="1"/>
  <c r="C624" i="24"/>
  <c r="E624" i="24" s="1"/>
  <c r="C623" i="24"/>
  <c r="E623" i="24" s="1"/>
  <c r="C622" i="24"/>
  <c r="E622" i="24" s="1"/>
  <c r="C621" i="24"/>
  <c r="E621" i="24" s="1"/>
  <c r="C620" i="24"/>
  <c r="E620" i="24" s="1"/>
  <c r="C619" i="24"/>
  <c r="E619" i="24" s="1"/>
  <c r="C618" i="24"/>
  <c r="E618" i="24" s="1"/>
  <c r="C617" i="24"/>
  <c r="E617" i="24" s="1"/>
  <c r="C616" i="24"/>
  <c r="E616" i="24" s="1"/>
  <c r="C615" i="24"/>
  <c r="E615" i="24" s="1"/>
  <c r="C614" i="24"/>
  <c r="E614" i="24" s="1"/>
  <c r="C613" i="24"/>
  <c r="E613" i="24" s="1"/>
  <c r="C612" i="24"/>
  <c r="E612" i="24" s="1"/>
  <c r="C611" i="24"/>
  <c r="E611" i="24" s="1"/>
  <c r="C610" i="24"/>
  <c r="E610" i="24" s="1"/>
  <c r="C609" i="24"/>
  <c r="E609" i="24" s="1"/>
  <c r="C608" i="24"/>
  <c r="E608" i="24" s="1"/>
  <c r="C607" i="24"/>
  <c r="C606" i="24"/>
  <c r="E606" i="24" s="1"/>
  <c r="C605" i="24"/>
  <c r="E605" i="24" s="1"/>
  <c r="C604" i="24"/>
  <c r="E604" i="24" s="1"/>
  <c r="C603" i="24"/>
  <c r="E603" i="24" s="1"/>
  <c r="C602" i="24"/>
  <c r="C601" i="24"/>
  <c r="E601" i="24" s="1"/>
  <c r="C600" i="24"/>
  <c r="E600" i="24" s="1"/>
  <c r="C599" i="24"/>
  <c r="E599" i="24" s="1"/>
  <c r="C598" i="24"/>
  <c r="E598" i="24" s="1"/>
  <c r="C597" i="24"/>
  <c r="E597" i="24" s="1"/>
  <c r="C596" i="24"/>
  <c r="E596" i="24" s="1"/>
  <c r="C595" i="24"/>
  <c r="E595" i="24" s="1"/>
  <c r="C594" i="24"/>
  <c r="E594" i="24" s="1"/>
  <c r="C593" i="24"/>
  <c r="E593" i="24" s="1"/>
  <c r="C592" i="24"/>
  <c r="E592" i="24" s="1"/>
  <c r="C591" i="24"/>
  <c r="E591" i="24" s="1"/>
  <c r="C590" i="24"/>
  <c r="E590" i="24" s="1"/>
  <c r="C589" i="24"/>
  <c r="E589" i="24" s="1"/>
  <c r="C588" i="24"/>
  <c r="E588" i="24" s="1"/>
  <c r="C587" i="24"/>
  <c r="E587" i="24" s="1"/>
  <c r="C586" i="24"/>
  <c r="E586" i="24" s="1"/>
  <c r="C585" i="24"/>
  <c r="E585" i="24" s="1"/>
  <c r="C584" i="24"/>
  <c r="E584" i="24" s="1"/>
  <c r="C583" i="24"/>
  <c r="E583" i="24" s="1"/>
  <c r="C582" i="24"/>
  <c r="E582" i="24" s="1"/>
  <c r="C581" i="24"/>
  <c r="E581" i="24" s="1"/>
  <c r="C580" i="24"/>
  <c r="E580" i="24" s="1"/>
  <c r="C579" i="24"/>
  <c r="E579" i="24" s="1"/>
  <c r="C578" i="24"/>
  <c r="E578" i="24" s="1"/>
  <c r="C577" i="24"/>
  <c r="E577" i="24" s="1"/>
  <c r="C576" i="24"/>
  <c r="E576" i="24" s="1"/>
  <c r="C575" i="24"/>
  <c r="E575" i="24" s="1"/>
  <c r="C574" i="24"/>
  <c r="E574" i="24" s="1"/>
  <c r="C573" i="24"/>
  <c r="E573" i="24" s="1"/>
  <c r="C572" i="24"/>
  <c r="E572" i="24" s="1"/>
  <c r="C571" i="24"/>
  <c r="E571" i="24" s="1"/>
  <c r="C570" i="24"/>
  <c r="E570" i="24" s="1"/>
  <c r="C569" i="24"/>
  <c r="E569" i="24" s="1"/>
  <c r="C568" i="24"/>
  <c r="E568" i="24" s="1"/>
  <c r="C567" i="24"/>
  <c r="E567" i="24" s="1"/>
  <c r="C566" i="24"/>
  <c r="E566" i="24" s="1"/>
  <c r="C565" i="24"/>
  <c r="E565" i="24" s="1"/>
  <c r="C564" i="24"/>
  <c r="E564" i="24" s="1"/>
  <c r="C563" i="24"/>
  <c r="E563" i="24" s="1"/>
  <c r="C562" i="24"/>
  <c r="E562" i="24" s="1"/>
  <c r="C561" i="24"/>
  <c r="E561" i="24" s="1"/>
  <c r="C560" i="24"/>
  <c r="C559" i="24"/>
  <c r="E559" i="24" s="1"/>
  <c r="C558" i="24"/>
  <c r="E558" i="24" s="1"/>
  <c r="C557" i="24"/>
  <c r="E557" i="24" s="1"/>
  <c r="C556" i="24"/>
  <c r="E556" i="24" s="1"/>
  <c r="C555" i="24"/>
  <c r="E555" i="24" s="1"/>
  <c r="C554" i="24"/>
  <c r="E554" i="24" s="1"/>
  <c r="C553" i="24"/>
  <c r="E553" i="24" s="1"/>
  <c r="C552" i="24"/>
  <c r="E552" i="24" s="1"/>
  <c r="C551" i="24"/>
  <c r="E551" i="24" s="1"/>
  <c r="C550" i="24"/>
  <c r="C549" i="24"/>
  <c r="E549" i="24" s="1"/>
  <c r="C548" i="24"/>
  <c r="E548" i="24" s="1"/>
  <c r="C547" i="24"/>
  <c r="E547" i="24" s="1"/>
  <c r="C546" i="24"/>
  <c r="E546" i="24" s="1"/>
  <c r="C545" i="24"/>
  <c r="E545" i="24" s="1"/>
  <c r="C544" i="24"/>
  <c r="E544" i="24" s="1"/>
  <c r="C543" i="24"/>
  <c r="E543" i="24" s="1"/>
  <c r="C542" i="24"/>
  <c r="E542" i="24" s="1"/>
  <c r="C541" i="24"/>
  <c r="E541" i="24" s="1"/>
  <c r="C540" i="24"/>
  <c r="E540" i="24" s="1"/>
  <c r="C539" i="24"/>
  <c r="E539" i="24" s="1"/>
  <c r="C538" i="24"/>
  <c r="E538" i="24" s="1"/>
  <c r="C537" i="24"/>
  <c r="E537" i="24" s="1"/>
  <c r="C536" i="24"/>
  <c r="E536" i="24" s="1"/>
  <c r="C535" i="24"/>
  <c r="E535" i="24" s="1"/>
  <c r="C534" i="24"/>
  <c r="E534" i="24" s="1"/>
  <c r="C533" i="24"/>
  <c r="E533" i="24" s="1"/>
  <c r="C532" i="24"/>
  <c r="E532" i="24" s="1"/>
  <c r="C531" i="24"/>
  <c r="E531" i="24" s="1"/>
  <c r="C530" i="24"/>
  <c r="E530" i="24" s="1"/>
  <c r="C529" i="24"/>
  <c r="E529" i="24" s="1"/>
  <c r="C528" i="24"/>
  <c r="E528" i="24" s="1"/>
  <c r="C527" i="24"/>
  <c r="E527" i="24" s="1"/>
  <c r="C526" i="24"/>
  <c r="E526" i="24" s="1"/>
  <c r="C525" i="24"/>
  <c r="E525" i="24" s="1"/>
  <c r="C524" i="24"/>
  <c r="E524" i="24" s="1"/>
  <c r="C523" i="24"/>
  <c r="E523" i="24" s="1"/>
  <c r="C522" i="24"/>
  <c r="E522" i="24" s="1"/>
  <c r="C521" i="24"/>
  <c r="E521" i="24" s="1"/>
  <c r="C520" i="24"/>
  <c r="E520" i="24" s="1"/>
  <c r="C519" i="24"/>
  <c r="E519" i="24" s="1"/>
  <c r="C518" i="24"/>
  <c r="E518" i="24" s="1"/>
  <c r="C517" i="24"/>
  <c r="E517" i="24" s="1"/>
  <c r="C516" i="24"/>
  <c r="E516" i="24" s="1"/>
  <c r="C515" i="24"/>
  <c r="E515" i="24" s="1"/>
  <c r="C514" i="24"/>
  <c r="E514" i="24" s="1"/>
  <c r="C513" i="24"/>
  <c r="E513" i="24" s="1"/>
  <c r="C512" i="24"/>
  <c r="E512" i="24" s="1"/>
  <c r="C511" i="24"/>
  <c r="E511" i="24" s="1"/>
  <c r="C510" i="24"/>
  <c r="E510" i="24" s="1"/>
  <c r="C509" i="24"/>
  <c r="E509" i="24" s="1"/>
  <c r="C508" i="24"/>
  <c r="E508" i="24" s="1"/>
  <c r="C507" i="24"/>
  <c r="E507" i="24" s="1"/>
  <c r="C506" i="24"/>
  <c r="E506" i="24" s="1"/>
  <c r="C505" i="24"/>
  <c r="E505" i="24" s="1"/>
  <c r="C504" i="24"/>
  <c r="E504" i="24" s="1"/>
  <c r="C503" i="24"/>
  <c r="E503" i="24" s="1"/>
  <c r="C502" i="24"/>
  <c r="E502" i="24" s="1"/>
  <c r="C501" i="24"/>
  <c r="E501" i="24" s="1"/>
  <c r="C500" i="24"/>
  <c r="E500" i="24" s="1"/>
  <c r="C499" i="24"/>
  <c r="E499" i="24" s="1"/>
  <c r="C498" i="24"/>
  <c r="E498" i="24" s="1"/>
  <c r="C497" i="24"/>
  <c r="E497" i="24" s="1"/>
  <c r="C496" i="24"/>
  <c r="E496" i="24" s="1"/>
  <c r="C495" i="24"/>
  <c r="E495" i="24" s="1"/>
  <c r="C494" i="24"/>
  <c r="E494" i="24" s="1"/>
  <c r="C493" i="24"/>
  <c r="E493" i="24" s="1"/>
  <c r="C492" i="24"/>
  <c r="E492" i="24" s="1"/>
  <c r="C491" i="24"/>
  <c r="E491" i="24" s="1"/>
  <c r="C490" i="24"/>
  <c r="E490" i="24" s="1"/>
  <c r="C489" i="24"/>
  <c r="E489" i="24" s="1"/>
  <c r="C488" i="24"/>
  <c r="E488" i="24" s="1"/>
  <c r="C487" i="24"/>
  <c r="E487" i="24" s="1"/>
  <c r="C486" i="24"/>
  <c r="E486" i="24" s="1"/>
  <c r="C485" i="24"/>
  <c r="E485" i="24" s="1"/>
  <c r="C484" i="24"/>
  <c r="E484" i="24" s="1"/>
  <c r="C483" i="24"/>
  <c r="E483" i="24" s="1"/>
  <c r="C482" i="24"/>
  <c r="E482" i="24" s="1"/>
  <c r="C481" i="24"/>
  <c r="E481" i="24" s="1"/>
  <c r="C480" i="24"/>
  <c r="E480" i="24" s="1"/>
  <c r="C479" i="24"/>
  <c r="E479" i="24" s="1"/>
  <c r="C478" i="24"/>
  <c r="E478" i="24" s="1"/>
  <c r="C477" i="24"/>
  <c r="E477" i="24" s="1"/>
  <c r="C476" i="24"/>
  <c r="E476" i="24" s="1"/>
  <c r="C475" i="24"/>
  <c r="E475" i="24" s="1"/>
  <c r="C474" i="24"/>
  <c r="E474" i="24" s="1"/>
  <c r="C473" i="24"/>
  <c r="E473" i="24" s="1"/>
  <c r="C472" i="24"/>
  <c r="E472" i="24" s="1"/>
  <c r="C471" i="24"/>
  <c r="E471" i="24" s="1"/>
  <c r="C470" i="24"/>
  <c r="E470" i="24" s="1"/>
  <c r="C469" i="24"/>
  <c r="E469" i="24" s="1"/>
  <c r="C468" i="24"/>
  <c r="E468" i="24" s="1"/>
  <c r="C467" i="24"/>
  <c r="E467" i="24" s="1"/>
  <c r="C466" i="24"/>
  <c r="E466" i="24" s="1"/>
  <c r="C465" i="24"/>
  <c r="E465" i="24" s="1"/>
  <c r="C464" i="24"/>
  <c r="E464" i="24" s="1"/>
  <c r="C463" i="24"/>
  <c r="E463" i="24" s="1"/>
  <c r="C462" i="24"/>
  <c r="E462" i="24" s="1"/>
  <c r="C461" i="24"/>
  <c r="E461" i="24" s="1"/>
  <c r="C460" i="24"/>
  <c r="E460" i="24" s="1"/>
  <c r="C459" i="24"/>
  <c r="E459" i="24" s="1"/>
  <c r="C458" i="24"/>
  <c r="E458" i="24" s="1"/>
  <c r="C457" i="24"/>
  <c r="E457" i="24" s="1"/>
  <c r="C456" i="24"/>
  <c r="E456" i="24" s="1"/>
  <c r="C455" i="24"/>
  <c r="E455" i="24" s="1"/>
  <c r="C454" i="24"/>
  <c r="E454" i="24" s="1"/>
  <c r="C453" i="24"/>
  <c r="E453" i="24" s="1"/>
  <c r="C452" i="24"/>
  <c r="E452" i="24" s="1"/>
  <c r="C451" i="24"/>
  <c r="E451" i="24" s="1"/>
  <c r="C450" i="24"/>
  <c r="E450" i="24" s="1"/>
  <c r="C449" i="24"/>
  <c r="E449" i="24" s="1"/>
  <c r="C448" i="24"/>
  <c r="E448" i="24" s="1"/>
  <c r="C447" i="24"/>
  <c r="E447" i="24" s="1"/>
  <c r="C446" i="24"/>
  <c r="E446" i="24" s="1"/>
  <c r="C445" i="24"/>
  <c r="E445" i="24" s="1"/>
  <c r="C444" i="24"/>
  <c r="E444" i="24" s="1"/>
  <c r="C443" i="24"/>
  <c r="E443" i="24" s="1"/>
  <c r="C442" i="24"/>
  <c r="E442" i="24" s="1"/>
  <c r="C441" i="24"/>
  <c r="E441" i="24" s="1"/>
  <c r="C440" i="24"/>
  <c r="E440" i="24" s="1"/>
  <c r="C439" i="24"/>
  <c r="E439" i="24" s="1"/>
  <c r="C438" i="24"/>
  <c r="E438" i="24" s="1"/>
  <c r="C437" i="24"/>
  <c r="E437" i="24" s="1"/>
  <c r="C436" i="24"/>
  <c r="E436" i="24" s="1"/>
  <c r="C435" i="24"/>
  <c r="E435" i="24" s="1"/>
  <c r="C434" i="24"/>
  <c r="E434" i="24" s="1"/>
  <c r="C433" i="24"/>
  <c r="E433" i="24" s="1"/>
  <c r="C432" i="24"/>
  <c r="E432" i="24" s="1"/>
  <c r="C431" i="24"/>
  <c r="E431" i="24" s="1"/>
  <c r="C430" i="24"/>
  <c r="E430" i="24" s="1"/>
  <c r="C429" i="24"/>
  <c r="E429" i="24" s="1"/>
  <c r="C428" i="24"/>
  <c r="E428" i="24" s="1"/>
  <c r="C427" i="24"/>
  <c r="E427" i="24" s="1"/>
  <c r="C426" i="24"/>
  <c r="E426" i="24" s="1"/>
  <c r="C425" i="24"/>
  <c r="E425" i="24" s="1"/>
  <c r="C424" i="24"/>
  <c r="E424" i="24" s="1"/>
  <c r="C423" i="24"/>
  <c r="E423" i="24" s="1"/>
  <c r="C422" i="24"/>
  <c r="E422" i="24" s="1"/>
  <c r="C421" i="24"/>
  <c r="E421" i="24" s="1"/>
  <c r="C420" i="24"/>
  <c r="E420" i="24" s="1"/>
  <c r="C419" i="24"/>
  <c r="E419" i="24" s="1"/>
  <c r="C418" i="24"/>
  <c r="E418" i="24" s="1"/>
  <c r="C417" i="24"/>
  <c r="E417" i="24" s="1"/>
  <c r="C416" i="24"/>
  <c r="E416" i="24" s="1"/>
  <c r="C415" i="24"/>
  <c r="E415" i="24" s="1"/>
  <c r="C414" i="24"/>
  <c r="E414" i="24" s="1"/>
  <c r="C413" i="24"/>
  <c r="E413" i="24" s="1"/>
  <c r="C412" i="24"/>
  <c r="E412" i="24" s="1"/>
  <c r="C411" i="24"/>
  <c r="C410" i="24"/>
  <c r="C409" i="24"/>
  <c r="E409" i="24" s="1"/>
  <c r="C408" i="24"/>
  <c r="E408" i="24" s="1"/>
  <c r="C407" i="24"/>
  <c r="E407" i="24" s="1"/>
  <c r="C406" i="24"/>
  <c r="E406" i="24" s="1"/>
  <c r="C405" i="24"/>
  <c r="E405" i="24" s="1"/>
  <c r="C404" i="24"/>
  <c r="E404" i="24" s="1"/>
  <c r="C403" i="24"/>
  <c r="E403" i="24" s="1"/>
  <c r="C402" i="24"/>
  <c r="E402" i="24" s="1"/>
  <c r="C401" i="24"/>
  <c r="E401" i="24" s="1"/>
  <c r="C400" i="24"/>
  <c r="E400" i="24" s="1"/>
  <c r="C399" i="24"/>
  <c r="E399" i="24" s="1"/>
  <c r="C398" i="24"/>
  <c r="C397" i="24"/>
  <c r="C396" i="24"/>
  <c r="E396" i="24" s="1"/>
  <c r="C395" i="24"/>
  <c r="E395" i="24" s="1"/>
  <c r="C394" i="24"/>
  <c r="E394" i="24" s="1"/>
  <c r="C393" i="24"/>
  <c r="E393" i="24" s="1"/>
  <c r="C392" i="24"/>
  <c r="E392" i="24" s="1"/>
  <c r="C391" i="24"/>
  <c r="E391" i="24" s="1"/>
  <c r="C390" i="24"/>
  <c r="E390" i="24" s="1"/>
  <c r="C389" i="24"/>
  <c r="E389" i="24" s="1"/>
  <c r="C388" i="24"/>
  <c r="E388" i="24" s="1"/>
  <c r="C387" i="24"/>
  <c r="E387" i="24" s="1"/>
  <c r="C386" i="24"/>
  <c r="E386" i="24" s="1"/>
  <c r="C385" i="24"/>
  <c r="E385" i="24" s="1"/>
  <c r="C384" i="24"/>
  <c r="E384" i="24" s="1"/>
  <c r="C383" i="24"/>
  <c r="E383" i="24" s="1"/>
  <c r="C382" i="24"/>
  <c r="E382" i="24" s="1"/>
  <c r="C381" i="24"/>
  <c r="E381" i="24" s="1"/>
  <c r="C380" i="24"/>
  <c r="C379" i="24"/>
  <c r="C378" i="24"/>
  <c r="C377" i="24"/>
  <c r="C376" i="24"/>
  <c r="C375" i="24"/>
  <c r="C374" i="24"/>
  <c r="C373" i="24"/>
  <c r="C372" i="24"/>
  <c r="E372" i="24" s="1"/>
  <c r="C371" i="24"/>
  <c r="E371" i="24" s="1"/>
  <c r="C370" i="24"/>
  <c r="E370" i="24" s="1"/>
  <c r="C369" i="24"/>
  <c r="E369" i="24" s="1"/>
  <c r="C368" i="24"/>
  <c r="E368" i="24" s="1"/>
  <c r="C367" i="24"/>
  <c r="E367" i="24" s="1"/>
  <c r="C366" i="24"/>
  <c r="E366" i="24" s="1"/>
  <c r="C365" i="24"/>
  <c r="E365" i="24" s="1"/>
  <c r="C364" i="24"/>
  <c r="E364" i="24" s="1"/>
  <c r="C363" i="24"/>
  <c r="E363" i="24" s="1"/>
  <c r="C362" i="24"/>
  <c r="E362" i="24" s="1"/>
  <c r="C361" i="24"/>
  <c r="E361" i="24" s="1"/>
  <c r="C360" i="24"/>
  <c r="E360" i="24" s="1"/>
  <c r="C359" i="24"/>
  <c r="E359" i="24" s="1"/>
  <c r="C358" i="24"/>
  <c r="E358" i="24" s="1"/>
  <c r="C357" i="24"/>
  <c r="E357" i="24" s="1"/>
  <c r="C356" i="24"/>
  <c r="E356" i="24" s="1"/>
  <c r="C355" i="24"/>
  <c r="E355" i="24" s="1"/>
  <c r="C354" i="24"/>
  <c r="E354" i="24" s="1"/>
  <c r="C353" i="24"/>
  <c r="E353" i="24" s="1"/>
  <c r="C352" i="24"/>
  <c r="E352" i="24" s="1"/>
  <c r="C351" i="24"/>
  <c r="E351" i="24" s="1"/>
  <c r="C350" i="24"/>
  <c r="E350" i="24" s="1"/>
  <c r="C349" i="24"/>
  <c r="E349" i="24" s="1"/>
  <c r="C348" i="24"/>
  <c r="E348" i="24" s="1"/>
  <c r="C347" i="24"/>
  <c r="E347" i="24" s="1"/>
  <c r="C346" i="24"/>
  <c r="E346" i="24" s="1"/>
  <c r="C345" i="24"/>
  <c r="E345" i="24" s="1"/>
  <c r="C344" i="24"/>
  <c r="E344" i="24" s="1"/>
  <c r="C343" i="24"/>
  <c r="E343" i="24" s="1"/>
  <c r="C342" i="24"/>
  <c r="E342" i="24" s="1"/>
  <c r="C341" i="24"/>
  <c r="E341" i="24" s="1"/>
  <c r="C340" i="24"/>
  <c r="E340" i="24" s="1"/>
  <c r="C339" i="24"/>
  <c r="E339" i="24" s="1"/>
  <c r="C338" i="24"/>
  <c r="E338" i="24" s="1"/>
  <c r="C337" i="24"/>
  <c r="E337" i="24" s="1"/>
  <c r="C336" i="24"/>
  <c r="E336" i="24" s="1"/>
  <c r="C335" i="24"/>
  <c r="E335" i="24" s="1"/>
  <c r="C334" i="24"/>
  <c r="E334" i="24" s="1"/>
  <c r="C333" i="24"/>
  <c r="E333" i="24" s="1"/>
  <c r="C332" i="24"/>
  <c r="C331" i="24"/>
  <c r="E331" i="24" s="1"/>
  <c r="C330" i="24"/>
  <c r="E330" i="24" s="1"/>
  <c r="C329" i="24"/>
  <c r="E329" i="24" s="1"/>
  <c r="C328" i="24"/>
  <c r="E328" i="24" s="1"/>
  <c r="C327" i="24"/>
  <c r="E327" i="24" s="1"/>
  <c r="C326" i="24"/>
  <c r="E326" i="24" s="1"/>
  <c r="C325" i="24"/>
  <c r="E325" i="24" s="1"/>
  <c r="C324" i="24"/>
  <c r="E324" i="24" s="1"/>
  <c r="C323" i="24"/>
  <c r="E323" i="24" s="1"/>
  <c r="C322" i="24"/>
  <c r="E322" i="24" s="1"/>
  <c r="C321" i="24"/>
  <c r="E321" i="24" s="1"/>
  <c r="C320" i="24"/>
  <c r="E320" i="24" s="1"/>
  <c r="C319" i="24"/>
  <c r="E319" i="24" s="1"/>
  <c r="C318" i="24"/>
  <c r="E318" i="24" s="1"/>
  <c r="C317" i="24"/>
  <c r="E317" i="24" s="1"/>
  <c r="C316" i="24"/>
  <c r="E316" i="24" s="1"/>
  <c r="C315" i="24"/>
  <c r="E315" i="24" s="1"/>
  <c r="C314" i="24"/>
  <c r="E314" i="24" s="1"/>
  <c r="C313" i="24"/>
  <c r="E313" i="24" s="1"/>
  <c r="C312" i="24"/>
  <c r="E312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6" i="24"/>
  <c r="E306" i="24" s="1"/>
  <c r="C305" i="24"/>
  <c r="E305" i="24" s="1"/>
  <c r="C304" i="24"/>
  <c r="E304" i="24" s="1"/>
  <c r="C303" i="24"/>
  <c r="E303" i="24" s="1"/>
  <c r="C302" i="24"/>
  <c r="E302" i="24" s="1"/>
  <c r="C301" i="24"/>
  <c r="E301" i="24" s="1"/>
  <c r="C300" i="24"/>
  <c r="E300" i="24" s="1"/>
  <c r="C299" i="24"/>
  <c r="E299" i="24" s="1"/>
  <c r="C298" i="24"/>
  <c r="E298" i="24" s="1"/>
  <c r="C297" i="24"/>
  <c r="E297" i="24" s="1"/>
  <c r="C296" i="24"/>
  <c r="E296" i="24" s="1"/>
  <c r="C295" i="24"/>
  <c r="E295" i="24" s="1"/>
  <c r="C294" i="24"/>
  <c r="E294" i="24" s="1"/>
  <c r="C293" i="24"/>
  <c r="E293" i="24" s="1"/>
  <c r="C292" i="24"/>
  <c r="E292" i="24" s="1"/>
  <c r="C291" i="24"/>
  <c r="E291" i="24" s="1"/>
  <c r="C290" i="24"/>
  <c r="E290" i="24" s="1"/>
  <c r="C289" i="24"/>
  <c r="E289" i="24" s="1"/>
  <c r="C288" i="24"/>
  <c r="E288" i="24" s="1"/>
  <c r="C287" i="24"/>
  <c r="E287" i="24" s="1"/>
  <c r="C286" i="24"/>
  <c r="E286" i="24" s="1"/>
  <c r="C285" i="24"/>
  <c r="C284" i="24"/>
  <c r="C283" i="24"/>
  <c r="E283" i="24" s="1"/>
  <c r="C282" i="24"/>
  <c r="E282" i="24" s="1"/>
  <c r="C281" i="24"/>
  <c r="E281" i="24" s="1"/>
  <c r="C280" i="24"/>
  <c r="E280" i="24" s="1"/>
  <c r="C279" i="24"/>
  <c r="E279" i="24" s="1"/>
  <c r="C278" i="24"/>
  <c r="E278" i="24" s="1"/>
  <c r="C277" i="24"/>
  <c r="E277" i="24" s="1"/>
  <c r="C276" i="24"/>
  <c r="E276" i="24" s="1"/>
  <c r="C275" i="24"/>
  <c r="E275" i="24" s="1"/>
  <c r="C274" i="24"/>
  <c r="E274" i="24" s="1"/>
  <c r="C273" i="24"/>
  <c r="E273" i="24" s="1"/>
  <c r="C272" i="24"/>
  <c r="E272" i="24" s="1"/>
  <c r="C271" i="24"/>
  <c r="E271" i="24" s="1"/>
  <c r="C270" i="24"/>
  <c r="E270" i="24" s="1"/>
  <c r="C269" i="24"/>
  <c r="E269" i="24" s="1"/>
  <c r="C268" i="24"/>
  <c r="E268" i="24" s="1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C260" i="24"/>
  <c r="E260" i="24" s="1"/>
  <c r="C259" i="24"/>
  <c r="E259" i="24" s="1"/>
  <c r="C258" i="24"/>
  <c r="E258" i="24" s="1"/>
  <c r="C257" i="24"/>
  <c r="E257" i="24" s="1"/>
  <c r="C256" i="24"/>
  <c r="E256" i="24" s="1"/>
  <c r="C255" i="24"/>
  <c r="E255" i="24" s="1"/>
  <c r="C254" i="24"/>
  <c r="E254" i="24" s="1"/>
  <c r="C253" i="24"/>
  <c r="E253" i="24" s="1"/>
  <c r="C252" i="24"/>
  <c r="E252" i="24" s="1"/>
  <c r="C251" i="24"/>
  <c r="E251" i="24" s="1"/>
  <c r="C250" i="24"/>
  <c r="E250" i="24" s="1"/>
  <c r="C249" i="24"/>
  <c r="E249" i="24" s="1"/>
  <c r="C248" i="24"/>
  <c r="E248" i="24" s="1"/>
  <c r="C247" i="24"/>
  <c r="E247" i="24" s="1"/>
  <c r="C246" i="24"/>
  <c r="E246" i="24" s="1"/>
  <c r="C245" i="24"/>
  <c r="E245" i="24" s="1"/>
  <c r="C244" i="24"/>
  <c r="E244" i="24" s="1"/>
  <c r="C243" i="24"/>
  <c r="E243" i="24" s="1"/>
  <c r="C242" i="24"/>
  <c r="E242" i="24" s="1"/>
  <c r="C241" i="24"/>
  <c r="E241" i="24" s="1"/>
  <c r="C240" i="24"/>
  <c r="E240" i="24" s="1"/>
  <c r="C239" i="24"/>
  <c r="E239" i="24" s="1"/>
  <c r="C238" i="24"/>
  <c r="E238" i="24" s="1"/>
  <c r="C237" i="24"/>
  <c r="E237" i="24" s="1"/>
  <c r="C236" i="24"/>
  <c r="E236" i="24" s="1"/>
  <c r="C235" i="24"/>
  <c r="E235" i="24" s="1"/>
  <c r="C234" i="24"/>
  <c r="E234" i="24" s="1"/>
  <c r="C233" i="24"/>
  <c r="E233" i="24" s="1"/>
  <c r="C232" i="24"/>
  <c r="E232" i="24" s="1"/>
  <c r="C231" i="24"/>
  <c r="E231" i="24" s="1"/>
  <c r="C230" i="24"/>
  <c r="E230" i="24" s="1"/>
  <c r="C229" i="24"/>
  <c r="E229" i="24" s="1"/>
  <c r="C228" i="24"/>
  <c r="E228" i="24" s="1"/>
  <c r="C227" i="24"/>
  <c r="E227" i="24" s="1"/>
  <c r="C226" i="24"/>
  <c r="E226" i="24" s="1"/>
  <c r="C225" i="24"/>
  <c r="E225" i="24" s="1"/>
  <c r="C224" i="24"/>
  <c r="E224" i="24" s="1"/>
  <c r="C223" i="24"/>
  <c r="E223" i="24" s="1"/>
  <c r="C222" i="24"/>
  <c r="E222" i="24" s="1"/>
  <c r="C221" i="24"/>
  <c r="E221" i="24" s="1"/>
  <c r="C220" i="24"/>
  <c r="E220" i="24" s="1"/>
  <c r="C219" i="24"/>
  <c r="E219" i="24" s="1"/>
  <c r="C218" i="24"/>
  <c r="E218" i="24" s="1"/>
  <c r="C217" i="24"/>
  <c r="E217" i="24" s="1"/>
  <c r="C216" i="24"/>
  <c r="E216" i="24" s="1"/>
  <c r="C215" i="24"/>
  <c r="E215" i="24" s="1"/>
  <c r="C214" i="24"/>
  <c r="E214" i="24" s="1"/>
  <c r="C213" i="24"/>
  <c r="E213" i="24" s="1"/>
  <c r="C212" i="24"/>
  <c r="E212" i="24" s="1"/>
  <c r="C211" i="24"/>
  <c r="E211" i="24" s="1"/>
  <c r="C210" i="24"/>
  <c r="E210" i="24" s="1"/>
  <c r="C209" i="24"/>
  <c r="E209" i="24" s="1"/>
  <c r="C208" i="24"/>
  <c r="E208" i="24" s="1"/>
  <c r="C207" i="24"/>
  <c r="E207" i="24" s="1"/>
  <c r="C206" i="24"/>
  <c r="E206" i="24" s="1"/>
  <c r="C205" i="24"/>
  <c r="E205" i="24" s="1"/>
  <c r="C204" i="24"/>
  <c r="E204" i="24" s="1"/>
  <c r="C203" i="24"/>
  <c r="E203" i="24" s="1"/>
  <c r="C202" i="24"/>
  <c r="E202" i="24" s="1"/>
  <c r="C201" i="24"/>
  <c r="E201" i="24" s="1"/>
  <c r="C200" i="24"/>
  <c r="E200" i="24" s="1"/>
  <c r="C199" i="24"/>
  <c r="E199" i="24" s="1"/>
  <c r="C198" i="24"/>
  <c r="E198" i="24" s="1"/>
  <c r="C197" i="24"/>
  <c r="E197" i="24" s="1"/>
  <c r="C196" i="24"/>
  <c r="E196" i="24" s="1"/>
  <c r="C195" i="24"/>
  <c r="E195" i="24" s="1"/>
  <c r="C194" i="24"/>
  <c r="E194" i="24" s="1"/>
  <c r="C193" i="24"/>
  <c r="E193" i="24" s="1"/>
  <c r="C192" i="24"/>
  <c r="E192" i="24" s="1"/>
  <c r="C191" i="24"/>
  <c r="E191" i="24" s="1"/>
  <c r="C190" i="24"/>
  <c r="E190" i="24" s="1"/>
  <c r="C189" i="24"/>
  <c r="E189" i="24" s="1"/>
  <c r="C188" i="24"/>
  <c r="E188" i="24" s="1"/>
  <c r="C187" i="24"/>
  <c r="E187" i="24" s="1"/>
  <c r="C186" i="24"/>
  <c r="E186" i="24" s="1"/>
  <c r="C185" i="24"/>
  <c r="E185" i="24" s="1"/>
  <c r="C184" i="24"/>
  <c r="E184" i="24" s="1"/>
  <c r="C183" i="24"/>
  <c r="E183" i="24" s="1"/>
  <c r="C182" i="24"/>
  <c r="E182" i="24" s="1"/>
  <c r="C181" i="24"/>
  <c r="E181" i="24" s="1"/>
  <c r="C180" i="24"/>
  <c r="E180" i="24" s="1"/>
  <c r="C179" i="24"/>
  <c r="E179" i="24" s="1"/>
  <c r="C178" i="24"/>
  <c r="E178" i="24" s="1"/>
  <c r="C177" i="24"/>
  <c r="E177" i="24" s="1"/>
  <c r="C176" i="24"/>
  <c r="E176" i="24" s="1"/>
  <c r="C175" i="24"/>
  <c r="E175" i="24" s="1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8" i="24"/>
  <c r="E168" i="24" s="1"/>
  <c r="C167" i="24"/>
  <c r="E167" i="24" s="1"/>
  <c r="C166" i="24"/>
  <c r="E166" i="24" s="1"/>
  <c r="C165" i="24"/>
  <c r="E165" i="24" s="1"/>
  <c r="C164" i="24"/>
  <c r="E164" i="24" s="1"/>
  <c r="C163" i="24"/>
  <c r="E163" i="24" s="1"/>
  <c r="C162" i="24"/>
  <c r="E162" i="24" s="1"/>
  <c r="C161" i="24"/>
  <c r="E161" i="24" s="1"/>
  <c r="C160" i="24"/>
  <c r="E160" i="24" s="1"/>
  <c r="C159" i="24"/>
  <c r="E159" i="24" s="1"/>
  <c r="C158" i="24"/>
  <c r="E158" i="24" s="1"/>
  <c r="C157" i="24"/>
  <c r="E157" i="24" s="1"/>
  <c r="C156" i="24"/>
  <c r="E156" i="24" s="1"/>
  <c r="C155" i="24"/>
  <c r="E155" i="24" s="1"/>
  <c r="C154" i="24"/>
  <c r="E154" i="24" s="1"/>
  <c r="C153" i="24"/>
  <c r="E153" i="24" s="1"/>
  <c r="C152" i="24"/>
  <c r="E152" i="24" s="1"/>
  <c r="C151" i="24"/>
  <c r="E151" i="24" s="1"/>
  <c r="C150" i="24"/>
  <c r="E150" i="24" s="1"/>
  <c r="C149" i="24"/>
  <c r="E149" i="24" s="1"/>
  <c r="C148" i="24"/>
  <c r="E148" i="24" s="1"/>
  <c r="C147" i="24"/>
  <c r="E147" i="24" s="1"/>
  <c r="C146" i="24"/>
  <c r="E146" i="24" s="1"/>
  <c r="C145" i="24"/>
  <c r="E145" i="24" s="1"/>
  <c r="C144" i="24"/>
  <c r="E144" i="24" s="1"/>
  <c r="C143" i="24"/>
  <c r="E143" i="24" s="1"/>
  <c r="C142" i="24"/>
  <c r="E142" i="24" s="1"/>
  <c r="C141" i="24"/>
  <c r="E141" i="24" s="1"/>
  <c r="C140" i="24"/>
  <c r="E140" i="24" s="1"/>
  <c r="C139" i="24"/>
  <c r="E139" i="24" s="1"/>
  <c r="C138" i="24"/>
  <c r="E138" i="24" s="1"/>
  <c r="C137" i="24"/>
  <c r="E137" i="24" s="1"/>
  <c r="C136" i="24"/>
  <c r="E136" i="24" s="1"/>
  <c r="C135" i="24"/>
  <c r="E135" i="24" s="1"/>
  <c r="C134" i="24"/>
  <c r="E134" i="24" s="1"/>
  <c r="C133" i="24"/>
  <c r="E133" i="24" s="1"/>
  <c r="C132" i="24"/>
  <c r="E132" i="24" s="1"/>
  <c r="C131" i="24"/>
  <c r="E131" i="24" s="1"/>
  <c r="C130" i="24"/>
  <c r="E130" i="24" s="1"/>
  <c r="C129" i="24"/>
  <c r="E129" i="24" s="1"/>
  <c r="C128" i="24"/>
  <c r="E128" i="24" s="1"/>
  <c r="C127" i="24"/>
  <c r="E127" i="24" s="1"/>
  <c r="C126" i="24"/>
  <c r="E126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C120" i="24"/>
  <c r="E120" i="24" s="1"/>
  <c r="C119" i="24"/>
  <c r="E119" i="24" s="1"/>
  <c r="C118" i="24"/>
  <c r="E118" i="24" s="1"/>
  <c r="C117" i="24"/>
  <c r="E117" i="24" s="1"/>
  <c r="C116" i="24"/>
  <c r="E116" i="24" s="1"/>
  <c r="C115" i="24"/>
  <c r="E115" i="24" s="1"/>
  <c r="C114" i="24"/>
  <c r="E114" i="24" s="1"/>
  <c r="C113" i="24"/>
  <c r="E113" i="24" s="1"/>
  <c r="C112" i="24"/>
  <c r="E112" i="24" s="1"/>
  <c r="C111" i="24"/>
  <c r="E111" i="24" s="1"/>
  <c r="C110" i="24"/>
  <c r="E110" i="24" s="1"/>
  <c r="C109" i="24"/>
  <c r="E109" i="24" s="1"/>
  <c r="C108" i="24"/>
  <c r="E108" i="24" s="1"/>
  <c r="C107" i="24"/>
  <c r="E107" i="24" s="1"/>
  <c r="C106" i="24"/>
  <c r="E106" i="24" s="1"/>
  <c r="C105" i="24"/>
  <c r="E105" i="24" s="1"/>
  <c r="C104" i="24"/>
  <c r="E104" i="24" s="1"/>
  <c r="C103" i="24"/>
  <c r="E103" i="24" s="1"/>
  <c r="C102" i="24"/>
  <c r="E102" i="24" s="1"/>
  <c r="C101" i="24"/>
  <c r="E101" i="24" s="1"/>
  <c r="C100" i="24"/>
  <c r="E100" i="24" s="1"/>
  <c r="C99" i="24"/>
  <c r="E99" i="24" s="1"/>
  <c r="C98" i="24"/>
  <c r="E98" i="24" s="1"/>
  <c r="C97" i="24"/>
  <c r="E97" i="24" s="1"/>
  <c r="C96" i="24"/>
  <c r="E96" i="24" s="1"/>
  <c r="C95" i="24"/>
  <c r="E95" i="24" s="1"/>
  <c r="C94" i="24"/>
  <c r="E94" i="24" s="1"/>
  <c r="C93" i="24"/>
  <c r="E93" i="24" s="1"/>
  <c r="C92" i="24"/>
  <c r="E92" i="24" s="1"/>
  <c r="C91" i="24"/>
  <c r="E91" i="24" s="1"/>
  <c r="C90" i="24"/>
  <c r="E90" i="24" s="1"/>
  <c r="C89" i="24"/>
  <c r="E89" i="24" s="1"/>
  <c r="C88" i="24"/>
  <c r="E88" i="24" s="1"/>
  <c r="C87" i="24"/>
  <c r="E87" i="24" s="1"/>
  <c r="C86" i="24"/>
  <c r="E86" i="24" s="1"/>
  <c r="C85" i="24"/>
  <c r="E85" i="24" s="1"/>
  <c r="C84" i="24"/>
  <c r="E84" i="24" s="1"/>
  <c r="C83" i="24"/>
  <c r="E83" i="24" s="1"/>
  <c r="C82" i="24"/>
  <c r="E82" i="24" s="1"/>
  <c r="C81" i="24"/>
  <c r="E81" i="24" s="1"/>
  <c r="C80" i="24"/>
  <c r="E80" i="24" s="1"/>
  <c r="C79" i="24"/>
  <c r="E79" i="24" s="1"/>
  <c r="C78" i="24"/>
  <c r="E78" i="24" s="1"/>
  <c r="C77" i="24"/>
  <c r="E77" i="24" s="1"/>
  <c r="C76" i="24"/>
  <c r="E76" i="24" s="1"/>
  <c r="C75" i="24"/>
  <c r="E75" i="24" s="1"/>
  <c r="C74" i="24"/>
  <c r="E74" i="24" s="1"/>
  <c r="C73" i="24"/>
  <c r="E73" i="24" s="1"/>
  <c r="C72" i="24"/>
  <c r="E72" i="24" s="1"/>
  <c r="C71" i="24"/>
  <c r="E71" i="24" s="1"/>
  <c r="C70" i="24"/>
  <c r="E70" i="24" s="1"/>
  <c r="C69" i="24"/>
  <c r="E69" i="24" s="1"/>
  <c r="C68" i="24"/>
  <c r="E68" i="24" s="1"/>
  <c r="C67" i="24"/>
  <c r="E67" i="24" s="1"/>
  <c r="C66" i="24"/>
  <c r="E66" i="24" s="1"/>
  <c r="C65" i="24"/>
  <c r="E65" i="24" s="1"/>
  <c r="C64" i="24"/>
  <c r="E64" i="24" s="1"/>
  <c r="C63" i="24"/>
  <c r="E63" i="24" s="1"/>
  <c r="C62" i="24"/>
  <c r="E62" i="24" s="1"/>
  <c r="C61" i="24"/>
  <c r="E61" i="24" s="1"/>
  <c r="C60" i="24"/>
  <c r="E60" i="24" s="1"/>
  <c r="C59" i="24"/>
  <c r="E59" i="24" s="1"/>
  <c r="C58" i="24"/>
  <c r="E58" i="24" s="1"/>
  <c r="C57" i="24"/>
  <c r="E57" i="24" s="1"/>
  <c r="C56" i="24"/>
  <c r="E56" i="24" s="1"/>
  <c r="C55" i="24"/>
  <c r="E55" i="24" s="1"/>
  <c r="C54" i="24"/>
  <c r="E54" i="24" s="1"/>
  <c r="C53" i="24"/>
  <c r="E53" i="24" s="1"/>
  <c r="C52" i="24"/>
  <c r="E52" i="24" s="1"/>
  <c r="C51" i="24"/>
  <c r="C50" i="24"/>
  <c r="E50" i="24" s="1"/>
  <c r="C49" i="24"/>
  <c r="E49" i="24" s="1"/>
  <c r="C48" i="24"/>
  <c r="E48" i="24" s="1"/>
  <c r="C47" i="24"/>
  <c r="E47" i="24" s="1"/>
  <c r="C46" i="24"/>
  <c r="E46" i="24" s="1"/>
  <c r="C45" i="24"/>
  <c r="E45" i="24" s="1"/>
  <c r="C44" i="24"/>
  <c r="E44" i="24" s="1"/>
  <c r="C43" i="24"/>
  <c r="E43" i="24" s="1"/>
  <c r="C42" i="24"/>
  <c r="E42" i="24" s="1"/>
  <c r="C41" i="24"/>
  <c r="E41" i="24" s="1"/>
  <c r="C40" i="24"/>
  <c r="E40" i="24" s="1"/>
  <c r="C39" i="24"/>
  <c r="E39" i="24" s="1"/>
  <c r="C38" i="24"/>
  <c r="E38" i="24" s="1"/>
  <c r="C37" i="24"/>
  <c r="E37" i="24" s="1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8" i="24"/>
  <c r="E28" i="24" s="1"/>
  <c r="C27" i="24"/>
  <c r="E27" i="24" s="1"/>
  <c r="C26" i="24"/>
  <c r="E26" i="24" s="1"/>
  <c r="C25" i="24"/>
  <c r="E25" i="24" s="1"/>
  <c r="C24" i="24"/>
  <c r="E24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C16" i="24"/>
  <c r="E16" i="24" s="1"/>
  <c r="C15" i="24"/>
  <c r="E15" i="24" s="1"/>
  <c r="C14" i="24"/>
  <c r="E14" i="24" s="1"/>
  <c r="C13" i="24"/>
  <c r="E13" i="24" s="1"/>
  <c r="C12" i="24"/>
  <c r="E12" i="24" s="1"/>
  <c r="C11" i="24"/>
  <c r="E11" i="24" s="1"/>
  <c r="C10" i="24"/>
  <c r="E10" i="24" s="1"/>
  <c r="C9" i="24"/>
  <c r="E9" i="24" s="1"/>
  <c r="C8" i="24"/>
  <c r="E8" i="24" s="1"/>
  <c r="C7" i="24"/>
  <c r="E7" i="24" s="1"/>
  <c r="C6" i="24"/>
  <c r="E6" i="24" s="1"/>
  <c r="C5" i="24"/>
  <c r="E5" i="24" s="1"/>
  <c r="C4" i="24"/>
  <c r="E4" i="24" s="1"/>
  <c r="C3" i="24"/>
  <c r="E3" i="24" s="1"/>
  <c r="C2" i="24"/>
  <c r="F168" i="28" l="1"/>
  <c r="F167" i="28"/>
  <c r="F166" i="28"/>
  <c r="F165" i="28"/>
  <c r="F164" i="28"/>
  <c r="F161" i="28"/>
  <c r="F160" i="28"/>
  <c r="F159" i="28"/>
  <c r="F158" i="28"/>
  <c r="F157" i="28"/>
  <c r="F154" i="28"/>
  <c r="F153" i="28"/>
  <c r="F152" i="28"/>
  <c r="F151" i="28"/>
  <c r="F150" i="28"/>
  <c r="F147" i="28"/>
  <c r="F146" i="28"/>
  <c r="F145" i="28"/>
  <c r="F144" i="28"/>
  <c r="F143" i="28"/>
  <c r="F140" i="28"/>
  <c r="F139" i="28"/>
  <c r="F138" i="28"/>
  <c r="F137" i="28"/>
  <c r="F136" i="28"/>
  <c r="F135" i="28"/>
  <c r="F132" i="28"/>
  <c r="F131" i="28"/>
  <c r="F130" i="28"/>
  <c r="F129" i="28"/>
  <c r="F128" i="28"/>
  <c r="F127" i="28"/>
  <c r="F124" i="28"/>
  <c r="F123" i="28"/>
  <c r="F122" i="28"/>
  <c r="F121" i="28"/>
  <c r="F120" i="28"/>
  <c r="F119" i="28"/>
  <c r="F116" i="28"/>
  <c r="F115" i="28"/>
  <c r="F114" i="28"/>
  <c r="F113" i="28"/>
  <c r="F112" i="28"/>
  <c r="F111" i="28"/>
  <c r="F108" i="28"/>
  <c r="F107" i="28"/>
  <c r="F106" i="28"/>
  <c r="F105" i="28"/>
  <c r="F104" i="28"/>
  <c r="F103" i="28"/>
  <c r="F100" i="28"/>
  <c r="F99" i="28"/>
  <c r="F98" i="28"/>
  <c r="F97" i="28"/>
  <c r="F96" i="28"/>
  <c r="F95" i="28"/>
  <c r="F92" i="28"/>
  <c r="F91" i="28"/>
  <c r="F90" i="28"/>
  <c r="F89" i="28"/>
  <c r="F88" i="28"/>
  <c r="F87" i="28"/>
  <c r="F84" i="28"/>
  <c r="F83" i="28"/>
  <c r="F82" i="28"/>
  <c r="F81" i="28"/>
  <c r="F80" i="28"/>
  <c r="F79" i="28"/>
  <c r="F76" i="28"/>
  <c r="F75" i="28"/>
  <c r="F74" i="28"/>
  <c r="F73" i="28"/>
  <c r="F72" i="28"/>
  <c r="F71" i="28"/>
  <c r="F70" i="28"/>
  <c r="F67" i="28"/>
  <c r="F66" i="28"/>
  <c r="F65" i="28"/>
  <c r="F64" i="28"/>
  <c r="F63" i="28"/>
  <c r="F62" i="28"/>
  <c r="F61" i="28"/>
  <c r="F58" i="28"/>
  <c r="F57" i="28"/>
  <c r="F56" i="28"/>
  <c r="F55" i="28"/>
  <c r="F54" i="28"/>
  <c r="F53" i="28"/>
  <c r="F52" i="28"/>
  <c r="F49" i="28"/>
  <c r="F48" i="28"/>
  <c r="F47" i="28"/>
  <c r="F46" i="28"/>
  <c r="F45" i="28"/>
  <c r="F44" i="28"/>
  <c r="F43" i="28"/>
  <c r="F40" i="28"/>
  <c r="F39" i="28"/>
  <c r="F38" i="28"/>
  <c r="F37" i="28"/>
  <c r="F36" i="28"/>
  <c r="F35" i="28"/>
  <c r="F34" i="28"/>
  <c r="F33" i="28"/>
  <c r="F30" i="28"/>
  <c r="F29" i="28"/>
  <c r="F28" i="28"/>
  <c r="F27" i="28"/>
  <c r="F26" i="28"/>
  <c r="F25" i="28"/>
  <c r="F24" i="28"/>
  <c r="F23" i="28"/>
  <c r="F20" i="28"/>
  <c r="F19" i="28"/>
  <c r="F18" i="28"/>
  <c r="F17" i="28"/>
  <c r="F16" i="28"/>
  <c r="F15" i="28"/>
  <c r="F14" i="28"/>
  <c r="F13" i="28"/>
  <c r="F10" i="28"/>
  <c r="F9" i="28"/>
  <c r="F8" i="28"/>
  <c r="F7" i="28"/>
  <c r="F6" i="28"/>
  <c r="F5" i="28"/>
  <c r="F4" i="28"/>
  <c r="F163" i="28"/>
  <c r="F156" i="28"/>
  <c r="F149" i="28"/>
  <c r="F142" i="28"/>
  <c r="F134" i="28"/>
  <c r="F126" i="28"/>
  <c r="F118" i="28"/>
  <c r="F110" i="28"/>
  <c r="F102" i="28"/>
  <c r="F94" i="28"/>
  <c r="F86" i="28"/>
  <c r="F78" i="28"/>
  <c r="F69" i="28"/>
  <c r="F60" i="28"/>
  <c r="F51" i="28"/>
  <c r="F42" i="28"/>
  <c r="F32" i="28"/>
  <c r="F22" i="28"/>
  <c r="F12" i="28"/>
  <c r="E2" i="24" l="1"/>
  <c r="F57" i="3" l="1"/>
  <c r="F49" i="3"/>
  <c r="F43" i="3"/>
  <c r="F38" i="3"/>
  <c r="F30" i="3"/>
  <c r="F21" i="3"/>
  <c r="F13" i="3"/>
  <c r="F7" i="3"/>
  <c r="F2" i="3"/>
  <c r="F47" i="30"/>
  <c r="F42" i="30"/>
  <c r="F37" i="30"/>
  <c r="F32" i="30"/>
  <c r="F27" i="30"/>
  <c r="F22" i="30"/>
  <c r="F17" i="30"/>
  <c r="F12" i="30"/>
  <c r="F7" i="30"/>
  <c r="F2" i="30"/>
  <c r="F368" i="25"/>
  <c r="F362" i="25"/>
  <c r="F357" i="25"/>
  <c r="F352" i="25"/>
  <c r="F349" i="25"/>
  <c r="F346" i="25"/>
  <c r="F343" i="25"/>
  <c r="F340" i="25"/>
  <c r="F337" i="25"/>
  <c r="F333" i="25"/>
  <c r="F328" i="25"/>
  <c r="F323" i="25"/>
  <c r="F318" i="25"/>
  <c r="F313" i="25"/>
  <c r="F308" i="25"/>
  <c r="F303" i="25"/>
  <c r="F300" i="25"/>
  <c r="F297" i="25"/>
  <c r="F294" i="25"/>
  <c r="F291" i="25"/>
  <c r="F287" i="25"/>
  <c r="F282" i="25"/>
  <c r="F277" i="25"/>
  <c r="F272" i="25"/>
  <c r="F267" i="25"/>
  <c r="F262" i="25"/>
  <c r="F257" i="25"/>
  <c r="F252" i="25"/>
  <c r="F247" i="25"/>
  <c r="F242" i="25"/>
  <c r="F237" i="25"/>
  <c r="F232" i="25"/>
  <c r="F227" i="25"/>
  <c r="F221" i="25"/>
  <c r="F215" i="25"/>
  <c r="F210" i="25"/>
  <c r="F205" i="25"/>
  <c r="F200" i="25"/>
  <c r="F195" i="25"/>
  <c r="F190" i="25"/>
  <c r="F185" i="25"/>
  <c r="F180" i="25"/>
  <c r="F175" i="25"/>
  <c r="F170" i="25"/>
  <c r="F165" i="25"/>
  <c r="F160" i="25"/>
  <c r="F155" i="25"/>
  <c r="F150" i="25"/>
  <c r="F145" i="25"/>
  <c r="F139" i="25"/>
  <c r="F133" i="25"/>
  <c r="F126" i="25"/>
  <c r="F120" i="25"/>
  <c r="F115" i="25"/>
  <c r="F110" i="25"/>
  <c r="F105" i="25"/>
  <c r="F100" i="25"/>
  <c r="F96" i="25"/>
  <c r="F92" i="25"/>
  <c r="F88" i="25"/>
  <c r="F84" i="25"/>
  <c r="F80" i="25"/>
  <c r="F76" i="25"/>
  <c r="F72" i="25"/>
  <c r="F67" i="25"/>
  <c r="F62" i="25"/>
  <c r="F57" i="25"/>
  <c r="F52" i="25"/>
  <c r="F47" i="25"/>
  <c r="F42" i="25"/>
  <c r="F37" i="25"/>
  <c r="F32" i="25"/>
  <c r="F27" i="25"/>
  <c r="F22" i="25"/>
  <c r="F17" i="25"/>
  <c r="F12" i="25"/>
  <c r="F7" i="25"/>
  <c r="F2" i="25"/>
  <c r="F158" i="8"/>
  <c r="F152" i="8"/>
  <c r="F146" i="8"/>
  <c r="F140" i="8"/>
  <c r="F134" i="8"/>
  <c r="F128" i="8"/>
  <c r="F122" i="8"/>
  <c r="F116" i="8"/>
  <c r="F110" i="8"/>
  <c r="F104" i="8"/>
  <c r="F98" i="8"/>
  <c r="F92" i="8"/>
  <c r="F86" i="8"/>
  <c r="F80" i="8"/>
  <c r="F74" i="8"/>
  <c r="F68" i="8"/>
  <c r="F62" i="8"/>
  <c r="F56" i="8"/>
  <c r="F50" i="8"/>
  <c r="F44" i="8"/>
  <c r="F38" i="8"/>
  <c r="F32" i="8"/>
  <c r="F26" i="8"/>
  <c r="F20" i="8"/>
  <c r="F14" i="8"/>
  <c r="F8" i="8"/>
  <c r="F2" i="8"/>
  <c r="F2" i="28"/>
  <c r="F64" i="3"/>
  <c r="F63" i="3"/>
  <c r="F62" i="3"/>
  <c r="F61" i="3"/>
  <c r="F60" i="3"/>
  <c r="F59" i="3"/>
  <c r="F58" i="3"/>
  <c r="F55" i="3"/>
  <c r="F54" i="3"/>
  <c r="F53" i="3"/>
  <c r="F52" i="3"/>
  <c r="F51" i="3"/>
  <c r="F50" i="3"/>
  <c r="F47" i="3"/>
  <c r="F46" i="3"/>
  <c r="F45" i="3"/>
  <c r="F44" i="3"/>
  <c r="F41" i="3"/>
  <c r="F40" i="3"/>
  <c r="F39" i="3"/>
  <c r="F36" i="3"/>
  <c r="F35" i="3"/>
  <c r="F34" i="3"/>
  <c r="F33" i="3"/>
  <c r="F32" i="3"/>
  <c r="F31" i="3"/>
  <c r="F28" i="3"/>
  <c r="F27" i="3"/>
  <c r="F26" i="3"/>
  <c r="F25" i="3"/>
  <c r="F24" i="3"/>
  <c r="F23" i="3"/>
  <c r="F22" i="3"/>
  <c r="F19" i="3"/>
  <c r="F18" i="3"/>
  <c r="F17" i="3"/>
  <c r="F16" i="3"/>
  <c r="F15" i="3"/>
  <c r="F14" i="3"/>
  <c r="F11" i="3"/>
  <c r="F10" i="3"/>
  <c r="F9" i="3"/>
  <c r="F8" i="3"/>
  <c r="F5" i="3"/>
  <c r="F4" i="3"/>
  <c r="F3" i="3"/>
  <c r="F50" i="30"/>
  <c r="F49" i="30"/>
  <c r="F48" i="30"/>
  <c r="F45" i="30"/>
  <c r="F44" i="30"/>
  <c r="F43" i="30"/>
  <c r="F40" i="30"/>
  <c r="F39" i="30"/>
  <c r="F38" i="30"/>
  <c r="F35" i="30"/>
  <c r="F34" i="30"/>
  <c r="F33" i="30"/>
  <c r="F30" i="30"/>
  <c r="F29" i="30"/>
  <c r="F28" i="30"/>
  <c r="F25" i="30"/>
  <c r="F24" i="30"/>
  <c r="F23" i="30"/>
  <c r="F20" i="30"/>
  <c r="F19" i="30"/>
  <c r="F18" i="30"/>
  <c r="F15" i="30"/>
  <c r="F14" i="30"/>
  <c r="F13" i="30"/>
  <c r="F10" i="30"/>
  <c r="F9" i="30"/>
  <c r="F8" i="30"/>
  <c r="F5" i="30"/>
  <c r="F4" i="30"/>
  <c r="F3" i="30"/>
  <c r="F372" i="25"/>
  <c r="F371" i="25"/>
  <c r="F370" i="25"/>
  <c r="F369" i="25"/>
  <c r="F366" i="25"/>
  <c r="F365" i="25"/>
  <c r="F364" i="25"/>
  <c r="F363" i="25"/>
  <c r="F360" i="25"/>
  <c r="F359" i="25"/>
  <c r="F358" i="25"/>
  <c r="F355" i="25"/>
  <c r="F354" i="25"/>
  <c r="F353" i="25"/>
  <c r="F351" i="25"/>
  <c r="F350" i="25"/>
  <c r="F347" i="25"/>
  <c r="F344" i="25"/>
  <c r="F341" i="25"/>
  <c r="F338" i="25"/>
  <c r="F335" i="25"/>
  <c r="F334" i="25"/>
  <c r="F331" i="25"/>
  <c r="F330" i="25"/>
  <c r="F329" i="25"/>
  <c r="F326" i="25"/>
  <c r="F325" i="25"/>
  <c r="F324" i="25"/>
  <c r="F321" i="25"/>
  <c r="F320" i="25"/>
  <c r="F319" i="25"/>
  <c r="F316" i="25"/>
  <c r="F315" i="25"/>
  <c r="F314" i="25"/>
  <c r="F311" i="25"/>
  <c r="F310" i="25"/>
  <c r="F309" i="25"/>
  <c r="F306" i="25"/>
  <c r="F305" i="25"/>
  <c r="F304" i="25"/>
  <c r="F301" i="25"/>
  <c r="F298" i="25"/>
  <c r="F295" i="25"/>
  <c r="F292" i="25"/>
  <c r="F289" i="25"/>
  <c r="F288" i="25"/>
  <c r="F285" i="25"/>
  <c r="F284" i="25"/>
  <c r="F283" i="25"/>
  <c r="F280" i="25"/>
  <c r="F279" i="25"/>
  <c r="F278" i="25"/>
  <c r="F275" i="25"/>
  <c r="F274" i="25"/>
  <c r="F273" i="25"/>
  <c r="F270" i="25"/>
  <c r="F269" i="25"/>
  <c r="F268" i="25"/>
  <c r="F265" i="25"/>
  <c r="F264" i="25"/>
  <c r="F263" i="25"/>
  <c r="F260" i="25"/>
  <c r="F259" i="25"/>
  <c r="F258" i="25"/>
  <c r="F255" i="25"/>
  <c r="F254" i="25"/>
  <c r="F253" i="25"/>
  <c r="F250" i="25"/>
  <c r="F249" i="25"/>
  <c r="F248" i="25"/>
  <c r="F245" i="25"/>
  <c r="F244" i="25"/>
  <c r="F243" i="25"/>
  <c r="F240" i="25"/>
  <c r="F239" i="25"/>
  <c r="F238" i="25"/>
  <c r="F235" i="25"/>
  <c r="F234" i="25"/>
  <c r="F233" i="25"/>
  <c r="F230" i="25"/>
  <c r="F229" i="25"/>
  <c r="F228" i="25"/>
  <c r="F225" i="25"/>
  <c r="F224" i="25"/>
  <c r="F223" i="25"/>
  <c r="F222" i="25"/>
  <c r="F219" i="25"/>
  <c r="F218" i="25"/>
  <c r="F217" i="25"/>
  <c r="F216" i="25"/>
  <c r="F213" i="25"/>
  <c r="F212" i="25"/>
  <c r="F211" i="25"/>
  <c r="F208" i="25"/>
  <c r="F207" i="25"/>
  <c r="F206" i="25"/>
  <c r="F203" i="25"/>
  <c r="F202" i="25"/>
  <c r="F201" i="25"/>
  <c r="F198" i="25"/>
  <c r="F197" i="25"/>
  <c r="F196" i="25"/>
  <c r="F193" i="25"/>
  <c r="F192" i="25"/>
  <c r="F191" i="25"/>
  <c r="F188" i="25"/>
  <c r="F187" i="25"/>
  <c r="F186" i="25"/>
  <c r="F183" i="25"/>
  <c r="F182" i="25"/>
  <c r="F181" i="25"/>
  <c r="F178" i="25"/>
  <c r="F177" i="25"/>
  <c r="F176" i="25"/>
  <c r="F173" i="25"/>
  <c r="F172" i="25"/>
  <c r="F171" i="25"/>
  <c r="F168" i="25"/>
  <c r="F167" i="25"/>
  <c r="F166" i="25"/>
  <c r="F163" i="25"/>
  <c r="F162" i="25"/>
  <c r="F161" i="25"/>
  <c r="F158" i="25"/>
  <c r="F157" i="25"/>
  <c r="F156" i="25"/>
  <c r="F153" i="25"/>
  <c r="F152" i="25"/>
  <c r="F151" i="25"/>
  <c r="F148" i="25"/>
  <c r="F147" i="25"/>
  <c r="F146" i="25"/>
  <c r="F143" i="25"/>
  <c r="F142" i="25"/>
  <c r="F141" i="25"/>
  <c r="F140" i="25"/>
  <c r="F137" i="25"/>
  <c r="F136" i="25"/>
  <c r="F135" i="25"/>
  <c r="F134" i="25"/>
  <c r="F131" i="25"/>
  <c r="F130" i="25"/>
  <c r="F129" i="25"/>
  <c r="F128" i="25"/>
  <c r="F127" i="25"/>
  <c r="F124" i="25"/>
  <c r="F123" i="25"/>
  <c r="F122" i="25"/>
  <c r="F121" i="25"/>
  <c r="F118" i="25"/>
  <c r="F117" i="25"/>
  <c r="F116" i="25"/>
  <c r="F113" i="25"/>
  <c r="F112" i="25"/>
  <c r="F111" i="25"/>
  <c r="F108" i="25"/>
  <c r="F107" i="25"/>
  <c r="F106" i="25"/>
  <c r="F103" i="25"/>
  <c r="F102" i="25"/>
  <c r="F101" i="25"/>
  <c r="F98" i="25"/>
  <c r="F97" i="25"/>
  <c r="F94" i="25"/>
  <c r="F93" i="25"/>
  <c r="F90" i="25"/>
  <c r="F89" i="25"/>
  <c r="F86" i="25"/>
  <c r="F85" i="25"/>
  <c r="F82" i="25"/>
  <c r="F81" i="25"/>
  <c r="F78" i="25"/>
  <c r="F77" i="25"/>
  <c r="F74" i="25"/>
  <c r="F73" i="25"/>
  <c r="F70" i="25"/>
  <c r="F69" i="25"/>
  <c r="F68" i="25"/>
  <c r="F65" i="25"/>
  <c r="F64" i="25"/>
  <c r="F63" i="25"/>
  <c r="F60" i="25"/>
  <c r="F59" i="25"/>
  <c r="F58" i="25"/>
  <c r="F55" i="25"/>
  <c r="F54" i="25"/>
  <c r="F53" i="25"/>
  <c r="F50" i="25"/>
  <c r="F49" i="25"/>
  <c r="F48" i="25"/>
  <c r="F45" i="25"/>
  <c r="F44" i="25"/>
  <c r="F43" i="25"/>
  <c r="F40" i="25"/>
  <c r="F39" i="25"/>
  <c r="F38" i="25"/>
  <c r="F35" i="25"/>
  <c r="F34" i="25"/>
  <c r="F33" i="25"/>
  <c r="F30" i="25"/>
  <c r="F29" i="25"/>
  <c r="F28" i="25"/>
  <c r="F25" i="25"/>
  <c r="F24" i="25"/>
  <c r="F23" i="25"/>
  <c r="F20" i="25"/>
  <c r="F19" i="25"/>
  <c r="F18" i="25"/>
  <c r="F15" i="25"/>
  <c r="F14" i="25"/>
  <c r="F13" i="25"/>
  <c r="F10" i="25"/>
  <c r="F9" i="25"/>
  <c r="F8" i="25"/>
  <c r="F5" i="25"/>
  <c r="F4" i="25"/>
  <c r="F3" i="25"/>
  <c r="F162" i="8"/>
  <c r="F161" i="8"/>
  <c r="F160" i="8"/>
  <c r="F159" i="8"/>
  <c r="F156" i="8"/>
  <c r="F155" i="8"/>
  <c r="F154" i="8"/>
  <c r="F153" i="8"/>
  <c r="F150" i="8"/>
  <c r="F149" i="8"/>
  <c r="F148" i="8"/>
  <c r="F147" i="8"/>
  <c r="F144" i="8"/>
  <c r="F143" i="8"/>
  <c r="F142" i="8"/>
  <c r="F141" i="8"/>
  <c r="F138" i="8"/>
  <c r="F137" i="8"/>
  <c r="F136" i="8"/>
  <c r="F135" i="8"/>
  <c r="F132" i="8"/>
  <c r="F131" i="8"/>
  <c r="F130" i="8"/>
  <c r="F129" i="8"/>
  <c r="F126" i="8"/>
  <c r="F125" i="8"/>
  <c r="F124" i="8"/>
  <c r="F123" i="8"/>
  <c r="F120" i="8"/>
  <c r="F119" i="8"/>
  <c r="F118" i="8"/>
  <c r="F117" i="8"/>
  <c r="F114" i="8"/>
  <c r="F113" i="8"/>
  <c r="F112" i="8"/>
  <c r="F111" i="8"/>
  <c r="F108" i="8"/>
  <c r="F107" i="8"/>
  <c r="F106" i="8"/>
  <c r="F105" i="8"/>
  <c r="F102" i="8"/>
  <c r="F101" i="8"/>
  <c r="F100" i="8"/>
  <c r="F99" i="8"/>
  <c r="F96" i="8"/>
  <c r="F95" i="8"/>
  <c r="F94" i="8"/>
  <c r="F93" i="8"/>
  <c r="F90" i="8"/>
  <c r="F89" i="8"/>
  <c r="F88" i="8"/>
  <c r="F87" i="8"/>
  <c r="F84" i="8"/>
  <c r="F83" i="8"/>
  <c r="F82" i="8"/>
  <c r="F81" i="8"/>
  <c r="F78" i="8"/>
  <c r="F77" i="8"/>
  <c r="F76" i="8"/>
  <c r="F75" i="8"/>
  <c r="F72" i="8"/>
  <c r="F71" i="8"/>
  <c r="F70" i="8"/>
  <c r="F69" i="8"/>
  <c r="F66" i="8"/>
  <c r="F65" i="8"/>
  <c r="F64" i="8"/>
  <c r="F63" i="8"/>
  <c r="F60" i="8"/>
  <c r="F59" i="8"/>
  <c r="F58" i="8"/>
  <c r="F57" i="8"/>
  <c r="F54" i="8"/>
  <c r="F53" i="8"/>
  <c r="F52" i="8"/>
  <c r="F51" i="8"/>
  <c r="F48" i="8"/>
  <c r="F47" i="8"/>
  <c r="F46" i="8"/>
  <c r="F45" i="8"/>
  <c r="F42" i="8"/>
  <c r="F41" i="8"/>
  <c r="F40" i="8"/>
  <c r="F39" i="8"/>
  <c r="F36" i="8"/>
  <c r="F35" i="8"/>
  <c r="F34" i="8"/>
  <c r="F33" i="8"/>
  <c r="F30" i="8"/>
  <c r="F29" i="8"/>
  <c r="F28" i="8"/>
  <c r="F27" i="8"/>
  <c r="F24" i="8"/>
  <c r="F23" i="8"/>
  <c r="F22" i="8"/>
  <c r="F21" i="8"/>
  <c r="F18" i="8"/>
  <c r="F17" i="8"/>
  <c r="F16" i="8"/>
  <c r="F15" i="8"/>
  <c r="F12" i="8"/>
  <c r="F11" i="8"/>
  <c r="F10" i="8"/>
  <c r="F9" i="8"/>
  <c r="F6" i="8"/>
  <c r="F5" i="8"/>
  <c r="F4" i="8"/>
  <c r="F3" i="8"/>
  <c r="E64" i="3"/>
  <c r="E63" i="3"/>
  <c r="E62" i="3"/>
  <c r="E61" i="3"/>
  <c r="E60" i="3"/>
  <c r="E59" i="3"/>
  <c r="E58" i="3"/>
  <c r="E55" i="3"/>
  <c r="E54" i="3"/>
  <c r="E53" i="3"/>
  <c r="E52" i="3"/>
  <c r="E51" i="3"/>
  <c r="E50" i="3"/>
  <c r="E47" i="3"/>
  <c r="E46" i="3"/>
  <c r="E45" i="3"/>
  <c r="E44" i="3"/>
  <c r="E41" i="3"/>
  <c r="E40" i="3"/>
  <c r="E39" i="3"/>
  <c r="E36" i="3"/>
  <c r="E35" i="3"/>
  <c r="E34" i="3"/>
  <c r="E33" i="3"/>
  <c r="E32" i="3"/>
  <c r="E31" i="3"/>
  <c r="E28" i="3"/>
  <c r="E27" i="3"/>
  <c r="E26" i="3"/>
  <c r="E25" i="3"/>
  <c r="E24" i="3"/>
  <c r="E23" i="3"/>
  <c r="E22" i="3"/>
  <c r="E19" i="3"/>
  <c r="E18" i="3"/>
  <c r="E17" i="3"/>
  <c r="E16" i="3"/>
  <c r="E15" i="3"/>
  <c r="E14" i="3"/>
  <c r="E11" i="3"/>
  <c r="E10" i="3"/>
  <c r="E9" i="3"/>
  <c r="E8" i="3"/>
  <c r="E5" i="3"/>
  <c r="E4" i="3"/>
  <c r="E3" i="3"/>
  <c r="F3" i="28" l="1"/>
  <c r="E49" i="3" l="1"/>
  <c r="G117" i="6" s="1"/>
  <c r="E7" i="3" l="1"/>
  <c r="G111" i="6" s="1"/>
  <c r="E2" i="3"/>
  <c r="G110" i="6" s="1"/>
  <c r="E13" i="3"/>
  <c r="G112" i="6" s="1"/>
  <c r="E38" i="3"/>
  <c r="G115" i="6" s="1"/>
  <c r="E21" i="3"/>
  <c r="G113" i="6" s="1"/>
  <c r="E43" i="3"/>
  <c r="G116" i="6" s="1"/>
  <c r="E57" i="3"/>
  <c r="G118" i="6" s="1"/>
  <c r="E30" i="3"/>
  <c r="G114" i="6" s="1"/>
  <c r="E69" i="8" l="1"/>
  <c r="E87" i="8"/>
  <c r="E143" i="28"/>
  <c r="E120" i="28"/>
  <c r="E112" i="28"/>
  <c r="E150" i="28"/>
  <c r="E111" i="8"/>
  <c r="E160" i="28"/>
  <c r="E18" i="28"/>
  <c r="E139" i="28"/>
  <c r="E91" i="28"/>
  <c r="E57" i="28"/>
  <c r="E167" i="28"/>
  <c r="E8" i="28"/>
  <c r="E131" i="28"/>
  <c r="E83" i="28"/>
  <c r="E48" i="28"/>
  <c r="E131" i="8"/>
  <c r="E77" i="8"/>
  <c r="E41" i="8"/>
  <c r="E23" i="8"/>
  <c r="E137" i="8"/>
  <c r="E83" i="8"/>
  <c r="E143" i="8"/>
  <c r="E89" i="8"/>
  <c r="E17" i="8"/>
  <c r="E45" i="28" l="1"/>
  <c r="E15" i="28"/>
  <c r="E88" i="28"/>
  <c r="E104" i="28"/>
  <c r="E72" i="28"/>
  <c r="E25" i="28"/>
  <c r="E54" i="28"/>
  <c r="E35" i="28"/>
  <c r="E5" i="28"/>
  <c r="E96" i="28"/>
  <c r="E80" i="28"/>
  <c r="E63" i="28"/>
  <c r="E148" i="8"/>
  <c r="E130" i="8"/>
  <c r="E94" i="8"/>
  <c r="E76" i="8"/>
  <c r="E22" i="8"/>
  <c r="E142" i="8"/>
  <c r="E88" i="8"/>
  <c r="E16" i="8"/>
  <c r="E28" i="8"/>
  <c r="E118" i="8"/>
  <c r="E64" i="8"/>
  <c r="E10" i="8"/>
  <c r="E86" i="25"/>
  <c r="E98" i="25"/>
  <c r="E90" i="25"/>
  <c r="E94" i="25"/>
  <c r="E147" i="8"/>
  <c r="E57" i="8"/>
  <c r="E103" i="28"/>
  <c r="E71" i="28"/>
  <c r="E24" i="28"/>
  <c r="E95" i="28"/>
  <c r="E62" i="28"/>
  <c r="E34" i="28"/>
  <c r="E15" i="8"/>
  <c r="E156" i="8"/>
  <c r="E48" i="8"/>
  <c r="E102" i="8"/>
  <c r="E162" i="8"/>
  <c r="E108" i="8"/>
  <c r="E54" i="8"/>
  <c r="E130" i="28"/>
  <c r="E114" i="28"/>
  <c r="E98" i="28"/>
  <c r="E82" i="28"/>
  <c r="E145" i="28"/>
  <c r="E159" i="28"/>
  <c r="E56" i="28"/>
  <c r="E138" i="28"/>
  <c r="E122" i="28"/>
  <c r="E106" i="28"/>
  <c r="E90" i="28"/>
  <c r="E74" i="28"/>
  <c r="E27" i="28"/>
  <c r="E152" i="28"/>
  <c r="E37" i="28"/>
  <c r="E7" i="28"/>
  <c r="E65" i="28"/>
  <c r="E47" i="28"/>
  <c r="E17" i="28"/>
  <c r="E166" i="28"/>
  <c r="E132" i="28"/>
  <c r="E116" i="28"/>
  <c r="E140" i="28"/>
  <c r="E124" i="28"/>
  <c r="E39" i="8"/>
  <c r="E311" i="25"/>
  <c r="E325" i="25"/>
  <c r="E326" i="25"/>
  <c r="E105" i="8"/>
  <c r="E23" i="25"/>
  <c r="E75" i="8"/>
  <c r="E273" i="25"/>
  <c r="E48" i="30"/>
  <c r="E113" i="8"/>
  <c r="E59" i="8"/>
  <c r="E5" i="8"/>
  <c r="E119" i="8"/>
  <c r="E65" i="8"/>
  <c r="E11" i="8"/>
  <c r="E71" i="8"/>
  <c r="E125" i="8"/>
  <c r="E35" i="8"/>
  <c r="E196" i="25"/>
  <c r="E176" i="25"/>
  <c r="E84" i="8"/>
  <c r="E138" i="8"/>
  <c r="E132" i="8"/>
  <c r="E78" i="8"/>
  <c r="E42" i="8"/>
  <c r="E24" i="8"/>
  <c r="E18" i="8"/>
  <c r="E144" i="8"/>
  <c r="E90" i="8"/>
  <c r="E233" i="25"/>
  <c r="E40" i="8"/>
  <c r="E160" i="8"/>
  <c r="E124" i="8"/>
  <c r="E106" i="8"/>
  <c r="E70" i="8"/>
  <c r="E52" i="8"/>
  <c r="E34" i="8"/>
  <c r="E136" i="8"/>
  <c r="E82" i="8"/>
  <c r="E154" i="8"/>
  <c r="E46" i="8"/>
  <c r="E100" i="8"/>
  <c r="E45" i="8"/>
  <c r="E112" i="8"/>
  <c r="E58" i="8"/>
  <c r="E4" i="8"/>
  <c r="E146" i="28"/>
  <c r="E123" i="28"/>
  <c r="E115" i="28"/>
  <c r="E153" i="28"/>
  <c r="E120" i="8"/>
  <c r="E12" i="8"/>
  <c r="E66" i="8"/>
  <c r="E114" i="8"/>
  <c r="E60" i="8"/>
  <c r="E6" i="8"/>
  <c r="E72" i="8"/>
  <c r="E36" i="8"/>
  <c r="E126" i="8"/>
  <c r="E89" i="25"/>
  <c r="E52" i="28"/>
  <c r="E61" i="28"/>
  <c r="E43" i="28"/>
  <c r="E13" i="28"/>
  <c r="E70" i="28"/>
  <c r="E23" i="28"/>
  <c r="E33" i="28"/>
  <c r="E3" i="28"/>
  <c r="E3" i="8"/>
  <c r="E51" i="8"/>
  <c r="E66" i="28"/>
  <c r="E107" i="28"/>
  <c r="E75" i="28"/>
  <c r="E28" i="28"/>
  <c r="E38" i="28"/>
  <c r="E99" i="28"/>
  <c r="E117" i="8"/>
  <c r="E147" i="25"/>
  <c r="E137" i="25"/>
  <c r="E24" i="25"/>
  <c r="E54" i="25"/>
  <c r="E14" i="25"/>
  <c r="E49" i="25"/>
  <c r="E19" i="25"/>
  <c r="E59" i="25"/>
  <c r="E129" i="28"/>
  <c r="E144" i="28"/>
  <c r="E158" i="28"/>
  <c r="E26" i="28"/>
  <c r="E6" i="28"/>
  <c r="E113" i="28"/>
  <c r="E97" i="28"/>
  <c r="E81" i="28"/>
  <c r="E64" i="28"/>
  <c r="E46" i="28"/>
  <c r="E164" i="28"/>
  <c r="E157" i="28"/>
  <c r="E136" i="28"/>
  <c r="E44" i="28"/>
  <c r="E14" i="28"/>
  <c r="E87" i="28"/>
  <c r="E53" i="28"/>
  <c r="E128" i="28"/>
  <c r="E4" i="28"/>
  <c r="E79" i="28"/>
  <c r="E20" i="28"/>
  <c r="E10" i="28"/>
  <c r="E40" i="28"/>
  <c r="E30" i="28"/>
  <c r="E161" i="28"/>
  <c r="E154" i="28"/>
  <c r="E100" i="28"/>
  <c r="E84" i="28"/>
  <c r="E147" i="28"/>
  <c r="E108" i="28"/>
  <c r="E92" i="28"/>
  <c r="E168" i="28"/>
  <c r="E129" i="8"/>
  <c r="E33" i="30"/>
  <c r="E123" i="8"/>
  <c r="E29" i="28"/>
  <c r="E58" i="28"/>
  <c r="E39" i="28"/>
  <c r="E9" i="28"/>
  <c r="E67" i="28"/>
  <c r="E49" i="28"/>
  <c r="E19" i="28"/>
  <c r="E76" i="28"/>
  <c r="E127" i="25"/>
  <c r="E153" i="8"/>
  <c r="E36" i="28"/>
  <c r="E121" i="28"/>
  <c r="E105" i="28"/>
  <c r="E73" i="28"/>
  <c r="E137" i="28"/>
  <c r="E89" i="28"/>
  <c r="E55" i="28"/>
  <c r="E151" i="28"/>
  <c r="E16" i="28"/>
  <c r="E165" i="28"/>
  <c r="E119" i="28"/>
  <c r="E127" i="28"/>
  <c r="E111" i="28"/>
  <c r="E135" i="28"/>
  <c r="E9" i="8"/>
  <c r="E30" i="8"/>
  <c r="E150" i="8"/>
  <c r="E96" i="8"/>
  <c r="E155" i="8"/>
  <c r="E101" i="8"/>
  <c r="E47" i="8"/>
  <c r="E161" i="8"/>
  <c r="E107" i="8"/>
  <c r="E53" i="8"/>
  <c r="E141" i="8"/>
  <c r="E93" i="8"/>
  <c r="E228" i="25"/>
  <c r="E78" i="25"/>
  <c r="E74" i="25"/>
  <c r="E82" i="25"/>
  <c r="E149" i="8"/>
  <c r="E95" i="8"/>
  <c r="E29" i="8"/>
  <c r="E135" i="8"/>
  <c r="E21" i="8"/>
  <c r="E81" i="8"/>
  <c r="E63" i="8"/>
  <c r="E99" i="8"/>
  <c r="E126" i="28" l="1"/>
  <c r="G4386" i="6" s="1"/>
  <c r="E86" i="8"/>
  <c r="G4488" i="6" s="1"/>
  <c r="E80" i="8"/>
  <c r="G4487" i="6" s="1"/>
  <c r="E20" i="8"/>
  <c r="G3648" i="6" s="1"/>
  <c r="E118" i="28"/>
  <c r="G4385" i="6" s="1"/>
  <c r="E88" i="25"/>
  <c r="G107" i="6" s="1"/>
  <c r="E149" i="28"/>
  <c r="G4389" i="6" s="1"/>
  <c r="E128" i="8"/>
  <c r="G4495" i="6" s="1"/>
  <c r="E62" i="8"/>
  <c r="G4484" i="6" s="1"/>
  <c r="E8" i="8"/>
  <c r="G3646" i="6" s="1"/>
  <c r="E110" i="8"/>
  <c r="G4492" i="6" s="1"/>
  <c r="E134" i="8"/>
  <c r="G4496" i="6" s="1"/>
  <c r="E140" i="8"/>
  <c r="G4497" i="6" s="1"/>
  <c r="E98" i="8"/>
  <c r="G4490" i="6" s="1"/>
  <c r="E134" i="28"/>
  <c r="G4387" i="6" s="1"/>
  <c r="E122" i="8"/>
  <c r="G4494" i="6" s="1"/>
  <c r="E116" i="8"/>
  <c r="G4493" i="6" s="1"/>
  <c r="E142" i="28"/>
  <c r="G4388" i="6" s="1"/>
  <c r="E68" i="8"/>
  <c r="G4485" i="6" s="1"/>
  <c r="E253" i="25"/>
  <c r="E43" i="25"/>
  <c r="E263" i="25"/>
  <c r="E48" i="25"/>
  <c r="E38" i="8"/>
  <c r="G3651" i="6" s="1"/>
  <c r="E13" i="30"/>
  <c r="E181" i="25"/>
  <c r="E129" i="25"/>
  <c r="E108" i="25"/>
  <c r="E178" i="25"/>
  <c r="E158" i="25"/>
  <c r="E136" i="25"/>
  <c r="E213" i="25"/>
  <c r="E173" i="25"/>
  <c r="E113" i="25"/>
  <c r="E208" i="25"/>
  <c r="E168" i="25"/>
  <c r="E203" i="25"/>
  <c r="E183" i="25"/>
  <c r="E371" i="25"/>
  <c r="E123" i="25"/>
  <c r="E163" i="25"/>
  <c r="E103" i="25"/>
  <c r="E13" i="25"/>
  <c r="E324" i="25"/>
  <c r="E323" i="25" s="1"/>
  <c r="G2172" i="6" s="1"/>
  <c r="E304" i="25"/>
  <c r="E319" i="25"/>
  <c r="E314" i="25"/>
  <c r="E329" i="25"/>
  <c r="E309" i="25"/>
  <c r="E15" i="30"/>
  <c r="E10" i="30"/>
  <c r="E5" i="30"/>
  <c r="E20" i="30"/>
  <c r="E78" i="28"/>
  <c r="G4380" i="6" s="1"/>
  <c r="E85" i="25"/>
  <c r="E84" i="25" s="1"/>
  <c r="G106" i="6" s="1"/>
  <c r="E2" i="8"/>
  <c r="G3645" i="6" s="1"/>
  <c r="E284" i="25"/>
  <c r="E264" i="25"/>
  <c r="E244" i="25"/>
  <c r="E274" i="25"/>
  <c r="E234" i="25"/>
  <c r="E254" i="25"/>
  <c r="E269" i="25"/>
  <c r="E249" i="25"/>
  <c r="E229" i="25"/>
  <c r="E239" i="25"/>
  <c r="E259" i="25"/>
  <c r="E279" i="25"/>
  <c r="E258" i="25"/>
  <c r="E121" i="25"/>
  <c r="E28" i="30"/>
  <c r="E216" i="25"/>
  <c r="E156" i="25"/>
  <c r="E331" i="25"/>
  <c r="E330" i="25"/>
  <c r="E321" i="25"/>
  <c r="E27" i="8"/>
  <c r="E26" i="8" s="1"/>
  <c r="G3649" i="6" s="1"/>
  <c r="E94" i="28"/>
  <c r="G4382" i="6" s="1"/>
  <c r="E33" i="8"/>
  <c r="E32" i="8" s="1"/>
  <c r="G3650" i="6" s="1"/>
  <c r="E23" i="30"/>
  <c r="E4" i="30"/>
  <c r="E14" i="30"/>
  <c r="E9" i="30"/>
  <c r="E19" i="30"/>
  <c r="E97" i="25"/>
  <c r="E96" i="25" s="1"/>
  <c r="G109" i="6" s="1"/>
  <c r="E65" i="25"/>
  <c r="E45" i="25"/>
  <c r="E25" i="25"/>
  <c r="E22" i="25" s="1"/>
  <c r="G40" i="6" s="1"/>
  <c r="E5" i="25"/>
  <c r="E55" i="25"/>
  <c r="E35" i="25"/>
  <c r="E15" i="25"/>
  <c r="E30" i="25"/>
  <c r="E70" i="25"/>
  <c r="E10" i="25"/>
  <c r="E60" i="25"/>
  <c r="E50" i="25"/>
  <c r="E40" i="25"/>
  <c r="E20" i="25"/>
  <c r="E2" i="28"/>
  <c r="G4372" i="6" s="1"/>
  <c r="E366" i="25"/>
  <c r="E360" i="25"/>
  <c r="E278" i="25"/>
  <c r="E104" i="8"/>
  <c r="G4491" i="6" s="1"/>
  <c r="E186" i="25"/>
  <c r="E81" i="25"/>
  <c r="E80" i="25" s="1"/>
  <c r="G105" i="6" s="1"/>
  <c r="E285" i="25"/>
  <c r="E265" i="25"/>
  <c r="E245" i="25"/>
  <c r="E275" i="25"/>
  <c r="E255" i="25"/>
  <c r="E235" i="25"/>
  <c r="E270" i="25"/>
  <c r="E260" i="25"/>
  <c r="E250" i="25"/>
  <c r="E230" i="25"/>
  <c r="E240" i="25"/>
  <c r="E280" i="25"/>
  <c r="E73" i="25"/>
  <c r="E72" i="25" s="1"/>
  <c r="G103" i="6" s="1"/>
  <c r="E211" i="25"/>
  <c r="E93" i="25"/>
  <c r="E92" i="25" s="1"/>
  <c r="G108" i="6" s="1"/>
  <c r="E159" i="8"/>
  <c r="E158" i="8" s="1"/>
  <c r="G4500" i="6" s="1"/>
  <c r="E58" i="25"/>
  <c r="E32" i="28"/>
  <c r="G4375" i="6" s="1"/>
  <c r="E358" i="25"/>
  <c r="E151" i="25"/>
  <c r="E320" i="25"/>
  <c r="E315" i="25"/>
  <c r="E316" i="25"/>
  <c r="E24" i="30"/>
  <c r="E34" i="30"/>
  <c r="E29" i="30"/>
  <c r="E116" i="25"/>
  <c r="E106" i="25"/>
  <c r="E64" i="25"/>
  <c r="E44" i="25"/>
  <c r="E4" i="25"/>
  <c r="E34" i="25"/>
  <c r="E69" i="25"/>
  <c r="E29" i="25"/>
  <c r="E9" i="25"/>
  <c r="E39" i="25"/>
  <c r="E110" i="28"/>
  <c r="G4384" i="6" s="1"/>
  <c r="E201" i="25"/>
  <c r="E86" i="28"/>
  <c r="G4381" i="6" s="1"/>
  <c r="E22" i="28"/>
  <c r="G4374" i="6" s="1"/>
  <c r="E44" i="8"/>
  <c r="G3652" i="6" s="1"/>
  <c r="E283" i="25"/>
  <c r="E102" i="28"/>
  <c r="G4383" i="6" s="1"/>
  <c r="E3" i="30"/>
  <c r="E101" i="25"/>
  <c r="E334" i="25"/>
  <c r="E222" i="25"/>
  <c r="E53" i="25"/>
  <c r="E171" i="25"/>
  <c r="E69" i="28"/>
  <c r="G4379" i="6" s="1"/>
  <c r="E8" i="30"/>
  <c r="E33" i="25"/>
  <c r="E161" i="25"/>
  <c r="E369" i="25"/>
  <c r="E134" i="25"/>
  <c r="E12" i="28"/>
  <c r="G4373" i="6" s="1"/>
  <c r="E140" i="25"/>
  <c r="E363" i="25"/>
  <c r="E56" i="8"/>
  <c r="G4483" i="6" s="1"/>
  <c r="E68" i="25"/>
  <c r="E28" i="25"/>
  <c r="E238" i="25"/>
  <c r="E42" i="28"/>
  <c r="G4376" i="6" s="1"/>
  <c r="E310" i="25"/>
  <c r="E306" i="25"/>
  <c r="E305" i="25"/>
  <c r="E77" i="25"/>
  <c r="E76" i="25" s="1"/>
  <c r="G104" i="6" s="1"/>
  <c r="E335" i="25"/>
  <c r="E14" i="8"/>
  <c r="G3647" i="6" s="1"/>
  <c r="E191" i="25"/>
  <c r="E8" i="25"/>
  <c r="E18" i="30"/>
  <c r="E268" i="25"/>
  <c r="E156" i="28"/>
  <c r="G4390" i="6" s="1"/>
  <c r="E35" i="30"/>
  <c r="E30" i="30"/>
  <c r="E45" i="30"/>
  <c r="E25" i="30"/>
  <c r="E49" i="30"/>
  <c r="E40" i="30"/>
  <c r="E38" i="25"/>
  <c r="E60" i="28"/>
  <c r="G4378" i="6" s="1"/>
  <c r="E3" i="25"/>
  <c r="E44" i="30"/>
  <c r="E50" i="30"/>
  <c r="E39" i="30"/>
  <c r="E355" i="25"/>
  <c r="E372" i="25"/>
  <c r="E225" i="25"/>
  <c r="E153" i="25"/>
  <c r="E131" i="25"/>
  <c r="E143" i="25"/>
  <c r="E219" i="25"/>
  <c r="E243" i="25"/>
  <c r="E63" i="25"/>
  <c r="E38" i="30"/>
  <c r="E163" i="28"/>
  <c r="G4391" i="6" s="1"/>
  <c r="E111" i="25"/>
  <c r="E51" i="28"/>
  <c r="G4377" i="6" s="1"/>
  <c r="E18" i="25"/>
  <c r="E74" i="8"/>
  <c r="G4486" i="6" s="1"/>
  <c r="E207" i="25"/>
  <c r="E187" i="25"/>
  <c r="E167" i="25"/>
  <c r="E146" i="25"/>
  <c r="E128" i="25"/>
  <c r="E122" i="25"/>
  <c r="E102" i="25"/>
  <c r="E117" i="25"/>
  <c r="E217" i="25"/>
  <c r="E197" i="25"/>
  <c r="E177" i="25"/>
  <c r="E157" i="25"/>
  <c r="E364" i="25"/>
  <c r="E135" i="25"/>
  <c r="E359" i="25"/>
  <c r="E112" i="25"/>
  <c r="E212" i="25"/>
  <c r="E152" i="25"/>
  <c r="E141" i="25"/>
  <c r="E354" i="25"/>
  <c r="E202" i="25"/>
  <c r="E192" i="25"/>
  <c r="E223" i="25"/>
  <c r="E182" i="25"/>
  <c r="E107" i="25"/>
  <c r="E370" i="25"/>
  <c r="E172" i="25"/>
  <c r="E162" i="25"/>
  <c r="E248" i="25"/>
  <c r="E206" i="25"/>
  <c r="E148" i="25"/>
  <c r="E353" i="25"/>
  <c r="E224" i="25"/>
  <c r="E218" i="25"/>
  <c r="E198" i="25"/>
  <c r="E118" i="25"/>
  <c r="E193" i="25"/>
  <c r="E365" i="25"/>
  <c r="E188" i="25"/>
  <c r="E130" i="25"/>
  <c r="E142" i="25"/>
  <c r="E124" i="25"/>
  <c r="E92" i="8"/>
  <c r="G4489" i="6" s="1"/>
  <c r="E152" i="8"/>
  <c r="G4499" i="6" s="1"/>
  <c r="E43" i="30"/>
  <c r="E166" i="25"/>
  <c r="E50" i="8"/>
  <c r="G3653" i="6" s="1"/>
  <c r="E146" i="8"/>
  <c r="G4498" i="6" s="1"/>
  <c r="E175" i="25" l="1"/>
  <c r="G133" i="6" s="1"/>
  <c r="E17" i="30"/>
  <c r="G5746" i="6" s="1"/>
  <c r="E267" i="25"/>
  <c r="G432" i="6" s="1"/>
  <c r="E7" i="25"/>
  <c r="G37" i="6" s="1"/>
  <c r="E272" i="25"/>
  <c r="G433" i="6" s="1"/>
  <c r="E165" i="25"/>
  <c r="G131" i="6" s="1"/>
  <c r="E227" i="25"/>
  <c r="G424" i="6" s="1"/>
  <c r="E150" i="25"/>
  <c r="G128" i="6" s="1"/>
  <c r="E282" i="25"/>
  <c r="G435" i="6" s="1"/>
  <c r="E52" i="25"/>
  <c r="G46" i="6" s="1"/>
  <c r="E32" i="25"/>
  <c r="G42" i="6" s="1"/>
  <c r="E47" i="30"/>
  <c r="G5936" i="6" s="1"/>
  <c r="E12" i="25"/>
  <c r="G38" i="6" s="1"/>
  <c r="E32" i="30"/>
  <c r="G5749" i="6" s="1"/>
  <c r="E237" i="25"/>
  <c r="G426" i="6" s="1"/>
  <c r="E232" i="25"/>
  <c r="G425" i="6" s="1"/>
  <c r="E195" i="25"/>
  <c r="G137" i="6" s="1"/>
  <c r="E17" i="25"/>
  <c r="G39" i="6" s="1"/>
  <c r="E242" i="25"/>
  <c r="G427" i="6" s="1"/>
  <c r="E200" i="25"/>
  <c r="G415" i="6" s="1"/>
  <c r="E42" i="25"/>
  <c r="G44" i="6" s="1"/>
  <c r="E139" i="25"/>
  <c r="G126" i="6" s="1"/>
  <c r="E110" i="25"/>
  <c r="G121" i="6" s="1"/>
  <c r="E47" i="25"/>
  <c r="G45" i="6" s="1"/>
  <c r="E126" i="25"/>
  <c r="G124" i="6" s="1"/>
  <c r="E115" i="25"/>
  <c r="G122" i="6" s="1"/>
  <c r="E57" i="25"/>
  <c r="G47" i="6" s="1"/>
  <c r="E22" i="30"/>
  <c r="G5747" i="6" s="1"/>
  <c r="E277" i="25"/>
  <c r="G434" i="6" s="1"/>
  <c r="E512" i="29"/>
  <c r="E501" i="29"/>
  <c r="E506" i="29"/>
  <c r="E352" i="25"/>
  <c r="G4626" i="6" s="1"/>
  <c r="E247" i="25"/>
  <c r="G428" i="6" s="1"/>
  <c r="E362" i="25"/>
  <c r="G4628" i="6" s="1"/>
  <c r="E368" i="25"/>
  <c r="G4629" i="6" s="1"/>
  <c r="E100" i="25"/>
  <c r="G119" i="6" s="1"/>
  <c r="E328" i="25"/>
  <c r="G2173" i="6" s="1"/>
  <c r="E639" i="29"/>
  <c r="E629" i="29"/>
  <c r="E355" i="29"/>
  <c r="E350" i="29"/>
  <c r="E361" i="29"/>
  <c r="E215" i="25"/>
  <c r="G420" i="6" s="1"/>
  <c r="E313" i="25"/>
  <c r="G2170" i="6" s="1"/>
  <c r="E12" i="30"/>
  <c r="G5745" i="6" s="1"/>
  <c r="E145" i="25"/>
  <c r="G127" i="6" s="1"/>
  <c r="E67" i="25"/>
  <c r="G49" i="6" s="1"/>
  <c r="E7" i="30"/>
  <c r="G5744" i="6" s="1"/>
  <c r="E318" i="25"/>
  <c r="G2171" i="6" s="1"/>
  <c r="E209" i="29"/>
  <c r="E37" i="30"/>
  <c r="G5750" i="6" s="1"/>
  <c r="E2" i="25"/>
  <c r="G36" i="6" s="1"/>
  <c r="E160" i="25"/>
  <c r="G130" i="6" s="1"/>
  <c r="E2" i="30"/>
  <c r="G5743" i="6" s="1"/>
  <c r="E105" i="25"/>
  <c r="G120" i="6" s="1"/>
  <c r="E27" i="30"/>
  <c r="G5748" i="6" s="1"/>
  <c r="E303" i="25"/>
  <c r="G2168" i="6" s="1"/>
  <c r="E262" i="25"/>
  <c r="G431" i="6" s="1"/>
  <c r="E1513" i="29"/>
  <c r="E1345" i="29"/>
  <c r="E939" i="29"/>
  <c r="E430" i="29"/>
  <c r="E754" i="29"/>
  <c r="E262" i="29"/>
  <c r="E598" i="29"/>
  <c r="E333" i="25"/>
  <c r="G2298" i="6" s="1"/>
  <c r="E298" i="29"/>
  <c r="E288" i="29"/>
  <c r="E929" i="29"/>
  <c r="E1178" i="29"/>
  <c r="E42" i="30"/>
  <c r="G5751" i="6" s="1"/>
  <c r="E120" i="25"/>
  <c r="G123" i="6" s="1"/>
  <c r="E205" i="25"/>
  <c r="G416" i="6" s="1"/>
  <c r="E62" i="25"/>
  <c r="G48" i="6" s="1"/>
  <c r="E775" i="29"/>
  <c r="E765" i="29"/>
  <c r="E170" i="25"/>
  <c r="G132" i="6" s="1"/>
  <c r="E210" i="25"/>
  <c r="G417" i="6" s="1"/>
  <c r="E257" i="25"/>
  <c r="G430" i="6" s="1"/>
  <c r="E252" i="25"/>
  <c r="G429" i="6" s="1"/>
  <c r="E1739" i="29"/>
  <c r="E1769" i="29"/>
  <c r="E190" i="25"/>
  <c r="G136" i="6" s="1"/>
  <c r="E180" i="25"/>
  <c r="G134" i="6" s="1"/>
  <c r="E578" i="29"/>
  <c r="E1554" i="29"/>
  <c r="E1432" i="29"/>
  <c r="E1264" i="29"/>
  <c r="E706" i="29"/>
  <c r="E511" i="29"/>
  <c r="E343" i="29"/>
  <c r="E1421" i="29"/>
  <c r="E1058" i="29"/>
  <c r="E917" i="29"/>
  <c r="E890" i="29"/>
  <c r="E839" i="29"/>
  <c r="E695" i="29"/>
  <c r="E551" i="29"/>
  <c r="E500" i="29"/>
  <c r="E383" i="29"/>
  <c r="E332" i="29"/>
  <c r="E1443" i="29"/>
  <c r="E1053" i="29"/>
  <c r="E885" i="29"/>
  <c r="E834" i="29"/>
  <c r="E717" i="29"/>
  <c r="E495" i="29"/>
  <c r="E327" i="29"/>
  <c r="E1298" i="29"/>
  <c r="E1247" i="29"/>
  <c r="E1471" i="29"/>
  <c r="E1303" i="29"/>
  <c r="E1252" i="29"/>
  <c r="E1030" i="29"/>
  <c r="E862" i="29"/>
  <c r="E1416" i="29"/>
  <c r="E1275" i="29"/>
  <c r="E522" i="29"/>
  <c r="E354" i="29"/>
  <c r="E1466" i="29"/>
  <c r="E1437" i="29"/>
  <c r="E1269" i="29"/>
  <c r="E1242" i="29"/>
  <c r="E1047" i="29"/>
  <c r="E906" i="29"/>
  <c r="E879" i="29"/>
  <c r="E1460" i="29"/>
  <c r="E1292" i="29"/>
  <c r="E1070" i="29"/>
  <c r="E1019" i="29"/>
  <c r="E851" i="29"/>
  <c r="E824" i="29"/>
  <c r="E683" i="29"/>
  <c r="E539" i="29"/>
  <c r="E528" i="29"/>
  <c r="E1036" i="29"/>
  <c r="E868" i="29"/>
  <c r="E700" i="29"/>
  <c r="E377" i="29"/>
  <c r="E337" i="29"/>
  <c r="E371" i="29"/>
  <c r="E911" i="29"/>
  <c r="E689" i="29"/>
  <c r="E1024" i="29"/>
  <c r="E1454" i="29"/>
  <c r="E1370" i="29"/>
  <c r="E1286" i="29"/>
  <c r="E1075" i="29"/>
  <c r="E1014" i="29"/>
  <c r="E678" i="29"/>
  <c r="E1064" i="29"/>
  <c r="E845" i="29"/>
  <c r="E1449" i="29"/>
  <c r="E1281" i="29"/>
  <c r="E673" i="29"/>
  <c r="E556" i="29"/>
  <c r="E505" i="29"/>
  <c r="E360" i="29"/>
  <c r="E349" i="29"/>
  <c r="E1426" i="29"/>
  <c r="E1258" i="29"/>
  <c r="E712" i="29"/>
  <c r="E366" i="29"/>
  <c r="E545" i="29"/>
  <c r="E1041" i="29"/>
  <c r="E873" i="29"/>
  <c r="E534" i="29"/>
  <c r="E388" i="29"/>
  <c r="E856" i="29"/>
  <c r="E517" i="29"/>
  <c r="E4" i="29"/>
  <c r="E14" i="29"/>
  <c r="E770" i="29"/>
  <c r="E780" i="29"/>
  <c r="E1584" i="29"/>
  <c r="E902" i="29"/>
  <c r="E37" i="25"/>
  <c r="G43" i="6" s="1"/>
  <c r="E357" i="25"/>
  <c r="G4627" i="6" s="1"/>
  <c r="E1483" i="29"/>
  <c r="E1361" i="29"/>
  <c r="E1714" i="29"/>
  <c r="E27" i="25"/>
  <c r="G41" i="6" s="1"/>
  <c r="E221" i="25"/>
  <c r="G421" i="6" s="1"/>
  <c r="E185" i="25"/>
  <c r="G135" i="6" s="1"/>
  <c r="E1660" i="29"/>
  <c r="E121" i="29"/>
  <c r="E132" i="29"/>
  <c r="E177" i="29"/>
  <c r="E126" i="29"/>
  <c r="E1666" i="29"/>
  <c r="E1655" i="29"/>
  <c r="E171" i="29"/>
  <c r="E166" i="29"/>
  <c r="E53" i="29"/>
  <c r="E1588" i="29"/>
  <c r="E969" i="29"/>
  <c r="E282" i="29"/>
  <c r="E628" i="29"/>
  <c r="E789" i="29"/>
  <c r="E1533" i="29"/>
  <c r="E1365" i="29"/>
  <c r="E450" i="29"/>
  <c r="E3" i="29"/>
  <c r="E1528" i="29"/>
  <c r="E1360" i="29"/>
  <c r="E1108" i="29"/>
  <c r="E1151" i="29"/>
  <c r="E277" i="29"/>
  <c r="E954" i="29"/>
  <c r="E220" i="29"/>
  <c r="E445" i="29"/>
  <c r="E613" i="29"/>
  <c r="E769" i="29"/>
  <c r="E1104" i="29"/>
  <c r="E133" i="25"/>
  <c r="G125" i="6" s="1"/>
  <c r="E155" i="25"/>
  <c r="G129" i="6" s="1"/>
  <c r="E308" i="25"/>
  <c r="G2169" i="6" s="1"/>
  <c r="E627" i="29" l="1"/>
  <c r="G1144" i="6" s="1"/>
  <c r="E768" i="29"/>
  <c r="G1196" i="6" s="1"/>
  <c r="E2" i="29"/>
  <c r="G198" i="6" s="1"/>
  <c r="E1359" i="29"/>
  <c r="G2254" i="6" s="1"/>
  <c r="E348" i="29"/>
  <c r="G506" i="6" s="1"/>
  <c r="E499" i="29"/>
  <c r="G535" i="6" s="1"/>
  <c r="E604" i="29"/>
  <c r="E599" i="29"/>
  <c r="E597" i="29" s="1"/>
  <c r="G1138" i="6" s="1"/>
  <c r="E69" i="29"/>
  <c r="E59" i="29"/>
  <c r="E1276" i="29"/>
  <c r="E1265" i="29"/>
  <c r="E1270" i="29"/>
  <c r="E1401" i="29"/>
  <c r="E999" i="29"/>
  <c r="E1618" i="29"/>
  <c r="E480" i="29"/>
  <c r="E1227" i="29"/>
  <c r="E88" i="29"/>
  <c r="E814" i="29"/>
  <c r="E312" i="29"/>
  <c r="E658" i="29"/>
  <c r="E33" i="29"/>
  <c r="E242" i="29"/>
  <c r="E236" i="29"/>
  <c r="E749" i="29"/>
  <c r="E593" i="29"/>
  <c r="E425" i="29"/>
  <c r="E1340" i="29"/>
  <c r="E257" i="29"/>
  <c r="E934" i="29"/>
  <c r="E1508" i="29"/>
  <c r="E1341" i="29"/>
  <c r="E1417" i="29"/>
  <c r="E1415" i="29" s="1"/>
  <c r="G2265" i="6" s="1"/>
  <c r="E1330" i="29"/>
  <c r="E226" i="29"/>
  <c r="E221" i="29"/>
  <c r="E219" i="29" s="1"/>
  <c r="G313" i="6" s="1"/>
  <c r="E1124" i="29"/>
  <c r="E1130" i="29"/>
  <c r="E231" i="29"/>
  <c r="E204" i="29"/>
  <c r="E1208" i="29"/>
  <c r="E1534" i="29"/>
  <c r="E1532" i="29" s="1"/>
  <c r="G2287" i="6" s="1"/>
  <c r="E1569" i="29"/>
  <c r="E1493" i="29"/>
  <c r="E1237" i="29"/>
  <c r="E668" i="29"/>
  <c r="E1411" i="29"/>
  <c r="E98" i="29"/>
  <c r="E322" i="29"/>
  <c r="E1628" i="29"/>
  <c r="E1009" i="29"/>
  <c r="E829" i="29"/>
  <c r="E490" i="29"/>
  <c r="E43" i="29"/>
  <c r="E420" i="29"/>
  <c r="E1119" i="29"/>
  <c r="E1092" i="29"/>
  <c r="E1356" i="29"/>
  <c r="E1478" i="29"/>
  <c r="E1123" i="29"/>
  <c r="E1166" i="29"/>
  <c r="E241" i="29"/>
  <c r="E1161" i="29"/>
  <c r="E235" i="29"/>
  <c r="E230" i="29"/>
  <c r="E1129" i="29"/>
  <c r="E1118" i="29"/>
  <c r="E1172" i="29"/>
  <c r="E1699" i="29"/>
  <c r="E897" i="29"/>
  <c r="E1162" i="29"/>
  <c r="E1135" i="29"/>
  <c r="E1207" i="29"/>
  <c r="E638" i="29"/>
  <c r="E637" i="29" s="1"/>
  <c r="G1146" i="6" s="1"/>
  <c r="E799" i="29"/>
  <c r="E63" i="29"/>
  <c r="E979" i="29"/>
  <c r="E13" i="29"/>
  <c r="E12" i="29" s="1"/>
  <c r="G200" i="6" s="1"/>
  <c r="E1598" i="29"/>
  <c r="E1381" i="29"/>
  <c r="E460" i="29"/>
  <c r="E292" i="29"/>
  <c r="E1559" i="29"/>
  <c r="E1325" i="29"/>
  <c r="E985" i="29"/>
  <c r="E975" i="29"/>
  <c r="E970" i="29"/>
  <c r="E968" i="29" s="1"/>
  <c r="G1349" i="6" s="1"/>
  <c r="E980" i="29"/>
  <c r="E295" i="25"/>
  <c r="E294" i="25" s="1"/>
  <c r="G6683" i="6" s="1"/>
  <c r="E1514" i="29"/>
  <c r="E1512" i="29" s="1"/>
  <c r="G2283" i="6" s="1"/>
  <c r="E1519" i="29"/>
  <c r="E955" i="29"/>
  <c r="E953" i="29" s="1"/>
  <c r="G1346" i="6" s="1"/>
  <c r="E965" i="29"/>
  <c r="E199" i="29"/>
  <c r="E760" i="29"/>
  <c r="E755" i="29"/>
  <c r="E753" i="29" s="1"/>
  <c r="G1193" i="6" s="1"/>
  <c r="E210" i="29"/>
  <c r="E1098" i="29"/>
  <c r="E1141" i="29"/>
  <c r="E451" i="29"/>
  <c r="E449" i="29" s="1"/>
  <c r="G525" i="6" s="1"/>
  <c r="E461" i="29"/>
  <c r="E194" i="29"/>
  <c r="E216" i="29"/>
  <c r="E523" i="29"/>
  <c r="E529" i="29"/>
  <c r="E518" i="29"/>
  <c r="E516" i="29" s="1"/>
  <c r="G538" i="6" s="1"/>
  <c r="E1455" i="29"/>
  <c r="E1461" i="29"/>
  <c r="E1450" i="29"/>
  <c r="E1448" i="29" s="1"/>
  <c r="G2271" i="6" s="1"/>
  <c r="E1320" i="29"/>
  <c r="E1004" i="29"/>
  <c r="E663" i="29"/>
  <c r="E1406" i="29"/>
  <c r="E93" i="29"/>
  <c r="E1232" i="29"/>
  <c r="E38" i="29"/>
  <c r="E317" i="29"/>
  <c r="E1623" i="29"/>
  <c r="E819" i="29"/>
  <c r="E485" i="29"/>
  <c r="E1031" i="29"/>
  <c r="E1020" i="29"/>
  <c r="E1018" i="29" s="1"/>
  <c r="G1359" i="6" s="1"/>
  <c r="E1025" i="29"/>
  <c r="E1488" i="29"/>
  <c r="E1694" i="29"/>
  <c r="E1346" i="29"/>
  <c r="E1344" i="29" s="1"/>
  <c r="G2251" i="6" s="1"/>
  <c r="E1351" i="29"/>
  <c r="E313" i="29"/>
  <c r="E318" i="29"/>
  <c r="E303" i="29"/>
  <c r="E308" i="29"/>
  <c r="E323" i="29"/>
  <c r="E1065" i="29"/>
  <c r="E1054" i="29"/>
  <c r="E1052" i="29" s="1"/>
  <c r="G1365" i="6" s="1"/>
  <c r="E1059" i="29"/>
  <c r="E1634" i="29"/>
  <c r="E1233" i="29"/>
  <c r="E1223" i="29"/>
  <c r="E1218" i="29"/>
  <c r="E1238" i="29"/>
  <c r="E1228" i="29"/>
  <c r="E1604" i="29"/>
  <c r="E1594" i="29"/>
  <c r="E1402" i="29"/>
  <c r="E1412" i="29"/>
  <c r="E1407" i="29"/>
  <c r="E1397" i="29"/>
  <c r="E1392" i="29"/>
  <c r="E619" i="29"/>
  <c r="E609" i="29"/>
  <c r="E1335" i="29"/>
  <c r="E1146" i="29"/>
  <c r="E944" i="29"/>
  <c r="E215" i="29"/>
  <c r="E603" i="29"/>
  <c r="E435" i="29"/>
  <c r="E267" i="29"/>
  <c r="E1518" i="29"/>
  <c r="E1350" i="29"/>
  <c r="E1103" i="29"/>
  <c r="E1102" i="29" s="1"/>
  <c r="G1392" i="6" s="1"/>
  <c r="E759" i="29"/>
  <c r="E94" i="29"/>
  <c r="E79" i="29"/>
  <c r="E99" i="29"/>
  <c r="E89" i="29"/>
  <c r="E84" i="29"/>
  <c r="E1683" i="29"/>
  <c r="E1688" i="29"/>
  <c r="E1253" i="29"/>
  <c r="E1248" i="29"/>
  <c r="E1246" i="29" s="1"/>
  <c r="G2233" i="6" s="1"/>
  <c r="E1259" i="29"/>
  <c r="E1183" i="29"/>
  <c r="E557" i="29"/>
  <c r="E552" i="29"/>
  <c r="E550" i="29" s="1"/>
  <c r="G544" i="6" s="1"/>
  <c r="E1794" i="29"/>
  <c r="E1764" i="29"/>
  <c r="E1015" i="29"/>
  <c r="E1013" i="29" s="1"/>
  <c r="G1358" i="6" s="1"/>
  <c r="E935" i="29"/>
  <c r="E924" i="29"/>
  <c r="E912" i="29"/>
  <c r="E918" i="29"/>
  <c r="E907" i="29"/>
  <c r="E905" i="29" s="1"/>
  <c r="G1255" i="6" s="1"/>
  <c r="E724" i="29"/>
  <c r="E1599" i="29"/>
  <c r="E1589" i="29"/>
  <c r="E1587" i="29" s="1"/>
  <c r="G2564" i="6" s="1"/>
  <c r="E1539" i="29"/>
  <c r="E1213" i="29"/>
  <c r="E148" i="29"/>
  <c r="E159" i="29"/>
  <c r="E187" i="29"/>
  <c r="E153" i="29"/>
  <c r="E182" i="29"/>
  <c r="E170" i="29"/>
  <c r="E165" i="29"/>
  <c r="E164" i="29" s="1"/>
  <c r="G250" i="6" s="1"/>
  <c r="E176" i="29"/>
  <c r="E64" i="29"/>
  <c r="E54" i="29"/>
  <c r="E52" i="29" s="1"/>
  <c r="G229" i="6" s="1"/>
  <c r="E1287" i="29"/>
  <c r="E1293" i="29"/>
  <c r="E1282" i="29"/>
  <c r="E1280" i="29" s="1"/>
  <c r="G2239" i="6" s="1"/>
  <c r="E283" i="29"/>
  <c r="E281" i="29" s="1"/>
  <c r="G493" i="6" s="1"/>
  <c r="E293" i="29"/>
  <c r="E367" i="29"/>
  <c r="E365" i="29" s="1"/>
  <c r="G509" i="6" s="1"/>
  <c r="E378" i="29"/>
  <c r="E372" i="29"/>
  <c r="E19" i="29"/>
  <c r="E9" i="29"/>
  <c r="E1147" i="29"/>
  <c r="E1187" i="29"/>
  <c r="E1197" i="29"/>
  <c r="E328" i="29"/>
  <c r="E326" i="29" s="1"/>
  <c r="G502" i="6" s="1"/>
  <c r="E258" i="29"/>
  <c r="E247" i="29"/>
  <c r="E835" i="29"/>
  <c r="E833" i="29" s="1"/>
  <c r="G1210" i="6" s="1"/>
  <c r="E846" i="29"/>
  <c r="E840" i="29"/>
  <c r="E805" i="29"/>
  <c r="E795" i="29"/>
  <c r="E790" i="29"/>
  <c r="E788" i="29" s="1"/>
  <c r="G1201" i="6" s="1"/>
  <c r="E800" i="29"/>
  <c r="E338" i="29"/>
  <c r="E333" i="29"/>
  <c r="E331" i="29" s="1"/>
  <c r="G503" i="6" s="1"/>
  <c r="E344" i="29"/>
  <c r="E481" i="29"/>
  <c r="E486" i="29"/>
  <c r="E476" i="29"/>
  <c r="E491" i="29"/>
  <c r="E471" i="29"/>
  <c r="E940" i="29"/>
  <c r="E938" i="29" s="1"/>
  <c r="G1343" i="6" s="1"/>
  <c r="E945" i="29"/>
  <c r="E1784" i="29"/>
  <c r="E1754" i="29"/>
  <c r="E733" i="29"/>
  <c r="E1391" i="29"/>
  <c r="E470" i="29"/>
  <c r="E302" i="29"/>
  <c r="E23" i="29"/>
  <c r="E78" i="29"/>
  <c r="E1217" i="29"/>
  <c r="E1608" i="29"/>
  <c r="E989" i="29"/>
  <c r="E648" i="29"/>
  <c r="E1315" i="29"/>
  <c r="E1529" i="29"/>
  <c r="E1527" i="29" s="1"/>
  <c r="G2286" i="6" s="1"/>
  <c r="E410" i="29"/>
  <c r="E1564" i="29"/>
  <c r="E1042" i="29"/>
  <c r="E1037" i="29"/>
  <c r="E1035" i="29" s="1"/>
  <c r="G1362" i="6" s="1"/>
  <c r="E1048" i="29"/>
  <c r="E1629" i="29"/>
  <c r="E1619" i="29"/>
  <c r="E1614" i="29"/>
  <c r="E1624" i="29"/>
  <c r="E1609" i="29"/>
  <c r="E825" i="29"/>
  <c r="E823" i="29" s="1"/>
  <c r="G1208" i="6" s="1"/>
  <c r="E750" i="29"/>
  <c r="E739" i="29"/>
  <c r="E1743" i="29"/>
  <c r="E1763" i="29"/>
  <c r="E1703" i="29"/>
  <c r="E1758" i="29"/>
  <c r="E1748" i="29"/>
  <c r="E1753" i="29"/>
  <c r="E1738" i="29"/>
  <c r="E1737" i="29" s="1"/>
  <c r="G3527" i="6" s="1"/>
  <c r="E679" i="29"/>
  <c r="E677" i="29" s="1"/>
  <c r="G1154" i="6" s="1"/>
  <c r="E690" i="29"/>
  <c r="E684" i="29"/>
  <c r="E974" i="29"/>
  <c r="E633" i="29"/>
  <c r="E1376" i="29"/>
  <c r="E794" i="29"/>
  <c r="E287" i="29"/>
  <c r="E286" i="29" s="1"/>
  <c r="G494" i="6" s="1"/>
  <c r="E1538" i="29"/>
  <c r="E455" i="29"/>
  <c r="E8" i="29"/>
  <c r="E58" i="29"/>
  <c r="E57" i="29" s="1"/>
  <c r="G230" i="6" s="1"/>
  <c r="E1593" i="29"/>
  <c r="E535" i="29"/>
  <c r="E533" i="29" s="1"/>
  <c r="G541" i="6" s="1"/>
  <c r="E546" i="29"/>
  <c r="E540" i="29"/>
  <c r="E384" i="29"/>
  <c r="E382" i="29" s="1"/>
  <c r="G512" i="6" s="1"/>
  <c r="E389" i="29"/>
  <c r="E34" i="29"/>
  <c r="E39" i="29"/>
  <c r="E44" i="29"/>
  <c r="E29" i="29"/>
  <c r="E24" i="29"/>
  <c r="E1192" i="29"/>
  <c r="E1202" i="29"/>
  <c r="E1503" i="29"/>
  <c r="E785" i="29"/>
  <c r="E251" i="29"/>
  <c r="E1579" i="29"/>
  <c r="E1087" i="29"/>
  <c r="E1387" i="29"/>
  <c r="E1377" i="29"/>
  <c r="E1140" i="29"/>
  <c r="E1096" i="29"/>
  <c r="E928" i="29"/>
  <c r="E253" i="29"/>
  <c r="E1502" i="29"/>
  <c r="E1334" i="29"/>
  <c r="E1139" i="29"/>
  <c r="E1497" i="29"/>
  <c r="E1329" i="29"/>
  <c r="E1134" i="29"/>
  <c r="E738" i="29"/>
  <c r="E923" i="29"/>
  <c r="E587" i="29"/>
  <c r="E1091" i="29"/>
  <c r="E743" i="29"/>
  <c r="E419" i="29"/>
  <c r="E414" i="29"/>
  <c r="E208" i="29"/>
  <c r="E582" i="29"/>
  <c r="E203" i="29"/>
  <c r="E246" i="29"/>
  <c r="E1371" i="29"/>
  <c r="E1427" i="29"/>
  <c r="E1422" i="29"/>
  <c r="E1420" i="29" s="1"/>
  <c r="G2266" i="6" s="1"/>
  <c r="E400" i="29"/>
  <c r="E278" i="29"/>
  <c r="E276" i="29" s="1"/>
  <c r="G492" i="6" s="1"/>
  <c r="E718" i="29"/>
  <c r="E713" i="29"/>
  <c r="E711" i="29" s="1"/>
  <c r="G1160" i="6" s="1"/>
  <c r="E268" i="29"/>
  <c r="E263" i="29"/>
  <c r="E261" i="29" s="1"/>
  <c r="G489" i="6" s="1"/>
  <c r="E624" i="29"/>
  <c r="E614" i="29"/>
  <c r="E612" i="29" s="1"/>
  <c r="G1141" i="6" s="1"/>
  <c r="E1573" i="29"/>
  <c r="E1543" i="29"/>
  <c r="E1583" i="29"/>
  <c r="E1582" i="29" s="1"/>
  <c r="G2527" i="6" s="1"/>
  <c r="E1558" i="29"/>
  <c r="E1553" i="29"/>
  <c r="E1552" i="29" s="1"/>
  <c r="G2521" i="6" s="1"/>
  <c r="E1578" i="29"/>
  <c r="E1548" i="29"/>
  <c r="E1563" i="29"/>
  <c r="E1568" i="29"/>
  <c r="E1567" i="29" s="1"/>
  <c r="G2524" i="6" s="1"/>
  <c r="E1509" i="29"/>
  <c r="E1498" i="29"/>
  <c r="E1243" i="29"/>
  <c r="E1241" i="29" s="1"/>
  <c r="G2232" i="6" s="1"/>
  <c r="E874" i="29"/>
  <c r="E869" i="29"/>
  <c r="E867" i="29" s="1"/>
  <c r="G1216" i="6" s="1"/>
  <c r="E880" i="29"/>
  <c r="E1774" i="29"/>
  <c r="E1744" i="29"/>
  <c r="E863" i="29"/>
  <c r="E852" i="29"/>
  <c r="E850" i="29" s="1"/>
  <c r="G1213" i="6" s="1"/>
  <c r="E857" i="29"/>
  <c r="E1544" i="29"/>
  <c r="E74" i="29"/>
  <c r="E588" i="29"/>
  <c r="E1444" i="29"/>
  <c r="E1433" i="29"/>
  <c r="E1431" i="29" s="1"/>
  <c r="G2268" i="6" s="1"/>
  <c r="E1438" i="29"/>
  <c r="E273" i="29"/>
  <c r="E395" i="29"/>
  <c r="E436" i="29"/>
  <c r="E431" i="29"/>
  <c r="E429" i="29" s="1"/>
  <c r="G521" i="6" s="1"/>
  <c r="E49" i="29"/>
  <c r="E1549" i="29"/>
  <c r="E1097" i="29"/>
  <c r="E886" i="29"/>
  <c r="E884" i="29" s="1"/>
  <c r="G1219" i="6" s="1"/>
  <c r="E891" i="29"/>
  <c r="E608" i="29"/>
  <c r="E440" i="29"/>
  <c r="E272" i="29"/>
  <c r="E1355" i="29"/>
  <c r="E1523" i="29"/>
  <c r="E764" i="29"/>
  <c r="E763" i="29" s="1"/>
  <c r="G1195" i="6" s="1"/>
  <c r="E949" i="29"/>
  <c r="E901" i="29"/>
  <c r="E900" i="29" s="1"/>
  <c r="G1222" i="6" s="1"/>
  <c r="E48" i="29"/>
  <c r="E577" i="29"/>
  <c r="E576" i="29" s="1"/>
  <c r="G549" i="6" s="1"/>
  <c r="E409" i="29"/>
  <c r="E1492" i="29"/>
  <c r="E1324" i="29"/>
  <c r="E1086" i="29"/>
  <c r="E728" i="29"/>
  <c r="E73" i="29"/>
  <c r="E1693" i="29"/>
  <c r="E188" i="29"/>
  <c r="E1672" i="29"/>
  <c r="E183" i="29"/>
  <c r="E143" i="29"/>
  <c r="E138" i="29"/>
  <c r="E1677" i="29"/>
  <c r="E1071" i="29"/>
  <c r="E1069" i="29" s="1"/>
  <c r="G1368" i="6" s="1"/>
  <c r="E1076" i="29"/>
  <c r="E820" i="29"/>
  <c r="E734" i="29"/>
  <c r="E815" i="29"/>
  <c r="E810" i="29"/>
  <c r="E830" i="29"/>
  <c r="E1789" i="29"/>
  <c r="E1759" i="29"/>
  <c r="E1082" i="29"/>
  <c r="E1734" i="29"/>
  <c r="E1000" i="29"/>
  <c r="E990" i="29"/>
  <c r="E995" i="29"/>
  <c r="E1010" i="29"/>
  <c r="E1005" i="29"/>
  <c r="E1729" i="29"/>
  <c r="E634" i="29"/>
  <c r="E644" i="29"/>
  <c r="E1724" i="29"/>
  <c r="E1574" i="29"/>
  <c r="E729" i="29"/>
  <c r="E341" i="25"/>
  <c r="E340" i="25" s="1"/>
  <c r="G6719" i="6" s="1"/>
  <c r="E649" i="29"/>
  <c r="E664" i="29"/>
  <c r="E654" i="29"/>
  <c r="E659" i="29"/>
  <c r="E669" i="29"/>
  <c r="E1263" i="29"/>
  <c r="G2236" i="6" s="1"/>
  <c r="E573" i="29"/>
  <c r="E744" i="29"/>
  <c r="E1482" i="29"/>
  <c r="E1481" i="29" s="1"/>
  <c r="G2277" i="6" s="1"/>
  <c r="E1314" i="29"/>
  <c r="E779" i="29"/>
  <c r="E778" i="29" s="1"/>
  <c r="G1198" i="6" s="1"/>
  <c r="E567" i="29"/>
  <c r="E399" i="29"/>
  <c r="E623" i="29"/>
  <c r="E225" i="29"/>
  <c r="E1156" i="29"/>
  <c r="E964" i="29"/>
  <c r="E963" i="29" s="1"/>
  <c r="G1348" i="6" s="1"/>
  <c r="E1113" i="29"/>
  <c r="E809" i="29"/>
  <c r="E83" i="29"/>
  <c r="E1222" i="29"/>
  <c r="E1613" i="29"/>
  <c r="E653" i="29"/>
  <c r="E475" i="29"/>
  <c r="E1396" i="29"/>
  <c r="E1395" i="29" s="1"/>
  <c r="G2261" i="6" s="1"/>
  <c r="E28" i="29"/>
  <c r="E307" i="29"/>
  <c r="E994" i="29"/>
  <c r="E1382" i="29"/>
  <c r="E1366" i="29"/>
  <c r="E1364" i="29" s="1"/>
  <c r="G2255" i="6" s="1"/>
  <c r="E1177" i="29"/>
  <c r="E1176" i="29" s="1"/>
  <c r="G1775" i="6" s="1"/>
  <c r="E1713" i="29"/>
  <c r="E1712" i="29" s="1"/>
  <c r="G3522" i="6" s="1"/>
  <c r="E1733" i="29"/>
  <c r="E1728" i="29"/>
  <c r="E1698" i="29"/>
  <c r="E1697" i="29" s="1"/>
  <c r="G2585" i="6" s="1"/>
  <c r="E1182" i="29"/>
  <c r="E1718" i="29"/>
  <c r="E1723" i="29"/>
  <c r="E784" i="29"/>
  <c r="E1656" i="29"/>
  <c r="E1654" i="29" s="1"/>
  <c r="G2577" i="6" s="1"/>
  <c r="E1673" i="29"/>
  <c r="E1667" i="29"/>
  <c r="E1644" i="29"/>
  <c r="E1661" i="29"/>
  <c r="E1639" i="29"/>
  <c r="E1679" i="29"/>
  <c r="E1650" i="29"/>
  <c r="E1524" i="29"/>
  <c r="E1310" i="29"/>
  <c r="E568" i="29"/>
  <c r="E446" i="29"/>
  <c r="E444" i="29" s="1"/>
  <c r="G524" i="6" s="1"/>
  <c r="E1779" i="29"/>
  <c r="E1749" i="29"/>
  <c r="E1066" i="29"/>
  <c r="E847" i="29"/>
  <c r="E589" i="29"/>
  <c r="E421" i="29"/>
  <c r="E1428" i="29"/>
  <c r="E1260" i="29"/>
  <c r="E1203" i="29"/>
  <c r="E1445" i="29"/>
  <c r="E1277" i="29"/>
  <c r="E1274" i="29" s="1"/>
  <c r="G2238" i="6" s="1"/>
  <c r="E161" i="29"/>
  <c r="E1668" i="29"/>
  <c r="E745" i="29"/>
  <c r="E691" i="29"/>
  <c r="E547" i="29"/>
  <c r="E379" i="29"/>
  <c r="E211" i="29"/>
  <c r="E133" i="29"/>
  <c r="E1689" i="29"/>
  <c r="E930" i="29"/>
  <c r="E708" i="29"/>
  <c r="E513" i="29"/>
  <c r="E510" i="29" s="1"/>
  <c r="G537" i="6" s="1"/>
  <c r="E345" i="29"/>
  <c r="E1099" i="29"/>
  <c r="E530" i="29"/>
  <c r="E1032" i="29"/>
  <c r="E919" i="29"/>
  <c r="E1142" i="29"/>
  <c r="E1462" i="29"/>
  <c r="E1294" i="29"/>
  <c r="E881" i="29"/>
  <c r="E362" i="29"/>
  <c r="E359" i="29" s="1"/>
  <c r="G508" i="6" s="1"/>
  <c r="E116" i="29"/>
  <c r="E1049" i="29"/>
  <c r="E1198" i="29"/>
  <c r="E252" i="29"/>
  <c r="E1504" i="29"/>
  <c r="E1336" i="29"/>
  <c r="E1651" i="29"/>
  <c r="E864" i="29"/>
  <c r="E178" i="29"/>
  <c r="E562" i="29"/>
  <c r="E394" i="29"/>
  <c r="E774" i="29"/>
  <c r="E773" i="29" s="1"/>
  <c r="G1197" i="6" s="1"/>
  <c r="E959" i="29"/>
  <c r="E1309" i="29"/>
  <c r="E618" i="29"/>
  <c r="E617" i="29" s="1"/>
  <c r="G1142" i="6" s="1"/>
  <c r="E1477" i="29"/>
  <c r="E1684" i="29"/>
  <c r="E1456" i="29"/>
  <c r="E1372" i="29"/>
  <c r="E1288" i="29"/>
  <c r="E172" i="29"/>
  <c r="E1193" i="29"/>
  <c r="E719" i="29"/>
  <c r="E524" i="29"/>
  <c r="E356" i="29"/>
  <c r="E353" i="29" s="1"/>
  <c r="G507" i="6" s="1"/>
  <c r="E110" i="29"/>
  <c r="E1188" i="29"/>
  <c r="E1439" i="29"/>
  <c r="E1645" i="29"/>
  <c r="E913" i="29"/>
  <c r="E1077" i="29"/>
  <c r="E1026" i="29"/>
  <c r="E858" i="29"/>
  <c r="E237" i="29"/>
  <c r="E1271" i="29"/>
  <c r="E1268" i="29" s="1"/>
  <c r="G2237" i="6" s="1"/>
  <c r="E1662" i="29"/>
  <c r="E1125" i="29"/>
  <c r="E1043" i="29"/>
  <c r="E875" i="29"/>
  <c r="E189" i="29"/>
  <c r="E1473" i="29"/>
  <c r="E1305" i="29"/>
  <c r="E685" i="29"/>
  <c r="E390" i="29"/>
  <c r="E558" i="29"/>
  <c r="E507" i="29"/>
  <c r="E504" i="29" s="1"/>
  <c r="G536" i="6" s="1"/>
  <c r="E127" i="29"/>
  <c r="E155" i="29"/>
  <c r="E1060" i="29"/>
  <c r="E892" i="29"/>
  <c r="E841" i="29"/>
  <c r="E1678" i="29"/>
  <c r="E541" i="29"/>
  <c r="E144" i="29"/>
  <c r="E373" i="29"/>
  <c r="E1254" i="29"/>
  <c r="E1168" i="29"/>
  <c r="E702" i="29"/>
  <c r="E339" i="29"/>
  <c r="E1304" i="29"/>
  <c r="E1299" i="29"/>
  <c r="E1297" i="29" s="1"/>
  <c r="G2242" i="6" s="1"/>
  <c r="E1719" i="29"/>
  <c r="E1173" i="29"/>
  <c r="E1167" i="29"/>
  <c r="E707" i="29"/>
  <c r="E701" i="29"/>
  <c r="E696" i="29"/>
  <c r="E694" i="29" s="1"/>
  <c r="G1157" i="6" s="1"/>
  <c r="E1649" i="29"/>
  <c r="E1643" i="29"/>
  <c r="E160" i="29"/>
  <c r="E109" i="29"/>
  <c r="E1638" i="29"/>
  <c r="E115" i="29"/>
  <c r="E154" i="29"/>
  <c r="E149" i="29"/>
  <c r="E104" i="29"/>
  <c r="E1152" i="29"/>
  <c r="E1150" i="29" s="1"/>
  <c r="G1401" i="6" s="1"/>
  <c r="E1157" i="29"/>
  <c r="E594" i="29"/>
  <c r="E583" i="29"/>
  <c r="E674" i="29"/>
  <c r="E672" i="29" s="1"/>
  <c r="G1153" i="6" s="1"/>
  <c r="E496" i="29"/>
  <c r="E494" i="29" s="1"/>
  <c r="G534" i="6" s="1"/>
  <c r="E426" i="29"/>
  <c r="E415" i="29"/>
  <c r="E466" i="29"/>
  <c r="E456" i="29"/>
  <c r="E137" i="29"/>
  <c r="E108" i="29"/>
  <c r="E131" i="29"/>
  <c r="E125" i="29"/>
  <c r="E120" i="29"/>
  <c r="E119" i="29" s="1"/>
  <c r="G242" i="6" s="1"/>
  <c r="E114" i="29"/>
  <c r="E142" i="29"/>
  <c r="E103" i="29"/>
  <c r="E1472" i="29"/>
  <c r="E1467" i="29"/>
  <c r="E1465" i="29" s="1"/>
  <c r="G2274" i="6" s="1"/>
  <c r="E960" i="29"/>
  <c r="E950" i="29"/>
  <c r="E563" i="29"/>
  <c r="E441" i="29"/>
  <c r="E1709" i="29"/>
  <c r="E1704" i="29"/>
  <c r="E1603" i="29"/>
  <c r="E1386" i="29"/>
  <c r="E804" i="29"/>
  <c r="E465" i="29"/>
  <c r="E297" i="29"/>
  <c r="E296" i="29" s="1"/>
  <c r="G496" i="6" s="1"/>
  <c r="E18" i="29"/>
  <c r="E1212" i="29"/>
  <c r="E643" i="29"/>
  <c r="E68" i="29"/>
  <c r="E67" i="29" s="1"/>
  <c r="G232" i="6" s="1"/>
  <c r="E984" i="29"/>
  <c r="E983" i="29" s="1"/>
  <c r="G1352" i="6" s="1"/>
  <c r="E1633" i="29"/>
  <c r="E1773" i="29"/>
  <c r="E1793" i="29"/>
  <c r="E1788" i="29"/>
  <c r="E1778" i="29"/>
  <c r="E193" i="29"/>
  <c r="E1783" i="29"/>
  <c r="E1708" i="29"/>
  <c r="E1768" i="29"/>
  <c r="E1767" i="29" s="1"/>
  <c r="G3533" i="6" s="1"/>
  <c r="E198" i="29"/>
  <c r="E405" i="29"/>
  <c r="E1109" i="29"/>
  <c r="E1107" i="29" s="1"/>
  <c r="G1393" i="6" s="1"/>
  <c r="E1114" i="29"/>
  <c r="E1081" i="29"/>
  <c r="E1487" i="29"/>
  <c r="E1319" i="29"/>
  <c r="E1318" i="29" s="1"/>
  <c r="G2246" i="6" s="1"/>
  <c r="E572" i="29"/>
  <c r="E723" i="29"/>
  <c r="E896" i="29"/>
  <c r="E404" i="29"/>
  <c r="E370" i="29" l="1"/>
  <c r="G510" i="6" s="1"/>
  <c r="E538" i="29"/>
  <c r="G542" i="6" s="1"/>
  <c r="E1285" i="29"/>
  <c r="G2240" i="6" s="1"/>
  <c r="E803" i="29"/>
  <c r="G1204" i="6" s="1"/>
  <c r="E758" i="29"/>
  <c r="G1194" i="6" s="1"/>
  <c r="E838" i="29"/>
  <c r="G1211" i="6" s="1"/>
  <c r="E1459" i="29"/>
  <c r="G2273" i="6" s="1"/>
  <c r="E722" i="29"/>
  <c r="G1162" i="6" s="1"/>
  <c r="E1612" i="29"/>
  <c r="G2569" i="6" s="1"/>
  <c r="E1632" i="29"/>
  <c r="G2573" i="6" s="1"/>
  <c r="E1090" i="29"/>
  <c r="G1390" i="6" s="1"/>
  <c r="E1491" i="29"/>
  <c r="G2279" i="6" s="1"/>
  <c r="E1133" i="29"/>
  <c r="G1398" i="6" s="1"/>
  <c r="E1323" i="29"/>
  <c r="G2247" i="6" s="1"/>
  <c r="E1782" i="29"/>
  <c r="G3536" i="6" s="1"/>
  <c r="E342" i="29"/>
  <c r="G505" i="6" s="1"/>
  <c r="E1602" i="29"/>
  <c r="G2567" i="6" s="1"/>
  <c r="E1063" i="29"/>
  <c r="G1367" i="6" s="1"/>
  <c r="E1221" i="29"/>
  <c r="G2228" i="6" s="1"/>
  <c r="E27" i="29"/>
  <c r="G203" i="6" s="1"/>
  <c r="E393" i="29"/>
  <c r="G514" i="6" s="1"/>
  <c r="E622" i="29"/>
  <c r="G1143" i="6" s="1"/>
  <c r="E544" i="29"/>
  <c r="G543" i="6" s="1"/>
  <c r="E1251" i="29"/>
  <c r="G2234" i="6" s="1"/>
  <c r="E408" i="29"/>
  <c r="G517" i="6" s="1"/>
  <c r="E699" i="29"/>
  <c r="G1158" i="6" s="1"/>
  <c r="E130" i="29"/>
  <c r="G244" i="6" s="1"/>
  <c r="E474" i="29"/>
  <c r="G530" i="6" s="1"/>
  <c r="E1692" i="29"/>
  <c r="G2584" i="6" s="1"/>
  <c r="E1313" i="29"/>
  <c r="G2245" i="6" s="1"/>
  <c r="E1592" i="29"/>
  <c r="G2565" i="6" s="1"/>
  <c r="E705" i="29"/>
  <c r="G1159" i="6" s="1"/>
  <c r="E1517" i="29"/>
  <c r="G2284" i="6" s="1"/>
  <c r="E1354" i="29"/>
  <c r="G2253" i="6" s="1"/>
  <c r="E271" i="29"/>
  <c r="G491" i="6" s="1"/>
  <c r="E1425" i="29"/>
  <c r="G2267" i="6" s="1"/>
  <c r="E1486" i="29"/>
  <c r="G2278" i="6" s="1"/>
  <c r="E844" i="29"/>
  <c r="G1212" i="6" s="1"/>
  <c r="E1216" i="29"/>
  <c r="G2227" i="6" s="1"/>
  <c r="E602" i="29"/>
  <c r="G1139" i="6" s="1"/>
  <c r="E1792" i="29"/>
  <c r="G3538" i="6" s="1"/>
  <c r="E1308" i="29"/>
  <c r="G2244" i="6" s="1"/>
  <c r="E1722" i="29"/>
  <c r="G3524" i="6" s="1"/>
  <c r="E1257" i="29"/>
  <c r="G2235" i="6" s="1"/>
  <c r="E978" i="29"/>
  <c r="G1351" i="6" s="1"/>
  <c r="E1659" i="29"/>
  <c r="G2578" i="6" s="1"/>
  <c r="E202" i="29"/>
  <c r="G310" i="6" s="1"/>
  <c r="E793" i="29"/>
  <c r="G1202" i="6" s="1"/>
  <c r="E92" i="29"/>
  <c r="G237" i="6" s="1"/>
  <c r="E1074" i="29"/>
  <c r="G1369" i="6" s="1"/>
  <c r="E910" i="29"/>
  <c r="G1256" i="6" s="1"/>
  <c r="E336" i="29"/>
  <c r="G504" i="6" s="1"/>
  <c r="E229" i="29"/>
  <c r="G315" i="6" s="1"/>
  <c r="E1470" i="29"/>
  <c r="G2275" i="6" s="1"/>
  <c r="E1772" i="29"/>
  <c r="G3534" i="6" s="1"/>
  <c r="E1023" i="29"/>
  <c r="G1360" i="6" s="1"/>
  <c r="E376" i="29"/>
  <c r="G511" i="6" s="1"/>
  <c r="E398" i="29"/>
  <c r="G515" i="6" s="1"/>
  <c r="E1085" i="29"/>
  <c r="G1371" i="6" s="1"/>
  <c r="E988" i="29"/>
  <c r="G1353" i="6" s="1"/>
  <c r="E555" i="29"/>
  <c r="G545" i="6" s="1"/>
  <c r="E113" i="29"/>
  <c r="G241" i="6" s="1"/>
  <c r="E82" i="29"/>
  <c r="G235" i="6" s="1"/>
  <c r="E688" i="29"/>
  <c r="G1156" i="6" s="1"/>
  <c r="E301" i="29"/>
  <c r="G497" i="6" s="1"/>
  <c r="E1046" i="29"/>
  <c r="G1364" i="6" s="1"/>
  <c r="E1557" i="29"/>
  <c r="G2522" i="6" s="1"/>
  <c r="E922" i="29"/>
  <c r="G1340" i="6" s="1"/>
  <c r="E7" i="29"/>
  <c r="G199" i="6" s="1"/>
  <c r="E192" i="29"/>
  <c r="G257" i="6" s="1"/>
  <c r="E1302" i="29"/>
  <c r="G2243" i="6" s="1"/>
  <c r="E1442" i="29"/>
  <c r="G2270" i="6" s="1"/>
  <c r="E783" i="29"/>
  <c r="G1199" i="6" s="1"/>
  <c r="E872" i="29"/>
  <c r="G1217" i="6" s="1"/>
  <c r="E1369" i="29"/>
  <c r="G2256" i="6" s="1"/>
  <c r="E737" i="29"/>
  <c r="G1190" i="6" s="1"/>
  <c r="E1390" i="29"/>
  <c r="G2260" i="6" s="1"/>
  <c r="E1211" i="29"/>
  <c r="G2226" i="6" s="1"/>
  <c r="E1787" i="29"/>
  <c r="G3537" i="6" s="1"/>
  <c r="E1642" i="29"/>
  <c r="G2575" i="6" s="1"/>
  <c r="E306" i="29"/>
  <c r="G498" i="6" s="1"/>
  <c r="E245" i="29"/>
  <c r="G486" i="6" s="1"/>
  <c r="E1328" i="29"/>
  <c r="G2248" i="6" s="1"/>
  <c r="E197" i="29"/>
  <c r="G258" i="6" s="1"/>
  <c r="E1181" i="29"/>
  <c r="G1776" i="6" s="1"/>
  <c r="E224" i="29"/>
  <c r="G314" i="6" s="1"/>
  <c r="E1291" i="29"/>
  <c r="G2241" i="6" s="1"/>
  <c r="E993" i="29"/>
  <c r="G1354" i="6" s="1"/>
  <c r="E469" i="29"/>
  <c r="G529" i="6" s="1"/>
  <c r="E256" i="29"/>
  <c r="G488" i="6" s="1"/>
  <c r="E861" i="29"/>
  <c r="G1215" i="6" s="1"/>
  <c r="E1201" i="29"/>
  <c r="G1780" i="6" s="1"/>
  <c r="E37" i="29"/>
  <c r="G205" i="6" s="1"/>
  <c r="E97" i="29"/>
  <c r="G238" i="6" s="1"/>
  <c r="E1707" i="29"/>
  <c r="G3518" i="6" s="1"/>
  <c r="E1436" i="29"/>
  <c r="G2269" i="6" s="1"/>
  <c r="E1752" i="29"/>
  <c r="G3530" i="6" s="1"/>
  <c r="E214" i="29"/>
  <c r="G312" i="6" s="1"/>
  <c r="E1231" i="29"/>
  <c r="G2230" i="6" s="1"/>
  <c r="E403" i="29"/>
  <c r="G516" i="6" s="1"/>
  <c r="E17" i="29"/>
  <c r="G201" i="6" s="1"/>
  <c r="E124" i="29"/>
  <c r="G243" i="6" s="1"/>
  <c r="E439" i="29"/>
  <c r="G523" i="6" s="1"/>
  <c r="E1727" i="29"/>
  <c r="G3525" i="6" s="1"/>
  <c r="E716" i="29"/>
  <c r="G1161" i="6" s="1"/>
  <c r="E169" i="29"/>
  <c r="G251" i="6" s="1"/>
  <c r="E1080" i="29"/>
  <c r="G1370" i="6" s="1"/>
  <c r="E1777" i="29"/>
  <c r="G3535" i="6" s="1"/>
  <c r="E464" i="29"/>
  <c r="G528" i="6" s="1"/>
  <c r="E652" i="29"/>
  <c r="G1149" i="6" s="1"/>
  <c r="E47" i="29"/>
  <c r="G207" i="6" s="1"/>
  <c r="E1375" i="29"/>
  <c r="G2257" i="6" s="1"/>
  <c r="E479" i="29"/>
  <c r="G531" i="6" s="1"/>
  <c r="E889" i="29"/>
  <c r="G1220" i="6" s="1"/>
  <c r="E878" i="29"/>
  <c r="G1218" i="6" s="1"/>
  <c r="E742" i="29"/>
  <c r="G1191" i="6" s="1"/>
  <c r="E927" i="29"/>
  <c r="G1341" i="6" s="1"/>
  <c r="E387" i="29"/>
  <c r="G513" i="6" s="1"/>
  <c r="E1597" i="29"/>
  <c r="G2566" i="6" s="1"/>
  <c r="E1160" i="29"/>
  <c r="G1403" i="6" s="1"/>
  <c r="E1617" i="29"/>
  <c r="G2570" i="6" s="1"/>
  <c r="E1385" i="29"/>
  <c r="G2259" i="6" s="1"/>
  <c r="E1665" i="29"/>
  <c r="G2579" i="6" s="1"/>
  <c r="E1095" i="29"/>
  <c r="G1391" i="6" s="1"/>
  <c r="E1607" i="29"/>
  <c r="G2568" i="6" s="1"/>
  <c r="E1029" i="29"/>
  <c r="G1361" i="6" s="1"/>
  <c r="E527" i="29"/>
  <c r="G540" i="6" s="1"/>
  <c r="E1682" i="29"/>
  <c r="G2582" i="6" s="1"/>
  <c r="E521" i="29"/>
  <c r="G539" i="6" s="1"/>
  <c r="E808" i="29"/>
  <c r="G1205" i="6" s="1"/>
  <c r="E682" i="29"/>
  <c r="G1155" i="6" s="1"/>
  <c r="E1040" i="29"/>
  <c r="G1363" i="6" s="1"/>
  <c r="E77" i="29"/>
  <c r="G234" i="6" s="1"/>
  <c r="E1349" i="29"/>
  <c r="G2252" i="6" s="1"/>
  <c r="E828" i="29"/>
  <c r="G1209" i="6" s="1"/>
  <c r="E1057" i="29"/>
  <c r="G1366" i="6" s="1"/>
  <c r="E855" i="29"/>
  <c r="G1214" i="6" s="1"/>
  <c r="E916" i="29"/>
  <c r="G1257" i="6" s="1"/>
  <c r="E1453" i="29"/>
  <c r="G2272" i="6" s="1"/>
  <c r="E32" i="29"/>
  <c r="G204" i="6" s="1"/>
  <c r="E489" i="29"/>
  <c r="G533" i="6" s="1"/>
  <c r="E344" i="25"/>
  <c r="E343" i="25" s="1"/>
  <c r="G6720" i="6" s="1"/>
  <c r="E298" i="25"/>
  <c r="E297" i="25" s="1"/>
  <c r="G6684" i="6" s="1"/>
  <c r="E288" i="25"/>
  <c r="E292" i="25"/>
  <c r="E291" i="25" s="1"/>
  <c r="G6682" i="6" s="1"/>
  <c r="E316" i="29"/>
  <c r="G500" i="6" s="1"/>
  <c r="E1648" i="29"/>
  <c r="G2576" i="6" s="1"/>
  <c r="E1676" i="29"/>
  <c r="G2581" i="6" s="1"/>
  <c r="E1171" i="29"/>
  <c r="G1405" i="6" s="1"/>
  <c r="E1008" i="29"/>
  <c r="G1357" i="6" s="1"/>
  <c r="E998" i="29"/>
  <c r="G1355" i="6" s="1"/>
  <c r="E175" i="29"/>
  <c r="G252" i="6" s="1"/>
  <c r="E1732" i="29"/>
  <c r="G3526" i="6" s="1"/>
  <c r="E566" i="29"/>
  <c r="G547" i="6" s="1"/>
  <c r="E289" i="25"/>
  <c r="E607" i="29"/>
  <c r="G1140" i="6" s="1"/>
  <c r="E1542" i="29"/>
  <c r="G2519" i="6" s="1"/>
  <c r="E586" i="29"/>
  <c r="G1136" i="6" s="1"/>
  <c r="E1191" i="29"/>
  <c r="G1778" i="6" s="1"/>
  <c r="E454" i="29"/>
  <c r="G526" i="6" s="1"/>
  <c r="E181" i="29"/>
  <c r="G253" i="6" s="1"/>
  <c r="E301" i="25"/>
  <c r="E300" i="25" s="1"/>
  <c r="G6685" i="6" s="1"/>
  <c r="E62" i="29"/>
  <c r="G231" i="6" s="1"/>
  <c r="E1117" i="29"/>
  <c r="G1395" i="6" s="1"/>
  <c r="E1627" i="29"/>
  <c r="G2572" i="6" s="1"/>
  <c r="E1507" i="29"/>
  <c r="G2282" i="6" s="1"/>
  <c r="E1400" i="29"/>
  <c r="G2262" i="6" s="1"/>
  <c r="E418" i="29"/>
  <c r="G519" i="6" s="1"/>
  <c r="E107" i="29"/>
  <c r="G240" i="6" s="1"/>
  <c r="E1572" i="29"/>
  <c r="G2525" i="6" s="1"/>
  <c r="E1537" i="29"/>
  <c r="G2288" i="6" s="1"/>
  <c r="E22" i="29"/>
  <c r="G202" i="6" s="1"/>
  <c r="E152" i="29"/>
  <c r="G248" i="6" s="1"/>
  <c r="E266" i="29"/>
  <c r="G490" i="6" s="1"/>
  <c r="E350" i="25"/>
  <c r="E1405" i="29"/>
  <c r="G2263" i="6" s="1"/>
  <c r="E798" i="29"/>
  <c r="G1203" i="6" s="1"/>
  <c r="E1128" i="29"/>
  <c r="G1397" i="6" s="1"/>
  <c r="E321" i="29"/>
  <c r="G501" i="6" s="1"/>
  <c r="E933" i="29"/>
  <c r="G1342" i="6" s="1"/>
  <c r="E136" i="29"/>
  <c r="G245" i="6" s="1"/>
  <c r="E1476" i="29"/>
  <c r="G2276" i="6" s="1"/>
  <c r="E1671" i="29"/>
  <c r="G2580" i="6" s="1"/>
  <c r="E186" i="29"/>
  <c r="G254" i="6" s="1"/>
  <c r="E434" i="29"/>
  <c r="G522" i="6" s="1"/>
  <c r="E662" i="29"/>
  <c r="G1151" i="6" s="1"/>
  <c r="E250" i="29"/>
  <c r="G487" i="6" s="1"/>
  <c r="E158" i="29"/>
  <c r="G249" i="6" s="1"/>
  <c r="E1003" i="29"/>
  <c r="G1356" i="6" s="1"/>
  <c r="E1206" i="29"/>
  <c r="G2225" i="6" s="1"/>
  <c r="E234" i="29"/>
  <c r="G316" i="6" s="1"/>
  <c r="E1410" i="29"/>
  <c r="G2264" i="6" s="1"/>
  <c r="E1339" i="29"/>
  <c r="G2250" i="6" s="1"/>
  <c r="E895" i="29"/>
  <c r="G1221" i="6" s="1"/>
  <c r="E1747" i="29"/>
  <c r="G3529" i="6" s="1"/>
  <c r="E1196" i="29"/>
  <c r="G1779" i="6" s="1"/>
  <c r="E147" i="29"/>
  <c r="G247" i="6" s="1"/>
  <c r="E667" i="29"/>
  <c r="G1152" i="6" s="1"/>
  <c r="E424" i="29"/>
  <c r="G520" i="6" s="1"/>
  <c r="E657" i="29"/>
  <c r="G1150" i="6" s="1"/>
  <c r="E958" i="29"/>
  <c r="G1347" i="6" s="1"/>
  <c r="E1496" i="29"/>
  <c r="G2280" i="6" s="1"/>
  <c r="E632" i="29"/>
  <c r="G1145" i="6" s="1"/>
  <c r="E1757" i="29"/>
  <c r="G3531" i="6" s="1"/>
  <c r="E732" i="29"/>
  <c r="G1189" i="6" s="1"/>
  <c r="E1186" i="29"/>
  <c r="G1777" i="6" s="1"/>
  <c r="E943" i="29"/>
  <c r="G1344" i="6" s="1"/>
  <c r="E240" i="29"/>
  <c r="G317" i="6" s="1"/>
  <c r="E1236" i="29"/>
  <c r="G2231" i="6" s="1"/>
  <c r="E592" i="29"/>
  <c r="G1137" i="6" s="1"/>
  <c r="E311" i="29"/>
  <c r="G499" i="6" s="1"/>
  <c r="E571" i="29"/>
  <c r="G548" i="6" s="1"/>
  <c r="E1637" i="29"/>
  <c r="G2574" i="6" s="1"/>
  <c r="E1112" i="29"/>
  <c r="G1394" i="6" s="1"/>
  <c r="E72" i="29"/>
  <c r="G233" i="6" s="1"/>
  <c r="E948" i="29"/>
  <c r="G1345" i="6" s="1"/>
  <c r="E1562" i="29"/>
  <c r="G2523" i="6" s="1"/>
  <c r="E581" i="29"/>
  <c r="G1135" i="6" s="1"/>
  <c r="E1138" i="29"/>
  <c r="G1399" i="6" s="1"/>
  <c r="E973" i="29"/>
  <c r="G1350" i="6" s="1"/>
  <c r="E1702" i="29"/>
  <c r="G3517" i="6" s="1"/>
  <c r="E1145" i="29"/>
  <c r="G1400" i="6" s="1"/>
  <c r="E484" i="29"/>
  <c r="G532" i="6" s="1"/>
  <c r="E291" i="29"/>
  <c r="G495" i="6" s="1"/>
  <c r="E1165" i="29"/>
  <c r="G1404" i="6" s="1"/>
  <c r="E748" i="29"/>
  <c r="G1192" i="6" s="1"/>
  <c r="E813" i="29"/>
  <c r="G1206" i="6" s="1"/>
  <c r="E102" i="29"/>
  <c r="G239" i="6" s="1"/>
  <c r="E727" i="29"/>
  <c r="G1163" i="6" s="1"/>
  <c r="E1547" i="29"/>
  <c r="G2520" i="6" s="1"/>
  <c r="E207" i="29"/>
  <c r="G311" i="6" s="1"/>
  <c r="E1333" i="29"/>
  <c r="G2249" i="6" s="1"/>
  <c r="E1762" i="29"/>
  <c r="G3532" i="6" s="1"/>
  <c r="E347" i="25"/>
  <c r="E346" i="25" s="1"/>
  <c r="G6721" i="6" s="1"/>
  <c r="E338" i="25"/>
  <c r="E337" i="25" s="1"/>
  <c r="G6718" i="6" s="1"/>
  <c r="E351" i="25"/>
  <c r="E818" i="29"/>
  <c r="G1207" i="6" s="1"/>
  <c r="E459" i="29"/>
  <c r="G527" i="6" s="1"/>
  <c r="E1122" i="29"/>
  <c r="G1396" i="6" s="1"/>
  <c r="E87" i="29"/>
  <c r="G236" i="6" s="1"/>
  <c r="E642" i="29"/>
  <c r="G1147" i="6" s="1"/>
  <c r="E141" i="29"/>
  <c r="G246" i="6" s="1"/>
  <c r="E561" i="29"/>
  <c r="G546" i="6" s="1"/>
  <c r="E1717" i="29"/>
  <c r="G3523" i="6" s="1"/>
  <c r="E1155" i="29"/>
  <c r="G1402" i="6" s="1"/>
  <c r="E1522" i="29"/>
  <c r="G2285" i="6" s="1"/>
  <c r="E1577" i="29"/>
  <c r="G2526" i="6" s="1"/>
  <c r="E413" i="29"/>
  <c r="G518" i="6" s="1"/>
  <c r="E1501" i="29"/>
  <c r="G2281" i="6" s="1"/>
  <c r="E1742" i="29"/>
  <c r="G3528" i="6" s="1"/>
  <c r="E647" i="29"/>
  <c r="G1148" i="6" s="1"/>
  <c r="E1687" i="29"/>
  <c r="G2583" i="6" s="1"/>
  <c r="E1622" i="29"/>
  <c r="G2571" i="6" s="1"/>
  <c r="E1380" i="29"/>
  <c r="G2258" i="6" s="1"/>
  <c r="E42" i="29"/>
  <c r="G206" i="6" s="1"/>
  <c r="E1226" i="29"/>
  <c r="G2229" i="6" s="1"/>
  <c r="E287" i="25" l="1"/>
  <c r="G6681" i="6" s="1"/>
  <c r="E349" i="25"/>
  <c r="G6740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Betty Evropali</author>
  </authors>
  <commentList>
    <comment ref="H51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63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64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65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66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67" authorId="0" shapeId="0" xr:uid="{00000000-0006-0000-0100-000007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68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69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70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71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72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73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79" authorId="0" shapeId="0" xr:uid="{D69FB25D-CA85-437F-B5B5-93833C06EBDB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80" authorId="0" shapeId="0" xr:uid="{BD2DA8DD-9565-45B3-A345-2E72F57241D3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82" authorId="0" shapeId="0" xr:uid="{7036C14F-ACC7-4EFF-B6C2-BD9C8DAD0E52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93" authorId="0" shapeId="0" xr:uid="{37BBBFF2-6E66-4678-AFD0-44C8868EFC3D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12" authorId="0" shapeId="0" xr:uid="{F4726A5C-2C86-4EB9-82C5-DDB4EB3E275E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13" authorId="0" shapeId="0" xr:uid="{ED435C56-9E35-4084-B964-F1645198DE68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14" authorId="0" shapeId="0" xr:uid="{07F90FED-EF75-47FD-927B-9E9C48EF4C5B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682" authorId="0" shapeId="0" xr:uid="{072CF2E3-B67D-47F4-9E2C-2A8454881578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16" authorId="0" shapeId="0" xr:uid="{343229F8-E334-4427-B93E-DC12D97E1034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18" authorId="0" shapeId="0" xr:uid="{E6C03CAF-97A8-4840-ABDC-E4BBD2BDA3FE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23" authorId="0" shapeId="0" xr:uid="{E8CFE121-A935-4EC6-BBF3-3C550845081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25" authorId="0" shapeId="0" xr:uid="{AF97E8AB-EA43-472F-9A47-EF297C5587D1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27" authorId="0" shapeId="0" xr:uid="{06D342EE-901C-4AC5-8FFD-0C555C84BA9A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28" authorId="0" shapeId="0" xr:uid="{8DCEBE6E-34BB-40EB-8C29-F934C2D52325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30" authorId="0" shapeId="0" xr:uid="{4C88C3D3-715D-42D4-996A-78945A492D5F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32" authorId="0" shapeId="0" xr:uid="{078A641D-88DA-4EDB-BA30-4B95BDB88234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33" authorId="0" shapeId="0" xr:uid="{2BBBD60E-C08B-47A0-86B5-374AAB866237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35" authorId="0" shapeId="0" xr:uid="{0F7134A2-5896-4C71-A8B7-C832FB33BB1C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37" authorId="0" shapeId="0" xr:uid="{84562B69-B919-42D2-88DC-50F2EDB731CF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38" authorId="0" shapeId="0" xr:uid="{B632EFC6-B2B7-4FC1-9BC0-038969B96777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40" authorId="0" shapeId="0" xr:uid="{4E94780F-3DD9-4524-AAA6-89F4441F2976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42" authorId="0" shapeId="0" xr:uid="{4184B41A-BADB-4C3C-9AAC-A8D54C476945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43" authorId="0" shapeId="0" xr:uid="{56B4670C-2097-44E4-AC09-E9BA26847145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45" authorId="0" shapeId="0" xr:uid="{2839BB70-E8BA-440E-A4C7-52F86CEDDE01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47" authorId="0" shapeId="0" xr:uid="{4534CA42-B8F5-47DC-AB27-99D7F8F8CF76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48" authorId="0" shapeId="0" xr:uid="{EAD1429B-AF98-49D2-94FB-BE515EACD47C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50" authorId="0" shapeId="0" xr:uid="{EC43C92C-735A-4FC3-9A1A-3DA05AEE0356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52" authorId="0" shapeId="0" xr:uid="{D84D969B-A29C-4E1A-953E-3BBA30C7A0E6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53" authorId="0" shapeId="0" xr:uid="{216C90F0-E6F0-40B9-8BD1-CE4D40A2F2E1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1460" authorId="0" shapeId="0" xr:uid="{BF7CF2A2-6868-420B-A94D-D6AEBCA755E6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2122" authorId="0" shapeId="0" xr:uid="{5F12DE49-CF16-4579-91D1-7A6B9FB472BD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2123" authorId="0" shapeId="0" xr:uid="{98BB2689-91F2-4B60-A912-9077C63A4EBC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2124" authorId="0" shapeId="0" xr:uid="{BDBB9ACA-CB51-4F1E-873A-1926D5ADF625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2125" authorId="0" shapeId="0" xr:uid="{2B5F69C8-3A4E-4B75-AEB8-D4F946A7EF0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2126" authorId="0" shapeId="0" xr:uid="{8CEE2B3B-958C-4AEE-929E-24168BB24FE3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2725" authorId="0" shapeId="0" xr:uid="{0A473353-45B2-4C8F-924D-1F1C9F1601ED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440" authorId="0" shapeId="0" xr:uid="{199FF61A-C7AE-47C7-A7F6-11234C093F16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443" authorId="0" shapeId="0" xr:uid="{FC1D5377-ACF1-4C8F-8225-1E9EA4BD34A5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445" authorId="0" shapeId="0" xr:uid="{DCEC536C-284C-46B2-BD63-F4FD0E84EAF4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448" authorId="0" shapeId="0" xr:uid="{C56B4C39-72BA-4B6F-9340-55D4486FA458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450" authorId="0" shapeId="0" xr:uid="{524FBC5E-1988-413A-A7D3-BF64D903DECA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594" authorId="0" shapeId="0" xr:uid="{1FA0AB0C-5EBA-4F5C-8C54-D7DAA9FAD001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595" authorId="0" shapeId="0" xr:uid="{F347DFF1-F17E-4160-91FE-3E2D3FB4A3A1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596" authorId="0" shapeId="0" xr:uid="{EE4FAAE2-FA91-4CD8-AE27-7E81C36CB74C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597" authorId="0" shapeId="0" xr:uid="{EE63B7BE-D2BC-483E-B2DA-EAC1654562A5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598" authorId="0" shapeId="0" xr:uid="{4C3C14E7-46A4-48BB-A95B-883CE3ED3345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599" authorId="0" shapeId="0" xr:uid="{40D4E122-3207-4D3F-B072-733161161F97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600" authorId="0" shapeId="0" xr:uid="{32667383-5BF2-408F-A124-085DD4E471E6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601" authorId="0" shapeId="0" xr:uid="{CCC09612-7A2C-4FE5-93AC-3D26EE2364BA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602" authorId="0" shapeId="0" xr:uid="{9005B1F0-3DEB-4B20-939E-C6A2002C9C69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730" authorId="0" shapeId="0" xr:uid="{5F621D2A-28C7-4F5B-ACDD-448577B43AED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3739" authorId="0" shapeId="0" xr:uid="{947B1188-07BA-4275-B4EA-701493E6CA18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289" authorId="0" shapeId="0" xr:uid="{A5350F74-04B3-45F2-AD5B-4FC7A4DCC667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290" authorId="0" shapeId="0" xr:uid="{3AFC9248-56BB-417D-865A-E06D10E6DE48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357" authorId="0" shapeId="0" xr:uid="{719FB2F3-F274-426C-936A-8FBD52D2B7C5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65" authorId="0" shapeId="0" xr:uid="{4CAC457F-5D3A-445A-8A68-5840BE5A272E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66" authorId="0" shapeId="0" xr:uid="{B2922F85-AB73-4E60-891A-30D95848867C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67" authorId="0" shapeId="0" xr:uid="{3F0ADE73-D2E0-46F2-80AF-CBEBF385206E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68" authorId="0" shapeId="0" xr:uid="{8DFCCEF4-1946-4361-B2BE-F881BD670888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69" authorId="0" shapeId="0" xr:uid="{DB966889-BBE0-49E1-A82C-D0143240A44A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70" authorId="0" shapeId="0" xr:uid="{F78D1CAD-70D7-45A9-B253-789FDCB901A6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71" authorId="0" shapeId="0" xr:uid="{19FE6AB8-0C17-4FB2-B260-752FEC6BCC07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74" authorId="0" shapeId="0" xr:uid="{BC103797-CD36-4952-AF80-78EB5408ECC8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75" authorId="0" shapeId="0" xr:uid="{873CFC1F-C38D-4316-9CD1-E0B75E0EAE89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76" authorId="0" shapeId="0" xr:uid="{4E0528C9-9B46-4B63-A3F2-13BFEB35F177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77" authorId="0" shapeId="0" xr:uid="{62753F50-697B-4A09-9C49-04195DFDB443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78" authorId="0" shapeId="0" xr:uid="{467E666D-4817-4AB6-BFE2-C9DDC43CBA7C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79" authorId="0" shapeId="0" xr:uid="{A403E955-F5A8-434E-810F-C8EB7E0D2656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80" authorId="0" shapeId="0" xr:uid="{6440897D-A371-4B52-974A-0D2FCD85D9D7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4481" authorId="0" shapeId="0" xr:uid="{B3C7A8BF-EDB7-4EEA-BA3A-068D5EB5A3B2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5228" authorId="0" shapeId="0" xr:uid="{0B22FC08-3E31-4FCB-9457-A980094274B9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5229" authorId="0" shapeId="0" xr:uid="{D66A9757-93EF-48AF-9D2D-EF6733F143DC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5230" authorId="0" shapeId="0" xr:uid="{2931106E-B376-4634-ABCB-45EDDFDA7545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5231" authorId="0" shapeId="0" xr:uid="{E84D76A9-9ACA-4FAE-8F3B-A70149F8582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5232" authorId="0" shapeId="0" xr:uid="{D7D3F087-2A7B-422E-AE74-3D1B824F3710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5933" authorId="0" shapeId="0" xr:uid="{8495C585-5263-4828-9EB1-561CB7C5A9DC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5934" authorId="0" shapeId="0" xr:uid="{DEC6C8CC-8536-4E6E-A026-8263A07567F8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  <comment ref="H5935" authorId="0" shapeId="0" xr:uid="{ACA1537F-5EFB-4AA0-A65E-F250D2368525}">
      <text>
        <r>
          <rPr>
            <b/>
            <sz val="9"/>
            <color indexed="81"/>
            <rFont val="Tahoma"/>
            <family val="2"/>
            <charset val="161"/>
          </rPr>
          <t>Μέρος ΒΟΜ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Betty Evropali</author>
  </authors>
  <commentList>
    <comment ref="A1" authorId="0" shapeId="0" xr:uid="{28A5C6CE-33F6-4E15-98BF-D0AF989BE6E8}">
      <text>
        <r>
          <rPr>
            <sz val="9"/>
            <color indexed="81"/>
            <rFont val="Tahoma"/>
            <family val="2"/>
            <charset val="161"/>
          </rPr>
          <t>Δεν περιλαμβάνονται τα πλαίσια</t>
        </r>
      </text>
    </comment>
  </commentList>
</comments>
</file>

<file path=xl/sharedStrings.xml><?xml version="1.0" encoding="utf-8"?>
<sst xmlns="http://schemas.openxmlformats.org/spreadsheetml/2006/main" count="83599" uniqueCount="31144">
  <si>
    <t>ΚΕΦΑΛΗ ΔΙΠΛΟΥ ΜΠΟΥΤΟΝ (0-I)</t>
  </si>
  <si>
    <t>ΚΕΦΑΛΗ ΔΙΠΛΟΥ ΜΠΟΥΤΟΝ ΜΕ ΛΥΧΝΙΑ (0-I)</t>
  </si>
  <si>
    <t>ΚΕΦΑΛΗ ΜΠΟΥΤΟΝ ΚΙΤΡΙΝΗ</t>
  </si>
  <si>
    <t>ΚΕΦΑΛΗ ΜΠΟΥΤΟΝ ΚΟΚΚΙΝΗ</t>
  </si>
  <si>
    <t>KIT ΠΡΟΕΚΤΑΣΗΣ ΧΕΙΡΙΣΜΟΥ IP66</t>
  </si>
  <si>
    <t>ΠΡΟΣΑΡΜΟΓΕΑΣ MODBUS FMBA-01</t>
  </si>
  <si>
    <t>ΔΙΑΚΟΠΤΗΣ ΦΟΡΤΙΟΥ 3P OT1000E03P</t>
  </si>
  <si>
    <t>GEMINI No6 ΕΡΜΑΡΙΟ-226</t>
  </si>
  <si>
    <t>GEMINI No4 ΔΙΑΦΑΝΗΣ ΔΙΑΚΟΣΜ. ΠΟΡΤΑ-244</t>
  </si>
  <si>
    <t>GEMINI No5 ΔΙΑΦΑΝΗΣ ΔΙΑΚΟΣΜ. ΠΟΡΤΑ-245</t>
  </si>
  <si>
    <t>PM2836 ΜΕΤΩΠΗ 1 ΣΕΙΡΑΣ 800x200</t>
  </si>
  <si>
    <t>PC3800 ΤΥΦΛΗ ΜΕΤΩΠΗ 800x300</t>
  </si>
  <si>
    <t>PC3401 ΤΥΦΛΗ ΜΕΤΩΠΗ 300x300</t>
  </si>
  <si>
    <t>PC4401 ΤΥΦΛΗ ΜΕΤΩΠΗ 300x400</t>
  </si>
  <si>
    <t>PC6401 ΤΥΦΛΗ ΜΕΤΩΠΗ 300x600</t>
  </si>
  <si>
    <t>PF1006 ΤΥΦΛΗ ΠΛΑΤΗ 600X600</t>
  </si>
  <si>
    <t>PF1008 ΤΥΦΛΗ ΠΛΑΤΗ 600X800</t>
  </si>
  <si>
    <t>PF1102 ΤΥΦΛΗ ΠΛΑΤΗ 800X200</t>
  </si>
  <si>
    <t>PF1103 ΤΥΦΛΗ ΠΛΑΤΗ 800X300</t>
  </si>
  <si>
    <t>PF1104 ΤΥΦΛΗ ΠΛΑΤΗ 800X400</t>
  </si>
  <si>
    <t>PF1106 ΤΥΦΛΗ ΠΛΑΤΗ 800X600</t>
  </si>
  <si>
    <t>PF1108 ΤΥΦΛΗ ΠΛΑΤΗ 800X800</t>
  </si>
  <si>
    <t>ΘΕΡΜΙΚΟ TA200DU110</t>
  </si>
  <si>
    <t>ΘΕΡΜΙΚΟ TA200DU135</t>
  </si>
  <si>
    <t>ΘΕΡΜΙΚΟ TA200DU150</t>
  </si>
  <si>
    <t>ΘΕΡΜΙΚΟ TA200DU175</t>
  </si>
  <si>
    <t>ΘΕΡΜΙΚΟ TA200DU200</t>
  </si>
  <si>
    <t>E211-25-40 ΔΙΑΚ. ΕΛΕΓΧΟΥ 0-1, 4P , 25A</t>
  </si>
  <si>
    <t>E211-32-40 ΔΙΑΚ. ΕΛΕΓΧΟΥ 0-1, 4P , 32A</t>
  </si>
  <si>
    <t>E211X-25-10 ΦΩΤ.ΔΙΑΚ.ΕΛΕΓΧΟΥ 0-1,1P,25A</t>
  </si>
  <si>
    <t>S202M-C4 ΜΙΚΡΟΑΥΤΟΜΑΤΟΣ</t>
  </si>
  <si>
    <t>S202M-C6 ΜΙΚΡΟΑΥΤΟΜΑΤΟΣ</t>
  </si>
  <si>
    <t>S202M-C10 ΜΙΚΡΟΑΥΤΟΜΑΤΟΣ</t>
  </si>
  <si>
    <t>S202M-C16 ΜΙΚΡΟΑΥΤΟΜΑΤΟΣ</t>
  </si>
  <si>
    <t>S202M-C20 ΜΙΚΡΟΑΥΤΟΜΑΤΟΣ</t>
  </si>
  <si>
    <t>S202M-C25 ΜΙΚΡΟΑΥΤΟΜΑΤΟΣ</t>
  </si>
  <si>
    <t>ΚΕΦΑΛΗ ΜΠΟΥΤΟΝ ΛΕΥΚΗ</t>
  </si>
  <si>
    <t>ΚΕΦΑΛΗ ΜΠΟΥΤΟΝ ΔΙΑΥΓΗΣ</t>
  </si>
  <si>
    <t>ΤΗΛ. ΑΕΡΟΔΙΑΚ. 4P ΕΚ1000-40-11/220VAC</t>
  </si>
  <si>
    <t>S202M-C32 ΜΙΚΡΟΑΥΤΟΜΑΤΟΣ</t>
  </si>
  <si>
    <t>GEMINI No6 ΚΑΝΑΛΙ 40Χ60ΜΜ ΜΕ ΣΤΗΡ-363</t>
  </si>
  <si>
    <t>GEMINI ΧΕΡΟΥΛΙ ΠΟΡΤΑΣ ΜΕ ΚΛΕΙΔΙ-340</t>
  </si>
  <si>
    <t>GEMINI Νο1 ΣΕΤ ΣΤΗΡΙΓΜΑΤΑ ΓΙΑ ΚΟΛΩΝΑ-343</t>
  </si>
  <si>
    <t>GEMINI Νο2&amp;3 ΣΕΤ ΣΤΗΡΙΓ. ΓΙΑ ΚΟΛΩΝΑ-344</t>
  </si>
  <si>
    <t>S202-K40 ΜΙΚΡΟΑΥΤΟΜΑΤΟΣ</t>
  </si>
  <si>
    <t>S202-K50 ΜΙΚΡΟΑΥΤΟΜΑΤΟΣ</t>
  </si>
  <si>
    <t>S202-K63 ΜΙΚΡΟΑΥΤΟΜΑΤΟΣ</t>
  </si>
  <si>
    <t>ΚΛΕΜΜΑ ΤΡΟΦ. 63A MS116-132 S1-M1-25</t>
  </si>
  <si>
    <t>ΚΛΕΜΜΑ ΤΡΟΦΟΔ. 63A MS116-132 S1-M2-25</t>
  </si>
  <si>
    <t>ΚΛΕΜΜΑ ΤΡΟΦΟΔ. 100A MS116-132 S1-M3-35</t>
  </si>
  <si>
    <t>3/14</t>
  </si>
  <si>
    <t>ΕΚΚΙΝΗΤΗΣ SOFTSTART PSR 60-600-70</t>
  </si>
  <si>
    <t>ΕΚΚΙΝΗΤΗΣ SOFTSTART PSR 72-600-70</t>
  </si>
  <si>
    <t>ΕΚΚΙΝΗΤΗΣ SOFTSTART PSR 85-600-70</t>
  </si>
  <si>
    <t>ΕΚΚΙΝΗΤΗΣ SOFTSTART PSR 105-600-70</t>
  </si>
  <si>
    <t>ΓΕΦΥΡΑ ΣΥΝΔΕΣΗΣ PSR3 ΕΩΣ PSR16 ΜΕ MS116</t>
  </si>
  <si>
    <t>ΑΚΡΟΔΕΚΤΗΣ ΠΡΟΕΚΤΑΣΗΣ ΙΣΧΥΟΣ PSLW-72</t>
  </si>
  <si>
    <t>ΚΛΕΙΣΤΟΣ ΤΟΡΡΟΕΙΔΗΣ Μ/Σ RCQ Φ=185 MM</t>
  </si>
  <si>
    <t>ΜΑΝΔΑΛΩΣΗ BY PASS OT200-250 OTZW26</t>
  </si>
  <si>
    <t>ΑΝΕΜΙΣΤΗΡΑΣ  ΒΟΗΘ. ΨΥΞΗΣ PSR-FAN3-45</t>
  </si>
  <si>
    <t>ΤΡΟΦΟΔΟΤΙΚΟ 24VDC/0,42A CP-D 24/0.42</t>
  </si>
  <si>
    <t>ΤΡΟΦΟΔΟΤΙΚΟ 24VDC/1.3A CP-D 24/1.3</t>
  </si>
  <si>
    <t>ΤΡΟΦΟΔΟΤΙΚΟ 24VDC/2.5A CP-D 24/2.5</t>
  </si>
  <si>
    <t>ΜΠΟΥΤΟΝ START ΛΕΥΚΟ 1A</t>
  </si>
  <si>
    <t>ΣΥΣΤΟΙΧΙΑ CLMD33 50/63 KVAR,400/450V</t>
  </si>
  <si>
    <t>ΣΥΣΤΟΙΧΙΑ CLMD33 60/76 KVAR,400/450V</t>
  </si>
  <si>
    <t>OT25E3C ΜΕΤΑΓΩΓ. ΔΙΑΚ. ΦΟΡΤΙΟΥ 3P 25A</t>
  </si>
  <si>
    <t>S201-C32 ΜΙΚΡΟΑΥΤΟΜΑΤΟΣ</t>
  </si>
  <si>
    <t>S201-C40 ΜΙΚΡΟΑΥΤΟΜΑΤΟΣ</t>
  </si>
  <si>
    <t>Α.Δ.Ι SF6 HD4 24.06.16.</t>
  </si>
  <si>
    <t>TΗΛ.ΑΕΡΟΔΙΑK. AF460-30-11/100-250VAC/DC</t>
  </si>
  <si>
    <t>BΟΗΘ. ΕΠΑΦΗ OT16-125F,160E_,ET_OA2G11</t>
  </si>
  <si>
    <t>OT40F3C ΜΕΤΑΓΩΓ. ΔΙΑΚ. ΦΟΡΤΙΟΥ 3P 40A</t>
  </si>
  <si>
    <t>VISIVOLT VV-B ΠΑΘΗΤΙΚΟΣ ΕΝΔΕΙΚΤΗΣ ΤΑΣΗΣ</t>
  </si>
  <si>
    <t>S204-B10 ΜΙΚΡΟΑΥΤΟΜΑΤΟΣ</t>
  </si>
  <si>
    <t>S204-B16 ΜΙΚΡΟΑΥΤΟΜΑΤΟΣ</t>
  </si>
  <si>
    <t>S204-B20 ΜΙΚΡΟΑΥΤΟΜΑΤΟΣ</t>
  </si>
  <si>
    <t>ΜΑΝΙΤΑΡΙ 40ΜΜ ΜΕ ΚΛΕΙΔΙ 1Κ</t>
  </si>
  <si>
    <t>GEMINI Νο1 ΡΑΓΑ DIN ΜΕ ΣΤΗΡΙΓΜΑΤΑ-290</t>
  </si>
  <si>
    <t>ΣΤΑΘΕΡΟ+ΚΙΝΗΤΟ ΜΕΡΟΣ ΕΝΔ. ΛΥΧΝΙΩΝ SC''Z'</t>
  </si>
  <si>
    <t>ΗΛΕΚΤΡΟΝ. Η/Ν ΥΠΕΡ.EF45-45</t>
  </si>
  <si>
    <t>ΗΛΕΚΤΡΟΝ. Η/Ν ΥΠΕΡ.EF45 30A</t>
  </si>
  <si>
    <t>ΗΛΕΚΤΡΟΝ. Η/Ν ΥΠΕΡ.EF19-18,9A</t>
  </si>
  <si>
    <t>ΗΛΕΚΤΡΟΝ. Η/Ν ΥΠΕΡ.EF19-6,3A</t>
  </si>
  <si>
    <t>ΗΛΕΚΤΡΟΝ. Η/Ν ΥΠΕΡ.EF19-2,7A</t>
  </si>
  <si>
    <t>ΗΛΕΚΤΡΟΝ. Η/Ν ΥΠΕΡ.EF19-1,0A</t>
  </si>
  <si>
    <t>ΗΛΕΚΤΡΟΝ. Η/Ν ΥΠΕΡ.EF19-0,32A</t>
  </si>
  <si>
    <t>S203-C6 ΜΙΚΡΟΑΥΤΟΜΑΤΟΣ</t>
  </si>
  <si>
    <t>S201-C6 ΜΙΚΡΟΑΥΤΟΜΑΤΟΣ</t>
  </si>
  <si>
    <t>ΠΥΚΝΩΤΗΣ CLMD33 12,5/15,8 KVAR,400/450V</t>
  </si>
  <si>
    <t>ΤΟΡΡΟΕΙΔΗΣ Μ/Σ ΑΝΟΙΚΤΟΥ ΤΥΠΟΥ 18Β</t>
  </si>
  <si>
    <t>4/6</t>
  </si>
  <si>
    <t>4/12</t>
  </si>
  <si>
    <t>4/14</t>
  </si>
  <si>
    <t>4/19</t>
  </si>
  <si>
    <t>4/22</t>
  </si>
  <si>
    <t>5/5</t>
  </si>
  <si>
    <t>5/6</t>
  </si>
  <si>
    <t>5/7</t>
  </si>
  <si>
    <t>5/8</t>
  </si>
  <si>
    <t>6/8</t>
  </si>
  <si>
    <t>6/10</t>
  </si>
  <si>
    <t>ΑΙΣΘΗΤHΡΙΑ ΘΕΡΜΟΚΡΑΣΙΑΣ C011-120</t>
  </si>
  <si>
    <t>ΑΙΣΘΗΤHΡΙΑ ΘΕΡΜΟΚΡΑΣΙΑΣ C011-130</t>
  </si>
  <si>
    <t>ΑΙΣΘΗΤHΡΙΑ ΘΕΡΜΟΚΡΑΣΙΑΣ C011-150</t>
  </si>
  <si>
    <t>F204AC-100/0,03 ΑΝΤΙΗΛΕΚΤΡΟΠΛΗΞΙΑΚΟΣ</t>
  </si>
  <si>
    <t>PM2624 ΜΕΤΩΠΗ 1 ΣΕΙΡΑΣ 600x200</t>
  </si>
  <si>
    <t>PC1600 ΤΥΦΛΗ ΜΕΤΩΠΗ 600x100</t>
  </si>
  <si>
    <t>PC3600 ΤΥΦΛΗ ΜΕΤΩΠΗ 600x300</t>
  </si>
  <si>
    <t>ΓΡΑΝΑΖΙ ΑΞΟΝΑ ΓΙΑ NAL-F</t>
  </si>
  <si>
    <t>ΓΡΑΝΑΖΙ ΠΟΡΤΑΣ ΓΙΑ NAL-F</t>
  </si>
  <si>
    <t>ΜΑΝΔΑΛΩΣΗ ΓΙΑ NAL24</t>
  </si>
  <si>
    <t>ΜΑΝΔΑΛΩΣΗ ΓΙΑ NALF24</t>
  </si>
  <si>
    <t>E203-125 ΡΑΓΟΔΙΑΚΟΠΤΗΣ</t>
  </si>
  <si>
    <t>ΒΟΗΘ. ΕΠΑΦH ΣΦΑΛΜΑΤΟΣ 2K MS116 SK1-02</t>
  </si>
  <si>
    <t>MS116-0.16 ΘΕΡΜΟΜΑΓΝΗΤΙΚΟΣ ΔΙΑΚ.</t>
  </si>
  <si>
    <t>ΜΠΟΥΤΟΝ-ΛΥΧΝΙΑ STOP ΚΟΚΚΙΝΟ 1Κ</t>
  </si>
  <si>
    <t>ΕΝΑΛ.ΚΛΙΜ. ΑΜΠΕΡ. SCL 1/600 ΚΛΙΜΑΚ 0-600</t>
  </si>
  <si>
    <t>F204AC-80/0,03 ΑΝΤΙΗΛΕΚΤΡΟΠΛΗΞΙΑΚΟΣ</t>
  </si>
  <si>
    <t>F204AC-80/0,3 ΑΝΤΙΗΛΕΚΤΡΟΠΛΗΞΙΑΚΟΣ</t>
  </si>
  <si>
    <t>F204AC-100/0,3 ΑΝΤΙΗΛΕΚΤΡΟΠΛΗΞΙΑΚΟΣ</t>
  </si>
  <si>
    <t>F204A-80/0,03 ΑΝΤΙΗΛΕΚΤΡΟΠΛΗΞΙΑΚΟΣ</t>
  </si>
  <si>
    <t>F204A-100/0,03 ΑΝΤΙΗΛΕΚΤΡΟΠΛΗΞΙΑΚΟΣ</t>
  </si>
  <si>
    <t>F204A-80/0,3 ΑΝΤΙΗΛΕΚΤΡΟΠΛΗΞΙΑΚΟΣ</t>
  </si>
  <si>
    <t>F204A-100/0,3 ΑΝΤΙΗΛΕΚΤΡΟΠΛΗΞΙΑΚΟΣ</t>
  </si>
  <si>
    <t>ΔΙΑΚ. ΦΟΡΤΙΟΥ 4P 80A</t>
  </si>
  <si>
    <t>MΕΤΡΗΤΗΣ ΧΕΙΡ. V-CONTACT 100-250VAC/DC</t>
  </si>
  <si>
    <t>ΚΕΦΑΛΗ ΜΠΟΥΤΟΝ ΜΠΛΕ</t>
  </si>
  <si>
    <t>ΜΕΤΑΓΩΓΙΚΟΣ ΤΗΛ.ΔΙΑΚ. OTM250E4WCM230C</t>
  </si>
  <si>
    <t>ΜΕΤΑΓΩΓΙΚΟΣ ΤΗΛ.ΔΙΑΚ. OTM315E4CM230C</t>
  </si>
  <si>
    <t>ΜΕΤΑΓΩΓΙΚΟΣ ΤΗΛ.ΔΙΑΚ. OTM400E4CM230C</t>
  </si>
  <si>
    <t>ΜΕΤΑΓΩΓΙΚΟΣ ΤΗΛ.ΔΙΑΚ. OTM630E4CM230C</t>
  </si>
  <si>
    <t>ΜΕΤΑΓΩΓΙΚΟΣ ΤΗΛ.ΔΙΑΚ. OTM800E4CM230C</t>
  </si>
  <si>
    <t>ΜΕΤΑΓΩΓΙΚΟΣ ΤΗΛ.ΔΙΑΚ. OTM1000E4CM230C</t>
  </si>
  <si>
    <t>ΜΕΤΑΓΩΓΙΚΟΣ ΤΗΛ.ΔΙΑΚ. OTM1250E4CM230C</t>
  </si>
  <si>
    <t>ΜΕΤΑΓΩΓΙΚΟΣ ΤΗΛ.ΔΙΑΚ. OTM1600E4CM230C</t>
  </si>
  <si>
    <t>ΜΕΤΑΓΩΓΙΚΟΣ ΤΗΛ.ΔΙΑΚ. OTM2000E4CM230C</t>
  </si>
  <si>
    <t>ΜΕΤΑΓΩΓΙΚΟΣ ΤΗΛ.ΔΙΑΚ. OTM2500E4CM230C</t>
  </si>
  <si>
    <t>ΑΣΦΑΛΕΙΟΔΙΑΚΟΠΤΗΣ OS32GD12P</t>
  </si>
  <si>
    <t>ΑΣΦΑΛΕΙΟΔΙΑΚΟΠΤΗΣ OS63GD12P</t>
  </si>
  <si>
    <t>ΑΣΦΑΛΕΙΟΔΙΑΚΟΠΤΗΣ OS125GD12P</t>
  </si>
  <si>
    <t>ΑΣΦΑΛΕΙΟΔΙΑΚΟΠΤΗΣ OS160GD12P</t>
  </si>
  <si>
    <t>ΜΕΤΑΓΩΓΙΚΟΣ ΔΙΑΚΟΠΤΗΣ OT1000E03CP</t>
  </si>
  <si>
    <t>ΜΕΤΑΓΩΓΙΚΟΣ ΔΙΑΚΟΠΤΗΣ OT1600E03CP</t>
  </si>
  <si>
    <t>ΜΕΤΑΓΩΓΙΚΟΣ ΔΙΑΚΟΠΤΗΣ OT1000E04CP</t>
  </si>
  <si>
    <t>ΜΕΤΑΓΩΓΙΚΟΣ ΔΙΑΚΟΠΤΗΣ OT1250E04CP</t>
  </si>
  <si>
    <t>ΜΕΤΑΓΩΓΙΚΟΣ ΔΙΑΚΟΠΤΗΣ OT1600E04CP</t>
  </si>
  <si>
    <t>E92/32PV ΑΣΦ/ΑΠΟΖΕΥΚΤΗΣ 2P 32A 1000Vdc</t>
  </si>
  <si>
    <t>E 9F4 PV ΦΥΣΙΓΓΙΟ 10,3Χ38mm 4A 1000Vdc</t>
  </si>
  <si>
    <t>E 9F6 PV ΦΥΣΙΓΓΙΟ 10,3Χ38mm 6A 1000Vdc</t>
  </si>
  <si>
    <t>E 9F8 PV ΦΥΣΙΓΓΙΟ 10,3Χ38mm 8A 1000Vdc</t>
  </si>
  <si>
    <t>E 9F10 PV ΦΥΣΙΓΓΙΟ 10,3Χ38mm 10A 1000Vdc</t>
  </si>
  <si>
    <t>E 9F12 PV ΦΥΣΙΓΓΙΟ 10,3Χ38mm 12A 1000Vdc</t>
  </si>
  <si>
    <t>E 9F15 PV ΦΥΣΙΓΓΙΟ 10,3Χ38mm 15A 1000Vdc</t>
  </si>
  <si>
    <t>E 9F20 PV ΦΥΣΙΓΓΙΟ 10,3Χ38mm 20A 1000Vdc</t>
  </si>
  <si>
    <t>E 9F25 PV ΦΥΣΙΓΓΙΟ 10,3Χ38mm 25A 1000Vdc</t>
  </si>
  <si>
    <t>ΡΕΥΜΑΤΟΔΟΤΗΣ ΠΙΝΑΚΑ Μ1173-L</t>
  </si>
  <si>
    <t>S204-B50 ΜΙΚΡΟΑΥΤΟΜΑΤΟΣ</t>
  </si>
  <si>
    <t>S204-B63 ΜΙΚΡΟΑΥΤΟΜΑΤΟΣ</t>
  </si>
  <si>
    <t>ΤΟΡΡΟΕΙΔΗΣ ΤR1 Μ/Σ Φ=35mm</t>
  </si>
  <si>
    <t>ΡΕΛΕ ΒΑΣΗΣ MINI CR-M012DC3</t>
  </si>
  <si>
    <t>ΡΕΛΕ ΒΑΣΗΣ MINI CR-M220DC3</t>
  </si>
  <si>
    <t>Κωδικός ΕAΝ</t>
  </si>
  <si>
    <t>ΜΠΟΥΤ.ΕΠΑΝΑΦ.ΚΟΚΚIN.ΕΝΙΑΙΟ 2Κ CP1-10R-02</t>
  </si>
  <si>
    <t>ΜΠΟΥΤ.ΕΠΑΝΑΦ.ΠΡΑΣIN.ΕΝΙΑΙΟ 1Α CP1-10G-10</t>
  </si>
  <si>
    <t>ΑΣΦΑΛΕΙΟΑΠΟΖΕΥΚΤΗΣ XLP2</t>
  </si>
  <si>
    <t>ΑΣΦΑΛΕΙΟΑΠΟΖΕΥΚΤΗΣ XLP3</t>
  </si>
  <si>
    <t>FH202AC-25A/0,03 ΑΝΤΙΗΛΕΚΤΡΟΠΛΗΞΙΑΚΟΣ</t>
  </si>
  <si>
    <t>ΠΡΟΣΤ.ΚΑΛΥΜΜΑ ΜΠΟΥΤΟΝ CBK Φ22 KA1-8010</t>
  </si>
  <si>
    <t>ΡΕΛΕ ΒΑΣΗΣ MINI CR-M012DC4LG ΕΠΙΧΡ.ΕΠΑΦ.</t>
  </si>
  <si>
    <t>ΡΕΛΕ ΒΑΣΗΣ MINI CR-M024AC4LG ΕΠΙΧΡ.ΕΠΑΦ.</t>
  </si>
  <si>
    <t>ΡΕΛΕ ΒΑΣΗΣ MINI CR-M024DC4LG ΕΠΙΧΡ.ΕΠΑΦ.</t>
  </si>
  <si>
    <t>S203-B10 ΜΙΚΡΟΑΥΤΟΜΑΤΟΣ</t>
  </si>
  <si>
    <t>S203-B16 ΜΙΚΡΟΑΥΤΟΜΑΤΟΣ</t>
  </si>
  <si>
    <t>S203-B20 ΜΙΚΡΟΑΥΤΟΜΑΤΟΣ</t>
  </si>
  <si>
    <t>S203-B25 ΜΙΚΡΟΑΥΤΟΜΑΤΟΣ</t>
  </si>
  <si>
    <t>S203-B32 ΜΙΚΡΟΑΥΤΟΜΑΤΟΣ</t>
  </si>
  <si>
    <t>S203-B40 ΜΙΚΡΟΑΥΤΟΜΑΤΟΣ</t>
  </si>
  <si>
    <t>S204-K32 ΜΙΚΡΟΑΥΤΟΜΑΤΟΣ</t>
  </si>
  <si>
    <t>ΡΕΛΕ ΒΑΣΗΣ PCB CR-P024AC2</t>
  </si>
  <si>
    <t>ΕΠΙΤΗΡΗΤΗΣ ΥΠΕΡΤΑΣΗΣ S2C-OVP1 275V AC</t>
  </si>
  <si>
    <t>S800-AUX ΒΟΗΘ.ΕΠΑΦΗ ΜΙΚΡΟΑΥΤΟΜΑΤΟΥ</t>
  </si>
  <si>
    <t>S800-AUX/ALT ΒΟΗΘΗΤΙΚΕΣ ΕΠΑΦΕΣ</t>
  </si>
  <si>
    <t>S800-SOR250 ΠΗΝΙΟ ΕΡΓΑΣΙΑΣ 110-250VAC/DC</t>
  </si>
  <si>
    <t>ΑΣΦΑΛΕΙΟΑΠΟΖΕΥΚΤΗΣ E91/32S</t>
  </si>
  <si>
    <t>ΑΣΦΑΛΕΙΟΑΠΟΖΕΥΚΤΗΣ ΡΑΓΑΣ ΜΕ ΟΥΔ. E91N/32</t>
  </si>
  <si>
    <t>ΑΣΦΑΛΕΙΟΑΠΟΖΕΥΚΤΗΣ ΡΑΓΑΣ ΜΕ ΟΥΔ. E93N/32</t>
  </si>
  <si>
    <t>S203M-C6 ΜΙΚΡΟΑΥΤΟΜΑΤΟΣ</t>
  </si>
  <si>
    <t>S203M-C10 ΜΙΚΡΟΑΥΤΟΜΑΤΟΣ</t>
  </si>
  <si>
    <t>S203M-C16 ΜΙΚΡΟΑΥΤΟΜΑΤΟΣ</t>
  </si>
  <si>
    <t>S203M-C20 ΜΙΚΡΟΑΥΤΟΜΑΤΟΣ</t>
  </si>
  <si>
    <t>S203M-C25 ΜΙΚΡΟΑΥΤΟΜΑΤΟΣ</t>
  </si>
  <si>
    <t>ΤΗΛ.ΑΕΡΟΔΙΑK. AF400-30-11/100-250VAC/DC</t>
  </si>
  <si>
    <t>S203-C40ΝΑ ΜΙΚΡΟΑΥΤΟΜΑΤΟΣ</t>
  </si>
  <si>
    <t>S203-C50ΝΑ ΜΙΚΡΟΑΥΤΟΜΑΤΟΣ</t>
  </si>
  <si>
    <t>ΗΛΕΚΤΡΟΝΟΜΟΣ ΑΣΣΥΜΕΤΡΙΑΣ SQZ3</t>
  </si>
  <si>
    <t>S203-B50 ΜΙΚΡΟΑΥΤΟΜΑΤΟΣ</t>
  </si>
  <si>
    <t>S203-B63 ΜΙΚΡΟΑΥΤΟΜΑΤΟΣ</t>
  </si>
  <si>
    <t>S204-B6 ΜΙΚΡΟΑΥΤΟΜΑΤΟΣ</t>
  </si>
  <si>
    <t>S204-C2 ΜΙΚΡΟΑΥΤΟΜΑΤΟΣ</t>
  </si>
  <si>
    <t>S204-C4 ΜΙΚΡΟΑΥΤΟΜΑΤΟΣ</t>
  </si>
  <si>
    <t>ΜΕΤΑΓΩΓΙΚΟΣ ΔΙΑΚΟΠΤΗΣ OT200E03WCP</t>
  </si>
  <si>
    <t>ΜΕΤΑΓΩΓΙΚΟΣ ΔΙΑΚΟΠΤΗΣ OT250E03WCP</t>
  </si>
  <si>
    <t>ΜΕΤΑΓΩΓΙΚΟΣ ΔΙΑΚΟΠΤΗΣ OT315E03CP</t>
  </si>
  <si>
    <t>ΜΕΤΑΓΩΓΙΚΟΣ ΔΙΑΚΟΠΤΗΣ OT400E03CP</t>
  </si>
  <si>
    <t>ΜΕΤΑΓΩΓΙΚΟΣ ΔΙΑΚΟΠΤΗΣ OT630E03CP</t>
  </si>
  <si>
    <t>ΜΕΤΑΓΩΓΙΚΟΣ ΔΙΑΚΟΠΤΗΣ OT800E03CP</t>
  </si>
  <si>
    <t>ΜΕΤΑΓΩΓΙΚΟΣ ΔΙΑΚΟΠΤΗΣ OT160E04CP</t>
  </si>
  <si>
    <t>E211-32-20 ΔΙΑΚ. ΕΛΕΓΧΟΥ 0-1, 2P , 32A</t>
  </si>
  <si>
    <t>E211-25-30 ΔΙΑΚ. ΕΛΕΓΧΟΥ 0-1, 3P , 25A</t>
  </si>
  <si>
    <t>E211-32-30 ΔΙΑΚ. ΕΛΕΓΧΟΥ 0-1, 3P , 32A</t>
  </si>
  <si>
    <t>ΚΕΦΑΛΗ ΚΟΜΒΙΟΔΙΑΚΟΠΤΗ 3 ΘΕΣ. ΚΟΝΤΗ</t>
  </si>
  <si>
    <t>ΓΕΦΥΡΑ ΣYΝΔΕΣΗΣ 4 MS116-132 PS1-4-0-100</t>
  </si>
  <si>
    <t>ΓΕΦΥΡΑ ΣYΝΔΕΣΗΣ 5 MS116-132 PS1-5-0-100</t>
  </si>
  <si>
    <t>ΓΕΦ.ΣYΝ. 4 MS116-132 PS1-4-1-100 ΜΕ Β.Ε.</t>
  </si>
  <si>
    <t>ΓΕΦ.ΣYΝ. 5 MS116-132 PS1-5-1-100 ΜΕ Β.Ε.</t>
  </si>
  <si>
    <t>F202A-40/0,03 ΑΝΤΙΗΛΕΚΤΡΟΠΛΗΞΙΑΚΟΣ</t>
  </si>
  <si>
    <t>F202A-63/0,03 ΑΝΤΙΗΛΕΚΤΡΟΠΛΗΞΙΑΚΟΣ</t>
  </si>
  <si>
    <t>F204A-40/0,03 ΑΝΤΙΗΛΕΚΤΡΟΠΛΗΞΙΑΚΟΣ</t>
  </si>
  <si>
    <t>F204A-63/0,03 ΑΝΤΙΗΛΕΚΤΡΟΠΛΗΞΙΑΚΟΣ</t>
  </si>
  <si>
    <t>F202A-40/0,3 ΑΝΤΙΗΛΕΚΤΡΟΠΛΗΞΙΑΚΟΣ</t>
  </si>
  <si>
    <t>F202A-63/0,3 ΑΝΤΙΗΛΕΚΤΡΟΠΛΗΞΙΑΚΟΣ</t>
  </si>
  <si>
    <t>ΡΥΘΜ. ΣΤΡΟΦΩΝ 2,2KW ACS355-01E-09A8-2</t>
  </si>
  <si>
    <t>ΡΥΘΜ. ΣΤΡΟΦΩΝ 0,75KW ACS355-03E-02A4-4</t>
  </si>
  <si>
    <t>Μ/Σ ΑΠΟΜΟΝΩΣΗΣ ΤΙ75 7,5ΚVA,220/220V,50Hz</t>
  </si>
  <si>
    <t>Μ/Σ ΑΠΟΜΟΝΩΣΗΣ ΤΙ50 5ΚVA,220/220V,50Hz</t>
  </si>
  <si>
    <t>Μ/Σ ΑΠΟΜΟΝΩΣΗΣ ΤΙ30 3ΚVA,220/220V,50Hz</t>
  </si>
  <si>
    <t>ΔΙΑΚΟΠΤΗΣ ΠΟΡΤΑΣ 3P 25A</t>
  </si>
  <si>
    <t>ΔΙΑΚΟΠΤΗΣ ΠΟΡΤΑΣ 3P 63A</t>
  </si>
  <si>
    <t>ΚΟΜΒΙΟΔΙΑΚΟΠΤΗΣ 0-1 ΜΑΚΡΙΑ ΛΑΒΗ 1Α</t>
  </si>
  <si>
    <t>ΚΟΜΒΙΟΔΙΑΚΟΠΤΗΣ 0-1 ΜΕ ΚΛΕΙΔΙ 1Α</t>
  </si>
  <si>
    <t>ΧΕΙΡΙΣΤΗΡΙΟ ΟΤ16-125F OHB45J6</t>
  </si>
  <si>
    <t>S203-C1 ΜΙΚΡΟΑΥΤΟΜΑΤΟΣ</t>
  </si>
  <si>
    <t>S203-C2 ΜΙΚΡΟΑΥΤΟΜΑΤΟΣ</t>
  </si>
  <si>
    <t>S203-C4 ΜΙΚΡΟΑΥΤΟΜΑΤΟΣ</t>
  </si>
  <si>
    <t>ΣΤΟΙΧΕΙΟ CR-P/M 72 ΓΙΑ CR-P &amp; CR-M</t>
  </si>
  <si>
    <t>F204A-63/0,3 ΑΝΤΙΗΛΕΚΤΡΟΠΛΗΞΙΑΚΟΣ</t>
  </si>
  <si>
    <t>GEMINI No1 H75 ΤΥΦΛΗ ΜΕΤΩΠΗ-318</t>
  </si>
  <si>
    <t>GEMINI No2&amp;3 H75 ΤΥΦΛΗ ΜΕΤΩΠΗ-319</t>
  </si>
  <si>
    <t>GEMINI No4&amp;5 H75 ΤΥΦΛΗ ΜΕΤΩΠΗ-320</t>
  </si>
  <si>
    <t>GEMINI No6 H75 ΤΥΦΛΗ ΜΕΤΩΠΗ-321</t>
  </si>
  <si>
    <t>GEMINI No1 H150 ΤΥΦΛΗ ΜΕΤΩΠΗ-324</t>
  </si>
  <si>
    <t>GEMINI No2&amp;3 H150 ΤΥΦΛΗ ΜΕΤΩΠΗ-325</t>
  </si>
  <si>
    <t>GEMINI No4&amp;5 H150 ΤΥΦΛΗ ΜΕΤΩΠΗ-326</t>
  </si>
  <si>
    <t>GEMINI No6 H150 ΤΥΦΛΗ ΜΕΤΩΠΗ-327</t>
  </si>
  <si>
    <t>ΔΙΑΚΟΠΤΗΣ ΦΟΡΤΙΟΥ 3P OT1250E03P</t>
  </si>
  <si>
    <t>ΔΙΑΚΟΠΤΗΣ ΦΟΡΤΙΟΥ 3P OT1600E03P</t>
  </si>
  <si>
    <t>ΔΙΑΚΟΠΤΗΣ ΦΟΡΤΙΟΥ 4P OT1000E04P</t>
  </si>
  <si>
    <t>ΔΙΑΚΟΠΤΗΣ ΦΟΡΤΙΟΥ 4P OT1250E04P</t>
  </si>
  <si>
    <t>ΔΙΑΚΟΠΤΗΣ ΦΟΡΤΙΟΥ 4P OT1600E04P</t>
  </si>
  <si>
    <t>ΜΠΑΡΑ ΓΕΦΥΡΩΣΗΣ CR-PJ</t>
  </si>
  <si>
    <t>ΜΠΑΡΑ ΓΕΦΥΡΩΣΗΣ CR-MJ</t>
  </si>
  <si>
    <t>ΔΙΑΚ. ΦΟΡΤΙΟΥ 3P 40A</t>
  </si>
  <si>
    <t>ΔΙΑΚ. ΦΟΡΤΙΟΥ 4P 40A</t>
  </si>
  <si>
    <t>ΔΙΑΚΟΠΤΗΣ ΠΟΡΤΑΣ 3P 80A</t>
  </si>
  <si>
    <t>ΔΙΑΚΟΠΤΗΣ ΦΟΡΤΙΟΥ 4P OT2000E04P</t>
  </si>
  <si>
    <t>ΔΙΑΚΟΠΤΗΣ ΦΟΡΤΙΟΥ 3P OT2500E03P</t>
  </si>
  <si>
    <t>GEMINI Νο4&amp;5 ΡΑΓΑ DIN ΜΕ ΣΤΗΡΙΓΜΑΤΑ-292</t>
  </si>
  <si>
    <t>GEMINI Νο6 ΡΑΓΑ DIN ΜΕ ΣΤΗΡΙΓΜΑΤΑ-293</t>
  </si>
  <si>
    <t>GEMINI Νο1 H150 ΜΕΤΑΛΛΙΚΗ ΒΑΣΗ-296</t>
  </si>
  <si>
    <t>GEMINI Νο2&amp;3 H150 ΜΕΤΑΛΛΙΚΗ ΒΑΣΗ-297</t>
  </si>
  <si>
    <t>PS-END1 ΤΕΡΜΑΤΙΚΟ 4P ΜΠΑΡΩΝ</t>
  </si>
  <si>
    <t>GEMINI Νο4&amp;5 H150 ΜΕΤΑΛΛΙΚΗ ΒΑΣΗ-298</t>
  </si>
  <si>
    <t>GEMINI Νο6 H150 ΜΕΤΑΛΛΙΚΗ ΒΑΣΗ-299</t>
  </si>
  <si>
    <t>GEMINI No4&amp;5 H300 ΜΕΤΑΛΛΙΚΗ ΒΑΣΗ-303</t>
  </si>
  <si>
    <t>ΔΙΑΚΟΠΤΗΣ ΦΟΡΤΙΟΥ 4P OT2500E04P</t>
  </si>
  <si>
    <t>Η/Ν ΔΙΑΡΡΟΗΣ RCQ020/A 115-230VAC</t>
  </si>
  <si>
    <t>ΜΟΝΑΔΑ ΑΥΤ.ΜΕΤΑΓΩΓ. T3-7,X1,E1-6 ATS021</t>
  </si>
  <si>
    <t>ΜΟΝΑΔΑ ΑΥΤ.ΜΕΤΑΓΩΓ. T3-7,X1,E1-6 ATS022</t>
  </si>
  <si>
    <t>ΠΗΝΙΟ ΕΛ/ΨΕΩΣ ΤΑΣΕΩΣ VD4R 110V/50HZ MU</t>
  </si>
  <si>
    <t>ΒΟΗΘ. ΕΠΑΦH ΘΕΣΕΩΣ 2A MS116 HK1-20</t>
  </si>
  <si>
    <t>ΒΟΗΘ. ΕΠΑΦH ΘΕΣΕΩΣ 2K MS116 HK1-02</t>
  </si>
  <si>
    <t>ΒΟΗΘ. ΕΠΑΦH ΣΦΑΛΜΑΤΟΣ 2A MS116 SK1-20</t>
  </si>
  <si>
    <t>S201-K10 ΜΙΚΡΟΑΥΤΟΜΑΤΟΣ</t>
  </si>
  <si>
    <t>S202M-C2 ΜΙΚΡΟΑΥΤΟΜΑΤΟΣ</t>
  </si>
  <si>
    <t>OT16E3C ΜΕΤΑΓΩΓ. ΔΙΑΚ. ΦΟΡΤΙΟΥ 3P 16A</t>
  </si>
  <si>
    <t>ΧΕΙΡΙΣΤΗΡΙΟ  OHB65J6</t>
  </si>
  <si>
    <t>ΧΕΙΡ.ΠΑΡ/ΣΗΣ ΑΥΞ.ΔΥΝΑΤΟΤΗΤΩΝ ACS-CP-A</t>
  </si>
  <si>
    <t>ΔΙΑΚ. ΦΟΡΤΙΟΥ 4P 100A</t>
  </si>
  <si>
    <t>ΔΙΑΚ. ΦΟΡΤΙΟΥ 4P 125A</t>
  </si>
  <si>
    <t>S202-K32 ΜΙΚΡΟΑΥΤΟΜΑΤΟΣ</t>
  </si>
  <si>
    <t>S203-B20ΝΑ ΜΙΚΡΟΑΥΤΟΜΑΤΟΣ</t>
  </si>
  <si>
    <t>S203-B25ΝΑ ΜΙΚΡΟΑΥΤΟΜΑΤΟΣ</t>
  </si>
  <si>
    <t>S203-B32ΝΑ ΜΙΚΡΟΑΥΤΟΜΑΤΟΣ</t>
  </si>
  <si>
    <t>ΠΟΤΕΝΣΙΟΜΕΤΡΟ 10ΚΩ ΓΙΑ Φ22mm</t>
  </si>
  <si>
    <t>ΑΣΦΑΛΕΙΟΔΙΑΚΟΠΤΗΣ OS630D03P</t>
  </si>
  <si>
    <t>ΑΣΦΑΛΕΙΟΔΙΑΚΟΠΤΗΣ OS800D03P</t>
  </si>
  <si>
    <t>ΜΕΤΑΓΩΓΙΚΟΣ ΔΙΑΚΟΠΤΗΣ OT1250E03CP</t>
  </si>
  <si>
    <t>ΒΑΣΗ ΣΤΗΡΙΞΗΣ ΧΕΙΡ.ACS550 OPMP-01</t>
  </si>
  <si>
    <t>ΔΙΑΚΟΠΤΗΣ ΦΟΡΤΙΟΥ 3P OT2000E03P</t>
  </si>
  <si>
    <t>ΕΠΙΤΗΡΗΤΗΣ  ΑΣΦΑΛΕΙΩΝ ΓΙΑ OESA OFM690</t>
  </si>
  <si>
    <t>TEM</t>
  </si>
  <si>
    <t>S202-C32 ΜΙΚΡΟΑΥΤΟΜΑΤΟΣ</t>
  </si>
  <si>
    <t>S202-C40 ΜΙΚΡΟΑΥΤΟΜΑΤΟΣ</t>
  </si>
  <si>
    <t>S202-C50 ΜΙΚΡΟΑΥΤΟΜΑΤΟΣ</t>
  </si>
  <si>
    <t>S202-C63 ΜΙΚΡΟΑΥΤΟΜΑΤΟΣ</t>
  </si>
  <si>
    <t>PC4800 ΤΥΦΛΗ ΜΕΤΩΠΗ 800x400</t>
  </si>
  <si>
    <t>S203-C6ΝΑ ΜΙΚΡΟΑΥΤΟΜΑΤΟΣ</t>
  </si>
  <si>
    <t>S203-C10ΝΑ ΜΙΚΡΟΑΥΤΟΜΑΤΟΣ</t>
  </si>
  <si>
    <t>S203-C16ΝΑ ΜΙΚΡΟΑΥΤΟΜΑΤΟΣ</t>
  </si>
  <si>
    <t>S203-C20ΝΑ ΜΙΚΡΟΑΥΤΟΜΑΤΟΣ</t>
  </si>
  <si>
    <t>PC2600 ΤΥΦΛΗ ΜΕΤΩΠΗ 600x200</t>
  </si>
  <si>
    <t>OT63F3C ΜΕΤΑΓΩΓ. ΔΙΑΚ. ΦΟΡΤΙΟΥ 3P 63A</t>
  </si>
  <si>
    <t>OT80F3C ΜΕΤΑΓΩΓ. ΔΙΑΚ. ΦΟΡΤΙΟΥ 3P 80A</t>
  </si>
  <si>
    <t>ΜΠΛΟΚ ΒΟΗΘ. ΕΠΑΦΗΣ 1Α</t>
  </si>
  <si>
    <t>ΜΠΛΟΚ ΒΟΗΘ. ΕΠΑΦΗΣ 1Κ</t>
  </si>
  <si>
    <t>ΣΤΟΙΧΕΙΟ CR-P/M 92 ΓΙΑ CR-P &amp; CR-M</t>
  </si>
  <si>
    <t>Ρελέ βάσης PCB CR-P012DC1</t>
  </si>
  <si>
    <t>ΑΥΤΟΜΑΤΟΣ ΔΙΑΧ/ΣΜΟΥ ΦΟΡΤΙΟΥ Ε 451-5,7</t>
  </si>
  <si>
    <t>ΒΑΣΙΚΟ ΧΕΙΡ. ΠΑΡΑΜΕΤΡΟΠΟΙΗΣΗΣ ACS-CP-C</t>
  </si>
  <si>
    <t>ΚΑΡΤΑ ΠΑΛΜΟΓΕΝΝΗΤΡΙΑΣ ACS350 MTAC-01</t>
  </si>
  <si>
    <t>S202-B25 ΜΙΚΡΟΑΥΤΟΜΑΤΟΣ</t>
  </si>
  <si>
    <t>S202-B32 ΜΙΚΡΟΑΥΤΟΜΑΤΟΣ</t>
  </si>
  <si>
    <t>F202AC-63/0,3 ΑΝΤΙΗΛΕΚΤΡΟΠΛΗΞΙΑΚΟΣ</t>
  </si>
  <si>
    <t>F204AC-25/0,3 ΑΝΤΙΗΛΕΚΤΡΟΠΛΗΞΙΑΚΟΣ</t>
  </si>
  <si>
    <t>F204AC-40/0,3 ΑΝΤΙΗΛΕΚΤΡΟΠΛΗΞΙΑΚΟΣ</t>
  </si>
  <si>
    <t>F204AC-63/0,3 ΑΝΤΙΗΛΕΚΤΡΟΠΛΗΞΙΑΚΟΣ</t>
  </si>
  <si>
    <t>ΕΚΚΙΝΗΤΗΣ SOFTSTART PSR 25-600-70</t>
  </si>
  <si>
    <t>S204-K6 ΜΙΚΡΟΑΥΤΟΜΑΤΟΣ</t>
  </si>
  <si>
    <t>S204-K10 ΜΙΚΡΟΑΥΤΟΜΑΤΟΣ</t>
  </si>
  <si>
    <t>S204-K16 ΜΙΚΡΟΑΥΤΟΜΑΤΟΣ</t>
  </si>
  <si>
    <t>S204-K20 ΜΙΚΡΟΑΥΤΟΜΑΤΟΣ</t>
  </si>
  <si>
    <t>S204-K25 ΜΙΚΡΟΑΥΤΟΜΑΤΟΣ</t>
  </si>
  <si>
    <t>12402 ΠΙΝ. ΕΠΙΤ. ΧΩΡΙΣ ΠΟΡΤΑ 2Μ IP40</t>
  </si>
  <si>
    <t>ΜΟΝΟΠ.ΒΑΣΕΙΣ ΑΣΦΑΛΕΙΩΝ UCE24</t>
  </si>
  <si>
    <t>ΤΗΛ. ΑΕΡΟΔΙΑΚ. 4P ΕΚ550-40-11/220VAC</t>
  </si>
  <si>
    <t>ΕΚΚΙΝΗΤΗΣ SOFTSTART PSR 30-600-70</t>
  </si>
  <si>
    <t>ΕΚΚΙΝΗΤΗΣ SOFTSTART PSR 37-600-70</t>
  </si>
  <si>
    <t>ΕΚΚΙΝΗΤΗΣ SOFTSTART PSR 45-600-70</t>
  </si>
  <si>
    <t>ΑΣΦΑΛΕΙΑ 24KV/20A  CEF 24-20</t>
  </si>
  <si>
    <t>OT16F4C ΜΕΤΑΓ.ΔΙΑΚΟΠΤΗΣ ΦΟΡΤΙΟΥ 4P 16Α</t>
  </si>
  <si>
    <t>OT25F4C ΜΕΤΑΓ.ΔΙΑΚΟΠΤΗΣ ΦΟΡΤΙΟΥ 4P 25Α</t>
  </si>
  <si>
    <t>OT40F4C ΜΕΤΑΓ.ΔΙΑΚΟΠΤΗΣ ΦΟΡΤΙΟΥ 4P 40Α</t>
  </si>
  <si>
    <t>OT63F4C ΜΕΤΑΓ.ΔΙΑΚΟΠΤΗΣ ΦΟΡΤΙΟΥ 4P 63Α</t>
  </si>
  <si>
    <t>OT80F4C ΜΕΤΑΓ.ΔΙΑΚΟΠΤΗΣ ΦΟΡΤΙΟΥ 4P 80Α</t>
  </si>
  <si>
    <t>OT125F4C ΜΕΤΑΓ.ΔΙΑΚΟΠΤΗΣ ΦΟΡΤΙΟΥ 4P 125A</t>
  </si>
  <si>
    <t>PSH 3/60 ΜΠΑΡΑ ΤΕΜΑΧ. 3P 60ΣΤ.ΜΕ ΜΟΝΩΣΗ</t>
  </si>
  <si>
    <t>PSH 4/12 ΜΠΑΡΑ ΤΕΜΑΧ. 4P 12ΣΤ.ΜΕ ΜΟΝΩΣΗ</t>
  </si>
  <si>
    <t>PSH 4/60 ΜΠΑΡΑ ΤΕΜΑΧ. 4P 60ΣΤ.ΜΕ ΜΟΝΩΣΗ</t>
  </si>
  <si>
    <t>GEMINI No1 ΕΣΩΤΕΡΙΚΗ ΠΟΡΤΑ-251</t>
  </si>
  <si>
    <t>*</t>
  </si>
  <si>
    <t>U62TE-ΧΩΝΕΥΤΟΣ ΠΙΝΑΚΑΣ 144M ΔΙΑΦ. ΠΟΡΤΑ</t>
  </si>
  <si>
    <t>ΡΕΛΕ ΒΑΣΗΣ MINI CR-M230AC4LG ΕΠΙΧΡ.ΕΠΑΦ.</t>
  </si>
  <si>
    <t>ΑΣΦΑΛΕΙΑ 24ΚV/50A CEF 24-50</t>
  </si>
  <si>
    <t>S2C-H6R ΜΕΤΑΓΩΓΙΚΗ ΒΟΗΘ. ΕΠΑΦΗ ΛΕΙΤΟΥΡΓ.</t>
  </si>
  <si>
    <t>S2C-S/H6R ΒΟΗΘ. ΕΠΑΦΗ ΣΦΑΛΜ. Η ΛΕΙΤΟΥΡΓ.</t>
  </si>
  <si>
    <t>S201-B6 ΜΙΚΡΟΑΥΤΟΜΑΤΟΣ</t>
  </si>
  <si>
    <t>S201-B16 ΜΙΚΡΟΑΥΤΟΜΑΤΟΣ</t>
  </si>
  <si>
    <t>S201-B20 ΜΙΚΡΟΑΥΤΟΜΑΤΟΣ</t>
  </si>
  <si>
    <t>S201-B25 ΜΙΚΡΟΑΥΤΟΜΑΤΟΣ</t>
  </si>
  <si>
    <t>S204M-C25 ΜΙΚΡΟΑΥΤΟΜΑΤΟΣ</t>
  </si>
  <si>
    <t>S204-C6 ΜΙΚΡΟΑΥΤΟΜΑΤΟΣ</t>
  </si>
  <si>
    <t>S204-C10 ΜΙΚΡΟΑΥΤΟΜΑΤΟΣ</t>
  </si>
  <si>
    <t>S204-C16 ΜΙΚΡΟΑΥΤΟΜΑΤΟΣ</t>
  </si>
  <si>
    <t>S204-C20 ΜΙΚΡΟΑΥΤΟΜΑΤΟΣ</t>
  </si>
  <si>
    <t>S204-C25 ΜΙΚΡΟΑΥΤΟΜΑΤΟΣ</t>
  </si>
  <si>
    <t>S204-C32 ΜΙΚΡΟΑΥΤΟΜΑΤΟΣ</t>
  </si>
  <si>
    <t>S204-C40 ΜΙΚΡΟΑΥΤΟΜΑΤΟΣ</t>
  </si>
  <si>
    <t>S204-C50 ΜΙΚΡΟΑΥΤΟΜΑΤΟΣ</t>
  </si>
  <si>
    <t>S204-C63 ΜΙΚΡΟΑΥΤΟΜΑΤΟΣ</t>
  </si>
  <si>
    <t>S201-C1ΝΑ ΜΙΚΡΟΑΥΤΟΜΑΤΟΣ</t>
  </si>
  <si>
    <t>Κωδικός</t>
  </si>
  <si>
    <t>Περιγραφή υλικού</t>
  </si>
  <si>
    <t>Τιμή Τιμ/γου €</t>
  </si>
  <si>
    <t>ΤΡΟΦΟΔΟΤΙΚΟ 24VDC/5A CP-E 24/5.0</t>
  </si>
  <si>
    <t>ΤΡΟΦΟΔΟΤΙΚΟ 24VDC/10A CP-E24/10.0</t>
  </si>
  <si>
    <t>ΔΙΑΚΟΠΤΗΣ ΦΟΡΤΙΟΥ 3P OT200E03WP</t>
  </si>
  <si>
    <t>ΔΙΑΚΟΠΤΗΣ ΦΟΡΤΙΟΥ 3P OT250E03WP</t>
  </si>
  <si>
    <t>ΔΙΑΚΟΠΤΗΣ ΦΟΡΤΙΟΥ 3P OT400E03P</t>
  </si>
  <si>
    <t>ΔΙΑΚΟΠΤΗΣ ΦΟΡΤΙΟΥ 3P OT630E03P</t>
  </si>
  <si>
    <t>ΔΙΑΚΟΠΤΗΣ ΦΟΡΤΙΟΥ 3P OT800E03P</t>
  </si>
  <si>
    <t>ΔΙΑΚΟΠΤΗΣ ΦΟΡΤΙΟΥ 4P OT200E04WP</t>
  </si>
  <si>
    <t>ΔΙΑΚΟΠΤΗΣ ΦΟΡΤΙΟΥ 4P OT250E04WP</t>
  </si>
  <si>
    <t>ΔΙΑΚΟΠΤΗΣ ΦΟΡΤΙΟΥ 4P OT315E04P</t>
  </si>
  <si>
    <t>ΔΙΑΚΟΠΤΗΣ ΦΟΡΤΙΟΥ 4P OT400E04P</t>
  </si>
  <si>
    <t>ΔΙΑΚΟΠΤΗΣ ΦΟΡΤΙΟΥ 4P OT630E04P</t>
  </si>
  <si>
    <t>ΔΙΑΚΟΠΤΗΣ ΦΟΡΤΙΟΥ 4P OT800E04P</t>
  </si>
  <si>
    <t>ΜΕΤΑΓΩΓΙΚΟΣ ΤΗΛ.ΔΙΑΚ. OTM160E4WCM230C</t>
  </si>
  <si>
    <t>ΜΕΤΑΓΩΓΙΚΟΣ ΤΗΛ.ΔΙΑΚ. OTM200E4WCM230C</t>
  </si>
  <si>
    <t>ΒΟΗΘ. ΕΠΑΦΗ B6/7 CAF6-11E</t>
  </si>
  <si>
    <t>S201-C50 ΜΙΚΡΟΑΥΤΟΜΑΤΟΣ</t>
  </si>
  <si>
    <t>S201-C63 ΜΙΚΡΟΑΥΤΟΜΑΤΟΣ</t>
  </si>
  <si>
    <t>S202-C1 ΜΙΚΡΟΑΥΤΟΜΑΤΟΣ</t>
  </si>
  <si>
    <t>S202-C2 ΜΙΚΡΟΑΥΤΟΜΑΤΟΣ</t>
  </si>
  <si>
    <t>S202-C4 ΜΙΚΡΟΑΥΤΟΜΑΤΟΣ</t>
  </si>
  <si>
    <t>S202-C6 ΜΙΚΡΟΑΥΤΟΜΑΤΟΣ</t>
  </si>
  <si>
    <t>S202-C10 ΜΙΚΡΟΑΥΤΟΜΑΤΟΣ</t>
  </si>
  <si>
    <t>ΧΡΟΝΙΚΟ MULTI CT-MFD.12 1 c/o ΕΠΑΦΗ</t>
  </si>
  <si>
    <t>ΧΡΟΝΙΚΟ ON DELAY CT-ERD.12 1 c/o ΕΠΑΦΗ</t>
  </si>
  <si>
    <t>ΠΛΑΣΤΙΚΗ ΣΥΣΤΟΛΗ CBK ΑΠΟ Φ30mm ΣΕ 22mm</t>
  </si>
  <si>
    <t>ΑΣΦΑΛΕΙΟΑΠΟΖΕΥΚΤΗΣ XLP000</t>
  </si>
  <si>
    <t>ΔΙΑΚΟΠΤΗΣ ΠΟΡΤΑΣ 3P 40A</t>
  </si>
  <si>
    <t>JB0880 ΣΤΕΓ.ΚΟΥΤΙ ΔΙΑΦ.ΚΑΠ.160Χ135Χ150MM</t>
  </si>
  <si>
    <t>JB0882 ΣΤΕΓ.ΚΟΥΤΙ ΔΙΑΦ.ΚΑΠ.220Χ170Χ150MM</t>
  </si>
  <si>
    <t>S201M-C1 ΜΙΚΡΟΑΥΤΟΜΑΤΟΣ</t>
  </si>
  <si>
    <t>S201M-C2 ΜΙΚΡΟΑΥΤΟΜΑΤΟΣ</t>
  </si>
  <si>
    <t>S201M-C4 ΜΙΚΡΟΑΥΤΟΜΑΤΟΣ</t>
  </si>
  <si>
    <t>S201M-C6 ΜΙΚΡΟΑΥΤΟΜΑΤΟΣ</t>
  </si>
  <si>
    <t>S201M-C10 ΜΙΚΡΟΑΥΤΟΜΑΤΟΣ</t>
  </si>
  <si>
    <t>S201M-C16 ΜΙΚΡΟΑΥΤΟΜΑΤΟΣ</t>
  </si>
  <si>
    <t>S201M-C20 ΜΙΚΡΟΑΥΤΟΜΑΤΟΣ</t>
  </si>
  <si>
    <t>S201M-C25 ΜΙΚΡΟΑΥΤΟΜΑΤΟΣ</t>
  </si>
  <si>
    <t>Δ/ΤΗΣ NAL24-6K235R+Ε24 ΒΑΣΕΩΣ</t>
  </si>
  <si>
    <t>E203-80 ΡΑΓΟΔΙΑΚΟΠΤΗΣ</t>
  </si>
  <si>
    <t>E203-100 ΡΑΓΟΔΙΑΚΟΠΤΗΣ</t>
  </si>
  <si>
    <t>ΜΑΝΙΤΑΡΙ 40ΜΜ ΣΤΡΙΦΤΟ 1Κ</t>
  </si>
  <si>
    <t>ΜΑΝΙΤΑΡΙ 40ΜΜ ΤΡΑΒΗΧΤΟ 1Κ</t>
  </si>
  <si>
    <t>F202AC-40/0,3 ΑΝΤΙΗΛΕΚΤΡΟΠΛΗΞΙΑΚΟΣ</t>
  </si>
  <si>
    <t>E204-80 ΡΑΓΟΔΙΑΚΟΠΤΗΣ</t>
  </si>
  <si>
    <t>E204-100 ΡΑΓΟΔΙΑΚΟΠΤΗΣ</t>
  </si>
  <si>
    <t>ΤΑΜΠΕΛΑΚΙ  HAND-0-AUTO</t>
  </si>
  <si>
    <t>GEMINI Νο5 ΣΕΤ ΟΡΘΟΣΤΑΤΩΝ-286</t>
  </si>
  <si>
    <t>GEMINI Νο6 ΣΕΤ ΟΡΘΟΣΤΑΤΩΝ-287</t>
  </si>
  <si>
    <t>ΡΕΛΕ ΒΑΣΗΣ MINI CR-M012DC4</t>
  </si>
  <si>
    <t>ΑΣΦΑΛΕΙΑ 24KV/25A  CEF 24-25</t>
  </si>
  <si>
    <t>F204A-40/0,3 ΑΝΤΙΗΛΕΚΤΡΟΠΛΗΞΙΑΚΟΣ</t>
  </si>
  <si>
    <t>PSH 2/58 ΜΠΑΡΑ ΤΕΜΑΧ. 2P 58ΣΤ.ΜΕ ΜΟΝΩΣΗ</t>
  </si>
  <si>
    <t>PSH 3/12 ΜΠΑΡΑ ΤΕΜΑΧ. 3P 12 ΣΤ.ΜΕ ΜΟΝΩΣΗ</t>
  </si>
  <si>
    <t>ΡΕΛΕ ΒΥΣΜΑΤΩΤΟ UNIVERSAL CR-U024AC3</t>
  </si>
  <si>
    <t>ΡΕΛΕ ΒΥΣΜΑΤΩΤΟ UNIVERSAL CR-U024DC3</t>
  </si>
  <si>
    <t>ΠΥΚΝΩΤΗΣ CLMD33 10,0/12,7 KVAR,400/450V</t>
  </si>
  <si>
    <t>ΠΥΚΝΩΤΗΣ CLMD33 15,0/19,0 KVAR,400/450V</t>
  </si>
  <si>
    <t>ΠΥΚΝΩΤΗΣ CLMD33 20,0/25,4 KVAR,400/450V</t>
  </si>
  <si>
    <t>ΔΙΑΚ. ΦΟΡΤΙΟΥ 3P 80A</t>
  </si>
  <si>
    <t>ΔΙΑΚ. ΦΟΡΤΙΟΥ 3P 100A</t>
  </si>
  <si>
    <t>ΔΙΑΚ. ΦΟΡΤΙΟΥ 3P 125A</t>
  </si>
  <si>
    <t>MS116-0.25 ΘΕΡΜΟΜΑΓΝΗΤΙΚΟΣ ΔΙΑΚ.</t>
  </si>
  <si>
    <t>MS116-0.4 ΘΕΡΜΟΜΑΓΝΗΤΙΚΟΣ ΔΙΑΚ.</t>
  </si>
  <si>
    <t>MS116-0.63 ΘΕΡΜΟΜΑΓΝΗΤΙΚΟΣ ΔΙΑΚ.</t>
  </si>
  <si>
    <t>MS116-1.0 ΘΕΡΜΟΜΑΓΝΗΤΙΚΟΣ ΔΙΑΚ.</t>
  </si>
  <si>
    <t>MS116-1.6 ΘΕΡΜΟΜΑΓΝΗΤΙΚΟΣ ΔΙΑΚ.</t>
  </si>
  <si>
    <t>MS116-2.5 ΘΕΡΜΟΜΑΓΝΗΤΙΚΟΣ ΔΙΑΚ.</t>
  </si>
  <si>
    <t>ΜΕΤΑΓΩΓΙΚΟΣ ΔΙΑΚΟΠΤΗΣ OT400E04CP</t>
  </si>
  <si>
    <t>ΜΕΤΑΓΩΓΙΚΟΣ ΔΙΑΚΟΠΤΗΣ OT630E04CP</t>
  </si>
  <si>
    <t>ΜΕΤΑΓΩΓΙΚΟΣ ΔΙΑΚΟΠΤΗΣ OT800E04CP</t>
  </si>
  <si>
    <t>ΧΡΟΝ.ΚΑΘ. Π.Ε.Τ 220..250VAC/DC T1-T5 UVD</t>
  </si>
  <si>
    <t>U32-ΧΩΝΕΥΤΟΣ ΠΙΝΑΚΑΣ 72M ΜΕΤΑΛ. ΠΟΡΤΑ</t>
  </si>
  <si>
    <t>U42-ΧΩΝΕΥΤΟΣ ΠΙΝΑΚΑΣ 96M ΜΕΤΑΛ. ΠΟΡΤΑ</t>
  </si>
  <si>
    <t>ΚΕΦΑΛΗ ΜΠΟΥΤΟΝ ΜΑΝΙΤΑΡΙ ΦΩΤ 40ΜΜ ΣΤΡΙΦΤΗ</t>
  </si>
  <si>
    <t>ΚΕΦΑΛΗ ΜΠΟΥΤΟΝ ΜΑΝΙΤΑΡΙ ΦΩΤ 40ΜΜ ΤΡΑΒΗΧΤ</t>
  </si>
  <si>
    <t>ΡΕΛΕ ΒΑΣΗΣ MINI CR-M230AC4L</t>
  </si>
  <si>
    <t>ΡΕΛΕ ΒΥΣΜΑΤΩΤΟ UNIVERSAL CR-U230AC3</t>
  </si>
  <si>
    <t>ΒΑΣΗ 11P CR-M3SS ΓΙΑ CR-M, 3 c/o</t>
  </si>
  <si>
    <t>ΒΑΣΗ 14P CR-M4SS ΓΙΑ CR-M, 2&amp;4 c/o</t>
  </si>
  <si>
    <t>ΑΓΚΙΣΤΡΟ CR-MH ΓΙΑ CR-M</t>
  </si>
  <si>
    <t>ΣΤΟΙΧΕΙΟ CR-P/M 22 ΓΙΑ CR-P &amp; CR-M</t>
  </si>
  <si>
    <t>ΡΕΛΕ ΒΥΣΜΑΤΩΤΟ UNIVERSAL CR-U012DC2</t>
  </si>
  <si>
    <t>GEMINI No4&amp;5 ΣΕΤ H225 ΜΕΤΩΠΗ/ΡΑΓΑ-314</t>
  </si>
  <si>
    <t>GEMINI No6 ΣΕΤ H225 ΜΕΤΩΠΗ/ΡΑΓΑ DIN-315</t>
  </si>
  <si>
    <t>ΤΡΟΦΟΔΟΤΙΚΟ 5VDC/3.0A CP-E 5/3.0</t>
  </si>
  <si>
    <t>ΤΡΟΦΟΔΟΤΙΚΟ 12VDC/2.5A CP-E 12/2.5</t>
  </si>
  <si>
    <t>ΤΡΟΦΟΔΟΤΙΚΟ 24VDC/1.25A CP-E 24/1.25</t>
  </si>
  <si>
    <t>ΔΙΑΚ. ΦΟΡΤΙΟΥ 3P 16A</t>
  </si>
  <si>
    <t>ΔΙΑΚ. ΦΟΡΤΙΟΥ 3P 25A</t>
  </si>
  <si>
    <t>ΒΑΣΗ ΜΠΟΥΤΟΝ/ΛΥΧΝΙΑΣ 3ΘΕΣΕΩΝ</t>
  </si>
  <si>
    <t>ΜΕΜΒΡΑΝΗ  ΜΠΟΥΤΟΝ</t>
  </si>
  <si>
    <t>S202-K4 ΜΙΚΡΟΑΥΤΟΜΑΤΟΣ</t>
  </si>
  <si>
    <t>S202-K6 ΜΙΚΡΟΑΥΤΟΜΑΤΟΣ</t>
  </si>
  <si>
    <t>S202-K10 ΜΙΚΡΟΑΥΤΟΜΑΤΟΣ</t>
  </si>
  <si>
    <t>S202-K16 ΜΙΚΡΟΑΥΤΟΜΑΤΟΣ</t>
  </si>
  <si>
    <t>S202-K20 ΜΙΚΡΟΑΥΤΟΜΑΤΟΣ</t>
  </si>
  <si>
    <t>S202-K25 ΜΙΚΡΟΑΥΤΟΜΑΤΟΣ</t>
  </si>
  <si>
    <t>ΜΑΝΙΤΑΡΙ 40mm ΣΤΡΙΦΤΟ ΦΩΤΙΖΟΜΕΝΟ 1Κ</t>
  </si>
  <si>
    <t>ΜΑΝΙΤΑΡΙ 40mm ΤΡΑΒΗΧΤΟ ΦΩΤΙΖΟΜΕΝΟ 1Κ</t>
  </si>
  <si>
    <t>MS116-6.3 ΘΕΡΜΟΜΑΓΝΗΤΙΚΟΣ ΔΙΑΚ.</t>
  </si>
  <si>
    <t>MS116-10 ΘΕΡΜΟΜΑΓΝΗΤΙΚΟΣ ΔΙΑΚ.</t>
  </si>
  <si>
    <t>MS116-16 ΘΕΡΜΟΜΑΓΝΗΤΙΚΟΣ ΔΙΑΚ.</t>
  </si>
  <si>
    <t>ΒΟΗΘ. ΕΠΑΦH ΘΕΣΕΩΣ 1Α+1Κ MS116 HK1-11</t>
  </si>
  <si>
    <t>ΒΟΗΘ. ΕΠΑΦH ΣΦΑΛΜΑΤΟΣ 1A+1K MS116 SK1-11</t>
  </si>
  <si>
    <t>S203-C16 ΜΙΚΡΟΑΥΤΟΜΑΤΟΣ</t>
  </si>
  <si>
    <t>ΔΙΠΛΟ ΜΠΟΥΤΟΝ START/STOP 1Α+1Κ</t>
  </si>
  <si>
    <t>ΔΙΠΛΟ ΜΠΟΥΤΟΝ START/STOP ΛΥΧΝΙΑ 1Α+1Κ</t>
  </si>
  <si>
    <t>ΜΠΟΥΤΟΝ START ΠΡΑΣΙΝΟ 1A</t>
  </si>
  <si>
    <t>S202-C20 ΜΙΚΡΟΑΥΤΟΜΑΤΟΣ</t>
  </si>
  <si>
    <t>S202-C25 ΜΙΚΡΟΑΥΤΟΜΑΤΟΣ</t>
  </si>
  <si>
    <t>S201M-C63 ΜΙΚΡΟΑΥΤΟΜΑΤΟΣ</t>
  </si>
  <si>
    <t>S202M-C1 ΜΙΚΡΟΑΥΤΟΜΑΤΟΣ</t>
  </si>
  <si>
    <t>PC4600 ΤΥΦΛΗ ΜΕΤΩΠΗ 600x400</t>
  </si>
  <si>
    <t>ΧΕΙΡΟΛΑΒΗ ΓΙΑ NAL-F</t>
  </si>
  <si>
    <t>ΒΑΣΗ ΑΝΕΞ. ΤΟΠΟΘ. DB200 ΓΙΑ ΤΑ110-200</t>
  </si>
  <si>
    <t>CM-ENE ΜAX ΕΠΙΤΗΡ.ΣΤΑΘΜΗΣ ΠΛΗΡΩΣΗΣ ΔΕΞΑΜ</t>
  </si>
  <si>
    <t>S203-C20 ΜΙΚΡΟΑΥΤΟΜΑΤΟΣ</t>
  </si>
  <si>
    <t>S203-C25 ΜΙΚΡΟΑΥΤΟΜΑΤΟΣ</t>
  </si>
  <si>
    <t>S203-C32 ΜΙΚΡΟΑΥΤΟΜΑΤΟΣ</t>
  </si>
  <si>
    <t>ΑΣΦΑΛΕΙΑ 24KV/10A CEF 24-10</t>
  </si>
  <si>
    <t>FH 204AC-25/0,03 ΑΝΤΙΗΛΕΚΤΡΟΠΛΗΞΙΑΚΟΣ</t>
  </si>
  <si>
    <t>ΡΕΛΕ ΒΑΣΗΣ PCB CR-P012DC2</t>
  </si>
  <si>
    <t>FH202 AC-40/0,03 ΑΝΤΙΗΛΕΚΤΡΟΠΛΗΞΙΑΚΟΣ</t>
  </si>
  <si>
    <t>FH 202AC-63/0,03 ΑΝΤΙΗΛΕΚΤΡΟΠΛΗΞΙΑΚΟΣ</t>
  </si>
  <si>
    <t>FH 204AC-40/0,03 ΑΝΤΙΗΛΕΚΤΡΟΠΛΗΞΙΑΚΟΣ</t>
  </si>
  <si>
    <t>ΜΑΝΙΤΑΡΙ ΕΝΙΑΙΟ ΣΤΡΙΦΤΟ 1A+1K CE4T10R11</t>
  </si>
  <si>
    <t>ΜΑΝΙΤΑΡΙ ΕΝΙΑΙΟ ΤΡΑΒ. 1A+1K CE4P10R11</t>
  </si>
  <si>
    <t>ΜΑΝΙΤΑΡΙ ΕΝΙΑΙΟ ΚΛΕΙΔΙ 1A+1K CE4K110R11</t>
  </si>
  <si>
    <t>ΠΗΝΙΟ 7% ΓΙΑ ΠΥΚΝΩΤΗ 25KVAR/400V</t>
  </si>
  <si>
    <t>ΠΗΝΙΟ 7% ΓΙΑ ΠΥΚΝΩΤΗ 50KVAR/400V</t>
  </si>
  <si>
    <t>S202-B40 ΜΙΚΡΟΑΥΤΟΜΑΤΟΣ</t>
  </si>
  <si>
    <t>S202-B50 ΜΙΚΡΟΑΥΤΟΜΑΤΟΣ</t>
  </si>
  <si>
    <t>S202-B63 ΜΙΚΡΟΑΥΤΟΜΑΤΟΣ</t>
  </si>
  <si>
    <t>S203-B6 ΜΙΚΡΟΑΥΤΟΜΑΤΟΣ</t>
  </si>
  <si>
    <t>ΑΓΚΙΣΤΡΟ CR-PH ΓΙΑ PCB CR-P</t>
  </si>
  <si>
    <t>ΜΠΟΥΤΟΝ START ΜΑΥΡΟ 1A</t>
  </si>
  <si>
    <t>ΤΗΛ.ΑΕΡΟΔΙΑΚ. AF1350-30-22/100-250VAC/DC</t>
  </si>
  <si>
    <t>ΕΚΚΙΝΗΤΗΣ SOFTSTART PSR 9-600-70</t>
  </si>
  <si>
    <t>F204 B-40/0,03 ΑΝΤΙΗΛΕΚΤΡΟΠΛΗΞΙΑΚΟΣ</t>
  </si>
  <si>
    <t>F204 B-63/0,03 ΑΝΤΙΗΛΕΚΤΡΟΠΛΗΞΙΑΚΟΣ</t>
  </si>
  <si>
    <t>3/18</t>
  </si>
  <si>
    <t>ΚΕΦΑΛΗ ΚΟΜΒΙΟΔΙΑΚΟΠΤΗ 2 ΘΕΣ. ΜΑΚΡΙΑ</t>
  </si>
  <si>
    <t>ΣΥΣΤΟΙΧΙΑ CLMD33 30/38 KVAR,400/450V</t>
  </si>
  <si>
    <t>ΚΕΦΑΛΗ ΚΟΜΒΙΟΔΙΑΚΟΠΤΗ 2 ΘΕΣ. ΜΕ ΚΛΕΙΔΙ</t>
  </si>
  <si>
    <t>ΚΑΡΤΑ 3 ΡΕΛΕ ΕΞΟΔΟΥ MREL-01</t>
  </si>
  <si>
    <t>ΠΙΝΑΚΙΔΑ ΣΗΜΑΝΣΗΣ ΠΟΤ.0-10 SK615562-88</t>
  </si>
  <si>
    <t>ΑΝΕΜΙΣΤΗΡΑΣ  ΒΟΗΘ.ΨΥΞΗΣ PSR-FAN60-105</t>
  </si>
  <si>
    <t>ΑΣΦΑΛΕΙΟΑΠΟΖΕΥΚΤΗΣ E91/32A</t>
  </si>
  <si>
    <t>ΑΣΦΑΛΕΙΟΑΠΟΖΕΥΚΤΗΣ ΤΡΙΠΟΛΙΚΟΣ  E93/32A</t>
  </si>
  <si>
    <t>ΑΣΦΑΛΕΙΟΑΠΟΖΕΥΚΤΗΣ ΔΙΠΟΛΙΚΟΣ  E92/32A</t>
  </si>
  <si>
    <t>ZKV200P4-ΣΕΤ ΣΤΗΡΙΞΗΣ ΣΕ ΨΕΥΔΟΤΟΙΧΟ</t>
  </si>
  <si>
    <t>E211-25-10 ΔΙΑΚ. ΕΛΕΓΧΟΥ 0-1, 1P , 25A</t>
  </si>
  <si>
    <t>E211-32-10 ΔΙΑΚ. ΕΛΕΓΧΟΥ 0-1, 1P , 32A</t>
  </si>
  <si>
    <t>E211-25-20 ΔΙΑΚ. ΕΛΕΓΧΟΥ 0-1, 2P , 25A</t>
  </si>
  <si>
    <t>EΚΚΙΝΗΤΗΣ SOFTSTART PSR 6-600-70</t>
  </si>
  <si>
    <t>ΠΥΚΝΩΤΗΣ CLMD33 5,0/8,6 KVAR,400/525V</t>
  </si>
  <si>
    <t>BS ΦΥΛΛΟ 40 ΕΤΙΚΕΤΩΝ ΣΗΜΑΝΣΗΣ</t>
  </si>
  <si>
    <t>ΧΕΙΡΙΣΤΗΡΙΟ OT63-125F6/8 OHRS9</t>
  </si>
  <si>
    <t>4οs ΠΟΛΟΣ OT100-125F3 OTPS125FP</t>
  </si>
  <si>
    <t>4οs ΠΟΛΟΣ OT16-40F3 OTPS40FPN1</t>
  </si>
  <si>
    <t>4οs ΠΟΛΟΣ OT63-80F3 OTPS80FP</t>
  </si>
  <si>
    <t>ΤΡΟΦΟΔΟΤΙΚΟ 48VDC/1.25A CP-E 48/1.25</t>
  </si>
  <si>
    <t>ΡΥΘΜ. ΣΤΡΟΦΩΝ 1,1KW ACS355-01E-06A7-2</t>
  </si>
  <si>
    <t>ΡΥΘΜ. ΣΤΡΟΦΩΝ 1,5KW ACS355-01E-07A5-2</t>
  </si>
  <si>
    <t>ΡΥΘΜ. ΣΤΡΟΦΩΝ 0,37KW ACS355-03E-01A2-4</t>
  </si>
  <si>
    <t>ΡΥΘΜ. ΣΤΡΟΦΩΝ 0,55KW ACS355-03E-01A9-4</t>
  </si>
  <si>
    <t>ΡΥΘΜ. ΣΤΡΟΦΩΝ 1,1KW ACS355-03E-03A3-4</t>
  </si>
  <si>
    <t>ΡΥΘΜ. ΣΤΡΟΦΩΝ 1,5KW ACS355-03E-04A1-4</t>
  </si>
  <si>
    <t>ΡΥΘΜ. ΣΤΡΟΦΩΝ 2,2KW ACS355-03E-05A6-4</t>
  </si>
  <si>
    <t>ΡΥΘΜ. ΣΤΡΟΦΩΝ 3,0KW ACS355-03E-07A3-4</t>
  </si>
  <si>
    <t>ΡΥΘΜ. ΣΤΡΟΦΩΝ 4,0KW ACS355-03E-08A8-4</t>
  </si>
  <si>
    <t>ΡΥΘΜ. ΣΤΡΟΦΩΝ 5,5KW ACS355-03E-12A5-4</t>
  </si>
  <si>
    <t>ΡΥΘΜ. ΣΤΡΟΦΩΝ 7,5KW ACS355-03E-15A6-4</t>
  </si>
  <si>
    <t>ΡΥΘΜ. ΣΤΡΟΦΩΝ 11KW ACS355-03E-23A1-4</t>
  </si>
  <si>
    <t>ΡΥΘΜ. ΣΤΡΟΦΩΝ 15KW ACS355-03E-31A0-4</t>
  </si>
  <si>
    <t>S201-B10 ΜΙΚΡΟΑΥΤΟΜΑΤΟΣ</t>
  </si>
  <si>
    <t>S202M-C40 ΜΙΚΡΟΑΥΤΟΜΑΤΟΣ</t>
  </si>
  <si>
    <t>S202M-C50 ΜΙΚΡΟΑΥΤΟΜΑΤΟΣ</t>
  </si>
  <si>
    <t>S202M-C63 ΜΙΚΡΟΑΥΤΟΜΑΤΟΣ</t>
  </si>
  <si>
    <t>S203M-C1 ΜΙΚΡΟΑΥΤΟΜΑΤΟΣ</t>
  </si>
  <si>
    <t>S203M-C2 ΜΙΚΡΟΑΥΤΟΜΑΤΟΣ</t>
  </si>
  <si>
    <t>S203M-C4 ΜΙΚΡΟΑΥΤΟΜΑΤΟΣ</t>
  </si>
  <si>
    <t>ΜΕΤΑΓΩΓΙΚΟΣ ΔΙΑΚΟΠΤΗΣ OT160E03CP</t>
  </si>
  <si>
    <t>ΜΕΤΑΓΩΓΙΚΟΣ ΔΙΑΚΟΠΤΗΣ OT200E04WCP</t>
  </si>
  <si>
    <t>ΜΕΤΑΓΩΓΙΚΟΣ ΔΙΑΚΟΠΤΗΣ OT250E04WCP</t>
  </si>
  <si>
    <t>ΜΕΤΑΓΩΓΙΚΟΣ ΔΙΑΚΟΠΤΗΣ OT315E04CP</t>
  </si>
  <si>
    <t>GEMINI No1 ΑΔΙΑΦΑΝΗΣ ΠΟΡΤΑ-231</t>
  </si>
  <si>
    <t>GEMINI No2 ΑΔΙΑΦΑΝΗΣ ΠΟΡΤΑ-232</t>
  </si>
  <si>
    <t>S201-K16 ΜΙΚΡΟΑΥΤΟΜΑΤΟΣ</t>
  </si>
  <si>
    <t>EV1136 No5 ΚΑΛΥΜΜΑΤΑ ΟΠΗΣ 96x96</t>
  </si>
  <si>
    <t>ΤΗΛ.ΑΕΡΟΔΙΑΚ. AF1650-30-22/100-250VAC/DC</t>
  </si>
  <si>
    <t>S201-C2ΝΑ ΜΙΚΡΟΑΥΤΟΜΑΤΟΣ</t>
  </si>
  <si>
    <t>S201-C4ΝΑ ΜΙΚΡΟΑΥΤΟΜΑΤΟΣ</t>
  </si>
  <si>
    <t>S201-C6ΝΑ ΜΙΚΡΟΑΥΤΟΜΑΤΟΣ</t>
  </si>
  <si>
    <t>S201-C10ΝΑ ΜΙΚΡΟΑΥΤΟΜΑΤΟΣ</t>
  </si>
  <si>
    <t>ΔΙΑΚ. ΦΟΡΤΙΟΥ 4P 63A</t>
  </si>
  <si>
    <t>ΜΑΝΔΑΛΩΣΗ ΜΗΧΑΝΙΚΗ VH800</t>
  </si>
  <si>
    <t>S201-K63 ΜΙΚΡΟΑΥΤΟΜΑΤΟΣ</t>
  </si>
  <si>
    <t>S202-K1 ΜΙΚΡΟΑΥΤΟΜΑΤΟΣ</t>
  </si>
  <si>
    <t>S202-K2 ΜΙΚΡΟΑΥΤΟΜΑΤΟΣ</t>
  </si>
  <si>
    <t>ΜΑΝΔΑΛΩΣΗ ΜΗΧΑΝΙΚΗ VM750H</t>
  </si>
  <si>
    <t>ΚΟΜΒΙΟΔΙΑΚΟΠΤΗΣ 1-0-2 ΚΟΝΤΗ ΛΑΒΗ 2Α</t>
  </si>
  <si>
    <t>ΚΟΜΒΙΟΔΙΑΚΟΠΤΗΣ1-0-2 ΜΑΚΡΙΑ ΛΑΒΗ 2Α</t>
  </si>
  <si>
    <t>ΚΟΜΒΙΟΔΙΑΚΟΠΤΗΣ 1-0-2 ΜΕ ΚΛΕΙΔΙ 2Α</t>
  </si>
  <si>
    <t>S201-C16ΝΑ ΜΙΚΡΟΑΥΤΟΜΑΤΟΣ</t>
  </si>
  <si>
    <t>S201-C20ΝΑ ΜΙΚΡΟΑΥΤΟΜΑΤΟΣ</t>
  </si>
  <si>
    <t>ΠΛΑΙΣΙΟ ΓΙΑ XLP1</t>
  </si>
  <si>
    <t>ΑΣΦΑΛΕΙΑ 24KV/40A CEF 24-40</t>
  </si>
  <si>
    <t>ΑΣΦΑΛΕΙΑ 24KV/63A CEF 24-63</t>
  </si>
  <si>
    <t>ΡΕΛΕ ΒΑΣΗΣ MINI CR-M012DC2</t>
  </si>
  <si>
    <t>ΡΕΛΕ ΒΑΣΗΣ PCB CR-P024AC1</t>
  </si>
  <si>
    <t>ΡΕΛΕ ΒΑΣΗΣ PCB CR-P024DC1</t>
  </si>
  <si>
    <t>ΡΕΛΕ ΒΑΣΗΣ PCB CR-P230AC1</t>
  </si>
  <si>
    <t>S203-B40ΝΑ ΜΙΚΡΟΑΥΤΟΜΑΤΟΣ</t>
  </si>
  <si>
    <t>S203-B50ΝΑ ΜΙΚΡΟΑΥΤΟΜΑΤΟΣ</t>
  </si>
  <si>
    <t>S203-B63ΝΑ ΜΙΚΡΟΑΥΤΟΜΑΤΟΣ</t>
  </si>
  <si>
    <t>ΡΕΥΜΑΤΟΔΟΤΗΣ ΑΣΦΑΛΕΙΑΣ ΠΙΝΑΚΑ M1173</t>
  </si>
  <si>
    <t>ΡΕΛΕ ΒΑΣΗΣ PCB CR-P024DC2</t>
  </si>
  <si>
    <t>ΡΕΛΕ ΒΑΣΗΣ PCB CR-P230AC2</t>
  </si>
  <si>
    <t>ΒΑΣΗ ΕΙΔΙΚΗ CR-PLS ΓΙΑ PCB CR-P</t>
  </si>
  <si>
    <t>ΡΕΛΕ ΒΑΣΗΣ MINI CR-M024AC2</t>
  </si>
  <si>
    <t>ΚΕΦΑΛΗ ΚΟΜΒΙΟΔΙΑΚΟΠΤΗ 3 ΘΕΣ. ΜΑΚΡΙΑ</t>
  </si>
  <si>
    <t>ΒΑΣΗ 11P ΓΙΑ CR-U, 3 c/o,ΧΩΡΙΣ ΣΤΟΙΧΕΙΟ</t>
  </si>
  <si>
    <t>ΣΤΟΙΧΕΙΟ CR-U T  ΓΙΑ ΡΕΛΕ CR-U</t>
  </si>
  <si>
    <t>ΡΕΛΕ ΒΑΣΗΣ MINI CR-M024DC4LD LED,Δίοδος</t>
  </si>
  <si>
    <t>E229G-G ΕΝΔΕΙΚΤΙΚΗ  ΛΥΧΝΙA LED ΜΠΛΕ</t>
  </si>
  <si>
    <t>E229G-E ΕΝΔΕΙΚΤΙΚΗ ΛΥΧΝΙA LED ΚΙΤΡΙΝH</t>
  </si>
  <si>
    <t>ΡΕΛΕ ΒΑΣΗΣ MINI CR-M024DC3</t>
  </si>
  <si>
    <t>ΡΕΛΕ ΒΑΣΗΣ MINI CR-M230AC3</t>
  </si>
  <si>
    <t>ΡΕΛΕ ΒΑΣΗΣ MINI CR-M024AC4</t>
  </si>
  <si>
    <t>OT125F3C ΜΕΤΑΓΩΓ. ΔΙΑΚ. ΦΟΡΤΙΟΥ 3P 125A</t>
  </si>
  <si>
    <t>ΚΕΦΑΛΗ ΕΝΔ. ΛΥΧΝΙΑΣ ΠΡΑΣΙΝΗ</t>
  </si>
  <si>
    <t>ΚΕΦΑΛΗ ΚΟΜΒΙΟΔΙΑΚΟΠΤΗ 3 ΘΕΣ. ΜΕ ΚΛΕΙΔΙ</t>
  </si>
  <si>
    <t>Α/ΑΖ  NALF24-6A235R+ΠΕ+ΒΕ ΠΛΑΓΙΟΣ</t>
  </si>
  <si>
    <t>Δ/ΤΗΣ NAL24-6K235R ΒΑΣΕΩΣ</t>
  </si>
  <si>
    <t>ΡΕΛΕ ΒΑΣΗΣ MINI CR-M024DC2</t>
  </si>
  <si>
    <t>Α/ΑΖ NALF24-6A235R+EF24+ΠΕ+ΒΕ ΒΑΣΕΩΣ</t>
  </si>
  <si>
    <t>GEMINI Νο3&amp;4 ΣΕΤ ΟΡΘΟΣΤΑΤΩΝ-285</t>
  </si>
  <si>
    <t>PS1/6 ΜΠΑΡΑ FIX 1P 6ΣΤΟΙΧ. ΜΕ ΜΟΝΩΣΗ</t>
  </si>
  <si>
    <t>PS1/9 ΜΠΑΡΑ FIX 1P 9ΣΤΟΙΧ. ΜΕ ΜΟΝΩΣΗ</t>
  </si>
  <si>
    <t>PS1/12 ΜΠΑΡΑ FIX 1P 12ΣΤΟΙΧ. ΜΕ ΜΟΝΩΣΗ</t>
  </si>
  <si>
    <t>PS1/60 ΜΠΑΡΑ ΤΕΜΑΧ. 1P 60ΣΤ.ΜΕ ΜΟΝΩΣΗ</t>
  </si>
  <si>
    <t>PS2/12 ΜΠΑΡΑ ΤΕΜΑΧ. 2P 12ΣΤ.ΜΕ ΜΟΝΩΣΗ</t>
  </si>
  <si>
    <t>PS2/58 ΜΠΑΡΑ ΤΕΜΑΧ. 2P 58ΣΤ.ΜΕ ΜΟΝΩΣΗ</t>
  </si>
  <si>
    <t>ΕΠΙΛΟΓΙΚΟΣ ΤΡΙΩΝ ΘΕΣΕΩΝ 2Α C3SS1-10B-20</t>
  </si>
  <si>
    <t>12404 ΠΙΝ. ΕΠΙΤ. ΧΩΡΙΣ ΠΟΡΤΑ 4Μ IP40</t>
  </si>
  <si>
    <t>12406 ΠΙΝ. ΕΠΙΤ. ΧΩΡΙΣ ΠΟΡΤΑ 6Μ IP40</t>
  </si>
  <si>
    <t>BA0800 ΜΠΑΡΑ ΜΟΡΦΟΠΟΙΗΜΕΝΗ 800A 1,73m</t>
  </si>
  <si>
    <t>BA0400 ΜΠΑΡΑ ΜΟΡΦΟΠΟΙΗΜΕΝΗ 400A 1,73m</t>
  </si>
  <si>
    <t>PB0803 ΕΠΙΠΕΔΟΣ ΜΟΝΩΤ ΜΟΡΦ MΠΑΡ 800A</t>
  </si>
  <si>
    <t>ΠΟΛΥΟΡΓΑΝΟ/ΡΥΘΜΙΣΤΗΣ RVT-6</t>
  </si>
  <si>
    <t>ΠΟΛΥΟΡΓΑΝΟ/ΡΥΘΜΙΣΤΗΣ RVT-12</t>
  </si>
  <si>
    <t>ΑΞΟΝΑΣ ΑΡΙΣΤ.ΧΕΙΡΙΣΜΟΥ LHS/235</t>
  </si>
  <si>
    <t>ΠΥΚΝΩΤΩΝ ΑΕΡΟΔΙΑΚ.UA63-30-00-RA/220VAC</t>
  </si>
  <si>
    <t>ΔΙΑΚΟΠΤΗΣ OT40F4N2</t>
  </si>
  <si>
    <t>ΣΩΜΑ ΜΕΤΑΓΩΓΙΚΟΥ ΔΙΑΚΟΠΤΗ OT40F4C</t>
  </si>
  <si>
    <t>ΔΙΑΚΟΠΤΗΣ ΠΟΡΤΑΣ OT40FT3</t>
  </si>
  <si>
    <t>ΔΙΑΚΟΠΤΗΣ OT63F3</t>
  </si>
  <si>
    <t>ΣΩΜΑ ΜΕΤΑΓΩΓΙΚΟΥ ΔΙΑΚΟΠΤΗ OT63F3C</t>
  </si>
  <si>
    <t>ΔΙΑΚΟΠΤΗΣ OT63F4N2</t>
  </si>
  <si>
    <t>ΣΩΜΑ ΜΕΤΑΓΩΓΙΚΟΥ ΔΙΑΚΟΠΤΗ OT63F4C</t>
  </si>
  <si>
    <t>ΔΙΑΚΟΠΤΗΣ ΠΟΡΤΑΣ OT63FT3</t>
  </si>
  <si>
    <t>ΔΙΑΚΟΠΤΗΣ OT80F3</t>
  </si>
  <si>
    <t>ΠΥΚΝΩΤΩΝ ΑΕΡΟΔΙΑΚ.UA63-30-00-RA/380VAC</t>
  </si>
  <si>
    <t>ΠΥΚΝΩΤΩΝ ΑΕΡΟΔΙΑΚ.UA75-30-00-RA/380VAC</t>
  </si>
  <si>
    <t>ΔΙΑΚΟΠΤΗΣ OT40F3</t>
  </si>
  <si>
    <t>ΣΩΜΑ ΜΕΤΑΓΩΓΙΚΟΥ ΔΙΑΚΟΠΤΗ OT40F3C</t>
  </si>
  <si>
    <t>JB0826 ΣΤΕΓΑΝΟ ΚΟΥΤΙ 220X170X80MM IP55</t>
  </si>
  <si>
    <t>JB0828 ΣΤΕΓΑΝΟ ΚΟΥΤΙ 310X240X110MM IP55</t>
  </si>
  <si>
    <t>JB0834 ΣΤΕΓΑΝΟ ΚΟΥΤΙ 310X240X160MM IP55</t>
  </si>
  <si>
    <t>JB0808 ΣΤΕΓΑΝΟ ΚΟΥΤΙ 65X65X32MM IP44</t>
  </si>
  <si>
    <t>JB0810 ΣΤΕΓΑΝΟ ΚΟΥΤΙ 80X80X40MM IP44</t>
  </si>
  <si>
    <t>JB0800 ΣΤΕΓΑΝΟ ΚΟΥΤΙ Φ60-Η35ΜΜ ΙP44</t>
  </si>
  <si>
    <t>JB0802 ΣΤΕΓΑΝΟ ΚΟΥΤΙ Φ80-Η40ΜΜ ΙP44</t>
  </si>
  <si>
    <t>ΧΡΟΝΙΚΟ FLASHER ON CT-EBD.12 1 c/o ΕΠΑΦΗ</t>
  </si>
  <si>
    <t>ΧΡΟΝΙΚΟ PULSE GEN CT-TGD.22 2 c/o ΕΠΑΦΕΣ</t>
  </si>
  <si>
    <t>JB0816 ΣΤΕΓΑΝΟ ΚΟΥΤΙ 100X100X50MM IP55</t>
  </si>
  <si>
    <t>JB0821 ΣΤΕΓΑΝΟ ΚΟΥΤΙ 100X100X80MM ΙP55</t>
  </si>
  <si>
    <t>JB0820 ΣΤΕΓΑΝΟ ΚΟΥΤΙ 105X70X50MM IP55</t>
  </si>
  <si>
    <t>PS2968 ΜΕΤΩΠΗ 2 ΟΡΓΑΝΩΝ 96x96 800x200</t>
  </si>
  <si>
    <t>S201-B63ΝΑ ΜΙΚΡΟΑΥΤΟΜΑΤΟΣ</t>
  </si>
  <si>
    <t>S203-B6ΝΑ ΜΙΚΡΟΑΥΤΟΜΑΤΟΣ</t>
  </si>
  <si>
    <t>S203-B10ΝΑ ΜΙΚΡΟΑΥΤΟΜΑΤΟΣ</t>
  </si>
  <si>
    <t>S203-B16ΝΑ ΜΙΚΡΟΑΥΤΟΜΑΤΟΣ</t>
  </si>
  <si>
    <t>S201-C1 ΜΙΚΡΟΑΥΤΟΜΑΤΟΣ</t>
  </si>
  <si>
    <t>S201-C2 ΜΙΚΡΟΑΥΤΟΜΑΤΟΣ</t>
  </si>
  <si>
    <t>S201-C4 ΜΙΚΡΟΑΥΤΟΜΑΤΟΣ</t>
  </si>
  <si>
    <t>ΡΕΛΕ ΒΑΣΗΣ MINI CR-M230AC2</t>
  </si>
  <si>
    <t>ΡΕΛΕ ΒΑΣΗΣ MINI CR-M024DC2L</t>
  </si>
  <si>
    <t>ΑΛΕΞΙΚΕΡΑΥΝΟ POLIM 16L 21KV 10KA</t>
  </si>
  <si>
    <t>U52-ΧΩΝΕΥΤΟΣ ΠΙΝΑΚΑΣ 120M ΜΕΤΑΛ. ΠΟΡΤΑ</t>
  </si>
  <si>
    <t>JB0900 ΒΑΣΗ ΚΟΥΤΙΟΥ ΔΙΑΚΛΑΔ. Π=160MM</t>
  </si>
  <si>
    <t>JB0902 ΒΑΣΗ ΚΟΥΤΙΟΥ ΔΙΑΚΛΑΔ. Π=220MM</t>
  </si>
  <si>
    <t>JB0904 ΒΑΣΗ ΚΟΥΤΙΟΥ ΔΙΑΚΛΑΔ. Π=310MM</t>
  </si>
  <si>
    <t>PR2600 ΤΥΦΛΗ ΜΕΤΩΠΗ ΜΕ ΕΣΟΧΗ 600x200</t>
  </si>
  <si>
    <t>PR2800 ΤΥΦΛΗ ΜΕΤΩΠΗ ΜΕ ΕΣΟΧΗ 800x200</t>
  </si>
  <si>
    <t>PR4401 ΤΥΦΛΗ ΜΕΤΩΠΗ ΜΕ ΕΣΟΧΗ 300x400</t>
  </si>
  <si>
    <t>PR4800 ΤΥΦΛΗ ΜΕΤΩΠΗ ΜΕ ΕΣΟΧΗ 800x400</t>
  </si>
  <si>
    <t>ΔΙΑΚΟΠΤΗΣ ΠΟΡΤΑΣ OT25FΤ3</t>
  </si>
  <si>
    <t>F202AC-25/0,03 ΑΝΤΙΗΛΕΚΤΡΟΠΛΗΞΙΑΚΟΣ</t>
  </si>
  <si>
    <t>F204AC-25/0,03 ΑΝΤΙΗΛΕΚΤΡΟΠΛΗΞΙΑΚΟΣ</t>
  </si>
  <si>
    <t>F202AC-25/0,3 ΑΝΤΙΗΛΕΚΤΡΟΠΛΗΞΙΑΚΟΣ</t>
  </si>
  <si>
    <t>CM-ENE ΜΙΝ ΕΠΙΤΗΡ.ΣΤΑΘΜΗΣ ΕΚΚΕΝΩΣΗΣ ΔΕΞ.</t>
  </si>
  <si>
    <t>ΜΑΝΔΑΛΩΣΗ BY PASS OT16-125F, OTZW-17</t>
  </si>
  <si>
    <t>ΜΑΝΔΑΛΩΣΗ BY PASS OT315-800 OETLZW-13</t>
  </si>
  <si>
    <t>U62-ΧΩΝΕΥΤΟΣ ΠΙΝΑΚΑΣ 144M ΜΕΤΑΛ. ΠΟΡΤΑ</t>
  </si>
  <si>
    <t>ΕΝΑΛ.ΚΛΙΜ. ΑΜΠΕΡ. SCL 1/40 ΠΕΡΙΟΧΗ 0-40</t>
  </si>
  <si>
    <t>U32TE-ΧΩΝΕΥΤΟΣ ΠΙΝΑΚΑΣ 72M ΔΙΑΦ. ΠΟΡΤΑ</t>
  </si>
  <si>
    <t>U42TE-ΧΩΝΕΥΤΟΣ ΠΙΝΑΚΑΣ 96M ΔΙΑΦ. ΠΟΡΤΑ</t>
  </si>
  <si>
    <t>ΚΛΕΙΣΤΟΣ ΤΟΡΡΟΕΙΔΗΣ Μ/Σ RCQ Φ=60 RCQ</t>
  </si>
  <si>
    <t>ΚΛΕΙΣΤΟΣ ΤΟΡΡΟΕΙΔΗΣ Μ/Σ RCQ Φ=110 RCQ</t>
  </si>
  <si>
    <t>Α.Δ.Ι SF6 HD4/R300 24.06.12</t>
  </si>
  <si>
    <t>ΑΣΦΑΛΕΙΟΑΠΟΖΕΥΚΤΗΣ XLP1</t>
  </si>
  <si>
    <t>ΡΕΛΕ ΒΥΣΜΑΤΩΤΟ UNIVERSAL CR-U220DC3</t>
  </si>
  <si>
    <t>GEMINI No4 ΜΕΤΑΛΛΙΚΗ ΒΑΣΗ-262</t>
  </si>
  <si>
    <t>GEMINI No5 ΜΕΤΑΛΛΙΚΗ ΒΑΣΗ-263</t>
  </si>
  <si>
    <t>GEMINI No6 ΜΕΤΑΛΛΙΚΗ ΒΑΣΗ-264</t>
  </si>
  <si>
    <t>GEMINI Νο1 ΣΕΤ ΟΡΘΟΣΤΑΤΩΝ-283</t>
  </si>
  <si>
    <t>GEMINI Νο2 ΣΕΤ ΟΡΘΟΣΤΑΤΩΝ-284</t>
  </si>
  <si>
    <t>ΡΕΛΕ ΒΥΣΜΑΤΩΤΟ UNIVERSAL CR-U012DC3</t>
  </si>
  <si>
    <t>ΡΕΛΕ ΒΥΣΜΑΤΩΤΟ UNIVERSAL CR-U110AC3</t>
  </si>
  <si>
    <t>ΜΠΟΥΤΟΝ-ΛΥΧΝΙΑ START ΠΡΑΣΙΝΟ 1Α</t>
  </si>
  <si>
    <t>GEMINI No6 H300 ΜΕΤΑΛΛΙΚΗ ΒΑΣΗ-304</t>
  </si>
  <si>
    <t>GEMINI No1 ΣΕΤ H150 ΜΕΤΩΠΗ/ΡΑΓΑ DIN-307</t>
  </si>
  <si>
    <t>GEMINI No4&amp;5 ΣΕΤ H150 ΜΕΤΩΠΗ/ΡΑΓΑ-309</t>
  </si>
  <si>
    <t>GEMINI No6 ΣΕΤ H150 ΜΕΤΩΠΗ/ΡΑΓΑ DIN-310</t>
  </si>
  <si>
    <t>GEMINI No2&amp;3 ΣΕΤ H225 ΜΕΤΩΠΗ/ΡΑΓΑ-313</t>
  </si>
  <si>
    <t>ΒΑΣΗ 8P CR-U2S 2 c/o</t>
  </si>
  <si>
    <t>ΒΑΣΗ 11P CR-U3S 3 c/o</t>
  </si>
  <si>
    <t>ΣΤΟΙΧΕΙΟ CR-U 21 ΓΙΑ ΡΕΛΕ CR-U</t>
  </si>
  <si>
    <t>ΣΤΟΙΧΕΙΟ CR-U 71 ΓΙΑ ΡΕΛΕ CR-U</t>
  </si>
  <si>
    <t>ΣΤΟΙΧΕΙΟ CR-U 81 ΓΙΑ ΡΕΛΕ CR-U</t>
  </si>
  <si>
    <t>PSH-END1.1 ΤΕΡΜΑΤΙΚΟ 1P ΜΠΑΡΩΝ</t>
  </si>
  <si>
    <t>Μ/Σ ΑΠΟΜ. ΑΙΣΘ.ΘΕΡ.10ΚVA,220/220V ΤI10-S</t>
  </si>
  <si>
    <t>MC0800 No2 ΠΛΑΪΝΑ 800x165</t>
  </si>
  <si>
    <t>MC1000 No2 ΠΛΑΪΝΑ 1000x165</t>
  </si>
  <si>
    <t>MC1200 No2 ΠΛΑΪΝΑ 1200x165</t>
  </si>
  <si>
    <t>ΤΗΛ.ΑΕΡ. AF09-30-10-11/24-60VAC/20-60VDC</t>
  </si>
  <si>
    <t>ΤΗΛ.ΑΕΡ. AF09-30-10-13/100-250VAC/DC</t>
  </si>
  <si>
    <t>ΤΗΛ.ΑΕΡ. AF09-30-01-11/24-60VAC/20-60VDC</t>
  </si>
  <si>
    <t>ΤΗΛ.ΑΕΡ. AF09-30-01-13/100-250VAC/DC</t>
  </si>
  <si>
    <t>ΤΗΛ.ΑΕΡ.AF09Z-30-10-21/24-60VAC/20-60VDC</t>
  </si>
  <si>
    <t>ΤΗΛ.ΑΕΡ.AF09Z-30-01-21/24-60VAC/20-60VDC</t>
  </si>
  <si>
    <t>ΤΗΛ. ΑΕΡ.AF12-30-10-11/24-60VAC/20-60VDC</t>
  </si>
  <si>
    <t>ΤΗΛ.ΑΕΡ.AF12-30-10-13/100-250VAC/DC</t>
  </si>
  <si>
    <t>ΤΗΛ.ΑΕΡ. AF12-30-01-11/24-60VAC/20-60VDC</t>
  </si>
  <si>
    <t>ΤΗΛ.ΑΕΡ. AF12-30-01-13/100-250VAC/DC</t>
  </si>
  <si>
    <t>ΤΗΛ.ΑΕΡ.AF12Z-30-10-21/24-60VAC/20-60VDC</t>
  </si>
  <si>
    <t>ΤΗΛ.ΑΕΡ.AF12Z-30-01-21/24-60VAC/20-60VDC</t>
  </si>
  <si>
    <t>ΤΗΛ.ΑΕΡ.AF16-30-10-11/24-60VAC/20-60VDC</t>
  </si>
  <si>
    <t>ΤΗΛ.ΑΕΡ.AF16-30-10-13/100-250VAC/DC</t>
  </si>
  <si>
    <t>ΤΗΛ.ΑΕΡ.AF16-30-01-11/24-60VAC/20-60VDC</t>
  </si>
  <si>
    <t>ΤΗΛ.ΑΕΡ.AF16-30-01-13/100-250VAC/DC</t>
  </si>
  <si>
    <t>ΤΗΛ.ΑΕΡ.AF16Z-30-10-21/24-60VAC/20-60VDC</t>
  </si>
  <si>
    <t>ΤΗΛ.ΑΕΡ.AF16Z-30-01-21/24-60VAC/20-60VDC</t>
  </si>
  <si>
    <t>ΤΗΛ.ΑΕΡ.AF26-30-00-11/24-60VAC/20-60VDC</t>
  </si>
  <si>
    <t>ΤΗΛ.ΑΕΡ.AF26-30-00-13/100-250VAC/DC</t>
  </si>
  <si>
    <t>ΤΗΛ.ΑΕΡ.AF26Z-30-00-21/24-60VAC/20-60VDC</t>
  </si>
  <si>
    <t>ΤΗΛ.ΑΕΡ.AF30-30-00-11/24-60VAC/20-60VDC</t>
  </si>
  <si>
    <t>ΤΗΛ.ΑΕΡ.AF30-30-00-13/100-250VAC/DC</t>
  </si>
  <si>
    <t>ΤΗΛ.ΑΕΡ.AF30Z-30-00-21/24-60VAC/20-60VDC</t>
  </si>
  <si>
    <t>ΤΗΛ.ΑΕΡ.AF38-30-00-11/24-60VAC/20-60VDC</t>
  </si>
  <si>
    <t>ΤΗΛ.ΑΕΡ.AF38-30-00-13/100-250VAC/DC</t>
  </si>
  <si>
    <t>ΤΗΛ.ΑΕΡ.AF38Z-30-00-21/24-60VAC/20-60VDC</t>
  </si>
  <si>
    <t>ΤΗΛ.ΑΕΡ. AF09-40-00-11/24-60VAC/20-60VDC</t>
  </si>
  <si>
    <t>ΤΗΛ.ΑΕΡ. AF09-40-00-13/100-250VAC/DC</t>
  </si>
  <si>
    <t>ΤΗΛ.ΑΕΡ.AF16-40-00-11/24-60VAC/20-60VDC</t>
  </si>
  <si>
    <t>ΤΗΛ.ΑΕΡ. AF16-40-00-13/100-250VAC/DC</t>
  </si>
  <si>
    <t>ΤΗΛ.ΑΕΡ. AF09-22-00-11/24-60VAC/20-60VDC</t>
  </si>
  <si>
    <t>ΤΗΛ.ΑΕΡ. AF09-22-00-13/100-250VAC/DC</t>
  </si>
  <si>
    <t>ΤΗΛ.ΑΕΡ.AF16-22-00-11/24-60VAC/20-60VDC</t>
  </si>
  <si>
    <t>ΤΗΛ.ΑΕΡ. AF16-22-00-13/100-250VAC/DC</t>
  </si>
  <si>
    <t>ΒΟΗΘ. ΑΕΡΟΔΙΑΚ. NF22E-13/100-250VAC/DC</t>
  </si>
  <si>
    <t>ΒΟΗΘ. ΑΕΡΟΔΙΑΚ. NF31E-13/100-250VAC/DC</t>
  </si>
  <si>
    <t>ΒΟΗΘ. ΑΕΡΟΔΙΑΚ. NF40E-13/100-250VAC/DC</t>
  </si>
  <si>
    <t>ΒΟΗΘΗΤΙΚΗ ΕΠΑΦΗ CA4-10 ΓΙΑ AF</t>
  </si>
  <si>
    <t>ΓΕΦ. ΣΥΝΔΕΣΗΣ ΓΙΑ Υ/Δ AF26-AF38 BEY38-4</t>
  </si>
  <si>
    <t>ΚΟΜΒΙΟΔΙΑΚΟΠΤΗΣ 0-1 ΚΟΝΤΗ ΛΑΒΗ 1Α</t>
  </si>
  <si>
    <t>ΤΡΟΦΟΔΟΤΙΚΟ 24VDC/2.5A CP-E 24/2.5</t>
  </si>
  <si>
    <t>ΒΟΗΘ. ΕΠΑΦΗ B6/7 CAF6-20E</t>
  </si>
  <si>
    <t>CM-PVE ΕΠΙΤ.ΥΠΕΡΤΑΣΗΣ/ΥΠΟΤΑΣΗΣ 3P+N</t>
  </si>
  <si>
    <t>CM-PBE ΕΠΙΤΗΡΗΤΗΣ ΑΠΩΛΕΙΑΣ ΦΑΣΗΣ 3P+N</t>
  </si>
  <si>
    <t>ΓΕΦΥΡΑ ΣYΝΔΕΣΗΣ 3 MS116-132 PS1-3-0-65</t>
  </si>
  <si>
    <t>ΓΕΦΥΡΑ ΣYΝΔΕΣΗΣ 4 MS116-132 PS1-4-0-65</t>
  </si>
  <si>
    <t>ΓΕΦΥΡΑ ΣYΝΔΕΣΗΣ 5 MS116-132 PS1-5-0-65</t>
  </si>
  <si>
    <t>ΓΕΦ.ΣYΝΔ. 2 MS116-132 PS1-2-1-65 ΜΕ Β.Ε.</t>
  </si>
  <si>
    <t>ΓΕΦ. ΣYΝ. 3 MS116-132 PS1-3-1-65 ΜΕ Β.Ε.</t>
  </si>
  <si>
    <t>ΓΕΦ. ΣYΝ. 4 MS116-132 PS1-4-1-65 ΜΕ Β.Ε.</t>
  </si>
  <si>
    <t>ΓΕΦ. ΣYΝ. 5 MS116-132 PS1-5-1-65 ΜΕ Β.Ε.</t>
  </si>
  <si>
    <t>ΤΗΛ. ΑΕΡΟΔΙΑΚ. ΜΙΝΙ B6-30-01 220VAC</t>
  </si>
  <si>
    <t>ΤΗΛ. ΑΕΡΟΔΙΑΚ. ΜΙΝΙ B6-30-10 220VAC</t>
  </si>
  <si>
    <t>ΤΗΛ. ΑΕΡΟΔΙΑΚ. ΜΙΝΙ B6-40-00 220VAC</t>
  </si>
  <si>
    <t>ΤΗΛ. ΑΕΡΟΔΙΑΚ. ΜΙΝΙ B7-30-01 220VAC</t>
  </si>
  <si>
    <t>PC0300 ΤΥΦΛΗ ΠΛΑΤΗ ΚΙΒ ΟΡΟΦΗΣ 300x300</t>
  </si>
  <si>
    <t>PC1403 ΤΥΦΛΗ ΜΕΤΩΠΗ 300x100</t>
  </si>
  <si>
    <t>S201M-C32 ΜΙΚΡΟΑΥΤΟΜΑΤΟΣ</t>
  </si>
  <si>
    <t>S201M-C40 ΜΙΚΡΟΑΥΤΟΜΑΤΟΣ</t>
  </si>
  <si>
    <t>S201M-C50 ΜΙΚΡΟΑΥΤΟΜΑΤΟΣ</t>
  </si>
  <si>
    <t>PC1800 ΤΥΦΛΗ ΜΕΤΩΠΗ 800x100</t>
  </si>
  <si>
    <t>ΡΥΘΜ. ΣΤΡΟΦΩΝ 0,75KW ACS355-01E-04A7-2</t>
  </si>
  <si>
    <t>ΤΟΡΡΟΕΙΔΗΣ ΤR5/A M/Σ Φ=210mm</t>
  </si>
  <si>
    <t>ΤΗΛ.ΑΕΡΟΔΙΑK. AF580-30-11/100-250VAC/DC</t>
  </si>
  <si>
    <t>ΡΥΘΜ. ΣΤΡΟΦΩΝ 18,5KW ACS355-03E-38A0-4</t>
  </si>
  <si>
    <t>ΡΥΘΜ. ΣΤΡΟΦΩΝ 22,0KW ACS355-03E-44A0-4</t>
  </si>
  <si>
    <t>U43-ΧΩΝΕΥΤΟΣ ΠΙΝΑΚΑΣ 144M ΜΕΤΑΛ. ΠΟΡΤΑ</t>
  </si>
  <si>
    <t>U51-ΧΩΝΕΥΤΟΣ ΠΙΝΑΚΑΣ 60M ΜΕΤΑΛ. ΠΟΡΤΑ</t>
  </si>
  <si>
    <t>U53-ΧΩΝΕΥΤΟΣ ΠΙΝΑΚΑΣ 180M ΜΕΤΑΛ. ΠΟΡΤΑ</t>
  </si>
  <si>
    <t>U54E-ΧΩΝΕΥΤΟΣ ΠΙΝΑΚΑΣ 240M ΜΕΤΑΛ. ΠΟΡΤΑ</t>
  </si>
  <si>
    <t>U61-ΧΩΝΕΥΤΟΣ ΠΙΝΑΚΑΣ 72M ΜΕΤΑΛ. ΠΟΡΤΑ</t>
  </si>
  <si>
    <t>U63E-ΧΩΝΕΥΤΟΣ ΠΙΝΑΚΑΣ 216M ΜΕΤΑΛ. ΠΟΡΤΑ</t>
  </si>
  <si>
    <t>U51TE-ΧΩΝΕΥΤΟΣ ΠΙΝΑΚΑΣ 60M ΔΙΑΦ. ΠΟΡΤΑ</t>
  </si>
  <si>
    <t>U61TE-ΧΩΝΕΥΤΟΣ ΠΙΝΑΚΑΣ 72M ΔΙΑΦ. ΠΟΡΤΑ</t>
  </si>
  <si>
    <t>SL0600  ΒΑΣΗ ΚΟΡΥΦΗ ΠΛΑΤΗ 600x600x165</t>
  </si>
  <si>
    <t>SL0800  ΒΑΣΗ ΚΟΡΥΦΗ ΠΛΑΤΗ 600x800x165</t>
  </si>
  <si>
    <t>SL1000  ΒΑΣΗ ΚΟΡΥΦΗ ΠΛΑΤΗ 600x1000x165</t>
  </si>
  <si>
    <t>SL1200  ΒΑΣΗ ΚΟΡΥΦΗ ΠΛΑΤΗ 600x1200x165</t>
  </si>
  <si>
    <t>MC0600 No2 ΠΛΑΪΝΑ 600x165</t>
  </si>
  <si>
    <t>ΠΥΚΝΩΤΩΝ ΑΕΡΟΔΙΑΚ. UA95-30-00/220VAC</t>
  </si>
  <si>
    <t>Α/ΑΖ NALF24-6A235R+ΠΕ+ΒΕ ΒΑΣΕΩΣ</t>
  </si>
  <si>
    <t>Α/ΑΖ NALF24-6A235R+EF24+ΠΕ+ΒΕ ΠΛΑΓΙΟΣ</t>
  </si>
  <si>
    <t>ΜΠΟΥΤΟΝ START ΔΙΑΥΓΕΣ 1A</t>
  </si>
  <si>
    <t>ΠΥΚΝΩΤΩΝ ΑΕΡΟΔΙΑΚ.UA26-30-10-RA/380VAC</t>
  </si>
  <si>
    <t>ΠΥΚΝΩΤΩΝ ΑΕΡΟΔΙΑΚ.UA30-30-10-RA/380VAC</t>
  </si>
  <si>
    <t>ΠΥΚΝΩΤΩΝ ΑΕΡΟΔΙΑΚ.UA50-30-00-RA/380VAC</t>
  </si>
  <si>
    <t>ΑΣΦΑΛΕΙΑ 24KV/16A CEF 24-16</t>
  </si>
  <si>
    <t>ΚΕΦΑΛ.ΜΠΟΥΤΟΝ-ΕΝΔ.ΛΥΧΝΙΑΣ ΚΟΚΚΙΝH</t>
  </si>
  <si>
    <t>ΚΕΦΑΛ.ΜΠΟΥΤΟΝ-ΕΝΔ.ΛΥΧΝΙΑ ΠΡΑΣΙΝΗ</t>
  </si>
  <si>
    <t>ΤΑΜΠΕΛΑΚΙ  START</t>
  </si>
  <si>
    <t>S201-B16ΝΑ ΜΙΚΡΟΑΥΤΟΜΑΤΟΣ</t>
  </si>
  <si>
    <t>S201-B20ΝΑ ΜΙΚΡΟΑΥΤΟΜΑΤΟΣ</t>
  </si>
  <si>
    <t>S201-B25ΝΑ ΜΙΚΡΟΑΥΤΟΜΑΤΟΣ</t>
  </si>
  <si>
    <t>S201-B32ΝΑ ΜΙΚΡΟΑΥΤΟΜΑΤΟΣ</t>
  </si>
  <si>
    <t>S201-B40ΝΑ ΜΙΚΡΟΑΥΤΟΜΑΤΟΣ</t>
  </si>
  <si>
    <t>S201-B50ΝΑ ΜΙΚΡΟΑΥΤΟΜΑΤΟΣ</t>
  </si>
  <si>
    <t>ΠΛΑΙΣΙΟ ΓΙΑ XLP000</t>
  </si>
  <si>
    <t>ΠΛΑΙΣΙΟ ΓΙΑ XLP00</t>
  </si>
  <si>
    <t>ΡΕΛΕ ΒΑΣΗΣ MINI CR-M024AC3</t>
  </si>
  <si>
    <t>GEMINI No1 H300 ΤΥΦΛΗ ΜΕΤΩΠΗ-330</t>
  </si>
  <si>
    <t>GEMINI No2&amp;3 H300 ΤΥΦΛΗ ΜΕΤΩΠΗ-331</t>
  </si>
  <si>
    <t>GEMINI No4&amp;5 H300 ΤΥΦΛΗ ΜΕΤΩΠΗ-332</t>
  </si>
  <si>
    <t>GEMINI No6 H300 ΤΥΦΛΗ ΜΕΤΩΠΗ-333</t>
  </si>
  <si>
    <t>E213-16-002 ΜΕΤ/ΚΟΣ ΔΙΑΚ. I-II,2CO,16A</t>
  </si>
  <si>
    <t>E213-25-002 ΜΕΤ/ΚΟΣ ΔΙΑΚ. I-II,2CO,25A</t>
  </si>
  <si>
    <t>E215-16-11C ΜΠΟΥΤΟΝ ΡΑΓ.ΚΟΚΚΙΝΟ 1A+1K,16</t>
  </si>
  <si>
    <t>E215-16-11D ΜΠΟΥΤΟΝ ΡΑΓ.ΠΡΑΣΙΝΟ 1A+1K,16</t>
  </si>
  <si>
    <t>E217-16-10C ΜΠΟΥΤΟΝ ΦΩΤΙΖ.ΚΟΚΚΙΝΟ 1A,16A</t>
  </si>
  <si>
    <t>E217-16-10D ΜΠΟΥΤΟΝ ΦΩΤΙΖ.ΠΡΑΣΙΝΟ 1A,16A</t>
  </si>
  <si>
    <t>E211X-25-20 ΦΩΤ.ΔΙΑΚ.ΕΛΕΓΧΟΥ 0-1,2P,25A</t>
  </si>
  <si>
    <t>E211X-25-30 ΦΩΤ.ΔΙΑΚ.ΕΛΕΓΧΟΥ 0-1,3P,25A</t>
  </si>
  <si>
    <t>E218-16-11 ΔΙΑΚ. ΕΛΕΓΧΟΥ 0-1, 1A+1K, 16A</t>
  </si>
  <si>
    <t>E218-25-11 ΔΙΑΚ. ΕΛΕΓΧΟΥ 0-1, 1A+1K, 25A</t>
  </si>
  <si>
    <t>E214-16-101 ΜΕΤ/ΚΟΣ ΔΙΑΚ. I-O-II,1CO,16A</t>
  </si>
  <si>
    <t>E214-25-101 ΜΕΤ/ΚΟΣ ΔΙΑΚ. I-O-II,1CO,25A</t>
  </si>
  <si>
    <t>E214-16-202 ΜΕΤ/ΚΟΣ ΔΙΑΚ. I-O-II,2CO,16A</t>
  </si>
  <si>
    <t>E214-25-202 ΜΕΤ/ΚΟΣ ΔΙΑΚ. I-O-II,2CO,25A</t>
  </si>
  <si>
    <t>E213-16-001 ΜΕΤ/ΚΟΣ ΔΙΑΚ. I-II,1CO,16A</t>
  </si>
  <si>
    <t>E213-25-001 ΜΕΤ/ΚΟΣ ΔΙΑΚ. I-II,1CO,25A</t>
  </si>
  <si>
    <t>AD1065 No4 ΤΕΡΜΑΤΙΚΑ ΜΟΡΦ ΜΠΑΡ 400/800A</t>
  </si>
  <si>
    <t>AD1064 No12 Μ8 27mm ΒΙΔΕΣ+ΚΑΛ ΜΟΡΦ ΜΠΑΡ</t>
  </si>
  <si>
    <t>AD1056 No12 Μ8 20mm ΒΙΔΕΣ+ΚΑΛ ΜΟΡΦ ΜΠΑΡ</t>
  </si>
  <si>
    <t>MS116-4 ΘΕΡΜΟΜΑΓΝΗΤΙΚΟΣ ΔΙΑΚ.</t>
  </si>
  <si>
    <t>ΕΝΑΛ.ΚΛΙΜ. ΑΜΠΕΡ. SCL 1/80 ΚΛΙΜΑΚΑ 0-80</t>
  </si>
  <si>
    <t>PV2000 ΔΙΑΦΑΝΗ ΠΟΡΤΑ IP43 600x2000</t>
  </si>
  <si>
    <t>PM1500 ΜΕΤΩΠΗ 1 ΣΕΙΡΑΣ 600x150</t>
  </si>
  <si>
    <t>PC1050 ΤΥΦΛΗ ΜΕΤΩΠΗ 600x50</t>
  </si>
  <si>
    <t>GD1520 ΡΑΓΑ AΛΟΥΜΙΝΙΟΥ 24MOD</t>
  </si>
  <si>
    <t>AA1000  ΣΤΗΡΙΓΜΑΤΑ ΤΟΙΧΟΥ-ΣΥΝΔΕΣΜΟΣ</t>
  </si>
  <si>
    <t>ΠΗΝΙΟ ΕΛ/ΨΕΩΣ ΤΑΣΕΩΣ HD4R 110V/50HZ YU</t>
  </si>
  <si>
    <t>S201-C40ΝΑ ΜΙΚΡΟΑΥΤΟΜΑΤΟΣ</t>
  </si>
  <si>
    <t>ΓΕΙΩΤΗΣ Ε-24 ΓΙΑ NAL24/235</t>
  </si>
  <si>
    <t>S203M-C40 ΜΙΚΡΟΑΥΤΟΜΑΤΟΣ</t>
  </si>
  <si>
    <t>S203M-C50 ΜΙΚΡΟΑΥΤΟΜΑΤΟΣ</t>
  </si>
  <si>
    <t>S203M-C63 ΜΙΚΡΟΑΥΤΟΜΑΤΟΣ</t>
  </si>
  <si>
    <t>S204M-C1 ΜΙΚΡΟΑΥΤΟΜΑΤΟΣ</t>
  </si>
  <si>
    <t>S204M-C2 ΜΙΚΡΟΑΥΤΟΜΑΤΟΣ</t>
  </si>
  <si>
    <t>ZB111 ΚΛΕΙΔΑΡΙΑ ΠΙΝΑΚΩΝ AT/U</t>
  </si>
  <si>
    <t>ΠΥΚΝΩΤΩΝ ΑΕΡΟΔΙΑΚ.UA75-30-00-RA/220VAC</t>
  </si>
  <si>
    <t>ΠΥΚΝΩΤΗΣ CLMD33 23,2/29,4 KVAR,400/450V</t>
  </si>
  <si>
    <t>ΠΥΚΝΩΤΗΣ CLMD33 25,0/31,6 KVAR,400/450V</t>
  </si>
  <si>
    <t>S203-C40 ΜΙΚΡΟΑΥΤΟΜΑΤΟΣ</t>
  </si>
  <si>
    <t>S203-C50 ΜΙΚΡΟΑΥΤΟΜΑΤΟΣ</t>
  </si>
  <si>
    <t>S203-C63 ΜΙΚΡΟΑΥΤΟΜΑΤΟΣ</t>
  </si>
  <si>
    <t>S204-C1 ΜΙΚΡΟΑΥΤΟΜΑΤΟΣ</t>
  </si>
  <si>
    <t>ΔΙΑΚΟΠΤΗΣ ΠΟΡΤΑΣ 3P 16A</t>
  </si>
  <si>
    <t>JB0822 ΣΤΕΓΑΝΟ ΚΟΥΤΙ 153X110X66MM IP55</t>
  </si>
  <si>
    <t>JB0830 ΣΤΕΓΑΝΟ ΚΟΥΤΙ 160X135X150MM IP55</t>
  </si>
  <si>
    <t>JB0824 ΣΤΕΓΑΝΟ ΚΟΥΤΙ 160X135X77MM IP55</t>
  </si>
  <si>
    <t>JB0832 ΣΤΕΓΑΝΟ ΚΟΥΤΙ 220X170X150MM IP55</t>
  </si>
  <si>
    <t>S201-C25ΝΑ ΜΙΚΡΟΑΥΤΟΜΑΤΟΣ</t>
  </si>
  <si>
    <t>EV2110 No10 ΓΩΝ ΣΤΗΡΙΓΜΑΤΑ ΡΑΓΑΣ ΚΛΕΜ</t>
  </si>
  <si>
    <t>ΤΟΡΡΟΕΙΔΗΣ ΤR2 Μ/Σ Φ=60mm</t>
  </si>
  <si>
    <t>ΤΟΡΡΟΕΙΔΗΣ ΤR3 Μ/Σ Φ=80mm</t>
  </si>
  <si>
    <t>S201-C32ΝΑ ΜΙΚΡΟΑΥΤΟΜΑΤΟΣ</t>
  </si>
  <si>
    <t>PC2800 ΤΥΦΛΗ ΜΕΤΩΠΗ 800x200</t>
  </si>
  <si>
    <t>ΡΥΘΜ. ΣΤΡΟΦΩΝ 0,37KW ACS355-01E-02A4-2</t>
  </si>
  <si>
    <t>S203-C32ΝΑ ΜΙΚΡΟΑΥΤΟΜΑΤΟΣ</t>
  </si>
  <si>
    <t>S204-B40 ΜΙΚΡΟΑΥΤΟΜΑΤΟΣ</t>
  </si>
  <si>
    <t>S201-B6ΝΑ ΜΙΚΡΟΑΥΤΟΜΑΤΟΣ</t>
  </si>
  <si>
    <t>S201-B10ΝΑ ΜΙΚΡΟΑΥΤΟΜΑΤΟΣ</t>
  </si>
  <si>
    <t>KO1261 ΚΙΤ ΟΡΙΖ ΤΟΠΟΘ OT200-400 600x300</t>
  </si>
  <si>
    <t>PS4968 ΜΕΤΩΠΗ 4 ΟΡΓΑΝΩΝ 96x96 800x200</t>
  </si>
  <si>
    <t>PS2960 ΜΕΤΩΠΗ 2 ΟΡΓΑΝΩΝ 96x96 600x200</t>
  </si>
  <si>
    <t>PA2600 ΜΕΤΩΠΗ ΑΕΡΙΣΜΟΥ 600x200</t>
  </si>
  <si>
    <t>PA1600 ΜΕΤΩΠΗ ΑΕΡΙΣΜΟΥ 600x100</t>
  </si>
  <si>
    <t>U52TE-ΧΩΝΕΥΤΟΣ ΠΙΝΑΚΑΣ 120M ΔΙΑΦ. ΠΟΡΤΑ</t>
  </si>
  <si>
    <t>AD1038 ΣΤΗΡΙΓΜΑΤΑ ΓΙΑ AD1034 ΚΑΙ AD1053</t>
  </si>
  <si>
    <t>AD1034 ΟΡΙΖΟΝΤΙΟ 4P ΜΠΛΟΚ ΔΙΑΝ 250Α 600</t>
  </si>
  <si>
    <t>AA1001 No2 ΟΡΙΖ ΣΤΗΡΙΓΜΑΤΑ ΚΛΕΜΜΩΝ 45°</t>
  </si>
  <si>
    <t>AD1005 No2 ΚΑΘ ΣΤΗΡΙΓΜΑΤΑ ΚΛΕΜΜΩΝ 45°</t>
  </si>
  <si>
    <t>AD1053 ΟΡΙΖΟΝΤΙΟ 4P ΜΠΛΟΚ ΔΙΑΝ 250Α 800</t>
  </si>
  <si>
    <t>AD1068 No4 ΣΥΝΔΕΣΜΟΙ ΜΟΡ ΜΠΑΡΩΝ 400/800A</t>
  </si>
  <si>
    <t>AD1077 No4 ΔΙΑΚΛΑΔΩΤΗΡΕΣ 400Α</t>
  </si>
  <si>
    <t>AD1088 No3 ΚΑΛΥΜΜΑΤΑ ΟΠΗΣ ΡΑΓΑΣ 24MOD</t>
  </si>
  <si>
    <t>AD1089 No3 ΚΑΛΥΜΜΑΤΑ ΟΠΗΣ ΡΑΓΑΣ 36MOD</t>
  </si>
  <si>
    <t>AD1099 No2 ΣΤΗΡΙΓΜΑΤΑ ΚΛΕΜΜΩΝ</t>
  </si>
  <si>
    <t>AD1600 No20 ΘΗΚΕΣ ΕΤΙΚΕΤΩΝ 24MOD</t>
  </si>
  <si>
    <t>BP0634 ΚΛΙΜΑΚΩΤΟΣ ΜΟΝ ΕΠΙΠ MΠΑΡΑΣ 630A</t>
  </si>
  <si>
    <t>BR0250 No2 ΕΠΙΠΕΔ ΜΠΑΡΕΣ 15x5 1,75m</t>
  </si>
  <si>
    <t>BR0400 No2 ΕΠΙΠΕΔ ΜΠΑΡΕΣ 25x5 1,75m</t>
  </si>
  <si>
    <t>BR0630 No2 ΕΠΙΠΕΔ ΜΠΑΡΕΣ 30x10 1,75m</t>
  </si>
  <si>
    <t>EV1110 No50 ΓΩΝ ΣΤΗΡΙΓΜΑΤΑ ΡΑΓΑΣ ΚΛΕΜ</t>
  </si>
  <si>
    <t>LX3003 ΚΙΤ ΚΑΘ ΤΟΠΟΘ XT3 3/4Ρ F 300x300</t>
  </si>
  <si>
    <t>ΚΑΛΩΔΙΟ ΠΡΟΕΚΤΑΣΗΣ ΧΕΙΡΙΣΜΟΥ ACS550</t>
  </si>
  <si>
    <t>ΔΙΑΚ. ΦΟΡΤΙΟΥ 3P 63A</t>
  </si>
  <si>
    <t>ΑΞΟΝΑΣ OT16-125F OXS6X180mm</t>
  </si>
  <si>
    <t>ΧΕΙΡΙΣΤΗΡΙΟ ΟΤ16-125F I-0-II OHB45J6E311</t>
  </si>
  <si>
    <t>ΚΕΦΑΛΗ ΜΠΟΥΤΟΝ ΜΑΥΡΗ</t>
  </si>
  <si>
    <t>ΚΕΦΑΛΗ ΜΠΟΥΤΟΝ ΠΡΑΣΙΝΗ</t>
  </si>
  <si>
    <t>ΚΕΦΑΛΗ ΕΝΔ. ΛΥΧΝΙΑΣ ΚΟΚΚΙΝH</t>
  </si>
  <si>
    <t>ΑΣΦΑΛΕΙΟΔΙΑΚΟΠΤΗΣ OS400D03P</t>
  </si>
  <si>
    <t>FH 204AC-63/0,03 ΑΝΤΙΗΛΕΚΤΡΟΠΛΗΞΙΑΚΟΣ</t>
  </si>
  <si>
    <t>GEMINI No6 ΔΙΑΦΑΝΗΣ ΔΙΑΚΟΣΜ. ΠΟΡΤΑ-246</t>
  </si>
  <si>
    <t>GEMINI No2 ΕΣΩΤΕΡΙΚΗ ΠΟΡΤΑ-252</t>
  </si>
  <si>
    <t>GEMINI No3 ΕΣΩΤΕΡΙΚΗ ΠΟΡΤΑ-253</t>
  </si>
  <si>
    <t>GEMINI No4 ΕΣΩΤΕΡΙΚΗ ΠΟΡΤΑ-254</t>
  </si>
  <si>
    <t>GEMINI No5 ΕΣΩΤΕΡΙΚΗ ΠΟΡΤΑ-255</t>
  </si>
  <si>
    <t>GEMINI No6 ΕΣΩΤΕΡΙΚΗ ΠΟΡΤΑ-256</t>
  </si>
  <si>
    <t>GEMINI No1 ΜΕΤΑΛΛΙΚΗ ΒΑΣΗ-259</t>
  </si>
  <si>
    <t>GEMINI No3 ΜΕΤΑΛΛΙΚΗ ΒΑΣΗ-261</t>
  </si>
  <si>
    <t>ΠΥΚΝΩΤΩΝ ΑΕΡΟΔΙΑΚ.UA16-30-10-RA/220VAC</t>
  </si>
  <si>
    <t>ΠΥΚΝΩΤΩΝ ΑΕΡΟΔΙΑΚ.UA26-30-10-RA/220VAC</t>
  </si>
  <si>
    <t>ΠΥΚΝΩΤΩΝ ΑΕΡΟΔΙΑΚ.UA30-30-10-RA/220VAC</t>
  </si>
  <si>
    <t>ΠΥΚΝΩΤΩΝ ΑΕΡΟΔΙΑΚ.UA50-30-00-RA/220VAC</t>
  </si>
  <si>
    <t>ΠΥΚ/ΤΗΣ CLMD33 2X5,0/2X8,6 KVAR,400/525V</t>
  </si>
  <si>
    <t>ΠΥΚ/ΤΗΣ CLMD33 7,2/12,5 KVAR,400/525V</t>
  </si>
  <si>
    <t>ΠΥΚ/ΤΗΣ CLMD33 2X7,2/2X12,5KVAR,400/525V</t>
  </si>
  <si>
    <t>ΠΥΚ/ΤΗΣ CLMD33 2X10,0/2X12,7KVAR400/450V</t>
  </si>
  <si>
    <t>PS3/60 ΜΠΑΡΑ ΤΕΜΑΧ. 3P 60ΣΤ.ΜΕ ΜΟΝΩΣΗ</t>
  </si>
  <si>
    <t>PS4/12 ΜΠΑΡΑ ΤΕΜΑΧ. 4P 12ΣΤ.ΜΕ ΜΟΝΩΣΗ</t>
  </si>
  <si>
    <t>PS4/60 ΜΠΑΡΑ ΤΕΜΑΧ. 4P 60ΣΤ.ΜΕ ΜΟΝΩΣΗ</t>
  </si>
  <si>
    <t>PS-END ΤΕΡΜΑΤΙΚΟ 2P&amp;3P ΜΠΑΡΩΝ</t>
  </si>
  <si>
    <t>S201-B32 ΜΙΚΡΟΑΥΤΟΜΑΤΟΣ</t>
  </si>
  <si>
    <t>S201-B40 ΜΙΚΡΟΑΥΤΟΜΑΤΟΣ</t>
  </si>
  <si>
    <t>S201-B50 ΜΙΚΡΟΑΥΤΟΜΑΤΟΣ</t>
  </si>
  <si>
    <t>S201-B63 ΜΙΚΡΟΑΥΤΟΜΑΤΟΣ</t>
  </si>
  <si>
    <t>S202-B6 ΜΙΚΡΟΑΥΤΟΜΑΤΟΣ</t>
  </si>
  <si>
    <t>S202-B10 ΜΙΚΡΟΑΥΤΟΜΑΤΟΣ</t>
  </si>
  <si>
    <t>S202-B16 ΜΙΚΡΟΑΥΤΟΜΑΤΟΣ</t>
  </si>
  <si>
    <t>S201-C10 ΜΙΚΡΟΑΥΤΟΜΑΤΟΣ</t>
  </si>
  <si>
    <t>S201-C16 ΜΙΚΡΟΑΥΤΟΜΑΤΟΣ</t>
  </si>
  <si>
    <t>S201-C20 ΜΙΚΡΟΑΥΤΟΜΑΤΟΣ</t>
  </si>
  <si>
    <t>S201-C25 ΜΙΚΡΟΑΥΤΟΜΑΤΟΣ</t>
  </si>
  <si>
    <t>ΣΥΣΤΟΙΧΙΑ CLMD33 40/51 KVAR,400/450V</t>
  </si>
  <si>
    <t>PSH 1/12 ΜΠΑΡΑ ΤΕΜΑΧ.1P 12 ΣΤ. ΜΕ ΜΟΝΩΣΗ</t>
  </si>
  <si>
    <t>PSH 1/60 ΜΠΑΡΑ ΤΕΜΑΧ. 1P 60ΣΤ.ΜΕ ΜΟΝΩΣΗ</t>
  </si>
  <si>
    <t>PSH 2/12 ΜΠΑΡΑ ΤΕΜΑΧ. 2P 12ΣΤ.ΜΕ ΜΟΝΩΣΗ</t>
  </si>
  <si>
    <t>HΛΕΚΤΡΟΔΙΟ ΣΤΑΘΜΗΣ ΚΡΕΜΑΣΤΟ</t>
  </si>
  <si>
    <t>ΒΑΣΗ 8P CR-U2SM ΓΙΑ CR-U, 2 c/o,ΧΩΡΙΣ ΣΤ</t>
  </si>
  <si>
    <t>SZ-BSK 5ΘΕΣΕΩΝ ΠΡΟΣΤ. ΚΑΛΥΜΑ ΜΠΑΡΩΝ</t>
  </si>
  <si>
    <t>ΒΑΣΗ 8P CR-M2SS ΓΙΑ CR-M, 2 c/o</t>
  </si>
  <si>
    <t>S204M-C32 ΜΙΚΡΟΑΥΤΟΜΑΤΟΣ</t>
  </si>
  <si>
    <t>S204M-C40 ΜΙΚΡΟΑΥΤΟΜΑΤΟΣ</t>
  </si>
  <si>
    <t>S204M-C50 ΜΙΚΡΟΑΥΤΟΜΑΤΟΣ</t>
  </si>
  <si>
    <t>S204M-C63 ΜΙΚΡΟΑΥΤΟΜΑΤΟΣ</t>
  </si>
  <si>
    <t>GEMINI Νο4&amp;5 ΣΕΤ ΣΤΗΡ. ΓΙΑ ΚΟΛΩΝΑ-345</t>
  </si>
  <si>
    <t>E229G-C ΕΝΔΕΙΚΤΙΚΗ ΛΥΧΝΙA LED ΚΟΚΚΙΝH</t>
  </si>
  <si>
    <t>E229G-D ΕΝΔΕΙΚΤΙΚΗ ΛΥΧΝΙA LED ΠΡΑΣΙΝH</t>
  </si>
  <si>
    <t>E229G-Β ΕΝΔΕΙΚΤΙΚΗ ΛΥΧΝΙA LED ΛΕΥΚΗ</t>
  </si>
  <si>
    <t>S203-C63ΝΑ ΜΙΚΡΟΑΥΤΟΜΑΤΟΣ</t>
  </si>
  <si>
    <t>S201-K1 ΜΙΚΡΟΑΥΤΟΜΑΤΟΣ</t>
  </si>
  <si>
    <t>S201-K2 ΜΙΚΡΟΑΥΤΟΜΑΤΟΣ</t>
  </si>
  <si>
    <t>S201-K4 ΜΙΚΡΟΑΥΤΟΜΑΤΟΣ</t>
  </si>
  <si>
    <t>S201-K6 ΜΙΚΡΟΑΥΤΟΜΑΤΟΣ</t>
  </si>
  <si>
    <t>ΒΟΗΘΗΤΙΚΗ ΕΠΑΦΗ CA4-01 ΓΙΑ AF</t>
  </si>
  <si>
    <t>ΒΟΗΘ.ΕΠ./ΤΕΡΜ.ΠΗΝΙΟΥ CAT4-11E AF26-AF38</t>
  </si>
  <si>
    <t>ΒΟΗΘ.ΕΠ./ΤΕΡΜ.ΠΗΝΙΟΥ CAT4-11M AF09-AF16</t>
  </si>
  <si>
    <t>ΒΟΗΘ.ΕΠ./ΤΕΡΜ.ΠΗΝΙΟΥ CAT4-11U AF09-AF16</t>
  </si>
  <si>
    <t>ΜΑΝΔΑΛΩΣΗ ΜΗΧΑΝΙΚΗ VM4 ΓΙΑ AF09-AF38</t>
  </si>
  <si>
    <t>ΜΑΝΔΑΛΩΣΗ ΜΗΧ./ΗΛΕΚ.VEM4 ΓΙΑ AF09-AF38</t>
  </si>
  <si>
    <t>BB4 ΣΥΝΔΕΣΜΟΙ ΣΥΓΚΡΑΤΗΣΗΣ ΜΑΝΔΑΛΩΣΗΣ</t>
  </si>
  <si>
    <t>ΕΠΙΠΡΟΣΘΕΤΗ ΚΛΕΜΜΑ ΣΥΝΔ.ΠΗΝΙΟΥ LDC4</t>
  </si>
  <si>
    <t>ΚΑΛ.ΠΡΟΣΤ.AF9-AF38 ΧΩΡΙΣ ΕΜΠΡ.ΕΞΑΡΤ.BX4</t>
  </si>
  <si>
    <t>ΚΑΛ.ΠΡΟΣΤ.ΕΜΠΡΟΣ.ΕΞΑΡΤΗΜ.AF9-AF38 BX4-CA</t>
  </si>
  <si>
    <t>ΓΕΦ.ΣΥΝΔ.AF09..AF16 ΜΕ MS116-132 BEA16-4</t>
  </si>
  <si>
    <t>ΓΕΦ.ΣΥΝΔ.AF26..AF38 ΜΕ MS116-132 BEA38-4</t>
  </si>
  <si>
    <t>ΓΕΦ. ΣΥΝ. ΓΙΑ ΑΝΑΣΤΡΟΦΗ AF09AF16 BER16-4</t>
  </si>
  <si>
    <t>ΓΕΦ. ΣΥΝ. ΓΙΑ ΑΝΑΣΤΡΟΦΗ AF26AF38 BER38-4</t>
  </si>
  <si>
    <t>ΓΕΦ. ΣΥΝΔΕΣΗΣ ΓΙΑ Υ/Δ AF09-AF16 BEY16-4</t>
  </si>
  <si>
    <t>3/21</t>
  </si>
  <si>
    <t>3/22</t>
  </si>
  <si>
    <t>MI0600 ΕΝΔΙΑΜΕΣΟΣ ΟΡΘΟΣΤΑΤΗΣ 600</t>
  </si>
  <si>
    <t>MI0800 ΕΝΔΙΑΜΕΣΟΣ ΟΡΘΟΣΤΑΤΗΣ 800</t>
  </si>
  <si>
    <t>MI1000 ΕΝΔΙΑΜΕΣΟΣ ΟΡΘΟΣΤΑΤΗΣ 1000</t>
  </si>
  <si>
    <t>MI1200 ΕΝΔΙΑΜΕΣΟΣ ΟΡΘΟΣΤΑΤΗΣ 1200</t>
  </si>
  <si>
    <t>PC0601 ΤΥΦΛΗ ΠΟΡΤΑ IP43 600x600</t>
  </si>
  <si>
    <t>PC0801 ΤΥΦΛΗ ΠΟΡΤΑ IP43 600x800</t>
  </si>
  <si>
    <t>PC1001 ΤΥΦΛΗ ΠΟΡΤΑ IP43 600x1000</t>
  </si>
  <si>
    <t>PC1201 ΤΥΦΛΗ ΠΟΡΤΑ IP43 600x1200</t>
  </si>
  <si>
    <t>PV0600 ΔΙΑΦΑΝΗ ΠΟΡΤΑ IP43 600x600</t>
  </si>
  <si>
    <t>PV0800 ΔΙΑΦΑΝΗ ΠΟΡΤΑ IP43 600x800</t>
  </si>
  <si>
    <t>PV1000 ΔΙΑΦΑΝΗ ΠΟΡΤΑ IP43 600x1000</t>
  </si>
  <si>
    <t>PV1200 ΔΙΑΦΑΝΗ ΠΟΡΤΑ IP43 600x1200</t>
  </si>
  <si>
    <t>VC0600  ΕΞΩΤ ΠΕΔ ΚΑΛΩΔΙΩΝ 300x600x165</t>
  </si>
  <si>
    <t>VC0800  ΕΞΩΤ ΠΕΔ ΚΑΛΩΔΙΩΝ 300x800x165</t>
  </si>
  <si>
    <t>VC1000  ΕΞΩΤ ΠΕΔ ΚΑΛΩΔΙΩΝ 300x1000x165</t>
  </si>
  <si>
    <t>VC1200  ΕΞΩΤ ΠΕΔ ΚΑΛΩΔΙΩΝ 300x1200x165</t>
  </si>
  <si>
    <t>PC0602 ΤΥΦΛΗ ΠΟΡΤΑ IP43 300x600</t>
  </si>
  <si>
    <t>PC0802 ΤΥΦΛΗ ΠΟΡΤΑ IP43 300x800</t>
  </si>
  <si>
    <t>PC1002 ΤΥΦΛΗ ΠΟΡΤΑ IP43 300x1000</t>
  </si>
  <si>
    <t>ΜΠΟΥΤΟΝ START ΜΠΛΕ 1A</t>
  </si>
  <si>
    <t>ΠΛΑΙΣΙΟ ΓΙΑ XLP2</t>
  </si>
  <si>
    <t>ΠΛΑΙΣΙΟ ΓΙΑ XLP3</t>
  </si>
  <si>
    <t>ΧΡΟΝΙΚΟ PULSE GEN CT-TGD.12 1 c/o ΕΠΑΦΗ</t>
  </si>
  <si>
    <t>ΧΡΟΝΙΚΟ OFF DELAY CT-AHD.12 1 c/o ΕΠΑΦΗ</t>
  </si>
  <si>
    <t>3/25</t>
  </si>
  <si>
    <t>3/32</t>
  </si>
  <si>
    <t>3/34</t>
  </si>
  <si>
    <t>MS132-0.16 ΘΕΡΜΟΜΑΓΝΗΤΙΚΟΣ ΔΙΑΚ.</t>
  </si>
  <si>
    <t>MS132-0.25 ΘΕΡΜΟΜΑΓΝΗΤΙΚΟΣ ΔΙΑΚ.</t>
  </si>
  <si>
    <t>MS132-0.4 ΘΕΡΜΟΜΑΓΝΗΤΙΚΟΣ ΔΙΑΚ.</t>
  </si>
  <si>
    <t>MS132-0.63 ΘΕΡΜΟΜΑΓΝΗΤΙΚΟΣ ΔΙΑΚ.</t>
  </si>
  <si>
    <t>MS132-1.0 ΘΕΡΜΟΜΑΓΝΗΤΙΚΟΣ ΔΙΑΚ.</t>
  </si>
  <si>
    <t>MS132-1.6 ΘΕΡΜΟΜΑΓΝΗΤΙΚΟΣ ΔΙΑΚ.</t>
  </si>
  <si>
    <t>MS132-2.5 ΘΕΡΜΟΜΑΓΝΗΤΙΚΟΣ ΔΙΑΚ.</t>
  </si>
  <si>
    <t>MS132-4 ΘΕΡΜΟΜΑΓΝΗΤΙΚΟΣ ΔΙΑΚ.</t>
  </si>
  <si>
    <t>MS132-6.3 ΘΕΡΜΟΜΑΓΝΗΤΙΚΟΣ ΔΙΑΚ.</t>
  </si>
  <si>
    <t>MS132-10 ΘΕΡΜΟΜΑΓΝΗΤΙΚΟΣ ΔΙΑΚ.</t>
  </si>
  <si>
    <t>MS132-16 ΘΕΡΜΟΜΑΓΝΗΤΙΚΟΣ ΔΙΑΚ.</t>
  </si>
  <si>
    <t>MS132-20 ΘΕΡΜΟΜΑΓΝΗΤΙΚΟΣ ΔΙΑΚ.</t>
  </si>
  <si>
    <t>MS132-25 ΘΕΡΜΟΜΑΓΝΗΤΙΚΟΣ ΔΙΑΚ.</t>
  </si>
  <si>
    <t>MS132-32 ΘΕΡΜΟΜΑΓΝΗΤΙΚΟΣ ΔΙΑΚ.</t>
  </si>
  <si>
    <t>ΓΕΦΥΡΑ ΣYΝΔΕΣΗΣ 2 MS116-132 PS1-2-0-65</t>
  </si>
  <si>
    <t>Μ/Σ ΑΠΟΜΟΝΩΣΗΣ ΤΙ10 10ΚVA,220/220V,50Hz</t>
  </si>
  <si>
    <t>-</t>
  </si>
  <si>
    <t>ΔΙΑΚΟΠΤΗΣ ΠΟΡΤΑΣ 3P 100A</t>
  </si>
  <si>
    <t>ΔΙΑΚΟΠΤΗΣ ΠΟΡΤΑΣ 3P 125A</t>
  </si>
  <si>
    <t>Δ/ΤΗΣ ΦΟΡΤΙΟΥ NAL 24-6K235R</t>
  </si>
  <si>
    <t>Α/ΑΖ NALF 24-6A235R</t>
  </si>
  <si>
    <t>ΓΕΙΩΤΗΣ EF-24 ΓΙΑ NALF24/235</t>
  </si>
  <si>
    <t>LK5005 ΚΙΤ ΚΑΘ ΤΟΠΟΘ T5 3/4Ρ F 600x400</t>
  </si>
  <si>
    <t>ΠΥΚΝΩΤΩΝ ΑΕΡΟΔΙΑΚ. UA95-30-00/380VAC</t>
  </si>
  <si>
    <t>ΤΗΛ.ΑΕΡΟΔΙΑK. AF750-30-11/100-250VAC/DC</t>
  </si>
  <si>
    <t>Δ/ΤΗΣ NAL24-6K235R ΠΛΑΓΙΟΣ</t>
  </si>
  <si>
    <t>ΒΑΣH AΣΦ. ΗΛ/ΜΟΥ V7/7,2KV/DIN (EL.LATCH)</t>
  </si>
  <si>
    <t>AD1009 No4 ΠΛΑΣΤΙΚΑ ΣΤΗΡΙΓΜΑΤΑ ΚΑΝΑΛΙΩΝ</t>
  </si>
  <si>
    <t>PM6672 ΜΕΤΩΠΗ 3 ΣΕΙΡΩΝ 600x600</t>
  </si>
  <si>
    <t>PC1150 ΤΥΦΛΗ ΜΕΤΩΠΗ 600x150</t>
  </si>
  <si>
    <t>AD1800 No20 ΘΗΚΕΣ ΕΤΙΚΕΤΩΝ 36MOD</t>
  </si>
  <si>
    <t>BP0630 ΕΠΙΠΕΔΟΣ ΜΟΝΩΤ ΕΠΙΠ MΠΑΡΑΣ 630A</t>
  </si>
  <si>
    <t>BP0632 ΤΕΡΜΑΤΙΚΟ ΓΙΑ ΜΟΝΩΤΗΡΕΣ BP0630</t>
  </si>
  <si>
    <t>PC1802 ΤΥΦΛΗ ΠΟΡΤΑ IP43 300x1800</t>
  </si>
  <si>
    <t>PC1580 ΤΥΦΛΗ ΜΕΤΩΠΗ 800x150</t>
  </si>
  <si>
    <t>ΑΣΦΑΛΕΙΟΔΙΑΚΟΠΤΗΣ OS200D03P</t>
  </si>
  <si>
    <t>ΑΣΦΑΛΕΙΟΔΙΑΚΟΠΤΗΣ OS250D03P</t>
  </si>
  <si>
    <t>S203M-C32 ΜΙΚΡΟΑΥΤΟΜΑΤΟΣ</t>
  </si>
  <si>
    <t>GEMINI No2&amp;3 H300 ΜΕΤΑΛΛΙΚΗ ΒΑΣΗ-302</t>
  </si>
  <si>
    <t>GEMINI Νο2&amp;3 ΡΑΓΑ DIN ΜΕ ΣΤΗΡΙΓΜΑΤΑ-291</t>
  </si>
  <si>
    <t>GEMINI No2&amp;3 ΣΕΤ H150 ΜΕΤΩΠΗ/ΡΑΓΑ-308</t>
  </si>
  <si>
    <t>GEMINI Νο2&amp;3 ΚΑΝΑΛΙ 25Χ60ΜΜ ΜΕ ΣΤΗΡ-354</t>
  </si>
  <si>
    <t>GEMINI ΣΕΤ ΣΤΗΡΙΓΜΑΤΑ ΓΙΑ ΤΟΙΧΟ-342</t>
  </si>
  <si>
    <t>GEMINI No2 ΜΕΤΑΛΛΙΚΗ ΒΑΣΗ-260</t>
  </si>
  <si>
    <t>ΒΟΗΘΗΤΙΚΕΣ ΕΠΑΦΕΣ CAL18-11 ΓΙΑ A95-1650</t>
  </si>
  <si>
    <t>GEMINI No1 ΕΡΜΑΡΙΟ-221</t>
  </si>
  <si>
    <t>GEMINI No2 ΕΡΜΑΡΙΟ-222</t>
  </si>
  <si>
    <t>GEMINI No3 ΕΡΜΑΡΙΟ-223</t>
  </si>
  <si>
    <t>GEMINI No4 ΕΡΜΑΡΙΟ-224</t>
  </si>
  <si>
    <t>GEMINI No5 ΕΡΜΑΡΙΟ-225</t>
  </si>
  <si>
    <t>S204-K40 ΜΙΚΡΟΑΥΤΟΜΑΤΟΣ</t>
  </si>
  <si>
    <t>S204-K50 ΜΙΚΡΟΑΥΤΟΜΑΤΟΣ</t>
  </si>
  <si>
    <t>S204-K63 ΜΙΚΡΟΑΥΤΟΜΑΤΟΣ</t>
  </si>
  <si>
    <t>12+1</t>
  </si>
  <si>
    <t>24+2</t>
  </si>
  <si>
    <t>TΗΛ. ΑΕΡΟΔΙΑΚ. ΜΙΝΙ B7-40-00 220VAC</t>
  </si>
  <si>
    <t>LX1000 ΚΙΤ ΟΡΙΖ ΤΟΠΟΘ XT1 3/4Ρ F 600x200</t>
  </si>
  <si>
    <t>S203-K1 ΜΙΚΡΟΑΥΤΟΜΑΤΟΣ</t>
  </si>
  <si>
    <t>S203-K2 ΜΙΚΡΟΑΥΤΟΜΑΤΟΣ</t>
  </si>
  <si>
    <t>S203-K4 ΜΙΚΡΟΑΥΤΟΜΑΤΟΣ</t>
  </si>
  <si>
    <t>S203-K6 ΜΙΚΡΟΑΥΤΟΜΑΤΟΣ</t>
  </si>
  <si>
    <t>S203-K10 ΜΙΚΡΟΑΥΤΟΜΑΤΟΣ</t>
  </si>
  <si>
    <t>S203-K16 ΜΙΚΡΟΑΥΤΟΜΑΤΟΣ</t>
  </si>
  <si>
    <t>S203-K20 ΜΙΚΡΟΑΥΤΟΜΑΤΟΣ</t>
  </si>
  <si>
    <t>S203-K25 ΜΙΚΡΟΑΥΤΟΜΑΤΟΣ</t>
  </si>
  <si>
    <t>S203-K32 ΜΙΚΡΟΑΥΤΟΜΑΤΟΣ</t>
  </si>
  <si>
    <t>S203-K40 ΜΙΚΡΟΑΥΤΟΜΑΤΟΣ</t>
  </si>
  <si>
    <t>S203-K50 ΜΙΚΡΟΑΥΤΟΜΑΤΟΣ</t>
  </si>
  <si>
    <t>S203-K63 ΜΙΚΡΟΑΥΤΟΜΑΤΟΣ</t>
  </si>
  <si>
    <t>S204-K1 ΜΙΚΡΟΑΥΤΟΜΑΤΟΣ</t>
  </si>
  <si>
    <t>S204-K2 ΜΙΚΡΟΑΥΤΟΜΑΤΟΣ</t>
  </si>
  <si>
    <t>S204-K4 ΜΙΚΡΟΑΥΤΟΜΑΤΟΣ</t>
  </si>
  <si>
    <t>GEMINI No1 ΚΑΝΑΛΙ 25Χ60ΜΜ ΜΕ ΣΤΗΡ-353</t>
  </si>
  <si>
    <t>GEMINI Νο4&amp;5 ΚΑΝΑΛΙ 25Χ60ΜΜ ΜΕ ΣΤΗΡ-355</t>
  </si>
  <si>
    <t>GEMINI No6 ΚΑΝΑΛΙ 25Χ60ΜΜ ΜΕ ΣΤΗΡ-356</t>
  </si>
  <si>
    <t>GEMINI No1 ΚΑΝΑΛΙ 40Χ60ΜΜ ΜΕ ΣΤΗΡ-360</t>
  </si>
  <si>
    <t>GEMINI Νο2&amp;3 ΚΑΝΑΛΙ 40Χ60ΜΜ ΜΕ ΣΤΗΡ-361</t>
  </si>
  <si>
    <t>GEMINI Νο4&amp;5 ΚΑΝΑΛΙ 40Χ60ΜΜ ΜΕ ΣΤΗΡ-362</t>
  </si>
  <si>
    <t>S201-K20 ΜΙΚΡΟΑΥΤΟΜΑΤΟΣ</t>
  </si>
  <si>
    <t>S201-K25 ΜΙΚΡΟΑΥΤΟΜΑΤΟΣ</t>
  </si>
  <si>
    <t>S201-K32 ΜΙΚΡΟΑΥΤΟΜΑΤΟΣ</t>
  </si>
  <si>
    <t>S201-K40 ΜΙΚΡΟΑΥΤΟΜΑΤΟΣ</t>
  </si>
  <si>
    <t>S201-K50 ΜΙΚΡΟΑΥΤΟΜΑΤΟΣ</t>
  </si>
  <si>
    <t>ΜΠΟΥΤ.ΕΠΑΝΑΦ.ΚΟΚΚIN.ΕΝΙΑΙΟ 1Κ CP1-10R-01</t>
  </si>
  <si>
    <t>ΔΙΑΚ. ΦΟΡΤΙΟΥ 4P 16A</t>
  </si>
  <si>
    <t>ΔΙΑΚ. ΦΟΡΤΙΟΥ 4P 25A</t>
  </si>
  <si>
    <t>S204M-C4 ΜΙΚΡΟΑΥΤΟΜΑΤΟΣ</t>
  </si>
  <si>
    <t>ΣΤΟΙΧΕΙΟ CR-P/M 82 ΓΙΑ CR-P &amp; CR-M</t>
  </si>
  <si>
    <t>ΡΕΛΕ ΒΥΣΜΑΤΩΤΟ UNIVERSAL CR-U024AC2</t>
  </si>
  <si>
    <t>ΡΕΛΕ ΒΥΣΜΑΤΩΤΟ UNIVERSAL CR-U024DC2</t>
  </si>
  <si>
    <t>Δ/ΤΗΣ NAL24-6K235R+Ε24 ΠΛΑΓΙΟΣ</t>
  </si>
  <si>
    <t>Δ/ΤΗΣ NAL24-6K235R+ΕΒ24 ΠΛΑΓΙΟΣ</t>
  </si>
  <si>
    <t>E217-16-10E ΜΠΟΥΤΟΝ ΦΩΤΙΖ.ΚΙΤΡΙΝΟ 1A,16A</t>
  </si>
  <si>
    <t>E217-16-01C ΜΠΟΥΤΟΝ ΦΩΤΙΖ.ΚΟΚΚΙΝΟ 1K,16A</t>
  </si>
  <si>
    <t>E217-16-01D ΜΠΟΥΤΟΝ ΦΩΤΙΖ.ΠΡΑΣΙΝΟ 1K,16A</t>
  </si>
  <si>
    <t>E217-16-01E ΜΠΟΥΤΟΝ ΦΩΤΙΖ.ΚΙΤΡΙΝΟ 1K,16A</t>
  </si>
  <si>
    <t>E218-16-22 ΔΙΑΚ. ΕΛΕΓΧΟΥ 0-1, 2A+2K, 16A</t>
  </si>
  <si>
    <t>E218-16-31 ΔΙΑΚ. ΕΛΕΓΧΟΥ 0-1, 3A+1K, 16A</t>
  </si>
  <si>
    <t>E215-16-11E ΜΠΟΥΤΟΝ ΡΑΓ.ΚΙΤΡΙΝΟ 1A+1K,16</t>
  </si>
  <si>
    <t>E215-16-11G ΜΠΟΥΤΟΝ ΡΑΓΑΣ ΜΠΛΕ 1A+1K,16Α</t>
  </si>
  <si>
    <t>E217-16-10G ΜΠΟΥΤΟΝ ΦΩΤΙΖ. ΜΠΛΕ 1A,16A</t>
  </si>
  <si>
    <t>E217-16-01G ΜΠΟΥΤΟΝ ΦΩΤΙΖ. ΜΠΛΕ 1K,16A</t>
  </si>
  <si>
    <t>S201-C50ΝΑ ΜΙΚΡΟΑΥΤΟΜΑΤΟΣ</t>
  </si>
  <si>
    <t>S201-C63ΝΑ ΜΙΚΡΟΑΥΤΟΜΑΤΟΣ</t>
  </si>
  <si>
    <t>S203-C1ΝΑ ΜΙΚΡΟΑΥΤΟΜΑΤΟΣ</t>
  </si>
  <si>
    <t>S203-C2ΝΑ ΜΙΚΡΟΑΥΤΟΜΑΤΟΣ</t>
  </si>
  <si>
    <t>S203-C4ΝΑ ΜΙΚΡΟΑΥΤΟΜΑΤΟΣ</t>
  </si>
  <si>
    <t>E91/32PV ΑΣΦ/ΑΠΟΖΕΥΚΤΗΣ 1P 32A 1000VDC</t>
  </si>
  <si>
    <t>E91/32PVs ΑΑ/Ζ+ΕΝΔΕΙΞΗ 1P 32A 1000VDC</t>
  </si>
  <si>
    <t>E92/32PVs ΑΣΦ/ΑΠΟΖΕΥΚΤΗΣ 2P 32A 1000Vdc</t>
  </si>
  <si>
    <t>MI1600  ΕΝΔΙΑΜΕΣΟΣ ΟΡΘΟΣΤΑΤΗΣ 1600</t>
  </si>
  <si>
    <t>VC1625  ΕΣΩΤ ΠΕΔ ΚΑΛΩΔΙΩΝ 200x1600x195</t>
  </si>
  <si>
    <t>MI1400  ΕΝΔΙΑΜΕΣΟΣ ΟΡΘΟΣΤΑΤΗΣ 1400</t>
  </si>
  <si>
    <t>PC1402 ΤΥΦΛΗ ΠΟΡΤΑ IP43 300x1400</t>
  </si>
  <si>
    <t>PC1602 ΤΥΦΛΗ ΠΟΡΤΑ IP43 300x1600</t>
  </si>
  <si>
    <t>PC2002 ΤΥΦΛΗ ΠΟΡΤΑ IP43 300x2000</t>
  </si>
  <si>
    <t>PV1424 ΔΙΑΦΑΝΗ 3/4 ΠΟΡΤΑ IP43 800x1400</t>
  </si>
  <si>
    <t>PV1624 ΔΙΑΦΑΝΗ 3/4 ΠΟΡΤΑ IP43 800x1600</t>
  </si>
  <si>
    <t>PV1824 ΔΙΑΦΑΝΗ 3/4 ΠΟΡΤΑ IP43 800x1800</t>
  </si>
  <si>
    <t>PV2024 ΔΙΑΦΑΝΗ 3/4 ΠΟΡΤΑ IP43 800x2000</t>
  </si>
  <si>
    <t>VC1400  ΕΞΩΤ ΠΕΔ ΚΑΛΩΔΙΩΝ 300x1400x195</t>
  </si>
  <si>
    <t>VC1600  ΕΞΩΤ ΠΕΔ ΚΑΛΩΔΙΩΝ 300x1600x195</t>
  </si>
  <si>
    <t>VC1825  ΕΣΩΤ ΠΕΔ ΚΑΛΩΔΙΩΝ 200x1800x195</t>
  </si>
  <si>
    <t>VC2000  ΕΞΩΤ ΠΕΔ ΚΑΛΩΔΙΩΝ 300x2000x195</t>
  </si>
  <si>
    <t>VC2025  ΕΣΩΤ ΠΕΔ ΚΑΛΩΔΙΩΝ 200x2000x195</t>
  </si>
  <si>
    <t>MI1800  ΕΝΔΙΑΜΕΣΟΣ ΟΡΘΟΣΤΑΤΗΣ 1800</t>
  </si>
  <si>
    <t>MI2000  ΕΝΔΙΑΜΕΣΟΣ ΟΡΘΟΣΤΑΤΗΣ 2000</t>
  </si>
  <si>
    <t>VC1800  ΕΞΩΤ ΠΕΔ ΚΑΛΩΔΙΩΝ 300x1800x195</t>
  </si>
  <si>
    <t>IP0604 No2 ΟΡΙΖΟΝΤΙΑ ΠΡΟΦΙΛ IP31 800</t>
  </si>
  <si>
    <t>IP1400 No2 ΚΑΘΕΤΑ ΠΡΟΦΙΛ IP31 1400</t>
  </si>
  <si>
    <t>IP1401 ΚΑΘΕΤΟ ΕΝΔΙΑΜΕΣΟ ΠΡΟΦΙΛ IP31 1400</t>
  </si>
  <si>
    <t>IP1600 No2 ΚΑΘΕΤΑ ΠΡΟΦΙΛ IP31 1600</t>
  </si>
  <si>
    <t>IP1601 ΚΑΘΕΤΟ ΕΝΔΙΑΜΕΣΟ ΠΡΟΦΙΛ IP31 1600</t>
  </si>
  <si>
    <t>IP1800 No2 ΚΑΘΕΤΑ ΠΡΟΦΙΛ IP31 1800</t>
  </si>
  <si>
    <t>IP1801 ΚΑΘΕΤΟ ΕΝΔΙΑΜΕΣΟ ΠΡΟΦΙΛ IP31 1800</t>
  </si>
  <si>
    <t>IP2000 No2 ΚΑΘΕΤΑ ΠΡΟΦΙΛ IP31 2000</t>
  </si>
  <si>
    <t>IP2001 ΚΑΘΕΤΟ ΕΝΔΙΑΜΕΣΟ ΠΡΟΦΙΛ IP31 2000</t>
  </si>
  <si>
    <t>ZL1000 No2 ΠΛΑΪΝΑ ΒΑΣΗΣ 195x100</t>
  </si>
  <si>
    <t>ZL1001 No2 ΦΛΑΝΤΖΕΣ ΒΑΣΗΣ 600x100</t>
  </si>
  <si>
    <t>ZL3000 ΕΝΔΙΑΜΕΣΗ ΒΑΣΗ 195x100</t>
  </si>
  <si>
    <t>ZL1101 No2 ΦΛΑΝΤΖΕΣ ΒΑΣΗΣ 800x100</t>
  </si>
  <si>
    <t>ZL2001 No2 ΦΛΑΝΤΖΕΣ ΒΑΣΗΣ 300x100</t>
  </si>
  <si>
    <t>AL1000 No4 ΚΡΙΚΟΙ ΑΝΥΨΩΣΗΣ Μ8</t>
  </si>
  <si>
    <t>AL1001 No2 ΣΥΝΔΕΣΜΟΙ ΑΝΥΨΩΣΗΣ</t>
  </si>
  <si>
    <t>TU8000 No2 ΚΑΘΕΤΟΙ ΣΥΝΔΕΣΜΟΙ ΑΝΥΨΩΣΗΣ</t>
  </si>
  <si>
    <t>GD1530 ΡΑΓΑ AΛΟΥΜΙΝΙΟΥ 36MOD</t>
  </si>
  <si>
    <t>AP6000 ΠΡΟΣΑΡΜΟΓΕΑΣ ΒΑΘΟΥΣ ΡΑΓΑΣ 600</t>
  </si>
  <si>
    <t>AD1096 No4 ΜΕΤΑΛΛΙΚΑ ΣΤΗΡΙΓΜΑΤΑ ΚΑΝΑΛΙΩΝ</t>
  </si>
  <si>
    <t>AD1098 No4 ΜΕΤΑΛΛΙΚΑ ΣΤΗΡΙΓΜΑΤΑ ΚΑΝΑΛΙΩΝ</t>
  </si>
  <si>
    <t>PM1536 ΜΕΤΩΠΗ 1 ΣΕΙΡΑΣ 800x150</t>
  </si>
  <si>
    <t>PM2612 ΜΕΤΩΠΗ 1 ΣΕΙΡΑΣ 300x200</t>
  </si>
  <si>
    <t>PS4720 ΜΕΤΩΠΗ 4 ΟΡΓΑΝΩΝ 72x72 600x200</t>
  </si>
  <si>
    <t>PS4960 ΜΕΤΩΠΗ 4 ΟΡΓΑΝΩΝ 96x96 600x200</t>
  </si>
  <si>
    <t>PS4728 ΜΕΤΩΠΗ 4 ΟΡΓΑΝΩΝ 72x72 800x200</t>
  </si>
  <si>
    <t>LK5003 ΚΙΤ ΟΡΙΖ ΤΟΠΟΘ T5 3/4Ρ F 600x300</t>
  </si>
  <si>
    <t>LK6011 ΚΙΤ ΚΑΘ ΤΟΠΟΘ T6 3/4Ρ F 600x500</t>
  </si>
  <si>
    <t>PF1004 ΤΥΦΛΗ ΠΛΑΤΗ 600X400</t>
  </si>
  <si>
    <t>PR4600 ΤΥΦΛΗ ΜΕΤΩΠΗ ΜΕ ΕΣΟΧΗ 600x400</t>
  </si>
  <si>
    <t>PF1003 ΤΥΦΛΗ ΠΛΑΤΗ 600X300</t>
  </si>
  <si>
    <t>ΤΗΛ. ΑΕΡΟΔΙΑΚ. ΜΙΝΙ B7-30-10 220VAC</t>
  </si>
  <si>
    <t>LX4003 ΚΙΤ ΟΡΙΖ ΤΟΠΟΘ XT4 3/4Ρ F 600x200</t>
  </si>
  <si>
    <t>LX4005 ΚΙΤ ΚΑΘ ΤΟΠΟΘ XT4 3/4Ρ F 600x300</t>
  </si>
  <si>
    <t>LX4007 ΚΙΤ ΚΑΘ ΤΟΠΟΘ XT4 3/4Ρ F 300x300</t>
  </si>
  <si>
    <t>ΕΠΙΛΟΓΙΚΟΣ ΔΥΟ ΘΕΣΕΩΝ 1Α C2SS1-10B-10</t>
  </si>
  <si>
    <t>GEMINI No6 ΑΔΙΑΦΑΝΗΣ ΠΟΡΤΑ-236</t>
  </si>
  <si>
    <t>GEMINI No1 ΔΙΑΦΑΝΗΣ ΔΙΑΚΟΣΜ. ΠΟΡΤΑ-241</t>
  </si>
  <si>
    <t>GEMINI No2 ΔΙΑΦΑΝΗΣ ΔΙΑΚΟΣΜ. ΠΟΡΤΑ-242</t>
  </si>
  <si>
    <t>GEMINI No3 ΔΙΑΦΑΝΗΣ ΔΙΑΚΟΣΜ. ΠΟΡΤΑ-243</t>
  </si>
  <si>
    <t>ΒΟΗΘΗΤΙΚΕΣ ΕΠΑΦΕΣ CAL16-11B</t>
  </si>
  <si>
    <t>ΒΟΗΘ.ΕΠ.ΕΜΠΡ.ΤΟΠ. 1Α+1Κ MS116 HKF1-11</t>
  </si>
  <si>
    <t>ΠΥΚ/ΤΗΣ CLMD33 2X12,5/2X15,8KVAR400/450V</t>
  </si>
  <si>
    <t>ΡΕΛΕ ΒΥΣΜΑΤΩΤΟ UNIVERSAL CR-U230AC2</t>
  </si>
  <si>
    <t>ΣΕΤ ΤΡΟΧΩΝ ΚΥΛΙΣΕΩΣ ΓΙΑ HD4/R</t>
  </si>
  <si>
    <t>ΚΕΦΑΛΗ ΚΟΜΒΙΟΔΙΑΚΟΠΤΗ 2 ΘΕΣ. ΚΟΝΤΗ</t>
  </si>
  <si>
    <t>S202-C16 ΜΙΚΡΟΑΥΤΟΜΑΤΟΣ</t>
  </si>
  <si>
    <t>ΜΠΟΥΤ.ΕΠΑΝΑΦ.ΠΡΑΣΙN.ΕΝΙΑΙΟ 2Α CP1-10G-20</t>
  </si>
  <si>
    <t>ΑΣΦΑΛΕΙΑ 24KV/80A CEF 24-80</t>
  </si>
  <si>
    <t>Κ.Ε.</t>
  </si>
  <si>
    <t>LX1001 ΚΙΤ ΚΑΘ ΤΟΠΟΘ XT1 3/4Ρ F 600x200</t>
  </si>
  <si>
    <t>LX1002 ΚΙΤ ΚΑΘ ΤΟΠΟΘ XT1 3/4Ρ F 300x200</t>
  </si>
  <si>
    <t>LX1100 ΚΙΤ ΟΡΙΖ ΤΟΠΟΘ XT1 3/4Ρ F 800x200</t>
  </si>
  <si>
    <t>LX1101 ΚΙΤ ΚΑΘ ΤΟΠΟΘ XT1 3/4Ρ F 800x200</t>
  </si>
  <si>
    <t>LX2000 ΚΙΤ ΟΡΙΖ ΤΟΠΟΘ XT2 3/4Ρ F 600x200</t>
  </si>
  <si>
    <t>LX3000 ΚΙΤ ΟΡΙΖ ΤΟΠΟΘ XT3 3/4Ρ F 600x200</t>
  </si>
  <si>
    <t>LX3001 ΚΙΤ ΚΑΘ ΤΟΠΟΘ XT3 3/4Ρ F 600x300</t>
  </si>
  <si>
    <t>LX3002 ΚΙΤ ΚΑΘ ΤΟΠΟΘ XT3 3/4Ρ F 300x300</t>
  </si>
  <si>
    <t>ΜΗΧΑΝΙΚΗ ΜΑΝΔΑΛΩΣΗ ΓΙΑ V-CONTACT</t>
  </si>
  <si>
    <t>ΓΕΙΩΤΗΣ ΕΒ-24/235 ΑΝΕΞ.ΤΟΠΟΘΕΤΗΣΗΣ</t>
  </si>
  <si>
    <t>ΣΥΣΤΟΙΧΙΑ CLMD33 46,4/58,8 KVAR,400/450V</t>
  </si>
  <si>
    <t>S203-C25ΝΑ ΜΙΚΡΟΑΥΤΟΜΑΤΟΣ</t>
  </si>
  <si>
    <t>GEMINI ΚΛΙΠ ΣΥΓΚΡ.ΜΕΤ.ΒΑΣΗΣ-ΒΙΔΕΣ-383</t>
  </si>
  <si>
    <t>F204 B-63/0,3 ΑΝΤΙΗΛΕΚΤΡΟΠΛΗΞΙΑΚΟΣ</t>
  </si>
  <si>
    <t>ΧΡΟΝΙΚΟ MULTI CT-MFD.21 2 c/o ΕΠΑΦΕΣ</t>
  </si>
  <si>
    <t>ΧΡΟΝΙΚΟ ON DELAY CT-ERD.22 2 c/o ΕΠΑΦΕΣ</t>
  </si>
  <si>
    <t>ΧΡΟΝΙΚΟ OFF DELAY CT-AHD.22 2 c/o ΕΠΑΦΕΣ</t>
  </si>
  <si>
    <t>S204M-C6 ΜΙΚΡΟΑΥΤΟΜΑΤΟΣ</t>
  </si>
  <si>
    <t>S204M-C10 ΜΙΚΡΟΑΥΤΟΜΑΤΟΣ</t>
  </si>
  <si>
    <t>S204M-C16 ΜΙΚΡΟΑΥΤΟΜΑΤΟΣ</t>
  </si>
  <si>
    <t>S204M-C20 ΜΙΚΡΟΑΥΤΟΜΑΤΟΣ</t>
  </si>
  <si>
    <t>ΕΚΚΙΝΗΤΗΣ SOFTSTART PSR 3-600-70</t>
  </si>
  <si>
    <t>LX3101 ΚΙΤ ΚΑΘ ΤΟΠΟΘ XT3 3/4Ρ F 800x300</t>
  </si>
  <si>
    <t>LX3110 ΚΙΤ ΟΡΙΖ ΤΟΠΟΘ XT3 3/4Ρ F 800x200</t>
  </si>
  <si>
    <t>PM3872 ΜΕΤΩΠΗ 2 ΣΕΙΡΩΝ 800x300</t>
  </si>
  <si>
    <t>PM3648 ΜΕΤΩΠΗ 2 ΣΕΙΡΩΝ 600x300</t>
  </si>
  <si>
    <t>ΧΕΙΡΙΣΤΗΡΙΟ ΟΤ16-80F OHBS1AH</t>
  </si>
  <si>
    <t>ΧΕΙΡΙΣΤΗΡΙΟ ΟΤ16-63FT ΠΟΡΤΑΣ OHBS1RH</t>
  </si>
  <si>
    <t>ΧΕΙΡΙΣΤΗΡΙΟ ΟΤ16-125F  OHBS2AJ</t>
  </si>
  <si>
    <t>ΧΕΙΡΙΣΤΗΡΙΟ ΟΤ16-125FT ΠΟΡΤΑΣ OHBS2RJ</t>
  </si>
  <si>
    <t>ΧΕΙΡΙΣΤΗΡΙΟ OT16-125F3/4 16-40F6/8 OHRS3</t>
  </si>
  <si>
    <t>ΔΙΑΚΟΠΤΗΣ OT100F3</t>
  </si>
  <si>
    <t>ΔΙΑΚΟΠΤΗΣ OT100F4N2</t>
  </si>
  <si>
    <t>ΔΙΑΚΟΠΤΗΣ ΠΟΡΤΑΣ OT100FT3</t>
  </si>
  <si>
    <t>ΔΙΑΚΟΠΤΗΣ OT125F3</t>
  </si>
  <si>
    <t>ΣΩΜΑ ΜΕΤΑΓΩΓΙΚΟΥ ΔΙΑΚΟΠΤΗ OT125F3C</t>
  </si>
  <si>
    <t>ΔΙΑΚΟΠΤΗΣ OT125F4N2</t>
  </si>
  <si>
    <t>ΣΩΜΑ ΜΕΤΑΓΩΓΙΚΟΥ ΔΙΑΚΟΠΤΗ OT125F4C</t>
  </si>
  <si>
    <t>ΔΙΑΚΟΠΤΗΣ ΠΟΡΤΑΣ OT125FT3</t>
  </si>
  <si>
    <t>ΔΙΑΚΟΠΤΗΣ OT16F3</t>
  </si>
  <si>
    <t>ΣΩΜΑ ΜΕΤΑΓΩΓΙΚΟΥ ΔΙΑΚΟΠΤΗ OT16F3C</t>
  </si>
  <si>
    <t>ΔΙΑΚΟΠΤΗΣ OT16F4N2</t>
  </si>
  <si>
    <t>ΣΩΜΑ ΜΕΤΑΓΩΓΙΚΟΥ ΔΙΑΚΟΠΤΗ OT16F4C</t>
  </si>
  <si>
    <t>ΔΙΑΚΟΠΤΗΣ ΠΟΡΤΑΣ OT16FΤ3</t>
  </si>
  <si>
    <t>ΔΙΑΚΟΠΤΗΣ OT25F3</t>
  </si>
  <si>
    <t>ΣΩΜΑ ΜΕΤΑΓΩΓΙΚΟΥ ΔΙΑΚΟΠΤΗ OT25F3C</t>
  </si>
  <si>
    <t>ΔΙΑΚΟΠΤΗΣ OT25F4N2</t>
  </si>
  <si>
    <t>ΣΩΜΑ ΜΕΤΑΓΩΓΙΚΟΥ ΔΙΑΚΟΠΤΗ OT25F4C</t>
  </si>
  <si>
    <t>KO1260 ΚΙΤ ΚΑΘ ΤΟΠΟΘ OT200-400 600x300</t>
  </si>
  <si>
    <t>KO1262 ΚΙΤ ΚΑΘ ΤΟΠΟΘ OT200-400 300x300</t>
  </si>
  <si>
    <t>KO1280 ΚΙΤ ΚΑΘ ΤΟΠΟΘ OT200-400 800x300</t>
  </si>
  <si>
    <t>KO1281 ΚΙΤ ΟΡΙΖ ΤΟΠΟΘ OT200-400 800x300</t>
  </si>
  <si>
    <t>LK5007 ΚΙΤ ΚΑΘ ΤΟΠΟΘ T5 3/4Ρ F 300x400</t>
  </si>
  <si>
    <t>LK5103 ΚΙΤ ΟΡΙΖ ΤΟΠΟΘ T5 3/4Ρ F 800x300</t>
  </si>
  <si>
    <t>LK5105 ΚΙΤ ΚΑΘ ΤΟΠΟΘ T5 3/4Ρ F 800x400</t>
  </si>
  <si>
    <t>LK6012 ΚΙΤ ΚΑΘ ΤΟΠΟΘ T6 3/4Ρ F 800x500</t>
  </si>
  <si>
    <t>PC0580 ΤΥΦΛΗ ΜΕΤΩΠΗ 800x50</t>
  </si>
  <si>
    <t>ΣΩΜΑ ΜΕΤΑΓΩΓΙΚΟΥ ΔΙΑΚΟΠΤΗ OT80F3C</t>
  </si>
  <si>
    <t>ΔΙΑΚΟΠΤΗΣ OT80F4N2</t>
  </si>
  <si>
    <t>ΣΩΜΑ ΜΕΤΑΓΩΓΙΚΟΥ ΔΙΑΚΟΠΤΗ OT80F4C</t>
  </si>
  <si>
    <t>ΔΙΑΚΟΠΤΗΣ ΠΟΡΤΑΣ OT80FT3</t>
  </si>
  <si>
    <t>ΑΞΟΝΑΣ OT16-125F OXP6X170</t>
  </si>
  <si>
    <t>S203-C10 ΜΙΚΡΟΑΥΤΟΜΑΤΟΣ</t>
  </si>
  <si>
    <t>3/30</t>
  </si>
  <si>
    <t>EV2112 No10 ΣΤΗΡΙΓΜΑΤΑ ΡΑΓΑΣ ΚΛΕΜ+PE</t>
  </si>
  <si>
    <t>PB0802 ΚΛΙΜΑΚΩΤΟΣ ΜΟΝΩΤ ΜΟΡΦ MΠΑΡ 800A</t>
  </si>
  <si>
    <t>PC2401 ΤΥΦΛΗ ΜΕΤΩΠΗ 300x200</t>
  </si>
  <si>
    <t>PC8401 ΤΥΦΛΗ ΜΕΤΩΠΗ 300x800</t>
  </si>
  <si>
    <t>EV1112 No50 ΣΤΗΡΙΓΜΑΤΑ ΡΑΓΑΣ ΚΛΕΜ+PE</t>
  </si>
  <si>
    <t>F204AC-40/0,03 ΑΝΤΙΗΛΕΚΤΡΟΠΛΗΞΙΑΚΟΣ</t>
  </si>
  <si>
    <t>F204AC-63/0,03 ΑΝΤΙΗΛΕΚΤΡΟΠΛΗΞΙΑΚΟΣ</t>
  </si>
  <si>
    <t>ΑΣΦΑΛΕΙΟΑΠΟΖΕΥΚΤΗΣ XLP00</t>
  </si>
  <si>
    <t>Βιομηχανικά υλικά ΧΤ</t>
  </si>
  <si>
    <t>Βιομηχανικά υλικά ΜΤ</t>
  </si>
  <si>
    <t>Πίνακες-Ερμάρια</t>
  </si>
  <si>
    <t>ΤΗΛ. ΑΕΡ. AF26-40-00-13/100-250VACDC</t>
  </si>
  <si>
    <t>ΤΗΛ.ΑΕΡ. AF26-40-00-11/24-60VAC/20-60VDC</t>
  </si>
  <si>
    <t>ΤΗΛ. ΑΕΡ. AF38-40-00-13/100-250VACDC</t>
  </si>
  <si>
    <t>ΤΗΛ.ΑΕΡ. AF38-40-00-11/24-60VAC/20-60VDC</t>
  </si>
  <si>
    <t>ΤΗΛ.ΑΕΡ. AF26-22-00-13/100-250VAC/DC</t>
  </si>
  <si>
    <t>ΤΗΛ.ΑΕΡ.AF26-22-00-11/24-60VAC/20-60VDC</t>
  </si>
  <si>
    <t>ΤΗΛ.ΑΕΡ. AF38-22-00-13/100-250VAC/DC</t>
  </si>
  <si>
    <t>ΤΗΛ.ΑΕΡ.AF38-22-00-11/24-60VAC/20-60VDC</t>
  </si>
  <si>
    <t>ΤΗΛ.ΑΕΡ. AF09-30-10-14/250-500V AC/DC</t>
  </si>
  <si>
    <t>ΤΗΛ.ΑΕΡ. AF09-30-01-14/250-500V AC/DC</t>
  </si>
  <si>
    <t>ΤΗΛ.ΑΕΡ.AF12-30-10-14/250-500VAC/DC</t>
  </si>
  <si>
    <t>ΤΗΛ.ΑΕΡ.AF12-30-01-14/250-500VAC/DC</t>
  </si>
  <si>
    <t>ΤΗΛ.ΑΕΡ.AF16-30-10-14/250-500V AC/DC</t>
  </si>
  <si>
    <t>ΤΗΛ.ΑΕΡ.AF16-30-01-14/250-500V AC/DC</t>
  </si>
  <si>
    <t>ΤΗΛ.ΑΕΡ.AF26-30-00-14/250-500V AC/DC</t>
  </si>
  <si>
    <t>ΤΗΛ.ΑΕΡ.AF30-30-00-14/250-500V AC/DC</t>
  </si>
  <si>
    <t>ΤΗΛ.ΑΕΡ.AF38-30-00-14/250-500V AC/DC</t>
  </si>
  <si>
    <t>PSH-END ΤΕΡΜΑΤΙΚΟ 2P&amp;3P ΜΠΑΡΩΝ</t>
  </si>
  <si>
    <t>PSH-END1 ΤΕΡΜΑΤΙΚΟ 4P ΜΠΑΡΩΝ</t>
  </si>
  <si>
    <t>S204-B25 ΜΙΚΡΟΑΥΤΟΜΑΤΟΣ</t>
  </si>
  <si>
    <t>S204-B32 ΜΙΚΡΟΑΥΤΟΜΑΤΟΣ</t>
  </si>
  <si>
    <t>AΠΟΖ.ΦΟΡΤ.Τmax 4P FFC T1D160PV 1100VDC</t>
  </si>
  <si>
    <t>ΡΕΛΕ ΒΑΣΗΣ MINI CR-M024DC4</t>
  </si>
  <si>
    <t>ΒΑΣΗ ΕΙΔΙΚΗ 14P CR-M4LS ΓΙΑ CR-M, 2&amp;4c/o</t>
  </si>
  <si>
    <t>ΡΕΛΕ ΒΑΣΗΣ MINI CR-M230AC4</t>
  </si>
  <si>
    <t>ΒΑΣΗ CR-PSS ΓΙΑ PCB CR-P</t>
  </si>
  <si>
    <t>ΜΠΟΥΤΟΝ START ΚΙΤΡΙΝΟ 1A</t>
  </si>
  <si>
    <t>ΜΠΟΥΤΟΝ STOP KOKKINO 1K</t>
  </si>
  <si>
    <t>ΕΚΚΙΝΗΤΗΣ SOFTSTART PSR 12-600-70</t>
  </si>
  <si>
    <t>ΕΚΚΙΝΗΤΗΣ SOFTSTART PSR 16-600-70</t>
  </si>
  <si>
    <t>TL1000 No2 ΟΠΙΣΘΙΕΣ ΤΡΑΒΕΡΣΕΣ 600</t>
  </si>
  <si>
    <t>TL1100 No2 ΟΠΙΣΘΙΕΣ ΤΡΑΒΕΡΣΕΣ 800</t>
  </si>
  <si>
    <t>TL2000 No2 ΟΠΙΣΘΙΕΣ ΤΡΑΒΕΡΣΕΣ 300</t>
  </si>
  <si>
    <t>TL2100 No2 ΟΠΙΣΘΙΕΣ ΤΡΑΒΕΡΣΕΣ 200</t>
  </si>
  <si>
    <t>TL3000 No2 ΟΠΙΣΘΙΕΣ ΤΡΑΒΕΡΣΕΣ 300</t>
  </si>
  <si>
    <t>Μ/Σ ΤΑΣΕΩΣ 1P TJC6</t>
  </si>
  <si>
    <t>Μ/Σ ΤΑΣΕΩΣ 2P TDC6 20/0.1KV</t>
  </si>
  <si>
    <t>TF42-0.13 ΘΕΡΜΙΚΟ</t>
  </si>
  <si>
    <t>TF42-0.17 ΘΕΡΜΙΚΟ</t>
  </si>
  <si>
    <t>TF42-0.23 ΘΕΡΜΙΚΟ</t>
  </si>
  <si>
    <t>TF42-0.31 ΘΕΡΜΙΚΟ</t>
  </si>
  <si>
    <t>TF42-0.41 ΘΕΡΜΙΚΟ</t>
  </si>
  <si>
    <t>TF42-0.55 ΘΕΡΜΙΚΟ</t>
  </si>
  <si>
    <t>TF42-0.74 ΘΕΡΜΙΚΟ</t>
  </si>
  <si>
    <t>TF42-1.0 ΘΕΡΜΙΚΟ</t>
  </si>
  <si>
    <t>TF42-1.3 ΘΕΡΜΙΚΟ</t>
  </si>
  <si>
    <t>TF42-1.7 ΘΕΡΜΙΚΟ</t>
  </si>
  <si>
    <t>TF42-2.3 ΘΕΡΜΙΚΟ</t>
  </si>
  <si>
    <t>TF42-3.1 ΘΕΡΜΙΚΟ</t>
  </si>
  <si>
    <t>TF42-4.2 ΘΕΡΜΙΚΟ</t>
  </si>
  <si>
    <t>TF42-5.7 ΘΕΡΜΙΚΟ</t>
  </si>
  <si>
    <t>TF42-7.6 ΘΕΡΜΙΚΟ</t>
  </si>
  <si>
    <t>TF42-10 ΘΕΡΜΙΚΟ</t>
  </si>
  <si>
    <t>TF42-13 ΘΕΡΜΙΚΟ</t>
  </si>
  <si>
    <t>TF42-16 ΘΕΡΜΙΚΟ</t>
  </si>
  <si>
    <t>TF42-20 ΘΕΡΜΙΚΟ</t>
  </si>
  <si>
    <t>TF42-24 ΘΕΡΜΙΚΟ</t>
  </si>
  <si>
    <t>TF42-29 ΘΕΡΜΙΚΟ</t>
  </si>
  <si>
    <t>TF42-35 ΘΕΡΜΙΚΟ</t>
  </si>
  <si>
    <t>TF42-38 ΘΕΡΜΙΚΟ</t>
  </si>
  <si>
    <t>PC1202 ΤΥΦΛΗ ΠΟΡΤΑ IP43 300x1200</t>
  </si>
  <si>
    <t>IP0600 No2 ΚΑΘΕΤΑ ΠΡΟΦΙΛ IP31 600</t>
  </si>
  <si>
    <t>IP0601 No2 ΟΡΙΖΟΝΤΙΑ ΠΡΟΦΙΛ IP31 600</t>
  </si>
  <si>
    <t>IP0602 No2 ΟΡΙΖΟΝΤΙΑ ΠΡΟΦΙΛ IP31 300</t>
  </si>
  <si>
    <t>IP0603 ΚΑΘΕΤΟ ΕΝΔΙΑΜΕΣΟ ΠΡΟΦΙΛ IP31 600</t>
  </si>
  <si>
    <t>IP0800 No2 ΚΑΘΕΤΑ ΠΡΟΦΙΛ IP31 800</t>
  </si>
  <si>
    <t>IP0801 ΚΑΘΕΤΟ ΕΝΔΙΑΜΕΣΟ ΠΡΟΦΙΛ IP31 800</t>
  </si>
  <si>
    <t>IP1000 No2 ΚΑΘΕΤΑ ΠΡΟΦΙΛ IP31 1000</t>
  </si>
  <si>
    <t>IP1001 ΚΑΘΕΤΟ ΕΝΔΙΑΜΕΣΟ ΠΡΟΦΙΛ IP31 1000</t>
  </si>
  <si>
    <t>IP1200 No2 ΚΑΘΕΤΑ ΠΡΟΦΙΛ IP31 1200</t>
  </si>
  <si>
    <t>IP1201 ΚΑΘΕΤΟ ΕΝΔΙΑΜΕΣΟ ΠΡΟΦΙΛ IP31 1200</t>
  </si>
  <si>
    <t>AL2000  No2 ΣΤΗΡΙΓΜΑΤΑ ΤΟΙΧΟΥ</t>
  </si>
  <si>
    <t>SL1400  ΒΑΣΗ ΚΟΡΥΦΗ ΠΛΑΤΗ 600x1400x195</t>
  </si>
  <si>
    <t>SL1408  ΒΑΣΗ ΚΟΡΥΦΗ ΠΛΑΤΗ 800x1400x195</t>
  </si>
  <si>
    <t>MC1600 No2 ΠΛΑΪΝΑ 1600x195</t>
  </si>
  <si>
    <t>PC1601 ΤΥΦΛΗ ΠΟΡΤΑ IP43 600x1600</t>
  </si>
  <si>
    <t>PC1636 ΤΥΦΛΗ ΠΟΡΤΑ IP43 800x1600</t>
  </si>
  <si>
    <t>PF1002 ΤΥΦΛΗ ΠΛΑΤΗ 600X200</t>
  </si>
  <si>
    <t>SL1600  ΒΑΣΗ ΚΟΡΥΦΗ ΠΛΑΤΗ 600x1600x195</t>
  </si>
  <si>
    <t>SL1608  ΒΑΣΗ ΚΟΡΥΦΗ ΠΛΑΤΗ 800x1600x195</t>
  </si>
  <si>
    <t>MC1400 No2 ΠΛΑΪΝΑ 1400x195</t>
  </si>
  <si>
    <t>PC1401 ΤΥΦΛΗ ΠΟΡΤΑ IP43 600x1400</t>
  </si>
  <si>
    <t>PC1436 ΤΥΦΛΗ ΠΟΡΤΑ IP43 800x1400</t>
  </si>
  <si>
    <t>PC1801 ΤΥΦΛΗ ΠΟΡΤΑ IP43 600x1800</t>
  </si>
  <si>
    <t>PC1836 ΤΥΦΛΗ ΠΟΡΤΑ IP43 800x1800</t>
  </si>
  <si>
    <t>PC2001 ΤΥΦΛΗ ΠΟΡΤΑ IP43 600x2000</t>
  </si>
  <si>
    <t>PC2035 ΤΥΦΛΗ ΠΟΡΤΑ IP43 800x2000</t>
  </si>
  <si>
    <t>PV1400 ΔΙΑΦΑΝΗ ΠΟΡΤΑ IP43 600x1400</t>
  </si>
  <si>
    <t>PV1436 ΔΙΑΦΑΝΗ ΠΟΡΤΑ IP43 800x1400</t>
  </si>
  <si>
    <t>PV1600 ΔΙΑΦΑΝΗ ΠΟΡΤΑ IP43 600x1600</t>
  </si>
  <si>
    <t>PV1636 ΔΙΑΦΑΝΗ ΠΟΡΤΑ IP43 800x1600</t>
  </si>
  <si>
    <t>PV1836 ΔΙΑΦΑΝΗ ΠΟΡΤΑ IP43 800x1800</t>
  </si>
  <si>
    <t>PV2036 ΔΙΑΦΑΝΗ ΠΟΡΤΑ IP43 800x2000</t>
  </si>
  <si>
    <t>SL1808  ΒΑΣΗ ΚΟΡΥΦΗ ΠΛΑΤΗ 800x1800x195</t>
  </si>
  <si>
    <t>SL2008  ΒΑΣΗ ΚΟΡΥΦΗ ΠΛΑΤΗ 800x2000x195</t>
  </si>
  <si>
    <t>SL1800  ΒΑΣΗ ΚΟΡΥΦΗ ΠΛΑΤΗ 600x1800x195</t>
  </si>
  <si>
    <t>SL2000  ΒΑΣΗ ΚΟΡΥΦΗ ΠΛΑΤΗ 600x2000x195</t>
  </si>
  <si>
    <t>MC1800 No2 ΠΛΑΪΝΑ 1800x195</t>
  </si>
  <si>
    <t>MC2000 No2 ΠΛΑΪΝΑ 2000x195</t>
  </si>
  <si>
    <t>PV1800 ΔΙΑΦΑΝΗ ΠΟΡΤΑ IP43 600x1800</t>
  </si>
  <si>
    <t>VC1425  ΕΣΩΤ ΠΕΔ ΚΑΛΩΔΙΩΝ 200x1400x195</t>
  </si>
  <si>
    <t>GEMINI Νο6 ΣΕΤ ΣΤΗΡΙΓΜΑΤΑ ΓΙΑ ΚΟΛΩΝΑ-346</t>
  </si>
  <si>
    <t>GEMINI ΜΟΝΑΔΑ ΑΦΥΓΡΑΝΣΗΣ-351</t>
  </si>
  <si>
    <t>ΠΥΚΝΩΤΩΝ ΑΕΡΟΔΙΑΚ.UA16-30-10-RA/380VAC</t>
  </si>
  <si>
    <t>GEMINI No3 ΑΔΙΑΦΑΝΗΣ ΠΟΡΤΑ-233</t>
  </si>
  <si>
    <t>GEMINI No4 ΑΔΙΑΦΑΝΗΣ ΠΟΡΤΑ-234</t>
  </si>
  <si>
    <t>GEMINI No5 ΑΔΙΑΦΑΝΗΣ ΠΟΡΤΑ-235</t>
  </si>
  <si>
    <t>PS3/12 ΜΠΑΡΑ ΤΕΜΑΧ. 3P 12ΣΤ.ΜΕ ΜΟΝΩΣΗ</t>
  </si>
  <si>
    <t>F202AC-40/0,03 ΑΝΤΙΗΛΕΚΤΡΟΠΛΗΞΙΑΚΟΣ</t>
  </si>
  <si>
    <t>F202AC-63/0,03 ΑΝΤΙΗΛΕΚΤΡΟΠΛΗΞΙΑΚΟΣ</t>
  </si>
  <si>
    <t>ΕΠΙΛΟΓΙΚΟΣ ΔΥΟ ΘΕΣΕΩΝ 2Α C2SS1-10B-20</t>
  </si>
  <si>
    <t>36+3</t>
  </si>
  <si>
    <t>54+3</t>
  </si>
  <si>
    <t>Στοιχεία</t>
  </si>
  <si>
    <t>ΤΑΜΠΕΛΑΚΙ  I-O-II</t>
  </si>
  <si>
    <t>ΤΑΜΠΕΛΑΚΙ  O</t>
  </si>
  <si>
    <t>ΤΑΜΠΕΛΑΚΙ  O-I</t>
  </si>
  <si>
    <t>ΟΡΙZONTIA ΜΗΧANIKH ΜΑΝΔΑΛΩΣΗ XΤ1+XΤ1</t>
  </si>
  <si>
    <t>ΟΡΙZONTIA ΜΗΧANIKH ΜΑΝΔΑΛΩΣΗ XΤ1+XΤ3</t>
  </si>
  <si>
    <t>ΟΡΙZONTIA ΜΗΧANIKH ΜΑΝΔΑΛΩΣΗ XΤ2+XΤ2</t>
  </si>
  <si>
    <t>ΟΡΙZONTIA ΜΗΧANIKH ΜΑΝΔΑΛΩΣΗ XΤ2+XΤ4</t>
  </si>
  <si>
    <t>ΟΡΙZONTIA ΜΗΧANIKH ΜΑΝΔΑΛΩΣΗ XΤ3+XΤ3</t>
  </si>
  <si>
    <t>ΟΡΙZONTIA ΜΗΧANIKH ΜΑΝΔΑΛΩΣΗ XΤ4+XΤ4</t>
  </si>
  <si>
    <t>ΠΛΑΙΣΙΟ ΟΡΙΖΟΝΤ.ΜΗΧΑΝ.ΜΑΝΔΑΛΩΣΗΣ XT1-4</t>
  </si>
  <si>
    <t>ΠΛΑΚΑ ΜΗΧΑΝ. ΜΑΝΔΑΛΩΣΗΣ FXD XT1</t>
  </si>
  <si>
    <t>ΠΛΑΚΑ ΜΗΧΑΝ. ΜΑΝΔΑΛΩΣΗΣ FXD XT2</t>
  </si>
  <si>
    <t>ΠΛΑΚΑ ΜΗΧΑΝ. ΜΑΝΔΑΛΩΣΗΣ FXD XT3</t>
  </si>
  <si>
    <t>ΠΛΑΚΑ ΜΗΧΑΝ. ΜΑΝΔΑΛΩΣΗΣ FXD XT4</t>
  </si>
  <si>
    <t>F204AC-100/0,1 ΑΝΤΙΗΛΕΚΤΡΟΠΛΗΞΙΑΚΟΣ</t>
  </si>
  <si>
    <t>F204AC-63/0,1 ΑΝΤΙΗΛΕΚΤΡΟΠΛΗΞΙΑΚΟΣ</t>
  </si>
  <si>
    <t>F204AC-40/0,1 ΑΝΤΙΗΛΕΚΤΡΟΠΛΗΞΙΑΚΟΣ</t>
  </si>
  <si>
    <t>FEED-IN25/15 1P ΑΚΡΟΔ.ΤΡΟΦ.ΚΑΛΩΔ.25mm</t>
  </si>
  <si>
    <t>F202AC-25/0,1 ΑΝΤΙΗΛΕΚΤΡΟΠΛΗΞΙΑΚΟΣ</t>
  </si>
  <si>
    <t>ΠΗΝ.ΕΡΓΑΣΙΑΣ 220-240VAC/DC XT1-4</t>
  </si>
  <si>
    <t>ΠΗΝ.ΕΛΛ.ΤΑΣ. 380-440VAC XT1-4</t>
  </si>
  <si>
    <t>ΚΙΝΗΤΗΡΑΣ 110-125VAC/DC XT1,XT3</t>
  </si>
  <si>
    <t>ΚΙΝΗΤΗΡΑΣ 220-250VAC/DC XT1,XT3</t>
  </si>
  <si>
    <t>ΚΙΝΗΤΗΡΑΣ 110-125VAC/DC XT2,XT4</t>
  </si>
  <si>
    <t>ΚΙΝΗΤΗΡΑΣ 220-250VAC/DC XT2,XT4</t>
  </si>
  <si>
    <t>ΠΕΡΙΣΤΡ.ΧΕΙΡΙΣΤ. ΔΙΑΚΟΠΤΗ  XT1,XT3</t>
  </si>
  <si>
    <t>ΠΕΡΙΣΤΡ.ΧΕΙΡΙΣΤ. ΔΙΑΚΟΠΤΗ  XT2,XT4</t>
  </si>
  <si>
    <t>ΠΕΡΙΣΤΡ.ΧΕΙΡΙΣΤ. ΠΟΡΤΑΣ ΧΤ1,XT3</t>
  </si>
  <si>
    <t>ΠΕΡΙΣΤΡ.ΧΕΙΡΙΣΤ. ΠΟΡΤΑΣ ΧΤ2,XT4</t>
  </si>
  <si>
    <t>Η/Ν ΔΙΑΡΡΟΗΣ ΠΡΟΣ ΓΗ RC Inst  3P XT1</t>
  </si>
  <si>
    <t>Η/Ν ΔΙΑΡΡΟΗΣ ΠΡΟΣ ΓΗ RC Inst  4P XT1</t>
  </si>
  <si>
    <t>Η/Ν ΔΙΑΡΡΟΗΣ ΠΡΟΣ ΓΗ RC Select 3P XT1</t>
  </si>
  <si>
    <t>Η/Ν ΔΙΑΡΡΟΗΣ ΠΡΟΣ ΓΗ RC Select 4P XT1</t>
  </si>
  <si>
    <t>Η/Ν ΔΙΑΡΡΟΗΣ ΠΡΟΣ ΓΗ RC Select 4P XT2</t>
  </si>
  <si>
    <t>Η/Ν ΔΙΑΡΡΟΗΣ ΠΡΟΣ ΓΗ RC Inst  3P XT3</t>
  </si>
  <si>
    <t>Η/Ν ΔΙΑΡΡΟΗΣ ΠΡΟΣ ΓΗ RC Inst  4P XT3</t>
  </si>
  <si>
    <t>Η/Ν ΔΙΑΡΡΟΗΣ ΠΡΟΣ ΓΗ RC Select 3P XT3</t>
  </si>
  <si>
    <t>Η/Ν ΔΙΑΡΡΟΗΣ ΠΡΟΣ ΓΗ RC Select 4P XT3</t>
  </si>
  <si>
    <t>Η/Ν ΔΙΑΡΡΟΗΣ ΠΡΟΣ ΓΗ RC Select B 4P XT3</t>
  </si>
  <si>
    <t>Η/Ν ΔΙΑΡΡΟΗΣ ΠΡΟΣ ΓΗ RC Select 4P XT4</t>
  </si>
  <si>
    <t>ΒΑΣΗ ΣΤΗΡΙΞΗΣ ΣΕ ΡΑΓΑ ΕΝ50022 XT1 3P</t>
  </si>
  <si>
    <t>ΒΑΣΗ ΣΤΗΡΙΞΗΣ ΣΕ ΡΑΓΑ ΕΝ50022 XT1 4P</t>
  </si>
  <si>
    <t>ΒΑΣΗ ΣΤΗΡΙΞΗΣ ΣΕ ΡΑΓΑ ΕΝ50022 XT3 3P</t>
  </si>
  <si>
    <t>ΒΑΣΗ ΣΤΗΡΙΞΗΣ ΣΕ ΡΑΓΑ ΕΝ50022 XT3 4P</t>
  </si>
  <si>
    <t>ΑΚΡΟΔΕΚΤΕΣ ΠΡΟΕΚΤΑΣΗΣ 3τεμ EFXT1</t>
  </si>
  <si>
    <t>ΑΚΡΟΔΕΚΤΕΣ ΠΡΟΕΚΤΑΣΗΣ 4τεμ EFXT1</t>
  </si>
  <si>
    <t>ΑΚΡΟΔΕΚΤΕΣ ΠΛΑΓ.ΕΚΤΑΣΗΣ 3τεμ ESXT1</t>
  </si>
  <si>
    <t>ΑΚΡΟΔΕΚΤΕΣ ΠΛΑΓ.ΕΚΤΑΣΗΣ 4τεμ ESXT1</t>
  </si>
  <si>
    <t>ΑΚΡΟΔΕΚΤΕΣ ΠΡΟΕΚΤΑΣΗΣ 3τεμ EFXT2</t>
  </si>
  <si>
    <t>ΑΚΡΟΔΕΚΤΕΣ ΠΡΟΕΚΤΑΣΗΣ 4τεμ EFXT2</t>
  </si>
  <si>
    <t>ΑΚΡΟΔΕΚΤΕΣ ΠΛΑΓ.ΕΚΤΑΣΗΣ 3τεμ ESXT2</t>
  </si>
  <si>
    <t>ΑΚΡΟΔΕΚΤΕΣ ΠΛΑΓ.ΕΚΤΑΣΗΣ 4τεμ ESXT2</t>
  </si>
  <si>
    <t>ΑΚΡΟΔΕΚΤΕΣ ΠΡΟΕΚΤΑΣΗΣ 3τεμ EFXT3</t>
  </si>
  <si>
    <t>ΑΚΡΟΔΕΚΤΕΣ ΠΡΟΕΚΤΑΣΗΣ 4τεμ EFXT3</t>
  </si>
  <si>
    <t>ΑΚΡΟΔΕΚΤΕΣ ΠΛΑΓ.ΕΚΤΑΣΗΣ 3τεμ ESXT3</t>
  </si>
  <si>
    <t>ΑΚΡΟΔΕΚΤΕΣ ΠΛΑΓ.ΕΚΤΑΣΗΣ 4τεμ ESXT3</t>
  </si>
  <si>
    <t>ΑΚΡΟΔΕΚΤΕΣ ΠΡΟΕΚΤΑΣΗΣ 4τεμ EFXT4</t>
  </si>
  <si>
    <t>ΑΚΡΟΔΕΚΤΕΣ ΠΛΑΓ.ΕΚΤΑΣΗΣ 3τεμ ESXT4</t>
  </si>
  <si>
    <t>ΑΚΡΟΔΕΚΤΕΣ ΠΛΑΓ.ΕΚΤΑΣΗΣ 4τεμ ESXT4</t>
  </si>
  <si>
    <t>ΜΟΝΑΔΑ USB TEST TT Ekip XT2,XT4</t>
  </si>
  <si>
    <t>ΑΚΡΟΔ.ΚΑΛ./ΖΥΓ.Cu 1..50mm² 4τεμ FCCuXT1</t>
  </si>
  <si>
    <t>ΑΚΡΟΔ.ΚΑΛ./ΖΥΓ.Cu 1..50mm² 3τεμ FCCuXT1</t>
  </si>
  <si>
    <t>ΑΚΡΟΔΕΚΤΕΣ ΠΡΟΕΚΤΑΣΗΣ 3ΤΜΧ EFXT4</t>
  </si>
  <si>
    <t>F202 AC-40/0,1 ΑΝΤΙΗΛΕΚΤΡΟΠΛΗΞΙΑΚΟΣ</t>
  </si>
  <si>
    <t>F202 A-40/0,1 ΑΝΤΙΗΛΕΚΤΡΟΠΛΗΞΙΑΚΟΣ</t>
  </si>
  <si>
    <t>ΑΚΡΟΔ.ΚΑΛ./ΖΥΓ.Cu 1..70mm² 3τεμ FCCuXT2</t>
  </si>
  <si>
    <t>ΑΚΡΟΔ.ΚΑΛ./ΖΥΓ.Cu 1..70mm² 4τεμ FCCuXT2</t>
  </si>
  <si>
    <t>ΑΚΡΟΔ.ΚΑΛ./ΖΥΓ.Cu 6..150mm² 3τεμ FCCuXT3</t>
  </si>
  <si>
    <t>ΑΚΡΟΔ.ΚΑΛ./ΖΥΓ.Cu 6..150mm² 4τεμ FCCuXT3</t>
  </si>
  <si>
    <t>ΑΚΡΟΔ.ΚΑΛ./ΖΥΓ.Cu 6..150mm² 3τεμ FCCuXT4</t>
  </si>
  <si>
    <t>ΑΚΡΟΔ.ΚΑΛ./ΖΥΓ.Cu 6..150mm² 4τεμ FCCuXT4</t>
  </si>
  <si>
    <t>ΠΗΝΙΟ ΕΛΛ.ΜΕ ΚΑΘ. 220-240VAC/DC XT1-XT4</t>
  </si>
  <si>
    <t>T16-0.17 ΘΕΡΜΙΚΟ</t>
  </si>
  <si>
    <t>T16-0.23 ΘΕΡΜΙΚΟ</t>
  </si>
  <si>
    <t>T16-0.31 ΘΕΡΜΙΚΟ</t>
  </si>
  <si>
    <t>T16-0.41 ΘΕΡΜΙΚΟ</t>
  </si>
  <si>
    <t>T16-0.55 ΘΕΡΜΙΚΟ</t>
  </si>
  <si>
    <t>T16-0.74 ΘΕΡΜΙΚΟ</t>
  </si>
  <si>
    <t>T16-1.0 ΘΕΡΜΙΚΟ</t>
  </si>
  <si>
    <t>T16-1.3 ΘΕΡΜΙΚΟ</t>
  </si>
  <si>
    <t>T16-1.7 ΘΕΡΜΙΚΟ</t>
  </si>
  <si>
    <t>T16-2.3 ΘΕΡΜΙΚΟ</t>
  </si>
  <si>
    <t>T16-3.1 ΘΕΡΜΙΚΟ</t>
  </si>
  <si>
    <t>T16-4.2 ΘΕΡΜΙΚΟ</t>
  </si>
  <si>
    <t>T16-5.7 ΘΕΡΜΙΚΟ</t>
  </si>
  <si>
    <t>T16-7.6 ΘΕΡΜΙΚΟ</t>
  </si>
  <si>
    <t>T16-10 ΘΕΡΜΙΚΟ</t>
  </si>
  <si>
    <t>T16-13 ΘΕΡΜΙΚΟ</t>
  </si>
  <si>
    <t>T16-16 ΘΕΡΜΙΚΟ</t>
  </si>
  <si>
    <t>ΣΤΕΓ. ΚΙΒ.IP65 ME ΔΙΑΚΟΠΤΗ ΓΙΑ MS116-132</t>
  </si>
  <si>
    <t>ΕΠΑΦΗ ΕΝΔ. ΒΡΑΧΥΚΥΚΛ. ΓΙΑ MS132 CK1-11</t>
  </si>
  <si>
    <t>ΕΠΑΦΗ ΕΝΔ. ΒΡΑΧΥΚΥΚΛ. ΓΙΑ MS132 CK1-20</t>
  </si>
  <si>
    <t>ΕΠΑΦΗ ΕΝΔ. ΒΡΑΧΥΚΥΚΛ. ΓΙΑ MS132 CK1-02</t>
  </si>
  <si>
    <t>ΕΚΚΙΝΗΤΗΣ SOFTSTART PSE 18-600-70</t>
  </si>
  <si>
    <t>ΕΚΚΙΝΗΤΗΣ SOFTSTART PSE 25-600-70</t>
  </si>
  <si>
    <t>ΕΚΚΙΝΗΤΗΣ SOFTSTART PSE 30-600-70</t>
  </si>
  <si>
    <t>ΕΚΚΙΝΗΤΗΣ SOFTSTART PSE 37-600-70</t>
  </si>
  <si>
    <t>ΕΚΚΙΝΗΤΗΣ SOFTSTART PSE 45-600-70</t>
  </si>
  <si>
    <t>ΕΚΚΙΝΗΤΗΣ SOFTSTART PSE 60-600-70</t>
  </si>
  <si>
    <t>ΕΚΚΙΝΗΤΗΣ SOFTSTART PSE 72-600-70</t>
  </si>
  <si>
    <t>ΕΚΚΙΝΗΤΗΣ SOFTSTART PSE 85-600-70</t>
  </si>
  <si>
    <t>ΕΚΚΙΝΗΤΗΣ SOFTSTART PSE 105-600-70</t>
  </si>
  <si>
    <t>ΕΚΚΙΝΗΤΗΣ SOFTSTART PSE 142-600-70</t>
  </si>
  <si>
    <t>ΕΚΚΙΝΗΤΗΣ SOFTSTART PSE 170-600-70</t>
  </si>
  <si>
    <t>F202A-63/0,1 ΑΝΤΙΗΛΕΚΤΡΟΠΛΗΞΙΑΚΟΣ</t>
  </si>
  <si>
    <t>F204 A-63/0,1 ΑΝΤΙΗΛΕΚΤΡΟΠΛΗΞΙΑΚΟΣ</t>
  </si>
  <si>
    <t>F204 A-40/0,1 ΑΝΤΙΗΛΕΚΤΡΟΠΛΗΞΙΑΚΟΣ</t>
  </si>
  <si>
    <t>FEED-IN25/30 3P ΑΚΡΟΔ.ΤΡΟΦ.ΚΑΛΩΔ.25mm</t>
  </si>
  <si>
    <t>BF2-S9 UP 1N/12 ΜΠΑΡΑ 1P+N F200-SN201</t>
  </si>
  <si>
    <t>BS9 3/12 ΜΠΑΡΑ 3P 12 ΣΤΟΙΧΕΙΩΝ SN201</t>
  </si>
  <si>
    <t>ΧΕΙΡΙΣΤΗΡΙΟ ΑΠΟΜΑΝΔΑΛΩΣΗΣ ΓΙΑ VD4/R</t>
  </si>
  <si>
    <t>ΣΕΤ ΤΡΟΧΩΝ ΚΥΛΙΣΕΩΣ ΓΙΑ VD4/R</t>
  </si>
  <si>
    <t>EN0105K ΣΕΤ ΕΞΑΕΡΙΣΜΟΥ IP54 105X105MM</t>
  </si>
  <si>
    <t>EN0150K ΣΕΤ ΕΞΑΕΡΙΣΜΟΥ IP54 150X150MM</t>
  </si>
  <si>
    <t>PS-END 0 ΤΕΡΜΑΤΙΚΟ 1P ΜΠΑΡΩΝ</t>
  </si>
  <si>
    <t>S800-UVR250 ΠΗΝΙΟ ΕΛ.ΤΑΣΗΣ 220-250AC/DC</t>
  </si>
  <si>
    <t>F202AC-63/0,1 ΑΝΤΙΗΛΕΚΤΡΟΠΛΗΞΙΑΚΟΣ</t>
  </si>
  <si>
    <t>F204AC-25/0,1 ΑΝΤΙΗΛΕΚΤΡΟΠΛΗΞΙΑΚΟΣ</t>
  </si>
  <si>
    <t>F204AC-80/0,1 ΑΝΤΙΗΛΕΚΤΡΟΠΛΗΞΙΑΚΟΣ</t>
  </si>
  <si>
    <t>F204A-80/0,1 ΑΝΤΙΗΛΕΚΤΡΟΠΛΗΞΙΑΚΟΣ</t>
  </si>
  <si>
    <t>F204A-100/0,1 ΑΝΤΙΗΛΕΚΤΡΟΠΛΗΞΙΑΚΟΣ</t>
  </si>
  <si>
    <t>S2C-H11L ΒΟΗΘ. ΕΠΑΦΗ MCB'S S200 1No+1NC</t>
  </si>
  <si>
    <t>ΗΛΕΚΤΡΟΝΟΜΟΣ ΔΙΑΡΡΟΗΣ RD3 ΩΣ ΠΡΟΣ ΓΗ</t>
  </si>
  <si>
    <t>GEMINI ΠΛΑΣΤ.ΚΛΙΠ ΣΥΓΚΡ. ΜΕΤ.ΒΑΣΗΣ-380</t>
  </si>
  <si>
    <t>T16-0.13 ΘΕΡΜΙΚΟ</t>
  </si>
  <si>
    <t>ESB-DIS ΑΠΟΣΤΑΤΗΣ ΑΠΑΓΩΓΗΣ ΘΕΡΜΟΤΗΤΑΣ</t>
  </si>
  <si>
    <t>E219-3C ΛΥΧΝΙΑ ΡΑΓΑΣ LED ΤΡΙΠΛΗ ΚΟΚΚΙΝΗ</t>
  </si>
  <si>
    <t>E219-3D ΛΥΧΝΙΑ ΡΑΓΑΣ LED ΤΡΙΠΛΗ ΠΡΑΣΙΝΗ</t>
  </si>
  <si>
    <t>E219-3CDE ΛΥΧΝΙΑ ΡΑΓΑΣ LED ΚΟΚ-ΚΙΤΡ-ΠΡΑΣ</t>
  </si>
  <si>
    <t>E219-2CD ΛΥΧΝΙΑ ΡΑΓΑΣ LED ΔΙΠΛΗ ΠΡΑΣ-ΚΟΚ</t>
  </si>
  <si>
    <t>AD3305 ΦΛΑΝΤΖΑ ΤΟΠΟΘΕΤΗΣΗΣ 3P XT1 ΣΕ KIT</t>
  </si>
  <si>
    <t>AD3306 ΦΛΑΝΤΖΑ ΤΟΠΟΘΕΤΗΣΗΣ 3P XT2 ΣΕ KIT</t>
  </si>
  <si>
    <t>AD3307 ΦΛΑΝΤΖΑ ΤΟΠΟΘΕΤΗΣΗΣ 3P XT3 ΣΕ KIT</t>
  </si>
  <si>
    <t>AD3308 ΦΛΑΝΤΖΑ ΤΟΠΟΘΕΤΗΣΗΣ 3P XT4 ΣΕ KIT</t>
  </si>
  <si>
    <t>ΒΟΗΘ.ΑΕΡΟΔ.NF22E-11/24-60VAC,20-60VDC</t>
  </si>
  <si>
    <t>ΒΟΗΘ.ΑΕΡΟΔ.NF31E-11/24-60VAC,20-60VDC</t>
  </si>
  <si>
    <t>ΒΟΗΘ.ΑΕΡΟΔ.NF40E-11/24-60VAC,20-60VDC</t>
  </si>
  <si>
    <t>MS116-20 ΘΕΡΜΟΜΑΓΝΗΤΙΚΟΣ ΔΙΑΚ.</t>
  </si>
  <si>
    <t>MS116-25 ΘΕΡΜΟΜΑΓΝΗΤΙΚΟΣ ΔΙΑΚ.</t>
  </si>
  <si>
    <t>MS116-32 ΘΕΡΜΟΜΑΓΝΗΤΙΚΟΣ ΔΙΑΚ.</t>
  </si>
  <si>
    <t>4/24</t>
  </si>
  <si>
    <t>5/12</t>
  </si>
  <si>
    <t>5/9</t>
  </si>
  <si>
    <t>12x2</t>
  </si>
  <si>
    <t>18x3</t>
  </si>
  <si>
    <t>18x4</t>
  </si>
  <si>
    <t>24x4</t>
  </si>
  <si>
    <t>24x5</t>
  </si>
  <si>
    <t>36x6</t>
  </si>
  <si>
    <t>Προτεινόμενη συσκευασία</t>
  </si>
  <si>
    <t>24x6</t>
  </si>
  <si>
    <t>24x8</t>
  </si>
  <si>
    <t>12x3</t>
  </si>
  <si>
    <t>12x4</t>
  </si>
  <si>
    <t>12x5</t>
  </si>
  <si>
    <t>12x6</t>
  </si>
  <si>
    <t>24x9</t>
  </si>
  <si>
    <t>24x10</t>
  </si>
  <si>
    <t>24x12</t>
  </si>
  <si>
    <t>24x13</t>
  </si>
  <si>
    <t>36x9</t>
  </si>
  <si>
    <t>36x10</t>
  </si>
  <si>
    <t>36x12</t>
  </si>
  <si>
    <t>36x13</t>
  </si>
  <si>
    <t>12x7</t>
  </si>
  <si>
    <t>12x8</t>
  </si>
  <si>
    <t>12x9</t>
  </si>
  <si>
    <t>12x10</t>
  </si>
  <si>
    <t>24x2</t>
  </si>
  <si>
    <t>24x3</t>
  </si>
  <si>
    <t>36x2</t>
  </si>
  <si>
    <t>VA7930 ΑΝΤΙΣΤΑΣΗ ΠΙΝΑΚ.30W 110-240VAC/DC</t>
  </si>
  <si>
    <t>ΠΗΝ.ΕΛΛ.ΤΑΣ. 220-240VAC/DC XT1-4</t>
  </si>
  <si>
    <t>GEMINI No2&amp;3 H150 ΣΕΤ ΑΔΙ XT-373</t>
  </si>
  <si>
    <t>GEMINI No4&amp;5 H150 ΣΕΤ ΑΔΙ XT-374</t>
  </si>
  <si>
    <t>GEMINI No6 H150 ΣΕΤ ΑΔΙ XT-375</t>
  </si>
  <si>
    <t>GEMINI No2&amp;3 H300 ΣΕΤ ΑΔΙ XT-376</t>
  </si>
  <si>
    <t>GEMINI No4&amp;5 H300 ΣΕΤ ΑΔΙ XT-377</t>
  </si>
  <si>
    <t>GEMINI No6 H300 ΣΕΤ ΑΔΙ XT-378</t>
  </si>
  <si>
    <t>ΚΕΦΑΛΗ ΜΠΟΥΤΟΝ ΜΑΝΙΤΑΡΙ 40ΜΜ MPEK4-11R</t>
  </si>
  <si>
    <t>ΧΡ/KΟ MULTI CT-MFS.21S 2c/o ΕΠΑΦΕΣ</t>
  </si>
  <si>
    <t>ΧΡ/ΚΟ MULTI CT-MVS.22S 2 c/o ΕΠΑΦΕΣ</t>
  </si>
  <si>
    <t>ΧΡ/ΚΟ ON DELAY CT-ERS.21S 2 c/o ΕΠΑΦΕΣ</t>
  </si>
  <si>
    <t>ΧΡ/ΚΟ OFF DELAY CT-AHS.22S 2 c/o ΕΠΑΦΕΣ</t>
  </si>
  <si>
    <t>Μ/Σ ΕΝΤ.ΜΕΤΡ/ΠΡΟΣΤ TPE 60.31 20/5/5</t>
  </si>
  <si>
    <t>Μ/Σ ΕΝΤ.ΜΕΤΡ/ΠΡΟΣΤ TPE 60.31 20-40/5/5</t>
  </si>
  <si>
    <t>Μ/Σ ΕΝΤ.ΜΕΤΡ/ΠΡΟΣΤ TPE 60.31 30-60/5/5</t>
  </si>
  <si>
    <t>Μ/Σ ΕΝΤ.ΜΕΤΡ/ΠΡΟΣΤ TPE 60.31 50-100/5/5</t>
  </si>
  <si>
    <t>Μ/Σ ΕΝΤ.ΜΕΤΡ/ΠΡΟΣΤ TPE 60.31 75-150/5/5</t>
  </si>
  <si>
    <t>F202A-25/0,03 ΑΝΤΙΗΛΕΚΤΡΟΠΛΗΞΙΑΚΟΣ</t>
  </si>
  <si>
    <t>F202A-25/0,3 ΑΝΤΙΗΛΕΚΤΡΟΠΛΗΞΙΑΚΟΣ</t>
  </si>
  <si>
    <t>F204A-25/0,03 ΑΝΤΙΗΛΕΚΤΡΟΠΛΗΞΙΑΚΟΣ</t>
  </si>
  <si>
    <t>F204A-25/0,3 ΑΝΤΙΗΛΕΚΤΡΟΠΛΗΞΙΑΚΟΣ</t>
  </si>
  <si>
    <t>FH 204AC-40/0,3 ΑΝΤΙΗΛΕΚΤΡΟΠΛΗΞΙΑΚΟΣ</t>
  </si>
  <si>
    <t>FH 204AC-63/0,3 ΑΝΤΙΗΛΕΚΤΡΟΠΛΗΞΙΑΚΟΣ</t>
  </si>
  <si>
    <t>FH202AC-40A/0,3 ΑΝΤΙΗΛΕΚΤΡΟΠΛΗΞΙΑΚΟΣ</t>
  </si>
  <si>
    <t>ΣΤΟΙΧΕΙΟ CR-P/M 92V ΓΙΑ CR-P &amp; CR-M</t>
  </si>
  <si>
    <t>FH202 AC-63/0,3 ΑΝΤΙΗΛΕΚΤΡΟΠΛΗΞΙΑΚΟΣ</t>
  </si>
  <si>
    <t>ΜΑΝΔΑΛΩΣΗ ΜΗΧΑΝΙΚΗ VM1650H</t>
  </si>
  <si>
    <t>S203M-K20 ΜΙΚΡΟΑΥΤΟΜΑΤΟΣ</t>
  </si>
  <si>
    <t>S203M-K32 ΜΙΚΡΟΑΥΤΟΜΑΤΟΣ</t>
  </si>
  <si>
    <t>S201M-K20 ΜΙΚΡΟΑΥΤΟΜΑΤΟΣ</t>
  </si>
  <si>
    <t>FH 204AC-25/0,3 ΑΝΤΙΗΛΕΚΤΡΟΠΛΗΞΙΑΚΟΣ</t>
  </si>
  <si>
    <t>FH202AC-25A/0,3 ΑΝΤΙΗΛΕΚΤΡΟΠΛΗΞΙΑΚΟΣ</t>
  </si>
  <si>
    <t>S203M-K50 ΜΙΚΡΟΑΥΤΟΜΑΤΟΣ</t>
  </si>
  <si>
    <t>S203M-K63 ΜΙΚΡΟΑΥΤΟΜΑΤΟΣ</t>
  </si>
  <si>
    <t>SN201-C10 ΜΙΚΡΟΑΥΤ.ΜΕ ΔΙΑΚΟΠΗ ΟΥΔΕΤΕΡΟΥ</t>
  </si>
  <si>
    <t>SN201-C16 ΜΙΚΡΟΑΥΤ.ΜΕ ΔΙΑΚΟΠΗ ΟΥΔΕΤΕΡΟΥ</t>
  </si>
  <si>
    <t>SN201-C20 ΜΙΚΡΟΑΥΤ.ΜΕ ΔΙΑΚΟΠΗ ΟΥΔΕΤΕΡΟΥ</t>
  </si>
  <si>
    <t>SN201-C25 ΜΙΚΡΟΑΥΤ.ΜΕ ΔΙΑΚΟΠΗ ΟΥΔΕΤΕΡΟΥ</t>
  </si>
  <si>
    <t>SN201-C32 ΜΕ ΔΙΑΚΟΠΗ ΟΥΔΕΤΕΡΟΥ</t>
  </si>
  <si>
    <t>F202A-25/0,1 ΑΝΤΙΗΛΕΚΤΡΟΠΛΗΞΙΑΚΟΣ</t>
  </si>
  <si>
    <t>E 9F1 PV ΦΥΣΙΓΓΙΟ 10,3Χ38mm 1A 1000Vdc</t>
  </si>
  <si>
    <t>E 9F3 PV ΦΥΣΙΓΓΙΟ 10,3Χ38mm 3A 1000Vdc</t>
  </si>
  <si>
    <t>S202M-K16 ΜΙΚΡΟΑΥΤΟΜΑΤΟΣ</t>
  </si>
  <si>
    <t>S202M-K10 ΜΙΚΡΟΑΥΤΟΜΑΤΟΣ</t>
  </si>
  <si>
    <t>S202M-K6 ΜΙΚΡΟΑΥΤΟΜΑΤΟΣ</t>
  </si>
  <si>
    <t>S202M-K4 ΜΙΚΡΟΑΥΤΟΜΑΤΟΣ</t>
  </si>
  <si>
    <t>S202M-K2 ΜΙΚΡΟΑΥΤΟΜΑΤΟΣ</t>
  </si>
  <si>
    <t>S202M-K1 ΜΙΚΡΟΑΥΤΟΜΑΤΟΣ</t>
  </si>
  <si>
    <t>S201M-K10 ΜΙΚΡΟΑΥΤΟΜΑΤΟΣ</t>
  </si>
  <si>
    <t>S203M-K25 ΜΙΚΡΟΑΥΤΟΜΑΤΟΣ</t>
  </si>
  <si>
    <t>ΓΕΦΥΡΑ ΣΥΝΔΕΣΗΣ PSR25-30 MS132-12..32</t>
  </si>
  <si>
    <t>ΔΙΑΚ.ΦΟΡΤ. 3P OTDC16F3 PV 1000VDC</t>
  </si>
  <si>
    <t>ΔΙΑΚ.ΦΟΡΤ. 3P OTDC25F3 PV 1000VDC</t>
  </si>
  <si>
    <t>ΔΙΑΚ.ΦΟΡΤ. 3P OTDC32F3 PV 1000VDC</t>
  </si>
  <si>
    <t>ΒΑΣΗ ΑΝΕΞΑΡΤ.ΤΟΠΟΘΕΤΗΣΗΣ DB42 ΓΙΑ TF42</t>
  </si>
  <si>
    <t>S201M-K16 ΜΙΚΡΟΑΥΤΟΜΑΤΟΣ</t>
  </si>
  <si>
    <t>S203M-K40 ΜΙΚΡΟΑΥΤΟΜΑΤΟΣ</t>
  </si>
  <si>
    <t>S203M-K16 ΜΙΚΡΟΑΥΤΟΜΑΤΟΣ</t>
  </si>
  <si>
    <t>Μ/Σ ΕΝΤ.ΜΕΤΡ/ΠΡΟΣΤ TPE 60.31 100-200/5/5</t>
  </si>
  <si>
    <t>S802PV-M63-H ΔΙΑΚ.ΦΟΡΤ.2P,63A,1000VDC</t>
  </si>
  <si>
    <t>ΔΙΑΚ.ΦΟΡΤ. 2P OTDC200E02 PV1000VDC</t>
  </si>
  <si>
    <t>SH201T-B6 ΜΙΚΡΟΑΥΤΟΜΑΤΟΣ</t>
  </si>
  <si>
    <t>SH201T-B10 ΜΙΚΡΟΑΥΤΟΜΑΤΟΣ</t>
  </si>
  <si>
    <t>SH201T-B16 ΜΙΚΡΟΑΥΤΟΜΑΤΟΣ</t>
  </si>
  <si>
    <t>SH201T-B20 ΜΙΚΡΟΑΥΤΟΜΑΤΟΣ</t>
  </si>
  <si>
    <t>SH201T-B25 ΜΙΚΡΟΑΥΤΟΜΑΤΟΣ</t>
  </si>
  <si>
    <t>SH201T-B32 ΜΙΚΡΟΑΥΤΟΜΑΤΟΣ</t>
  </si>
  <si>
    <t>SH201T-B40 ΜΙΚΡΟΑΥΤΟΜΑΤΟΣ</t>
  </si>
  <si>
    <t>SH202T-B6 ΜΙΚΡΟΑΥΤΟΜΑΤΟΣ</t>
  </si>
  <si>
    <t>SH202T-B10 ΜΙΚΡΟΑΥΤΟΜΑΤΟΣ</t>
  </si>
  <si>
    <t>SH202T-B16 ΜΙΚΡΟΑΥΤΟΜΑΤΟΣ</t>
  </si>
  <si>
    <t>SH202T-B20 ΜΙΚΡΟΑΥΤΟΜΑΤΟΣ</t>
  </si>
  <si>
    <t>SH202T-B25 ΜΙΚΡΟΑΥΤΟΜΑΤΟΣ</t>
  </si>
  <si>
    <t>SH202T-B32 ΜΙΚΡΟΑΥΤΟΜΑΤΟΣ</t>
  </si>
  <si>
    <t>SH202T-B40 ΜΙΚΡΟΑΥΤΟΜΑΤΟΣ</t>
  </si>
  <si>
    <t>SH203T-B6 ΜΙΚΡΟΑΥΤΟΜΑΤΟΣ</t>
  </si>
  <si>
    <t>SH203T-B10 ΜΙΚΡΟΑΥΤΟΜΑΤΟΣ</t>
  </si>
  <si>
    <t>SH203T-B16 ΜΙΚΡΟΑΥΤΟΜΑΤΟΣ</t>
  </si>
  <si>
    <t>SH203T-B20 ΜΙΚΡΟΑΥΤΟΜΑΤΟΣ</t>
  </si>
  <si>
    <t>SH203T-B25 ΜΙΚΡΟΑΥΤΟΜΑΤΟΣ</t>
  </si>
  <si>
    <t>SH203T-B32 ΜΙΚΡΟΑΥΤΟΜΑΤΟΣ</t>
  </si>
  <si>
    <t>SH203T-B40 ΜΙΚΡΟΑΥΤΟΜΑΤΟΣ</t>
  </si>
  <si>
    <t>SH204T-B6 ΜΙΚΡΟΑΥΤΟΜΑΤΟΣ</t>
  </si>
  <si>
    <t>SH204T-B10 ΜΙΚΡΟΑΥΤΟΜΑΤΟΣ</t>
  </si>
  <si>
    <t>SH204T-B16 ΜΙΚΡΟΑΥΤΟΜΑΤΟΣ</t>
  </si>
  <si>
    <t>SH204T-B20 ΜΙΚΡΟΑΥΤΟΜΑΤΟΣ</t>
  </si>
  <si>
    <t>SH204T-B25 ΜΙΚΡΟΑΥΤΟΜΑΤΟΣ</t>
  </si>
  <si>
    <t>SH204T-B32 ΜΙΚΡΟΑΥΤΟΜΑΤΟΣ</t>
  </si>
  <si>
    <t>SH204T-B40 ΜΙΚΡΟΑΥΤΟΜΑΤΟΣ</t>
  </si>
  <si>
    <t>SH201T-B6NA ΜΙΚΡΟΑΥΤΟΜΑΤΟΣ</t>
  </si>
  <si>
    <t>SH201T-B10NA ΜΙΚΡΟΑΥΤΟΜΑΤΟΣ</t>
  </si>
  <si>
    <t>SH201T-B16NA ΜΙΚΡΟΑΥΤΟΜΑΤΟΣ</t>
  </si>
  <si>
    <t>SH201T-B20NA ΜΙΚΡΟΑΥΤΟΜΑΤΟΣ</t>
  </si>
  <si>
    <t>SH201T-B25NA ΜΙΚΡΟΑΥΤΟΜΑΤΟΣ</t>
  </si>
  <si>
    <t>SH201T-B32NA ΜΙΚΡΟΑΥΤΟΜΑΤΟΣ</t>
  </si>
  <si>
    <t>SH201T-B40NA ΜΙΚΡΟΑΥΤΟΜΑΤΟΣ</t>
  </si>
  <si>
    <t>SH203T-B6NA ΜΙΚΡΟΑΥΤΟΜΑΤΟΣ</t>
  </si>
  <si>
    <t>SH203T-B10NA ΜΙΚΡΟΑΥΤΟΜΑΤΟΣ</t>
  </si>
  <si>
    <t>SH203T-B16NA ΜΙΚΡΟΑΥΤΟΜΑΤΟΣ</t>
  </si>
  <si>
    <t>SH203T-B20NA ΜΙΚΡΟΑΥΤΟΜΑΤΟΣ</t>
  </si>
  <si>
    <t>SH203T-B25NA ΜΙΚΡΟΑΥΤΟΜΑΤΟΣ</t>
  </si>
  <si>
    <t>SH203T-B32NA ΜΙΚΡΟΑΥΤΟΜΑΤΟΣ</t>
  </si>
  <si>
    <t>SH203T-B40NA ΜΙΚΡΟΑΥΤΟΜΑΤΟΣ</t>
  </si>
  <si>
    <t>SH201T-C6 ΜΙΚΡΟΑΥΤΟΜΑΤΟΣ</t>
  </si>
  <si>
    <t>SH201T-C10 ΜΙΚΡΟΑΥΤΟΜΑΤΟΣ</t>
  </si>
  <si>
    <t>SH201T-C16 ΜΙΚΡΟΑΥΤΟΜΑΤΟΣ</t>
  </si>
  <si>
    <t>SH201T-C20 ΜΙΚΡΟΑΥΤΟΜΑΤΟΣ</t>
  </si>
  <si>
    <t>SH201T-C25 ΜΙΚΡΟΑΥΤΟΜΑΤΟΣ</t>
  </si>
  <si>
    <t>SH201T-C32 ΜΙΚΡΟΑΥΤΟΜΑΤΟΣ</t>
  </si>
  <si>
    <t>SH201T-C40 ΜΙΚΡΟΑΥΤΟΜΑΤΟΣ</t>
  </si>
  <si>
    <t>SH202T-C6 ΜΙΚΡΟΑΥΤΟΜΑΤΟΣ</t>
  </si>
  <si>
    <t>SH202T-C10 ΜΙΚΡΟΑΥΤΟΜΑΤΟΣ</t>
  </si>
  <si>
    <t>SH202T-C16 ΜΙΚΡΟΑΥΤΟΜΑΤΟΣ</t>
  </si>
  <si>
    <t>SH202T-C20 ΜΙΚΡΟΑΥΤΟΜΑΤΟΣ</t>
  </si>
  <si>
    <t>SH202T-C25 ΜΙΚΡΟΑΥΤΟΜΑΤΟΣ</t>
  </si>
  <si>
    <t>SH202T-C32 ΜΙΚΡΟΑΥΤΟΜΑΤΟΣ</t>
  </si>
  <si>
    <t>SH202T-C40 ΜΙΚΡΟΑΥΤΟΜΑΤΟΣ</t>
  </si>
  <si>
    <t>SH203T-C6 ΜΙΚΡΟΑΥΤΟΜΑΤΟΣ</t>
  </si>
  <si>
    <t>SH203T-C10 ΜΙΚΡΟΑΥΤΟΜΑΤΟΣ</t>
  </si>
  <si>
    <t>SH203T-C16 ΜΙΚΡΟΑΥΤΟΜΑΤΟΣ</t>
  </si>
  <si>
    <t>SH203T-C20 ΜΙΚΡΟΑΥΤΟΜΑΤΟΣ</t>
  </si>
  <si>
    <t>SH203T-C25 ΜΙΚΡΟΑΥΤΟΜΑΤΟΣ</t>
  </si>
  <si>
    <t>SH203T-C32 ΜΙΚΡΟΑΥΤΟΜΑΤΟΣ</t>
  </si>
  <si>
    <t>SH203T-C40 ΜΙΚΡΟΑΥΤΟΜΑΤΟΣ</t>
  </si>
  <si>
    <t>SH204T-C6 ΜΙΚΡΟΑΥΤΟΜΑΤΟΣ</t>
  </si>
  <si>
    <t>SH204T-C10 ΜΙΚΡΟΑΥΤΟΜΑΤΟΣ</t>
  </si>
  <si>
    <t>SH204T-C16 ΜΙΚΡΟΑΥΤΟΜΑΤΟΣ</t>
  </si>
  <si>
    <t>SH204T-C20 ΜΙΚΡΟΑΥΤΟΜΑΤΟΣ</t>
  </si>
  <si>
    <t>SH204T-C25 ΜΙΚΡΟΑΥΤΟΜΑΤΟΣ</t>
  </si>
  <si>
    <t>SH204T-C32 ΜΙΚΡΟΑΥΤΟΜΑΤΟΣ</t>
  </si>
  <si>
    <t>SH204T-C40 ΜΙΚΡΟΑΥΤΟΜΑΤΟΣ</t>
  </si>
  <si>
    <t>SH201T-C6NA ΜΙΚΡΟΑΥΤΟΜΑΤΟΣ</t>
  </si>
  <si>
    <t>SH201T-C10NA ΜΙΚΡΟΑΥΤΟΜΑΤΟΣ</t>
  </si>
  <si>
    <t>SH201T-C16NA ΜΙΚΡΟΑΥΤΟΜΑΤΟΣ</t>
  </si>
  <si>
    <t>SH201T-C20NA ΜΙΚΡΟΑΥΤΟΜΑΤΟΣ</t>
  </si>
  <si>
    <t>SH201T-C25NA ΜΙΚΡΟΑΥΤΟΜΑΤΟΣ</t>
  </si>
  <si>
    <t>SH201T-C32NA ΜΙΚΡΟΑΥΤΟΜΑΤΟΣ</t>
  </si>
  <si>
    <t>SH201T-C40NA ΜΙΚΡΟΑΥΤΟΜΑΤΟΣ</t>
  </si>
  <si>
    <t>SH203T-C6NA ΜΙΚΡΟΑΥΤΟΜΑΤΟΣ</t>
  </si>
  <si>
    <t>SH203T-C10NA ΜΙΚΡΟΑΥΤΟΜΑΤΟΣ</t>
  </si>
  <si>
    <t>SH203T-C16NA ΜΙΚΡΟΑΥΤΟΜΑΤΟΣ</t>
  </si>
  <si>
    <t>SH203T-C20NA ΜΙΚΡΟΑΥΤΟΜΑΤΟΣ</t>
  </si>
  <si>
    <t>SH203T-C25NA ΜΙΚΡΟΑΥΤΟΜΑΤΟΣ</t>
  </si>
  <si>
    <t>SH203T-C32NA ΜΙΚΡΟΑΥΤΟΜΑΤΟΣ</t>
  </si>
  <si>
    <t>SH203T-C40NA ΜΙΚΡΟΑΥΤΟΜΑΤΟΣ</t>
  </si>
  <si>
    <t>S201M-K1 ΜΙΚΡΟΑΥΤΟΜΑΤΟΣ</t>
  </si>
  <si>
    <t>S201M-K2 ΜΙΚΡΟΑΥΤΟΜΑΤΟΣ</t>
  </si>
  <si>
    <t>S201M-K4 ΜΙΚΡΟΑΥΤΟΜΑΤΟΣ</t>
  </si>
  <si>
    <t>S201M-K6 ΜΙΚΡΟΑΥΤΟΜΑΤΟΣ</t>
  </si>
  <si>
    <t>S201M-K25 ΜΙΚΡΟΑΥΤΟΜΑΤΟΣ</t>
  </si>
  <si>
    <t>S201M-K32 ΜΙΚΡΟΑΥΤΟΜΑΤΟΣ</t>
  </si>
  <si>
    <t>S201M-K40 ΜΙΚΡΟΑΥΤΟΜΑΤΟΣ</t>
  </si>
  <si>
    <t>S201M-K50 ΜΙΚΡΟΑΥΤΟΜΑΤΟΣ</t>
  </si>
  <si>
    <t>S201M-K63 ΜΙΚΡΟΑΥΤΟΜΑΤΟΣ</t>
  </si>
  <si>
    <t>S202M-K20 ΜΙΚΡΟΑΥΤΟΜΑΤΟΣ</t>
  </si>
  <si>
    <t>S202M-K25 ΜΙΚΡΟΑΥΤΟΜΑΤΟΣ</t>
  </si>
  <si>
    <t>S202M-K32 ΜΙΚΡΟΑΥΤΟΜΑΤΟΣ</t>
  </si>
  <si>
    <t>S202M-K40 ΜΙΚΡΟΑΥΤΟΜΑΤΟΣ</t>
  </si>
  <si>
    <t>S202M-K50 ΜΙΚΡΟΑΥΤΟΜΑΤΟΣ</t>
  </si>
  <si>
    <t>S202M-K63 ΜΙΚΡΟΑΥΤΟΜΑΤΟΣ</t>
  </si>
  <si>
    <t>S203M-K1 ΜΙΚΡΟΑΥΤΟΜΑΤΟΣ</t>
  </si>
  <si>
    <t>S203M-K2 ΜΙΚΡΟΑΥΤΟΜΑΤΟΣ</t>
  </si>
  <si>
    <t>S203M-K4 ΜΙΚΡΟΑΥΤΟΜΑΤΟΣ</t>
  </si>
  <si>
    <t>S203M-K6 ΜΙΚΡΟΑΥΤΟΜΑΤΟΣ</t>
  </si>
  <si>
    <t>S203M-K10 ΜΙΚΡΟΑΥΤΟΜΑΤΟΣ</t>
  </si>
  <si>
    <t>S204M-K1 ΜΙΚΡΟΑΥΤΟΜΑΤΟΣ</t>
  </si>
  <si>
    <t>S204M-K2 ΜΙΚΡΟΑΥΤΟΜΑΤΟΣ</t>
  </si>
  <si>
    <t>S204M-K4 ΜΙΚΡΟΑΥΤΟΜΑΤΟΣ</t>
  </si>
  <si>
    <t>S204M-K6 ΜΙΚΡΟΑΥΤΟΜΑΤΟΣ</t>
  </si>
  <si>
    <t>S204M-K10 ΜΙΚΡΟΑΥΤΟΜΑΤΟΣ</t>
  </si>
  <si>
    <t>S204M-K16 ΜΙΚΡΟΑΥΤΟΜΑΤΟΣ</t>
  </si>
  <si>
    <t>S204M-K20 ΜΙΚΡΟΑΥΤΟΜΑΤΟΣ</t>
  </si>
  <si>
    <t>S204M-K25 ΜΙΚΡΟΑΥΤΟΜΑΤΟΣ</t>
  </si>
  <si>
    <t>S204M-K32 ΜΙΚΡΟΑΥΤΟΜΑΤΟΣ</t>
  </si>
  <si>
    <t>S204M-K40 ΜΙΚΡΟΑΥΤΟΜΑΤΟΣ</t>
  </si>
  <si>
    <t>S204M-K50 ΜΙΚΡΟΑΥΤΟΜΑΤΟΣ</t>
  </si>
  <si>
    <t>S204M-K63 ΜΙΚΡΟΑΥΤΟΜΑΤΟΣ</t>
  </si>
  <si>
    <t>S802PV-M32-H ΔΙΑΚ.ΦΟΡΤ.2P,32A,1000VDC</t>
  </si>
  <si>
    <t>S802PV-M100-H ΔΙΑΚ.ΦΟΡΤ.2P,100A,1000VDC</t>
  </si>
  <si>
    <t>ΗΛΕΚΤΡΟΝ.Η/Ν ΥΠΕΡ.EF205-210 CL:10,20,30</t>
  </si>
  <si>
    <t>ΗΛΕΚΤΡΟΝ.Η/Ν ΥΠΕΡ.EF370-380 CL:10,20,30</t>
  </si>
  <si>
    <t>F204 A-25/0,1 ΑΝΤΙΗΛΕΚΤΡΟΠΛΗΞΙΑΚΟΣ</t>
  </si>
  <si>
    <t>SN201-C6 ΜΙΚΡΟΑΥΤ.ΜΕ ΔΙΑΚΟΠΗ ΟΥΔΕΤΕΡΟΥ</t>
  </si>
  <si>
    <t>SN201-C40 ΜΕ ΔΙΑΚΟΠΗ ΟΥΔΕΤΕΡΟΥ</t>
  </si>
  <si>
    <t>Η/Ν ΕΠΙΛΟΓΗΣ ΔΙΑΘΕΣ ΒΟΗΘ ΤΑΣΗΣ ODPSE230C</t>
  </si>
  <si>
    <t>ΑΣΦΑΛΕΙΟΑΠΟΖΕΥΚΤΗΣ ΤΕΤΡΑΠΟΛΙΚΟΣ  E94/32A</t>
  </si>
  <si>
    <t>E 9F2 PV ΦΥΣΙΓΓΙΟ 10,3Χ38mm 2A 1000Vdc</t>
  </si>
  <si>
    <t>E 9F5 PV ΦΥΣΙΓΓΙΟ 10,3Χ38mm 5A 1000Vdc</t>
  </si>
  <si>
    <t>E 9F7 PV ΦΥΣΙΓΓΙΟ 10,3Χ38mm 7A 1000Vdc</t>
  </si>
  <si>
    <t>TEF4-ON ΗΛΕΚΤΡΟΝΙΚΟ ΚΟΥΜΠΩΤΟ ΧΡΟΝΙΚΟ</t>
  </si>
  <si>
    <t>TEF4-OFF ΗΛΕΚΤΡΟΝΙΚΟ ΚΟΥΜΠΩΤΟ ΧΡΟΝΙΚΟ</t>
  </si>
  <si>
    <t>ΠΟΛΥΟΡΓΑΝΟ/ΡΥΘΜΙΣΤΗΣ RVT12-3P</t>
  </si>
  <si>
    <t>GEMINI No4 ΒΑΘΡΟ ΠΑΚΤΩΣΗΣ -464</t>
  </si>
  <si>
    <t>GEMINI No5 ΒΑΘΡΟ ΠΑΚΤΩΣΗΣ -465</t>
  </si>
  <si>
    <t>GEMINI No6 ΒΑΘΡΟ ΠΑΚΤΩΣΗΣ -466</t>
  </si>
  <si>
    <t>3ΠΟΛΙΚΟ ΓΩΝΙΑΚΟ ΑΚΡΟΚΙΒΩΤ CSE-A 24250-02</t>
  </si>
  <si>
    <t>3ΠΟΛΙΚΟ ΓΩΝΙΑΚΟ ΑΚΡΟΚΙΒΩΤ CSE-A 24630-02</t>
  </si>
  <si>
    <t>7/7</t>
  </si>
  <si>
    <t>5/14</t>
  </si>
  <si>
    <t>4/27</t>
  </si>
  <si>
    <t>4/44</t>
  </si>
  <si>
    <t>4/42</t>
  </si>
  <si>
    <t>4/25</t>
  </si>
  <si>
    <t>7/8</t>
  </si>
  <si>
    <t>4/32</t>
  </si>
  <si>
    <t>3/7</t>
  </si>
  <si>
    <t>7/10</t>
  </si>
  <si>
    <t>4/40</t>
  </si>
  <si>
    <t>4/31</t>
  </si>
  <si>
    <t>4/36</t>
  </si>
  <si>
    <t>4/41</t>
  </si>
  <si>
    <t>7/9</t>
  </si>
  <si>
    <t>ΒΟΗΘΗΤΙΚΕΣ ΕΠΑΦΕΣ CAL18-11B ΓΙΑ A95-1650</t>
  </si>
  <si>
    <t>Ανάλυση ΒΟΜ κωδικών</t>
  </si>
  <si>
    <t>CM-MPS.41S ΕΠ/ΤΗΣ ΔΙΚΤ. 3P 3x300-500VAC</t>
  </si>
  <si>
    <t>Κωδικός προμηθευτή</t>
  </si>
  <si>
    <t>300571R0002</t>
  </si>
  <si>
    <t>GJL1211001R8010</t>
  </si>
  <si>
    <t>GJL1211001R8100</t>
  </si>
  <si>
    <t>GJL1211201R8000</t>
  </si>
  <si>
    <t>GJL1311001R8010</t>
  </si>
  <si>
    <t>GJL1311001R8100</t>
  </si>
  <si>
    <t>GJL1311201R8000</t>
  </si>
  <si>
    <t>GJL1201330R0002</t>
  </si>
  <si>
    <t>GJL1201330R0006</t>
  </si>
  <si>
    <t>1SAZ401110R0001</t>
  </si>
  <si>
    <t>GHC0110003R0006</t>
  </si>
  <si>
    <t>GHC0110003R0007</t>
  </si>
  <si>
    <t>GHC0110003R0008</t>
  </si>
  <si>
    <t>2CDE160000R0901</t>
  </si>
  <si>
    <t>1SCA022380R9660</t>
  </si>
  <si>
    <t>1SCA022353R4890</t>
  </si>
  <si>
    <t>1SCA022353R4970</t>
  </si>
  <si>
    <t>1SDA038320R1</t>
  </si>
  <si>
    <t>1YMX054227M0001</t>
  </si>
  <si>
    <t>1YMX054237M0001</t>
  </si>
  <si>
    <t>1YMX054273M0001</t>
  </si>
  <si>
    <t>1YMX054359M0001</t>
  </si>
  <si>
    <t>1YMX053362M0002</t>
  </si>
  <si>
    <t>1YMX053233M0001</t>
  </si>
  <si>
    <t>1YMX054276M0001</t>
  </si>
  <si>
    <t>1YMX054282M0001</t>
  </si>
  <si>
    <t>1YMX053235M0001</t>
  </si>
  <si>
    <t>1SFL431022R8000</t>
  </si>
  <si>
    <t>SK827041-AL</t>
  </si>
  <si>
    <t>SK829002-B</t>
  </si>
  <si>
    <t>SK829070-F</t>
  </si>
  <si>
    <t>1SFA611131R1106</t>
  </si>
  <si>
    <t>1SFA611100R1001</t>
  </si>
  <si>
    <t>1SFA611100R1002</t>
  </si>
  <si>
    <t>1SFA611400R1001</t>
  </si>
  <si>
    <t>1SFA611400R1002</t>
  </si>
  <si>
    <t>1SFA611100R1101</t>
  </si>
  <si>
    <t>1SFA611100R1102</t>
  </si>
  <si>
    <t>1SFA611200R1006</t>
  </si>
  <si>
    <t>1SFA611203R1006</t>
  </si>
  <si>
    <t>1SFA611280R1001</t>
  </si>
  <si>
    <t>1SFA611210R1006</t>
  </si>
  <si>
    <t>1SFA611213R1006</t>
  </si>
  <si>
    <t>1SFA611610R1001</t>
  </si>
  <si>
    <t>1SFA611610R1010</t>
  </si>
  <si>
    <t>1SFA611605R1100</t>
  </si>
  <si>
    <t>SK615550-81</t>
  </si>
  <si>
    <t>SK615550-61</t>
  </si>
  <si>
    <t>SK615550-75</t>
  </si>
  <si>
    <t>SK615550-44</t>
  </si>
  <si>
    <t>1SL0880A00</t>
  </si>
  <si>
    <t>1SL0882A00</t>
  </si>
  <si>
    <t>1SL0884A00</t>
  </si>
  <si>
    <t>1SL0816A00</t>
  </si>
  <si>
    <t>1SL0821A00</t>
  </si>
  <si>
    <t>1SL0820A00</t>
  </si>
  <si>
    <t>1SL0822A00</t>
  </si>
  <si>
    <t>1SL0830A00</t>
  </si>
  <si>
    <t>1SL0824A00</t>
  </si>
  <si>
    <t>1SL0832A00</t>
  </si>
  <si>
    <t>1SL0826A00</t>
  </si>
  <si>
    <t>1SL0828A00</t>
  </si>
  <si>
    <t>1SL0834A00</t>
  </si>
  <si>
    <t>SK615550-80</t>
  </si>
  <si>
    <t>1SCA022387R1620</t>
  </si>
  <si>
    <t>1SVR500020R1100</t>
  </si>
  <si>
    <t>1SVR500100R0100</t>
  </si>
  <si>
    <t>1SVR500110R0100</t>
  </si>
  <si>
    <t>1SVR500150R0000</t>
  </si>
  <si>
    <t>1SVR500160R0100</t>
  </si>
  <si>
    <t>1SCA022078R0460</t>
  </si>
  <si>
    <t>SK827044-AL</t>
  </si>
  <si>
    <t>2CDE110003R0511</t>
  </si>
  <si>
    <t>1SCA022860R5930</t>
  </si>
  <si>
    <t>1SCA022860R6230</t>
  </si>
  <si>
    <t>1SCA022860R6580</t>
  </si>
  <si>
    <t>1SCA022860R6150</t>
  </si>
  <si>
    <t>1SCA022860R6310</t>
  </si>
  <si>
    <t>1SCA022860R6740</t>
  </si>
  <si>
    <t>1SCA022459R8480</t>
  </si>
  <si>
    <t>UXAB379602101</t>
  </si>
  <si>
    <t>1VCF379602R0019</t>
  </si>
  <si>
    <t>1SFL431022R8500</t>
  </si>
  <si>
    <t>PM3872</t>
  </si>
  <si>
    <t>PM3648</t>
  </si>
  <si>
    <t>2CSF204001R2900</t>
  </si>
  <si>
    <t>2CSF204001R2630</t>
  </si>
  <si>
    <t>AD1065</t>
  </si>
  <si>
    <t>AD1064</t>
  </si>
  <si>
    <t>AD1056</t>
  </si>
  <si>
    <t>BA0800</t>
  </si>
  <si>
    <t>BA0400</t>
  </si>
  <si>
    <t>2CSF204001R2400</t>
  </si>
  <si>
    <t>PB0803</t>
  </si>
  <si>
    <t>2CSM251043R0811</t>
  </si>
  <si>
    <t>ZL1000</t>
  </si>
  <si>
    <t>ZL1001</t>
  </si>
  <si>
    <t>ZL3000</t>
  </si>
  <si>
    <t>SL2000</t>
  </si>
  <si>
    <t>PV2000</t>
  </si>
  <si>
    <t>PM1500</t>
  </si>
  <si>
    <t>PC1050</t>
  </si>
  <si>
    <t>MI2000</t>
  </si>
  <si>
    <t>MC2000</t>
  </si>
  <si>
    <t>GD1520</t>
  </si>
  <si>
    <t>AL2000</t>
  </si>
  <si>
    <t>AA1000</t>
  </si>
  <si>
    <t>LK5005</t>
  </si>
  <si>
    <t>UXAB309400251</t>
  </si>
  <si>
    <t>1SAZ421201R1002</t>
  </si>
  <si>
    <t>1SAZ421201R1003</t>
  </si>
  <si>
    <t>1SAZ421201R1004</t>
  </si>
  <si>
    <t>1SAZ421201R1005</t>
  </si>
  <si>
    <t>1SAZ421201R1006</t>
  </si>
  <si>
    <t>1SDA037394R1</t>
  </si>
  <si>
    <t>1SDA037395R1</t>
  </si>
  <si>
    <t>1SFA619402R1008</t>
  </si>
  <si>
    <t>1SFA619402R1005</t>
  </si>
  <si>
    <t>1SFA619402R1001</t>
  </si>
  <si>
    <t>1SFA619402R1002</t>
  </si>
  <si>
    <t>1SFA619402R1003</t>
  </si>
  <si>
    <t>1SFA619402R1004</t>
  </si>
  <si>
    <t>1SL2402A00</t>
  </si>
  <si>
    <t>1SL2404A00</t>
  </si>
  <si>
    <t>1SL2406A00</t>
  </si>
  <si>
    <t>1SAM250000R1001</t>
  </si>
  <si>
    <t>1SAM250000R1002</t>
  </si>
  <si>
    <t>1SAM250000R1003</t>
  </si>
  <si>
    <t>1SAM250000R1004</t>
  </si>
  <si>
    <t>1SAM250000R1005</t>
  </si>
  <si>
    <t>1SAM250000R1006</t>
  </si>
  <si>
    <t>1SAM250000R1007</t>
  </si>
  <si>
    <t>1SAM250000R1008</t>
  </si>
  <si>
    <t>1SAM250000R1009</t>
  </si>
  <si>
    <t>1SAM250000R1010</t>
  </si>
  <si>
    <t>1SAM250000R1011</t>
  </si>
  <si>
    <t>1SAM201902R1001</t>
  </si>
  <si>
    <t>1SAM201903R1001</t>
  </si>
  <si>
    <t>SF6HD4/R300</t>
  </si>
  <si>
    <t>SF6HD4/R300PR521CT</t>
  </si>
  <si>
    <t>1VCF349858R0950</t>
  </si>
  <si>
    <t>1VCF349752R0950</t>
  </si>
  <si>
    <t>1VCF349758R0950</t>
  </si>
  <si>
    <t>1VCF349772R0939</t>
  </si>
  <si>
    <t>1VCF349772R0950</t>
  </si>
  <si>
    <t>1SFL577001R7011</t>
  </si>
  <si>
    <t>1SFL597001R7011</t>
  </si>
  <si>
    <t>1SFL617001R7011</t>
  </si>
  <si>
    <t>1SFL637001R7011</t>
  </si>
  <si>
    <t>1SFN035700R1000</t>
  </si>
  <si>
    <t>2CSG210100R1211</t>
  </si>
  <si>
    <t>2CSM211000R0721</t>
  </si>
  <si>
    <t>1SAM201902R1002</t>
  </si>
  <si>
    <t>1SAM201902R1003</t>
  </si>
  <si>
    <t>1SAM201903R1002</t>
  </si>
  <si>
    <t>1SAM201903R1003</t>
  </si>
  <si>
    <t>1SCA022456R7410</t>
  </si>
  <si>
    <t>UXAB309400312</t>
  </si>
  <si>
    <t>UXAB309400201</t>
  </si>
  <si>
    <t>1SDA050543R1</t>
  </si>
  <si>
    <t>UXAB304112200</t>
  </si>
  <si>
    <t>UXAB304111200</t>
  </si>
  <si>
    <t>1SFA611510R1101</t>
  </si>
  <si>
    <t>1SFA611511R1101</t>
  </si>
  <si>
    <t>1SFA616920R8029</t>
  </si>
  <si>
    <t>1SCA022379R8100</t>
  </si>
  <si>
    <t>1SEP201428R0001</t>
  </si>
  <si>
    <t>1SEP101890R0002</t>
  </si>
  <si>
    <t>1SEP101891R0002</t>
  </si>
  <si>
    <t>1SEP407792R0001</t>
  </si>
  <si>
    <t>1SEP407815R0001</t>
  </si>
  <si>
    <t>1VCF379602R0302</t>
  </si>
  <si>
    <t>1SEP407951R0001</t>
  </si>
  <si>
    <t>1SEP407955R0001</t>
  </si>
  <si>
    <t>1SEP101892R0002</t>
  </si>
  <si>
    <t>1SEP101975R0002</t>
  </si>
  <si>
    <t>PC2600</t>
  </si>
  <si>
    <t>2CSG210200R1211</t>
  </si>
  <si>
    <t>1VCF349800R0311</t>
  </si>
  <si>
    <t>PM2624</t>
  </si>
  <si>
    <t>PC1600</t>
  </si>
  <si>
    <t>PC3600</t>
  </si>
  <si>
    <t>PC4600</t>
  </si>
  <si>
    <t>1SAM201901R1001</t>
  </si>
  <si>
    <t>PC2800</t>
  </si>
  <si>
    <t>PC4800</t>
  </si>
  <si>
    <t>1SFA619100R1041</t>
  </si>
  <si>
    <t>1SFA619100R1051</t>
  </si>
  <si>
    <t>1SFA619100R1012</t>
  </si>
  <si>
    <t>1SFA619100R1022</t>
  </si>
  <si>
    <t>1SFA619200R1016</t>
  </si>
  <si>
    <t>1SFA619200R1026</t>
  </si>
  <si>
    <t>1SFA619210R1026</t>
  </si>
  <si>
    <t>GJF1101903R0001</t>
  </si>
  <si>
    <t>1SFL657001R7022</t>
  </si>
  <si>
    <t>PM2836</t>
  </si>
  <si>
    <t>PC3800</t>
  </si>
  <si>
    <t>PC1800</t>
  </si>
  <si>
    <t>1SL0285A00</t>
  </si>
  <si>
    <t>1SL0302A00</t>
  </si>
  <si>
    <t>1SL0291A00</t>
  </si>
  <si>
    <t>1SL0308A00</t>
  </si>
  <si>
    <t>1SL0354A00</t>
  </si>
  <si>
    <t>1SL0342A00</t>
  </si>
  <si>
    <t>1SL0260A00</t>
  </si>
  <si>
    <t>1SFN010720R1011</t>
  </si>
  <si>
    <t>AD1028</t>
  </si>
  <si>
    <t>AD1029</t>
  </si>
  <si>
    <t>AD1027</t>
  </si>
  <si>
    <t>AA6200</t>
  </si>
  <si>
    <t>1SFN010720R3311</t>
  </si>
  <si>
    <t>1SL0221A00</t>
  </si>
  <si>
    <t>1SL0222A00</t>
  </si>
  <si>
    <t>1SL0223A00</t>
  </si>
  <si>
    <t>1SL0224A00</t>
  </si>
  <si>
    <t>1SL0225A00</t>
  </si>
  <si>
    <t>1SL0226A00</t>
  </si>
  <si>
    <t>1SL0231A00</t>
  </si>
  <si>
    <t>1SL0232A00</t>
  </si>
  <si>
    <t>1SL0233A00</t>
  </si>
  <si>
    <t>1SL0234A00</t>
  </si>
  <si>
    <t>1SL0235A00</t>
  </si>
  <si>
    <t>1SL0236A00</t>
  </si>
  <si>
    <t>1SL0241A00</t>
  </si>
  <si>
    <t>1SL0242A00</t>
  </si>
  <si>
    <t>1SL0243A00</t>
  </si>
  <si>
    <t>1SL0244A00</t>
  </si>
  <si>
    <t>1SL0245A00</t>
  </si>
  <si>
    <t>1SL0246A00</t>
  </si>
  <si>
    <t>1SL0252A00</t>
  </si>
  <si>
    <t>1SL0253A00</t>
  </si>
  <si>
    <t>1SL0254A00</t>
  </si>
  <si>
    <t>1SL0255A00</t>
  </si>
  <si>
    <t>1SL0256A00</t>
  </si>
  <si>
    <t>1SL0259A00</t>
  </si>
  <si>
    <t>1SL0261A00</t>
  </si>
  <si>
    <t>1SL0262A00</t>
  </si>
  <si>
    <t>1SL0263A00</t>
  </si>
  <si>
    <t>1SL0264A00</t>
  </si>
  <si>
    <t>1SL0283A00</t>
  </si>
  <si>
    <t>1SL0284A00</t>
  </si>
  <si>
    <t>1SL0286A00</t>
  </si>
  <si>
    <t>1SL0287A00</t>
  </si>
  <si>
    <t>1SL0290A00</t>
  </si>
  <si>
    <t>1SL0292A00</t>
  </si>
  <si>
    <t>1SL0293A00</t>
  </si>
  <si>
    <t>1SL0296A00</t>
  </si>
  <si>
    <t>1SL0297A00</t>
  </si>
  <si>
    <t>1SL0298A00</t>
  </si>
  <si>
    <t>1SL0299A00</t>
  </si>
  <si>
    <t>1SL0303A00</t>
  </si>
  <si>
    <t>1SL0304A00</t>
  </si>
  <si>
    <t>1SL0307A00</t>
  </si>
  <si>
    <t>1SL0309A00</t>
  </si>
  <si>
    <t>1SL0310A00</t>
  </si>
  <si>
    <t>1SL0313A00</t>
  </si>
  <si>
    <t>1SL0314A00</t>
  </si>
  <si>
    <t>1SL0315A00</t>
  </si>
  <si>
    <t>1SL0318A00</t>
  </si>
  <si>
    <t>1SL0319A00</t>
  </si>
  <si>
    <t>1SL0320A00</t>
  </si>
  <si>
    <t>1SL0321A00</t>
  </si>
  <si>
    <t>1SL0324A00</t>
  </si>
  <si>
    <t>1SL0325A00</t>
  </si>
  <si>
    <t>1SL0326A00</t>
  </si>
  <si>
    <t>1SL0327A00</t>
  </si>
  <si>
    <t>1SL0330A00</t>
  </si>
  <si>
    <t>1SL0331A00</t>
  </si>
  <si>
    <t>1SL0332A00</t>
  </si>
  <si>
    <t>1SL0333A00</t>
  </si>
  <si>
    <t>1SL0353A00</t>
  </si>
  <si>
    <t>1SL0355A00</t>
  </si>
  <si>
    <t>1SL0356A00</t>
  </si>
  <si>
    <t>1SL0360A00</t>
  </si>
  <si>
    <t>1SL0361A00</t>
  </si>
  <si>
    <t>1SL0362A00</t>
  </si>
  <si>
    <t>1SL0363A00</t>
  </si>
  <si>
    <t>1SL0340A00</t>
  </si>
  <si>
    <t>1SL0343A00</t>
  </si>
  <si>
    <t>1SL0344A00</t>
  </si>
  <si>
    <t>1SL0345A00</t>
  </si>
  <si>
    <t>1SL0346A00</t>
  </si>
  <si>
    <t>1SL0351A00</t>
  </si>
  <si>
    <t>1SCA022709R9500</t>
  </si>
  <si>
    <t>1SCA022719R0090</t>
  </si>
  <si>
    <t>1SDA051361R1</t>
  </si>
  <si>
    <t>2CPX030100R9999</t>
  </si>
  <si>
    <t>2CPX030102R9999</t>
  </si>
  <si>
    <t>2CPX030105R9999</t>
  </si>
  <si>
    <t>2CPX030111R9999</t>
  </si>
  <si>
    <t>2CPX071591R9999</t>
  </si>
  <si>
    <t>2CPX071593R9999</t>
  </si>
  <si>
    <t>2CPX071595R9999</t>
  </si>
  <si>
    <t>2CPX071597R9999</t>
  </si>
  <si>
    <t>2CPX062446R9999</t>
  </si>
  <si>
    <t>1SVR500020R0000</t>
  </si>
  <si>
    <t>1SVR500100R0000</t>
  </si>
  <si>
    <t>1SVR550824R9100</t>
  </si>
  <si>
    <t>1SVR550870R9400</t>
  </si>
  <si>
    <t>1SVR550881R9400</t>
  </si>
  <si>
    <t>1SVR550851R9500</t>
  </si>
  <si>
    <t>1SVR550851R9400</t>
  </si>
  <si>
    <t>1SVR402902R0000</t>
  </si>
  <si>
    <t>1SFL677001R7022</t>
  </si>
  <si>
    <t>2CSS200911R0005</t>
  </si>
  <si>
    <t>2CDS200912R0001</t>
  </si>
  <si>
    <t>2CDS200922R0001</t>
  </si>
  <si>
    <t>2CDS251001R0065</t>
  </si>
  <si>
    <t>2CDS251001R0105</t>
  </si>
  <si>
    <t>2CDS251001R1165</t>
  </si>
  <si>
    <t>2CDS251001R0205</t>
  </si>
  <si>
    <t>2CDS251001R0255</t>
  </si>
  <si>
    <t>2CDS251001R0325</t>
  </si>
  <si>
    <t>2CDS251001R0405</t>
  </si>
  <si>
    <t>2CDS251001R0505</t>
  </si>
  <si>
    <t>2CDS251001R0635</t>
  </si>
  <si>
    <t>2CDS252001R0065</t>
  </si>
  <si>
    <t>2CDS252001R0105</t>
  </si>
  <si>
    <t>2CDS252001R0165</t>
  </si>
  <si>
    <t>2CDS252001R0205</t>
  </si>
  <si>
    <t>2CDS252001R0255</t>
  </si>
  <si>
    <t>2CDS252001R0325</t>
  </si>
  <si>
    <t>2CDS252001R0405</t>
  </si>
  <si>
    <t>2CDS252001R0505</t>
  </si>
  <si>
    <t>2CDS252001R0635</t>
  </si>
  <si>
    <t>2CDS253001R0065</t>
  </si>
  <si>
    <t>2CDS253001R0105</t>
  </si>
  <si>
    <t>2CDS253001R0165</t>
  </si>
  <si>
    <t>2CDS253001R0205</t>
  </si>
  <si>
    <t>2CDS253001R0255</t>
  </si>
  <si>
    <t>2CDS253001R0325</t>
  </si>
  <si>
    <t>2CDS253001R0405</t>
  </si>
  <si>
    <t>2CDS253001R0505</t>
  </si>
  <si>
    <t>2CDS253001R0635</t>
  </si>
  <si>
    <t>2CDS254001R0065</t>
  </si>
  <si>
    <t>2CDS254001R0105</t>
  </si>
  <si>
    <t>2CDS254001R0165</t>
  </si>
  <si>
    <t>2CDS254001R0205</t>
  </si>
  <si>
    <t>2CDS254001R0255</t>
  </si>
  <si>
    <t>2CDS254001R0325</t>
  </si>
  <si>
    <t>2CDS254001R0405</t>
  </si>
  <si>
    <t>2CDS254001R0505</t>
  </si>
  <si>
    <t>2CDS254001R0635</t>
  </si>
  <si>
    <t>2CDS251103R0065</t>
  </si>
  <si>
    <t>2CDS251103R0105</t>
  </si>
  <si>
    <t>2CDS251103R0165</t>
  </si>
  <si>
    <t>2CDS251103R0205</t>
  </si>
  <si>
    <t>2CDS251103R0255</t>
  </si>
  <si>
    <t>2CDS251103R0325</t>
  </si>
  <si>
    <t>2CDS251103R0405</t>
  </si>
  <si>
    <t>2CDS251103R0505</t>
  </si>
  <si>
    <t>2CDS251103R0635</t>
  </si>
  <si>
    <t>2CDS253103R0065</t>
  </si>
  <si>
    <t>2CDS253103R0105</t>
  </si>
  <si>
    <t>2CDS253103R0165</t>
  </si>
  <si>
    <t>2CDS253103R0205</t>
  </si>
  <si>
    <t>2CDS253103R0255</t>
  </si>
  <si>
    <t>2CDS253103R0325</t>
  </si>
  <si>
    <t>2CDS253103R0405</t>
  </si>
  <si>
    <t>2CDS253103R0505</t>
  </si>
  <si>
    <t>2CDS253103R0635</t>
  </si>
  <si>
    <t>2CDS251001R0014</t>
  </si>
  <si>
    <t>2CDS251001R0024</t>
  </si>
  <si>
    <t>2CDS251001R0044</t>
  </si>
  <si>
    <t>2CDS251001R0064</t>
  </si>
  <si>
    <t>2CDS251001R0104</t>
  </si>
  <si>
    <t>2CDS251001R0164</t>
  </si>
  <si>
    <t>2CDS251001R0204</t>
  </si>
  <si>
    <t>2CDS251001R0254</t>
  </si>
  <si>
    <t>2CDS251001R0324</t>
  </si>
  <si>
    <t>2CDS251001R0404</t>
  </si>
  <si>
    <t>2CDS251001R0504</t>
  </si>
  <si>
    <t>2CDS251001R0634</t>
  </si>
  <si>
    <t>2CDS252001R0014</t>
  </si>
  <si>
    <t>2CDS252001R0024</t>
  </si>
  <si>
    <t>2CDS252001R0044</t>
  </si>
  <si>
    <t>2CDS252001R0064</t>
  </si>
  <si>
    <t>2CDS252001R0104</t>
  </si>
  <si>
    <t>2CDS252001R0164</t>
  </si>
  <si>
    <t>2CDS252001R0204</t>
  </si>
  <si>
    <t>2CDS252001R0254</t>
  </si>
  <si>
    <t>2CDS252001R0324</t>
  </si>
  <si>
    <t>2CDS252001R0404</t>
  </si>
  <si>
    <t>2CDS252001R0504</t>
  </si>
  <si>
    <t>2CDS252001R0634</t>
  </si>
  <si>
    <t>2CDS253001R0014</t>
  </si>
  <si>
    <t>2CDS253001R0024</t>
  </si>
  <si>
    <t>2CDS253001R0044</t>
  </si>
  <si>
    <t>2CDS253001R0064</t>
  </si>
  <si>
    <t>2CDS253001R0104</t>
  </si>
  <si>
    <t>2CDS253001R0164</t>
  </si>
  <si>
    <t>2CDS253001R0204</t>
  </si>
  <si>
    <t>2CDS253001R0254</t>
  </si>
  <si>
    <t>2CDS253001R0324</t>
  </si>
  <si>
    <t>2CDS253001R0404</t>
  </si>
  <si>
    <t>2CDS253001R0504</t>
  </si>
  <si>
    <t>2CDS253001R0634</t>
  </si>
  <si>
    <t>2CDS254001R0014</t>
  </si>
  <si>
    <t>2CDS254001R0024</t>
  </si>
  <si>
    <t>2CDS254001R0044</t>
  </si>
  <si>
    <t>2CDS254001R0064</t>
  </si>
  <si>
    <t>2CDS254001R0104</t>
  </si>
  <si>
    <t>2CDS254001R0164</t>
  </si>
  <si>
    <t>2CDS254001R0204</t>
  </si>
  <si>
    <t>2CDS254001R0254</t>
  </si>
  <si>
    <t>2CDS254001R0324</t>
  </si>
  <si>
    <t>2CDS254001R0404</t>
  </si>
  <si>
    <t>2CDS254001R0504</t>
  </si>
  <si>
    <t>2CDS254001R0634</t>
  </si>
  <si>
    <t>2CDS251103R0014</t>
  </si>
  <si>
    <t>2CDS251103R0024</t>
  </si>
  <si>
    <t>2CDS251103R0044</t>
  </si>
  <si>
    <t>2CDS251103R0064</t>
  </si>
  <si>
    <t>2CDS251103R0104</t>
  </si>
  <si>
    <t>2CDS251103R0164</t>
  </si>
  <si>
    <t>2CDS251103R0204</t>
  </si>
  <si>
    <t>2CDS251103R0254</t>
  </si>
  <si>
    <t>2CDS251103R0324</t>
  </si>
  <si>
    <t>2CDS251103R0404</t>
  </si>
  <si>
    <t>2CDS251103R0504</t>
  </si>
  <si>
    <t>2CDS251103R0634</t>
  </si>
  <si>
    <t>2CDS253103R0014</t>
  </si>
  <si>
    <t>2CDS253103R0024</t>
  </si>
  <si>
    <t>2CDS253103R0044</t>
  </si>
  <si>
    <t>2CDS253103R0064</t>
  </si>
  <si>
    <t>2CDS253103R0104</t>
  </si>
  <si>
    <t>2CDS253103R0164</t>
  </si>
  <si>
    <t>2CDS253103R0204</t>
  </si>
  <si>
    <t>2CDS253103R0254</t>
  </si>
  <si>
    <t>2CDS253103R0324</t>
  </si>
  <si>
    <t>2CDS253103R0404</t>
  </si>
  <si>
    <t>2CDS253103R0504</t>
  </si>
  <si>
    <t>2CDS253103R0634</t>
  </si>
  <si>
    <t>2CDS251001R0217</t>
  </si>
  <si>
    <t>2CDS251001R0277</t>
  </si>
  <si>
    <t>2CDS251001R0337</t>
  </si>
  <si>
    <t>2CDS251001R0377</t>
  </si>
  <si>
    <t>2CDS251001R0427</t>
  </si>
  <si>
    <t>2CDS251001R0467</t>
  </si>
  <si>
    <t>2CDS251001R0487</t>
  </si>
  <si>
    <t>2CDS251001R0517</t>
  </si>
  <si>
    <t>2CDS251001R0537</t>
  </si>
  <si>
    <t>2CDS251001R0557</t>
  </si>
  <si>
    <t>2CDS251001R0577</t>
  </si>
  <si>
    <t>2CDS251001R0607</t>
  </si>
  <si>
    <t>2CDS252001R0217</t>
  </si>
  <si>
    <t>2CDS252001R0277</t>
  </si>
  <si>
    <t>2CDS252001R0337</t>
  </si>
  <si>
    <t>2CDS252001R0377</t>
  </si>
  <si>
    <t>2CDS252001R0427</t>
  </si>
  <si>
    <t>2CDS252001R0467</t>
  </si>
  <si>
    <t>2CDS252001R0487</t>
  </si>
  <si>
    <t>2CDS252001R0517</t>
  </si>
  <si>
    <t>2CDS252001R0537</t>
  </si>
  <si>
    <t>2CDS252001R0557</t>
  </si>
  <si>
    <t>2CDS252001R0577</t>
  </si>
  <si>
    <t>2CDS252001R0607</t>
  </si>
  <si>
    <t>2CDS253001R0217</t>
  </si>
  <si>
    <t>2CDS253001R0277</t>
  </si>
  <si>
    <t>2CDS253001R0337</t>
  </si>
  <si>
    <t>2CDS253001R0377</t>
  </si>
  <si>
    <t>2CDS253001R0427</t>
  </si>
  <si>
    <t>2CDS253001R0467</t>
  </si>
  <si>
    <t>2CDS253001R0487</t>
  </si>
  <si>
    <t>2CDS253001R0517</t>
  </si>
  <si>
    <t>2CDS253001R0537</t>
  </si>
  <si>
    <t>2CDS253001R0557</t>
  </si>
  <si>
    <t>2CDS253001R0577</t>
  </si>
  <si>
    <t>2CDS253001R0607</t>
  </si>
  <si>
    <t>2CDS254001R0217</t>
  </si>
  <si>
    <t>2CDS254001R0277</t>
  </si>
  <si>
    <t>2CDS254001R0337</t>
  </si>
  <si>
    <t>2CDS254001R0377</t>
  </si>
  <si>
    <t>2CDS254001R0427</t>
  </si>
  <si>
    <t>2CDS254001R0467</t>
  </si>
  <si>
    <t>2CDS254001R0487</t>
  </si>
  <si>
    <t>2CDS254001R0517</t>
  </si>
  <si>
    <t>2CDS254001R0537</t>
  </si>
  <si>
    <t>2CDS254001R0557</t>
  </si>
  <si>
    <t>2CDS254001R0577</t>
  </si>
  <si>
    <t>2CDS254001R0607</t>
  </si>
  <si>
    <t>2CDS271001R0014</t>
  </si>
  <si>
    <t>2CDS271001R0024</t>
  </si>
  <si>
    <t>2CDS271001R0044</t>
  </si>
  <si>
    <t>2CDS271001R0064</t>
  </si>
  <si>
    <t>2CDS271001R0104</t>
  </si>
  <si>
    <t>2CDS271001R0164</t>
  </si>
  <si>
    <t>2CDS271001R0204</t>
  </si>
  <si>
    <t>2CDS271001R0254</t>
  </si>
  <si>
    <t>2CDS271001R0324</t>
  </si>
  <si>
    <t>2CDS271001R0404</t>
  </si>
  <si>
    <t>2CDS271001R0504</t>
  </si>
  <si>
    <t>2CDS271001R0634</t>
  </si>
  <si>
    <t>2CDS272001R0014</t>
  </si>
  <si>
    <t>2CDS272001R0024</t>
  </si>
  <si>
    <t>2CDS272001R0044</t>
  </si>
  <si>
    <t>2CDS272001R0064</t>
  </si>
  <si>
    <t>2CDS272001R0104</t>
  </si>
  <si>
    <t>2CDS272001R0164</t>
  </si>
  <si>
    <t>2CDS272001R0204</t>
  </si>
  <si>
    <t>2CDS272001R0254</t>
  </si>
  <si>
    <t>2CDS272001R0324</t>
  </si>
  <si>
    <t>2CDS272001R0404</t>
  </si>
  <si>
    <t>2CDS272001R0504</t>
  </si>
  <si>
    <t>2CDS272001R0634</t>
  </si>
  <si>
    <t>2CDS273001R0014</t>
  </si>
  <si>
    <t>2CDS273001R0024</t>
  </si>
  <si>
    <t>2CDS273001R0044</t>
  </si>
  <si>
    <t>2CDS273001R0064</t>
  </si>
  <si>
    <t>2CDS273001R0104</t>
  </si>
  <si>
    <t>2CDS273001R0164</t>
  </si>
  <si>
    <t>2CDS273001R0204</t>
  </si>
  <si>
    <t>2CDS273001R0254</t>
  </si>
  <si>
    <t>2CDS273001R0324</t>
  </si>
  <si>
    <t>2CDS273001R0404</t>
  </si>
  <si>
    <t>2CDS273001R0504</t>
  </si>
  <si>
    <t>2CDS273001R0634</t>
  </si>
  <si>
    <t>2CDS274001R0014</t>
  </si>
  <si>
    <t>2CDS274001R0024</t>
  </si>
  <si>
    <t>2CDS274001R0044</t>
  </si>
  <si>
    <t>2CDS274001R0064</t>
  </si>
  <si>
    <t>2CDS274001R0104</t>
  </si>
  <si>
    <t>2CDS274001R0164</t>
  </si>
  <si>
    <t>2CDS274001R0204</t>
  </si>
  <si>
    <t>2CDS274001R0254</t>
  </si>
  <si>
    <t>2CDS274001R0324</t>
  </si>
  <si>
    <t>2CDS274001R0404</t>
  </si>
  <si>
    <t>2CDS274001R0504</t>
  </si>
  <si>
    <t>2CDS274001R0634</t>
  </si>
  <si>
    <t>2CDL210001R1006</t>
  </si>
  <si>
    <t>2CDL210001R1009</t>
  </si>
  <si>
    <t>2CDL210001R1012</t>
  </si>
  <si>
    <t>2CDL210001R1060</t>
  </si>
  <si>
    <t>2CDL220001R1012</t>
  </si>
  <si>
    <t>2CDL220001R1058</t>
  </si>
  <si>
    <t>2CDL230001R1012</t>
  </si>
  <si>
    <t>2CDL230001R1060</t>
  </si>
  <si>
    <t>2CDL240101R1060</t>
  </si>
  <si>
    <t>2CDL200001R0001</t>
  </si>
  <si>
    <t>2CDL200001R0002</t>
  </si>
  <si>
    <t>2CDL200001R0011</t>
  </si>
  <si>
    <t>GHS2001946R0001</t>
  </si>
  <si>
    <t>2CSF202101R1250</t>
  </si>
  <si>
    <t>2CSF202101R3250</t>
  </si>
  <si>
    <t>2CSF202101R1400</t>
  </si>
  <si>
    <t>2CSF202101R3400</t>
  </si>
  <si>
    <t>2CSF202101R1630</t>
  </si>
  <si>
    <t>2CSF202101R3630</t>
  </si>
  <si>
    <t>2CSF204101R1250</t>
  </si>
  <si>
    <t>2CSF204101R3250</t>
  </si>
  <si>
    <t>2CSF204101R1400</t>
  </si>
  <si>
    <t>2CSF204101R3400</t>
  </si>
  <si>
    <t>2CSF204101R1630</t>
  </si>
  <si>
    <t>2CSF204101R3630</t>
  </si>
  <si>
    <t>2CSF202001R1250</t>
  </si>
  <si>
    <t>2CSF202001R3250</t>
  </si>
  <si>
    <t>2CSF202001R1400</t>
  </si>
  <si>
    <t>2CSF202001R3400</t>
  </si>
  <si>
    <t>2CSF202001R1630</t>
  </si>
  <si>
    <t>2CSF202001R3630</t>
  </si>
  <si>
    <t>2CSF204001R1250</t>
  </si>
  <si>
    <t>2CSF204001R3250</t>
  </si>
  <si>
    <t>2CSF204001R1400</t>
  </si>
  <si>
    <t>2CSF204001R3400</t>
  </si>
  <si>
    <t>2CSF204001R1630</t>
  </si>
  <si>
    <t>2CSF204001R3630</t>
  </si>
  <si>
    <t>1SBL181024R8510</t>
  </si>
  <si>
    <t>1SBL241024R8510</t>
  </si>
  <si>
    <t>1SBL281024R8510</t>
  </si>
  <si>
    <t>1SBL351024R8500</t>
  </si>
  <si>
    <t>1SBL371024R8500</t>
  </si>
  <si>
    <t>1SBL411024R8500</t>
  </si>
  <si>
    <t>1SBL181024R8010</t>
  </si>
  <si>
    <t>1SBL241024R8010</t>
  </si>
  <si>
    <t>1SBL281024R8010</t>
  </si>
  <si>
    <t>1SBL351024R8000</t>
  </si>
  <si>
    <t>1SBL371024R8000</t>
  </si>
  <si>
    <t>1SBL411024R8000</t>
  </si>
  <si>
    <t>2CSF202004R1400</t>
  </si>
  <si>
    <t>2CSF202004R1630</t>
  </si>
  <si>
    <t>2CSF204004R1400</t>
  </si>
  <si>
    <t>2CSF204004R1630</t>
  </si>
  <si>
    <t>2CDE283001R0080</t>
  </si>
  <si>
    <t>2CDE283001R0100</t>
  </si>
  <si>
    <t>2CDE283001R0125</t>
  </si>
  <si>
    <t>2CDE284001R0080</t>
  </si>
  <si>
    <t>2CDE284001R0100</t>
  </si>
  <si>
    <t>1SL0251A00</t>
  </si>
  <si>
    <t>1SCA022778R7060</t>
  </si>
  <si>
    <t>1SVR500160R0000</t>
  </si>
  <si>
    <t>1SVR405613R1000</t>
  </si>
  <si>
    <t>1SVR405651R3100</t>
  </si>
  <si>
    <t>1SVR405613R3000</t>
  </si>
  <si>
    <t>1SVR405650R1000</t>
  </si>
  <si>
    <t>1SVR405654R0100</t>
  </si>
  <si>
    <t>1SVR405659R0000</t>
  </si>
  <si>
    <t>2CSM244000R1501</t>
  </si>
  <si>
    <t>2CSM273063R1521</t>
  </si>
  <si>
    <t>2CSF204001R1800</t>
  </si>
  <si>
    <t>2CSF204001R1900</t>
  </si>
  <si>
    <t>2CSF204001R3800</t>
  </si>
  <si>
    <t>2CSF204001R3900</t>
  </si>
  <si>
    <t>2CSF204101R1800</t>
  </si>
  <si>
    <t>2CSF204101R1900</t>
  </si>
  <si>
    <t>2CSF204101R3800</t>
  </si>
  <si>
    <t>2CSF204101R3900</t>
  </si>
  <si>
    <t>1SCA022719R0250</t>
  </si>
  <si>
    <t>1SCA022772R6510</t>
  </si>
  <si>
    <t>1SCA022772R8720</t>
  </si>
  <si>
    <t>1SCA022772R8300</t>
  </si>
  <si>
    <t>1SCA022772R6780</t>
  </si>
  <si>
    <t>1SCA022771R8500</t>
  </si>
  <si>
    <t>1SCA022785R6050</t>
  </si>
  <si>
    <t>1SCA022785R6300</t>
  </si>
  <si>
    <t>1SCA022775R9440</t>
  </si>
  <si>
    <t>1SCA022775R0650</t>
  </si>
  <si>
    <t>1SCA022775R0810</t>
  </si>
  <si>
    <t>1SCA022775R7150</t>
  </si>
  <si>
    <t>1SCA022771R8680</t>
  </si>
  <si>
    <t>1SCA022785R6130</t>
  </si>
  <si>
    <t>1SCA022785R6210</t>
  </si>
  <si>
    <t>2CSF202002R1250</t>
  </si>
  <si>
    <t>1SVR500110R0000</t>
  </si>
  <si>
    <t>1SFA896104R7000</t>
  </si>
  <si>
    <t>1SFA896105R7000</t>
  </si>
  <si>
    <t>1SFA896106R7000</t>
  </si>
  <si>
    <t>1SFA896107R7000</t>
  </si>
  <si>
    <t>1SFA896108R7000</t>
  </si>
  <si>
    <t>1SFA896109R7000</t>
  </si>
  <si>
    <t>1SFA896110R7000</t>
  </si>
  <si>
    <t>1SFA896111R7000</t>
  </si>
  <si>
    <t>PS4968</t>
  </si>
  <si>
    <t>2CSF204003R3400</t>
  </si>
  <si>
    <t>2CSF204003R3630</t>
  </si>
  <si>
    <t>2CSF202003R3400</t>
  </si>
  <si>
    <t>1SVR405600R4000</t>
  </si>
  <si>
    <t>1SVR405600R0000</t>
  </si>
  <si>
    <t>1SVR405600R1000</t>
  </si>
  <si>
    <t>1SVR405600R3000</t>
  </si>
  <si>
    <t>1SVR405601R4000</t>
  </si>
  <si>
    <t>1SVR405601R0000</t>
  </si>
  <si>
    <t>1SVR405601R1000</t>
  </si>
  <si>
    <t>1SVR405601R3000</t>
  </si>
  <si>
    <t>1SVR405650R0000</t>
  </si>
  <si>
    <t>1SVR405611R4000</t>
  </si>
  <si>
    <t>1SVR405611R0000</t>
  </si>
  <si>
    <t>1SVR405611R1000</t>
  </si>
  <si>
    <t>1SVR405611R3000</t>
  </si>
  <si>
    <t>1SVR405611R1100</t>
  </si>
  <si>
    <t>1SVR405612R4000</t>
  </si>
  <si>
    <t>1SVR405612R0000</t>
  </si>
  <si>
    <t>1SVR405612R1000</t>
  </si>
  <si>
    <t>1SVR405612R9000</t>
  </si>
  <si>
    <t>1SVR405612R3000</t>
  </si>
  <si>
    <t>1SVR405613R4000</t>
  </si>
  <si>
    <t>1SVR405613R0000</t>
  </si>
  <si>
    <t>1SVR405613R3100</t>
  </si>
  <si>
    <t>1SVR405618R4100</t>
  </si>
  <si>
    <t>1SVR405618R0100</t>
  </si>
  <si>
    <t>1SVR405618R1100</t>
  </si>
  <si>
    <t>1SVR405618R3100</t>
  </si>
  <si>
    <t>1SVR405651R1000</t>
  </si>
  <si>
    <t>1SVR405651R2000</t>
  </si>
  <si>
    <t>1SVR405651R3000</t>
  </si>
  <si>
    <t>1SVR405659R1000</t>
  </si>
  <si>
    <t>1SVR405651R0000</t>
  </si>
  <si>
    <t>1SVR405654R1100</t>
  </si>
  <si>
    <t>1SVR405655R1000</t>
  </si>
  <si>
    <t>1SVR405656R0000</t>
  </si>
  <si>
    <t>1SVR405656R2000</t>
  </si>
  <si>
    <t>1SVR405621R4000</t>
  </si>
  <si>
    <t>1SVR405621R0000</t>
  </si>
  <si>
    <t>1SVR405621R1000</t>
  </si>
  <si>
    <t>1SVR405621R3000</t>
  </si>
  <si>
    <t>1SVR405622R4000</t>
  </si>
  <si>
    <t>1SVR405622R0000</t>
  </si>
  <si>
    <t>1SVR405622R1000</t>
  </si>
  <si>
    <t>1SVR405622R7000</t>
  </si>
  <si>
    <t>1SVR405622R9000</t>
  </si>
  <si>
    <t>1SVR405622R3000</t>
  </si>
  <si>
    <t>1SVR405670R0000</t>
  </si>
  <si>
    <t>1SVR405660R0000</t>
  </si>
  <si>
    <t>1SVR405669R0000</t>
  </si>
  <si>
    <t>1SVR405661R0000</t>
  </si>
  <si>
    <t>1SVR405666R0000</t>
  </si>
  <si>
    <t>1SVR405666R2000</t>
  </si>
  <si>
    <t>1SVR405670R1100</t>
  </si>
  <si>
    <t>1SVR405660R1100</t>
  </si>
  <si>
    <t>1SVR405659R1100</t>
  </si>
  <si>
    <t>1SVR405667R0000</t>
  </si>
  <si>
    <t>1SVR405614R1100</t>
  </si>
  <si>
    <t>2CDL110001R1012</t>
  </si>
  <si>
    <t>2CDL110001R1060</t>
  </si>
  <si>
    <t>2CDL120001R1012</t>
  </si>
  <si>
    <t>2CDL120001R1058</t>
  </si>
  <si>
    <t>2CDL130001R1012</t>
  </si>
  <si>
    <t>2CDL130001R1060</t>
  </si>
  <si>
    <t>2CDL140001R1012</t>
  </si>
  <si>
    <t>2CDL140001R1060</t>
  </si>
  <si>
    <t>2CDL100011R0011</t>
  </si>
  <si>
    <t>2CDL100001R0001</t>
  </si>
  <si>
    <t>2CDL100001R0002</t>
  </si>
  <si>
    <t>2CSF202003R3630</t>
  </si>
  <si>
    <t>PS2968</t>
  </si>
  <si>
    <t>PS2960</t>
  </si>
  <si>
    <t>PA2600</t>
  </si>
  <si>
    <t>PA1600</t>
  </si>
  <si>
    <t>EV1136</t>
  </si>
  <si>
    <t>1SEP407742R0001</t>
  </si>
  <si>
    <t>1SFA616920R8010</t>
  </si>
  <si>
    <t>2CSF204004R1250</t>
  </si>
  <si>
    <t>1SFA896311R1001</t>
  </si>
  <si>
    <t>1SFA896211R1001</t>
  </si>
  <si>
    <t>1SFA896103R7000</t>
  </si>
  <si>
    <t>1SFA619550R1071</t>
  </si>
  <si>
    <t>1SFA619551R1071</t>
  </si>
  <si>
    <t>1SFA619552R1071</t>
  </si>
  <si>
    <t>1SVR427033R3000</t>
  </si>
  <si>
    <t>1SVR427032R1000</t>
  </si>
  <si>
    <t>1SVR427031R0000</t>
  </si>
  <si>
    <t>1SVR427032R0000</t>
  </si>
  <si>
    <t>1SVR427031R2000</t>
  </si>
  <si>
    <t>AD1009</t>
  </si>
  <si>
    <t>PM6672</t>
  </si>
  <si>
    <t>SL1400</t>
  </si>
  <si>
    <t>SL1408</t>
  </si>
  <si>
    <t>VC1425</t>
  </si>
  <si>
    <t>ZL1101</t>
  </si>
  <si>
    <t>MC1600</t>
  </si>
  <si>
    <t>MI1600</t>
  </si>
  <si>
    <t>PC1601</t>
  </si>
  <si>
    <t>PC1636</t>
  </si>
  <si>
    <t>PF1002</t>
  </si>
  <si>
    <t>SL1600</t>
  </si>
  <si>
    <t>SL1608</t>
  </si>
  <si>
    <t>VC1625</t>
  </si>
  <si>
    <t>MC1400</t>
  </si>
  <si>
    <t>MI1400</t>
  </si>
  <si>
    <t>PC1401</t>
  </si>
  <si>
    <t>PC1436</t>
  </si>
  <si>
    <t>LK5003</t>
  </si>
  <si>
    <t>LK6011</t>
  </si>
  <si>
    <t>PF1004</t>
  </si>
  <si>
    <t>PR4600</t>
  </si>
  <si>
    <t>PF1003</t>
  </si>
  <si>
    <t>PC1150</t>
  </si>
  <si>
    <t>1SVR405658R6000</t>
  </si>
  <si>
    <t>1SVR405658R5000</t>
  </si>
  <si>
    <t>AD1800</t>
  </si>
  <si>
    <t>2CSM401043R0811</t>
  </si>
  <si>
    <t>AP6000</t>
  </si>
  <si>
    <t>EV2112</t>
  </si>
  <si>
    <t>BP0630</t>
  </si>
  <si>
    <t>BP0632</t>
  </si>
  <si>
    <t>1SVR427041R0000</t>
  </si>
  <si>
    <t>1SVR427043R0100</t>
  </si>
  <si>
    <t>1SVR427044R0200</t>
  </si>
  <si>
    <t>MC1800</t>
  </si>
  <si>
    <t>MI1800</t>
  </si>
  <si>
    <t>PB0802</t>
  </si>
  <si>
    <t>PC1802</t>
  </si>
  <si>
    <t>PC2401</t>
  </si>
  <si>
    <t>PC8401</t>
  </si>
  <si>
    <t>PS4960</t>
  </si>
  <si>
    <t>PV1800</t>
  </si>
  <si>
    <t>SL1800</t>
  </si>
  <si>
    <t>VC1800</t>
  </si>
  <si>
    <t>ZL2001</t>
  </si>
  <si>
    <t>EV1112</t>
  </si>
  <si>
    <t>AD1096</t>
  </si>
  <si>
    <t>AD1098</t>
  </si>
  <si>
    <t>2CDS273001R0487</t>
  </si>
  <si>
    <t>2CDS273001R0537</t>
  </si>
  <si>
    <t>2CDS271001R0487</t>
  </si>
  <si>
    <t>1SFA611410R2106</t>
  </si>
  <si>
    <t>2CCS800900R0021</t>
  </si>
  <si>
    <t>2CSL910001R1012</t>
  </si>
  <si>
    <t>2CSL910011R1012</t>
  </si>
  <si>
    <t>2CSL980001R2515</t>
  </si>
  <si>
    <t>1SCA102680R1001</t>
  </si>
  <si>
    <t>1SCA105213R1001</t>
  </si>
  <si>
    <t>1SCA108667R1001</t>
  </si>
  <si>
    <t>1SCA108666R1001</t>
  </si>
  <si>
    <t>1SCA105004R1001</t>
  </si>
  <si>
    <t>1SCA105018R1001</t>
  </si>
  <si>
    <t>1SCA105033R1001</t>
  </si>
  <si>
    <t>1SCA104811R1001</t>
  </si>
  <si>
    <t>1SCA104829R1001</t>
  </si>
  <si>
    <t>1SCA104857R1001</t>
  </si>
  <si>
    <t>1SCA104886R1001</t>
  </si>
  <si>
    <t>1SCA104902R1001</t>
  </si>
  <si>
    <t>1SCA104932R1001</t>
  </si>
  <si>
    <t>1SCA105332R1001</t>
  </si>
  <si>
    <t>1SCA105365R1001</t>
  </si>
  <si>
    <t>1SCA105798R1001</t>
  </si>
  <si>
    <t>1SCA105413R1001</t>
  </si>
  <si>
    <t>1SCA105099R1001</t>
  </si>
  <si>
    <t>1SCA105001R1001</t>
  </si>
  <si>
    <t>1SCA105461R1001</t>
  </si>
  <si>
    <t>1SCA101659R1001</t>
  </si>
  <si>
    <t>1SCA022380R8770</t>
  </si>
  <si>
    <t>2CPX038479R9999</t>
  </si>
  <si>
    <t>2CCS800900R0011</t>
  </si>
  <si>
    <t>2CDS200936R0001</t>
  </si>
  <si>
    <t>2CSS245101R0064</t>
  </si>
  <si>
    <t>2CSS245101R0104</t>
  </si>
  <si>
    <t>2CSS245101R0164</t>
  </si>
  <si>
    <t>2CSS245101R0204</t>
  </si>
  <si>
    <t>2CSS245101R0254</t>
  </si>
  <si>
    <t>2CSS245101R0324</t>
  </si>
  <si>
    <t>2CSS245101R0404</t>
  </si>
  <si>
    <t>2CSM631043R0811</t>
  </si>
  <si>
    <t>2CSF204003R3250</t>
  </si>
  <si>
    <t>2CSF202003R3250</t>
  </si>
  <si>
    <t>1SCA022825R2830</t>
  </si>
  <si>
    <t>1SCA022825R4880</t>
  </si>
  <si>
    <t>AD1038</t>
  </si>
  <si>
    <t>AD1034</t>
  </si>
  <si>
    <t>1SCA022872R0790</t>
  </si>
  <si>
    <t>2CDS273001R0577</t>
  </si>
  <si>
    <t>3AUA0000013086</t>
  </si>
  <si>
    <t>1SCA108036R1001</t>
  </si>
  <si>
    <t>1SCA108038R1001</t>
  </si>
  <si>
    <t>1SCA104972R1001</t>
  </si>
  <si>
    <t>1SCA105140R1001</t>
  </si>
  <si>
    <t>1SFA896112R7000</t>
  </si>
  <si>
    <t>1SFA896113R7000</t>
  </si>
  <si>
    <t>1SFA896114R7000</t>
  </si>
  <si>
    <t>1SFA896115R7000</t>
  </si>
  <si>
    <t>1SDA065979R1</t>
  </si>
  <si>
    <t>1SDA065523R1</t>
  </si>
  <si>
    <t>1SDA065524R1</t>
  </si>
  <si>
    <t>AA1001</t>
  </si>
  <si>
    <t>AD1005</t>
  </si>
  <si>
    <t>AD1053</t>
  </si>
  <si>
    <t>AD1068</t>
  </si>
  <si>
    <t>AD1077</t>
  </si>
  <si>
    <t>AD1088</t>
  </si>
  <si>
    <t>AD1089</t>
  </si>
  <si>
    <t>AD1099</t>
  </si>
  <si>
    <t>AD1600</t>
  </si>
  <si>
    <t>AL1000</t>
  </si>
  <si>
    <t>AL1001</t>
  </si>
  <si>
    <t>BP0634</t>
  </si>
  <si>
    <t>BR0250</t>
  </si>
  <si>
    <t>BR0400</t>
  </si>
  <si>
    <t>BR0630</t>
  </si>
  <si>
    <t>EV1110</t>
  </si>
  <si>
    <t>EV1122</t>
  </si>
  <si>
    <t>EV1123</t>
  </si>
  <si>
    <t>EV1124</t>
  </si>
  <si>
    <t>EV1125</t>
  </si>
  <si>
    <t>EV2110</t>
  </si>
  <si>
    <t>GD1512</t>
  </si>
  <si>
    <t>GD1530</t>
  </si>
  <si>
    <t>IP0600</t>
  </si>
  <si>
    <t>IP0601</t>
  </si>
  <si>
    <t>IP0602</t>
  </si>
  <si>
    <t>IP0603</t>
  </si>
  <si>
    <t>IP0604</t>
  </si>
  <si>
    <t>IP0800</t>
  </si>
  <si>
    <t>IP0801</t>
  </si>
  <si>
    <t>IP1000</t>
  </si>
  <si>
    <t>IP1001</t>
  </si>
  <si>
    <t>IP1200</t>
  </si>
  <si>
    <t>IP1201</t>
  </si>
  <si>
    <t>IP1400</t>
  </si>
  <si>
    <t>IP1401</t>
  </si>
  <si>
    <t>IP1600</t>
  </si>
  <si>
    <t>IP1601</t>
  </si>
  <si>
    <t>IP1800</t>
  </si>
  <si>
    <t>IP1801</t>
  </si>
  <si>
    <t>IP2000</t>
  </si>
  <si>
    <t>IP2001</t>
  </si>
  <si>
    <t>KO1260</t>
  </si>
  <si>
    <t>KO1261</t>
  </si>
  <si>
    <t>KO1262</t>
  </si>
  <si>
    <t>KO1280</t>
  </si>
  <si>
    <t>KO1281</t>
  </si>
  <si>
    <t>LK5007</t>
  </si>
  <si>
    <t>LK5103</t>
  </si>
  <si>
    <t>LK5105</t>
  </si>
  <si>
    <t>LK6012</t>
  </si>
  <si>
    <t>MC0600</t>
  </si>
  <si>
    <t>MC0800</t>
  </si>
  <si>
    <t>MC1000</t>
  </si>
  <si>
    <t>MC1200</t>
  </si>
  <si>
    <t>MI0600</t>
  </si>
  <si>
    <t>MI0800</t>
  </si>
  <si>
    <t>MI1000</t>
  </si>
  <si>
    <t>MI1200</t>
  </si>
  <si>
    <t>PC0300</t>
  </si>
  <si>
    <t>PC0580</t>
  </si>
  <si>
    <t>PC0601</t>
  </si>
  <si>
    <t>PC0602</t>
  </si>
  <si>
    <t>PC0801</t>
  </si>
  <si>
    <t>PC0802</t>
  </si>
  <si>
    <t>PC1001</t>
  </si>
  <si>
    <t>PC1002</t>
  </si>
  <si>
    <t>PC1201</t>
  </si>
  <si>
    <t>PC1202</t>
  </si>
  <si>
    <t>PC1402</t>
  </si>
  <si>
    <t>PC1403</t>
  </si>
  <si>
    <t>PC1580</t>
  </si>
  <si>
    <t>PC1602</t>
  </si>
  <si>
    <t>PC1801</t>
  </si>
  <si>
    <t>PC1836</t>
  </si>
  <si>
    <t>PC2001</t>
  </si>
  <si>
    <t>PC2002</t>
  </si>
  <si>
    <t>PC2035</t>
  </si>
  <si>
    <t>PC3401</t>
  </si>
  <si>
    <t>PC4401</t>
  </si>
  <si>
    <t>PC6401</t>
  </si>
  <si>
    <t>PF1006</t>
  </si>
  <si>
    <t>PF1008</t>
  </si>
  <si>
    <t>PF1102</t>
  </si>
  <si>
    <t>PF1103</t>
  </si>
  <si>
    <t>PF1104</t>
  </si>
  <si>
    <t>PF1106</t>
  </si>
  <si>
    <t>PF1108</t>
  </si>
  <si>
    <t>PM1536</t>
  </si>
  <si>
    <t>PM2612</t>
  </si>
  <si>
    <t>PR2600</t>
  </si>
  <si>
    <t>PR2800</t>
  </si>
  <si>
    <t>PR4401</t>
  </si>
  <si>
    <t>PR4800</t>
  </si>
  <si>
    <t>PS4720</t>
  </si>
  <si>
    <t>PS4728</t>
  </si>
  <si>
    <t>PV0600</t>
  </si>
  <si>
    <t>PV0800</t>
  </si>
  <si>
    <t>PV1000</t>
  </si>
  <si>
    <t>PV1200</t>
  </si>
  <si>
    <t>PV1400</t>
  </si>
  <si>
    <t>PV1424</t>
  </si>
  <si>
    <t>PV1436</t>
  </si>
  <si>
    <t>PV1600</t>
  </si>
  <si>
    <t>PV1624</t>
  </si>
  <si>
    <t>PV1636</t>
  </si>
  <si>
    <t>PV1824</t>
  </si>
  <si>
    <t>PV1836</t>
  </si>
  <si>
    <t>PV2024</t>
  </si>
  <si>
    <t>PV2036</t>
  </si>
  <si>
    <t>SL0600</t>
  </si>
  <si>
    <t>SL0800</t>
  </si>
  <si>
    <t>SL1000</t>
  </si>
  <si>
    <t>SL1200</t>
  </si>
  <si>
    <t>SL1808</t>
  </si>
  <si>
    <t>SL2008</t>
  </si>
  <si>
    <t>TL1000</t>
  </si>
  <si>
    <t>TL1100</t>
  </si>
  <si>
    <t>TL2000</t>
  </si>
  <si>
    <t>TL2100</t>
  </si>
  <si>
    <t>TL3000</t>
  </si>
  <si>
    <t>TU8000</t>
  </si>
  <si>
    <t>VC0600</t>
  </si>
  <si>
    <t>VC0800</t>
  </si>
  <si>
    <t>VC1000</t>
  </si>
  <si>
    <t>VC1200</t>
  </si>
  <si>
    <t>VC1400</t>
  </si>
  <si>
    <t>VC1600</t>
  </si>
  <si>
    <t>VC1825</t>
  </si>
  <si>
    <t>VC2000</t>
  </si>
  <si>
    <t>VC2025</t>
  </si>
  <si>
    <t>2CSJ201001R0002</t>
  </si>
  <si>
    <t>1VCF339752R4939</t>
  </si>
  <si>
    <t>1VCF339850R0950</t>
  </si>
  <si>
    <t>1VCF339752R6950</t>
  </si>
  <si>
    <t>1VCF339752R2950</t>
  </si>
  <si>
    <t>3AUA0000031854</t>
  </si>
  <si>
    <t>SK615562-88</t>
  </si>
  <si>
    <t>1SFA896313R1001</t>
  </si>
  <si>
    <t>1SFA899002R1072</t>
  </si>
  <si>
    <t>M009000000</t>
  </si>
  <si>
    <t>M009020000</t>
  </si>
  <si>
    <t>M009040000</t>
  </si>
  <si>
    <t>1SVR427034R0000</t>
  </si>
  <si>
    <t>1SVR427035R0000</t>
  </si>
  <si>
    <t>2CSM112000R0701</t>
  </si>
  <si>
    <t>2CSS200910R0005</t>
  </si>
  <si>
    <t>2CCA703441R0001</t>
  </si>
  <si>
    <t>2CCA703442R0001</t>
  </si>
  <si>
    <t>2CCA703444R0001</t>
  </si>
  <si>
    <t>2CCA703440R0001</t>
  </si>
  <si>
    <t>2CSM200923R1801</t>
  </si>
  <si>
    <t>2CSM204753R1801</t>
  </si>
  <si>
    <t>2CSM200883R1801</t>
  </si>
  <si>
    <t>2CPX030103R9999</t>
  </si>
  <si>
    <t>2CPX030104R9999</t>
  </si>
  <si>
    <t>2CPX030107R9999</t>
  </si>
  <si>
    <t>2CPX071784R9999</t>
  </si>
  <si>
    <t>2CPX030110R9999</t>
  </si>
  <si>
    <t>2CPX071787R9999</t>
  </si>
  <si>
    <t>2CPX071594R9999</t>
  </si>
  <si>
    <t>2CPX071596R9999</t>
  </si>
  <si>
    <t>1SAM350000R1001</t>
  </si>
  <si>
    <t>1SAM350000R1002</t>
  </si>
  <si>
    <t>1SAM350000R1003</t>
  </si>
  <si>
    <t>1SAM350000R1004</t>
  </si>
  <si>
    <t>1SAM350000R1005</t>
  </si>
  <si>
    <t>1SAM350000R1006</t>
  </si>
  <si>
    <t>1SAM350000R1007</t>
  </si>
  <si>
    <t>1SAM350000R1008</t>
  </si>
  <si>
    <t>1SAM350000R1009</t>
  </si>
  <si>
    <t>1SAM350000R1010</t>
  </si>
  <si>
    <t>1SAM350000R1011</t>
  </si>
  <si>
    <t>1SAM350000R1013</t>
  </si>
  <si>
    <t>1SAM350000R1014</t>
  </si>
  <si>
    <t>1SAM350000R1015</t>
  </si>
  <si>
    <t>1SAM201906R1102</t>
  </si>
  <si>
    <t>1SAM201906R1103</t>
  </si>
  <si>
    <t>1SAM201906R1104</t>
  </si>
  <si>
    <t>1SAM201906R1105</t>
  </si>
  <si>
    <t>1SAM201906R1112</t>
  </si>
  <si>
    <t>1SAM201906R1113</t>
  </si>
  <si>
    <t>1SAM201906R1114</t>
  </si>
  <si>
    <t>1SAM201906R1115</t>
  </si>
  <si>
    <t>1SAM201916R1104</t>
  </si>
  <si>
    <t>1SAM201916R1105</t>
  </si>
  <si>
    <t>1SAM201916R1114</t>
  </si>
  <si>
    <t>1SAM201916R1115</t>
  </si>
  <si>
    <t>1SAM201907R1101</t>
  </si>
  <si>
    <t>1SAM201907R1102</t>
  </si>
  <si>
    <t>1SAM201913R1103</t>
  </si>
  <si>
    <t>2CCA703001R0001</t>
  </si>
  <si>
    <t>2CCA703002R0001</t>
  </si>
  <si>
    <t>2CCA703006R0001</t>
  </si>
  <si>
    <t>2CCA703007R0001</t>
  </si>
  <si>
    <t>2CCA703011R0001</t>
  </si>
  <si>
    <t>2CCA703012R0001</t>
  </si>
  <si>
    <t>2CCA703016R0001</t>
  </si>
  <si>
    <t>2CCA703017R0001</t>
  </si>
  <si>
    <t>2CCA703101R0001</t>
  </si>
  <si>
    <t>2CCA703111R0001</t>
  </si>
  <si>
    <t>2CCA703116R0001</t>
  </si>
  <si>
    <t>2CCA703050R0001</t>
  </si>
  <si>
    <t>2CCA703051R0001</t>
  </si>
  <si>
    <t>2CCA703025R0001</t>
  </si>
  <si>
    <t>2CCA703026R0001</t>
  </si>
  <si>
    <t>2CCA703030R0001</t>
  </si>
  <si>
    <t>2CCA703031R0001</t>
  </si>
  <si>
    <t>2CCA703040R0001</t>
  </si>
  <si>
    <t>2CCA703041R0001</t>
  </si>
  <si>
    <t>2CCA703045R0001</t>
  </si>
  <si>
    <t>2CCA703046R0001</t>
  </si>
  <si>
    <t>2CCA703151R0001</t>
  </si>
  <si>
    <t>2CCA703152R0001</t>
  </si>
  <si>
    <t>2CCA703161R0001</t>
  </si>
  <si>
    <t>2CCA703162R0001</t>
  </si>
  <si>
    <t>2CCA703163R0001</t>
  </si>
  <si>
    <t>2CCA703251R0001</t>
  </si>
  <si>
    <t>2CCA703252R0001</t>
  </si>
  <si>
    <t>2CCA703253R0001</t>
  </si>
  <si>
    <t>2CCA703060R0001</t>
  </si>
  <si>
    <t>2CCA703065R0001</t>
  </si>
  <si>
    <t>2CCA703153R0001</t>
  </si>
  <si>
    <t>2CCA703155R0001</t>
  </si>
  <si>
    <t>2CCA703164R0001</t>
  </si>
  <si>
    <t>2CCA703254R0001</t>
  </si>
  <si>
    <t>2CCA703443R0001</t>
  </si>
  <si>
    <t>2CSM200893R1801</t>
  </si>
  <si>
    <t>2CSM204733R1801</t>
  </si>
  <si>
    <t>1SDA069816R1</t>
  </si>
  <si>
    <t>1SDA069824R1</t>
  </si>
  <si>
    <t>1SDA069828R1</t>
  </si>
  <si>
    <t>1SDA069829R1</t>
  </si>
  <si>
    <t>2CSM202483R1801</t>
  </si>
  <si>
    <t>1SVR730885R3300</t>
  </si>
  <si>
    <t>2CDS273001R0607</t>
  </si>
  <si>
    <t>1SCA022744R2670</t>
  </si>
  <si>
    <t>1SCA022744R3560</t>
  </si>
  <si>
    <t>1SCA022718R8510</t>
  </si>
  <si>
    <t>1SCA022718R8780</t>
  </si>
  <si>
    <t>1SCA022718R8940</t>
  </si>
  <si>
    <t>1SCA022718R9410</t>
  </si>
  <si>
    <t>1SCA022744R3130</t>
  </si>
  <si>
    <t>1SCA022744R3810</t>
  </si>
  <si>
    <t>1SCA022719R1730</t>
  </si>
  <si>
    <t>1SCA022719R1810</t>
  </si>
  <si>
    <t>1SCA022719R2030</t>
  </si>
  <si>
    <t>1SCA022719R2110</t>
  </si>
  <si>
    <t>2CCS800900R0211</t>
  </si>
  <si>
    <t>1SCA022846R7440</t>
  </si>
  <si>
    <t>1SCA022846R7870</t>
  </si>
  <si>
    <t>1SCA022846R8250</t>
  </si>
  <si>
    <t>1SCA022847R2870</t>
  </si>
  <si>
    <t>1SCA022847R3250</t>
  </si>
  <si>
    <t>1SCA022873R1990</t>
  </si>
  <si>
    <t>1SCA022872R8340</t>
  </si>
  <si>
    <t>1SCA112703R1001</t>
  </si>
  <si>
    <t>1SCA112702R1001</t>
  </si>
  <si>
    <t>1SCA112704R1001</t>
  </si>
  <si>
    <t>1SCA112712R1001</t>
  </si>
  <si>
    <t>1SCA112713R1001</t>
  </si>
  <si>
    <t>1SCA114581R1001</t>
  </si>
  <si>
    <t>1SCA115227R1001</t>
  </si>
  <si>
    <t>1SCA115641R1001</t>
  </si>
  <si>
    <t>1SCA115643R1001</t>
  </si>
  <si>
    <t>1SCA022872R1680</t>
  </si>
  <si>
    <t>1SCA022872R1840</t>
  </si>
  <si>
    <t>1SCA022872R1500</t>
  </si>
  <si>
    <t>1SCA022872R1250</t>
  </si>
  <si>
    <t>1SCA022872R2310</t>
  </si>
  <si>
    <t>2CSM204703R1801</t>
  </si>
  <si>
    <t>2CSM213506R1801</t>
  </si>
  <si>
    <t>3AUA0000058166</t>
  </si>
  <si>
    <t>3AUA0000058167</t>
  </si>
  <si>
    <t>3AUA0000058168</t>
  </si>
  <si>
    <t>3AUA0000058169</t>
  </si>
  <si>
    <t>3AUA0000058170</t>
  </si>
  <si>
    <t>3AUA0000058182</t>
  </si>
  <si>
    <t>3AUA0000058183</t>
  </si>
  <si>
    <t>3AUA0000058184</t>
  </si>
  <si>
    <t>3AUA0000058185</t>
  </si>
  <si>
    <t>3AUA0000058186</t>
  </si>
  <si>
    <t>3AUA0000058187</t>
  </si>
  <si>
    <t>3AUA0000058188</t>
  </si>
  <si>
    <t>3AUA0000058189</t>
  </si>
  <si>
    <t>3AUA0000058190</t>
  </si>
  <si>
    <t>3AUA0000058191</t>
  </si>
  <si>
    <t>3AUA0000058192</t>
  </si>
  <si>
    <t>3AUA0000058193</t>
  </si>
  <si>
    <t>3AUA0000058194</t>
  </si>
  <si>
    <t>3AUA0000058195</t>
  </si>
  <si>
    <t>2CSF202001R2250</t>
  </si>
  <si>
    <t>2CSS255101R0104</t>
  </si>
  <si>
    <t>2CSS255101R0164</t>
  </si>
  <si>
    <t>2CSM204713R1801</t>
  </si>
  <si>
    <t>2CSS255101R0204</t>
  </si>
  <si>
    <t>2CSS255101R0254</t>
  </si>
  <si>
    <t>2CSS255101R0324</t>
  </si>
  <si>
    <t>1SL0413A00</t>
  </si>
  <si>
    <t>1SL0414A00</t>
  </si>
  <si>
    <t>1SL0415A00</t>
  </si>
  <si>
    <t>1SL0416A00</t>
  </si>
  <si>
    <t>1SL0423A00</t>
  </si>
  <si>
    <t>1SL0424A00</t>
  </si>
  <si>
    <t>1SL0425A00</t>
  </si>
  <si>
    <t>1SL0426A00</t>
  </si>
  <si>
    <t>1SL0433A00</t>
  </si>
  <si>
    <t>1SL0434A00</t>
  </si>
  <si>
    <t>1SL0435A00</t>
  </si>
  <si>
    <t>1SL0436A00</t>
  </si>
  <si>
    <t>2CSM204693R1801</t>
  </si>
  <si>
    <t>2CSM256913R1801</t>
  </si>
  <si>
    <t>2CSF202101R2250</t>
  </si>
  <si>
    <t>2CSM213456R1801</t>
  </si>
  <si>
    <t>1SBL137001R1110</t>
  </si>
  <si>
    <t>1SBL137001R1310</t>
  </si>
  <si>
    <t>1SBL137001R1101</t>
  </si>
  <si>
    <t>1SBL137001R1301</t>
  </si>
  <si>
    <t>1SBL136001R2110</t>
  </si>
  <si>
    <t>1SBL136001R2101</t>
  </si>
  <si>
    <t>1SBL157001R1110</t>
  </si>
  <si>
    <t>1SBL157001R1310</t>
  </si>
  <si>
    <t>1SBL157001R1101</t>
  </si>
  <si>
    <t>1SBL157001R1301</t>
  </si>
  <si>
    <t>1SBL156001R2110</t>
  </si>
  <si>
    <t>1SBL156001R2101</t>
  </si>
  <si>
    <t>1SBL177001R1110</t>
  </si>
  <si>
    <t>1SBL177001R1310</t>
  </si>
  <si>
    <t>1SBL177001R1101</t>
  </si>
  <si>
    <t>1SBL177001R1301</t>
  </si>
  <si>
    <t>1SBL176001R2110</t>
  </si>
  <si>
    <t>1SBL176001R2101</t>
  </si>
  <si>
    <t>1SBL237001R1100</t>
  </si>
  <si>
    <t>1SBL237001R1300</t>
  </si>
  <si>
    <t>1SBL236001R2100</t>
  </si>
  <si>
    <t>1SBL277001R1100</t>
  </si>
  <si>
    <t>1SBL277001R1300</t>
  </si>
  <si>
    <t>1SBL276001R2100</t>
  </si>
  <si>
    <t>1SBL297001R1100</t>
  </si>
  <si>
    <t>1SBL297001R1300</t>
  </si>
  <si>
    <t>1SBL296001R2100</t>
  </si>
  <si>
    <t>1SBL137201R1100</t>
  </si>
  <si>
    <t>1SBL137201R1300</t>
  </si>
  <si>
    <t>1SBL177201R1100</t>
  </si>
  <si>
    <t>1SBL177201R1300</t>
  </si>
  <si>
    <t>1SBL137501R1100</t>
  </si>
  <si>
    <t>1SBL137501R1300</t>
  </si>
  <si>
    <t>1SBL177501R1100</t>
  </si>
  <si>
    <t>1SBL177501R1300</t>
  </si>
  <si>
    <t>1SBH137001R1322</t>
  </si>
  <si>
    <t>1SBH137001R1331</t>
  </si>
  <si>
    <t>1SBH137001R1340</t>
  </si>
  <si>
    <t>1SBN010110R1010</t>
  </si>
  <si>
    <t>1SBN010110R1001</t>
  </si>
  <si>
    <t>1SBN030105T1000</t>
  </si>
  <si>
    <t>1SBN030111R1000</t>
  </si>
  <si>
    <t>1SBN110120W1000</t>
  </si>
  <si>
    <t>1SBN070156T1000</t>
  </si>
  <si>
    <t>1SBN110108T1000</t>
  </si>
  <si>
    <t>1SBN110109W1000</t>
  </si>
  <si>
    <t>1SBN081306T1000</t>
  </si>
  <si>
    <t>1SBN082306T2000</t>
  </si>
  <si>
    <t>1SBN081311R1000</t>
  </si>
  <si>
    <t>1SBN082311R1000</t>
  </si>
  <si>
    <t>1SBN081313R2000</t>
  </si>
  <si>
    <t>1SBN082713R2000</t>
  </si>
  <si>
    <t>1SBN010151R1011</t>
  </si>
  <si>
    <t>1SBN010151R1111</t>
  </si>
  <si>
    <t>1SBN010151R1311</t>
  </si>
  <si>
    <t>1SDA066807R1</t>
  </si>
  <si>
    <t>1SDA066808R1</t>
  </si>
  <si>
    <t>1SDA066799R1</t>
  </si>
  <si>
    <t>1SDA066809R1</t>
  </si>
  <si>
    <t>1SDA066800R1</t>
  </si>
  <si>
    <t>1SDA066801R1</t>
  </si>
  <si>
    <t>1SDA066802R1</t>
  </si>
  <si>
    <t>1SDA066803R1</t>
  </si>
  <si>
    <t>1SDA066804R1</t>
  </si>
  <si>
    <t>1SDA066805R1</t>
  </si>
  <si>
    <t>1SDA066806R1</t>
  </si>
  <si>
    <t>1SDA067397R1</t>
  </si>
  <si>
    <t>1SDA067398R1</t>
  </si>
  <si>
    <t>1SDA067399R1</t>
  </si>
  <si>
    <t>1SDA067391R1</t>
  </si>
  <si>
    <t>1SDA067392R1</t>
  </si>
  <si>
    <t>1SDA067393R1</t>
  </si>
  <si>
    <t>1SDA067394R1</t>
  </si>
  <si>
    <t>1SDA067395R1</t>
  </si>
  <si>
    <t>1SDA067396R1</t>
  </si>
  <si>
    <t>1SDA067454R1</t>
  </si>
  <si>
    <t>1SDA067449R1</t>
  </si>
  <si>
    <t>1SDA067450R1</t>
  </si>
  <si>
    <t>1SDA067451R1</t>
  </si>
  <si>
    <t>1SDA067416R1</t>
  </si>
  <si>
    <t>1SDA067417R1</t>
  </si>
  <si>
    <t>1SDA067418R1</t>
  </si>
  <si>
    <t>1SDA067411R1</t>
  </si>
  <si>
    <t>1SDA067412R1</t>
  </si>
  <si>
    <t>1SDA067413R1</t>
  </si>
  <si>
    <t>1SDA067414R1</t>
  </si>
  <si>
    <t>1SDA067415R1</t>
  </si>
  <si>
    <t>1SDA067434R1</t>
  </si>
  <si>
    <t>1SDA067435R1</t>
  </si>
  <si>
    <t>1SDA067436R1</t>
  </si>
  <si>
    <t>1SDA067431R1</t>
  </si>
  <si>
    <t>1SDA067432R1</t>
  </si>
  <si>
    <t>1SDA067433R1</t>
  </si>
  <si>
    <t>1SDA068055R1</t>
  </si>
  <si>
    <t>1SDA068056R1</t>
  </si>
  <si>
    <t>1SDA068057R1</t>
  </si>
  <si>
    <t>1SDA068058R1</t>
  </si>
  <si>
    <t>1SDA068059R1</t>
  </si>
  <si>
    <t>1SDA068053R1</t>
  </si>
  <si>
    <t>1SDA068054R1</t>
  </si>
  <si>
    <t>1SDA068217R1</t>
  </si>
  <si>
    <t>1SDA068218R1</t>
  </si>
  <si>
    <t>1SDA068219R1</t>
  </si>
  <si>
    <t>1SDA068220R1</t>
  </si>
  <si>
    <t>1SDA068221R1</t>
  </si>
  <si>
    <t>1SDA068215R1</t>
  </si>
  <si>
    <t>1SDA068216R1</t>
  </si>
  <si>
    <t>1SDA068343R1</t>
  </si>
  <si>
    <t>1SDA068345R1</t>
  </si>
  <si>
    <t>1SDA066818R1</t>
  </si>
  <si>
    <t>1SDA066888R1</t>
  </si>
  <si>
    <t>1SDA066819R1</t>
  </si>
  <si>
    <t>1SDA066810R1</t>
  </si>
  <si>
    <t>1SDA066821R1</t>
  </si>
  <si>
    <t>1SDA066820R1</t>
  </si>
  <si>
    <t>1SDA066811R1</t>
  </si>
  <si>
    <t>1SDA066812R1</t>
  </si>
  <si>
    <t>1SDA066813R1</t>
  </si>
  <si>
    <t>1SDA066814R1</t>
  </si>
  <si>
    <t>1SDA066815R1</t>
  </si>
  <si>
    <t>1SDA066816R1</t>
  </si>
  <si>
    <t>1SDA066817R1</t>
  </si>
  <si>
    <t>1SDA067406R1</t>
  </si>
  <si>
    <t>1SDA067409R1</t>
  </si>
  <si>
    <t>1SDA067407R1</t>
  </si>
  <si>
    <t>1SDA067410R1</t>
  </si>
  <si>
    <t>1SDA067408R1</t>
  </si>
  <si>
    <t>1SDA067400R1</t>
  </si>
  <si>
    <t>1SDA067401R1</t>
  </si>
  <si>
    <t>1SDA067402R1</t>
  </si>
  <si>
    <t>1SDA067403R1</t>
  </si>
  <si>
    <t>1SDA067404R1</t>
  </si>
  <si>
    <t>1SDA067405R1</t>
  </si>
  <si>
    <t>1SDA067464R1</t>
  </si>
  <si>
    <t>1SDA067462R1</t>
  </si>
  <si>
    <t>1SDA067457R1</t>
  </si>
  <si>
    <t>1SDA067458R1</t>
  </si>
  <si>
    <t>1SDA067459R1</t>
  </si>
  <si>
    <t>1SDA067424R1</t>
  </si>
  <si>
    <t>1SDA067427R1</t>
  </si>
  <si>
    <t>1SDA067425R1</t>
  </si>
  <si>
    <t>1SDA067428R1</t>
  </si>
  <si>
    <t>1SDA067426R1</t>
  </si>
  <si>
    <t>1SDA067419R1</t>
  </si>
  <si>
    <t>1SDA067420R1</t>
  </si>
  <si>
    <t>1SDA067421R1</t>
  </si>
  <si>
    <t>1SDA067422R1</t>
  </si>
  <si>
    <t>1SDA067423R1</t>
  </si>
  <si>
    <t>1SDA067442R1</t>
  </si>
  <si>
    <t>1SDA067445R1</t>
  </si>
  <si>
    <t>1SDA067443R1</t>
  </si>
  <si>
    <t>1SDA067446R1</t>
  </si>
  <si>
    <t>1SDA067444R1</t>
  </si>
  <si>
    <t>1SDA067439R1</t>
  </si>
  <si>
    <t>1SDA067440R1</t>
  </si>
  <si>
    <t>1SDA067441R1</t>
  </si>
  <si>
    <t>1SDA068062R1</t>
  </si>
  <si>
    <t>1SDA068067R1</t>
  </si>
  <si>
    <t>1SDA068063R1</t>
  </si>
  <si>
    <t>1SDA068068R1</t>
  </si>
  <si>
    <t>1SDA068064R1</t>
  </si>
  <si>
    <t>1SDA068069R1</t>
  </si>
  <si>
    <t>1SDA068065R1</t>
  </si>
  <si>
    <t>1SDA068070R1</t>
  </si>
  <si>
    <t>1SDA068066R1</t>
  </si>
  <si>
    <t>1SDA068060R1</t>
  </si>
  <si>
    <t>1SDA068061R1</t>
  </si>
  <si>
    <t>1SDA068224R1</t>
  </si>
  <si>
    <t>1SDA068229R1</t>
  </si>
  <si>
    <t>1SDA068225R1</t>
  </si>
  <si>
    <t>1SDA068230R1</t>
  </si>
  <si>
    <t>1SDA068226R1</t>
  </si>
  <si>
    <t>1SDA068231R1</t>
  </si>
  <si>
    <t>1SDA068227R1</t>
  </si>
  <si>
    <t>1SDA068232R1</t>
  </si>
  <si>
    <t>1SDA068228R1</t>
  </si>
  <si>
    <t>1SDA068222R1</t>
  </si>
  <si>
    <t>1SDA068223R1</t>
  </si>
  <si>
    <t>1SDA068362R1</t>
  </si>
  <si>
    <t>1SDA068364R1</t>
  </si>
  <si>
    <t>1SDA067054R1</t>
  </si>
  <si>
    <t>1SDA067055R1</t>
  </si>
  <si>
    <t>1SDA067056R1</t>
  </si>
  <si>
    <t>1SDA067057R1</t>
  </si>
  <si>
    <t>1SDA067058R1</t>
  </si>
  <si>
    <t>1SDA067800R1</t>
  </si>
  <si>
    <t>1SDA067801R1</t>
  </si>
  <si>
    <t>1SDA067802R1</t>
  </si>
  <si>
    <t>1SDA067803R1</t>
  </si>
  <si>
    <t>1SDA067804R1</t>
  </si>
  <si>
    <t>1SDA067857R1</t>
  </si>
  <si>
    <t>1SDA067858R1</t>
  </si>
  <si>
    <t>1SDA067859R1</t>
  </si>
  <si>
    <t>1SDA067860R1</t>
  </si>
  <si>
    <t>1SDA067861R1</t>
  </si>
  <si>
    <t>1SDA067090R1</t>
  </si>
  <si>
    <t>1SDA067091R1</t>
  </si>
  <si>
    <t>1SDA067092R1</t>
  </si>
  <si>
    <t>1SDA067093R1</t>
  </si>
  <si>
    <t>1SDA067095R1</t>
  </si>
  <si>
    <t>1SDA067833R1</t>
  </si>
  <si>
    <t>1SDA067834R1</t>
  </si>
  <si>
    <t>1SDA067835R1</t>
  </si>
  <si>
    <t>1SDA067836R1</t>
  </si>
  <si>
    <t>1SDA067838R1</t>
  </si>
  <si>
    <t>1SDA067890R1</t>
  </si>
  <si>
    <t>1SDA067891R1</t>
  </si>
  <si>
    <t>1SDA067892R1</t>
  </si>
  <si>
    <t>1SDA067893R1</t>
  </si>
  <si>
    <t>1SDA067895R1</t>
  </si>
  <si>
    <t>1SDA068126R1</t>
  </si>
  <si>
    <t>1SDA068475R1</t>
  </si>
  <si>
    <t>1SDA068515R1</t>
  </si>
  <si>
    <t>1SDA068147R1</t>
  </si>
  <si>
    <t>1SDA068495R1</t>
  </si>
  <si>
    <t>1SDA068535R1</t>
  </si>
  <si>
    <t>1SDA066317R1</t>
  </si>
  <si>
    <t>1SDA066392R1</t>
  </si>
  <si>
    <t>1SDA066393R1</t>
  </si>
  <si>
    <t>1SDA066459R1</t>
  </si>
  <si>
    <t>1SDA066460R1</t>
  </si>
  <si>
    <t>1SDA066465R1</t>
  </si>
  <si>
    <t>1SDA066466R1</t>
  </si>
  <si>
    <t>1SDA066422R1</t>
  </si>
  <si>
    <t>1SDA066423R1</t>
  </si>
  <si>
    <t>1SDA066475R1</t>
  </si>
  <si>
    <t>1SDA069053R1</t>
  </si>
  <si>
    <t>1SDA066479R1</t>
  </si>
  <si>
    <t>1SDA069055R1</t>
  </si>
  <si>
    <t>1SDA066588R1</t>
  </si>
  <si>
    <t>1SDA066617R1</t>
  </si>
  <si>
    <t>1SDA066623R1</t>
  </si>
  <si>
    <t>1SDA066629R1</t>
  </si>
  <si>
    <t>1SDA066637R1</t>
  </si>
  <si>
    <t>1SDA066639R1</t>
  </si>
  <si>
    <t>1SDA066641R1</t>
  </si>
  <si>
    <t>1SDA066643R1</t>
  </si>
  <si>
    <t>1SDA066645R1</t>
  </si>
  <si>
    <t>1SDA067122R1</t>
  </si>
  <si>
    <t>1SDA067124R1</t>
  </si>
  <si>
    <t>1SDA067123R1</t>
  </si>
  <si>
    <t>1SDA067125R1</t>
  </si>
  <si>
    <t>1SDA067126R1</t>
  </si>
  <si>
    <t>1SDA067127R1</t>
  </si>
  <si>
    <t>1SDA067129R1</t>
  </si>
  <si>
    <t>1SDA067128R1</t>
  </si>
  <si>
    <t>1SDA067130R1</t>
  </si>
  <si>
    <t>1SDA067132R1</t>
  </si>
  <si>
    <t>1SDA067131R1</t>
  </si>
  <si>
    <t>1SDA066652R1</t>
  </si>
  <si>
    <t>1SDA066419R1</t>
  </si>
  <si>
    <t>1SDA066420R1</t>
  </si>
  <si>
    <t>1SDA066421R1</t>
  </si>
  <si>
    <t>1SDA066865R1</t>
  </si>
  <si>
    <t>1SDA066866R1</t>
  </si>
  <si>
    <t>1SDA066889R1</t>
  </si>
  <si>
    <t>1SDA066890R1</t>
  </si>
  <si>
    <t>1SDA066869R1</t>
  </si>
  <si>
    <t>1SDA066870R1</t>
  </si>
  <si>
    <t>1SDA066893R1</t>
  </si>
  <si>
    <t>1SDA066894R1</t>
  </si>
  <si>
    <t>1SDA066873R1</t>
  </si>
  <si>
    <t>1SDA066874R1</t>
  </si>
  <si>
    <t>1SDA066897R1</t>
  </si>
  <si>
    <t>1SDA066898R1</t>
  </si>
  <si>
    <t>1SDA066878R1</t>
  </si>
  <si>
    <t>1SDA066901R1</t>
  </si>
  <si>
    <t>1SDA066902R1</t>
  </si>
  <si>
    <t>1SDA068660R1</t>
  </si>
  <si>
    <t>1SDA066989R1</t>
  </si>
  <si>
    <t>1SDA066988R1</t>
  </si>
  <si>
    <t>1SBN010120R1011</t>
  </si>
  <si>
    <t>1SDA066906R1</t>
  </si>
  <si>
    <t>1SDA066905R1</t>
  </si>
  <si>
    <t>1SL0380A00</t>
  </si>
  <si>
    <t>1SL0383A00</t>
  </si>
  <si>
    <t>1SDA066877R1</t>
  </si>
  <si>
    <t>2CSM213476R1801</t>
  </si>
  <si>
    <t>2CSF202001R2400</t>
  </si>
  <si>
    <t>2CSF202101R2400</t>
  </si>
  <si>
    <t>1SDA066590R1</t>
  </si>
  <si>
    <t>1SDA066909R1</t>
  </si>
  <si>
    <t>1SDA066910R1</t>
  </si>
  <si>
    <t>1SDA066913R1</t>
  </si>
  <si>
    <t>1SDA066914R1</t>
  </si>
  <si>
    <t>1SDA066917R1</t>
  </si>
  <si>
    <t>1SDA066918R1</t>
  </si>
  <si>
    <t>LX1000</t>
  </si>
  <si>
    <t>LX1001</t>
  </si>
  <si>
    <t>LX1002</t>
  </si>
  <si>
    <t>LX1100</t>
  </si>
  <si>
    <t>LX1101</t>
  </si>
  <si>
    <t>LX2000</t>
  </si>
  <si>
    <t>LX3000</t>
  </si>
  <si>
    <t>LX3001</t>
  </si>
  <si>
    <t>LX3002</t>
  </si>
  <si>
    <t>LX3003</t>
  </si>
  <si>
    <t>LX3101</t>
  </si>
  <si>
    <t>LX3110</t>
  </si>
  <si>
    <t>LX3300</t>
  </si>
  <si>
    <t>LX4003</t>
  </si>
  <si>
    <t>LX4005</t>
  </si>
  <si>
    <t>LX4007</t>
  </si>
  <si>
    <t>LX4100</t>
  </si>
  <si>
    <t>1SAZ721201R1005</t>
  </si>
  <si>
    <t>1SAZ721201R1008</t>
  </si>
  <si>
    <t>1SAZ721201R1009</t>
  </si>
  <si>
    <t>1SAZ721201R1013</t>
  </si>
  <si>
    <t>1SAZ721201R1014</t>
  </si>
  <si>
    <t>1SAZ721201R1017</t>
  </si>
  <si>
    <t>1SAZ721201R1021</t>
  </si>
  <si>
    <t>1SAZ721201R1023</t>
  </si>
  <si>
    <t>1SAZ721201R1025</t>
  </si>
  <si>
    <t>1SAZ721201R1028</t>
  </si>
  <si>
    <t>1SAZ721201R1031</t>
  </si>
  <si>
    <t>1SAZ721201R1033</t>
  </si>
  <si>
    <t>1SAZ721201R1035</t>
  </si>
  <si>
    <t>1SAZ721201R1038</t>
  </si>
  <si>
    <t>1SAZ721201R1040</t>
  </si>
  <si>
    <t>1SAZ721201R1043</t>
  </si>
  <si>
    <t>1SAZ721201R1045</t>
  </si>
  <si>
    <t>1SAZ721201R1047</t>
  </si>
  <si>
    <t>1SAZ721201R1049</t>
  </si>
  <si>
    <t>1SAZ721201R1051</t>
  </si>
  <si>
    <t>1SAZ721201R1052</t>
  </si>
  <si>
    <t>1SAZ721201R1053</t>
  </si>
  <si>
    <t>1SAZ721201R1055</t>
  </si>
  <si>
    <t>1SAZ711201R1005</t>
  </si>
  <si>
    <t>1SAZ711201R1008</t>
  </si>
  <si>
    <t>1SAZ711201R1009</t>
  </si>
  <si>
    <t>1SAZ711201R1013</t>
  </si>
  <si>
    <t>1SAZ711201R1014</t>
  </si>
  <si>
    <t>1SAZ711201R1017</t>
  </si>
  <si>
    <t>1SAZ711201R1021</t>
  </si>
  <si>
    <t>1SAZ711201R1023</t>
  </si>
  <si>
    <t>1SAZ711201R1025</t>
  </si>
  <si>
    <t>1SAZ711201R1028</t>
  </si>
  <si>
    <t>1SAZ711201R1031</t>
  </si>
  <si>
    <t>1SAZ711201R1033</t>
  </si>
  <si>
    <t>1SAZ711201R1035</t>
  </si>
  <si>
    <t>1SAZ711201R1038</t>
  </si>
  <si>
    <t>1SAZ711201R1040</t>
  </si>
  <si>
    <t>1SAZ711201R1043</t>
  </si>
  <si>
    <t>1SAZ711201R1045</t>
  </si>
  <si>
    <t>1SAZ711201R1047</t>
  </si>
  <si>
    <t>2CDS272001R0467</t>
  </si>
  <si>
    <t>2CDS272001R0427</t>
  </si>
  <si>
    <t>2CDS272001R0377</t>
  </si>
  <si>
    <t>2CDS272001R0337</t>
  </si>
  <si>
    <t>2CDS272001R0277</t>
  </si>
  <si>
    <t>2CDS272001R0217</t>
  </si>
  <si>
    <t>1SAX221001R1102</t>
  </si>
  <si>
    <t>1SAX221001R1101</t>
  </si>
  <si>
    <t>1SAX121001R1105</t>
  </si>
  <si>
    <t>1SAX121001R1104</t>
  </si>
  <si>
    <t>1SAX121001R1103</t>
  </si>
  <si>
    <t>1SAX121001R1102</t>
  </si>
  <si>
    <t>1SAX121001R1101</t>
  </si>
  <si>
    <t>1SAM201911R1011</t>
  </si>
  <si>
    <t>1SAM301901R1001</t>
  </si>
  <si>
    <t>1SAM301901R1002</t>
  </si>
  <si>
    <t>1SAM301901R1003</t>
  </si>
  <si>
    <t>1SFA897101R7000</t>
  </si>
  <si>
    <t>1SFA897102R7000</t>
  </si>
  <si>
    <t>1SFA897103R7000</t>
  </si>
  <si>
    <t>1SFA897104R7000</t>
  </si>
  <si>
    <t>1SFA897105R7000</t>
  </si>
  <si>
    <t>1SFA897106R7000</t>
  </si>
  <si>
    <t>1SFA897107R7000</t>
  </si>
  <si>
    <t>1SFA897108R7000</t>
  </si>
  <si>
    <t>1SFA897109R7000</t>
  </si>
  <si>
    <t>1SFA897110R7000</t>
  </si>
  <si>
    <t>1SFA897111R7000</t>
  </si>
  <si>
    <t>2CSF202101R2630</t>
  </si>
  <si>
    <t>2CSF204101R2630</t>
  </si>
  <si>
    <t>2CSF204101R2400</t>
  </si>
  <si>
    <t>1SBL237201R1300</t>
  </si>
  <si>
    <t>1SBL237201R1100</t>
  </si>
  <si>
    <t>1SBL297201R1300</t>
  </si>
  <si>
    <t>1SBL297201R1100</t>
  </si>
  <si>
    <t>1SBL137001R1410</t>
  </si>
  <si>
    <t>1SBL137001R1401</t>
  </si>
  <si>
    <t>1SBL157001R1410</t>
  </si>
  <si>
    <t>1SBL157001R1401</t>
  </si>
  <si>
    <t>1SBL177001R1410</t>
  </si>
  <si>
    <t>1SBL177001R1401</t>
  </si>
  <si>
    <t>1SBL237001R1400</t>
  </si>
  <si>
    <t>1SBL277001R1400</t>
  </si>
  <si>
    <t>1SBL297001R1400</t>
  </si>
  <si>
    <t>1SBL237501R1300</t>
  </si>
  <si>
    <t>1SBL237501R1100</t>
  </si>
  <si>
    <t>1SBL297501R1300</t>
  </si>
  <si>
    <t>1SBL297501R1100</t>
  </si>
  <si>
    <t>VA7930</t>
  </si>
  <si>
    <t>2CSL980001R2530</t>
  </si>
  <si>
    <t>2CSL920009R1012</t>
  </si>
  <si>
    <t>2CSL930001R1012</t>
  </si>
  <si>
    <t>2CDS271001R0427</t>
  </si>
  <si>
    <t>2CDS273001R0517</t>
  </si>
  <si>
    <t>1VCF339850R0731</t>
  </si>
  <si>
    <t>1VCF339850R0730</t>
  </si>
  <si>
    <t>1SFA896212R1001</t>
  </si>
  <si>
    <t>EN0105K</t>
  </si>
  <si>
    <t>EN0150K</t>
  </si>
  <si>
    <t>2CDL200001R0004</t>
  </si>
  <si>
    <t>2CCS800900R0271</t>
  </si>
  <si>
    <t>2CSF202001R2630</t>
  </si>
  <si>
    <t>2CSF204001R2250</t>
  </si>
  <si>
    <t>2CSF204001R2800</t>
  </si>
  <si>
    <t>2CSF204101R2800</t>
  </si>
  <si>
    <t>2CSF204101R2900</t>
  </si>
  <si>
    <t>GHE3201902R0001</t>
  </si>
  <si>
    <t>2CCA703900R0001</t>
  </si>
  <si>
    <t>2CCA703901R0001</t>
  </si>
  <si>
    <t>2CCA703902R0001</t>
  </si>
  <si>
    <t>2CCA703910R0001</t>
  </si>
  <si>
    <t>AD3305</t>
  </si>
  <si>
    <t>AD3306</t>
  </si>
  <si>
    <t>AD3307</t>
  </si>
  <si>
    <t>AD3308</t>
  </si>
  <si>
    <t>1SBH137001R1122</t>
  </si>
  <si>
    <t>1SBH137001R1131</t>
  </si>
  <si>
    <t>1SBH137001R1140</t>
  </si>
  <si>
    <t>1SAM250000R1013</t>
  </si>
  <si>
    <t>1SAM250000R1014</t>
  </si>
  <si>
    <t>1SAM250000R1015</t>
  </si>
  <si>
    <t>1SCA121457R1001</t>
  </si>
  <si>
    <t>1SCA121458R1001</t>
  </si>
  <si>
    <t>1SCA121459R1001</t>
  </si>
  <si>
    <t>1SL0373A00</t>
  </si>
  <si>
    <t>1SL0374A00</t>
  </si>
  <si>
    <t>1SL0375A00</t>
  </si>
  <si>
    <t>1SL0376A00</t>
  </si>
  <si>
    <t>1SL0377A00</t>
  </si>
  <si>
    <t>1SL0378A00</t>
  </si>
  <si>
    <t>1SFA611525R1101</t>
  </si>
  <si>
    <t>1SDA066426R1</t>
  </si>
  <si>
    <t>1SDA066427R1</t>
  </si>
  <si>
    <t>1SDA066428R1</t>
  </si>
  <si>
    <t>1SAZ701902R0001</t>
  </si>
  <si>
    <t>2CDS271001R0467</t>
  </si>
  <si>
    <t>2CDS273001R0557</t>
  </si>
  <si>
    <t>2CDS273001R0467</t>
  </si>
  <si>
    <t>1SVR730010R0200</t>
  </si>
  <si>
    <t>1SVR730020R3300</t>
  </si>
  <si>
    <t>1SVR730100R0300</t>
  </si>
  <si>
    <t>1SVR730110R3300</t>
  </si>
  <si>
    <t>2CCP247205R0001</t>
  </si>
  <si>
    <t>6234,0814,0</t>
  </si>
  <si>
    <t>6234,0811,0</t>
  </si>
  <si>
    <t>6234,0813,0</t>
  </si>
  <si>
    <t>2CDS231001R0065</t>
  </si>
  <si>
    <t>2CDS231001R0105</t>
  </si>
  <si>
    <t>2CDS231001R0165</t>
  </si>
  <si>
    <t>2CDS231001R0205</t>
  </si>
  <si>
    <t>2CDS231001R0255</t>
  </si>
  <si>
    <t>2CDS231001R0325</t>
  </si>
  <si>
    <t>2CDS231001R0405</t>
  </si>
  <si>
    <t>2CDS232001R0065</t>
  </si>
  <si>
    <t>2CDS232001R0105</t>
  </si>
  <si>
    <t>2CDS232001R0165</t>
  </si>
  <si>
    <t>2CDS232001R0205</t>
  </si>
  <si>
    <t>2CDS232001R0255</t>
  </si>
  <si>
    <t>2CDS232001R0325</t>
  </si>
  <si>
    <t>2CDS232001R0405</t>
  </si>
  <si>
    <t>2CDS233001R0065</t>
  </si>
  <si>
    <t>2CDS233001R0105</t>
  </si>
  <si>
    <t>2CDS233001R0165</t>
  </si>
  <si>
    <t>2CDS233001R0205</t>
  </si>
  <si>
    <t>2CDS233001R0255</t>
  </si>
  <si>
    <t>2CDS233001R0325</t>
  </si>
  <si>
    <t>2CDS233001R0405</t>
  </si>
  <si>
    <t>2CDS234001R0065</t>
  </si>
  <si>
    <t>2CDS234001R0105</t>
  </si>
  <si>
    <t>2CDS234001R0165</t>
  </si>
  <si>
    <t>2CDS234001R0205</t>
  </si>
  <si>
    <t>2CDS234001R0255</t>
  </si>
  <si>
    <t>2CDS234001R0325</t>
  </si>
  <si>
    <t>2CDS234001R0405</t>
  </si>
  <si>
    <t>2CDS231103R0065</t>
  </si>
  <si>
    <t>2CDS231103R0105</t>
  </si>
  <si>
    <t>2CDS231103R0165</t>
  </si>
  <si>
    <t>2CDS231103R0205</t>
  </si>
  <si>
    <t>2CDS231103R0255</t>
  </si>
  <si>
    <t>2CDS231103R0325</t>
  </si>
  <si>
    <t>2CDS231103R0405</t>
  </si>
  <si>
    <t>2CDS233103R0065</t>
  </si>
  <si>
    <t>2CDS233103R0105</t>
  </si>
  <si>
    <t>2CDS233103R0165</t>
  </si>
  <si>
    <t>2CDS233103R0205</t>
  </si>
  <si>
    <t>2CDS233103R0255</t>
  </si>
  <si>
    <t>2CDS233103R0325</t>
  </si>
  <si>
    <t>2CDS233103R0405</t>
  </si>
  <si>
    <t>2CDS231001R0064</t>
  </si>
  <si>
    <t>2CDS231001R0104</t>
  </si>
  <si>
    <t>2CDS231001R0164</t>
  </si>
  <si>
    <t>2CDS231001R0204</t>
  </si>
  <si>
    <t>2CDS231001R0254</t>
  </si>
  <si>
    <t>2CDS231001R0324</t>
  </si>
  <si>
    <t>2CDS231001R0404</t>
  </si>
  <si>
    <t>2CDS232001R0064</t>
  </si>
  <si>
    <t>2CDS232001R0104</t>
  </si>
  <si>
    <t>2CDS232001R0164</t>
  </si>
  <si>
    <t>2CDS232001R0204</t>
  </si>
  <si>
    <t>2CDS232001R0254</t>
  </si>
  <si>
    <t>2CDS232001R0324</t>
  </si>
  <si>
    <t>2CDS232001R0404</t>
  </si>
  <si>
    <t>2CDS233001R0064</t>
  </si>
  <si>
    <t>2CDS233001R0104</t>
  </si>
  <si>
    <t>2CDS233001R0164</t>
  </si>
  <si>
    <t>2CDS233001R0204</t>
  </si>
  <si>
    <t>2CDS233001R0254</t>
  </si>
  <si>
    <t>2CDS233001R0324</t>
  </si>
  <si>
    <t>2CDS233001R0404</t>
  </si>
  <si>
    <t>2CDS234001R0064</t>
  </si>
  <si>
    <t>2CDS234001R0104</t>
  </si>
  <si>
    <t>2CDS234001R0164</t>
  </si>
  <si>
    <t>2CDS234001R0204</t>
  </si>
  <si>
    <t>2CDS234001R0254</t>
  </si>
  <si>
    <t>2CDS234001R0324</t>
  </si>
  <si>
    <t>2CDS234001R0404</t>
  </si>
  <si>
    <t>2CDS231103R0064</t>
  </si>
  <si>
    <t>2CDS231103R0104</t>
  </si>
  <si>
    <t>2CDS231103R0164</t>
  </si>
  <si>
    <t>2CDS231103R0204</t>
  </si>
  <si>
    <t>2CDS231103R0254</t>
  </si>
  <si>
    <t>2CDS231103R0324</t>
  </si>
  <si>
    <t>2CDS231103R0404</t>
  </si>
  <si>
    <t>2CDS233103R0064</t>
  </si>
  <si>
    <t>2CDS233103R0104</t>
  </si>
  <si>
    <t>2CDS233103R0164</t>
  </si>
  <si>
    <t>2CDS233103R0204</t>
  </si>
  <si>
    <t>2CDS233103R0254</t>
  </si>
  <si>
    <t>2CDS233103R0324</t>
  </si>
  <si>
    <t>2CDS233103R0404</t>
  </si>
  <si>
    <t>2CDS271001R0217</t>
  </si>
  <si>
    <t>2CDS271001R0277</t>
  </si>
  <si>
    <t>2CDS271001R0337</t>
  </si>
  <si>
    <t>2CDS271001R0377</t>
  </si>
  <si>
    <t>2CDS271001R0517</t>
  </si>
  <si>
    <t>2CDS271001R0537</t>
  </si>
  <si>
    <t>2CDS271001R0557</t>
  </si>
  <si>
    <t>2CDS271001R0577</t>
  </si>
  <si>
    <t>2CDS271001R0607</t>
  </si>
  <si>
    <t>2CDS272001R0487</t>
  </si>
  <si>
    <t>2CDS272001R0517</t>
  </si>
  <si>
    <t>2CDS272001R0537</t>
  </si>
  <si>
    <t>2CDS272001R0557</t>
  </si>
  <si>
    <t>2CDS272001R0577</t>
  </si>
  <si>
    <t>2CDS272001R0607</t>
  </si>
  <si>
    <t>2CDS273001R0217</t>
  </si>
  <si>
    <t>2CDS273001R0277</t>
  </si>
  <si>
    <t>2CDS273001R0337</t>
  </si>
  <si>
    <t>2CDS273001R0377</t>
  </si>
  <si>
    <t>2CDS273001R0427</t>
  </si>
  <si>
    <t>2CDS274001R0217</t>
  </si>
  <si>
    <t>2CDS274001R0277</t>
  </si>
  <si>
    <t>2CDS274001R0337</t>
  </si>
  <si>
    <t>2CDS274001R0377</t>
  </si>
  <si>
    <t>2CDS274001R0427</t>
  </si>
  <si>
    <t>2CDS274001R0467</t>
  </si>
  <si>
    <t>2CDS274001R0487</t>
  </si>
  <si>
    <t>2CDS274001R0517</t>
  </si>
  <si>
    <t>2CDS274001R0537</t>
  </si>
  <si>
    <t>2CDS274001R0557</t>
  </si>
  <si>
    <t>2CDS274001R0577</t>
  </si>
  <si>
    <t>2CDS274001R0607</t>
  </si>
  <si>
    <t>2CCP247204R0001</t>
  </si>
  <si>
    <t>2CCP247212R0001</t>
  </si>
  <si>
    <t>1SAX531001R1101</t>
  </si>
  <si>
    <t>1SAX611001R1101</t>
  </si>
  <si>
    <t>2CSF204101R2250</t>
  </si>
  <si>
    <t>2CSS255101R0064</t>
  </si>
  <si>
    <t>2CSS255101R0404</t>
  </si>
  <si>
    <t>1SCA116892R1001</t>
  </si>
  <si>
    <t>2CSM204723R1801</t>
  </si>
  <si>
    <t>2CSM213466R1801</t>
  </si>
  <si>
    <t>2CSM213496R1801</t>
  </si>
  <si>
    <t>2CSM213516R1801</t>
  </si>
  <si>
    <t>1SBN020112R1000</t>
  </si>
  <si>
    <t>1SBN020114R1000</t>
  </si>
  <si>
    <t>1SL0464A00</t>
  </si>
  <si>
    <t>1SL0465A00</t>
  </si>
  <si>
    <t>1SL0466A00</t>
  </si>
  <si>
    <t>1SVR730884R3300</t>
  </si>
  <si>
    <t>2CMA100149R1000</t>
  </si>
  <si>
    <t>2CMA100177R1000</t>
  </si>
  <si>
    <t>SH201-C6 ΜΙΚΡΟΑΥΤΟΜΑΤΟΣ</t>
  </si>
  <si>
    <t>SH201-B6 ΜΙΚΡΟΑΥΤΟΜΑΤΟΣ</t>
  </si>
  <si>
    <t>SH201-C 10 ΜΙΚΡΟΑΥΤΟΜΑΤΟΣ</t>
  </si>
  <si>
    <t>SH201-B 10 ΜΙΚΡΟΑΥΤΟΜΑΤΟΣ</t>
  </si>
  <si>
    <t>SH201-C 16 ΜΙΚΡΟΑΥΤΟΜΑΤΟΣ</t>
  </si>
  <si>
    <t>SH201-B 16 ΜΙΚΡΟΑΥΤΟΜΑΤΟΣ</t>
  </si>
  <si>
    <t>SH201-C 20 ΜΙΚΡΟΑΥΤΟΜΑΤΟΣ</t>
  </si>
  <si>
    <t>SH201-B 20 ΜΙΚΡΟΑΥΤΟΜΑΤΟΣ</t>
  </si>
  <si>
    <t>SH201-C 25 ΜΙΚΡΟΑΥΤΟΜΑΤΟΣ</t>
  </si>
  <si>
    <t>SH201-B 25 ΜΙΚΡΟΑΥΤΟΜΑΤΟΣ</t>
  </si>
  <si>
    <t>SH201-C 32 ΜΙΚΡΟΑΥΤΟΜΑΤΟΣ</t>
  </si>
  <si>
    <t>SH201-B 32 ΜΙΚΡΟΑΥΤΟΜΑΤΟΣ</t>
  </si>
  <si>
    <t>SH201-C 40 ΜΙΚΡΟΑΥΤΟΜΑΤΟΣ</t>
  </si>
  <si>
    <t>SH201-B 40 ΜΙΚΡΟΑΥΤΟΜΑΤΟΣ</t>
  </si>
  <si>
    <t>SH202-C 6 ΜΙΚΡΟΑΥΤΟΜΑΤΟΣ</t>
  </si>
  <si>
    <t>SH202-B 6 ΜΙΚΡΟΑΥΤΟΜΑΤΟΣ</t>
  </si>
  <si>
    <t>SH202-C 10 ΜΙΚΡΟΑΥΤΟΜΑΤΟΣ</t>
  </si>
  <si>
    <t>SH202-B 10 ΜΙΚΡΟΑΥΤΟΜΑΤΟΣ</t>
  </si>
  <si>
    <t>SH202-C 16 ΜΙΚΡΟΑΥΤΟΜΑΤΟΣ</t>
  </si>
  <si>
    <t>SH202-B 16 ΜΙΚΡΟΑΥΤΟΜΑΤΟΣ</t>
  </si>
  <si>
    <t>SH202-B 20 ΜΙΚΡΟΑΥΤΟΜΑΤΟΣ</t>
  </si>
  <si>
    <t>SH202-C 20 ΜΙΚΡΟΑΥΤΟΜΑΤΟΣ</t>
  </si>
  <si>
    <t>SH202-C 25 ΜΙΚΡΟΑΥΤΟΜΑΤΟΣ</t>
  </si>
  <si>
    <t>SH202-B 25 ΜΙΚΡΟΑΥΤΟΜΑΤΟΣ</t>
  </si>
  <si>
    <t>SH202-C 32 ΜΙΚΡΟΑΥΤΟΜΑΤΟΣ</t>
  </si>
  <si>
    <t>SH202-B 32 ΜΙΚΡΟΑΥΤΟΜΑΤΟΣ</t>
  </si>
  <si>
    <t>SH202-C 40 ΜΙΚΡΟΑΥΤΟΜΑΤΟΣ</t>
  </si>
  <si>
    <t>SH202-B 40 ΜΙΚΡΟΑΥΤΟΜΑΤΟΣ</t>
  </si>
  <si>
    <t>SH203-C 6 ΜΙΚΡΟΑΥΤΟΜΑΤΟΣ</t>
  </si>
  <si>
    <t>SH203-B 6 ΜΙΚΡΟΑΥΤΟΜΑΤΟΣ</t>
  </si>
  <si>
    <t>SH203-C 10 ΜΙΚΡΟΑΥΤΟΜΑΤΟΣ</t>
  </si>
  <si>
    <t>SH203-B 10 ΜΙΚΡΟΑΥΤΟΜΑΤΟΣ</t>
  </si>
  <si>
    <t>SH203-C 16 ΜΙΚΡΟΑΥΤΟΜΑΤΟΣ</t>
  </si>
  <si>
    <t>SH203-B 16 ΜΙΚΡΟΑΥΤΟΜΑΤΟΣ</t>
  </si>
  <si>
    <t>SH203-C 20 ΜΙΚΡΟΑΥΤΟΜΑΤΟΣ</t>
  </si>
  <si>
    <t>SH203-B 20 ΜΙΚΡΟΑΥΤΟΜΑΤΟΣ</t>
  </si>
  <si>
    <t>SH203-C 25 ΜΙΚΡΟΑΥΤΟΜΑΤΟΣ</t>
  </si>
  <si>
    <t>SH203-B 25 ΜΙΚΡΟΑΥΤΟΜΑΤΟΣ</t>
  </si>
  <si>
    <t>SH203-C 32 ΜΙΚΡΟΑΥΤΟΜΑΤΟΣ</t>
  </si>
  <si>
    <t>SH203-B 32 ΜΙΚΡΟΑΥΤΟΜΑΤΟΣ</t>
  </si>
  <si>
    <t>SH203-C 40 ΜΙΚΡΟΑΥΤΟΜΑΤΟΣ</t>
  </si>
  <si>
    <t>SH203-B 40 ΜΙΚΡΟΑΥΤΟΜΑΤΟΣ</t>
  </si>
  <si>
    <t>SH204-C 6 ΜΙΚΡΟΑΥΤΟΜΑΤΟΣ</t>
  </si>
  <si>
    <t>SH204-B 6 ΜΙΚΡΟΑΥΤΟΜΑΤΟΣ</t>
  </si>
  <si>
    <t>SH204-C 10 ΜΙΚΡΟΑΥΤΟΜΑΤΟΣ</t>
  </si>
  <si>
    <t>SH204-B 10 ΜΙΚΡΟΑΥΤΟΜΑΤΟΣ</t>
  </si>
  <si>
    <t>SH204-C 16 ΜΙΚΡΟΑΥΤΟΜΑΤΟΣ</t>
  </si>
  <si>
    <t>SH204-B 16 ΜΙΚΡΟΑΥΤΟΜΑΤΟΣ</t>
  </si>
  <si>
    <t>SH204-C 20 ΜΙΚΡΟΑΥΤΟΜΑΤΟΣ</t>
  </si>
  <si>
    <t>SH204-B 20 ΜΙΚΡΟΑΥΤΟΜΑΤΟΣ</t>
  </si>
  <si>
    <t>SH204-C 25 ΜΙΚΡΟΑΥΤΟΜΑΤΟΣ</t>
  </si>
  <si>
    <t>SH204-B 25 ΜΙΚΡΟΑΥΤΟΜΑΤΟΣ</t>
  </si>
  <si>
    <t>SH204-C 32 ΜΙΚΡΟΑΥΤΟΜΑΤΟΣ</t>
  </si>
  <si>
    <t>SH204-B 32 ΜΙΚΡΟΑΥΤΟΜΑΤΟΣ</t>
  </si>
  <si>
    <t>SH204-C 40 ΜΙΚΡΟΑΥΤΟΜΑΤΟΣ</t>
  </si>
  <si>
    <t>SH204-B 40 ΜΙΚΡΟΑΥΤΟΜΑΤΟΣ</t>
  </si>
  <si>
    <t>SH201-C 6 NA ΜΙΚΡΟΑΥΤΟΜΑΤΟΣ</t>
  </si>
  <si>
    <t>SH201-B 6 NA ΜΙΚΡΟΑΥΤΟΜΑΤΟΣ</t>
  </si>
  <si>
    <t>SH201-C 10 NA ΜΙΚΡΟΑΥΤΟΜΑΤΟΣ</t>
  </si>
  <si>
    <t>SH201-B 10 NA ΜΙΚΡΟΑΥΤΟΜΑΤΟΣ</t>
  </si>
  <si>
    <t>SH201-C 16 NA ΜΙΚΡΟΑΥΤΟΜΑΤΟΣ</t>
  </si>
  <si>
    <t>SH201-B 16 NA ΜΙΚΡΟΑΥΤΟΜΑΤΟΣ</t>
  </si>
  <si>
    <t>SH201-C 20 NA ΜΙΚΡΟΑΥΤΟΜΑΤΟΣ</t>
  </si>
  <si>
    <t>SH201-B 20 NA ΜΙΚΡΟΑΥΤΟΜΑΤΟΣ</t>
  </si>
  <si>
    <t>SH201-C 25 NA ΜΙΚΡΟΑΥΤΟΜΑΤΟΣ</t>
  </si>
  <si>
    <t>SH201-B 25 NA ΜΙΚΡΟΑΥΤΟΜΑΤΟΣ</t>
  </si>
  <si>
    <t>SH201-C 32 NA ΜΙΚΡΟΑΥΤΟΜΑΤΟΣ</t>
  </si>
  <si>
    <t>SH201-B 32 NA ΜΙΚΡΟΑΥΤΟΜΑΤΟΣ</t>
  </si>
  <si>
    <t>SH201-C 40 NA ΜΙΚΡΟΑΥΤΟΜΑΤΟΣ</t>
  </si>
  <si>
    <t>SH201-B 40 NA ΜΙΚΡΟΑΥΤΟΜΑΤΟΣ</t>
  </si>
  <si>
    <t>SH203-C 6 NA ΜΙΚΡΟΑΥΤΟΜΑΤΟΣ</t>
  </si>
  <si>
    <t>SH203-B 6 NA ΜΙΚΡΟΑΥΤΟΜΑΤΟΣ</t>
  </si>
  <si>
    <t>SH203-C 10 NA ΜΙΚΡΟΑΥΤΟΜΑΤΟΣ</t>
  </si>
  <si>
    <t>SH203-B 10 NA ΜΙΚΡΟΑΥΤΟΜΑΤΟΣ</t>
  </si>
  <si>
    <t>SH203-C 16 NA ΜΙΚΡΟΑΥΤΟΜΑΤΟΣ</t>
  </si>
  <si>
    <t>SH203-B 16 NA ΜΙΚΡΟΑΥΤΟΜΑΤΟΣ</t>
  </si>
  <si>
    <t>SH203-C 20 NA ΜΙΚΡΟΑΥΤΟΜΑΤΟΣ</t>
  </si>
  <si>
    <t>SH203-B 20 NA ΜΙΚΡΟΑΥΤΟΜΑΤΟΣ</t>
  </si>
  <si>
    <t>SH203-C 25 NA ΜΙΚΡΟΑΥΤΟΜΑΤΟΣ</t>
  </si>
  <si>
    <t>SH203-B 25 NA ΜΙΚΡΟΑΥΤΟΜΑΤΟΣ</t>
  </si>
  <si>
    <t>SH203-C 32 NA ΜΙΚΡΟΑΥΤΟΜΑΤΟΣ</t>
  </si>
  <si>
    <t>SH203-B 32 NA ΜΙΚΡΟΑΥΤΟΜΑΤΟΣ</t>
  </si>
  <si>
    <t>SH203-C 40 NA ΜΙΚΡΟΑΥΤΟΜΑΤΟΣ</t>
  </si>
  <si>
    <t>SH203-B 40 NA ΜΙΚΡΟΑΥΤΟΜΑΤΟΣ</t>
  </si>
  <si>
    <t>ΜΟΤΕΡ S800RSU ΓΙΑ S800</t>
  </si>
  <si>
    <t>ΚΑΛΥΜΜΑ ΚΟΜΒΙΟΥ ΑΝΑΓΚΗΣ Φ=40mm MA1-8053</t>
  </si>
  <si>
    <t>ΜΠΛΟΚ ΒΟΗΘ. ΕΠΑΦΗΣ ΜΠΟΥΤΟΝΙΕΡΑΣ MCB-10B</t>
  </si>
  <si>
    <t>ΡΕΛΕ ΒΑΣΗΣ MINI CR-M220DC2</t>
  </si>
  <si>
    <t>ΡΕΛΕ ΒΑΣΗΣ MINI CR-M048DC4</t>
  </si>
  <si>
    <t>ΣΤΟΙΧΕΙΟ CR-P/M 62 E ΓΙΑ CR-P &amp; CR-M</t>
  </si>
  <si>
    <t>E201-125 ΡΑΓΟΔΙΑΚΟΠΤΗΣ</t>
  </si>
  <si>
    <t>ΚΕΦΑΛΗ ΕΠΙΛΟΓ. 3Θ ΕΠΑΝΑΦ.MTS-10B</t>
  </si>
  <si>
    <t>E202-80 ΡΑΓΟΔΙΑΚΟΠΤΗΣ</t>
  </si>
  <si>
    <t>E202-100 ΡΑΓΟΔΙΑΚΟΠΤΗΣ</t>
  </si>
  <si>
    <t>E202-125 ΡΑΓΟΔΙΑΚΟΠΤΗΣ</t>
  </si>
  <si>
    <t>ΒΑΣΗ ΜΕ LED ΠΡΑΣΙΝΟ 230V AC MLBL-07G</t>
  </si>
  <si>
    <t>ΒΑΣΗ ΜΕ LED ΠΡΑΣΙΝΟ 24V AC/DC MLBL-01G</t>
  </si>
  <si>
    <t>ΑΚΡ.ΚΑΛ.ΧΑΛΚ.ΑΛΟΥΜ.6x 2.5..35mm² XT3 4TM</t>
  </si>
  <si>
    <t>ΑΚΡ.ΚΑΛ.ΧΑΛΚ.ΑΛΟΥΜ.6x 2.5..35mm² XT3 3TM</t>
  </si>
  <si>
    <t>CM-ESS.2S ΕΠΙΤ/ΤΗΣ ΔΙΚΤ. 1Φ 24-240VAC/DC</t>
  </si>
  <si>
    <t>ΤΗΛ.ΑΕΡ.AF52-30-11-13/100-250VAC/DC</t>
  </si>
  <si>
    <t>ΤΗΛ.ΑΕΡ.AF65-30-11-13/100-250VAC/DC</t>
  </si>
  <si>
    <t>ΤΗΛ.ΑΕΡ.AF80-30-11-13/100-250VAC/DC</t>
  </si>
  <si>
    <t>ΤΗΛ.ΑΕΡ.AF52-30-11-14/250-500VAC/DC</t>
  </si>
  <si>
    <t>ΤΗΛ.ΑΕΡ.AF65-30-11-14/250-500VAC/DC</t>
  </si>
  <si>
    <t>ΤΗΛ.ΑΕΡ.AF80-30-11-14/250-500VAC/DC</t>
  </si>
  <si>
    <t>ΤΗΛ.ΑΕΡ.AF96-30-11-13/100-250VAC/DC</t>
  </si>
  <si>
    <t>ΤΗΛ.ΑΕΡ.AF96-30-11-14/250-500VAC/DC</t>
  </si>
  <si>
    <t>ΤΗΛ.ΑΕΡ.AF116-30-11-13/100-250VAC/DC</t>
  </si>
  <si>
    <t>ΤΗΛ.ΑΕΡ.AF116-30-11-14/250-500VAC/DC</t>
  </si>
  <si>
    <t>ΤΗΛ.ΑΕΡ.AF305-30-11-13/100-250VAC/DC</t>
  </si>
  <si>
    <t>ΤΗΛ.ΑΕΡ.AF265-30-11-13/100-250VAC/DC</t>
  </si>
  <si>
    <t>ΤΗΛ.ΑΕΡ.AF205-30-11-13/100-250VAC/DC</t>
  </si>
  <si>
    <t>ΤΗΛ.ΑΕΡ.AF205-30-11-11/24-60VAC/20-60VDC</t>
  </si>
  <si>
    <t>ΤΗΛ.ΑΕΡ.AF265-30-11-11/24-60VAC/20-60VDC</t>
  </si>
  <si>
    <t>ΤΗΛ.ΑΕΡ.AF305-30-11-11/24-60VAC/20-60VDC</t>
  </si>
  <si>
    <t>ΤΗΛ.ΑΕΡ.AF190-30-11-14/250-500VAC/DC</t>
  </si>
  <si>
    <t>ΤΗΛ.ΑΕΡ.AF205-30-11-14/250-500VAC/DC</t>
  </si>
  <si>
    <t>ΤΗΛ.ΑΕΡ.AF265-30-11-14/250-500VAC/DC</t>
  </si>
  <si>
    <t>ΤΗΛ.ΑΕΡ.AF305-30-11-14/250-500VAC/DC</t>
  </si>
  <si>
    <t>ΤΗΛ.ΑΕΡ.AF370-30-11-13/100-250VAC/DC</t>
  </si>
  <si>
    <t>CAL19-11 ΠΛΑΓΙΑ Β.ΕΠΑΦΗ ΓΙΑ AF116-370</t>
  </si>
  <si>
    <t>ΜΑΝΔΑΛΩΣΗ ΜΗΧΑΝΙΚΗ VM96-4 AF52-AF96</t>
  </si>
  <si>
    <t>BER65-4 (ΑΝΑΣΤΡΟΦΗΣ) ΓΙΑ AF52-AF65</t>
  </si>
  <si>
    <t>BER96-4 (ΑΝΑΣΤΡΟΦΗΣ) ΓΙΑ AF80-AF96</t>
  </si>
  <si>
    <t>VM19 ΜΗΧ.ΜΑΝΔ.AF116-140...AF265-AF370</t>
  </si>
  <si>
    <t>TF65-28 ΘΕΡΜΙΚΟ</t>
  </si>
  <si>
    <t>TF96-51 ΘΕΡΜΙΚΟ</t>
  </si>
  <si>
    <t>TF65-33 ΘΕΡΜΙΚΟ</t>
  </si>
  <si>
    <t>TF65-40 ΘΕΡΜΙΚΟ</t>
  </si>
  <si>
    <t>TF65-47 ΘΕΡΜΙΚΟ</t>
  </si>
  <si>
    <t>TF65-53 ΘΕΡΜΙΚΟ</t>
  </si>
  <si>
    <t>TF65-60 ΘΕΡΜΙΚΟ</t>
  </si>
  <si>
    <t>TF65-67 ΘΕΡΜΙΚΟ</t>
  </si>
  <si>
    <t>TF96-60 ΘΕΡΜΙΚΟ</t>
  </si>
  <si>
    <t>TF96-68 ΘΕΡΜΙΚΟ</t>
  </si>
  <si>
    <t>TF96-78 ΘΕΡΜΙΚΟ</t>
  </si>
  <si>
    <t>TF96-87 ΘΕΡΜΙΚΟ</t>
  </si>
  <si>
    <t>TF96-96 ΘΕΡΜΙΚΟ</t>
  </si>
  <si>
    <t>ΗΛΕΚΤΡΟΝ. Η/Ν ΥΠΕΡ.EF65-70</t>
  </si>
  <si>
    <t>ΗΛΕΚΤΡΟΝ. Η/Ν ΥΠΕΡ.EF96-100</t>
  </si>
  <si>
    <t>ΗΛΕΚΤΡΟΝ. Η/Ν ΥΠΕΡ.EF146-150</t>
  </si>
  <si>
    <t>E1.2B 630 Ekip Dip LI 3p F F</t>
  </si>
  <si>
    <t>E1.2B 630 Ekip Dip LSI 3p F F</t>
  </si>
  <si>
    <t>E1.2B 630 Ekip Touch LI 3p F F</t>
  </si>
  <si>
    <t>E1.2B 630 Ekip Touch LSI 3p F F</t>
  </si>
  <si>
    <t>E1.2C 630 Ekip Dip LI 3p F F</t>
  </si>
  <si>
    <t>E1.2C 630 Ekip Dip LSI 3p F F</t>
  </si>
  <si>
    <t>E1.2C 630 Ekip Touch LI 3p F F</t>
  </si>
  <si>
    <t>E1.2C 630 Ekip Touch LSI 3p F F</t>
  </si>
  <si>
    <t>E1.2N 630 Ekip Dip LI 3p F F</t>
  </si>
  <si>
    <t>E1.2N 630 Ekip Dip LSI 3p F F</t>
  </si>
  <si>
    <t>E1.2N 630 Ekip Touch LI 3p F F</t>
  </si>
  <si>
    <t>E1.2N 630 Ekip Touch LSI 3p F F</t>
  </si>
  <si>
    <t>E1.2B 800 Ekip Dip LI 3p F F</t>
  </si>
  <si>
    <t>E1.2B 800 Ekip Dip LSI 3p F F</t>
  </si>
  <si>
    <t>E1.2B 800 Ekip Touch LI 3p F F</t>
  </si>
  <si>
    <t>E1.2B 800 Ekip Touch LSI 3p F F</t>
  </si>
  <si>
    <t>E1.2C 800 Ekip Dip LI 3p F F</t>
  </si>
  <si>
    <t>E1.2C 800 Ekip Dip LSI 3p F F</t>
  </si>
  <si>
    <t>E1.2C 800 Ekip Touch LI 3p F F</t>
  </si>
  <si>
    <t>E1.2C 800 Ekip Touch LSI 3p F F</t>
  </si>
  <si>
    <t>E1.2N 800 Ekip Dip LI 3p F F</t>
  </si>
  <si>
    <t>E1.2N 800 Ekip Dip LSI 3p F F</t>
  </si>
  <si>
    <t>E1.2N 800 Ekip Touch LI 3p F F</t>
  </si>
  <si>
    <t>E1.2N 800 Ekip Touch LSI 3p F F</t>
  </si>
  <si>
    <t>E1.2B 1000 Ekip Dip LI 3p F F</t>
  </si>
  <si>
    <t>E1.2B 1000 Ekip Dip LSI 3p F F</t>
  </si>
  <si>
    <t>E1.2B 1000 Ekip Touch LI 3p F F</t>
  </si>
  <si>
    <t>E1.2B 1000 Ekip Touch LSI 3p F F</t>
  </si>
  <si>
    <t>E1.2C 1000 Ekip Dip LI 3p F F</t>
  </si>
  <si>
    <t>E1.2C 1000 Ekip Dip LSI 3p F F</t>
  </si>
  <si>
    <t>E1.2C 1000 Ekip Touch LI 3p F F</t>
  </si>
  <si>
    <t>E1.2C 1000 Ekip Touch LSI 3p F F</t>
  </si>
  <si>
    <t>E1.2N 1000 Ekip Dip LI 3p F F</t>
  </si>
  <si>
    <t>E1.2N 1000 Ekip Dip LSI 3p F F</t>
  </si>
  <si>
    <t>E1.2N 1000 Ekip Touch LI 3p F F</t>
  </si>
  <si>
    <t>E1.2N 1000 Ekip Touch LSI 3p F F</t>
  </si>
  <si>
    <t>E1.2B 1250 Ekip Dip LI 3p F F</t>
  </si>
  <si>
    <t>E1.2B 1250 Ekip Dip LSI 3p F F</t>
  </si>
  <si>
    <t>E1.2B 1250 Ekip Touch LI 3p F F</t>
  </si>
  <si>
    <t>E1.2B 1250 Ekip Touch LSI 3p F F</t>
  </si>
  <si>
    <t>E1.2C 1250 Ekip Dip LI 3p F F</t>
  </si>
  <si>
    <t>E1.2C 1250 Ekip Dip LSI 3p F F</t>
  </si>
  <si>
    <t>E1.2C 1250 Ekip Touch LI 3p F F</t>
  </si>
  <si>
    <t>E1.2C 1250 Ekip Touch LSI 3p F F</t>
  </si>
  <si>
    <t>E1.2N 1250 Ekip Dip LI 3p F F</t>
  </si>
  <si>
    <t>E1.2N 1250 Ekip Dip LSI 3p F F</t>
  </si>
  <si>
    <t>E1.2N 1250 Ekip Touch LI 3p F F</t>
  </si>
  <si>
    <t>E1.2N 1250 Ekip Touch LSI 3p F F</t>
  </si>
  <si>
    <t>E2.2S 1250 Ekip Dip LI 3p FHR</t>
  </si>
  <si>
    <t>E2.2S 1250 Ekip Dip LSI 3p FHR</t>
  </si>
  <si>
    <t>E2.2S 1250 Ekip Touch LI 3p FHR</t>
  </si>
  <si>
    <t>E2.2S 1250 Ekip Touch LSI 3p FHR</t>
  </si>
  <si>
    <t>E1.2B 1600 Ekip Dip LI 3p F F</t>
  </si>
  <si>
    <t>E1.2B 1600 Ekip Dip LSI 3p F F</t>
  </si>
  <si>
    <t>E1.2B 1600 Ekip Touch LI 3p F F</t>
  </si>
  <si>
    <t>E1.2B 1600 Ekip Touch LSI 3p F F</t>
  </si>
  <si>
    <t>E1.2C 1600 Ekip Dip LI 3p F F</t>
  </si>
  <si>
    <t>E1.2C 1600 Ekip Dip LSI 3p F F</t>
  </si>
  <si>
    <t>E1.2C 1600 Ekip Touch LI 3p F F</t>
  </si>
  <si>
    <t>E1.2C 1600 Ekip Touch LSI 3p F F</t>
  </si>
  <si>
    <t>E1.2N 1600 Ekip Dip LI 3p F F</t>
  </si>
  <si>
    <t>E1.2N 1600 Ekip Dip LSI 3p F F</t>
  </si>
  <si>
    <t>E1.2N 1600 Ekip Touch LI 3p F F</t>
  </si>
  <si>
    <t>E1.2N 1600 Ekip Touch LSI 3p F F</t>
  </si>
  <si>
    <t>E2.2S 1600 Ekip Dip LI 3p FHR</t>
  </si>
  <si>
    <t>E2.2S 1600 Ekip Touch LI 3p FHR</t>
  </si>
  <si>
    <t>E2.2B 2000 Ekip Dip LI 3p FHR</t>
  </si>
  <si>
    <t>E2.2B 2000 Ekip Dip LSI 3p FHR</t>
  </si>
  <si>
    <t>E2.2B 2000 Ekip Touch LI 3p FHR</t>
  </si>
  <si>
    <t>E2.2B 2000 Ekip Touch LSI 3p FHR</t>
  </si>
  <si>
    <t>E2.2N 2000 Ekip Dip LI 3p FHR</t>
  </si>
  <si>
    <t>E2.2N 2000 Ekip Dip LSI 3p FHR</t>
  </si>
  <si>
    <t>E2.2N 2000 Ekip Touch LI 3p FHR</t>
  </si>
  <si>
    <t>E2.2N 2000 Ekip Touch LSI 3p FHR</t>
  </si>
  <si>
    <t>E2.2S 2000 Ekip Dip LI 3p FHR</t>
  </si>
  <si>
    <t>E2.2S 2000 Ekip Dip LSI 3p FHR</t>
  </si>
  <si>
    <t>E2.2S 2000 Ekip Touch LI 3p FHR</t>
  </si>
  <si>
    <t>E2.2S 2000 Ekip Touch LSI 3p FHR</t>
  </si>
  <si>
    <t>E2.2H 2000 Ekip Dip LI 3p FHR</t>
  </si>
  <si>
    <t>E2.2H 2000 Ekip Dip LSI 3p FHR</t>
  </si>
  <si>
    <t>E2.2H 2000 Ekip Touch LI 3p FHR</t>
  </si>
  <si>
    <t>E2.2H 2000 Ekip Touch LSI 3p FHR</t>
  </si>
  <si>
    <t>E2.2N 2500 Ekip Dip LI 3p FHR</t>
  </si>
  <si>
    <t>E2.2N 2500 Ekip Dip LSI 3p FHR</t>
  </si>
  <si>
    <t>E2.2N 2500 Ekip Touch LI 3p FHR</t>
  </si>
  <si>
    <t>E2.2N 2500 Ekip Touch LSI 3p FHR</t>
  </si>
  <si>
    <t>E2.2S 2500 Ekip Dip LI 3p FHR</t>
  </si>
  <si>
    <t>E2.2S 2500 Ekip Dip LSI 3p FHR</t>
  </si>
  <si>
    <t>E2.2S 2500 Ekip Touch LI 3p FHR</t>
  </si>
  <si>
    <t>E2.2S 2500 Ekip Touch LSI 3p FHR</t>
  </si>
  <si>
    <t>E2.2H 2500 Ekip Dip LI 3p FHR</t>
  </si>
  <si>
    <t>E2.2H 2500 Ekip Dip LSI 3p FHR</t>
  </si>
  <si>
    <t>E2.2H 2500 Ekip Touch LI 3p FHR</t>
  </si>
  <si>
    <t>E2.2H 2500 Ekip Touch LSI 3p FHR</t>
  </si>
  <si>
    <t>E4.2N 3200 Ekip Dip LI 3p FHR</t>
  </si>
  <si>
    <t>E4.2N 3200 Ekip Dip LSI 3p FHR</t>
  </si>
  <si>
    <t>E4.2N 3200 Ekip Touch LI 3p FHR</t>
  </si>
  <si>
    <t>E4.2N 3200 Ekip Touch LSI 3p FHR</t>
  </si>
  <si>
    <t>E4.2S 3200 Ekip Dip LI 3p FHR</t>
  </si>
  <si>
    <t>E4.2S 3200 Ekip Dip LSI 3p FHR</t>
  </si>
  <si>
    <t>E4.2S 3200 Ekip Touch LI 3p FHR</t>
  </si>
  <si>
    <t>E4.2S 3200 Ekip Touch LSI 3p FHR</t>
  </si>
  <si>
    <t>E4.2H 3200 Ekip Dip LI 3p FHR</t>
  </si>
  <si>
    <t>E4.2H 3200 Ekip Dip LSI 3p FHR</t>
  </si>
  <si>
    <t>E4.2H 3200 Ekip Touch LI 3p FHR</t>
  </si>
  <si>
    <t>E4.2H 3200 Ekip Touch LSI 3p FHR</t>
  </si>
  <si>
    <t>E4.2N 4000 Ekip Dip LI 3p FHR</t>
  </si>
  <si>
    <t>E4.2N 4000 Ekip Dip LSI 3p FHR</t>
  </si>
  <si>
    <t>E4.2N 4000 Ekip Touch LI 3p FHR</t>
  </si>
  <si>
    <t>E4.2N 4000 Ekip Touch LSI 3p FHR</t>
  </si>
  <si>
    <t>E4.2S 4000 Ekip Dip LI 3p FHR</t>
  </si>
  <si>
    <t>E4.2S 4000 Ekip Dip LSI 3p FHR</t>
  </si>
  <si>
    <t>E4.2S 4000 Ekip Touch LI 3p FHR</t>
  </si>
  <si>
    <t>E4.2S 4000 Ekip Touch LSI 3p FHR</t>
  </si>
  <si>
    <t>E4.2H 4000 Ekip Dip LI 3p FHR</t>
  </si>
  <si>
    <t>E4.2H 4000 Ekip Dip LSI 3p FHR</t>
  </si>
  <si>
    <t>E4.2H 4000 Ekip Touch LI 3p FHR</t>
  </si>
  <si>
    <t>E4.2H 4000 Ekip Touch LSI 3p FHR</t>
  </si>
  <si>
    <t>E6.2H 5000 Ekip Dip LI 3p FHR</t>
  </si>
  <si>
    <t>E6.2H 5000 Ekip Dip LSI 3p FHR</t>
  </si>
  <si>
    <t>E6.2H 5000 Ekip Touch LI 3p FHR</t>
  </si>
  <si>
    <t>E6.2H 5000 Ekip Touch LSI 3p FHR</t>
  </si>
  <si>
    <t>E6.2H 6300 Ekip Dip LI 3p FHR</t>
  </si>
  <si>
    <t>E6.2H 6300 Ekip Dip LSI 3p FHR</t>
  </si>
  <si>
    <t>E6.2H 6300 Ekip Touch LI 3p FHR</t>
  </si>
  <si>
    <t>E6.2H 6300 Ekip Touch LSI 3p FHR</t>
  </si>
  <si>
    <t>E1.2B 630 Ekip Dip LI 4p F F</t>
  </si>
  <si>
    <t>E1.2B 630 Ekip Dip LSI 4p F F</t>
  </si>
  <si>
    <t>E1.2B 630 Ekip Touch LI 4p F F</t>
  </si>
  <si>
    <t>E1.2B 630 Ekip Touch LSI 4p F F</t>
  </si>
  <si>
    <t>E1.2C 630 Ekip Dip LI 4p F F</t>
  </si>
  <si>
    <t>E1.2C 630 Ekip Dip LSI 4p F F</t>
  </si>
  <si>
    <t>E1.2C 630 Ekip Touch LI 4p F F</t>
  </si>
  <si>
    <t>E1.2C 630 Ekip Touch LSI 4p F F</t>
  </si>
  <si>
    <t>E1.2N 630 Ekip Dip LI 4p F F</t>
  </si>
  <si>
    <t>E1.2N 630 Ekip Dip LSI 4p F F</t>
  </si>
  <si>
    <t>E1.2N 630 Ekip Touch LI 4p F F</t>
  </si>
  <si>
    <t>E1.2N 630 Ekip Touch LSI 4p F F</t>
  </si>
  <si>
    <t>E1.2B 800 Ekip Dip LI 4p F F</t>
  </si>
  <si>
    <t>E1.2B 800 Ekip Dip LSI 4p F F</t>
  </si>
  <si>
    <t>E1.2B 800 Ekip Touch LI 4p F F</t>
  </si>
  <si>
    <t>E1.2B 800 Ekip Touch LSI 4p F F</t>
  </si>
  <si>
    <t>E1.2C 800 Ekip Dip LI 4p F F</t>
  </si>
  <si>
    <t>E1.2C 800 Ekip Dip LSI 4p F F</t>
  </si>
  <si>
    <t>E1.2C 800 Ekip Touch LI 4p F F</t>
  </si>
  <si>
    <t>E1.2C 800 Ekip Touch LSI 4p F F</t>
  </si>
  <si>
    <t>E1.2N 800 Ekip Dip LI 4p F F</t>
  </si>
  <si>
    <t>E1.2N 800 Ekip Dip LSI 4p F F</t>
  </si>
  <si>
    <t>E1.2N 800 Ekip Touch LI 4p F F</t>
  </si>
  <si>
    <t>E1.2N 800 Ekip Touch LSI 4p F F</t>
  </si>
  <si>
    <t>E1.2B 1000 Ekip Dip LI 4p F F</t>
  </si>
  <si>
    <t>E1.2B 1000 Ekip Dip LSI 4p F F</t>
  </si>
  <si>
    <t>E1.2B 1000 Ekip Touch LI 4p F F</t>
  </si>
  <si>
    <t>E1.2B 1000 Ekip Touch LSI 4p F F</t>
  </si>
  <si>
    <t>E1.2C 1000 Ekip Dip LI 4p F F</t>
  </si>
  <si>
    <t>E1.2C 1000 Ekip Dip LSI 4p F F</t>
  </si>
  <si>
    <t>E1.2C 1000 Ekip Touch LI 4p F F</t>
  </si>
  <si>
    <t>E1.2C 1000 Ekip Touch LSI 4p F F</t>
  </si>
  <si>
    <t>E1.2N 1000 Ekip Dip LI 4p F F</t>
  </si>
  <si>
    <t>E1.2N 1000 Ekip Dip LSI 4p F F</t>
  </si>
  <si>
    <t>E1.2N 1000 Ekip Touch LI 4p F F</t>
  </si>
  <si>
    <t>E1.2N 1000 Ekip Touch LSI 4p F F</t>
  </si>
  <si>
    <t>E1.2B 1250 Ekip Dip LI 4p F F</t>
  </si>
  <si>
    <t>E1.2B 1250 Ekip Dip LSI 4p F F</t>
  </si>
  <si>
    <t>E1.2B 1250 Ekip Touch LI 4p F F</t>
  </si>
  <si>
    <t>E1.2B 1250 Ekip Touch LSI 4p F F</t>
  </si>
  <si>
    <t>E1.2C 1250 Ekip Dip LI 4p F F</t>
  </si>
  <si>
    <t>E1.2C 1250 Ekip Dip LSI 4p F F</t>
  </si>
  <si>
    <t>E1.2C 1250 Ekip Touch LI 4p F F</t>
  </si>
  <si>
    <t>E1.2C 1250 Ekip Touch LSI 4p F F</t>
  </si>
  <si>
    <t>E1.2N 1250 Ekip Dip LI 4p F F</t>
  </si>
  <si>
    <t>E1.2N 1250 Ekip Dip LSI 4p F F</t>
  </si>
  <si>
    <t>E1.2N 1250 Ekip Touch LI 4p F F</t>
  </si>
  <si>
    <t>E1.2N 1250 Ekip Touch LSI 4p F F</t>
  </si>
  <si>
    <t>E2.2S 1250 Ekip Dip LI 4p FHR</t>
  </si>
  <si>
    <t>E2.2S 1250 Ekip Dip LSI 4p FHR</t>
  </si>
  <si>
    <t>E2.2S 1250 Ekip Touch LI 4p FHR</t>
  </si>
  <si>
    <t>E2.2S 1250 Ekip Touch LSI 4p FHR</t>
  </si>
  <si>
    <t>E1.2B 1600 Ekip Dip LI 4p F F</t>
  </si>
  <si>
    <t>E1.2B 1600 Ekip Dip LSI 4p F F</t>
  </si>
  <si>
    <t>E1.2B 1600 Ekip Touch LI 4p F F</t>
  </si>
  <si>
    <t>E1.2B 1600 Ekip Touch LSI 4p F F</t>
  </si>
  <si>
    <t>E1.2C 1600 Ekip Dip LI 4p F F</t>
  </si>
  <si>
    <t>E1.2C 1600 Ekip Dip LSI 4p F F</t>
  </si>
  <si>
    <t>E1.2C 1600 Ekip Touch LI 4p F F</t>
  </si>
  <si>
    <t>E1.2C 1600 Ekip Touch LSI 4p F F</t>
  </si>
  <si>
    <t>E1.2N 1600 Ekip Dip LI 4p F F</t>
  </si>
  <si>
    <t>E1.2N 1600 Ekip Dip LSI 4p F F</t>
  </si>
  <si>
    <t>E1.2N 1600 Ekip Touch LI 4p F F</t>
  </si>
  <si>
    <t>E1.2N 1600 Ekip Touch LSI 4p F F</t>
  </si>
  <si>
    <t>E2.2S 1600 Ekip Dip LI 4p FHR</t>
  </si>
  <si>
    <t>E2.2S 1600 Ekip Dip LSI 4p FHR</t>
  </si>
  <si>
    <t>E2.2S 1600 Ekip Touch LI 4p FHR</t>
  </si>
  <si>
    <t>E2.2S 1600 Ekip Touch LSI 4p FHR</t>
  </si>
  <si>
    <t>E2.2B 2000 Ekip Dip LI 4p FHR</t>
  </si>
  <si>
    <t>E2.2B 2000 Ekip Dip LSI 4p FHR</t>
  </si>
  <si>
    <t>E2.2B 2000 Ekip Touch LI 4p FHR</t>
  </si>
  <si>
    <t>E2.2B 2000 Ekip Touch LSI 4p FHR</t>
  </si>
  <si>
    <t>E2.2N 2000 Ekip Dip LI 4p FHR</t>
  </si>
  <si>
    <t>E2.2N 2000 Ekip Dip LSI 4p FHR</t>
  </si>
  <si>
    <t>E2.2N 2000 Ekip Touch LI 4p FHR</t>
  </si>
  <si>
    <t>E2.2N 2000 Ekip Touch LSI 4p FHR</t>
  </si>
  <si>
    <t>E2.2S 2000 Ekip Dip LI 4p FHR</t>
  </si>
  <si>
    <t>E2.2S 2000 Ekip Dip LSI 4p FHR</t>
  </si>
  <si>
    <t>E2.2S 2000 Ekip Touch LI 4p FHR</t>
  </si>
  <si>
    <t>E2.2S 2000 Ekip Touch LSI 4p FHR</t>
  </si>
  <si>
    <t>E2.2H 2000 Ekip Dip LI 4p FHR</t>
  </si>
  <si>
    <t>E2.2H 2000 Ekip Dip LSI 4p FHR</t>
  </si>
  <si>
    <t>E2.2H 2000 Ekip Touch LI 4p FHR</t>
  </si>
  <si>
    <t>E2.2H 2000 Ekip Touch LSI 4p FHR</t>
  </si>
  <si>
    <t>E2.2N 2500 Ekip Dip LI 4p FHR</t>
  </si>
  <si>
    <t>E2.2N 2500 Ekip Dip LSI 4p FHR</t>
  </si>
  <si>
    <t>E2.2N 2500 Ekip Touch LI 4p FHR</t>
  </si>
  <si>
    <t>E2.2N 2500 Ekip Touch LSI 4p FHR</t>
  </si>
  <si>
    <t>E2.2S 2500 Ekip Dip LI 4p FHR</t>
  </si>
  <si>
    <t>E2.2S 2500 Ekip Dip LSI 4p FHR</t>
  </si>
  <si>
    <t>E2.2S 2500 Ekip Touch LI 4p FHR</t>
  </si>
  <si>
    <t>E2.2S 2500 Ekip Touch LSI 4p FHR</t>
  </si>
  <si>
    <t>E2.2H 2500 Ekip Dip LI 4p FHR</t>
  </si>
  <si>
    <t>E2.2H 2500 Ekip Dip LSI 4p FHR</t>
  </si>
  <si>
    <t>E2.2H 2500 Ekip Touch LI 4p FHR</t>
  </si>
  <si>
    <t>E2.2H 2500 Ekip Touch LSI 4p FHR</t>
  </si>
  <si>
    <t>E4.2N 3200 Ekip Dip LI 4p FHR</t>
  </si>
  <si>
    <t>E4.2N 3200 Ekip Dip LSI 4p FHR</t>
  </si>
  <si>
    <t>E4.2N 3200 Ekip Touch LI 4p FHR</t>
  </si>
  <si>
    <t>E4.2N 3200 Ekip Touch LSI 4p FHR</t>
  </si>
  <si>
    <t>E4.2S 3200 Ekip Dip LI 4p FHR</t>
  </si>
  <si>
    <t>E4.2S 3200 Ekip Dip LSI 4p FHR</t>
  </si>
  <si>
    <t>E4.2S 3200 Ekip Touch LI 4p FHR</t>
  </si>
  <si>
    <t>E4.2S 3200 Ekip Touch LSI 4p FHR</t>
  </si>
  <si>
    <t>E4.2H 3200 Ekip Dip LI 4p FHR</t>
  </si>
  <si>
    <t>E4.2H 3200 Ekip Dip LSI 4p FHR</t>
  </si>
  <si>
    <t>E4.2H 3200 Ekip Touch LI 4p FHR</t>
  </si>
  <si>
    <t>E4.2H 3200 Ekip Touch LSI 4p FHR</t>
  </si>
  <si>
    <t>E4.2N 4000 Ekip Dip LI 4p FHR</t>
  </si>
  <si>
    <t>E4.2N 4000 Ekip Dip LSI 4p FHR</t>
  </si>
  <si>
    <t>E4.2N 4000 Ekip Touch LI 4p FHR</t>
  </si>
  <si>
    <t>E4.2N 4000 Ekip Touch LSI 4p FHR</t>
  </si>
  <si>
    <t>E4.2S 4000 Ekip Dip LI 4p FHR</t>
  </si>
  <si>
    <t>E4.2S 4000 Ekip Dip LSI 4p FHR</t>
  </si>
  <si>
    <t>E4.2S 4000 Ekip Touch LI 4p FHR</t>
  </si>
  <si>
    <t>E4.2S 4000 Ekip Touch LSI 4p FHR</t>
  </si>
  <si>
    <t>E4.2H 4000 Ekip Dip LI 4p FHR</t>
  </si>
  <si>
    <t>E4.2H 4000 Ekip Dip LSI 4p FHR</t>
  </si>
  <si>
    <t>E4.2H 4000 Ekip Touch LI 4p FHR</t>
  </si>
  <si>
    <t>E4.2H 4000 Ekip Touch LSI 4p FHR</t>
  </si>
  <si>
    <t>E6.2H/f 4000 Ekip Dip LI 4p FHR</t>
  </si>
  <si>
    <t>E6.2H/f 4000 Ekip Dip LSI 4p FHR</t>
  </si>
  <si>
    <t>E6.2H/f 4000 Ekip Touch LI 4p FHR</t>
  </si>
  <si>
    <t>E6.2H/f 4000 Ekip Touch LSI 4p FHR</t>
  </si>
  <si>
    <t>E6.2H 5000 Ekip Dip LI 4p FHR</t>
  </si>
  <si>
    <t>E6.2H 5000 Ekip Dip LSI 4p FHR</t>
  </si>
  <si>
    <t>E6.2H 5000 Ekip Touch LI 4p FHR</t>
  </si>
  <si>
    <t>E6.2H 5000 Ekip Touch LSI 4p FHR</t>
  </si>
  <si>
    <t>E6.2H/f 5000 Ekip Dip LI 4p FHR</t>
  </si>
  <si>
    <t>E6.2H/f 5000 Ekip Dip LSI 4p FHR</t>
  </si>
  <si>
    <t>E6.2H/f 5000 Ekip Touch LI 4p FHR</t>
  </si>
  <si>
    <t>E6.2H/f 5000 Ekip Touch LSI 4p FHR</t>
  </si>
  <si>
    <t>E6.2H 6300 Ekip Dip LI 4p FHR</t>
  </si>
  <si>
    <t>E6.2H 6300 Ekip Dip LSI 4p FHR</t>
  </si>
  <si>
    <t>E6.2H 6300 Ekip Touch LI 4p FHR</t>
  </si>
  <si>
    <t>E6.2H 6300 Ekip Touch LSI 4p FHR</t>
  </si>
  <si>
    <t>E6.2H/f 6300 Ekip Dip LI 4p FHR</t>
  </si>
  <si>
    <t>E6.2H/f 6300 Ekip Dip LSI 4p FHR</t>
  </si>
  <si>
    <t>E6.2H/f 6300 Ekip Touch LI 4p FHR</t>
  </si>
  <si>
    <t>E6.2H/f 6300 Ekip Touch LSI 4p FHR</t>
  </si>
  <si>
    <t>ΠΗΝΙΟ ΕΠΑΝΑΦΟΡΑΣ 250 Vac/dc E1.2</t>
  </si>
  <si>
    <t>ΠΗΝΙΟ ΕΠΑΝΑΦΟΡΑΣ 250 Vac/Dc E2.2...E6.2</t>
  </si>
  <si>
    <t>ΜΟΧΛΟΣ ΜΑΝΔΑΛΩΣΗΣ E2.2</t>
  </si>
  <si>
    <t>ΜΟΧΛΟΣ ΜΑΝΔΑΛΩΣΗΣ E4.2</t>
  </si>
  <si>
    <t>ΜΟΧΛΟΣ ΜΑΝΔΑΛΩΣΗΣ E6.2 3p</t>
  </si>
  <si>
    <t>ΜΟΧΛΟΣ ΜΑΝΔΑΛΩΣΗΣ E6.2 4p</t>
  </si>
  <si>
    <t>ΣΤΗΡ.ΜΑΝΔ.FXD.ΔΙΑΚ/WFP A,B,D E2.2..E6.2</t>
  </si>
  <si>
    <t>ΣΤΗΡ.ΜΑΝΔ.FXD.ΔΙΑΚ/WFP C E2.2..E6.2</t>
  </si>
  <si>
    <t>Ekip Com Modbus RS-485 E1.2..E6.2</t>
  </si>
  <si>
    <t>Ekip Com Modbus TCP E1.2..E6.2</t>
  </si>
  <si>
    <t>Ekip Com Profibus E1.2..E6.2</t>
  </si>
  <si>
    <t>Ekip Com Profinet E1.2..E6.2</t>
  </si>
  <si>
    <t>Ekip Com Devicenet E1.2..E6.2</t>
  </si>
  <si>
    <t>Ekip Com Ethernet/IP E1.2..E6.2</t>
  </si>
  <si>
    <t>Ekip Com IEC61850 E1.2..E6.2</t>
  </si>
  <si>
    <t>Ekip Com Actuator E1.2..E6.2</t>
  </si>
  <si>
    <t>Ekip 2K-1 E1.2..E6.2</t>
  </si>
  <si>
    <t>Ekip 2K-2 E1.2..E6.2</t>
  </si>
  <si>
    <t>Ekip 2K-3 E1.2..E6.2</t>
  </si>
  <si>
    <t>Ekip 4K E2.2..E6.2</t>
  </si>
  <si>
    <t>Ekip ΤΡΟΦΟΔΟΤ. 110-240VAC/DC E1.2..E6.2</t>
  </si>
  <si>
    <t>Ekip ΤΡΟΦΟΔΟΤ. 24-48VDC E1.2..E6.2</t>
  </si>
  <si>
    <t>Ekip Synchrocheck E1.2..E6.2</t>
  </si>
  <si>
    <t>E201-80 ΡΑΓΟΔΙΑΚΟΠΤΗΣ</t>
  </si>
  <si>
    <t>E201-100 ΡΑΓΟΔΙΑΚΟΠΤΗΣ</t>
  </si>
  <si>
    <t>SD201-25 ΡΑΓΟΔΙΑΚΟΠΤΗΣ</t>
  </si>
  <si>
    <t>SD202-25 ΡΑΓΟΔΙΑΚΟΠΤΗΣ</t>
  </si>
  <si>
    <t>SD203-25 ΡΑΓΟΔΙΑΚΟΠΤΗΣ</t>
  </si>
  <si>
    <t>SD204-25 ΡΑΓΟΔΙΑΚΟΠΤΗΣ</t>
  </si>
  <si>
    <t>SD201-32 ΡΑΓΟΔΙΑΚΟΠΤΗΣ</t>
  </si>
  <si>
    <t>SD202-32 ΡΑΓΟΔΙΑΚΟΠΤΗΣ</t>
  </si>
  <si>
    <t>SD203-32 ΡΑΓΟΔΙΑΚΟΠΤΗΣ</t>
  </si>
  <si>
    <t>SD204-32 ΡΑΓΟΔΙΑΚΟΠΤΗΣ</t>
  </si>
  <si>
    <t>SD201-40 ΡΑΓΟΔΙΑΚΟΠΤΗΣ</t>
  </si>
  <si>
    <t>SD202-40 ΡΑΓΟΔΙΑΚΟΠΤΗΣ</t>
  </si>
  <si>
    <t>SD203-40 ΡΑΓΟΔΙΑΚΟΠΤΗΣ</t>
  </si>
  <si>
    <t>SD204-40 ΡΑΓΟΔΙΑΚΟΠΤΗΣ</t>
  </si>
  <si>
    <t>SD201-50 ΡΑΓΟΔΙΑΚΟΠΤΗΣ</t>
  </si>
  <si>
    <t>SD202-50 ΡΑΓΟΔΙΑΚΟΠΤΗΣ</t>
  </si>
  <si>
    <t>SD203-50 ΡΑΓΟΔΙΑΚΟΠΤΗΣ</t>
  </si>
  <si>
    <t>SD204-50 ΡΑΓΟΔΙΑΚΟΠΤΗΣ</t>
  </si>
  <si>
    <t>SD201-63 ΡΑΓΟΔΙΑΚΟΠΤΗΣ</t>
  </si>
  <si>
    <t>SD202-63 ΡΑΓΟΔΙΑΚΟΠΤΗΣ</t>
  </si>
  <si>
    <t>SD203-63 ΡΑΓΟΔΙΑΚΟΠΤΗΣ</t>
  </si>
  <si>
    <t>SD204-63 ΡΑΓΟΔΙΑΚΟΠΤΗΣ</t>
  </si>
  <si>
    <t>ΤΗΛ.ΑΕ.AF140-30-11B-11/24-60VAC/20-60VDC</t>
  </si>
  <si>
    <t>ΤΗΛ.ΑΕΡ.AF140-30-11B-13/100-250V AC/DC</t>
  </si>
  <si>
    <t>ΤΗΛ.ΑΕΡ.AF140-30-11B-14/250-500V AC/DC</t>
  </si>
  <si>
    <t>CM-ESS.1S ΕΠΙΤ/ΤΗΣ ΔΙΚΤ. 1Φ 220-230V</t>
  </si>
  <si>
    <t>CM-ESS.2S ΕΠΙΤ/ΤΗΣ ΔΙΚΤ. 1Φ 220-230V</t>
  </si>
  <si>
    <t>CM-ESS.1S ΕΠΙΤ/ΤΗΣ ΔΙΚΤ. 1Φ 24-240VAC/DC</t>
  </si>
  <si>
    <t>CU1200 ΠΙΝΑΚΑΣ 4M ΔΙΑΦ ΠΟΡΤΑ MISTRAL65</t>
  </si>
  <si>
    <t>CU1201 ΠΙΝΑΚΑΣ 8M ΔΙΑΦ ΠΟΡΤΑ MISTRAL65</t>
  </si>
  <si>
    <t>CU1202 ΠΙΝΑΚΑΣ 12M ΔΙΑΦ ΠΟΡΤΑ MISTRAL65</t>
  </si>
  <si>
    <t>CU1203 ΠΙΝΑΚΑΣ 18M ΔΙΑΦ ΠΟΡΤΑ MISTRAL65</t>
  </si>
  <si>
    <t>CU1204 ΠΙΝΑΚΑΣ 2X12M ΔΙΑΦ ΠΟΡΤ MISTRAL65</t>
  </si>
  <si>
    <t>CU1205 ΠΙΝΑΚΑΣ 2X18M ΔΙΑΦ ΠΟΡΤ MISTRAL65</t>
  </si>
  <si>
    <t>CU1206 ΠΙΝΑΚΑΣ 3X12M ΔΙΑΦ ΠΟΡΤ MISTRAL65</t>
  </si>
  <si>
    <t>CU1207 ΠΙΝΑΚΑΣ 4X12M ΔΙΑΦ ΠΟΡΤ MISTRAL65</t>
  </si>
  <si>
    <t>CU1208 ΠΙΝΑΚΑΣ 3X18M ΔΙΑΦ ΠΟΡΤ MISTRAL65</t>
  </si>
  <si>
    <t>CU1209 ΠΙΝΑΚΑΣ 4X18M ΔΙΑΦ ΠΟΡΤ MISTRAL65</t>
  </si>
  <si>
    <t>BP1920 ΒΑΣΗ ΣΤΗΡΙΞΗΣ ΥΛ 12M MISTRAL65</t>
  </si>
  <si>
    <t>BP1921 ΒΑΣΗ ΣΤΗΡΙΞΗΣ ΥΛ 2X12M MISTRAL65</t>
  </si>
  <si>
    <t>BP1922 ΒΑΣΗ ΣΤΗΡΙΞΗΣ ΥΛ 18M MISTRAL65</t>
  </si>
  <si>
    <t>BP1923 ΒΑΣΗ ΣΤΗΡΙΞΗΣ ΥΛ 2X18M MISTRAL65</t>
  </si>
  <si>
    <t>WB1927 ΣΕΤ ΣΤΗΡΙΞΗΣ ΣΕ ΤΟΙΧΟ MISTRAL65</t>
  </si>
  <si>
    <t>MC1929 ΚΑΛΥΜΜΑ ΟΠΗΣ ΡΑΓΑΣ 12M MISTRAL65</t>
  </si>
  <si>
    <t>LK1931 ΚΛΕΙΔΑΡΕΙΑ ΜΕ ΚΛΕΙΔΙ MISTRAL65</t>
  </si>
  <si>
    <t>BP1945 ΚΕΝΤΡ ΤΥΦΛΗ ΜΕΤΩΠΗ 12M MISTRAL65</t>
  </si>
  <si>
    <t>BP1946 ΤΥΦΛΗ ΜΕΤΩΠΗ 12M MISTRAL65</t>
  </si>
  <si>
    <t>BP1947 ΚΕΝΤΡ ΤΥΦΛΗ ΜΕΤΩΠΗ 18M MISTRAL65</t>
  </si>
  <si>
    <t>BP1948 ΤΥΦΛΗ ΜΕΤΩΠΗ 18M MISTRAL65</t>
  </si>
  <si>
    <t>JU1949 ΚΙΤ ΣΥΝΔΕΣΗΣ Φ25,5 MISTRAL65</t>
  </si>
  <si>
    <t>NK/S11 ΚΛΕΜΜΑ N 5*16mm²+6*6mm² PRO E</t>
  </si>
  <si>
    <t>NK/S16 ΚΛΕΜΜΑ N 7*16mm²+9*6mm² PRO E</t>
  </si>
  <si>
    <t>PEK/S11 ΚΛΕΜΜΑ PE 5*16mm²+6*6mm² PRO E</t>
  </si>
  <si>
    <t>PEK/S16 ΚΛΕΜΜΑ PE 7*16mm²+9*6mm² PRO E</t>
  </si>
  <si>
    <t>TB12 ΒΑΣΕΙΣ ΚΛΕΜΜΩΝ ΠΙΝΑΚΩΝ PRO E 12MOD</t>
  </si>
  <si>
    <t>TB18 ΒΑΣΕΙΣ ΚΛΕΜΜΩΝ ΠΙΝΑΚΩΝ PRO E 18MOD</t>
  </si>
  <si>
    <t>ΔΙΑΚΟΠΤΗΣ ΦΟΡΤΙΟΥ 3P OT3200E03P</t>
  </si>
  <si>
    <t>ΔΙΑΚΟΠΤΗΣ ΦΟΡΤΙΟΥ 4P OT3200E04P</t>
  </si>
  <si>
    <t>ΕΚΚΙΝΗΤΗΣ DRAS09-28P 400V 50Hz</t>
  </si>
  <si>
    <t>ΕΚΚΙΝΗΤΗΣ DRAS12-28P 400V 50Hz</t>
  </si>
  <si>
    <t>ΕΚΚΙΝΗΤΗΣ DRAS16-28P 400V 50Hz</t>
  </si>
  <si>
    <t>ΤΗΛ.ΑΕΡ.AF116-30-11-11/24-60VAC/20-60VDC</t>
  </si>
  <si>
    <t>ΤΗΛ.ΑΕΡ.AF190-30-11-11/24-60VAC/20-60VDC</t>
  </si>
  <si>
    <t>ΤΗΛ.ΑΕΡ.AF190-30-11-13/100-250VAC/DC</t>
  </si>
  <si>
    <t>ΕΠΙΛΟΓΙΚΟΣ 3ΘΕΣΕΩΝ 2Α C3SS1-10R-20 ΚΟΚΚ.</t>
  </si>
  <si>
    <t>ΔΙΠΛΟ ΜΠΟΥΤΟΝ I-Ο ΦΩΤΕΙΖΟΜΕΝΟ MPD2-11C</t>
  </si>
  <si>
    <t>ΒΑΣΗ ΜΕ LED ΚΟΚΚΙΝΟ 24V AC/DC MLBL-01R</t>
  </si>
  <si>
    <t>ΑΚΡ.ΚΑΛ.ΧΑΛΚ.ΑΛΟΥΜ.6x 2.5..35mm² XT1 4TM</t>
  </si>
  <si>
    <t>ΑΚΡ.ΚΑΛ.ΧΑΛΚ.ΑΛΟΥΜ.6x 2.5..35mm² XT2 3TM</t>
  </si>
  <si>
    <t>ΑΚΡ.ΚΑΛ.ΧΑΛΚ.ΑΛΟΥΜ.6x 2.5..35mm² XT2 4TM</t>
  </si>
  <si>
    <t>ΑΚΡ.ΚΑΛ.ΧΑΛΚ.ΑΛΟΥΜ.6x 2.5..35mm² XT1 3TM</t>
  </si>
  <si>
    <t>ΑΚΡ.ΚΑΛ.ΧΑΛΚ.ΑΛΟΥΜ.6x 2.5..35mm² XT4 3TM</t>
  </si>
  <si>
    <t>ΑΚΡ.ΚΑΛ.ΧΑΛΚ.ΑΛΟΥΜ.6x 2.5..35mm² XT4 4TM</t>
  </si>
  <si>
    <t>ΜΠΟΥΤ.ΕΠΑΝ.ΚΟΚ.ΕΝΙΑΙΟ ΜΕ LED CP1-13R-01</t>
  </si>
  <si>
    <t>ΜΠΟΥΤ.ΕΠΑΝ.ΠΡΑΣ.ΕΝΙΑΙΟ ΜΕ LED CP1-13G-10</t>
  </si>
  <si>
    <t>ΕΠΙΛΟΓΙΚΟΣ 2ΘΕΣΕΩΝ 2Α C2SS1-10R-20 ΚΟΚΚ.</t>
  </si>
  <si>
    <t>JB0884 ΣΤΕΓ.ΚΟΥΤΙ ΔΙΑΦ.ΚΑΠ.310Χ240Χ160MM</t>
  </si>
  <si>
    <t>ΑΥΤΟΜΑΤΟΣ ΚΛΙΜΑΚΟΣΤΑΣΙΟΥ E232E-230N</t>
  </si>
  <si>
    <t>ΣΕΤ ΠΡΙΖΑΣ+ΦΙΣ ΓΙΑ ΚΥΛΙΟΜΕΝΟ HD4/R</t>
  </si>
  <si>
    <t>ΤΟΡΡΟΕΙΔΗΣ Μ/Σ TR5 Φ=210mm</t>
  </si>
  <si>
    <t>ΧΕΙΡΙΣΤΗΡΙΟ ΑΠΟΜΑΝΔΑΛΩΣΗΣ ΓΙΑ HD4/R</t>
  </si>
  <si>
    <t>ΕΞΑΡΤΗΜΑ ΚΛΕΙΔΩΜ.SA1 ΓΙΑ pro M S200-E200</t>
  </si>
  <si>
    <t>Μ/Σ ΑΠΟΜΟΝ.ΑΙΣΘ.ΘΕΡ.3ΚVA,220/220V ΤI3-S</t>
  </si>
  <si>
    <t>Μ/Σ ΑΠΟΜΟΝ.ΑΙΣΘ.ΘΕΡ.5ΚVA,220/220V ΤI5-S</t>
  </si>
  <si>
    <t>Μ/Σ ΑΠΟ.ΑΙΣΘ.ΘΕΡ.7,5ΚVA,220/220V ΤI7,5-S</t>
  </si>
  <si>
    <t>AD1028 ΤΕΤΡΑΠΟΛΙΚΟ ΜΠΛΟΚ ΔΙΑΝΟΜΗΣ 80A</t>
  </si>
  <si>
    <t>AD1029 ΤΕΤΡΑΠΟΛΙΚΟ ΜΠΛΟΚ ΔΙΑΝΟΜΗΣ 125A</t>
  </si>
  <si>
    <t>AD1027 ΤΕΤΡΑΠΟΛΙΚΟ ΜΠΛΟΚ ΔΙΑΝΟΜΗΣ 160A</t>
  </si>
  <si>
    <t>AA6200 ΑΦΑΛΟΣ ΚΛΕΙΔΑΡΙΑΣ ΠΟΡΤΑΣ ArTu</t>
  </si>
  <si>
    <t>ΧΡΟΝ.ΚΑΘ. Π.Ε.Τ 220..250VAC/DC UVD</t>
  </si>
  <si>
    <t>CM-PFE ΕΠΙΤΗΡΗΤΗΣ ΔΙΑΔΟΧΗΣ ΦΑΣΕΩΝ 3P</t>
  </si>
  <si>
    <t>ΕΠΙΤΗΡΗΤΗΣ ΜΟΝΩΣΗΣ ISOLTESTER-DIG-RZ</t>
  </si>
  <si>
    <t>ΜΕΤΩΠΗ ΕΝΔΕΙΞΕΩΝ &amp; ΤΗΛΕΧ/ΣΜΟΥ QSD DIG RZ</t>
  </si>
  <si>
    <t>BS9 1/12NA ΜΠΑΡΑ 1P 12 ΣΤΟΙΧ. ΟΥΔΕΤΕΡΟΥ</t>
  </si>
  <si>
    <t>EV1122 τεμ50 ΕΞΑΓΩNΟΙ ΜΟΝΩΤΗΡΕΣ 34x30 Μ6</t>
  </si>
  <si>
    <t>EV1123 τεμ50 ΕΞΑΓΩNΟΙ ΜΟΝΩΤΗΡΕΣ 34x30 Μ8</t>
  </si>
  <si>
    <t>EV1124 τεμ25 ΕΞΑΓΩNΟΙ ΜΟΝΩΤΗΡΕΣ 40x50 Μ6</t>
  </si>
  <si>
    <t>EV1125 τεμ25 ΕΞΑΓΩNΟΙ ΜΟΝΩΤΗΡΕΣ 40x50 Μ8</t>
  </si>
  <si>
    <t>ΑΠΟΖ.ΦΟΡΤ.Τmax 4P FF T5D500PV 1100VDC</t>
  </si>
  <si>
    <t>ΑΠΟΖ.ΦΟΡΤ.Τmax 4P FF T7D1600PV 1100VDC</t>
  </si>
  <si>
    <t>ΑΠΟΖ.ΦΟΡΤ.Τmax 4P FF T7D1600MPV 1100VDC</t>
  </si>
  <si>
    <t>CM-MPS.21S ΕΠ/ΤΗΣ ΔΙΚΤ. 3P+N 3X180-280V</t>
  </si>
  <si>
    <t>E 9F30 PV ΦΥΣΙΓΓΙΟ 10,3Χ38mm 32A 1000Vdc</t>
  </si>
  <si>
    <t>GEMINI No2-3 ΚΙΤ ΚΑΘΕΤΗΣ ΣΥΝΔΕΣΗΣ-413</t>
  </si>
  <si>
    <t>GEMINI No4 ΚΙΤ ΚΑΘΕΤΗΣ ΣΥΝΔΕΣΗΣ-414</t>
  </si>
  <si>
    <t>GEMINI No5 ΚΙΤ ΚΑΘΕΤΗΣ ΣΥΝΔΕΣΗΣ-415</t>
  </si>
  <si>
    <t>GEMINI No6 ΚΙΤ ΚΑΘΕΤΗΣ ΣΥΝΔΕΣΗΣ-416</t>
  </si>
  <si>
    <t>GEMINI No3 ΘΕΡΜ/ΣΤΙΚΗ ΒΑΣΗ ΕΔΡΑΣΗΣ-423</t>
  </si>
  <si>
    <t>GEMINI No4 ΘΕΡΜ/ΣΤΙΚΗ ΒΑΣΗ ΕΔΡΑΣΗΣ-424</t>
  </si>
  <si>
    <t>GEMINI No5 ΘΕΡΜ/ΣΤΙΚΗ ΒΑΣΗ ΕΔΡΑΣΗΣ-425</t>
  </si>
  <si>
    <t>GEMINI No6 ΘΕΡΜΟ/ΣΤΙΚΗ ΒΑΣΗ ΕΔΡΑΣΗΣ-426</t>
  </si>
  <si>
    <t>GEMINI No3 ΜΕΤΑΛΛΙΚΗ ΒΑΣΗ ΕΔΡΑΣΗΣ-433</t>
  </si>
  <si>
    <t>GEMINI No4 ΜΕΤΑΛΛΙΚΗ ΒΑΣΗ ΕΔΡΑΣΗΣ-434</t>
  </si>
  <si>
    <t>GEMINI No5 ΜΕΤΑΛΛΙΚΗ ΒΑΣΗ ΕΔΡΑΣΗΣ-435</t>
  </si>
  <si>
    <t>GEMINI No6 ΜΕΤΑΛΛΙΚΗ ΒΑΣΗ ΕΔΡΑΣΗΣ-436</t>
  </si>
  <si>
    <t>ΕΝΔΕΙΚΤΙΚΑ LED ΜΟΝΑΔ. ΠΡΟΣ. Ekip XT2,XT4</t>
  </si>
  <si>
    <t>LX4100 ΚΙΤ ΚΑΘ ΤΟΠΟΘ 3xXT1 3/4Ρ F600x200</t>
  </si>
  <si>
    <t>ΑΙΣΘΗΤ.ΠΙΕΣΗΣ 4-20mA R=1/4'' A-10/6 BAR</t>
  </si>
  <si>
    <t>ΑΙΣΘΗΤ.ΠΙΕΣΗΣ 4-20mA R=1/4'' A-10/16 BAR</t>
  </si>
  <si>
    <t>ΚΑΛ.Β.ΕΠΑΦΕΣ 3Q 250VAC/DC ΑΡ.ΤΟΠΟΘ. T2/4</t>
  </si>
  <si>
    <t>ΚΑΛ.Β.ΕΠΑΦΕΣ 3Q 250VAC/DC ΑΡ.ΤΟΠΟΘ. T3</t>
  </si>
  <si>
    <t>M051190000</t>
  </si>
  <si>
    <t>M051330000</t>
  </si>
  <si>
    <t>M051430000</t>
  </si>
  <si>
    <t>M051830000</t>
  </si>
  <si>
    <t>M051450000</t>
  </si>
  <si>
    <t>M051650000</t>
  </si>
  <si>
    <t>M051470000</t>
  </si>
  <si>
    <t>M051670000</t>
  </si>
  <si>
    <t>M051690000</t>
  </si>
  <si>
    <t>M051890000</t>
  </si>
  <si>
    <t>M051870000</t>
  </si>
  <si>
    <t>M051910000</t>
  </si>
  <si>
    <t>M051930000</t>
  </si>
  <si>
    <t>M051710000</t>
  </si>
  <si>
    <t>1SFA611610R2001</t>
  </si>
  <si>
    <t>1SFA611920R8053</t>
  </si>
  <si>
    <t>2CDS212001R0064</t>
  </si>
  <si>
    <t>1SVR405611R9000</t>
  </si>
  <si>
    <t>1SVR405613R6000</t>
  </si>
  <si>
    <t>1SVR405654R4000</t>
  </si>
  <si>
    <t>2CDE281001R0125</t>
  </si>
  <si>
    <t>1SFA611301R1006</t>
  </si>
  <si>
    <t>2CDE282001R0080</t>
  </si>
  <si>
    <t>2CCS800900R0501</t>
  </si>
  <si>
    <t>1SFA619210R1021</t>
  </si>
  <si>
    <t>1SFA611131R1108</t>
  </si>
  <si>
    <t>2CDE282001R0100</t>
  </si>
  <si>
    <t>2CDE282001R0125</t>
  </si>
  <si>
    <t>1SFA611621R1072</t>
  </si>
  <si>
    <t>1SFA611621R1012</t>
  </si>
  <si>
    <t>M051850000</t>
  </si>
  <si>
    <t>1SFA611621R1011</t>
  </si>
  <si>
    <t>2CDS212001R0204</t>
  </si>
  <si>
    <t>1SDA066930R1</t>
  </si>
  <si>
    <t>M051630000</t>
  </si>
  <si>
    <t>1SDA066929R1</t>
  </si>
  <si>
    <t>1SDA066922R1</t>
  </si>
  <si>
    <t>1SDA066925R1</t>
  </si>
  <si>
    <t>1SDA066926R1</t>
  </si>
  <si>
    <t>1SDA066921R1</t>
  </si>
  <si>
    <t>1SFA611621R1071</t>
  </si>
  <si>
    <t>1SVR730830R0400</t>
  </si>
  <si>
    <t>1SDA066933R1</t>
  </si>
  <si>
    <t>1SDA066934R1</t>
  </si>
  <si>
    <t>1SBL367001R1311</t>
  </si>
  <si>
    <t>1SBL387001R1311</t>
  </si>
  <si>
    <t>1SBL397001R1311</t>
  </si>
  <si>
    <t>1SBL367001R1411</t>
  </si>
  <si>
    <t>1SBL387001R1411</t>
  </si>
  <si>
    <t>1SBL397001R1411</t>
  </si>
  <si>
    <t>1SBL407001R1311</t>
  </si>
  <si>
    <t>1SBL407001R1411</t>
  </si>
  <si>
    <t>1SFL427001R1311</t>
  </si>
  <si>
    <t>1SFL427001R1411</t>
  </si>
  <si>
    <t>1SFL587002R1311</t>
  </si>
  <si>
    <t>1SFL547002R1311</t>
  </si>
  <si>
    <t>1SFL527002R1311</t>
  </si>
  <si>
    <t>1SFL527002R1111</t>
  </si>
  <si>
    <t>1SFL547002R1111</t>
  </si>
  <si>
    <t>1SFL587002R1111</t>
  </si>
  <si>
    <t>1SFL487002R1411</t>
  </si>
  <si>
    <t>1SFL527002R1411</t>
  </si>
  <si>
    <t>1SFL547002R1411</t>
  </si>
  <si>
    <t>1SFL587002R1411</t>
  </si>
  <si>
    <t>1SFN010820R1011</t>
  </si>
  <si>
    <t>1SBN033405T1000</t>
  </si>
  <si>
    <t>1SBN083411R1000</t>
  </si>
  <si>
    <t>1SBN083911R1000</t>
  </si>
  <si>
    <t>1SFN030300R1000</t>
  </si>
  <si>
    <t>1SAZ811201R1001</t>
  </si>
  <si>
    <t>1SAZ911201R1001</t>
  </si>
  <si>
    <t>1SAZ431201R1001</t>
  </si>
  <si>
    <t>1SAZ811201R1002</t>
  </si>
  <si>
    <t>1SAZ811201R1003</t>
  </si>
  <si>
    <t>1SAZ811201R1004</t>
  </si>
  <si>
    <t>1SAZ811201R1005</t>
  </si>
  <si>
    <t>1SAZ811201R1006</t>
  </si>
  <si>
    <t>1SAZ811201R1007</t>
  </si>
  <si>
    <t>1SAZ911201R1002</t>
  </si>
  <si>
    <t>1SAZ911201R1003</t>
  </si>
  <si>
    <t>1SAZ911201R1004</t>
  </si>
  <si>
    <t>1SAZ911201R1005</t>
  </si>
  <si>
    <t>1SAZ911201R1006</t>
  </si>
  <si>
    <t>1SAZ431201R1002</t>
  </si>
  <si>
    <t>1SAZ431201R1003</t>
  </si>
  <si>
    <t>1SAZ431201R1004</t>
  </si>
  <si>
    <t>1SAX331001R1101</t>
  </si>
  <si>
    <t>1SAX341001R1101</t>
  </si>
  <si>
    <t>1SAX351001R1101</t>
  </si>
  <si>
    <t>2CDS211001R0064</t>
  </si>
  <si>
    <t>2CDS211001R0065</t>
  </si>
  <si>
    <t>1SDA070701R1</t>
  </si>
  <si>
    <t>1SDA070702R1</t>
  </si>
  <si>
    <t>1SDA070704R1</t>
  </si>
  <si>
    <t>1SDA070705R1</t>
  </si>
  <si>
    <t>1SDA070711R1</t>
  </si>
  <si>
    <t>1SDA070712R1</t>
  </si>
  <si>
    <t>1SDA070714R1</t>
  </si>
  <si>
    <t>1SDA070715R1</t>
  </si>
  <si>
    <t>1SDA070721R1</t>
  </si>
  <si>
    <t>1SDA070722R1</t>
  </si>
  <si>
    <t>1SDA070724R1</t>
  </si>
  <si>
    <t>1SDA070725R1</t>
  </si>
  <si>
    <t>1SDA070741R1</t>
  </si>
  <si>
    <t>1SDA070742R1</t>
  </si>
  <si>
    <t>1SDA070744R1</t>
  </si>
  <si>
    <t>1SDA070745R1</t>
  </si>
  <si>
    <t>1SDA070751R1</t>
  </si>
  <si>
    <t>1SDA070752R1</t>
  </si>
  <si>
    <t>1SDA070754R1</t>
  </si>
  <si>
    <t>1SDA070755R1</t>
  </si>
  <si>
    <t>1SDA070761R1</t>
  </si>
  <si>
    <t>1SDA070762R1</t>
  </si>
  <si>
    <t>1SDA070764R1</t>
  </si>
  <si>
    <t>1SDA070765R1</t>
  </si>
  <si>
    <t>1SDA070781R1</t>
  </si>
  <si>
    <t>1SDA070782R1</t>
  </si>
  <si>
    <t>1SDA070784R1</t>
  </si>
  <si>
    <t>1SDA070785R1</t>
  </si>
  <si>
    <t>1SDA070791R1</t>
  </si>
  <si>
    <t>1SDA070792R1</t>
  </si>
  <si>
    <t>1SDA070794R1</t>
  </si>
  <si>
    <t>1SDA070795R1</t>
  </si>
  <si>
    <t>1SDA070801R1</t>
  </si>
  <si>
    <t>1SDA070802R1</t>
  </si>
  <si>
    <t>1SDA070804R1</t>
  </si>
  <si>
    <t>1SDA070805R1</t>
  </si>
  <si>
    <t>1SDA070821R1</t>
  </si>
  <si>
    <t>1SDA070822R1</t>
  </si>
  <si>
    <t>1SDA070824R1</t>
  </si>
  <si>
    <t>1SDA070825R1</t>
  </si>
  <si>
    <t>1SDA070831R1</t>
  </si>
  <si>
    <t>1SDA070832R1</t>
  </si>
  <si>
    <t>1SDA070834R1</t>
  </si>
  <si>
    <t>1SDA070835R1</t>
  </si>
  <si>
    <t>1SDA070841R1</t>
  </si>
  <si>
    <t>1SDA070842R1</t>
  </si>
  <si>
    <t>1SDA070844R1</t>
  </si>
  <si>
    <t>1SDA070845R1</t>
  </si>
  <si>
    <t>1SDA070961R1</t>
  </si>
  <si>
    <t>1SDA070962R1</t>
  </si>
  <si>
    <t>1SDA070964R1</t>
  </si>
  <si>
    <t>1SDA070965R1</t>
  </si>
  <si>
    <t>1SDA070861R1</t>
  </si>
  <si>
    <t>1SDA070862R1</t>
  </si>
  <si>
    <t>1SDA070864R1</t>
  </si>
  <si>
    <t>1SDA070865R1</t>
  </si>
  <si>
    <t>1SDA070871R1</t>
  </si>
  <si>
    <t>1SDA070872R1</t>
  </si>
  <si>
    <t>1SDA070874R1</t>
  </si>
  <si>
    <t>1SDA070875R1</t>
  </si>
  <si>
    <t>1SDA070881R1</t>
  </si>
  <si>
    <t>1SDA070882R1</t>
  </si>
  <si>
    <t>1SDA070884R1</t>
  </si>
  <si>
    <t>1SDA070885R1</t>
  </si>
  <si>
    <t>1SDA071001R1</t>
  </si>
  <si>
    <t>1SDA071004R1</t>
  </si>
  <si>
    <t>1SDA071021R1</t>
  </si>
  <si>
    <t>1SDA071022R1</t>
  </si>
  <si>
    <t>1SDA071024R1</t>
  </si>
  <si>
    <t>1SDA071025R1</t>
  </si>
  <si>
    <t>1SDA071031R1</t>
  </si>
  <si>
    <t>1SDA071032R1</t>
  </si>
  <si>
    <t>1SDA071034R1</t>
  </si>
  <si>
    <t>1SDA071035R1</t>
  </si>
  <si>
    <t>1SDA071041R1</t>
  </si>
  <si>
    <t>1SDA071042R1</t>
  </si>
  <si>
    <t>1SDA071044R1</t>
  </si>
  <si>
    <t>1SDA071045R1</t>
  </si>
  <si>
    <t>1SDA071051R1</t>
  </si>
  <si>
    <t>1SDA071052R1</t>
  </si>
  <si>
    <t>1SDA071054R1</t>
  </si>
  <si>
    <t>1SDA071055R1</t>
  </si>
  <si>
    <t>1SDA071061R1</t>
  </si>
  <si>
    <t>1SDA071062R1</t>
  </si>
  <si>
    <t>1SDA071064R1</t>
  </si>
  <si>
    <t>1SDA071065R1</t>
  </si>
  <si>
    <t>1SDA071071R1</t>
  </si>
  <si>
    <t>1SDA071072R1</t>
  </si>
  <si>
    <t>1SDA071074R1</t>
  </si>
  <si>
    <t>1SDA071075R1</t>
  </si>
  <si>
    <t>1SDA071081R1</t>
  </si>
  <si>
    <t>1SDA071082R1</t>
  </si>
  <si>
    <t>1SDA071084R1</t>
  </si>
  <si>
    <t>1SDA071085R1</t>
  </si>
  <si>
    <t>1SDA071141R1</t>
  </si>
  <si>
    <t>1SDA071142R1</t>
  </si>
  <si>
    <t>1SDA071144R1</t>
  </si>
  <si>
    <t>1SDA071145R1</t>
  </si>
  <si>
    <t>1SDA071151R1</t>
  </si>
  <si>
    <t>1SDA071152R1</t>
  </si>
  <si>
    <t>1SDA071154R1</t>
  </si>
  <si>
    <t>1SDA071155R1</t>
  </si>
  <si>
    <t>1SDA071161R1</t>
  </si>
  <si>
    <t>1SDA071162R1</t>
  </si>
  <si>
    <t>1SDA071164R1</t>
  </si>
  <si>
    <t>1SDA071165R1</t>
  </si>
  <si>
    <t>1SDA071191R1</t>
  </si>
  <si>
    <t>1SDA071192R1</t>
  </si>
  <si>
    <t>1SDA071194R1</t>
  </si>
  <si>
    <t>1SDA071195R1</t>
  </si>
  <si>
    <t>1SDA071201R1</t>
  </si>
  <si>
    <t>1SDA071202R1</t>
  </si>
  <si>
    <t>1SDA071204R1</t>
  </si>
  <si>
    <t>1SDA071205R1</t>
  </si>
  <si>
    <t>1SDA071211R1</t>
  </si>
  <si>
    <t>1SDA071212R1</t>
  </si>
  <si>
    <t>1SDA071214R1</t>
  </si>
  <si>
    <t>1SDA071215R1</t>
  </si>
  <si>
    <t>1SDA071261R1</t>
  </si>
  <si>
    <t>1SDA071262R1</t>
  </si>
  <si>
    <t>1SDA071264R1</t>
  </si>
  <si>
    <t>1SDA071265R1</t>
  </si>
  <si>
    <t>1SDA071291R1</t>
  </si>
  <si>
    <t>1SDA071292R1</t>
  </si>
  <si>
    <t>1SDA071294R1</t>
  </si>
  <si>
    <t>1SDA071295R1</t>
  </si>
  <si>
    <t>1SDA071331R1</t>
  </si>
  <si>
    <t>1SDA071332R1</t>
  </si>
  <si>
    <t>1SDA071334R1</t>
  </si>
  <si>
    <t>1SDA071335R1</t>
  </si>
  <si>
    <t>1SDA071341R1</t>
  </si>
  <si>
    <t>1SDA071342R1</t>
  </si>
  <si>
    <t>1SDA071344R1</t>
  </si>
  <si>
    <t>1SDA071345R1</t>
  </si>
  <si>
    <t>1SDA071351R1</t>
  </si>
  <si>
    <t>1SDA071352R1</t>
  </si>
  <si>
    <t>1SDA071354R1</t>
  </si>
  <si>
    <t>1SDA071355R1</t>
  </si>
  <si>
    <t>1SDA071371R1</t>
  </si>
  <si>
    <t>1SDA071372R1</t>
  </si>
  <si>
    <t>1SDA071374R1</t>
  </si>
  <si>
    <t>1SDA071375R1</t>
  </si>
  <si>
    <t>1SDA071381R1</t>
  </si>
  <si>
    <t>1SDA071382R1</t>
  </si>
  <si>
    <t>1SDA071384R1</t>
  </si>
  <si>
    <t>1SDA071385R1</t>
  </si>
  <si>
    <t>1SDA071391R1</t>
  </si>
  <si>
    <t>1SDA071392R1</t>
  </si>
  <si>
    <t>1SDA071394R1</t>
  </si>
  <si>
    <t>1SDA071395R1</t>
  </si>
  <si>
    <t>1SDA071411R1</t>
  </si>
  <si>
    <t>1SDA071412R1</t>
  </si>
  <si>
    <t>1SDA071414R1</t>
  </si>
  <si>
    <t>1SDA071415R1</t>
  </si>
  <si>
    <t>1SDA071421R1</t>
  </si>
  <si>
    <t>1SDA071422R1</t>
  </si>
  <si>
    <t>1SDA071424R1</t>
  </si>
  <si>
    <t>1SDA071425R1</t>
  </si>
  <si>
    <t>1SDA071431R1</t>
  </si>
  <si>
    <t>1SDA071432R1</t>
  </si>
  <si>
    <t>1SDA071434R1</t>
  </si>
  <si>
    <t>1SDA071435R1</t>
  </si>
  <si>
    <t>1SDA071451R1</t>
  </si>
  <si>
    <t>1SDA071452R1</t>
  </si>
  <si>
    <t>1SDA071454R1</t>
  </si>
  <si>
    <t>1SDA071455R1</t>
  </si>
  <si>
    <t>1SDA071461R1</t>
  </si>
  <si>
    <t>1SDA071462R1</t>
  </si>
  <si>
    <t>1SDA071464R1</t>
  </si>
  <si>
    <t>1SDA071465R1</t>
  </si>
  <si>
    <t>1SDA071471R1</t>
  </si>
  <si>
    <t>1SDA071472R1</t>
  </si>
  <si>
    <t>1SDA071474R1</t>
  </si>
  <si>
    <t>1SDA071475R1</t>
  </si>
  <si>
    <t>1SDA071591R1</t>
  </si>
  <si>
    <t>1SDA071592R1</t>
  </si>
  <si>
    <t>1SDA071594R1</t>
  </si>
  <si>
    <t>1SDA071595R1</t>
  </si>
  <si>
    <t>1SDA071491R1</t>
  </si>
  <si>
    <t>1SDA071492R1</t>
  </si>
  <si>
    <t>1SDA071494R1</t>
  </si>
  <si>
    <t>1SDA071495R1</t>
  </si>
  <si>
    <t>1SDA071501R1</t>
  </si>
  <si>
    <t>1SDA071502R1</t>
  </si>
  <si>
    <t>1SDA071504R1</t>
  </si>
  <si>
    <t>1SDA071505R1</t>
  </si>
  <si>
    <t>1SDA071511R1</t>
  </si>
  <si>
    <t>1SDA071512R1</t>
  </si>
  <si>
    <t>1SDA071514R1</t>
  </si>
  <si>
    <t>1SDA071515R1</t>
  </si>
  <si>
    <t>1SDA071631R1</t>
  </si>
  <si>
    <t>1SDA071632R1</t>
  </si>
  <si>
    <t>1SDA071634R1</t>
  </si>
  <si>
    <t>1SDA071635R1</t>
  </si>
  <si>
    <t>1SDA071651R1</t>
  </si>
  <si>
    <t>1SDA071652R1</t>
  </si>
  <si>
    <t>1SDA071654R1</t>
  </si>
  <si>
    <t>1SDA071655R1</t>
  </si>
  <si>
    <t>1SDA071661R1</t>
  </si>
  <si>
    <t>1SDA071662R1</t>
  </si>
  <si>
    <t>1SDA071664R1</t>
  </si>
  <si>
    <t>1SDA071665R1</t>
  </si>
  <si>
    <t>1SDA071671R1</t>
  </si>
  <si>
    <t>1SDA071672R1</t>
  </si>
  <si>
    <t>1SDA071674R1</t>
  </si>
  <si>
    <t>1SDA071675R1</t>
  </si>
  <si>
    <t>1SDA071681R1</t>
  </si>
  <si>
    <t>1SDA071682R1</t>
  </si>
  <si>
    <t>1SDA071684R1</t>
  </si>
  <si>
    <t>1SDA071685R1</t>
  </si>
  <si>
    <t>1SDA071691R1</t>
  </si>
  <si>
    <t>1SDA071692R1</t>
  </si>
  <si>
    <t>1SDA071694R1</t>
  </si>
  <si>
    <t>1SDA071695R1</t>
  </si>
  <si>
    <t>1SDA071701R1</t>
  </si>
  <si>
    <t>1SDA071702R1</t>
  </si>
  <si>
    <t>1SDA071704R1</t>
  </si>
  <si>
    <t>1SDA071705R1</t>
  </si>
  <si>
    <t>1SDA071711R1</t>
  </si>
  <si>
    <t>1SDA071712R1</t>
  </si>
  <si>
    <t>1SDA071714R1</t>
  </si>
  <si>
    <t>1SDA071715R1</t>
  </si>
  <si>
    <t>1SDA071771R1</t>
  </si>
  <si>
    <t>1SDA071772R1</t>
  </si>
  <si>
    <t>1SDA071774R1</t>
  </si>
  <si>
    <t>1SDA071775R1</t>
  </si>
  <si>
    <t>1SDA071781R1</t>
  </si>
  <si>
    <t>1SDA071782R1</t>
  </si>
  <si>
    <t>1SDA071784R1</t>
  </si>
  <si>
    <t>1SDA071785R1</t>
  </si>
  <si>
    <t>1SDA071791R1</t>
  </si>
  <si>
    <t>1SDA071792R1</t>
  </si>
  <si>
    <t>1SDA071794R1</t>
  </si>
  <si>
    <t>1SDA071795R1</t>
  </si>
  <si>
    <t>1SDA071821R1</t>
  </si>
  <si>
    <t>1SDA071822R1</t>
  </si>
  <si>
    <t>1SDA071824R1</t>
  </si>
  <si>
    <t>1SDA071825R1</t>
  </si>
  <si>
    <t>1SDA071831R1</t>
  </si>
  <si>
    <t>1SDA071832R1</t>
  </si>
  <si>
    <t>1SDA071834R1</t>
  </si>
  <si>
    <t>1SDA071835R1</t>
  </si>
  <si>
    <t>1SDA071841R1</t>
  </si>
  <si>
    <t>1SDA071842R1</t>
  </si>
  <si>
    <t>1SDA071844R1</t>
  </si>
  <si>
    <t>1SDA071845R1</t>
  </si>
  <si>
    <t>1SDA071951R1</t>
  </si>
  <si>
    <t>1SDA071952R1</t>
  </si>
  <si>
    <t>1SDA071954R1</t>
  </si>
  <si>
    <t>1SDA071955R1</t>
  </si>
  <si>
    <t>1SDA071891R1</t>
  </si>
  <si>
    <t>1SDA071892R1</t>
  </si>
  <si>
    <t>1SDA071894R1</t>
  </si>
  <si>
    <t>1SDA071895R1</t>
  </si>
  <si>
    <t>1SDA071981R1</t>
  </si>
  <si>
    <t>1SDA071982R1</t>
  </si>
  <si>
    <t>1SDA071984R1</t>
  </si>
  <si>
    <t>1SDA071985R1</t>
  </si>
  <si>
    <t>1SDA071921R1</t>
  </si>
  <si>
    <t>1SDA071922R1</t>
  </si>
  <si>
    <t>1SDA071924R1</t>
  </si>
  <si>
    <t>1SDA071925R1</t>
  </si>
  <si>
    <t>1SDA072011R1</t>
  </si>
  <si>
    <t>1SDA072012R1</t>
  </si>
  <si>
    <t>1SDA072014R1</t>
  </si>
  <si>
    <t>1SDA072015R1</t>
  </si>
  <si>
    <t>1SDA073672R1</t>
  </si>
  <si>
    <t>1SDA073674R1</t>
  </si>
  <si>
    <t>1SDA073677R1</t>
  </si>
  <si>
    <t>1SDA073685R1</t>
  </si>
  <si>
    <t>1SDA073687R1</t>
  </si>
  <si>
    <t>1SDA073690R1</t>
  </si>
  <si>
    <t>1SDA073700R1</t>
  </si>
  <si>
    <t>1SDA073703R1</t>
  </si>
  <si>
    <t>1SDA073746R1</t>
  </si>
  <si>
    <t>1SDA073749R1</t>
  </si>
  <si>
    <t>1SDA073756R1</t>
  </si>
  <si>
    <t>1SDA073758R1</t>
  </si>
  <si>
    <t>1SDA073760R1</t>
  </si>
  <si>
    <t>1SDA073770R1</t>
  </si>
  <si>
    <t>1SDA073773R1</t>
  </si>
  <si>
    <t>1SDA073776R1</t>
  </si>
  <si>
    <t>1SDA073778R1</t>
  </si>
  <si>
    <t>1SDA073782R1</t>
  </si>
  <si>
    <t>1SDA073791R1</t>
  </si>
  <si>
    <t>1SDA073800R1</t>
  </si>
  <si>
    <t>1SDA073803R1</t>
  </si>
  <si>
    <t>1SDA073780R1</t>
  </si>
  <si>
    <t>1SDA073781R1</t>
  </si>
  <si>
    <t>1SDA073855R1</t>
  </si>
  <si>
    <t>1SDA073859R1</t>
  </si>
  <si>
    <t>1SDA073881R1</t>
  </si>
  <si>
    <t>1SDA073882R1</t>
  </si>
  <si>
    <t>1SDA073885R1</t>
  </si>
  <si>
    <t>1SDA073886R1</t>
  </si>
  <si>
    <t>1SDA073889R1</t>
  </si>
  <si>
    <t>1SDA073890R1</t>
  </si>
  <si>
    <t>1SDA073891R1</t>
  </si>
  <si>
    <t>1SDA073892R1</t>
  </si>
  <si>
    <t>1SDA073893R1</t>
  </si>
  <si>
    <t>1SDA073894R1</t>
  </si>
  <si>
    <t>1SDA073895R1</t>
  </si>
  <si>
    <t>1SDA073897R1</t>
  </si>
  <si>
    <t>1SDA074150R1</t>
  </si>
  <si>
    <t>1SDA074151R1</t>
  </si>
  <si>
    <t>1SDA074152R1</t>
  </si>
  <si>
    <t>1SDA074153R1</t>
  </si>
  <si>
    <t>1SDA074154R1</t>
  </si>
  <si>
    <t>1SDA074155R1</t>
  </si>
  <si>
    <t>1SDA074156R1</t>
  </si>
  <si>
    <t>1SDA074166R1</t>
  </si>
  <si>
    <t>1SDA074167R1</t>
  </si>
  <si>
    <t>1SDA074168R1</t>
  </si>
  <si>
    <t>1SDA074169R1</t>
  </si>
  <si>
    <t>1SDA074170R1</t>
  </si>
  <si>
    <t>1SDA074172R1</t>
  </si>
  <si>
    <t>1SDA074173R1</t>
  </si>
  <si>
    <t>1SDA074183R1</t>
  </si>
  <si>
    <t>1SDA074192R1</t>
  </si>
  <si>
    <t>2CDS211001R0104</t>
  </si>
  <si>
    <t>2CDS211001R0105</t>
  </si>
  <si>
    <t>2CDS211001R0164</t>
  </si>
  <si>
    <t>2CDS211001R0165</t>
  </si>
  <si>
    <t>2CDS211001R0204</t>
  </si>
  <si>
    <t>2CDS211001R0205</t>
  </si>
  <si>
    <t>2CDS211001R0254</t>
  </si>
  <si>
    <t>2CDS211001R0255</t>
  </si>
  <si>
    <t>2CDS211001R0324</t>
  </si>
  <si>
    <t>2CDS211001R0325</t>
  </si>
  <si>
    <t>2CDS211001R0404</t>
  </si>
  <si>
    <t>2CDS211001R0405</t>
  </si>
  <si>
    <t>2CDS211103R0064</t>
  </si>
  <si>
    <t>2CDS211103R0065</t>
  </si>
  <si>
    <t>2CDS211103R0104</t>
  </si>
  <si>
    <t>2CDS211103R0105</t>
  </si>
  <si>
    <t>2CDS211103R0164</t>
  </si>
  <si>
    <t>2CDS211103R0165</t>
  </si>
  <si>
    <t>2CDS211103R0204</t>
  </si>
  <si>
    <t>2CDS211103R0205</t>
  </si>
  <si>
    <t>2CDS211103R0254</t>
  </si>
  <si>
    <t>2CDS211103R0255</t>
  </si>
  <si>
    <t>2CDS211103R0324</t>
  </si>
  <si>
    <t>2CDS211103R0325</t>
  </si>
  <si>
    <t>2CDS211103R0404</t>
  </si>
  <si>
    <t>2CDS211103R0405</t>
  </si>
  <si>
    <t>2CDS212001R0065</t>
  </si>
  <si>
    <t>2CDS212001R0104</t>
  </si>
  <si>
    <t>2CDS212001R0105</t>
  </si>
  <si>
    <t>2CDS212001R0164</t>
  </si>
  <si>
    <t>2CDS212001R0165</t>
  </si>
  <si>
    <t>2CDS212001R0205</t>
  </si>
  <si>
    <t>2CDS212001R0254</t>
  </si>
  <si>
    <t>2CDS212001R0255</t>
  </si>
  <si>
    <t>2CDS212001R0324</t>
  </si>
  <si>
    <t>2CDS212001R0325</t>
  </si>
  <si>
    <t>2CDS212001R0404</t>
  </si>
  <si>
    <t>2CDS212001R0405</t>
  </si>
  <si>
    <t>2CDS213001R0064</t>
  </si>
  <si>
    <t>2CDS213001R0065</t>
  </si>
  <si>
    <t>2CDS213001R0104</t>
  </si>
  <si>
    <t>2CDS213001R0105</t>
  </si>
  <si>
    <t>2CDS213001R0164</t>
  </si>
  <si>
    <t>2CDS213001R0165</t>
  </si>
  <si>
    <t>2CDS213001R0204</t>
  </si>
  <si>
    <t>2CDS213001R0205</t>
  </si>
  <si>
    <t>2CDS213001R0254</t>
  </si>
  <si>
    <t>2CDS213001R0255</t>
  </si>
  <si>
    <t>2CDS213001R0324</t>
  </si>
  <si>
    <t>2CDS213001R0325</t>
  </si>
  <si>
    <t>2CDS213001R0404</t>
  </si>
  <si>
    <t>2CDS213001R0405</t>
  </si>
  <si>
    <t>2CDS213103R0064</t>
  </si>
  <si>
    <t>2CDS213103R0065</t>
  </si>
  <si>
    <t>2CDS213103R0104</t>
  </si>
  <si>
    <t>2CDS213103R0105</t>
  </si>
  <si>
    <t>2CDS213103R0164</t>
  </si>
  <si>
    <t>2CDS213103R0165</t>
  </si>
  <si>
    <t>2CDS213103R0204</t>
  </si>
  <si>
    <t>2CDS213103R0205</t>
  </si>
  <si>
    <t>2CDS213103R0254</t>
  </si>
  <si>
    <t>2CDS213103R0255</t>
  </si>
  <si>
    <t>2CDS213103R0324</t>
  </si>
  <si>
    <t>2CDS213103R0325</t>
  </si>
  <si>
    <t>2CDS213103R0404</t>
  </si>
  <si>
    <t>2CDS213103R0405</t>
  </si>
  <si>
    <t>2CDS214001R0064</t>
  </si>
  <si>
    <t>2CDS214001R0065</t>
  </si>
  <si>
    <t>2CDS214001R0104</t>
  </si>
  <si>
    <t>2CDS214001R0105</t>
  </si>
  <si>
    <t>2CDS214001R0164</t>
  </si>
  <si>
    <t>2CDS214001R0165</t>
  </si>
  <si>
    <t>2CDS214001R0204</t>
  </si>
  <si>
    <t>2CDS214001R0205</t>
  </si>
  <si>
    <t>2CDS214001R0254</t>
  </si>
  <si>
    <t>2CDS214001R0255</t>
  </si>
  <si>
    <t>2CDS214001R0324</t>
  </si>
  <si>
    <t>2CDS214001R0325</t>
  </si>
  <si>
    <t>2CDS214001R0404</t>
  </si>
  <si>
    <t>2CDS214001R0405</t>
  </si>
  <si>
    <t>2CDE281001R0080</t>
  </si>
  <si>
    <t>2CDE281001R0100</t>
  </si>
  <si>
    <t>2CDD281101R0025</t>
  </si>
  <si>
    <t>2CDD282101R0025</t>
  </si>
  <si>
    <t>2CDD283101R0025</t>
  </si>
  <si>
    <t>2CDD284101R0025</t>
  </si>
  <si>
    <t>2CDD281101R0032</t>
  </si>
  <si>
    <t>2CDD282101R0032</t>
  </si>
  <si>
    <t>2CDD283101R0032</t>
  </si>
  <si>
    <t>2CDD284101R0032</t>
  </si>
  <si>
    <t>2CDD281101R0040</t>
  </si>
  <si>
    <t>2CDD282101R0040</t>
  </si>
  <si>
    <t>2CDD283101R0040</t>
  </si>
  <si>
    <t>2CDD284101R0040</t>
  </si>
  <si>
    <t>2CDD281101R0050</t>
  </si>
  <si>
    <t>2CDD282101R0050</t>
  </si>
  <si>
    <t>2CDD283101R0050</t>
  </si>
  <si>
    <t>2CDD284101R0050</t>
  </si>
  <si>
    <t>2CDD281101R0063</t>
  </si>
  <si>
    <t>2CDD282101R0063</t>
  </si>
  <si>
    <t>2CDD283101R0063</t>
  </si>
  <si>
    <t>2CDD284101R0063</t>
  </si>
  <si>
    <t>1SDA073725R1</t>
  </si>
  <si>
    <t>1SFL447002R1111</t>
  </si>
  <si>
    <t>1SFL447002R1311</t>
  </si>
  <si>
    <t>1SFL447002R1411</t>
  </si>
  <si>
    <t>1SVR730831R1300</t>
  </si>
  <si>
    <t>1SVR730831R1400</t>
  </si>
  <si>
    <t>1SVR730830R0300</t>
  </si>
  <si>
    <t>1SL1200A00</t>
  </si>
  <si>
    <t>1SLM006501A1201</t>
  </si>
  <si>
    <t>1SLM006501A1202</t>
  </si>
  <si>
    <t>1SLM006502A1203</t>
  </si>
  <si>
    <t>1SLM006502A1204</t>
  </si>
  <si>
    <t>1SLM006501A1205</t>
  </si>
  <si>
    <t>1SLM006501A1206</t>
  </si>
  <si>
    <t>1SLM006501A1207</t>
  </si>
  <si>
    <t>1SLM006501A1208</t>
  </si>
  <si>
    <t>1SLM006501A1209</t>
  </si>
  <si>
    <t>1SL1920A00</t>
  </si>
  <si>
    <t>1SL1921A00</t>
  </si>
  <si>
    <t>1SL1922A00</t>
  </si>
  <si>
    <t>1SL1923A00</t>
  </si>
  <si>
    <t>1SL1927A00</t>
  </si>
  <si>
    <t>1SL1929A00</t>
  </si>
  <si>
    <t>1SL1931A00</t>
  </si>
  <si>
    <t>1SL1945A00</t>
  </si>
  <si>
    <t>1SL1946A00</t>
  </si>
  <si>
    <t>1SL1947A00</t>
  </si>
  <si>
    <t>1SL1948A00</t>
  </si>
  <si>
    <t>1SL1949A00</t>
  </si>
  <si>
    <t>1SPE007715F0732</t>
  </si>
  <si>
    <t>1SPE007715F0733</t>
  </si>
  <si>
    <t>1SPE007715F0742</t>
  </si>
  <si>
    <t>1SPE007715F0743</t>
  </si>
  <si>
    <t>1SPE007715F0752</t>
  </si>
  <si>
    <t>1SPE007715F0753</t>
  </si>
  <si>
    <t>1SDA073710R1</t>
  </si>
  <si>
    <t>1SDA073711R1</t>
  </si>
  <si>
    <t>1SDA073713R1</t>
  </si>
  <si>
    <t>1SDA073724R1</t>
  </si>
  <si>
    <t>1SDA073727R1</t>
  </si>
  <si>
    <t>1SCA128481R1001</t>
  </si>
  <si>
    <t>1SCA128482R1001</t>
  </si>
  <si>
    <t>1SBK104035R2800</t>
  </si>
  <si>
    <t>1SBK114035R2800</t>
  </si>
  <si>
    <t>1SBK124035R2800</t>
  </si>
  <si>
    <t>2CMA100154R1000</t>
  </si>
  <si>
    <t>2CMA100163R1000</t>
  </si>
  <si>
    <t>2CMA100168R1000</t>
  </si>
  <si>
    <t>1SFA619100R1341</t>
  </si>
  <si>
    <t>1SFA619100R1312</t>
  </si>
  <si>
    <t>1SFA619200R1021</t>
  </si>
  <si>
    <t>1SFA619200R1011</t>
  </si>
  <si>
    <t>1SFL427001R1111</t>
  </si>
  <si>
    <t>1SFL487002R1111</t>
  </si>
  <si>
    <t>1SFL487002R1311</t>
  </si>
  <si>
    <t>M051350000</t>
  </si>
  <si>
    <t>M051370000</t>
  </si>
  <si>
    <t>M051490000</t>
  </si>
  <si>
    <t>M051510000</t>
  </si>
  <si>
    <t>M051530000</t>
  </si>
  <si>
    <t>M051730000</t>
  </si>
  <si>
    <t>M051940000</t>
  </si>
  <si>
    <t>M051950000</t>
  </si>
  <si>
    <t>M051960000</t>
  </si>
  <si>
    <t>M051970000</t>
  </si>
  <si>
    <t>M051980000</t>
  </si>
  <si>
    <t>M051990000</t>
  </si>
  <si>
    <t>18+1</t>
  </si>
  <si>
    <t>36+2</t>
  </si>
  <si>
    <t>48+4</t>
  </si>
  <si>
    <t>72+4</t>
  </si>
  <si>
    <t>3/36</t>
  </si>
  <si>
    <t>3/38</t>
  </si>
  <si>
    <t>4/15</t>
  </si>
  <si>
    <t>4/35</t>
  </si>
  <si>
    <t>4/7</t>
  </si>
  <si>
    <t>1SFN010820R3311</t>
  </si>
  <si>
    <t>ΒΟΗΘΗΤ. ΕΠΑΦΕΣ CAL19-11B ΓΙΑ AF116-370</t>
  </si>
  <si>
    <t>ΕΠΙΛΟΓΙΚΟΣ 2ΘΕΣΕΩΝ 1Α C2SS1-10R-10 ΚΟΚΚ.</t>
  </si>
  <si>
    <t>ΒΑΣΗ ΜΕ LED KOKKINO 230V MLBL-07R</t>
  </si>
  <si>
    <t>ΧΕΙΡΙΣΤΗΡΙΟ OT630-800 OHB125J12</t>
  </si>
  <si>
    <t>1SCA022381R1560</t>
  </si>
  <si>
    <t>ΚΙΝΗΤΗΡΑΣ M E2.2..E6.2 100-130 Vac/dc</t>
  </si>
  <si>
    <t>ΚΙΝΗΤΗΡΑΣ E2.2...E6.2 220-250Vac/dc</t>
  </si>
  <si>
    <t>Βάρος/τεμ
(Kgs)</t>
  </si>
  <si>
    <t>72</t>
  </si>
  <si>
    <t>0,033</t>
  </si>
  <si>
    <t>0,046</t>
  </si>
  <si>
    <t>EV1036 ΑΦΑΛΟΣ ΚΛΕΙΔΑΡΙΑΣ ΠΟΡΤΑΣ ArTu W</t>
  </si>
  <si>
    <t>EV1036</t>
  </si>
  <si>
    <t>NK/S06 ΚΛΕΜΜΑ N 3*16mm²+3*6mm² PRO E</t>
  </si>
  <si>
    <t>NK/S21 ΚΛΕΜΜΑ N 9*16mm²+12*6mm² PRO E</t>
  </si>
  <si>
    <t>PEK/S06 ΚΛΕΜΜΑ PE 3*16mm²+3*6mm² PRO E</t>
  </si>
  <si>
    <t>PEK/S21 ΚΛΕΜΜΑ PE 9*16mm²+12*6mm² PRO E</t>
  </si>
  <si>
    <t>TB08 ΒΑΣΕΙΣ ΚΛΕΜΜΩΝ ΠΙΝΑΚΩΝ PRO E 8MOD</t>
  </si>
  <si>
    <t>ΒΟΗΘΗΤΙΚΕΣ ΕΠΑΦΕΣ ΠΛΕΥΡΙΚΕΣ CAL5-11</t>
  </si>
  <si>
    <t>1SBN010020R1011</t>
  </si>
  <si>
    <t>CU1200F ΧΩΝ ΠΙΝ 4M ΔΙΑΦ ΠΟΡΤΑ MISTRAL41F</t>
  </si>
  <si>
    <t>CU1201F ΧΩΝ ΠΙΝ 6M ΔΙΑΦ ΠΟΡΤΑ MISTRAL41F</t>
  </si>
  <si>
    <t>CU1202F ΧΩΝ ΠΙΝ 8M ΔΙΑΦ ΠΟΡΤΑ MISTRAL41F</t>
  </si>
  <si>
    <t>CU1203F ΧΩΝ ΠΙΝ 12M ΔΙΑΦ ΠΟΡΤ MISTRAL41F</t>
  </si>
  <si>
    <t>CU1204F ΧΩΝ ΠΙΝ 18M ΔΙΑΦ ΠΟΡΤ MISTRAL41F</t>
  </si>
  <si>
    <t>CU1205F ΧΩΝ ΠΙΝ 2X12M ΔΙΑΦΠΟΡ MISTRAL41F</t>
  </si>
  <si>
    <t>CU1206F ΧΩΝ ΠΙΝ 2X18M ΔΙΑΦΠΟΡ MISTRAL41F</t>
  </si>
  <si>
    <t>CU1207F ΧΩΝ ΠΙΝ 3X12M ΔΙΑΦΠΟΡ MISTRAL41F</t>
  </si>
  <si>
    <t>CU1210F ΧΩΝ ΠΙΝ 4X18M ΔΙΑΦΠΟΡ MISTRAL41F</t>
  </si>
  <si>
    <t>HP1920F ΟΡΙΖ ΔΙΑΧΩΡΙΣΤΙΚΟ 12M MISTRAL41F</t>
  </si>
  <si>
    <t>HP1921F ΟΡΙΖ ΔΙΑΧΩΡΙΣΤΙΚΟ 18M MISTRAL41F</t>
  </si>
  <si>
    <t>VC1922F KIT ΚΑΘ ΣΥΝΔΕΣΗΣ 12M MISTRAL41F</t>
  </si>
  <si>
    <t>VC1923F KIT ΚΑΘ ΣΥΝΔΕΣΗΣ 18M MISTRAL41F</t>
  </si>
  <si>
    <t>MC1929F ΚΑΛΥΜ ΟΠΗΣ ΡΑΓΑΣ 12M MISTRAL41F</t>
  </si>
  <si>
    <t>LK1931F ΚΛΕΙΔΑΡΙΑ ΜΕ ΚΛΕΙΔΙ MISTRAL41F</t>
  </si>
  <si>
    <t>BP1945F ΚΕΝΤ ΤΥΦΛΗ ΜΕΤΩΠΗ 12M MISTRAL41F</t>
  </si>
  <si>
    <t>BP1946F ΤΥΦΛΗ ΜΕΤΩΠΗ 12M MISTRAL41F</t>
  </si>
  <si>
    <t>BP1947F ΚΕΝΤ ΤΥΦΛΗ ΜΕΤΩΠΗ 18M MISTRAL41F</t>
  </si>
  <si>
    <t>BP1948F ΤΥΦΛΗ ΜΕΤΩΠΗ 18M MISTRAL41F</t>
  </si>
  <si>
    <t>JU1949F KIT ΟΡΙΖΟΝΤ ΣΥΝΔΕΣΗΣ MISTRAL41F</t>
  </si>
  <si>
    <t>1SLM004100A1200</t>
  </si>
  <si>
    <t>1SLM004100A1201</t>
  </si>
  <si>
    <t>1SLM004101A1202</t>
  </si>
  <si>
    <t>1SLM004101A1203</t>
  </si>
  <si>
    <t>1SLM004101A1204</t>
  </si>
  <si>
    <t>1SLM004101A1205</t>
  </si>
  <si>
    <t>1SLM004101A1206</t>
  </si>
  <si>
    <t>1SLM004101A1207</t>
  </si>
  <si>
    <t>1SLM004101A1209</t>
  </si>
  <si>
    <t>1SLM004101A1208</t>
  </si>
  <si>
    <t>1SLM004101A1210</t>
  </si>
  <si>
    <t>1SLM004100A1920</t>
  </si>
  <si>
    <t>1SLM004100A1921</t>
  </si>
  <si>
    <t>1SLM004100A1922</t>
  </si>
  <si>
    <t>1SLM004100A1923</t>
  </si>
  <si>
    <t>1SLM004100A1929</t>
  </si>
  <si>
    <t>1SLM004100A1931</t>
  </si>
  <si>
    <t>1SLM004100A1945</t>
  </si>
  <si>
    <t>1SLM004100A1946</t>
  </si>
  <si>
    <t>1SLM004100A1947</t>
  </si>
  <si>
    <t>1SLM004100A1948</t>
  </si>
  <si>
    <t>1SLM004100A1949</t>
  </si>
  <si>
    <t>CU0300W ΕΠΙΤ ΚΛΕΜ 8Μ ΧΩΡ ΠΟΡΤ MISTRAL41W</t>
  </si>
  <si>
    <t>CU0300W ΕΠΙΤ ΠΙΝ 8M ΧΩΡ ΠΟΡΤΑ MISTRAL41W</t>
  </si>
  <si>
    <t>CU0400W ΕΠΙΤ ΚΛΕΜ 12Μ ΧΩΡΠΟΡΤ MISTRAL41W</t>
  </si>
  <si>
    <t>CU0400W ΕΠΙΤ ΠΙΝ 12M ΧΩΡ ΠΟΡΤ MISTRAL41W</t>
  </si>
  <si>
    <t>CU0500W ΕΠΙΤ ΚΛΕΜ 2X12 ΧΩΡΠΟΡ MISTRAL41W</t>
  </si>
  <si>
    <t>CU0500W ΕΠΙΤ ΠΙΝ 2X12 ΧΩΡΠΟΡΤ MISTRAL41W</t>
  </si>
  <si>
    <t>CU0600W ΕΠΙΤ ΚΛΕΜ 3X12 ΧΩΡΠΟΡ MISTRAL41W</t>
  </si>
  <si>
    <t>CU0600W ΕΠΙΤ ΠΙΝ 3X12 ΧΩΡΠΟΡΤ MISTRAL41W</t>
  </si>
  <si>
    <t>CU0700W ΕΠΙΤ ΚΛΕΜ 4X12 ΧΩΡΠΟΡ MISTRAL41W</t>
  </si>
  <si>
    <t>CU0700W ΕΠΙΤ ΠΙΝ 4X12 ΧΩΡΠΟΡΤ MISTRAL41W</t>
  </si>
  <si>
    <t>CU0800W ΕΠΙΤ ΚΛΕΜ 18Μ ΧΩΡΠΟΡΤ MISTRAL41W</t>
  </si>
  <si>
    <t>CU0800W ΕΠΙΤ ΠΙΝ 18M ΧΩΡ ΠΟΡΤ MISTRAL41W</t>
  </si>
  <si>
    <t>CU0900W ΕΠΙΤ ΚΛΕΜ 2X18 ΧΩΡΠΟΡ MISTRAL41W</t>
  </si>
  <si>
    <t>CU0900W ΕΠΙΤ ΠΙΝ 2X18 ΧΩΡΠΟΡΤ MISTRAL41W</t>
  </si>
  <si>
    <t>CU1000W ΕΠΙΤ ΚΛΕΜ 3X18 ΧΩΡΠΟΡ MISTRAL41W</t>
  </si>
  <si>
    <t>CU1000W ΕΠΙΤ ΠΙΝ 3X18 ΧΩΡΠΟΡΤ MISTRAL41W</t>
  </si>
  <si>
    <t>CU1100W ΕΠΙΤ ΚΛΕΜ 4X18 ΧΩΡΠΟΡ MISTRAL41W</t>
  </si>
  <si>
    <t>CU1100W ΕΠΙΤ ΠΙΝ 4X18 ΧΩΡΠΟΡΤ MISTRAL41W</t>
  </si>
  <si>
    <t>ZK15 ΠΡΟΣΑΡΜΟΣΤΗΣ ΣΤΕΡΕΩΣΗΣ ΚΛΕΜΜΩΝ</t>
  </si>
  <si>
    <t>ZK50B ΚΛΕΜΜΑ N 5*1,5-4mm²</t>
  </si>
  <si>
    <t>CU0220WD ΕΠΙΤ ΠΙΝ 4M ΔΙΑΦΠΟΡΤ MISTRAL41W</t>
  </si>
  <si>
    <t>CU0321WD ΕΠΙΤ ΠΙΝ 8M ΔΙΑΦΠΟΡΤ MISTRAL41W</t>
  </si>
  <si>
    <t>CU0421WD ΕΠΙΤ ΠΙΝ 12M ΔΙΑΦΠΟΡ MISTRAL41W</t>
  </si>
  <si>
    <t>CU0521WD ΕΠΙΤ ΠΙΝ 2X12M ΔΙΑΦΠ MISTRAL41W</t>
  </si>
  <si>
    <t>CU0621WD ΕΠΙΤ ΠΙΝ 3X12M ΔΙΑΦΠ MISTRAL41W</t>
  </si>
  <si>
    <t>CU0721WD ΕΠΙΤ ΠΙΝ 4X12M ΔΙΑΦΠ MISTRAL41W</t>
  </si>
  <si>
    <t>CU0821WD ΕΠΙΤ ΠΙΝ 18M ΔΙΑΦΠΟΡ MISTRAL41W</t>
  </si>
  <si>
    <t>CU0921WD ΕΠΙΤ ΠΙΝ 2X18M ΔΙΑΦΠ MISTRAL41W</t>
  </si>
  <si>
    <t>CU1021WD ΕΠΙΤ ΠΙΝ 3X18M ΔΙΑΦΠ MISTRAL41W</t>
  </si>
  <si>
    <t>CU1121WD ΕΠΙΤ ΠΙΝ 4X18M ΔΙΑΦΠ MISTRAL41W</t>
  </si>
  <si>
    <t>5009W ΣΕΤ ΚΛΕΙΔΑΡΙΑΣ ΛΕΥΚΟ MISTRAL41W</t>
  </si>
  <si>
    <t>5010W ΣΕΤ ΚΛΕΙΔΑΡΙΑΣ ΠΕΤΡΟΛ MISTRAL41W</t>
  </si>
  <si>
    <t>5112W ΟΡΙΖ ΔΙΑΧΩΡΙΣΤΙΚΟ 12M MISTRAL41W</t>
  </si>
  <si>
    <t>5118W ΟΡΙΖ ΔΙΑΧΩΡΙΣΤΙΚΟ 18M MISTRAL41W</t>
  </si>
  <si>
    <t>1SPE007715F9701</t>
  </si>
  <si>
    <t>1SPE007717F0220</t>
  </si>
  <si>
    <t>1SPE007717F0321</t>
  </si>
  <si>
    <t>1SPE007717F0421</t>
  </si>
  <si>
    <t>1SPE007717F0521</t>
  </si>
  <si>
    <t>1SPE007717F0621</t>
  </si>
  <si>
    <t>1SPE007717F0721</t>
  </si>
  <si>
    <t>1SPE007717F0821</t>
  </si>
  <si>
    <t>1SPE007717F0921</t>
  </si>
  <si>
    <t>1SPE007717F1021</t>
  </si>
  <si>
    <t>1SPE007717F1121</t>
  </si>
  <si>
    <t>1SPE007715F5009</t>
  </si>
  <si>
    <t>1SPE007715F5010</t>
  </si>
  <si>
    <t>1SPE007715F5112</t>
  </si>
  <si>
    <t>1SPE007715F5118</t>
  </si>
  <si>
    <t>2CPX064984R9999</t>
  </si>
  <si>
    <t>Τύπος υλικού</t>
  </si>
  <si>
    <t>Κωδικός BOM</t>
  </si>
  <si>
    <t>CAF6-20E</t>
  </si>
  <si>
    <t>DB200</t>
  </si>
  <si>
    <t>C011-130</t>
  </si>
  <si>
    <t>C011-150</t>
  </si>
  <si>
    <t>OA1G01</t>
  </si>
  <si>
    <t>SC''Z'</t>
  </si>
  <si>
    <t>QD5119</t>
  </si>
  <si>
    <t>QD5183</t>
  </si>
  <si>
    <t>QD5145</t>
  </si>
  <si>
    <t>QD5165</t>
  </si>
  <si>
    <t>QD5147</t>
  </si>
  <si>
    <t>QD5167</t>
  </si>
  <si>
    <t>QD5169</t>
  </si>
  <si>
    <t>QD5189</t>
  </si>
  <si>
    <t>NAL 24-6K235R</t>
  </si>
  <si>
    <t>NALF 24-6A235R</t>
  </si>
  <si>
    <t>EF-24</t>
  </si>
  <si>
    <t>LHS/235</t>
  </si>
  <si>
    <t>HE BEVEL GEAR</t>
  </si>
  <si>
    <t>HE FRONT BEARING</t>
  </si>
  <si>
    <t>INTERLOCKING ON NAL24</t>
  </si>
  <si>
    <t>INTERLOCKING ON NALF24 e=442mm</t>
  </si>
  <si>
    <t>HE HANDLE</t>
  </si>
  <si>
    <t>MPD2-11B</t>
  </si>
  <si>
    <t>MP1-10R</t>
  </si>
  <si>
    <t>MP1-11R</t>
  </si>
  <si>
    <t>MP1-11G</t>
  </si>
  <si>
    <t>M2SS4-10B</t>
  </si>
  <si>
    <t>M3SS4-10B</t>
  </si>
  <si>
    <t>MCBH-00</t>
  </si>
  <si>
    <t>JB0820</t>
  </si>
  <si>
    <t>JB0808</t>
  </si>
  <si>
    <t>JB0800</t>
  </si>
  <si>
    <t>JB0802</t>
  </si>
  <si>
    <t>UCE24</t>
  </si>
  <si>
    <t>QD5187</t>
  </si>
  <si>
    <t>QD5191</t>
  </si>
  <si>
    <t>QD5193</t>
  </si>
  <si>
    <t>CT-ERD.22</t>
  </si>
  <si>
    <t>CT-AHD.22</t>
  </si>
  <si>
    <t>CT-TGD.22</t>
  </si>
  <si>
    <t>FMBA-01</t>
  </si>
  <si>
    <t>FPBA-01</t>
  </si>
  <si>
    <t>OT1000E03P</t>
  </si>
  <si>
    <t>OT1600E03P</t>
  </si>
  <si>
    <t>OT1250E04P</t>
  </si>
  <si>
    <t>OT1600E04P</t>
  </si>
  <si>
    <t>OFM690</t>
  </si>
  <si>
    <t>VLM1/300</t>
  </si>
  <si>
    <t>VM750H</t>
  </si>
  <si>
    <t>HK1-02</t>
  </si>
  <si>
    <t>SK1-02</t>
  </si>
  <si>
    <t>QD5171</t>
  </si>
  <si>
    <t>MPMT3-11R</t>
  </si>
  <si>
    <t>MPMP3-11R</t>
  </si>
  <si>
    <t>KA1-8029</t>
  </si>
  <si>
    <t>MCB-10B</t>
  </si>
  <si>
    <t>CP1-10R-02</t>
  </si>
  <si>
    <t>CP1-10G-10</t>
  </si>
  <si>
    <t>CP1-10G-20</t>
  </si>
  <si>
    <t>C2SS1-10B-10</t>
  </si>
  <si>
    <t>C2SS1-10B-20</t>
  </si>
  <si>
    <t>TJC6</t>
  </si>
  <si>
    <t>OS250D03P</t>
  </si>
  <si>
    <t>UVD T1..T6 - XT1..XT4 220..250Va.c./d.c.</t>
  </si>
  <si>
    <t>U62TE</t>
  </si>
  <si>
    <t>ZKV200P4</t>
  </si>
  <si>
    <t>S2C-H6R</t>
  </si>
  <si>
    <t>S201-B32</t>
  </si>
  <si>
    <t>S201-B40</t>
  </si>
  <si>
    <t>S202-B25</t>
  </si>
  <si>
    <t>S203-B32</t>
  </si>
  <si>
    <t>S203-B40</t>
  </si>
  <si>
    <t>S204-B6</t>
  </si>
  <si>
    <t>S204-B10</t>
  </si>
  <si>
    <t>S204-B40</t>
  </si>
  <si>
    <t>S204-B50</t>
  </si>
  <si>
    <t>S204-B63</t>
  </si>
  <si>
    <t>S201-B6NA</t>
  </si>
  <si>
    <t>S201-B10NA</t>
  </si>
  <si>
    <t>S201-B40NA</t>
  </si>
  <si>
    <t>S201-B50NA</t>
  </si>
  <si>
    <t>S201-B63NA</t>
  </si>
  <si>
    <t>S203-B6NA</t>
  </si>
  <si>
    <t>S203-B10NA</t>
  </si>
  <si>
    <t>S203-B32NA</t>
  </si>
  <si>
    <t>S203-B40NA</t>
  </si>
  <si>
    <t>S203-B50NA</t>
  </si>
  <si>
    <t>S203-B63NA</t>
  </si>
  <si>
    <t>S201-C50</t>
  </si>
  <si>
    <t>S202-C50</t>
  </si>
  <si>
    <t>S202-C63</t>
  </si>
  <si>
    <t>S203-C6</t>
  </si>
  <si>
    <t>S204-C10</t>
  </si>
  <si>
    <t>S204-C20</t>
  </si>
  <si>
    <t>S204-C32</t>
  </si>
  <si>
    <t>S204-C50</t>
  </si>
  <si>
    <t>S201-C6NA</t>
  </si>
  <si>
    <t>S201-C50NA</t>
  </si>
  <si>
    <t>S203-C6NA</t>
  </si>
  <si>
    <t>S203-C10NA</t>
  </si>
  <si>
    <t>S203-C20NA</t>
  </si>
  <si>
    <t>S203-C25NA</t>
  </si>
  <si>
    <t>S203-C32NA</t>
  </si>
  <si>
    <t>S203-C50NA</t>
  </si>
  <si>
    <t>S203-C63NA</t>
  </si>
  <si>
    <t>S201-K1</t>
  </si>
  <si>
    <t>S202-K1</t>
  </si>
  <si>
    <t>S202-K6</t>
  </si>
  <si>
    <t>S202-K25</t>
  </si>
  <si>
    <t>S202-K32</t>
  </si>
  <si>
    <t>S202-K50</t>
  </si>
  <si>
    <t>S202-K63</t>
  </si>
  <si>
    <t>S203-K1</t>
  </si>
  <si>
    <t>S203-K2</t>
  </si>
  <si>
    <t>S204-K1</t>
  </si>
  <si>
    <t>S204-K6</t>
  </si>
  <si>
    <t>S204-K40</t>
  </si>
  <si>
    <t>S204-K50</t>
  </si>
  <si>
    <t>S201M-C1</t>
  </si>
  <si>
    <t>S201M-C10</t>
  </si>
  <si>
    <t>S201M-C25</t>
  </si>
  <si>
    <t>S201M-C32</t>
  </si>
  <si>
    <t>S201M-C40</t>
  </si>
  <si>
    <t>S201M-C50</t>
  </si>
  <si>
    <t>S201M-C63</t>
  </si>
  <si>
    <t>S202M-C1</t>
  </si>
  <si>
    <t>S202M-C2</t>
  </si>
  <si>
    <t>S202M-C20</t>
  </si>
  <si>
    <t>S202M-C25</t>
  </si>
  <si>
    <t>S202M-C40</t>
  </si>
  <si>
    <t>S202M-C50</t>
  </si>
  <si>
    <t>S202M-C63</t>
  </si>
  <si>
    <t>S203M-C1</t>
  </si>
  <si>
    <t>S203M-C2</t>
  </si>
  <si>
    <t>S203M-C4</t>
  </si>
  <si>
    <t>S203M-C6</t>
  </si>
  <si>
    <t>S203M-C32</t>
  </si>
  <si>
    <t>S203M-C40</t>
  </si>
  <si>
    <t>S203M-C63</t>
  </si>
  <si>
    <t>S204M-C1</t>
  </si>
  <si>
    <t>S204M-C2</t>
  </si>
  <si>
    <t>S204M-C6</t>
  </si>
  <si>
    <t>S204M-C10</t>
  </si>
  <si>
    <t>S204M-C25</t>
  </si>
  <si>
    <t>S204M-C32</t>
  </si>
  <si>
    <t>S204M-C40</t>
  </si>
  <si>
    <t>S204M-C63</t>
  </si>
  <si>
    <t>PS 1/9</t>
  </si>
  <si>
    <t>PS 1/12</t>
  </si>
  <si>
    <t>PS 2/58</t>
  </si>
  <si>
    <t>PS 4/12</t>
  </si>
  <si>
    <t>SZ-BSK</t>
  </si>
  <si>
    <t>BS</t>
  </si>
  <si>
    <t>MA1-8053</t>
  </si>
  <si>
    <t>S2C-H10</t>
  </si>
  <si>
    <t>CR-M4LS</t>
  </si>
  <si>
    <t>MTAC-01</t>
  </si>
  <si>
    <t>OS400D03P</t>
  </si>
  <si>
    <t>OT200E03WCP</t>
  </si>
  <si>
    <t>OT315E03CP</t>
  </si>
  <si>
    <t>OT400E03CP</t>
  </si>
  <si>
    <t>OT630E03CP</t>
  </si>
  <si>
    <t>OT800E03CP</t>
  </si>
  <si>
    <t>OT315E04CP</t>
  </si>
  <si>
    <t>OT400E04CP</t>
  </si>
  <si>
    <t>OT800E04CP</t>
  </si>
  <si>
    <t>CR-PLS</t>
  </si>
  <si>
    <t>CR-M012DC2</t>
  </si>
  <si>
    <t>CR-M012DC3</t>
  </si>
  <si>
    <t>CR-M024AC3</t>
  </si>
  <si>
    <t>CR-M024DC3</t>
  </si>
  <si>
    <t>CR-M220DC3</t>
  </si>
  <si>
    <t>CR-M048DC4</t>
  </si>
  <si>
    <t>CR-M230AC4L</t>
  </si>
  <si>
    <t>CR-M012DC4LG</t>
  </si>
  <si>
    <t>CR-M024AC4LG</t>
  </si>
  <si>
    <t>CR-M024DC4LG</t>
  </si>
  <si>
    <t>CR-P/M 72</t>
  </si>
  <si>
    <t>CR-P/M 82</t>
  </si>
  <si>
    <t>CR-U220DC3</t>
  </si>
  <si>
    <t>CR-U 71</t>
  </si>
  <si>
    <t>CR-U 81</t>
  </si>
  <si>
    <t>CR-U2SM</t>
  </si>
  <si>
    <t>CR-U3SM</t>
  </si>
  <si>
    <t>CR-M024DC4LD</t>
  </si>
  <si>
    <t>PSH 4/12</t>
  </si>
  <si>
    <t>PSH 4/60</t>
  </si>
  <si>
    <t>MICRO AUXILIARY SWITCH FOR XLP000,00,1,2</t>
  </si>
  <si>
    <t>KA1-8010</t>
  </si>
  <si>
    <t>CE4T-10R-11</t>
  </si>
  <si>
    <t>CE4P-10R-11</t>
  </si>
  <si>
    <t>CP-E 48/1.25</t>
  </si>
  <si>
    <t>CR-PJ</t>
  </si>
  <si>
    <t>CP-D 24/0.42</t>
  </si>
  <si>
    <t>CP-D 24/1.3</t>
  </si>
  <si>
    <t>CP-D 24/2.5</t>
  </si>
  <si>
    <t>S800-AUX/ALT</t>
  </si>
  <si>
    <t>BS9 1/12</t>
  </si>
  <si>
    <t>OHRS3</t>
  </si>
  <si>
    <t>OHRS9</t>
  </si>
  <si>
    <t>OT100F3</t>
  </si>
  <si>
    <t>OT100F4N2</t>
  </si>
  <si>
    <t>OT100FT3</t>
  </si>
  <si>
    <t>OT125F3</t>
  </si>
  <si>
    <t>OT125F3C</t>
  </si>
  <si>
    <t>OT125F4N2</t>
  </si>
  <si>
    <t>OT125F4C</t>
  </si>
  <si>
    <t>OT125FT3</t>
  </si>
  <si>
    <t>OT16F3</t>
  </si>
  <si>
    <t>OT16F3C</t>
  </si>
  <si>
    <t>OT16F4N2</t>
  </si>
  <si>
    <t>OT16F4C</t>
  </si>
  <si>
    <t>OT25F3C</t>
  </si>
  <si>
    <t>OT25F4N2</t>
  </si>
  <si>
    <t>OT25F4C</t>
  </si>
  <si>
    <t>OT40F3C</t>
  </si>
  <si>
    <t>OT40F4N2</t>
  </si>
  <si>
    <t>OT40F4C</t>
  </si>
  <si>
    <t>OT40FT3</t>
  </si>
  <si>
    <t>OT63F3C</t>
  </si>
  <si>
    <t>OT63F4N2</t>
  </si>
  <si>
    <t>OT63FT3</t>
  </si>
  <si>
    <t>OT80F3C</t>
  </si>
  <si>
    <t>OT80F4N2</t>
  </si>
  <si>
    <t>OT80FT3</t>
  </si>
  <si>
    <t>OTPS125FP</t>
  </si>
  <si>
    <t>OTPS40FPN1</t>
  </si>
  <si>
    <t>ZB111</t>
  </si>
  <si>
    <t>S800-AUX</t>
  </si>
  <si>
    <t>OS630D03P</t>
  </si>
  <si>
    <t>OS800D03P</t>
  </si>
  <si>
    <t>OT1250E03CP</t>
  </si>
  <si>
    <t>OPMP-01</t>
  </si>
  <si>
    <t>OT2000E03P</t>
  </si>
  <si>
    <t>OT2000E04P</t>
  </si>
  <si>
    <t>OT2500E03P</t>
  </si>
  <si>
    <t>OT2500E04P</t>
  </si>
  <si>
    <t>RD3</t>
  </si>
  <si>
    <t>MREL-01</t>
  </si>
  <si>
    <t>PSLW-72</t>
  </si>
  <si>
    <t>JB0900</t>
  </si>
  <si>
    <t>JB0902</t>
  </si>
  <si>
    <t>JB0904</t>
  </si>
  <si>
    <t>CP-E 24/5.0</t>
  </si>
  <si>
    <t>S2C-OVP1</t>
  </si>
  <si>
    <t>E229G-C</t>
  </si>
  <si>
    <t>E229G-D</t>
  </si>
  <si>
    <t>E229G-G</t>
  </si>
  <si>
    <t>U43</t>
  </si>
  <si>
    <t>U51</t>
  </si>
  <si>
    <t>U53</t>
  </si>
  <si>
    <t>U54E</t>
  </si>
  <si>
    <t>U61</t>
  </si>
  <si>
    <t>U63E</t>
  </si>
  <si>
    <t>U51TE</t>
  </si>
  <si>
    <t>U61TE</t>
  </si>
  <si>
    <t>MS132-0.16</t>
  </si>
  <si>
    <t>MS132-0.25</t>
  </si>
  <si>
    <t>MS132-0.4</t>
  </si>
  <si>
    <t>MS132-0.63</t>
  </si>
  <si>
    <t>MS132-1.0</t>
  </si>
  <si>
    <t>MS132-1.6</t>
  </si>
  <si>
    <t>MS132-2.5</t>
  </si>
  <si>
    <t>MS132-6.3</t>
  </si>
  <si>
    <t>PS1-2-0-65</t>
  </si>
  <si>
    <t>PS1-3-0-65</t>
  </si>
  <si>
    <t>PS1-4-0-65</t>
  </si>
  <si>
    <t>PS1-5-0-65</t>
  </si>
  <si>
    <t>PS1-2-1-65</t>
  </si>
  <si>
    <t>PS1-3-1-65</t>
  </si>
  <si>
    <t>PS1-4-1-65</t>
  </si>
  <si>
    <t>PS1-5-1-65</t>
  </si>
  <si>
    <t>PS1-4-0-100</t>
  </si>
  <si>
    <t>PS1-5-0-100</t>
  </si>
  <si>
    <t>PS1-4-1-100</t>
  </si>
  <si>
    <t>PS1-5-1-100</t>
  </si>
  <si>
    <t>S1-M1-25</t>
  </si>
  <si>
    <t>S1-M2-25</t>
  </si>
  <si>
    <t>E214-16-101</t>
  </si>
  <si>
    <t>E214-25-101</t>
  </si>
  <si>
    <t>E214-16-202</t>
  </si>
  <si>
    <t>E214-25-202</t>
  </si>
  <si>
    <t>E93N/32</t>
  </si>
  <si>
    <t>E91/32S</t>
  </si>
  <si>
    <t>CM-MPS.21S</t>
  </si>
  <si>
    <t>OT200E03WP</t>
  </si>
  <si>
    <t>OT250E03WP</t>
  </si>
  <si>
    <t>OT400E03P</t>
  </si>
  <si>
    <t>OT200E04WP</t>
  </si>
  <si>
    <t>OT250E04WP</t>
  </si>
  <si>
    <t>OT315E04P</t>
  </si>
  <si>
    <t>OT400E04P</t>
  </si>
  <si>
    <t>OT630E04P</t>
  </si>
  <si>
    <t>S800-SOR250</t>
  </si>
  <si>
    <t>OTM160E4WCM230C</t>
  </si>
  <si>
    <t>OTM200E4WCM230C</t>
  </si>
  <si>
    <t>OTM315E4CM230C</t>
  </si>
  <si>
    <t>OTM400E4CM230C</t>
  </si>
  <si>
    <t>OTM630E4CM230C</t>
  </si>
  <si>
    <t>OTM800E4CM230C</t>
  </si>
  <si>
    <t>OTM1000E4CM230C</t>
  </si>
  <si>
    <t>OTM1250E4CM230C</t>
  </si>
  <si>
    <t>OTM1600E4CM230C</t>
  </si>
  <si>
    <t>OTM2000E4CM230C</t>
  </si>
  <si>
    <t>OTM2500E4CM230C</t>
  </si>
  <si>
    <t>OS32GD12P</t>
  </si>
  <si>
    <t>OS63GD12P</t>
  </si>
  <si>
    <t>OS125GD12P</t>
  </si>
  <si>
    <t>OS160GD12P</t>
  </si>
  <si>
    <t>OT1000E03CP</t>
  </si>
  <si>
    <t>OT1600E03CP</t>
  </si>
  <si>
    <t>OT1000E04CP</t>
  </si>
  <si>
    <t>OT1250E04CP</t>
  </si>
  <si>
    <t>OT1600E04CP</t>
  </si>
  <si>
    <t>E92/32PV</t>
  </si>
  <si>
    <t>E 9F4 PV</t>
  </si>
  <si>
    <t>E 9F6 PV</t>
  </si>
  <si>
    <t>E 9F8 PV</t>
  </si>
  <si>
    <t>E 9F10 PV</t>
  </si>
  <si>
    <t>E 9F12 PV</t>
  </si>
  <si>
    <t>E 9F15 PV</t>
  </si>
  <si>
    <t>E 9F20 PV</t>
  </si>
  <si>
    <t>E 9F25 PV</t>
  </si>
  <si>
    <t>E 9F30 PV</t>
  </si>
  <si>
    <t>ACS355-01E-02A4-2</t>
  </si>
  <si>
    <t>ACS355-01E-04A7-2</t>
  </si>
  <si>
    <t>ACS355-01E-06A7-2</t>
  </si>
  <si>
    <t>ACS355-01E-07A5-2</t>
  </si>
  <si>
    <t>ACS355-01E-09A8-2</t>
  </si>
  <si>
    <t>ACS355-03E-01A2-4</t>
  </si>
  <si>
    <t>ACS355-03E-01A9-4</t>
  </si>
  <si>
    <t>ACS355-03E-02A4-4</t>
  </si>
  <si>
    <t>ACS355-03E-03A3-4</t>
  </si>
  <si>
    <t>ACS355-03E-04A1-4</t>
  </si>
  <si>
    <t>ACS355-03E-05A6-4</t>
  </si>
  <si>
    <t>ACS355-03E-07A3-4</t>
  </si>
  <si>
    <t>ACS355-03E-08A8-4</t>
  </si>
  <si>
    <t>ACS355-03E-12A5-4</t>
  </si>
  <si>
    <t>ACS355-03E-15A6-4</t>
  </si>
  <si>
    <t>ACS355-03E-23A1-4</t>
  </si>
  <si>
    <t>ACS355-03E-31A0-4</t>
  </si>
  <si>
    <t>ACS355-03E-38A0-4</t>
  </si>
  <si>
    <t>ACS355-03E-44A0-4</t>
  </si>
  <si>
    <t>SN201-C10</t>
  </si>
  <si>
    <t>SN201-C16</t>
  </si>
  <si>
    <t>E91/32PV</t>
  </si>
  <si>
    <t>SN201-C20</t>
  </si>
  <si>
    <t>SN201-C25</t>
  </si>
  <si>
    <t>SN201-C32</t>
  </si>
  <si>
    <t>E91/32PVs</t>
  </si>
  <si>
    <t>E92/32PVs</t>
  </si>
  <si>
    <t>E 9F1 PV</t>
  </si>
  <si>
    <t>CA4-10</t>
  </si>
  <si>
    <t>CA4-01</t>
  </si>
  <si>
    <t>BB4</t>
  </si>
  <si>
    <t>LDC4</t>
  </si>
  <si>
    <t>BX4</t>
  </si>
  <si>
    <t>BX4-CA</t>
  </si>
  <si>
    <t>BEA16-4</t>
  </si>
  <si>
    <t>BEA38-4</t>
  </si>
  <si>
    <t>BER16-4</t>
  </si>
  <si>
    <t>BER38-4</t>
  </si>
  <si>
    <t>BEY16-4</t>
  </si>
  <si>
    <t>BEY38-4</t>
  </si>
  <si>
    <t>CAT4-11E</t>
  </si>
  <si>
    <t>CAT4-11M</t>
  </si>
  <si>
    <t>CAT4-11U</t>
  </si>
  <si>
    <t>SOR XT1..XT4 220...240 Vac-220...250 Vdc</t>
  </si>
  <si>
    <t xml:space="preserve">MIR-HR XT1..XT4                         </t>
  </si>
  <si>
    <t xml:space="preserve">MIR-P x XT1 F                           </t>
  </si>
  <si>
    <t xml:space="preserve">MIR-P x XT2 F                           </t>
  </si>
  <si>
    <t xml:space="preserve">MIR-P x XT3 F                           </t>
  </si>
  <si>
    <t xml:space="preserve">MIR-P x XT4 F                           </t>
  </si>
  <si>
    <t>CAL4-11</t>
  </si>
  <si>
    <t>E 9F3 PV</t>
  </si>
  <si>
    <t>TF42-0.13</t>
  </si>
  <si>
    <t>TF42-0.17</t>
  </si>
  <si>
    <t>TF42-0.23</t>
  </si>
  <si>
    <t>TF42-0.31</t>
  </si>
  <si>
    <t>TF42-0.41</t>
  </si>
  <si>
    <t>TF42-0.55</t>
  </si>
  <si>
    <t>TF42-0.74</t>
  </si>
  <si>
    <t>TF42-1.0</t>
  </si>
  <si>
    <t>TF42-1.3</t>
  </si>
  <si>
    <t>TF42-1.7</t>
  </si>
  <si>
    <t>TF42-2.3</t>
  </si>
  <si>
    <t>TF42-3.1</t>
  </si>
  <si>
    <t>TF42-4.2</t>
  </si>
  <si>
    <t>TF42-5.7</t>
  </si>
  <si>
    <t>TF42-7.6</t>
  </si>
  <si>
    <t>TF42-10</t>
  </si>
  <si>
    <t>TF42-13</t>
  </si>
  <si>
    <t>TF42-16</t>
  </si>
  <si>
    <t>TF42-20</t>
  </si>
  <si>
    <t>TF42-24</t>
  </si>
  <si>
    <t>TF42-29</t>
  </si>
  <si>
    <t>TF42-35</t>
  </si>
  <si>
    <t>TF42-38</t>
  </si>
  <si>
    <t>T16-0.13</t>
  </si>
  <si>
    <t>T16-0.17</t>
  </si>
  <si>
    <t>T16-0.23</t>
  </si>
  <si>
    <t>T16-0.31</t>
  </si>
  <si>
    <t>T16-0.41</t>
  </si>
  <si>
    <t>T16-0.55</t>
  </si>
  <si>
    <t>T16-0.74</t>
  </si>
  <si>
    <t>T16-1.0</t>
  </si>
  <si>
    <t>T16-1.3</t>
  </si>
  <si>
    <t>T16-1.7</t>
  </si>
  <si>
    <t>T16-2.3</t>
  </si>
  <si>
    <t>T16-3.1</t>
  </si>
  <si>
    <t>T16-4.2</t>
  </si>
  <si>
    <t>T16-5.7</t>
  </si>
  <si>
    <t>T16-7.6</t>
  </si>
  <si>
    <t>T16-10</t>
  </si>
  <si>
    <t>T16-13</t>
  </si>
  <si>
    <t>T16-16</t>
  </si>
  <si>
    <t>EF45-45</t>
  </si>
  <si>
    <t>CK1-11</t>
  </si>
  <si>
    <t>CK1-20</t>
  </si>
  <si>
    <t>CK1-02</t>
  </si>
  <si>
    <t>BF2-S9 UP 1N/12</t>
  </si>
  <si>
    <t>BS9 3/12</t>
  </si>
  <si>
    <t>RELEASE LEVER FOR VD4/R</t>
  </si>
  <si>
    <t>SET OF WHEELS FOR VD4/R</t>
  </si>
  <si>
    <t>DAMPING RESISTOR 22Ω, 450W</t>
  </si>
  <si>
    <t>S800-UVR250</t>
  </si>
  <si>
    <t>ESB-DIS</t>
  </si>
  <si>
    <t>C3SS1-10R-20</t>
  </si>
  <si>
    <t>E219-3C</t>
  </si>
  <si>
    <t>E219-3D</t>
  </si>
  <si>
    <t>E219-3CDE</t>
  </si>
  <si>
    <t>MS116-20</t>
  </si>
  <si>
    <t>MS116-25</t>
  </si>
  <si>
    <t>MS116-32</t>
  </si>
  <si>
    <t>MPD2-11C</t>
  </si>
  <si>
    <t>MPEK4-11R</t>
  </si>
  <si>
    <t>MLBL-07G</t>
  </si>
  <si>
    <t>MLBL-01G</t>
  </si>
  <si>
    <t>QD5185</t>
  </si>
  <si>
    <t>MLBL-01R</t>
  </si>
  <si>
    <t>S804C-C125</t>
  </si>
  <si>
    <t>DB42</t>
  </si>
  <si>
    <t>CT-MFS.21S</t>
  </si>
  <si>
    <t>CT-MVS.22S</t>
  </si>
  <si>
    <t>CT-ERS.21S</t>
  </si>
  <si>
    <t>S802PV-M63-H</t>
  </si>
  <si>
    <t>OTDC100E02</t>
  </si>
  <si>
    <t>OTDC160E02</t>
  </si>
  <si>
    <t>OTDC200E02</t>
  </si>
  <si>
    <t>OTDC250E02</t>
  </si>
  <si>
    <t>SH202-C20</t>
  </si>
  <si>
    <t>SH201T-B6</t>
  </si>
  <si>
    <t>SH201T-B10</t>
  </si>
  <si>
    <t>SH201T-B16</t>
  </si>
  <si>
    <t>SH201T-B20</t>
  </si>
  <si>
    <t>SH201T-B25</t>
  </si>
  <si>
    <t>SH201T-B32</t>
  </si>
  <si>
    <t>SH201T-B40</t>
  </si>
  <si>
    <t>SH202T-B6</t>
  </si>
  <si>
    <t>SH202T-B10</t>
  </si>
  <si>
    <t>SH202T-B16</t>
  </si>
  <si>
    <t>SH202T-B20</t>
  </si>
  <si>
    <t>SH202T-B25</t>
  </si>
  <si>
    <t>SH202T-B32</t>
  </si>
  <si>
    <t>SH202T-B40</t>
  </si>
  <si>
    <t>SH203T-B6</t>
  </si>
  <si>
    <t>SH203T-B10</t>
  </si>
  <si>
    <t>SH203T-B16</t>
  </si>
  <si>
    <t>SH203T-B20</t>
  </si>
  <si>
    <t>SH203T-B25</t>
  </si>
  <si>
    <t>SH203T-B32</t>
  </si>
  <si>
    <t>SH203T-B40</t>
  </si>
  <si>
    <t>SH204T-B6</t>
  </si>
  <si>
    <t>SH204T-B10</t>
  </si>
  <si>
    <t>SH204T-B16</t>
  </si>
  <si>
    <t>SH204T-B20</t>
  </si>
  <si>
    <t>SH204T-B25</t>
  </si>
  <si>
    <t>SH204T-B32</t>
  </si>
  <si>
    <t>SH204T-B40</t>
  </si>
  <si>
    <t>SH201T-B6NA</t>
  </si>
  <si>
    <t>SH201T-B10NA</t>
  </si>
  <si>
    <t>SH201T-B16NA</t>
  </si>
  <si>
    <t>SH201T-B20NA</t>
  </si>
  <si>
    <t>SH201T-B25NA</t>
  </si>
  <si>
    <t>SH201T-B32NA</t>
  </si>
  <si>
    <t>SH201T-B40NA</t>
  </si>
  <si>
    <t>SH203T-B6NA</t>
  </si>
  <si>
    <t>SH203T-B10NA</t>
  </si>
  <si>
    <t>SH203T-B16NA</t>
  </si>
  <si>
    <t>SH203T-B20NA</t>
  </si>
  <si>
    <t>SH203T-B25NA</t>
  </si>
  <si>
    <t>SH203T-B32NA</t>
  </si>
  <si>
    <t>SH203T-B40NA</t>
  </si>
  <si>
    <t>SH201T-C6</t>
  </si>
  <si>
    <t>SH201T-C10</t>
  </si>
  <si>
    <t>SH201T-C16</t>
  </si>
  <si>
    <t>SH201T-C20</t>
  </si>
  <si>
    <t>SH201T-C25</t>
  </si>
  <si>
    <t>SH201T-C32</t>
  </si>
  <si>
    <t>SH201T-C40</t>
  </si>
  <si>
    <t>SH202T-C6</t>
  </si>
  <si>
    <t>SH202T-C10</t>
  </si>
  <si>
    <t>SH202T-C16</t>
  </si>
  <si>
    <t>SH202T-C20</t>
  </si>
  <si>
    <t>SH202T-C25</t>
  </si>
  <si>
    <t>SH202T-C32</t>
  </si>
  <si>
    <t>SH202T-C40</t>
  </si>
  <si>
    <t>SH203T-C6</t>
  </si>
  <si>
    <t>SH203T-C10</t>
  </si>
  <si>
    <t>SH203T-C16</t>
  </si>
  <si>
    <t>SH203T-C20</t>
  </si>
  <si>
    <t>SH203T-C25</t>
  </si>
  <si>
    <t>SH203T-C32</t>
  </si>
  <si>
    <t>SH203T-C40</t>
  </si>
  <si>
    <t>SH204T-C6</t>
  </si>
  <si>
    <t>SH204T-C10</t>
  </si>
  <si>
    <t>SH204T-C16</t>
  </si>
  <si>
    <t>SH204T-C20</t>
  </si>
  <si>
    <t>SH204T-C25</t>
  </si>
  <si>
    <t>SH204T-C32</t>
  </si>
  <si>
    <t>SH204T-C40</t>
  </si>
  <si>
    <t>SH201T-C6NA</t>
  </si>
  <si>
    <t>SH201T-C10NA</t>
  </si>
  <si>
    <t>SH201T-C16NA</t>
  </si>
  <si>
    <t>SH201T-C20NA</t>
  </si>
  <si>
    <t>SH201T-C25NA</t>
  </si>
  <si>
    <t>SH201T-C32NA</t>
  </si>
  <si>
    <t>SH201T-C40NA</t>
  </si>
  <si>
    <t>SH203T-C6NA</t>
  </si>
  <si>
    <t>SH203T-C10NA</t>
  </si>
  <si>
    <t>SH203T-C16NA</t>
  </si>
  <si>
    <t>SH203T-C20NA</t>
  </si>
  <si>
    <t>SH203T-C25NA</t>
  </si>
  <si>
    <t>SH203T-C32NA</t>
  </si>
  <si>
    <t>SH203T-C40NA</t>
  </si>
  <si>
    <t>S802PV-M32-H</t>
  </si>
  <si>
    <t>S802PV-M100-H</t>
  </si>
  <si>
    <t>S804C-C100</t>
  </si>
  <si>
    <t>EF205-210</t>
  </si>
  <si>
    <t>EF370-380</t>
  </si>
  <si>
    <t>SN201-C6</t>
  </si>
  <si>
    <t>SN201-C40</t>
  </si>
  <si>
    <t>ODPSE230C</t>
  </si>
  <si>
    <t>E 9F2 PV</t>
  </si>
  <si>
    <t>E 9F5 PV</t>
  </si>
  <si>
    <t>E 9F7 PV</t>
  </si>
  <si>
    <t>RVT12-3P</t>
  </si>
  <si>
    <t>CM-ESS.2S</t>
  </si>
  <si>
    <t>CAL19-11</t>
  </si>
  <si>
    <t>VM96-4</t>
  </si>
  <si>
    <t>BER65-4</t>
  </si>
  <si>
    <t>BER96-4</t>
  </si>
  <si>
    <t>VM19</t>
  </si>
  <si>
    <t>TF65-28</t>
  </si>
  <si>
    <t>TF96-51</t>
  </si>
  <si>
    <t>TF65-33</t>
  </si>
  <si>
    <t>TF65-40</t>
  </si>
  <si>
    <t>TF65-47</t>
  </si>
  <si>
    <t>TF65-53</t>
  </si>
  <si>
    <t>TF65-60</t>
  </si>
  <si>
    <t>TF65-67</t>
  </si>
  <si>
    <t>TF96-60</t>
  </si>
  <si>
    <t>TF96-68</t>
  </si>
  <si>
    <t>TF96-78</t>
  </si>
  <si>
    <t>TF96-87</t>
  </si>
  <si>
    <t>TF96-96</t>
  </si>
  <si>
    <t>EF96-100</t>
  </si>
  <si>
    <t>EF146-150</t>
  </si>
  <si>
    <t>SH201-C6</t>
  </si>
  <si>
    <t>SH201-B6</t>
  </si>
  <si>
    <t>YC  E1.2..E6.2 110-120 Vac/dc</t>
  </si>
  <si>
    <t>YC  E1.2..E6.2 220-240 Vac/dc</t>
  </si>
  <si>
    <t>YC  E1.2..E6.2 380-400 Vac</t>
  </si>
  <si>
    <t>YU E1.2..E6.2 220-240 Vac/dc</t>
  </si>
  <si>
    <t>YU E1.2..E6.2 380-400 Vac</t>
  </si>
  <si>
    <t>YR 250 Vac/dc E1.2</t>
  </si>
  <si>
    <t>YR 250 Vac/Dc E2.2...E6.2</t>
  </si>
  <si>
    <t>AUX 15Q 400V E1.2</t>
  </si>
  <si>
    <t>CABLE INTERLOCK A - HR E1.2...E6.2</t>
  </si>
  <si>
    <t>CABLE INTERLOCK B, C, D - HR E2.2...E6.2</t>
  </si>
  <si>
    <t>CABLE INTERLOCK A - VR E1.2...E6.2</t>
  </si>
  <si>
    <t>CABLE INTERLOCK B, C, D - VR E2.2...E6.2</t>
  </si>
  <si>
    <t>LEVER INTERLOCK E2.2</t>
  </si>
  <si>
    <t>LEVER INTERLOCK E4.2</t>
  </si>
  <si>
    <t>LEVER INTERLOCK E6.2 3p</t>
  </si>
  <si>
    <t>LEVER INTERLOCK E6.2 4p</t>
  </si>
  <si>
    <t>Ekip Com ACTUATOR E1.2..E6.2</t>
  </si>
  <si>
    <t>SD201-25</t>
  </si>
  <si>
    <t>SD202-25</t>
  </si>
  <si>
    <t>SD203-25</t>
  </si>
  <si>
    <t>SD204-25</t>
  </si>
  <si>
    <t>SD201-32</t>
  </si>
  <si>
    <t>SD202-32</t>
  </si>
  <si>
    <t>SD203-32</t>
  </si>
  <si>
    <t>SD204-32</t>
  </si>
  <si>
    <t>SD201-40</t>
  </si>
  <si>
    <t>SD202-40</t>
  </si>
  <si>
    <t>SD203-40</t>
  </si>
  <si>
    <t>SD204-40</t>
  </si>
  <si>
    <t>SD201-50</t>
  </si>
  <si>
    <t>SD202-50</t>
  </si>
  <si>
    <t>SD203-50</t>
  </si>
  <si>
    <t>SD204-50</t>
  </si>
  <si>
    <t>SD201-63</t>
  </si>
  <si>
    <t>SD202-63</t>
  </si>
  <si>
    <t>SD203-63</t>
  </si>
  <si>
    <t>SD204-63</t>
  </si>
  <si>
    <t>CAL19-11B</t>
  </si>
  <si>
    <t>CM-ESS.1S</t>
  </si>
  <si>
    <t>CU1200</t>
  </si>
  <si>
    <t>CU1201</t>
  </si>
  <si>
    <t>CU1202</t>
  </si>
  <si>
    <t>CU1203</t>
  </si>
  <si>
    <t>CU1204</t>
  </si>
  <si>
    <t>CU1205</t>
  </si>
  <si>
    <t>CU1206</t>
  </si>
  <si>
    <t>CU1207</t>
  </si>
  <si>
    <t>CU1208</t>
  </si>
  <si>
    <t>CU1209</t>
  </si>
  <si>
    <t>BP1920</t>
  </si>
  <si>
    <t>BP1921</t>
  </si>
  <si>
    <t>BP1922</t>
  </si>
  <si>
    <t>BP1923</t>
  </si>
  <si>
    <t>WB1927</t>
  </si>
  <si>
    <t>MC1929</t>
  </si>
  <si>
    <t>LK1931</t>
  </si>
  <si>
    <t>BP1945</t>
  </si>
  <si>
    <t>BP1946</t>
  </si>
  <si>
    <t>BP1947</t>
  </si>
  <si>
    <t>BP1948</t>
  </si>
  <si>
    <t>JU1949</t>
  </si>
  <si>
    <t>NK/S11</t>
  </si>
  <si>
    <t>NK/S16</t>
  </si>
  <si>
    <t>PEK/S11</t>
  </si>
  <si>
    <t>PEK/S16</t>
  </si>
  <si>
    <t>TB12</t>
  </si>
  <si>
    <t>TB18</t>
  </si>
  <si>
    <t>M  E1.2 100-130 Vac/dc</t>
  </si>
  <si>
    <t>M  E1.2 220-250 Vac/dc</t>
  </si>
  <si>
    <t>M  E1.2 380-415 Vac</t>
  </si>
  <si>
    <t>OT3200E03P</t>
  </si>
  <si>
    <t>OT3200E04P</t>
  </si>
  <si>
    <t>DRAS09-28P</t>
  </si>
  <si>
    <t>DRAS12-28P</t>
  </si>
  <si>
    <t>DRAS16-28P</t>
  </si>
  <si>
    <t>CP1-13R-01</t>
  </si>
  <si>
    <t>CP1-13G-10</t>
  </si>
  <si>
    <t>C2SS1-10R-20</t>
  </si>
  <si>
    <t>C2SS1-10R-10</t>
  </si>
  <si>
    <t>QD5135</t>
  </si>
  <si>
    <t>QD5137</t>
  </si>
  <si>
    <t>QD5149</t>
  </si>
  <si>
    <t>QD5151</t>
  </si>
  <si>
    <t>QD5153</t>
  </si>
  <si>
    <t>QD5173</t>
  </si>
  <si>
    <t>QD5194</t>
  </si>
  <si>
    <t>QD5195</t>
  </si>
  <si>
    <t>QD5196</t>
  </si>
  <si>
    <t>QD5197</t>
  </si>
  <si>
    <t>QD5198</t>
  </si>
  <si>
    <t>QD5199</t>
  </si>
  <si>
    <t>CSE-A 24250-02</t>
  </si>
  <si>
    <t>CSE-A 24630-02</t>
  </si>
  <si>
    <t>ΤΗΛ. ΑΕΡ. AF52-40-00-13 100-250V/AC DC</t>
  </si>
  <si>
    <t>ΤΗΛ. ΑΕΡ. AF80-40-00-13 100-250V/AC DC</t>
  </si>
  <si>
    <t>ΤΗΛ. ΑΕΡ. AF80-22-00-13 100-250V/AC DC</t>
  </si>
  <si>
    <t>ΤΗΛ. ΑΕΡ. AF116-40-00-13 100-250V/AC DC</t>
  </si>
  <si>
    <t>ΤΗΛ. ΑΕΡ. AF140-40-00B-13 100-250V/AC DC</t>
  </si>
  <si>
    <t>ΤΗΛ. ΑΕΡ. AF205-40-00-13 100-250V/AC DC</t>
  </si>
  <si>
    <t>ΤΗΛ. ΑΕΡ. AF265-40-00-13 100-250V/AC DC</t>
  </si>
  <si>
    <t>ΤΗΛ. ΑΕΡ. AF305-40-00-13 100-250V/AC DC</t>
  </si>
  <si>
    <t>ΤΗΛ. ΑΕΡ. AF370-40-00-13 100-250V/AC DC</t>
  </si>
  <si>
    <t>1SBL367201R1300</t>
  </si>
  <si>
    <t>1SBL397201R1300</t>
  </si>
  <si>
    <t>1SBL397501R1300</t>
  </si>
  <si>
    <t>1SFL427101R1300</t>
  </si>
  <si>
    <t>1SFL447102R1300</t>
  </si>
  <si>
    <t>1SFL487102R1300</t>
  </si>
  <si>
    <t>1SFL527102R1300</t>
  </si>
  <si>
    <t>1SFL547102R1300</t>
  </si>
  <si>
    <t>1SFL587102R1300</t>
  </si>
  <si>
    <t>1SFL607102R1300</t>
  </si>
  <si>
    <t>2/10</t>
  </si>
  <si>
    <t>3/15</t>
  </si>
  <si>
    <t>3/20</t>
  </si>
  <si>
    <t>6/12</t>
  </si>
  <si>
    <t>3/40</t>
  </si>
  <si>
    <t>4/18</t>
  </si>
  <si>
    <t>ΑΥΤΟΜΑΤΟΣ ΚΛΙΜΑΚ/ΣΙΟΥ E232E-230 Multi 10</t>
  </si>
  <si>
    <t>6847 AGM-204-500 ΑΝΙΧΝ.ΚΙΝΗΣΗΣ 220</t>
  </si>
  <si>
    <t>6855 AGM-204-500 ΑΝΙΧΝ.ΚΙΝΗΣΗΣ 110</t>
  </si>
  <si>
    <t>ΜΕΜΒΡΑΝΗ ΔΙΠΛΟΥ ΜΠΟΥΤΟΝ</t>
  </si>
  <si>
    <t>ΠΗΝΙΟ 7% ΓΙΑ ΠΥΚΝΩΤΗ 12,5KVAR/400V</t>
  </si>
  <si>
    <t>ΘΗΚΗ ΕΠΙΓΡΑΦΗΣ ΜΠΟΥΤΟΝ CBK KA1-8120</t>
  </si>
  <si>
    <t>ΠΥΚ/ΤΗΣ CLMD33 11,6/14,7KVAR400/450V</t>
  </si>
  <si>
    <t>ΕΠΙΓΡΑΦΗ CBK KA1-8121</t>
  </si>
  <si>
    <t>ΠΙΝΑΚΙΔΑ ΣΗΜΑΝΣΗΣ KTC 15-1005</t>
  </si>
  <si>
    <t>ΕΚΚΙΝΗΤΗΣ SOFTSTARTER PSTX30-600-70</t>
  </si>
  <si>
    <t>ΕΚΚΙΝΗΤΗΣ SOFTSTART PSTX170/600-70 90KW</t>
  </si>
  <si>
    <t>ΕΚΚΙΝΗΤΗΣ SOFTSTARTER PSTX37-600-70</t>
  </si>
  <si>
    <t>ΕΚΚΙΝΗΤΗΣ SOFTSTARTER PSTX45-600-70</t>
  </si>
  <si>
    <t>ΕΚΚΙΝΗΤΗΣ SOFTSTARTER PSTX60-600-70</t>
  </si>
  <si>
    <t>ΕΚΚΙΝΗΤΗΣ SOFTSTARTER PSTX72-600-70</t>
  </si>
  <si>
    <t>ΕΚΚΙΝΗΤΗΣ SOFTSTARTER PSTX85-600-70</t>
  </si>
  <si>
    <t>ΕΚΚΙΝΗΤΗΣ SOFTSTARTER PSTX105-600-70</t>
  </si>
  <si>
    <t>ΕΚΚΙΝΗΤΗΣ SOFTSTARTER PSTX142-600-70</t>
  </si>
  <si>
    <t>ΕΚΚΙΝΗΤΗΣ SOFTSTARTER PSTX210-600-70</t>
  </si>
  <si>
    <t>ΕΚΚΙΝΗΤΗΣ SOFTSTARTER PSTX250-600-70</t>
  </si>
  <si>
    <t>ΕΚΚΙΝΗΤΗΣ SOFTSTARTER PSTX300-600-70</t>
  </si>
  <si>
    <t>ΕΚΚΙΝΗΤΗΣ SOFTSTARTER PSTX370-600-70</t>
  </si>
  <si>
    <t>ΤΡΟΦΟΔΟΤΙΚΟ 3P CP-T24/40.0 960W 24VDC</t>
  </si>
  <si>
    <t>ΤΡΟΦΟΔΟΤΙΚΟ 3P CP-T24/20.0 480W 24VDC</t>
  </si>
  <si>
    <t>ΤΡΟΦΟΔΟΤΙΚΟ 3P CP-T24/10.0 240W 24VDC</t>
  </si>
  <si>
    <t>ΤΡΟΦΟΔΟΤΙΚΟ 3P CP-T24/5.0 120W 24VDC</t>
  </si>
  <si>
    <t>CM-MSS.13S 1C/O ΡΕΛΕ ΘΕΡΜΙΣΤΟΡ 230VAC</t>
  </si>
  <si>
    <t>CM-MSS.23S 2C/O ΡΕΛΕ ΘΕΡΜΙΣΤΟΡ 230VAC</t>
  </si>
  <si>
    <t>4/20</t>
  </si>
  <si>
    <t>POLIM-D16L</t>
  </si>
  <si>
    <t>CAF6-11E</t>
  </si>
  <si>
    <t>C011-120</t>
  </si>
  <si>
    <t>E 451-5.7</t>
  </si>
  <si>
    <t>OHB125J12</t>
  </si>
  <si>
    <t>OHB65J6</t>
  </si>
  <si>
    <t>OA1G10</t>
  </si>
  <si>
    <t>CAL5-11</t>
  </si>
  <si>
    <t>M1173</t>
  </si>
  <si>
    <t>QD5133</t>
  </si>
  <si>
    <t>QD5143</t>
  </si>
  <si>
    <t>CAL16-11B</t>
  </si>
  <si>
    <t>VH800</t>
  </si>
  <si>
    <t>MP1-10G</t>
  </si>
  <si>
    <t>ML1-100R</t>
  </si>
  <si>
    <t>ML1-100G</t>
  </si>
  <si>
    <t>M2SS1-10B</t>
  </si>
  <si>
    <t>M3SS1-10B</t>
  </si>
  <si>
    <t>MCB-10</t>
  </si>
  <si>
    <t>MCB-01</t>
  </si>
  <si>
    <t>KA1-8002</t>
  </si>
  <si>
    <t>JB0880</t>
  </si>
  <si>
    <t>JB0882</t>
  </si>
  <si>
    <t>JB0884</t>
  </si>
  <si>
    <t>JB0816</t>
  </si>
  <si>
    <t>JB0821</t>
  </si>
  <si>
    <t>JB0822</t>
  </si>
  <si>
    <t>JB0830</t>
  </si>
  <si>
    <t>JB0824</t>
  </si>
  <si>
    <t>JB0832</t>
  </si>
  <si>
    <t>JB0826</t>
  </si>
  <si>
    <t>JB0828</t>
  </si>
  <si>
    <t>JB0834</t>
  </si>
  <si>
    <t>JB0810</t>
  </si>
  <si>
    <t>CEF24-6</t>
  </si>
  <si>
    <t>CEF24-10</t>
  </si>
  <si>
    <t>CEF24-16</t>
  </si>
  <si>
    <t>CEF24-25</t>
  </si>
  <si>
    <t>CEF24-40</t>
  </si>
  <si>
    <t>CEF24-63</t>
  </si>
  <si>
    <t>OTZW-17</t>
  </si>
  <si>
    <t>CT-MFD.21</t>
  </si>
  <si>
    <t>CT-EBD.12</t>
  </si>
  <si>
    <t>OETLZW-13</t>
  </si>
  <si>
    <t>E232E-230N</t>
  </si>
  <si>
    <t>VV-B</t>
  </si>
  <si>
    <t>OT1250E03P</t>
  </si>
  <si>
    <t>OT1000E04P</t>
  </si>
  <si>
    <t>TR 2</t>
  </si>
  <si>
    <t>TR 3</t>
  </si>
  <si>
    <t>F204AC-100/0.1</t>
  </si>
  <si>
    <t>F204AC-63/0.1</t>
  </si>
  <si>
    <t>F204AC-40/0.1</t>
  </si>
  <si>
    <t>1Α/DIN</t>
  </si>
  <si>
    <t>TA200 DU110</t>
  </si>
  <si>
    <t>TA200 DU135</t>
  </si>
  <si>
    <t>TA200 DU150</t>
  </si>
  <si>
    <t>TA200 DU175</t>
  </si>
  <si>
    <t>TA200 DU200</t>
  </si>
  <si>
    <t>TI 7.5</t>
  </si>
  <si>
    <t>TI 5</t>
  </si>
  <si>
    <t>TI 3</t>
  </si>
  <si>
    <t>CU12402</t>
  </si>
  <si>
    <t>CU12404</t>
  </si>
  <si>
    <t>CU12406</t>
  </si>
  <si>
    <t>MS116-0.16</t>
  </si>
  <si>
    <t>MS116-0.25</t>
  </si>
  <si>
    <t>MS116-0.4</t>
  </si>
  <si>
    <t>MS116-0.63</t>
  </si>
  <si>
    <t>MS116-1</t>
  </si>
  <si>
    <t>MS116-1.6</t>
  </si>
  <si>
    <t>MS116-2.5</t>
  </si>
  <si>
    <t>MS116-4</t>
  </si>
  <si>
    <t>MS116-6.3</t>
  </si>
  <si>
    <t>MS116-10</t>
  </si>
  <si>
    <t>MS116-16</t>
  </si>
  <si>
    <t>HK1-11</t>
  </si>
  <si>
    <t>SK1-11</t>
  </si>
  <si>
    <t>AΜΤ1/30</t>
  </si>
  <si>
    <t>AΜΤ1/A1</t>
  </si>
  <si>
    <t>SCL1/80</t>
  </si>
  <si>
    <t>VLM1/500</t>
  </si>
  <si>
    <t>HD4/R300</t>
  </si>
  <si>
    <t>HD4/275</t>
  </si>
  <si>
    <t>M/HD4-HD4/R</t>
  </si>
  <si>
    <t>YO1/HD4-HD4/R</t>
  </si>
  <si>
    <t>YC/HD4-HD4/R</t>
  </si>
  <si>
    <t>TR 1</t>
  </si>
  <si>
    <t>TR 4</t>
  </si>
  <si>
    <t>TR 5</t>
  </si>
  <si>
    <t>M1175-C</t>
  </si>
  <si>
    <t>SQZ3</t>
  </si>
  <si>
    <t>HK1-20</t>
  </si>
  <si>
    <t>SK1-20</t>
  </si>
  <si>
    <t>OA3G01</t>
  </si>
  <si>
    <t>RVT6</t>
  </si>
  <si>
    <t>RVT12</t>
  </si>
  <si>
    <t>VOC</t>
  </si>
  <si>
    <t>VMI</t>
  </si>
  <si>
    <t>AΜΤ1/5</t>
  </si>
  <si>
    <t>AΜΤ1/15</t>
  </si>
  <si>
    <t>SCL1/100</t>
  </si>
  <si>
    <t>SCL1/40</t>
  </si>
  <si>
    <t>SCL1/200</t>
  </si>
  <si>
    <t>SCL1/400</t>
  </si>
  <si>
    <t>SCL1/600</t>
  </si>
  <si>
    <t>VLMD-1-2</t>
  </si>
  <si>
    <t>OA2G11</t>
  </si>
  <si>
    <t>OT63F4C</t>
  </si>
  <si>
    <t>OT80F4C</t>
  </si>
  <si>
    <t>SCL1/60</t>
  </si>
  <si>
    <t>XLP-000</t>
  </si>
  <si>
    <t>XLP-00</t>
  </si>
  <si>
    <t>XLP-1</t>
  </si>
  <si>
    <t>R7-25</t>
  </si>
  <si>
    <t>R7-50</t>
  </si>
  <si>
    <t>18Β</t>
  </si>
  <si>
    <t>XLP-2</t>
  </si>
  <si>
    <t>XLP-3</t>
  </si>
  <si>
    <t>HKF1-11</t>
  </si>
  <si>
    <t>CEF24-50</t>
  </si>
  <si>
    <t>CP1-10R-01</t>
  </si>
  <si>
    <t>C3SS1-10B-20</t>
  </si>
  <si>
    <t>SA1</t>
  </si>
  <si>
    <t>TI 10</t>
  </si>
  <si>
    <t>TI 3-S</t>
  </si>
  <si>
    <t>TI 5-S</t>
  </si>
  <si>
    <t>TI 7.5-S</t>
  </si>
  <si>
    <t>TI 10-S</t>
  </si>
  <si>
    <t>CEF24-80</t>
  </si>
  <si>
    <t>CAL18-11</t>
  </si>
  <si>
    <t>ACS-CP-C</t>
  </si>
  <si>
    <t>ACS-CP-A</t>
  </si>
  <si>
    <t>ACS/H-CP-EXT</t>
  </si>
  <si>
    <t>CAL18-11B</t>
  </si>
  <si>
    <t>OS200D03P</t>
  </si>
  <si>
    <t>U32</t>
  </si>
  <si>
    <t>U42</t>
  </si>
  <si>
    <t>U52</t>
  </si>
  <si>
    <t>U62</t>
  </si>
  <si>
    <t>U32TE</t>
  </si>
  <si>
    <t>U42TE</t>
  </si>
  <si>
    <t>U52TE</t>
  </si>
  <si>
    <t>CT-MFD.12</t>
  </si>
  <si>
    <t>CT-ERD.12</t>
  </si>
  <si>
    <t>CM-PFE</t>
  </si>
  <si>
    <t>CM-PVE</t>
  </si>
  <si>
    <t>CM-PBE</t>
  </si>
  <si>
    <t>CM-ENE MIN</t>
  </si>
  <si>
    <t>CM-ENE MAX</t>
  </si>
  <si>
    <t>CM-HE</t>
  </si>
  <si>
    <t>S2C-S/H6R</t>
  </si>
  <si>
    <t>S201-B6</t>
  </si>
  <si>
    <t>S201-B10</t>
  </si>
  <si>
    <t>S201-B16</t>
  </si>
  <si>
    <t>S201-B20</t>
  </si>
  <si>
    <t>S201-B25</t>
  </si>
  <si>
    <t>S201-B50</t>
  </si>
  <si>
    <t>S201-B63</t>
  </si>
  <si>
    <t>S202-B6</t>
  </si>
  <si>
    <t>S202-B10</t>
  </si>
  <si>
    <t>S202-B16</t>
  </si>
  <si>
    <t>S202-B20</t>
  </si>
  <si>
    <t>S202-B32</t>
  </si>
  <si>
    <t>S202-B40</t>
  </si>
  <si>
    <t>S202-B50</t>
  </si>
  <si>
    <t>S202-B63</t>
  </si>
  <si>
    <t>S203-B6</t>
  </si>
  <si>
    <t>S203-B10</t>
  </si>
  <si>
    <t>S203-B16</t>
  </si>
  <si>
    <t>S203-B20</t>
  </si>
  <si>
    <t>S203-B25</t>
  </si>
  <si>
    <t>S203-B50</t>
  </si>
  <si>
    <t>S203-B63</t>
  </si>
  <si>
    <t>S204-B16</t>
  </si>
  <si>
    <t>S204-B20</t>
  </si>
  <si>
    <t>S204-B25</t>
  </si>
  <si>
    <t>S204-B32</t>
  </si>
  <si>
    <t>S201-B16NA</t>
  </si>
  <si>
    <t>S201-B20NA</t>
  </si>
  <si>
    <t>S201-B25NA</t>
  </si>
  <si>
    <t>S201-B32NA</t>
  </si>
  <si>
    <t>S203-B16NA</t>
  </si>
  <si>
    <t>S203-B20NA</t>
  </si>
  <si>
    <t>S203-B25NA</t>
  </si>
  <si>
    <t>S201-C1</t>
  </si>
  <si>
    <t>S201-C2</t>
  </si>
  <si>
    <t>S201-C4</t>
  </si>
  <si>
    <t>S201-C6</t>
  </si>
  <si>
    <t>S201-C10</t>
  </si>
  <si>
    <t>S201-C16</t>
  </si>
  <si>
    <t>S201-C20</t>
  </si>
  <si>
    <t>S201-C25</t>
  </si>
  <si>
    <t>S201-C32</t>
  </si>
  <si>
    <t>S201-C40</t>
  </si>
  <si>
    <t>S201-C63</t>
  </si>
  <si>
    <t>S202-C1</t>
  </si>
  <si>
    <t>S202-C2</t>
  </si>
  <si>
    <t>S202-C4</t>
  </si>
  <si>
    <t>S202-C6</t>
  </si>
  <si>
    <t>S202-C10</t>
  </si>
  <si>
    <t>S202-C16</t>
  </si>
  <si>
    <t>S202-C20</t>
  </si>
  <si>
    <t>S202-C25</t>
  </si>
  <si>
    <t>S202-C32</t>
  </si>
  <si>
    <t>S202-C40</t>
  </si>
  <si>
    <t>S203-C1</t>
  </si>
  <si>
    <t>S203-C2</t>
  </si>
  <si>
    <t>S203-C4</t>
  </si>
  <si>
    <t>S203-C10</t>
  </si>
  <si>
    <t>S203-C16</t>
  </si>
  <si>
    <t>S203-C20</t>
  </si>
  <si>
    <t>S203-C25</t>
  </si>
  <si>
    <t>S203-C32</t>
  </si>
  <si>
    <t>S203-C40</t>
  </si>
  <si>
    <t>S203-C50</t>
  </si>
  <si>
    <t>S203-C63</t>
  </si>
  <si>
    <t>S204-C1</t>
  </si>
  <si>
    <t>S204-C2</t>
  </si>
  <si>
    <t>S204-C4</t>
  </si>
  <si>
    <t>S204-C6</t>
  </si>
  <si>
    <t>S204-C16</t>
  </si>
  <si>
    <t>S204-C25</t>
  </si>
  <si>
    <t>S204-C40</t>
  </si>
  <si>
    <t>S204-C63</t>
  </si>
  <si>
    <t>S201-C1NA</t>
  </si>
  <si>
    <t>S201-C2NA</t>
  </si>
  <si>
    <t>S201-C4NA</t>
  </si>
  <si>
    <t>S201-C10NA</t>
  </si>
  <si>
    <t>S201-C16NA</t>
  </si>
  <si>
    <t>S201-C20NA</t>
  </si>
  <si>
    <t>S201-C25NA</t>
  </si>
  <si>
    <t>S201-C32NA</t>
  </si>
  <si>
    <t>S201-C40NA</t>
  </si>
  <si>
    <t>S201-C63NA</t>
  </si>
  <si>
    <t>S203-C1NA</t>
  </si>
  <si>
    <t>S203-C2NA</t>
  </si>
  <si>
    <t>S203-C4NA</t>
  </si>
  <si>
    <t>S203-C16NA</t>
  </si>
  <si>
    <t>S203-C40NA</t>
  </si>
  <si>
    <t>S201-K2</t>
  </si>
  <si>
    <t>S201-K4</t>
  </si>
  <si>
    <t>S201-K6</t>
  </si>
  <si>
    <t>S201-K10</t>
  </si>
  <si>
    <t>S201-K16</t>
  </si>
  <si>
    <t>S201-K20</t>
  </si>
  <si>
    <t>S201-K25</t>
  </si>
  <si>
    <t>S201-K32</t>
  </si>
  <si>
    <t>S201-K40</t>
  </si>
  <si>
    <t>S201-K50</t>
  </si>
  <si>
    <t>S201-K63</t>
  </si>
  <si>
    <t>S202-K2</t>
  </si>
  <si>
    <t>S202-K4</t>
  </si>
  <si>
    <t>S202-K10</t>
  </si>
  <si>
    <t>S202-K16</t>
  </si>
  <si>
    <t>S202-K20</t>
  </si>
  <si>
    <t>S202-K40</t>
  </si>
  <si>
    <t>S203-K4</t>
  </si>
  <si>
    <t>S203-K6</t>
  </si>
  <si>
    <t>S203-K10</t>
  </si>
  <si>
    <t>S203-K16</t>
  </si>
  <si>
    <t>S203-K20</t>
  </si>
  <si>
    <t>S203-K25</t>
  </si>
  <si>
    <t>S203-K32</t>
  </si>
  <si>
    <t>S203-K40</t>
  </si>
  <si>
    <t>S203-K50</t>
  </si>
  <si>
    <t>S203-K63</t>
  </si>
  <si>
    <t>S204-K2</t>
  </si>
  <si>
    <t>S204-K4</t>
  </si>
  <si>
    <t>S204-K10</t>
  </si>
  <si>
    <t>S204-K16</t>
  </si>
  <si>
    <t>S204-K20</t>
  </si>
  <si>
    <t>S204-K25</t>
  </si>
  <si>
    <t>S204-K32</t>
  </si>
  <si>
    <t>S204-K63</t>
  </si>
  <si>
    <t>S201M-C2</t>
  </si>
  <si>
    <t>S201M-C4</t>
  </si>
  <si>
    <t>S201M-C6</t>
  </si>
  <si>
    <t>S201M-C16</t>
  </si>
  <si>
    <t>S201M-C20</t>
  </si>
  <si>
    <t>S202M-C4</t>
  </si>
  <si>
    <t>S202M-C6</t>
  </si>
  <si>
    <t>S202M-C10</t>
  </si>
  <si>
    <t>S202M-C16</t>
  </si>
  <si>
    <t>S202M-C32</t>
  </si>
  <si>
    <t>S203M-C10</t>
  </si>
  <si>
    <t>S203M-C16</t>
  </si>
  <si>
    <t>S203M-C20</t>
  </si>
  <si>
    <t>S203M-C25</t>
  </si>
  <si>
    <t>S203M-C50</t>
  </si>
  <si>
    <t>S204M-C4</t>
  </si>
  <si>
    <t>S204M-C16</t>
  </si>
  <si>
    <t>S204M-C20</t>
  </si>
  <si>
    <t>S204M-C50</t>
  </si>
  <si>
    <t>PS 1/6</t>
  </si>
  <si>
    <t>PS 1/60</t>
  </si>
  <si>
    <t>PS 2/12</t>
  </si>
  <si>
    <t>PS 3/12</t>
  </si>
  <si>
    <t>PS 3/60</t>
  </si>
  <si>
    <t>PS 4/60</t>
  </si>
  <si>
    <t>PS END</t>
  </si>
  <si>
    <t>PS END 1</t>
  </si>
  <si>
    <t>Ast 25/15 Q</t>
  </si>
  <si>
    <t>F202A-25/0.03</t>
  </si>
  <si>
    <t>F202A-25/0.3</t>
  </si>
  <si>
    <t>F202A-40/0.03</t>
  </si>
  <si>
    <t>F202A-40/0.3</t>
  </si>
  <si>
    <t>F202A-63/0.03</t>
  </si>
  <si>
    <t>F202A-63/0.3</t>
  </si>
  <si>
    <t>F204A-25/0.03</t>
  </si>
  <si>
    <t>F204A-25/0.3</t>
  </si>
  <si>
    <t>F204A-40/0.03</t>
  </si>
  <si>
    <t>F204A-40/0.3</t>
  </si>
  <si>
    <t>F204A-63/0.03</t>
  </si>
  <si>
    <t>F204A-63/0.3</t>
  </si>
  <si>
    <t>F202AC-25/0.03</t>
  </si>
  <si>
    <t>F202AC-25/0.3</t>
  </si>
  <si>
    <t>F202AC-40/0.03</t>
  </si>
  <si>
    <t>F202AC-40/0.3</t>
  </si>
  <si>
    <t>F202AC-63/0.03</t>
  </si>
  <si>
    <t>F202AC-63/0.3</t>
  </si>
  <si>
    <t>F204AC-25/0.03</t>
  </si>
  <si>
    <t>F204AC-25/0.3</t>
  </si>
  <si>
    <t>F204AC-40/0.03</t>
  </si>
  <si>
    <t>F204AC-40/0.3</t>
  </si>
  <si>
    <t>F204AC-63/0.03</t>
  </si>
  <si>
    <t>F204AC-63/0.3</t>
  </si>
  <si>
    <t>FH202AC-40/0.03</t>
  </si>
  <si>
    <t>FH202AC-63/0.03</t>
  </si>
  <si>
    <t>FH204AC-40/0.03</t>
  </si>
  <si>
    <t>FH204AC-63/0.03</t>
  </si>
  <si>
    <t>R7-12,5</t>
  </si>
  <si>
    <t>E203-80</t>
  </si>
  <si>
    <t>E203-100</t>
  </si>
  <si>
    <t>E203-125</t>
  </si>
  <si>
    <t>E204-80</t>
  </si>
  <si>
    <t>E204-100</t>
  </si>
  <si>
    <t>S2C-H01</t>
  </si>
  <si>
    <t>CEF24-20</t>
  </si>
  <si>
    <t>OTZW-26</t>
  </si>
  <si>
    <t>CT-TGD.12</t>
  </si>
  <si>
    <t>CR-M024DC4</t>
  </si>
  <si>
    <t>CR-M230AC4</t>
  </si>
  <si>
    <t>CR-PSS</t>
  </si>
  <si>
    <t>CR-M/92</t>
  </si>
  <si>
    <t>CR-PH</t>
  </si>
  <si>
    <t>Isoltester-DIG-RZ</t>
  </si>
  <si>
    <t>QSD-DIG230/24</t>
  </si>
  <si>
    <t>SH202-C6</t>
  </si>
  <si>
    <t>F204AC-80/0.03</t>
  </si>
  <si>
    <t>F204AC-100/0.03</t>
  </si>
  <si>
    <t>F204AC-80/0.3</t>
  </si>
  <si>
    <t>F204AC-100/0.3</t>
  </si>
  <si>
    <t>F204A-80/0.03</t>
  </si>
  <si>
    <t>F204A-100/0.03</t>
  </si>
  <si>
    <t>F204A-80/0.3</t>
  </si>
  <si>
    <t>F204A-100/0.3</t>
  </si>
  <si>
    <t>OT160E03CP</t>
  </si>
  <si>
    <t>OT250E03WCP</t>
  </si>
  <si>
    <t>OT160E04CP</t>
  </si>
  <si>
    <t>OT200E04WCP</t>
  </si>
  <si>
    <t>OT250E04WCP</t>
  </si>
  <si>
    <t>OT630E04CP</t>
  </si>
  <si>
    <t>FH202AC-25/0.03</t>
  </si>
  <si>
    <t>CT-AHD.12</t>
  </si>
  <si>
    <t>PSR6-600-70</t>
  </si>
  <si>
    <t>PSR9-600-70</t>
  </si>
  <si>
    <t>PSR12-600-70</t>
  </si>
  <si>
    <t>PSR16-600-70</t>
  </si>
  <si>
    <t>PSR25-600-70</t>
  </si>
  <si>
    <t>PSR30-600-70</t>
  </si>
  <si>
    <t>PSR37-600-70</t>
  </si>
  <si>
    <t>PSR45-600-70</t>
  </si>
  <si>
    <t>FH204AC-40/0.3</t>
  </si>
  <si>
    <t>FH204AC-63/0.3</t>
  </si>
  <si>
    <t>FH202AC-40/0.3</t>
  </si>
  <si>
    <t>CR-P012DC1</t>
  </si>
  <si>
    <t>CR-P024AC1</t>
  </si>
  <si>
    <t>CR-P024DC1</t>
  </si>
  <si>
    <t>CR-P230AC1</t>
  </si>
  <si>
    <t>CR-P012DC2</t>
  </si>
  <si>
    <t>CR-P024AC2</t>
  </si>
  <si>
    <t>CR-P024DC2</t>
  </si>
  <si>
    <t>CR-P230AC2</t>
  </si>
  <si>
    <t>CR-M024AC2</t>
  </si>
  <si>
    <t>CR-M024DC2</t>
  </si>
  <si>
    <t>CR-M0220DC2</t>
  </si>
  <si>
    <t>CR-M230AC2</t>
  </si>
  <si>
    <t>CR-M024DC2L</t>
  </si>
  <si>
    <t>CR-M230AC3</t>
  </si>
  <si>
    <t>CR-M012DC4</t>
  </si>
  <si>
    <t>CR-M024AC4</t>
  </si>
  <si>
    <t>CR-M0230AC4LG</t>
  </si>
  <si>
    <t>CR-M2SS</t>
  </si>
  <si>
    <t>CR-M3SS</t>
  </si>
  <si>
    <t>CR-M4SS</t>
  </si>
  <si>
    <t>CR-MH</t>
  </si>
  <si>
    <t>CR-M/92V</t>
  </si>
  <si>
    <t>CR-P/M 62 CV</t>
  </si>
  <si>
    <t>CR-U012DC2</t>
  </si>
  <si>
    <t>CR-U024AC2</t>
  </si>
  <si>
    <t>CR-U024DC2</t>
  </si>
  <si>
    <t>CR-U230AC2</t>
  </si>
  <si>
    <t>CR-U012DC3</t>
  </si>
  <si>
    <t>CR-U024AC3</t>
  </si>
  <si>
    <t>CR-U024DC3</t>
  </si>
  <si>
    <t>CR-U110AC3</t>
  </si>
  <si>
    <t>CR-U230AC3</t>
  </si>
  <si>
    <t>CR-U2S</t>
  </si>
  <si>
    <t>CR-U3S</t>
  </si>
  <si>
    <t>CR-UH</t>
  </si>
  <si>
    <t>CR-U 21</t>
  </si>
  <si>
    <t>CR-MH1</t>
  </si>
  <si>
    <t>CR-U T</t>
  </si>
  <si>
    <t>CR-P/M 62E</t>
  </si>
  <si>
    <t>PSH 1/12</t>
  </si>
  <si>
    <t>PSH 1/60</t>
  </si>
  <si>
    <t>PSH 2/12</t>
  </si>
  <si>
    <t>PSH 2/58</t>
  </si>
  <si>
    <t>PSH 3/12</t>
  </si>
  <si>
    <t>PSH 3/60</t>
  </si>
  <si>
    <t>PSH-END 1.1</t>
  </si>
  <si>
    <t>PSH-END</t>
  </si>
  <si>
    <t>PSH-END 1</t>
  </si>
  <si>
    <t>FH202AC-63/0.3</t>
  </si>
  <si>
    <t>FH204AC-25/0.03</t>
  </si>
  <si>
    <t>PSR-FAN3-45A</t>
  </si>
  <si>
    <t>KIT PSR16-MS116</t>
  </si>
  <si>
    <t>PSR3-600-70</t>
  </si>
  <si>
    <t>CE4K1-10R-11</t>
  </si>
  <si>
    <t>CP-E 24/0.75</t>
  </si>
  <si>
    <t>CP-E 5/3.0</t>
  </si>
  <si>
    <t>CP-E 12/2.5</t>
  </si>
  <si>
    <t>CP-E 24/1.25</t>
  </si>
  <si>
    <t>CP-E 24/2.5</t>
  </si>
  <si>
    <t>CLMD 33S-10</t>
  </si>
  <si>
    <t>CLMD 33S-15</t>
  </si>
  <si>
    <t>CLMD 33S-20</t>
  </si>
  <si>
    <t>CLMD 33S-23.3</t>
  </si>
  <si>
    <t>CLMD 33S-25</t>
  </si>
  <si>
    <t>CLMD 33S-5</t>
  </si>
  <si>
    <t>CLMD 33S-12.5</t>
  </si>
  <si>
    <t>CLMD 33S-2x5</t>
  </si>
  <si>
    <t>CLMD 33S-7.2</t>
  </si>
  <si>
    <t>CLMD 33S-2x7.2</t>
  </si>
  <si>
    <t>CLMD 33S-2x10</t>
  </si>
  <si>
    <t>CLMD 33S-11,6</t>
  </si>
  <si>
    <t>CLMD 33S-2x12.5</t>
  </si>
  <si>
    <t>CR-MJ</t>
  </si>
  <si>
    <t>E201-125</t>
  </si>
  <si>
    <t>VM1650Η</t>
  </si>
  <si>
    <t>S203Μ-K20</t>
  </si>
  <si>
    <t>S203Μ-K32</t>
  </si>
  <si>
    <t>S201Μ-K20</t>
  </si>
  <si>
    <t>MTS-10B</t>
  </si>
  <si>
    <t>BS9 1/12 NA</t>
  </si>
  <si>
    <t>FEED IN 25/15 1P</t>
  </si>
  <si>
    <t>OHBS 1AH</t>
  </si>
  <si>
    <t>OT25F3</t>
  </si>
  <si>
    <t>OT40F3</t>
  </si>
  <si>
    <t>OT63F3</t>
  </si>
  <si>
    <t>OT80F3</t>
  </si>
  <si>
    <t>OTPS80FP</t>
  </si>
  <si>
    <t>OXS6X180</t>
  </si>
  <si>
    <t>OHB 45J6</t>
  </si>
  <si>
    <t>S2C-H11L</t>
  </si>
  <si>
    <t>SN201L-C6</t>
  </si>
  <si>
    <t>SN201L-C10</t>
  </si>
  <si>
    <t>SN201L-C16</t>
  </si>
  <si>
    <t>SN201L-C20</t>
  </si>
  <si>
    <t>SN201L-C25</t>
  </si>
  <si>
    <t>SN201L-C32</t>
  </si>
  <si>
    <t>SN201L-C40</t>
  </si>
  <si>
    <t>FH204AC-25/0.3</t>
  </si>
  <si>
    <t>FH202AC-25/0.3</t>
  </si>
  <si>
    <t>S203Μ-K50</t>
  </si>
  <si>
    <t>PSR60-600-70</t>
  </si>
  <si>
    <t>PSR72-600-70</t>
  </si>
  <si>
    <t>PSR85-600-70</t>
  </si>
  <si>
    <t>PSR105-600-70</t>
  </si>
  <si>
    <t>MU/VD4R</t>
  </si>
  <si>
    <t>MM/VD4R</t>
  </si>
  <si>
    <t>MC/VD4R</t>
  </si>
  <si>
    <t>MO1/VD4R</t>
  </si>
  <si>
    <t>PSR-FAN60-105A</t>
  </si>
  <si>
    <t>E202-80</t>
  </si>
  <si>
    <t>CP-E 24/10.0</t>
  </si>
  <si>
    <t>M1173-L</t>
  </si>
  <si>
    <t>E229G-B</t>
  </si>
  <si>
    <t>E91/32</t>
  </si>
  <si>
    <t>E93/32</t>
  </si>
  <si>
    <t>E92/32</t>
  </si>
  <si>
    <t>MS132-4.0</t>
  </si>
  <si>
    <t>MS132-10.0</t>
  </si>
  <si>
    <t>MS132-16.0</t>
  </si>
  <si>
    <t>MS132-20.0</t>
  </si>
  <si>
    <t>MS132-25.0</t>
  </si>
  <si>
    <t>MS132-32.0</t>
  </si>
  <si>
    <t>S1-M3-35</t>
  </si>
  <si>
    <t>E211-25-10</t>
  </si>
  <si>
    <t>E211-32-10</t>
  </si>
  <si>
    <t>E211-25-20</t>
  </si>
  <si>
    <t>E211-32-20</t>
  </si>
  <si>
    <t>E211-25-30</t>
  </si>
  <si>
    <t>E211-32-30</t>
  </si>
  <si>
    <t>E211-25-40</t>
  </si>
  <si>
    <t>E211-32-40</t>
  </si>
  <si>
    <t>E211Χ-25-10</t>
  </si>
  <si>
    <t>E211Χ-25-20</t>
  </si>
  <si>
    <t>E211Χ-25-30</t>
  </si>
  <si>
    <t>E218-16-11</t>
  </si>
  <si>
    <t>E218-25-11</t>
  </si>
  <si>
    <t>E213-16-001</t>
  </si>
  <si>
    <t>E213-25-001</t>
  </si>
  <si>
    <t>E213-16-002</t>
  </si>
  <si>
    <t>E213-25-002</t>
  </si>
  <si>
    <t>E215-16-11C</t>
  </si>
  <si>
    <t>E215-16-11D</t>
  </si>
  <si>
    <t>E217-16-10C</t>
  </si>
  <si>
    <t>E217-16-10D</t>
  </si>
  <si>
    <t>E217-16-10E</t>
  </si>
  <si>
    <t>E217-16-01C</t>
  </si>
  <si>
    <t>E217-16-01D</t>
  </si>
  <si>
    <t>E217-16-01E</t>
  </si>
  <si>
    <t>E218-16-22</t>
  </si>
  <si>
    <t>E218-16-31</t>
  </si>
  <si>
    <t>E215-16-11E</t>
  </si>
  <si>
    <t>E215-16-11G</t>
  </si>
  <si>
    <t>E217-16-10G</t>
  </si>
  <si>
    <t>E217-16-01G</t>
  </si>
  <si>
    <t>E229G-E</t>
  </si>
  <si>
    <t>E91Ν/32</t>
  </si>
  <si>
    <t>S203Μ-K63</t>
  </si>
  <si>
    <t>OT315E03P</t>
  </si>
  <si>
    <t>OT630E03P</t>
  </si>
  <si>
    <t>OT800E03P</t>
  </si>
  <si>
    <t>OT800E04P</t>
  </si>
  <si>
    <t>F202AC-25/0.1</t>
  </si>
  <si>
    <t>F202A-25/0.1</t>
  </si>
  <si>
    <t>TDC6</t>
  </si>
  <si>
    <t>CP-T 24/40.0</t>
  </si>
  <si>
    <t>CP-T 24/20.0</t>
  </si>
  <si>
    <t>CP-T 24/10.0</t>
  </si>
  <si>
    <t>CP-T 24/5.0</t>
  </si>
  <si>
    <t>F202AC-40/0.1</t>
  </si>
  <si>
    <t>F202A-40/0.1</t>
  </si>
  <si>
    <t>S202Μ-K16</t>
  </si>
  <si>
    <t>S202Μ-K10</t>
  </si>
  <si>
    <t>S202Μ-K6</t>
  </si>
  <si>
    <t>S202Μ-K4</t>
  </si>
  <si>
    <t>S202Μ-K2</t>
  </si>
  <si>
    <t>S202Μ-K1</t>
  </si>
  <si>
    <t>EF45-30</t>
  </si>
  <si>
    <t>EF19-18.9</t>
  </si>
  <si>
    <t>EF19-6.3</t>
  </si>
  <si>
    <t>EF19-2.7</t>
  </si>
  <si>
    <t>EF19-1.0</t>
  </si>
  <si>
    <t>EF19-0.32</t>
  </si>
  <si>
    <t>IB132-Y</t>
  </si>
  <si>
    <t>PSE18-600-70</t>
  </si>
  <si>
    <t>PSE25-600-70</t>
  </si>
  <si>
    <t>PSE30-600-70</t>
  </si>
  <si>
    <t>PSE37-600-70</t>
  </si>
  <si>
    <t>PSE45-600-70</t>
  </si>
  <si>
    <t>PSE60-600-70</t>
  </si>
  <si>
    <t>PSE72-600-70</t>
  </si>
  <si>
    <t>PSE85-600-70</t>
  </si>
  <si>
    <t>PSE105-600-70</t>
  </si>
  <si>
    <t>PSE142-600-70</t>
  </si>
  <si>
    <t>PSE170-600-70</t>
  </si>
  <si>
    <t>F202A-63/0.1</t>
  </si>
  <si>
    <t>F204A-63/0.1</t>
  </si>
  <si>
    <t>F204A-40/0.1</t>
  </si>
  <si>
    <t>FEED IN 25/30 3P</t>
  </si>
  <si>
    <t>RSU-H</t>
  </si>
  <si>
    <t>S201Μ-K10</t>
  </si>
  <si>
    <t>S203Μ-K25</t>
  </si>
  <si>
    <t>KIT PSR30-MS132</t>
  </si>
  <si>
    <t>A-10/6</t>
  </si>
  <si>
    <t>A-10/10</t>
  </si>
  <si>
    <t>A-10/16</t>
  </si>
  <si>
    <t>PS END 0</t>
  </si>
  <si>
    <t>F202AC-63/0.1</t>
  </si>
  <si>
    <t>F204AC-25/0.1</t>
  </si>
  <si>
    <t>F204AC-80/0.1</t>
  </si>
  <si>
    <t>F204A-80/0.1</t>
  </si>
  <si>
    <t>F204A-100/0.1</t>
  </si>
  <si>
    <t>E202-100</t>
  </si>
  <si>
    <t>E202-125</t>
  </si>
  <si>
    <t>S201Μ-K16</t>
  </si>
  <si>
    <t>S203Μ-K40</t>
  </si>
  <si>
    <t>S203Μ-K16</t>
  </si>
  <si>
    <t>SOT244</t>
  </si>
  <si>
    <t>SOT241</t>
  </si>
  <si>
    <t>SOT243</t>
  </si>
  <si>
    <t>S201Μ-K1</t>
  </si>
  <si>
    <t>S201Μ-K2</t>
  </si>
  <si>
    <t>S201Μ-K4</t>
  </si>
  <si>
    <t>S201Μ-K6</t>
  </si>
  <si>
    <t>S201Μ-K25</t>
  </si>
  <si>
    <t>S201Μ-K32</t>
  </si>
  <si>
    <t>S201Μ-K40</t>
  </si>
  <si>
    <t>S201Μ-K50</t>
  </si>
  <si>
    <t>S201Μ-K63</t>
  </si>
  <si>
    <t>S202Μ-K20</t>
  </si>
  <si>
    <t>S202Μ-K25</t>
  </si>
  <si>
    <t>S202Μ-K32</t>
  </si>
  <si>
    <t>S202Μ-K40</t>
  </si>
  <si>
    <t>S202Μ-K50</t>
  </si>
  <si>
    <t>S202Μ-K63</t>
  </si>
  <si>
    <t>S203Μ-K1</t>
  </si>
  <si>
    <t>S203Μ-K2</t>
  </si>
  <si>
    <t>S203Μ-K4</t>
  </si>
  <si>
    <t>S203Μ-K6</t>
  </si>
  <si>
    <t>S203Μ-K10</t>
  </si>
  <si>
    <t>S204Μ-K1</t>
  </si>
  <si>
    <t>S204Μ-K2</t>
  </si>
  <si>
    <t>S204Μ-K4</t>
  </si>
  <si>
    <t>S204Μ-K6</t>
  </si>
  <si>
    <t>S204Μ-K10</t>
  </si>
  <si>
    <t>S204Μ-K16</t>
  </si>
  <si>
    <t>S204Μ-K20</t>
  </si>
  <si>
    <t>S204Μ-K25</t>
  </si>
  <si>
    <t>S204Μ-K32</t>
  </si>
  <si>
    <t>S204Μ-K40</t>
  </si>
  <si>
    <t>S204Μ-K50</t>
  </si>
  <si>
    <t>S204Μ-K63</t>
  </si>
  <si>
    <t>F204A-25/0.1</t>
  </si>
  <si>
    <t>Ε94/32</t>
  </si>
  <si>
    <t>QD5163</t>
  </si>
  <si>
    <t>EF65-75</t>
  </si>
  <si>
    <t>SH201-C10</t>
  </si>
  <si>
    <t>SH201-B10</t>
  </si>
  <si>
    <t>SH201-C16</t>
  </si>
  <si>
    <t>SH201-B16</t>
  </si>
  <si>
    <t>SH201-C20</t>
  </si>
  <si>
    <t>SH201-B20</t>
  </si>
  <si>
    <t>SH201-C25</t>
  </si>
  <si>
    <t>SH201-B25</t>
  </si>
  <si>
    <t>SH201-C32</t>
  </si>
  <si>
    <t>SH201-B32</t>
  </si>
  <si>
    <t>SH201-C40</t>
  </si>
  <si>
    <t>SH201-B40</t>
  </si>
  <si>
    <t>SH201-C6NA</t>
  </si>
  <si>
    <t>SH201-B6NA</t>
  </si>
  <si>
    <t>SH201-C10NA</t>
  </si>
  <si>
    <t>SH201-B10NA</t>
  </si>
  <si>
    <t>SH201-C16NA</t>
  </si>
  <si>
    <t>SH201-B16NA</t>
  </si>
  <si>
    <t>SH201-C20NA</t>
  </si>
  <si>
    <t>SH201-B20NA</t>
  </si>
  <si>
    <t>SH201-C25NA</t>
  </si>
  <si>
    <t>SH201-B25NA</t>
  </si>
  <si>
    <t>SH201-C32NA</t>
  </si>
  <si>
    <t>SH201-B32NA</t>
  </si>
  <si>
    <t>SH201-C40NA</t>
  </si>
  <si>
    <t>SH201-B40NA</t>
  </si>
  <si>
    <t>SH202-B6</t>
  </si>
  <si>
    <t>SH202-C10</t>
  </si>
  <si>
    <t>SH202-B10</t>
  </si>
  <si>
    <t>SH202-C16</t>
  </si>
  <si>
    <t>SH202-B16</t>
  </si>
  <si>
    <t>SH202-B20</t>
  </si>
  <si>
    <t>SH202-C25</t>
  </si>
  <si>
    <t>SH202-B25</t>
  </si>
  <si>
    <t>SH202-C32</t>
  </si>
  <si>
    <t>SH202-B32</t>
  </si>
  <si>
    <t>SH202-C40</t>
  </si>
  <si>
    <t>SH202-B40</t>
  </si>
  <si>
    <t>SH203-C6</t>
  </si>
  <si>
    <t>SH203-B6</t>
  </si>
  <si>
    <t>SH203-C10</t>
  </si>
  <si>
    <t>SH203-B10</t>
  </si>
  <si>
    <t>SH203-C16</t>
  </si>
  <si>
    <t>SH203-B16</t>
  </si>
  <si>
    <t>SH203-C20</t>
  </si>
  <si>
    <t>SH203-B20</t>
  </si>
  <si>
    <t>SH203-C25</t>
  </si>
  <si>
    <t>SH203-B25</t>
  </si>
  <si>
    <t>SH203-C32</t>
  </si>
  <si>
    <t>SH203-B32</t>
  </si>
  <si>
    <t>SH203-C40</t>
  </si>
  <si>
    <t>SH203-B40</t>
  </si>
  <si>
    <t>SH203-C6NA</t>
  </si>
  <si>
    <t>SH203-B6NA</t>
  </si>
  <si>
    <t>SH203-C10NA</t>
  </si>
  <si>
    <t>SH203-B10NA</t>
  </si>
  <si>
    <t>SH203-C16NA</t>
  </si>
  <si>
    <t>SH203-B16NA</t>
  </si>
  <si>
    <t>SH203-C20NA</t>
  </si>
  <si>
    <t>SH203-B20NA</t>
  </si>
  <si>
    <t>SH203-C25NA</t>
  </si>
  <si>
    <t>SH203-B25NA</t>
  </si>
  <si>
    <t>SH203-C32NA</t>
  </si>
  <si>
    <t>SH203-B32NA</t>
  </si>
  <si>
    <t>SH203-C40NA</t>
  </si>
  <si>
    <t>SH203-B40NA</t>
  </si>
  <si>
    <t>SH204-C6</t>
  </si>
  <si>
    <t>SH204-B6</t>
  </si>
  <si>
    <t>SH204-C10</t>
  </si>
  <si>
    <t>SH204-B10</t>
  </si>
  <si>
    <t>SH204-C16</t>
  </si>
  <si>
    <t>SH204-B16</t>
  </si>
  <si>
    <t>SH204-C20</t>
  </si>
  <si>
    <t>SH204-B20</t>
  </si>
  <si>
    <t>SH204-C25</t>
  </si>
  <si>
    <t>SH204-B25</t>
  </si>
  <si>
    <t>SH204-C32</t>
  </si>
  <si>
    <t>SH204-B32</t>
  </si>
  <si>
    <t>SH204-C40</t>
  </si>
  <si>
    <t>SH204-B40</t>
  </si>
  <si>
    <t>E201-80</t>
  </si>
  <si>
    <t>E201-100</t>
  </si>
  <si>
    <t>CM-MPS.41S</t>
  </si>
  <si>
    <t>ZK15</t>
  </si>
  <si>
    <t>ZK50B</t>
  </si>
  <si>
    <t>PSTX30-600-70</t>
  </si>
  <si>
    <t>CU1200F</t>
  </si>
  <si>
    <t>CU1201F</t>
  </si>
  <si>
    <t>CU1202F</t>
  </si>
  <si>
    <t>CU1203F</t>
  </si>
  <si>
    <t>CU1204F</t>
  </si>
  <si>
    <t>CU1205F</t>
  </si>
  <si>
    <t>CU1206F</t>
  </si>
  <si>
    <t>CU1207F</t>
  </si>
  <si>
    <t>CU1208F</t>
  </si>
  <si>
    <t>CU1209F</t>
  </si>
  <si>
    <t>CU1210F</t>
  </si>
  <si>
    <t>HP1920F</t>
  </si>
  <si>
    <t>HP1921F</t>
  </si>
  <si>
    <t>VC1922F</t>
  </si>
  <si>
    <t>VC1923F</t>
  </si>
  <si>
    <t>MC1929F</t>
  </si>
  <si>
    <t>LK1931F</t>
  </si>
  <si>
    <t>BP1945F</t>
  </si>
  <si>
    <t>BP1946F</t>
  </si>
  <si>
    <t>BP1947F</t>
  </si>
  <si>
    <t>BP1948F</t>
  </si>
  <si>
    <t>JU1949F</t>
  </si>
  <si>
    <t>PSTX170-600-70</t>
  </si>
  <si>
    <t>CU0220WD</t>
  </si>
  <si>
    <t>CU0321WD</t>
  </si>
  <si>
    <t>CU0421WD</t>
  </si>
  <si>
    <t>CU0521WD</t>
  </si>
  <si>
    <t>CU0621WD</t>
  </si>
  <si>
    <t>CU0721WD</t>
  </si>
  <si>
    <t>CU0821WD</t>
  </si>
  <si>
    <t>CU0921WD</t>
  </si>
  <si>
    <t>CU1021WD</t>
  </si>
  <si>
    <t>CU1121WD</t>
  </si>
  <si>
    <t>LK5010W</t>
  </si>
  <si>
    <t>HP5112W</t>
  </si>
  <si>
    <t>HP5118W</t>
  </si>
  <si>
    <t>PSTX37-600-70</t>
  </si>
  <si>
    <t>PSTX45-600-70</t>
  </si>
  <si>
    <t>PSTX60-600-70</t>
  </si>
  <si>
    <t>PSTX72-600-70</t>
  </si>
  <si>
    <t>PSTX85-600-70</t>
  </si>
  <si>
    <t>PSTX105-600-70</t>
  </si>
  <si>
    <t>PSTX142-600-70</t>
  </si>
  <si>
    <t>PSTX210-600-70</t>
  </si>
  <si>
    <t>PSTX250-600-70</t>
  </si>
  <si>
    <t>PSTX300-600-70</t>
  </si>
  <si>
    <t>PSTX370-600-70</t>
  </si>
  <si>
    <t>CU0300W</t>
  </si>
  <si>
    <t>CU0400W</t>
  </si>
  <si>
    <t>CU0500W</t>
  </si>
  <si>
    <t>CU0600W</t>
  </si>
  <si>
    <t>CU0700W</t>
  </si>
  <si>
    <t>CU0800W</t>
  </si>
  <si>
    <t>CU0900W</t>
  </si>
  <si>
    <t>CU1000W</t>
  </si>
  <si>
    <t>CU1100W</t>
  </si>
  <si>
    <t>CT PRO XT 40</t>
  </si>
  <si>
    <t>CT PRO XT 50</t>
  </si>
  <si>
    <t>CT PRO XT 60</t>
  </si>
  <si>
    <t>CT PRO XT 80</t>
  </si>
  <si>
    <t>CT PRO XT 100</t>
  </si>
  <si>
    <t>CT PRO XT 150</t>
  </si>
  <si>
    <t>CT PRO XT 200</t>
  </si>
  <si>
    <t>CT PRO XT 250</t>
  </si>
  <si>
    <t>CT PRO XT 300</t>
  </si>
  <si>
    <t>CT PRO XT 400</t>
  </si>
  <si>
    <t>CT MAX 300</t>
  </si>
  <si>
    <t>CT MAX 400</t>
  </si>
  <si>
    <t>CT MAX 500</t>
  </si>
  <si>
    <t>CT MAX 600</t>
  </si>
  <si>
    <t>CT MAX 800</t>
  </si>
  <si>
    <t>CT MAX 1000</t>
  </si>
  <si>
    <t>CM-MSS.13S</t>
  </si>
  <si>
    <t>CM-MSS.23S</t>
  </si>
  <si>
    <t>1SFA611920R8126</t>
  </si>
  <si>
    <t>1SFA616920R8120</t>
  </si>
  <si>
    <t>1SVR427057R0000</t>
  </si>
  <si>
    <t>1SVR427056R0000</t>
  </si>
  <si>
    <t>1SVR427055R0000</t>
  </si>
  <si>
    <t>1SVR427054R0000</t>
  </si>
  <si>
    <t>1SFA616920R8121</t>
  </si>
  <si>
    <t>1SFA616915R1005</t>
  </si>
  <si>
    <t>1SFA898103R7000</t>
  </si>
  <si>
    <t>1SFA898111R7000</t>
  </si>
  <si>
    <t>1SFA898104R7000</t>
  </si>
  <si>
    <t>1SFA898105R7000</t>
  </si>
  <si>
    <t>1SFA898106R7000</t>
  </si>
  <si>
    <t>1SFA898107R7000</t>
  </si>
  <si>
    <t>1SFA898108R7000</t>
  </si>
  <si>
    <t>1SFA898109R7000</t>
  </si>
  <si>
    <t>1SFA898110R7000</t>
  </si>
  <si>
    <t>1SFA898112R7000</t>
  </si>
  <si>
    <t>1SFA898113R7000</t>
  </si>
  <si>
    <t>1SFA898114R7000</t>
  </si>
  <si>
    <t>1SFA898115R7000</t>
  </si>
  <si>
    <t>2CSG225745R1101</t>
  </si>
  <si>
    <t>2CSG225755R1101</t>
  </si>
  <si>
    <t>2CSG225765R1101</t>
  </si>
  <si>
    <t>2CSG225775R1101</t>
  </si>
  <si>
    <t>2CSG225785R1101</t>
  </si>
  <si>
    <t>2CSG225795R1101</t>
  </si>
  <si>
    <t>2CSG225805R1101</t>
  </si>
  <si>
    <t>2CSG225815R1101</t>
  </si>
  <si>
    <t>2CSG225825R1101</t>
  </si>
  <si>
    <t>2CSG225835R1101</t>
  </si>
  <si>
    <t>2CSG225945R1101</t>
  </si>
  <si>
    <t>2CSG225955R1101</t>
  </si>
  <si>
    <t>2CSG225965R1101</t>
  </si>
  <si>
    <t>2CSG225975R1101</t>
  </si>
  <si>
    <t>2CSG225985R1101</t>
  </si>
  <si>
    <t>2CSG225995R1101</t>
  </si>
  <si>
    <t>2CDE110013R0511</t>
  </si>
  <si>
    <t>1SVR730700R2100</t>
  </si>
  <si>
    <t>1SVR730700R2200</t>
  </si>
  <si>
    <t>Διαφορά</t>
  </si>
  <si>
    <t>EF750-800 CL:10,20,30 ΗΛΕΚΤΡΟΝ. Η/Ν ΥΠΕΡ</t>
  </si>
  <si>
    <t>EF460-500 CL:10,20,30 ΗΛΕΚΤΡΟΝ. Η/Ν ΥΠΕΡ</t>
  </si>
  <si>
    <t>EF750-800</t>
  </si>
  <si>
    <t>EF460-500</t>
  </si>
  <si>
    <t>1SAX821001R1101</t>
  </si>
  <si>
    <t>1SAX721001R1101</t>
  </si>
  <si>
    <t>PSTX470-600-70 250KW ΕΚΚΙΝΗΤΗΣ SOFTSTART</t>
  </si>
  <si>
    <t>PSTX570-600-70 315KW ΕΚΚΙΝΗΤΗΣ SOFTSTART</t>
  </si>
  <si>
    <t>MS165-42 ΘΕΡΜΟΜΑΓΝΗΤΙΚΟΣ ΔΙAΚ.</t>
  </si>
  <si>
    <t>MS165-54 ΘΕΡΜΟΜΑΓΝΗΤΙΚΟΣ ΔΙAΚ.</t>
  </si>
  <si>
    <t>MS165-65 ΘΕΡΜΟΜΑΓΝΗΤΙΚΟΣ ΔΙAΚ.</t>
  </si>
  <si>
    <t>HKF1-01 ΒΟΗΘ.ΕΠ.ΕΜΠΡ.ΤΟΠ. 1Κ MS116...165</t>
  </si>
  <si>
    <t>HKF1-10 ΒΟΗΘ.ΕΠ.ΕΜΠΡ.ΤΟΠ. 1A MS116...165</t>
  </si>
  <si>
    <t>1SFA898116R7000</t>
  </si>
  <si>
    <t>1SFA898117R7000</t>
  </si>
  <si>
    <t>1SAM451000R1015</t>
  </si>
  <si>
    <t>1SAM451000R1016</t>
  </si>
  <si>
    <t>1SAM451000R1017</t>
  </si>
  <si>
    <t>1SAM201901R1004</t>
  </si>
  <si>
    <t>1SAM201901R1003</t>
  </si>
  <si>
    <t>V ER-PO/C ΜΟΝΩΤ ΧΩΡ.ΚΑΤΑΜΕΡ. UniSec</t>
  </si>
  <si>
    <t>ΡΥΘΜΙΣΤΗΣ ΑΕΡΓΟΥ ΙΣΧΥΟΣ RVC-6/100-440V</t>
  </si>
  <si>
    <t>ΡΥΘΜΙΣΤΗΣ ΑΕΡΓΟΥ ΙΣΧΥΟΣ RVC-12/100-440V</t>
  </si>
  <si>
    <t>6586-500</t>
  </si>
  <si>
    <t>E 93N/125</t>
  </si>
  <si>
    <t>E 93/125</t>
  </si>
  <si>
    <t>E 92/125</t>
  </si>
  <si>
    <t>E 91N/125</t>
  </si>
  <si>
    <t>E 91/125</t>
  </si>
  <si>
    <t>E 93N/50</t>
  </si>
  <si>
    <t>E 93/50</t>
  </si>
  <si>
    <t>E 92/50</t>
  </si>
  <si>
    <t>E 91N/50</t>
  </si>
  <si>
    <t>E 91/50</t>
  </si>
  <si>
    <t>DS203NC C32 AC300</t>
  </si>
  <si>
    <t>DS203NC C25 AC300</t>
  </si>
  <si>
    <t>DS203NC C20 AC300</t>
  </si>
  <si>
    <t>DS203NC C16 AC300</t>
  </si>
  <si>
    <t>DS203NC C10 AC300</t>
  </si>
  <si>
    <t>DS203NC C6 AC300</t>
  </si>
  <si>
    <t>DS203NC C32 AC30</t>
  </si>
  <si>
    <t>DS203NC C25 AC30</t>
  </si>
  <si>
    <t>DS203NC C20 AC30</t>
  </si>
  <si>
    <t>DS203NC C16 AC30</t>
  </si>
  <si>
    <t>DS203NC C10 AC30</t>
  </si>
  <si>
    <t>DS203NC C6 AC30</t>
  </si>
  <si>
    <t>DS203NC L C32 AC300</t>
  </si>
  <si>
    <t>DS203NC L C25 AC300</t>
  </si>
  <si>
    <t>DS203NC L C20 AC300</t>
  </si>
  <si>
    <t>DS203NC L C16 AC300</t>
  </si>
  <si>
    <t>DS203NC L C10 AC300</t>
  </si>
  <si>
    <t>DS203NC L C6 AC300</t>
  </si>
  <si>
    <t>DS203NC L C32 AC30</t>
  </si>
  <si>
    <t>DS203NC L C25 AC30</t>
  </si>
  <si>
    <t>DS203NC L C20 AC30</t>
  </si>
  <si>
    <t>DS203NC L C16 AC30</t>
  </si>
  <si>
    <t>DS203NC L C10 AC30</t>
  </si>
  <si>
    <t>DS203NC L C6 AC30</t>
  </si>
  <si>
    <t>S204-C100</t>
  </si>
  <si>
    <t>S204-C80</t>
  </si>
  <si>
    <t>S203-C100</t>
  </si>
  <si>
    <t>S203-C80</t>
  </si>
  <si>
    <t>S202-C100</t>
  </si>
  <si>
    <t>S202-C80</t>
  </si>
  <si>
    <t>S201-C100</t>
  </si>
  <si>
    <t>S201-C80</t>
  </si>
  <si>
    <t>Μεταγωγική βοηθητική επαφή 1NO/NC για ZLBM00-100</t>
  </si>
  <si>
    <t>2/7</t>
  </si>
  <si>
    <t>BEY190-4</t>
  </si>
  <si>
    <t>BEY140-4</t>
  </si>
  <si>
    <t>BEY96-4</t>
  </si>
  <si>
    <t>BEY65-4</t>
  </si>
  <si>
    <t>BEA65-4</t>
  </si>
  <si>
    <t>PS2-4-2-125</t>
  </si>
  <si>
    <t>PS2-3-2-125</t>
  </si>
  <si>
    <t>PS2-2-2-125</t>
  </si>
  <si>
    <t>PS2-4-0-125</t>
  </si>
  <si>
    <t>PS2-3-0-125</t>
  </si>
  <si>
    <t>PS2-2-0-125</t>
  </si>
  <si>
    <t>CU3110WD</t>
  </si>
  <si>
    <t>CU3109WD</t>
  </si>
  <si>
    <t>CU3108WD</t>
  </si>
  <si>
    <t>CU3107WD</t>
  </si>
  <si>
    <t>CU3106WD</t>
  </si>
  <si>
    <t>CU3105WD</t>
  </si>
  <si>
    <t>CU3104WD</t>
  </si>
  <si>
    <t>CU3103WD</t>
  </si>
  <si>
    <t>CU3102WD</t>
  </si>
  <si>
    <t>CU0210WD</t>
  </si>
  <si>
    <t>CU1109F</t>
  </si>
  <si>
    <t>CU1108F</t>
  </si>
  <si>
    <t>CU1107F</t>
  </si>
  <si>
    <t>CU1106F</t>
  </si>
  <si>
    <t>CU1105F</t>
  </si>
  <si>
    <t>CU1104F</t>
  </si>
  <si>
    <t>CU1103F</t>
  </si>
  <si>
    <t>CU1102F</t>
  </si>
  <si>
    <t>CU1101F</t>
  </si>
  <si>
    <t>CU1100F</t>
  </si>
  <si>
    <t>ZLBM3-3P-M12</t>
  </si>
  <si>
    <t>ZLBM2-3P-M12</t>
  </si>
  <si>
    <t>ZLBM1-3P-M12</t>
  </si>
  <si>
    <t>ZLBM00-3P-M8</t>
  </si>
  <si>
    <t>ZLBM00-100-3P-M8</t>
  </si>
  <si>
    <t>PSTX1250-600-70</t>
  </si>
  <si>
    <t>PSTX1050-600-70</t>
  </si>
  <si>
    <t>PSTX840-600-70</t>
  </si>
  <si>
    <t>PSTX720-600-70</t>
  </si>
  <si>
    <t>LX3200</t>
  </si>
  <si>
    <t>HKF1-01</t>
  </si>
  <si>
    <t>HKF1-10</t>
  </si>
  <si>
    <t>MS165-65</t>
  </si>
  <si>
    <t>MS165-54</t>
  </si>
  <si>
    <t>MS165-42</t>
  </si>
  <si>
    <t>PSTX570-600-70</t>
  </si>
  <si>
    <t>PSTX470-600-70</t>
  </si>
  <si>
    <t>LK5009W</t>
  </si>
  <si>
    <t>LD38-4</t>
  </si>
  <si>
    <t>6834-84-500 ΑΝΙΧΝΕΥΤΗΣ ΚΑΠΝΟΥ ΛΕΥΚΟΣ</t>
  </si>
  <si>
    <t>ΒΑΣΗ ΑΝΕΞΑΡΤ.ΤΟΠΟΘΕΤΗΣΗΣ DB96 ΓΙΑ TF96</t>
  </si>
  <si>
    <t>6747 AGM-204-500 ΑΣΥΡΜΑΤΟΣ ΑΝΙΧΝ.ΚΙΝΗΣΗΣ</t>
  </si>
  <si>
    <t>6701-101-500 ΑΣΥΡΜΑΤΟΣ ΕΝΕΡΓ.ΑΝΙΧΝ.ΚΙΝΗΣ</t>
  </si>
  <si>
    <t>LX3200 ΚΙΤ ΚΑΘ ΤΟΠΟ 3/4xXT2 3/4Ρ 600x200</t>
  </si>
  <si>
    <t>CL2-502G ΕΝΔ.ΛΥΧ.ΠΡΑ.ΕΝΙΑΙΑ LED 24VAC/DC</t>
  </si>
  <si>
    <t>CL2-502Y ΕΝΔ.ΛΥΧ.KIT.ΕΝΙΑΙΑ LED 24VAC/DC</t>
  </si>
  <si>
    <t>CL2-502C ΕΝΔ.ΛΥΧ.ΛΕΥ.ΕΝΙΑΙΑ LED 24VAC/DC</t>
  </si>
  <si>
    <t>CL2-523R ΕΝΔ.ΛΥΧ.ΚΟΚ.ΕΝΙΑΙΑ LED 230VAC</t>
  </si>
  <si>
    <t>CL2-523G ΕΝΔ.ΛΥΧ.ΠΡΑ.ΕΝΙΑΙΑ LED 230VAC</t>
  </si>
  <si>
    <t>CL2-523Y ΕΝΔ.ΛΥΧ.ΚΙΤ.ΕΝΙΑΙΑ LED 230VAC</t>
  </si>
  <si>
    <t>CL2-523C ΕΝΔ.ΛΥΧ.ΛΕΥ.ΕΝΙΑΙΑ LED 230VAC</t>
  </si>
  <si>
    <t>XT4N250R250 Ekip I 3P FF ΑΔΙ</t>
  </si>
  <si>
    <t>ZLBM00-100-3P-M8 ΚΑΤΑΚΟΡΥΦΟΣ</t>
  </si>
  <si>
    <t>ZLBM00-3P-M8 ΚΑΤΑΚΟΡΥΦΟΣ A/Z</t>
  </si>
  <si>
    <t>ZLBM1-3P-M12 ΚΑΤΑΚΟΡΥΦΟΣ A/Z</t>
  </si>
  <si>
    <t>ZLBM2-3P-M12 ΚΑΤΑΚΟΡΥΦΟΣ A/Z</t>
  </si>
  <si>
    <t>ZLBM3-3P-M12 ΚΑΤΑΚΟΡΥΦΟΣ A/Z</t>
  </si>
  <si>
    <t>L177 ΚΑΛΥΜ. ΑΚΡΟΔΕΚΤΩΝ ΓΙΑ ZLBM00</t>
  </si>
  <si>
    <t>L177 ΚΑΛΥΜ. ΑΚΡΟΔΕΚΤΩΝ ΓΙΑ ZLBM1,2,3</t>
  </si>
  <si>
    <t>CU1100F ΧΩΝ ΠΙΝ 4M ΤΥΦΛ ΠΟΡΤΑ MISTRAL41F</t>
  </si>
  <si>
    <t>CU1101F ΧΩΝ ΠΙΝ 6M ΤΥΦΛ ΠΟΡΤΑ MISTRAL41F</t>
  </si>
  <si>
    <t>CU1102F ΧΩΝ ΠΙΝ 8M ΤΥΦΛ ΠΟΡΤΑ MISTRAL41F</t>
  </si>
  <si>
    <t>CU1103F ΧΩΝ ΠΙΝ 12M ΤΥΦΛ ΠΟΡΤ MISTRAL41F</t>
  </si>
  <si>
    <t>CU1104F ΧΩΝ ΠΙΝ 18M ΤΥΦΛ ΠΟΡΤ MISTRAL41F</t>
  </si>
  <si>
    <t>CU1105F ΧΩΝ ΠΙΝ 2X12M ΤΥΦΛΠΟΡ MISTRAL41F</t>
  </si>
  <si>
    <t>CU1106F ΧΩΝ ΠΙΝ 2X18M ΤΥΦΛΠΟΡ MISTRAL41F</t>
  </si>
  <si>
    <t>CU1107F ΧΩΝ ΠΙΝ 3X12M ΤΥΦΛΠΟΡ MISTRAL41F</t>
  </si>
  <si>
    <t>CU1108F ΧΩΝ ΠΙΝ 4X12M ΤΥΦΛΠΟΡ MISTRAL41F</t>
  </si>
  <si>
    <t>CU1109F ΧΩΝ ΠΙΝ 3X18M ΤΥΦΛΠΟΡ MISTRAL41F</t>
  </si>
  <si>
    <t>CU1110F ΧΩΝ ΠΙΝ 4X18M ΤΥΦΛΠΟΡ MISTRAL41F</t>
  </si>
  <si>
    <t>CU0210WD ΕΠΙΤ ΠΙΝ 4M ΤΥΦΛΠΟΡΤ MISTRAL41W</t>
  </si>
  <si>
    <t>CU3102WD ΕΠΙΤ ΠΙΝ 8M ΤΥΦΛΠΟΡΤ MISTRAL41W</t>
  </si>
  <si>
    <t>CU3103WD ΕΠΙΤ ΠΙΝ 12M ΤΥΦΠΟΡΤ MISTRAL41W</t>
  </si>
  <si>
    <t>CU3104WD ΕΠΙΤ ΠΙΝ 18M ΤΥΦΠΟΡΤ MISTRAL41W</t>
  </si>
  <si>
    <t>CU3105WD ΕΠΙΤΠΙΝ 2X12M ΤΥΦ Π MISTRAL41W</t>
  </si>
  <si>
    <t>CU3106WD ΕΠΙΤΠΙΝ 2X18M ΤΥΦ Π MISTRAL41W</t>
  </si>
  <si>
    <t>CU3107WD ΕΠΙΤΠΙΝ 3X12M ΤΥΦ Π MISTRAL41W</t>
  </si>
  <si>
    <t>CU3108WD ΕΠΙΤΠΙΝ 4X12M ΤΥΦ Π MISTRAL41W</t>
  </si>
  <si>
    <t>CU3109WD ΕΠΙΤΠΙΝ 3X18M ΤΥΦ Π MISTRAL41W</t>
  </si>
  <si>
    <t>CU3110WD ΕΠΙΤΠΙΝ 4X18M ΤΥΦ Π MISTRAL41W</t>
  </si>
  <si>
    <t>DB65 ΒΑΣΗ ΑΝΕΞΑΡΤ.ΤΟΠΟΘΕΤΗΣΗΣ ΓΙΑ TF65</t>
  </si>
  <si>
    <t>PS2-2-0-125 ΓΕΦΥΡΑ ΣΥΝΔΕΣΗΣ 2 MS165 125A</t>
  </si>
  <si>
    <t>PS2-3-0-125 ΓΕΦΥΡΑ ΣΥΝΔΕΣΗΣ 3 MS165 125A</t>
  </si>
  <si>
    <t>PS2-4-0-125 ΓΕΦΥΡΑ ΣΥΝΔΕΣΗΣ 4 MS165 125A</t>
  </si>
  <si>
    <t>PS2-2-2-125 ΓΕΦ.ΣΥΝΔ.2 MS165 με 2ΒΕ,125A</t>
  </si>
  <si>
    <t>PS2-3-2-125 ΓΕΦ.ΣΥΝΔ.3 MS165 με 2ΒΕ,125A</t>
  </si>
  <si>
    <t>PS2-4-2-125 ΓΕΦ.ΣΥΝΔ.4 MS165 με 2ΒΕ,125A</t>
  </si>
  <si>
    <t>BEA65-4 ΓΕΦ.ΣΥΝΔ.AF40..AF65 ΜΕ MS165</t>
  </si>
  <si>
    <t>BEY96-4 ΓΕΦ.ΣΥΝΔΕΣΗΣ ΓΙΑ Υ/Δ AF80..AF96</t>
  </si>
  <si>
    <t>BEY140-4 ΓΕΦ.ΣΥΝΔ. ΓΙΑ Υ/Δ AF116..AF146</t>
  </si>
  <si>
    <t>BEY190-4 ΓΕΦ.ΣΥΝΔ. ΓΙΑ Υ/Δ AF190..AF205</t>
  </si>
  <si>
    <t>ΒΟΗΘ.ΕΠΑΦΗ ΜΕΤΑΓ. 1xNO/NC ΓΙΑ ZLBM00-100</t>
  </si>
  <si>
    <t>ΒΟΗΘ.ΕΠΑΦΗ 1NO ΓΙΑ ZLBM00,1,2,3</t>
  </si>
  <si>
    <t>ΒΟΗΘ.ΕΠΑΦΗ 1NC ΓΙΑ ZLBM00,1,2,3</t>
  </si>
  <si>
    <t>S201-C80 ΜΙΚΡΟΑΥΤΟΜΑΤΟΣ</t>
  </si>
  <si>
    <t>S201-C100 ΜΙΚΡΟΑΥΤΟΜΑΤΟΣ</t>
  </si>
  <si>
    <t>S202-C80 ΜΙΚΡΟΑΥΤΟΜΑΤΟΣ</t>
  </si>
  <si>
    <t>S202-C100 ΜΙΚΡΟΑΥΤΟΜΑΤΟΣ</t>
  </si>
  <si>
    <t>S203-C80 ΜΙΚΡΟΑΥΤΟΜΑΤΟΣ</t>
  </si>
  <si>
    <t>S203-C100 ΜΙΚΡΟΑΥΤΟΜΑΤΟΣ</t>
  </si>
  <si>
    <t>S204-C80 ΜΙΚΡΟΑΥΤΟΜΑΤΟΣ</t>
  </si>
  <si>
    <t>S204-C100 ΜΙΚΡΟΑΥΤΟΜΑΤΟΣ</t>
  </si>
  <si>
    <t>DS203NC L C6 AC30 3Φ ΑΣΦ+ΔΙΑΚ ΔΙΑΡΡΟΗΣ</t>
  </si>
  <si>
    <t>DS203NC L C10 AC30 3Φ ΑΣΦ+ΔΙΑΚ ΔΙΑΡΡΟΗΣ</t>
  </si>
  <si>
    <t>DS203NC L C16 AC30 3Φ ΑΣΦ+ΔΙΑΚ ΔΙΑΡΡΟΗΣ</t>
  </si>
  <si>
    <t>DS203NC L C20 AC30 3Φ ΑΣΦ+ΔΙΑΚ ΔΙΑΡΡΟΗΣ</t>
  </si>
  <si>
    <t>DS203NC L C25 AC30 3Φ ΑΣΦ+ΔΙΑΚ ΔΙΑΡΡΟΗΣ</t>
  </si>
  <si>
    <t>DS203NC L C32 AC30 3Φ ΑΣΦ+ΔΙΑΚ ΔΙΑΡΡΟΗΣ</t>
  </si>
  <si>
    <t>DS203NC L C6 AC300 3Φ ΑΣΦ+ΔΙΑΚ ΔΙΑΡΡΟΗΣ</t>
  </si>
  <si>
    <t>DS203NC L C10 AC300 3Φ ΑΣΦ+ΔΙΑΚ ΔΙΑΡΡΟΗΣ</t>
  </si>
  <si>
    <t>DS203NC L C16 AC300 3Φ ΑΣΦ+ΔΙΑΚ ΔΙΑΡΡΟΗΣ</t>
  </si>
  <si>
    <t>DS203NC L C20 AC300 3Φ ΑΣΦ+ΔΙΑΚ ΔΙΑΡΡΟΗΣ</t>
  </si>
  <si>
    <t>DS203NC L C25 AC300 3Φ ΑΣΦ+ΔΙΑΚ ΔΙΑΡΡΟΗΣ</t>
  </si>
  <si>
    <t>DS203NC L C32 AC300 3Φ ΑΣΦ+ΔΙΑΚ ΔΙΑΡΡΟΗΣ</t>
  </si>
  <si>
    <t>DS203NC C6 AC30 3Φ ΑΣΦ+ΔΙΑΚ ΔΙΑΡΡΟΗΣ</t>
  </si>
  <si>
    <t>DS203NC C10 AC30 3Φ ΑΣΦ+ΔΙΑΚ ΔΙΑΡΡΟΗΣ</t>
  </si>
  <si>
    <t>DS203NC C16 AC30 3Φ ΑΣΦ+ΔΙΑΚ ΔΙΑΡΡΟΗΣ</t>
  </si>
  <si>
    <t>DS203NC C20 AC30 3Φ ΑΣΦ+ΔΙΑΚ ΔΙΑΡΡΟΗΣ</t>
  </si>
  <si>
    <t>DS203NC C25 AC30 3Φ ΑΣΦ+ΔΙΑΚ ΔΙΑΡΡΟΗΣ</t>
  </si>
  <si>
    <t>DS203NC C32 AC30 3Φ ΑΣΦ+ΔΙΑΚ ΔΙΑΡΡΟΗΣ</t>
  </si>
  <si>
    <t>DS203NC C6 AC300 3Φ ΑΣΦ+ΔΙΑΚ ΔΙΑΡΡΟΗΣ</t>
  </si>
  <si>
    <t>DS203NC C10 AC300 3Φ ΑΣΦ+ΔΙΑΚ ΔΙΑΡΡΟΗΣ</t>
  </si>
  <si>
    <t>DS203NC C16 AC300 3Φ ΑΣΦ+ΔΙΑΚ ΔΙΑΡΡΟΗΣ</t>
  </si>
  <si>
    <t>DS203NC C20 AC300 3Φ ΑΣΦ+ΔΙΑΚ ΔΙΑΡΡΟΗΣ</t>
  </si>
  <si>
    <t>DS203NC C25 AC300 3Φ ΑΣΦ+ΔΙΑΚ ΔΙΑΡΡΟΗΣ</t>
  </si>
  <si>
    <t>DS203NC C32 AC300 3Φ ΑΣΦ+ΔΙΑΚ ΔΙΑΡΡΟΗΣ</t>
  </si>
  <si>
    <t>E 91/50 ΑΣΦΑΛΕΙΟΘΗΚΗ 1P 50A</t>
  </si>
  <si>
    <t>E 91/50s ΑΣΦΑΛΕΙΟΘΗΚΗ 1P 50A+ΕΝΔ.</t>
  </si>
  <si>
    <t>E 91N/50 ΑΣΦΑΛΕΙΟΘΗΚΗ 1P+N 50A</t>
  </si>
  <si>
    <t>E 91N/50s ΑΣΦΑΛΕΙΟΘΗΚΗ 1P+N 50A+ΕΝΔ.</t>
  </si>
  <si>
    <t>E 92/50 ΑΣΦΑΛΕΙΟΘΗΚΗ 2P 50A</t>
  </si>
  <si>
    <t>E 92/50s ΑΣΦΑΛΕΙΟΘΗΚΗ 2P 50A+ΕΝΔ.</t>
  </si>
  <si>
    <t>E 93/50 ΑΣΦΑΛΕΙΟΘΗΚΗ 3P 50A</t>
  </si>
  <si>
    <t>E 93/50s ΑΣΦΑΛΕΙΟΘΗΚΗ 3P 50A+ΕΝΔ.</t>
  </si>
  <si>
    <t>E 93N/50 ΑΣΦΑΛΕΙΟΘΗΚΗ 3P+N 50A</t>
  </si>
  <si>
    <t>E 93N/50s ΑΣΦΑΛΕΙΟΘΗΚΗ 3P+N 50A+ΕΝΔ.</t>
  </si>
  <si>
    <t>E 91/125s ΑΣΦΑΛΕΙΟΘΗΚΗ 1P 50A+ΕΝΔ.</t>
  </si>
  <si>
    <t>E 91N/125s ΑΣΦΑΛΕΙΟΘΗΚΗ 1P+N 50A+ΕΝΔ.</t>
  </si>
  <si>
    <t>E 92/125s ΑΣΦΑΛΕΙΟΘΗΚΗ 2P 50A+ΕΝΔ.</t>
  </si>
  <si>
    <t>E 93/125s ΑΣΦΑΛΕΙΟΘΗΚΗ 3P 50A+ΕΝΔ.</t>
  </si>
  <si>
    <t>E 93N/125s ΑΣΦΑΛΕΙΟΘΗΚΗ 3P+N 50A+ΕΝΔ.</t>
  </si>
  <si>
    <t>6586-500 DIMMER LED ΡΑΓΑΣ 100W</t>
  </si>
  <si>
    <t>ZK13 ΒΑΣΗ ΣΤΗΡΙΞΗΣ ΚΛΕΜΜΩΝ AT/U</t>
  </si>
  <si>
    <t>PSTX720-600-70 400KW ΕΚΚΙΝΗΤΗΣ SOFTSTART</t>
  </si>
  <si>
    <t>PSTX840-600-70 450KW ΕΚΚΙΝΗΤΗΣ SOFTSTART</t>
  </si>
  <si>
    <t>PSTX1050-600-70 560KW ΕΚΚΙΝΗΤΗΣ SOFTSTAR</t>
  </si>
  <si>
    <t>PSTX1250-600-70 710KW ΕΚΚΙΝΗΤΗΣ SOFTSTAR</t>
  </si>
  <si>
    <t>6843 ΤΗΛ/ΣΤΗΡΙΟ ΓΙΑ BASICLINE CORRIDOR</t>
  </si>
  <si>
    <t>LD38-4 ΚΛΕΜΜΑ AF26..AF38 διατ.εως 25mm²</t>
  </si>
  <si>
    <t>1SBN072308R1000</t>
  </si>
  <si>
    <t>Σελίδα τεχνικών χαρακτηριστικών</t>
  </si>
  <si>
    <t>http://new.abb.com/products/GJL1211001R8010</t>
  </si>
  <si>
    <t>http://new.abb.com/products/GJL1211001R8100</t>
  </si>
  <si>
    <t>http://new.abb.com/products/GJL1211201R8000</t>
  </si>
  <si>
    <t>http://new.abb.com/products/GJL1311001R8010</t>
  </si>
  <si>
    <t>http://new.abb.com/products/GJL1311001R8100</t>
  </si>
  <si>
    <t>http://new.abb.com/products/GJL1311201R8000</t>
  </si>
  <si>
    <t>http://new.abb.com/products/GJL1201330R0002</t>
  </si>
  <si>
    <t>http://new.abb.com/products/GJL1201330R0006</t>
  </si>
  <si>
    <t>http://new.abb.com/products/1SAZ401110R0001</t>
  </si>
  <si>
    <t>http://new.abb.com/products/GHC0110003R0006</t>
  </si>
  <si>
    <t>http://new.abb.com/products/GHC0110003R0007</t>
  </si>
  <si>
    <t>http://new.abb.com/products/GHC0110003R0008</t>
  </si>
  <si>
    <t>http://new.abb.com/products/2CDE160000R0901</t>
  </si>
  <si>
    <t>http://new.abb.com/products/1SCA022381R1560</t>
  </si>
  <si>
    <t>http://new.abb.com/products/1SCA022380R9660</t>
  </si>
  <si>
    <t>http://new.abb.com/products/1SCA022353R4890</t>
  </si>
  <si>
    <t>http://new.abb.com/products/1SCA022353R4970</t>
  </si>
  <si>
    <t>http://new.abb.com/products/1SBN010020R1011</t>
  </si>
  <si>
    <t>http://new.abb.com/products/16019447</t>
  </si>
  <si>
    <t>http://new.abb.com/products/M051190000</t>
  </si>
  <si>
    <t>http://new.abb.com/products/M051330000</t>
  </si>
  <si>
    <t>http://new.abb.com/products/M051430000</t>
  </si>
  <si>
    <t>http://new.abb.com/products/M051830000</t>
  </si>
  <si>
    <t>http://new.abb.com/products/M051450000</t>
  </si>
  <si>
    <t>http://new.abb.com/products/M051650000</t>
  </si>
  <si>
    <t>http://new.abb.com/products/M051470000</t>
  </si>
  <si>
    <t>http://new.abb.com/products/M051670000</t>
  </si>
  <si>
    <t>http://new.abb.com/products/M051690000</t>
  </si>
  <si>
    <t>http://new.abb.com/products/M051890000</t>
  </si>
  <si>
    <t>http://new.abb.com/products/1SDA038320R1</t>
  </si>
  <si>
    <t>http://new.abb.com/products/1YMX054227M0001</t>
  </si>
  <si>
    <t>http://new.abb.com/products/1YMX054237M0001</t>
  </si>
  <si>
    <t>http://new.abb.com/products/1YMX054273M0001</t>
  </si>
  <si>
    <t>http://new.abb.com/products/1YMX054359M0001</t>
  </si>
  <si>
    <t>http://new.abb.com/products/1YMX053362M0002</t>
  </si>
  <si>
    <t>http://new.abb.com/products/1YMX053233M0001</t>
  </si>
  <si>
    <t>http://new.abb.com/products/1YMX054276M0001</t>
  </si>
  <si>
    <t>http://new.abb.com/products/1YMX054282M0001</t>
  </si>
  <si>
    <t>http://new.abb.com/products/1YMX053235M0001</t>
  </si>
  <si>
    <t>http://new.abb.com/products/1SFL431022R8000</t>
  </si>
  <si>
    <t>http://new.abb.com/products/SK827041-AL</t>
  </si>
  <si>
    <t>http://new.abb.com/products/SK829002-B</t>
  </si>
  <si>
    <t>http://new.abb.com/products/SK829070-F</t>
  </si>
  <si>
    <t>http://new.abb.com/products/1SFA611131R1106</t>
  </si>
  <si>
    <t>http://new.abb.com/products/1SFA611100R1001</t>
  </si>
  <si>
    <t>http://new.abb.com/products/1SFA611100R1002</t>
  </si>
  <si>
    <t>http://new.abb.com/products/1SFA611400R1001</t>
  </si>
  <si>
    <t>http://new.abb.com/products/1SFA611400R1002</t>
  </si>
  <si>
    <t>http://new.abb.com/products/1SFA611100R1101</t>
  </si>
  <si>
    <t>http://new.abb.com/products/1SFA611100R1102</t>
  </si>
  <si>
    <t>http://new.abb.com/products/1SFA611200R1006</t>
  </si>
  <si>
    <t>http://new.abb.com/products/1SFA611203R1006</t>
  </si>
  <si>
    <t>http://new.abb.com/products/1SFA611280R1001</t>
  </si>
  <si>
    <t>http://new.abb.com/products/1SFA611210R1006</t>
  </si>
  <si>
    <t>http://new.abb.com/products/1SFA611213R1006</t>
  </si>
  <si>
    <t>http://new.abb.com/products/1SFA611610R1001</t>
  </si>
  <si>
    <t>http://new.abb.com/products/1SFA611610R1010</t>
  </si>
  <si>
    <t>http://new.abb.com/products/1SFA611605R1100</t>
  </si>
  <si>
    <t>http://new.abb.com/products/1SFA611920R8126</t>
  </si>
  <si>
    <t>http://new.abb.com/products/SK615550-81</t>
  </si>
  <si>
    <t>http://new.abb.com/products/SK615550-61</t>
  </si>
  <si>
    <t>http://new.abb.com/products/SK615550-75</t>
  </si>
  <si>
    <t>http://new.abb.com/products/SK615550-44</t>
  </si>
  <si>
    <t>http://new.abb.com/products/SK615550-80</t>
  </si>
  <si>
    <t>http://new.abb.com/products/M051870000</t>
  </si>
  <si>
    <t>http://new.abb.com/products/M051910000</t>
  </si>
  <si>
    <t>http://new.abb.com/products/M051930000</t>
  </si>
  <si>
    <t>http://new.abb.com/products/1SCA022387R1620</t>
  </si>
  <si>
    <t>http://new.abb.com/products/1SVR500020R1100</t>
  </si>
  <si>
    <t>http://new.abb.com/products/1SVR500100R0100</t>
  </si>
  <si>
    <t>http://new.abb.com/products/1SVR500110R0100</t>
  </si>
  <si>
    <t>http://new.abb.com/products/1SVR500150R0000</t>
  </si>
  <si>
    <t>http://new.abb.com/products/1SVR500160R0100</t>
  </si>
  <si>
    <t>http://new.abb.com/products/1SCA022078R0460</t>
  </si>
  <si>
    <t>http://new.abb.com/products/SK827044-AL</t>
  </si>
  <si>
    <t>http://new.abb.com/products/2CDE110003R0511</t>
  </si>
  <si>
    <t>http://new.abb.com/products/68829593</t>
  </si>
  <si>
    <t>http://new.abb.com/products/7052752</t>
  </si>
  <si>
    <t>http://new.abb.com/products/1SCA022860R5930</t>
  </si>
  <si>
    <t>http://new.abb.com/products/1SCA022860R6230</t>
  </si>
  <si>
    <t>http://new.abb.com/products/1SCA022860R6580</t>
  </si>
  <si>
    <t>http://new.abb.com/products/1SCA022860R6150</t>
  </si>
  <si>
    <t>http://new.abb.com/products/1SCA022860R6310</t>
  </si>
  <si>
    <t>http://new.abb.com/products/1SCA022860R6740</t>
  </si>
  <si>
    <t>http://new.abb.com/products/1SCA022459R8480</t>
  </si>
  <si>
    <t>http://new.abb.com/products/UXAB379602101</t>
  </si>
  <si>
    <t>http://new.abb.com/products/1VCF379602R0019</t>
  </si>
  <si>
    <t>http://new.abb.com/products/16073105</t>
  </si>
  <si>
    <t>http://new.abb.com/products/16073113</t>
  </si>
  <si>
    <t>http://new.abb.com/products/1SFL431022R8500</t>
  </si>
  <si>
    <t>http://new.abb.com/products/PM3872</t>
  </si>
  <si>
    <t>http://new.abb.com/products/PM3648</t>
  </si>
  <si>
    <t>http://new.abb.com/products/2CSF204001R2900</t>
  </si>
  <si>
    <t>http://new.abb.com/products/2CSF204001R2630</t>
  </si>
  <si>
    <t>http://new.abb.com/products/AD1065</t>
  </si>
  <si>
    <t>http://new.abb.com/products/AD1064</t>
  </si>
  <si>
    <t>http://new.abb.com/products/AD1056</t>
  </si>
  <si>
    <t>http://new.abb.com/products/BA0800</t>
  </si>
  <si>
    <t>http://new.abb.com/products/BA0400</t>
  </si>
  <si>
    <t>http://new.abb.com/products/2CSF204001R2400</t>
  </si>
  <si>
    <t>http://new.abb.com/products/PB0803</t>
  </si>
  <si>
    <t>http://new.abb.com/products/2CSM251043R0811</t>
  </si>
  <si>
    <t>http://new.abb.com/products/ZL1000</t>
  </si>
  <si>
    <t>http://new.abb.com/products/ZL1001</t>
  </si>
  <si>
    <t>http://new.abb.com/products/ZL3000</t>
  </si>
  <si>
    <t>http://new.abb.com/products/SL2000</t>
  </si>
  <si>
    <t>http://new.abb.com/products/PV2000</t>
  </si>
  <si>
    <t>http://new.abb.com/products/PM1500</t>
  </si>
  <si>
    <t>http://new.abb.com/products/PC1050</t>
  </si>
  <si>
    <t>http://new.abb.com/products/MI2000</t>
  </si>
  <si>
    <t>http://new.abb.com/products/MC2000</t>
  </si>
  <si>
    <t>http://new.abb.com/products/GD1520</t>
  </si>
  <si>
    <t>http://new.abb.com/products/AL2000</t>
  </si>
  <si>
    <t>http://new.abb.com/products/AA1000</t>
  </si>
  <si>
    <t>http://new.abb.com/products/LK5005</t>
  </si>
  <si>
    <t>http://new.abb.com/products/UXAB309400251</t>
  </si>
  <si>
    <t>http://new.abb.com/products/1SAZ421201R1002</t>
  </si>
  <si>
    <t>http://new.abb.com/products/1SAZ421201R1003</t>
  </si>
  <si>
    <t>http://new.abb.com/products/1SAZ421201R1004</t>
  </si>
  <si>
    <t>http://new.abb.com/products/1SAZ421201R1005</t>
  </si>
  <si>
    <t>http://new.abb.com/products/1SAZ421201R1006</t>
  </si>
  <si>
    <t>http://new.abb.com/products/1SDA037394R1</t>
  </si>
  <si>
    <t>http://new.abb.com/products/1SDA037395R1</t>
  </si>
  <si>
    <t>http://new.abb.com/products/1SFA619402R1008</t>
  </si>
  <si>
    <t>http://new.abb.com/products/1SFA619402R1005</t>
  </si>
  <si>
    <t>http://new.abb.com/products/1SFA619402R1001</t>
  </si>
  <si>
    <t>http://new.abb.com/products/1SFA619402R1002</t>
  </si>
  <si>
    <t>http://new.abb.com/products/1SFA619402R1003</t>
  </si>
  <si>
    <t>http://new.abb.com/products/1SFA619402R1004</t>
  </si>
  <si>
    <t>http://new.abb.com/products/1SAM250000R1001</t>
  </si>
  <si>
    <t>http://new.abb.com/products/1SAM250000R1002</t>
  </si>
  <si>
    <t>http://new.abb.com/products/1SAM250000R1003</t>
  </si>
  <si>
    <t>http://new.abb.com/products/1SAM250000R1004</t>
  </si>
  <si>
    <t>http://new.abb.com/products/1SAM250000R1005</t>
  </si>
  <si>
    <t>http://new.abb.com/products/1SAM250000R1006</t>
  </si>
  <si>
    <t>http://new.abb.com/products/1SAM250000R1007</t>
  </si>
  <si>
    <t>http://new.abb.com/products/1SAM250000R1008</t>
  </si>
  <si>
    <t>http://new.abb.com/products/1SAM250000R1009</t>
  </si>
  <si>
    <t>http://new.abb.com/products/1SAM250000R1010</t>
  </si>
  <si>
    <t>http://new.abb.com/products/1SAM250000R1011</t>
  </si>
  <si>
    <t>http://new.abb.com/products/1SAM201902R1001</t>
  </si>
  <si>
    <t>http://new.abb.com/products/1SAM201903R1001</t>
  </si>
  <si>
    <t>http://new.abb.com/products/16070515</t>
  </si>
  <si>
    <t>http://new.abb.com/products/16070572</t>
  </si>
  <si>
    <t>http://new.abb.com/products/16070580</t>
  </si>
  <si>
    <t>http://new.abb.com/products/16070523</t>
  </si>
  <si>
    <t>http://new.abb.com/products/SF6HD4/R300</t>
  </si>
  <si>
    <t>http://new.abb.com/products/SF6HD4/R300PR521CT</t>
  </si>
  <si>
    <t>http://new.abb.com/products/1VCF349858R0950</t>
  </si>
  <si>
    <t>http://new.abb.com/products/1VCF349752R0950</t>
  </si>
  <si>
    <t>http://new.abb.com/products/1VCF349758R0950</t>
  </si>
  <si>
    <t>http://new.abb.com/products/1VCF349772R0939</t>
  </si>
  <si>
    <t>http://new.abb.com/products/1VCF349772R0950</t>
  </si>
  <si>
    <t>http://new.abb.com/products/1SFL577001R7011</t>
  </si>
  <si>
    <t>http://new.abb.com/products/1SFL597001R7011</t>
  </si>
  <si>
    <t>http://new.abb.com/products/1SFL617001R7011</t>
  </si>
  <si>
    <t>http://new.abb.com/products/1SFL637001R7011</t>
  </si>
  <si>
    <t>http://new.abb.com/products/1SFN035700R1000</t>
  </si>
  <si>
    <t>http://new.abb.com/products/16073097</t>
  </si>
  <si>
    <t>http://new.abb.com/products/2CSG210100R1211</t>
  </si>
  <si>
    <t>http://new.abb.com/products/16072990</t>
  </si>
  <si>
    <t>http://new.abb.com/products/2CSM211000R0721</t>
  </si>
  <si>
    <t>http://new.abb.com/products/16076173</t>
  </si>
  <si>
    <t>http://new.abb.com/products/1SAM201902R1002</t>
  </si>
  <si>
    <t>http://new.abb.com/products/1SAM201902R1003</t>
  </si>
  <si>
    <t>http://new.abb.com/products/1SAM201903R1002</t>
  </si>
  <si>
    <t>http://new.abb.com/products/1SAM201903R1003</t>
  </si>
  <si>
    <t>http://new.abb.com/products/1SCA022456R7410</t>
  </si>
  <si>
    <t>http://new.abb.com/products/UXAB309400312</t>
  </si>
  <si>
    <t>http://new.abb.com/products/UXAB309400201</t>
  </si>
  <si>
    <t>http://new.abb.com/products/1SDA050543R1</t>
  </si>
  <si>
    <t>http://new.abb.com/products/M051710000</t>
  </si>
  <si>
    <t>http://new.abb.com/products/16070598</t>
  </si>
  <si>
    <t>http://new.abb.com/products/16070549</t>
  </si>
  <si>
    <t>http://new.abb.com/products/16071729</t>
  </si>
  <si>
    <t>http://new.abb.com/products/16070697</t>
  </si>
  <si>
    <t>http://new.abb.com/products/16070838</t>
  </si>
  <si>
    <t>http://new.abb.com/products/16071745</t>
  </si>
  <si>
    <t>http://new.abb.com/products/16076553</t>
  </si>
  <si>
    <t>http://new.abb.com/products/16076561</t>
  </si>
  <si>
    <t>http://new.abb.com/products/UXAB304112200</t>
  </si>
  <si>
    <t>http://new.abb.com/products/UXAB304111200</t>
  </si>
  <si>
    <t>http://new.abb.com/products/1SFA611510R1101</t>
  </si>
  <si>
    <t>http://new.abb.com/products/1SFA611511R1101</t>
  </si>
  <si>
    <t>http://new.abb.com/products/1SFA616920R8029</t>
  </si>
  <si>
    <t>http://new.abb.com/products/1SCA022379R8100</t>
  </si>
  <si>
    <t>http://new.abb.com/products/1SEP201428R0001</t>
  </si>
  <si>
    <t>http://new.abb.com/products/1SEP101890R0002</t>
  </si>
  <si>
    <t>http://new.abb.com/products/1SEP101891R0002</t>
  </si>
  <si>
    <t>http://new.abb.com/products/1SEP407792R0001</t>
  </si>
  <si>
    <t>http://new.abb.com/products/1SEP407815R0001</t>
  </si>
  <si>
    <t>http://new.abb.com/products/1VCF379602R0302</t>
  </si>
  <si>
    <t>http://new.abb.com/products/1SEP407951R0001</t>
  </si>
  <si>
    <t>http://new.abb.com/products/1SEP407955R0001</t>
  </si>
  <si>
    <t>http://new.abb.com/products/1SEP101892R0002</t>
  </si>
  <si>
    <t>http://new.abb.com/products/1SEP101975R0002</t>
  </si>
  <si>
    <t>http://new.abb.com/products/PC2600</t>
  </si>
  <si>
    <t>http://new.abb.com/products/2CSG210200R1211</t>
  </si>
  <si>
    <t>http://new.abb.com/products/1VCF349800R0311</t>
  </si>
  <si>
    <t>http://new.abb.com/products/PM2624</t>
  </si>
  <si>
    <t>http://new.abb.com/products/PC1600</t>
  </si>
  <si>
    <t>http://new.abb.com/products/PC3600</t>
  </si>
  <si>
    <t>http://new.abb.com/products/PC4600</t>
  </si>
  <si>
    <t>http://new.abb.com/products/1SAM201901R1001</t>
  </si>
  <si>
    <t>http://new.abb.com/products/PC2800</t>
  </si>
  <si>
    <t>http://new.abb.com/products/1SFA611610R2001</t>
  </si>
  <si>
    <t>http://new.abb.com/products/PC4800</t>
  </si>
  <si>
    <t>http://new.abb.com/products/1SFA619100R1041</t>
  </si>
  <si>
    <t>http://new.abb.com/products/1SFA619100R1051</t>
  </si>
  <si>
    <t>http://new.abb.com/products/1SFA619100R1012</t>
  </si>
  <si>
    <t>http://new.abb.com/products/1SFA619100R1022</t>
  </si>
  <si>
    <t>http://new.abb.com/products/1SFA619200R1016</t>
  </si>
  <si>
    <t>http://new.abb.com/products/1SFA619200R1026</t>
  </si>
  <si>
    <t>http://new.abb.com/products/1SFA619210R1026</t>
  </si>
  <si>
    <t>http://new.abb.com/products/GJF1101903R0001</t>
  </si>
  <si>
    <t>http://new.abb.com/products/1SFL657001R7022</t>
  </si>
  <si>
    <t>http://new.abb.com/products/PM2836</t>
  </si>
  <si>
    <t>http://new.abb.com/products/PC3800</t>
  </si>
  <si>
    <t>http://new.abb.com/products/PC1800</t>
  </si>
  <si>
    <t>http://new.abb.com/products/1SFN010720R1011</t>
  </si>
  <si>
    <t>http://new.abb.com/products/AD1028</t>
  </si>
  <si>
    <t>http://new.abb.com/products/AD1029</t>
  </si>
  <si>
    <t>http://new.abb.com/products/AD1027</t>
  </si>
  <si>
    <t>http://new.abb.com/products/AA6200</t>
  </si>
  <si>
    <t>http://new.abb.com/products/64739000</t>
  </si>
  <si>
    <t>http://new.abb.com/products/64691473</t>
  </si>
  <si>
    <t>http://new.abb.com/products/68294673</t>
  </si>
  <si>
    <t>http://new.abb.com/products/1SFN010720R3311</t>
  </si>
  <si>
    <t>http://new.abb.com/products/1SCA022709R9500</t>
  </si>
  <si>
    <t>http://new.abb.com/products/1SCA022719R0090</t>
  </si>
  <si>
    <t>http://new.abb.com/products/1SDA051361R1</t>
  </si>
  <si>
    <t>http://new.abb.com/products/1SVR500020R0000</t>
  </si>
  <si>
    <t>http://new.abb.com/products/1SVR500100R0000</t>
  </si>
  <si>
    <t>http://new.abb.com/products/1SVR550824R9100</t>
  </si>
  <si>
    <t>http://new.abb.com/products/1SVR550870R9400</t>
  </si>
  <si>
    <t>http://new.abb.com/products/1SVR550881R9400</t>
  </si>
  <si>
    <t>http://new.abb.com/products/1SVR550851R9500</t>
  </si>
  <si>
    <t>http://new.abb.com/products/1SVR550851R9400</t>
  </si>
  <si>
    <t>http://new.abb.com/products/1SVR402902R0000</t>
  </si>
  <si>
    <t>http://new.abb.com/products/1SFL677001R7022</t>
  </si>
  <si>
    <t>http://new.abb.com/products/2CSS200911R0005</t>
  </si>
  <si>
    <t>http://new.abb.com/products/2CDS200912R0001</t>
  </si>
  <si>
    <t>http://new.abb.com/products/2CDS200922R0001</t>
  </si>
  <si>
    <t>http://new.abb.com/products/2CDS251001R0065</t>
  </si>
  <si>
    <t>http://new.abb.com/products/2CDS251001R0105</t>
  </si>
  <si>
    <t>http://new.abb.com/products/2CDS251001R1165</t>
  </si>
  <si>
    <t>http://new.abb.com/products/2CDS251001R0205</t>
  </si>
  <si>
    <t>http://new.abb.com/products/2CDS251001R0255</t>
  </si>
  <si>
    <t>http://new.abb.com/products/2CDS251001R0325</t>
  </si>
  <si>
    <t>http://new.abb.com/products/2CDS251001R0405</t>
  </si>
  <si>
    <t>http://new.abb.com/products/2CDS251001R0505</t>
  </si>
  <si>
    <t>http://new.abb.com/products/2CDS251001R0635</t>
  </si>
  <si>
    <t>http://new.abb.com/products/2CDS252001R0065</t>
  </si>
  <si>
    <t>http://new.abb.com/products/2CDS252001R0105</t>
  </si>
  <si>
    <t>http://new.abb.com/products/2CDS252001R0165</t>
  </si>
  <si>
    <t>http://new.abb.com/products/2CDS252001R0205</t>
  </si>
  <si>
    <t>http://new.abb.com/products/2CDS252001R0255</t>
  </si>
  <si>
    <t>http://new.abb.com/products/2CDS252001R0325</t>
  </si>
  <si>
    <t>http://new.abb.com/products/2CDS252001R0405</t>
  </si>
  <si>
    <t>http://new.abb.com/products/2CDS252001R0505</t>
  </si>
  <si>
    <t>http://new.abb.com/products/2CDS252001R0635</t>
  </si>
  <si>
    <t>http://new.abb.com/products/2CDS253001R0065</t>
  </si>
  <si>
    <t>http://new.abb.com/products/2CDS253001R0105</t>
  </si>
  <si>
    <t>http://new.abb.com/products/2CDS253001R0165</t>
  </si>
  <si>
    <t>http://new.abb.com/products/2CDS253001R0205</t>
  </si>
  <si>
    <t>http://new.abb.com/products/2CDS253001R0255</t>
  </si>
  <si>
    <t>http://new.abb.com/products/2CDS253001R0325</t>
  </si>
  <si>
    <t>http://new.abb.com/products/2CDS253001R0405</t>
  </si>
  <si>
    <t>http://new.abb.com/products/2CDS253001R0505</t>
  </si>
  <si>
    <t>http://new.abb.com/products/2CDS253001R0635</t>
  </si>
  <si>
    <t>http://new.abb.com/products/2CDS254001R0065</t>
  </si>
  <si>
    <t>http://new.abb.com/products/2CDS254001R0105</t>
  </si>
  <si>
    <t>http://new.abb.com/products/2CDS254001R0165</t>
  </si>
  <si>
    <t>http://new.abb.com/products/2CDS254001R0205</t>
  </si>
  <si>
    <t>http://new.abb.com/products/2CDS254001R0255</t>
  </si>
  <si>
    <t>http://new.abb.com/products/2CDS254001R0325</t>
  </si>
  <si>
    <t>http://new.abb.com/products/2CDS254001R0405</t>
  </si>
  <si>
    <t>http://new.abb.com/products/2CDS254001R0505</t>
  </si>
  <si>
    <t>http://new.abb.com/products/2CDS254001R0635</t>
  </si>
  <si>
    <t>http://new.abb.com/products/2CDS251103R0065</t>
  </si>
  <si>
    <t>http://new.abb.com/products/2CDS251103R0105</t>
  </si>
  <si>
    <t>http://new.abb.com/products/2CDS251103R0165</t>
  </si>
  <si>
    <t>http://new.abb.com/products/2CDS251103R0205</t>
  </si>
  <si>
    <t>http://new.abb.com/products/2CDS251103R0255</t>
  </si>
  <si>
    <t>http://new.abb.com/products/2CDS251103R0325</t>
  </si>
  <si>
    <t>http://new.abb.com/products/2CDS251103R0405</t>
  </si>
  <si>
    <t>http://new.abb.com/products/2CDS251103R0505</t>
  </si>
  <si>
    <t>http://new.abb.com/products/2CDS251103R0635</t>
  </si>
  <si>
    <t>http://new.abb.com/products/2CDS253103R0065</t>
  </si>
  <si>
    <t>http://new.abb.com/products/2CDS253103R0105</t>
  </si>
  <si>
    <t>http://new.abb.com/products/2CDS253103R0165</t>
  </si>
  <si>
    <t>http://new.abb.com/products/2CDS253103R0205</t>
  </si>
  <si>
    <t>http://new.abb.com/products/2CDS253103R0255</t>
  </si>
  <si>
    <t>http://new.abb.com/products/2CDS253103R0325</t>
  </si>
  <si>
    <t>http://new.abb.com/products/2CDS253103R0405</t>
  </si>
  <si>
    <t>http://new.abb.com/products/2CDS253103R0505</t>
  </si>
  <si>
    <t>http://new.abb.com/products/2CDS253103R0635</t>
  </si>
  <si>
    <t>http://new.abb.com/products/2CDS251001R0014</t>
  </si>
  <si>
    <t>http://new.abb.com/products/2CDS251001R0024</t>
  </si>
  <si>
    <t>http://new.abb.com/products/2CDS251001R0044</t>
  </si>
  <si>
    <t>http://new.abb.com/products/2CDS251001R0064</t>
  </si>
  <si>
    <t>http://new.abb.com/products/2CDS251001R0104</t>
  </si>
  <si>
    <t>http://new.abb.com/products/2CDS251001R0164</t>
  </si>
  <si>
    <t>http://new.abb.com/products/2CDS251001R0204</t>
  </si>
  <si>
    <t>http://new.abb.com/products/2CDS251001R0254</t>
  </si>
  <si>
    <t>http://new.abb.com/products/2CDS251001R0324</t>
  </si>
  <si>
    <t>http://new.abb.com/products/2CDS251001R0404</t>
  </si>
  <si>
    <t>http://new.abb.com/products/2CDS251001R0504</t>
  </si>
  <si>
    <t>http://new.abb.com/products/2CDS251001R0634</t>
  </si>
  <si>
    <t>http://new.abb.com/products/2CDS252001R0014</t>
  </si>
  <si>
    <t>http://new.abb.com/products/2CDS252001R0024</t>
  </si>
  <si>
    <t>http://new.abb.com/products/2CDS252001R0044</t>
  </si>
  <si>
    <t>http://new.abb.com/products/2CDS252001R0064</t>
  </si>
  <si>
    <t>http://new.abb.com/products/2CDS252001R0104</t>
  </si>
  <si>
    <t>http://new.abb.com/products/2CDS252001R0164</t>
  </si>
  <si>
    <t>http://new.abb.com/products/2CDS252001R0204</t>
  </si>
  <si>
    <t>http://new.abb.com/products/2CDS252001R0254</t>
  </si>
  <si>
    <t>http://new.abb.com/products/2CDS252001R0324</t>
  </si>
  <si>
    <t>http://new.abb.com/products/2CDS252001R0404</t>
  </si>
  <si>
    <t>http://new.abb.com/products/2CDS252001R0504</t>
  </si>
  <si>
    <t>http://new.abb.com/products/2CDS252001R0634</t>
  </si>
  <si>
    <t>http://new.abb.com/products/2CDS253001R0014</t>
  </si>
  <si>
    <t>http://new.abb.com/products/2CDS253001R0024</t>
  </si>
  <si>
    <t>http://new.abb.com/products/2CDS253001R0044</t>
  </si>
  <si>
    <t>http://new.abb.com/products/2CDS253001R0064</t>
  </si>
  <si>
    <t>http://new.abb.com/products/2CDS253001R0104</t>
  </si>
  <si>
    <t>http://new.abb.com/products/2CDS253001R0164</t>
  </si>
  <si>
    <t>http://new.abb.com/products/2CDS253001R0204</t>
  </si>
  <si>
    <t>http://new.abb.com/products/2CDS253001R0254</t>
  </si>
  <si>
    <t>http://new.abb.com/products/2CDS253001R0324</t>
  </si>
  <si>
    <t>http://new.abb.com/products/2CDS253001R0404</t>
  </si>
  <si>
    <t>http://new.abb.com/products/2CDS253001R0504</t>
  </si>
  <si>
    <t>http://new.abb.com/products/2CDS253001R0634</t>
  </si>
  <si>
    <t>http://new.abb.com/products/2CDS254001R0014</t>
  </si>
  <si>
    <t>http://new.abb.com/products/2CDS254001R0024</t>
  </si>
  <si>
    <t>http://new.abb.com/products/2CDS254001R0044</t>
  </si>
  <si>
    <t>http://new.abb.com/products/2CDS254001R0064</t>
  </si>
  <si>
    <t>http://new.abb.com/products/2CDS254001R0104</t>
  </si>
  <si>
    <t>http://new.abb.com/products/2CDS254001R0164</t>
  </si>
  <si>
    <t>http://new.abb.com/products/2CDS254001R0204</t>
  </si>
  <si>
    <t>http://new.abb.com/products/2CDS254001R0254</t>
  </si>
  <si>
    <t>http://new.abb.com/products/2CDS254001R0324</t>
  </si>
  <si>
    <t>http://new.abb.com/products/2CDS254001R0404</t>
  </si>
  <si>
    <t>http://new.abb.com/products/2CDS254001R0504</t>
  </si>
  <si>
    <t>http://new.abb.com/products/2CDS254001R0634</t>
  </si>
  <si>
    <t>http://new.abb.com/products/2CDS251103R0014</t>
  </si>
  <si>
    <t>http://new.abb.com/products/2CDS251103R0024</t>
  </si>
  <si>
    <t>http://new.abb.com/products/2CDS251103R0044</t>
  </si>
  <si>
    <t>http://new.abb.com/products/2CDS251103R0064</t>
  </si>
  <si>
    <t>http://new.abb.com/products/2CDS251103R0104</t>
  </si>
  <si>
    <t>http://new.abb.com/products/2CDS251103R0164</t>
  </si>
  <si>
    <t>http://new.abb.com/products/2CDS251103R0204</t>
  </si>
  <si>
    <t>http://new.abb.com/products/2CDS251103R0254</t>
  </si>
  <si>
    <t>http://new.abb.com/products/2CDS251103R0324</t>
  </si>
  <si>
    <t>http://new.abb.com/products/2CDS251103R0404</t>
  </si>
  <si>
    <t>http://new.abb.com/products/2CDS251103R0504</t>
  </si>
  <si>
    <t>http://new.abb.com/products/2CDS251103R0634</t>
  </si>
  <si>
    <t>http://new.abb.com/products/2CDS253103R0014</t>
  </si>
  <si>
    <t>http://new.abb.com/products/2CDS253103R0024</t>
  </si>
  <si>
    <t>http://new.abb.com/products/2CDS253103R0044</t>
  </si>
  <si>
    <t>http://new.abb.com/products/2CDS253103R0064</t>
  </si>
  <si>
    <t>http://new.abb.com/products/2CDS253103R0104</t>
  </si>
  <si>
    <t>http://new.abb.com/products/2CDS253103R0164</t>
  </si>
  <si>
    <t>http://new.abb.com/products/2CDS253103R0204</t>
  </si>
  <si>
    <t>http://new.abb.com/products/2CDS253103R0254</t>
  </si>
  <si>
    <t>http://new.abb.com/products/2CDS253103R0324</t>
  </si>
  <si>
    <t>http://new.abb.com/products/2CDS253103R0404</t>
  </si>
  <si>
    <t>http://new.abb.com/products/2CDS253103R0504</t>
  </si>
  <si>
    <t>http://new.abb.com/products/2CDS253103R0634</t>
  </si>
  <si>
    <t>http://new.abb.com/products/2CDS251001R0217</t>
  </si>
  <si>
    <t>http://new.abb.com/products/2CDS251001R0277</t>
  </si>
  <si>
    <t>http://new.abb.com/products/2CDS251001R0337</t>
  </si>
  <si>
    <t>http://new.abb.com/products/2CDS251001R0377</t>
  </si>
  <si>
    <t>http://new.abb.com/products/2CDS251001R0427</t>
  </si>
  <si>
    <t>http://new.abb.com/products/2CDS251001R0467</t>
  </si>
  <si>
    <t>http://new.abb.com/products/2CDS251001R0487</t>
  </si>
  <si>
    <t>http://new.abb.com/products/2CDS251001R0517</t>
  </si>
  <si>
    <t>http://new.abb.com/products/2CDS251001R0537</t>
  </si>
  <si>
    <t>http://new.abb.com/products/2CDS251001R0557</t>
  </si>
  <si>
    <t>http://new.abb.com/products/2CDS251001R0577</t>
  </si>
  <si>
    <t>http://new.abb.com/products/2CDS251001R0607</t>
  </si>
  <si>
    <t>http://new.abb.com/products/2CDS252001R0217</t>
  </si>
  <si>
    <t>http://new.abb.com/products/2CDS252001R0277</t>
  </si>
  <si>
    <t>http://new.abb.com/products/2CDS252001R0337</t>
  </si>
  <si>
    <t>http://new.abb.com/products/2CDS252001R0377</t>
  </si>
  <si>
    <t>http://new.abb.com/products/2CDS252001R0427</t>
  </si>
  <si>
    <t>http://new.abb.com/products/2CDS252001R0467</t>
  </si>
  <si>
    <t>http://new.abb.com/products/2CDS252001R0487</t>
  </si>
  <si>
    <t>http://new.abb.com/products/2CDS252001R0517</t>
  </si>
  <si>
    <t>http://new.abb.com/products/2CDS252001R0537</t>
  </si>
  <si>
    <t>http://new.abb.com/products/2CDS252001R0557</t>
  </si>
  <si>
    <t>http://new.abb.com/products/2CDS252001R0577</t>
  </si>
  <si>
    <t>http://new.abb.com/products/2CDS252001R0607</t>
  </si>
  <si>
    <t>http://new.abb.com/products/2CDS253001R0217</t>
  </si>
  <si>
    <t>http://new.abb.com/products/2CDS253001R0277</t>
  </si>
  <si>
    <t>http://new.abb.com/products/2CDS253001R0337</t>
  </si>
  <si>
    <t>http://new.abb.com/products/2CDS253001R0377</t>
  </si>
  <si>
    <t>http://new.abb.com/products/2CDS253001R0427</t>
  </si>
  <si>
    <t>http://new.abb.com/products/2CDS253001R0467</t>
  </si>
  <si>
    <t>http://new.abb.com/products/2CDS253001R0487</t>
  </si>
  <si>
    <t>http://new.abb.com/products/2CDS253001R0517</t>
  </si>
  <si>
    <t>http://new.abb.com/products/2CDS253001R0537</t>
  </si>
  <si>
    <t>http://new.abb.com/products/2CDS253001R0557</t>
  </si>
  <si>
    <t>http://new.abb.com/products/2CDS253001R0577</t>
  </si>
  <si>
    <t>http://new.abb.com/products/2CDS253001R0607</t>
  </si>
  <si>
    <t>http://new.abb.com/products/2CDS254001R0217</t>
  </si>
  <si>
    <t>http://new.abb.com/products/2CDS254001R0277</t>
  </si>
  <si>
    <t>http://new.abb.com/products/2CDS254001R0337</t>
  </si>
  <si>
    <t>http://new.abb.com/products/2CDS254001R0377</t>
  </si>
  <si>
    <t>http://new.abb.com/products/2CDS254001R0427</t>
  </si>
  <si>
    <t>http://new.abb.com/products/2CDS254001R0467</t>
  </si>
  <si>
    <t>http://new.abb.com/products/2CDS254001R0487</t>
  </si>
  <si>
    <t>http://new.abb.com/products/2CDS254001R0517</t>
  </si>
  <si>
    <t>http://new.abb.com/products/2CDS254001R0537</t>
  </si>
  <si>
    <t>http://new.abb.com/products/2CDS254001R0557</t>
  </si>
  <si>
    <t>http://new.abb.com/products/2CDS254001R0577</t>
  </si>
  <si>
    <t>http://new.abb.com/products/2CDS254001R0607</t>
  </si>
  <si>
    <t>http://new.abb.com/products/2CDS271001R0014</t>
  </si>
  <si>
    <t>http://new.abb.com/products/2CDS271001R0024</t>
  </si>
  <si>
    <t>http://new.abb.com/products/2CDS271001R0044</t>
  </si>
  <si>
    <t>http://new.abb.com/products/2CDS271001R0064</t>
  </si>
  <si>
    <t>http://new.abb.com/products/2CDS271001R0104</t>
  </si>
  <si>
    <t>http://new.abb.com/products/2CDS271001R0164</t>
  </si>
  <si>
    <t>http://new.abb.com/products/2CDS271001R0204</t>
  </si>
  <si>
    <t>http://new.abb.com/products/2CDS271001R0254</t>
  </si>
  <si>
    <t>http://new.abb.com/products/2CDS271001R0324</t>
  </si>
  <si>
    <t>http://new.abb.com/products/2CDS271001R0404</t>
  </si>
  <si>
    <t>http://new.abb.com/products/2CDS271001R0504</t>
  </si>
  <si>
    <t>http://new.abb.com/products/2CDS271001R0634</t>
  </si>
  <si>
    <t>http://new.abb.com/products/2CDS272001R0014</t>
  </si>
  <si>
    <t>http://new.abb.com/products/2CDS272001R0024</t>
  </si>
  <si>
    <t>http://new.abb.com/products/2CDS272001R0044</t>
  </si>
  <si>
    <t>http://new.abb.com/products/2CDS272001R0064</t>
  </si>
  <si>
    <t>http://new.abb.com/products/2CDS272001R0104</t>
  </si>
  <si>
    <t>http://new.abb.com/products/2CDS272001R0164</t>
  </si>
  <si>
    <t>http://new.abb.com/products/2CDS272001R0204</t>
  </si>
  <si>
    <t>http://new.abb.com/products/2CDS272001R0254</t>
  </si>
  <si>
    <t>http://new.abb.com/products/2CDS272001R0324</t>
  </si>
  <si>
    <t>http://new.abb.com/products/2CDS272001R0404</t>
  </si>
  <si>
    <t>http://new.abb.com/products/2CDS272001R0504</t>
  </si>
  <si>
    <t>http://new.abb.com/products/2CDS272001R0634</t>
  </si>
  <si>
    <t>http://new.abb.com/products/2CDS273001R0014</t>
  </si>
  <si>
    <t>http://new.abb.com/products/2CDS273001R0024</t>
  </si>
  <si>
    <t>http://new.abb.com/products/2CDS273001R0044</t>
  </si>
  <si>
    <t>http://new.abb.com/products/2CDS273001R0064</t>
  </si>
  <si>
    <t>http://new.abb.com/products/2CDS273001R0104</t>
  </si>
  <si>
    <t>http://new.abb.com/products/2CDS273001R0164</t>
  </si>
  <si>
    <t>http://new.abb.com/products/2CDS273001R0204</t>
  </si>
  <si>
    <t>http://new.abb.com/products/2CDS273001R0254</t>
  </si>
  <si>
    <t>http://new.abb.com/products/2CDS273001R0324</t>
  </si>
  <si>
    <t>http://new.abb.com/products/2CDS273001R0404</t>
  </si>
  <si>
    <t>http://new.abb.com/products/2CDS273001R0504</t>
  </si>
  <si>
    <t>http://new.abb.com/products/2CDS273001R0634</t>
  </si>
  <si>
    <t>http://new.abb.com/products/2CDS274001R0014</t>
  </si>
  <si>
    <t>http://new.abb.com/products/2CDS274001R0024</t>
  </si>
  <si>
    <t>http://new.abb.com/products/2CDS274001R0044</t>
  </si>
  <si>
    <t>http://new.abb.com/products/2CDS274001R0064</t>
  </si>
  <si>
    <t>http://new.abb.com/products/2CDS274001R0104</t>
  </si>
  <si>
    <t>http://new.abb.com/products/2CDS274001R0164</t>
  </si>
  <si>
    <t>http://new.abb.com/products/2CDS274001R0204</t>
  </si>
  <si>
    <t>http://new.abb.com/products/2CDS274001R0254</t>
  </si>
  <si>
    <t>http://new.abb.com/products/2CDS274001R0324</t>
  </si>
  <si>
    <t>http://new.abb.com/products/2CDS274001R0404</t>
  </si>
  <si>
    <t>http://new.abb.com/products/2CDS274001R0504</t>
  </si>
  <si>
    <t>http://new.abb.com/products/2CDS274001R0634</t>
  </si>
  <si>
    <t>http://new.abb.com/products/2CDL210001R1006</t>
  </si>
  <si>
    <t>http://new.abb.com/products/2CDL210001R1009</t>
  </si>
  <si>
    <t>http://new.abb.com/products/2CDL210001R1012</t>
  </si>
  <si>
    <t>http://new.abb.com/products/2CDL210001R1060</t>
  </si>
  <si>
    <t>http://new.abb.com/products/2CDL220001R1012</t>
  </si>
  <si>
    <t>http://new.abb.com/products/2CDL220001R1058</t>
  </si>
  <si>
    <t>http://new.abb.com/products/2CDL230001R1012</t>
  </si>
  <si>
    <t>http://new.abb.com/products/2CDL230001R1060</t>
  </si>
  <si>
    <t>http://new.abb.com/products/2CDL240101R1060</t>
  </si>
  <si>
    <t>http://new.abb.com/products/2CDL200001R0001</t>
  </si>
  <si>
    <t>http://new.abb.com/products/2CDL200001R0002</t>
  </si>
  <si>
    <t>http://new.abb.com/products/2CDL200001R0011</t>
  </si>
  <si>
    <t>http://new.abb.com/products/GHS2001946R0001</t>
  </si>
  <si>
    <t>http://new.abb.com/products/2CSF202101R1250</t>
  </si>
  <si>
    <t>http://new.abb.com/products/2CSF202101R3250</t>
  </si>
  <si>
    <t>http://new.abb.com/products/2CSF202101R1400</t>
  </si>
  <si>
    <t>http://new.abb.com/products/2CSF202101R3400</t>
  </si>
  <si>
    <t>http://new.abb.com/products/2CSF202101R1630</t>
  </si>
  <si>
    <t>http://new.abb.com/products/2CSF202101R3630</t>
  </si>
  <si>
    <t>http://new.abb.com/products/2CSF204101R1250</t>
  </si>
  <si>
    <t>http://new.abb.com/products/2CSF204101R3250</t>
  </si>
  <si>
    <t>http://new.abb.com/products/2CSF204101R1400</t>
  </si>
  <si>
    <t>http://new.abb.com/products/2CSF204101R3400</t>
  </si>
  <si>
    <t>http://new.abb.com/products/2CSF204101R1630</t>
  </si>
  <si>
    <t>http://new.abb.com/products/2CSF204101R3630</t>
  </si>
  <si>
    <t>http://new.abb.com/products/2CSF202001R1250</t>
  </si>
  <si>
    <t>http://new.abb.com/products/2CSF202001R3250</t>
  </si>
  <si>
    <t>http://new.abb.com/products/2CSF202001R1400</t>
  </si>
  <si>
    <t>http://new.abb.com/products/2CSF202001R3400</t>
  </si>
  <si>
    <t>http://new.abb.com/products/2CSF202001R1630</t>
  </si>
  <si>
    <t>http://new.abb.com/products/2CSF202001R3630</t>
  </si>
  <si>
    <t>http://new.abb.com/products/2CSF204001R1250</t>
  </si>
  <si>
    <t>http://new.abb.com/products/2CSF204001R3250</t>
  </si>
  <si>
    <t>http://new.abb.com/products/2CSF204001R1400</t>
  </si>
  <si>
    <t>http://new.abb.com/products/2CSF204001R3400</t>
  </si>
  <si>
    <t>http://new.abb.com/products/2CSF204001R1630</t>
  </si>
  <si>
    <t>http://new.abb.com/products/2CSF204001R3630</t>
  </si>
  <si>
    <t>http://new.abb.com/products/1SBL181024R8510</t>
  </si>
  <si>
    <t>http://new.abb.com/products/1SBL241024R8510</t>
  </si>
  <si>
    <t>http://new.abb.com/products/1SBL281024R8510</t>
  </si>
  <si>
    <t>http://new.abb.com/products/1SBL351024R8500</t>
  </si>
  <si>
    <t>http://new.abb.com/products/1SBL371024R8500</t>
  </si>
  <si>
    <t>http://new.abb.com/products/1SBL411024R8500</t>
  </si>
  <si>
    <t>http://new.abb.com/products/1SBL181024R8010</t>
  </si>
  <si>
    <t>http://new.abb.com/products/1SBL241024R8010</t>
  </si>
  <si>
    <t>http://new.abb.com/products/1SBL281024R8010</t>
  </si>
  <si>
    <t>http://new.abb.com/products/1SBL351024R8000</t>
  </si>
  <si>
    <t>http://new.abb.com/products/1SBL371024R8000</t>
  </si>
  <si>
    <t>http://new.abb.com/products/1SBL411024R8000</t>
  </si>
  <si>
    <t>http://new.abb.com/products/1SFA611920R8053</t>
  </si>
  <si>
    <t>http://new.abb.com/products/2CSF202004R1400</t>
  </si>
  <si>
    <t>http://new.abb.com/products/2CSF202004R1630</t>
  </si>
  <si>
    <t>http://new.abb.com/products/2CSF204004R1400</t>
  </si>
  <si>
    <t>http://new.abb.com/products/2CSF204004R1630</t>
  </si>
  <si>
    <t>http://new.abb.com/products/2CDE283001R0080</t>
  </si>
  <si>
    <t>http://new.abb.com/products/2CDE283001R0100</t>
  </si>
  <si>
    <t>http://new.abb.com/products/2CDE283001R0125</t>
  </si>
  <si>
    <t>http://new.abb.com/products/2CDE284001R0080</t>
  </si>
  <si>
    <t>http://new.abb.com/products/2CDE284001R0100</t>
  </si>
  <si>
    <t>http://new.abb.com/products/1SCA022778R7060</t>
  </si>
  <si>
    <t>http://new.abb.com/products/1SVR500160R0000</t>
  </si>
  <si>
    <t>http://new.abb.com/products/1SVR405613R1000</t>
  </si>
  <si>
    <t>http://new.abb.com/products/1SVR405651R3100</t>
  </si>
  <si>
    <t>http://new.abb.com/products/1SVR405613R3000</t>
  </si>
  <si>
    <t>http://new.abb.com/products/1SVR405650R1000</t>
  </si>
  <si>
    <t>http://new.abb.com/products/1SVR405654R0100</t>
  </si>
  <si>
    <t>http://new.abb.com/products/1SVR405659R0000</t>
  </si>
  <si>
    <t>http://new.abb.com/products/2CSM244000R1501</t>
  </si>
  <si>
    <t>http://new.abb.com/products/2CSM273063R1521</t>
  </si>
  <si>
    <t>http://new.abb.com/products/2CDS212001R0064</t>
  </si>
  <si>
    <t>http://new.abb.com/products/2CSF204001R1800</t>
  </si>
  <si>
    <t>http://new.abb.com/products/2CSF204001R1900</t>
  </si>
  <si>
    <t>http://new.abb.com/products/2CSF204001R3800</t>
  </si>
  <si>
    <t>http://new.abb.com/products/2CSF204001R3900</t>
  </si>
  <si>
    <t>http://new.abb.com/products/2CSF204101R1800</t>
  </si>
  <si>
    <t>http://new.abb.com/products/2CSF204101R1900</t>
  </si>
  <si>
    <t>http://new.abb.com/products/2CSF204101R3800</t>
  </si>
  <si>
    <t>http://new.abb.com/products/2CSF204101R3900</t>
  </si>
  <si>
    <t>http://new.abb.com/products/1SCA022719R0250</t>
  </si>
  <si>
    <t>http://new.abb.com/products/1SCA022772R6510</t>
  </si>
  <si>
    <t>http://new.abb.com/products/1SCA022772R8720</t>
  </si>
  <si>
    <t>http://new.abb.com/products/1SCA022772R8300</t>
  </si>
  <si>
    <t>http://new.abb.com/products/1SCA022772R6780</t>
  </si>
  <si>
    <t>http://new.abb.com/products/1SCA022771R8500</t>
  </si>
  <si>
    <t>http://new.abb.com/products/1SCA022785R6050</t>
  </si>
  <si>
    <t>http://new.abb.com/products/1SCA022785R6300</t>
  </si>
  <si>
    <t>http://new.abb.com/products/1SCA022775R9440</t>
  </si>
  <si>
    <t>http://new.abb.com/products/1SCA022775R0650</t>
  </si>
  <si>
    <t>http://new.abb.com/products/1SCA022775R0810</t>
  </si>
  <si>
    <t>http://new.abb.com/products/1SCA022775R7150</t>
  </si>
  <si>
    <t>http://new.abb.com/products/1SCA022771R8680</t>
  </si>
  <si>
    <t>http://new.abb.com/products/1SCA022785R6130</t>
  </si>
  <si>
    <t>http://new.abb.com/products/1SCA022785R6210</t>
  </si>
  <si>
    <t>http://new.abb.com/products/2CSF202002R1250</t>
  </si>
  <si>
    <t>http://new.abb.com/products/1SVR500110R0000</t>
  </si>
  <si>
    <t>http://new.abb.com/products/1SFA896104R7000</t>
  </si>
  <si>
    <t>http://new.abb.com/products/1SFA896105R7000</t>
  </si>
  <si>
    <t>http://new.abb.com/products/1SFA896106R7000</t>
  </si>
  <si>
    <t>http://new.abb.com/products/1SFA896107R7000</t>
  </si>
  <si>
    <t>http://new.abb.com/products/1SFA896108R7000</t>
  </si>
  <si>
    <t>http://new.abb.com/products/1SFA896109R7000</t>
  </si>
  <si>
    <t>http://new.abb.com/products/1SFA896110R7000</t>
  </si>
  <si>
    <t>http://new.abb.com/products/1SFA896111R7000</t>
  </si>
  <si>
    <t>http://new.abb.com/products/PS4968</t>
  </si>
  <si>
    <t>http://new.abb.com/products/2CSF204003R3400</t>
  </si>
  <si>
    <t>http://new.abb.com/products/2CSF204003R3630</t>
  </si>
  <si>
    <t>http://new.abb.com/products/2CSF202003R3400</t>
  </si>
  <si>
    <t>http://new.abb.com/products/1SVR405600R4000</t>
  </si>
  <si>
    <t>http://new.abb.com/products/1SVR405600R0000</t>
  </si>
  <si>
    <t>http://new.abb.com/products/1SVR405600R1000</t>
  </si>
  <si>
    <t>http://new.abb.com/products/1SVR405600R3000</t>
  </si>
  <si>
    <t>http://new.abb.com/products/1SVR405601R4000</t>
  </si>
  <si>
    <t>http://new.abb.com/products/1SVR405601R0000</t>
  </si>
  <si>
    <t>http://new.abb.com/products/1SVR405601R1000</t>
  </si>
  <si>
    <t>http://new.abb.com/products/1SVR405601R3000</t>
  </si>
  <si>
    <t>http://new.abb.com/products/1SVR405650R0000</t>
  </si>
  <si>
    <t>http://new.abb.com/products/1SVR405611R4000</t>
  </si>
  <si>
    <t>http://new.abb.com/products/1SVR405611R0000</t>
  </si>
  <si>
    <t>http://new.abb.com/products/1SVR405611R1000</t>
  </si>
  <si>
    <t>http://new.abb.com/products/1SVR405611R9000</t>
  </si>
  <si>
    <t>http://new.abb.com/products/1SVR405611R3000</t>
  </si>
  <si>
    <t>http://new.abb.com/products/1SVR405611R1100</t>
  </si>
  <si>
    <t>http://new.abb.com/products/1SVR405612R4000</t>
  </si>
  <si>
    <t>http://new.abb.com/products/1SVR405612R0000</t>
  </si>
  <si>
    <t>http://new.abb.com/products/1SVR405612R1000</t>
  </si>
  <si>
    <t>http://new.abb.com/products/1SVR405612R9000</t>
  </si>
  <si>
    <t>http://new.abb.com/products/1SVR405612R3000</t>
  </si>
  <si>
    <t>http://new.abb.com/products/1SVR405613R4000</t>
  </si>
  <si>
    <t>http://new.abb.com/products/1SVR405613R0000</t>
  </si>
  <si>
    <t>http://new.abb.com/products/1SVR405613R6000</t>
  </si>
  <si>
    <t>http://new.abb.com/products/1SVR405613R3100</t>
  </si>
  <si>
    <t>http://new.abb.com/products/1SVR405618R4100</t>
  </si>
  <si>
    <t>http://new.abb.com/products/1SVR405618R0100</t>
  </si>
  <si>
    <t>http://new.abb.com/products/1SVR405618R1100</t>
  </si>
  <si>
    <t>http://new.abb.com/products/1SVR405618R3100</t>
  </si>
  <si>
    <t>http://new.abb.com/products/1SVR405651R1000</t>
  </si>
  <si>
    <t>http://new.abb.com/products/1SVR405651R2000</t>
  </si>
  <si>
    <t>http://new.abb.com/products/1SVR405651R3000</t>
  </si>
  <si>
    <t>http://new.abb.com/products/1SVR405659R1000</t>
  </si>
  <si>
    <t>http://new.abb.com/products/1SVR405651R0000</t>
  </si>
  <si>
    <t>http://new.abb.com/products/1SVR405654R1100</t>
  </si>
  <si>
    <t>http://new.abb.com/products/1SVR405655R1000</t>
  </si>
  <si>
    <t>http://new.abb.com/products/1SVR405656R0000</t>
  </si>
  <si>
    <t>http://new.abb.com/products/1SVR405656R2000</t>
  </si>
  <si>
    <t>http://new.abb.com/products/1SVR405621R4000</t>
  </si>
  <si>
    <t>http://new.abb.com/products/1SVR405621R0000</t>
  </si>
  <si>
    <t>http://new.abb.com/products/1SVR405621R1000</t>
  </si>
  <si>
    <t>http://new.abb.com/products/1SVR405621R3000</t>
  </si>
  <si>
    <t>http://new.abb.com/products/1SVR405622R4000</t>
  </si>
  <si>
    <t>http://new.abb.com/products/1SVR405622R0000</t>
  </si>
  <si>
    <t>http://new.abb.com/products/1SVR405622R1000</t>
  </si>
  <si>
    <t>http://new.abb.com/products/1SVR405622R7000</t>
  </si>
  <si>
    <t>http://new.abb.com/products/1SVR405622R9000</t>
  </si>
  <si>
    <t>http://new.abb.com/products/1SVR405622R3000</t>
  </si>
  <si>
    <t>http://new.abb.com/products/1SVR405670R0000</t>
  </si>
  <si>
    <t>http://new.abb.com/products/1SVR405660R0000</t>
  </si>
  <si>
    <t>http://new.abb.com/products/1SVR405669R0000</t>
  </si>
  <si>
    <t>http://new.abb.com/products/1SVR405661R0000</t>
  </si>
  <si>
    <t>http://new.abb.com/products/1SVR405666R0000</t>
  </si>
  <si>
    <t>http://new.abb.com/products/1SVR405666R2000</t>
  </si>
  <si>
    <t>http://new.abb.com/products/1SVR405670R1100</t>
  </si>
  <si>
    <t>http://new.abb.com/products/1SVR405660R1100</t>
  </si>
  <si>
    <t>http://new.abb.com/products/1SVR405659R1100</t>
  </si>
  <si>
    <t>http://new.abb.com/products/1SVR405667R0000</t>
  </si>
  <si>
    <t>http://new.abb.com/products/1SVR405614R1100</t>
  </si>
  <si>
    <t>http://new.abb.com/products/1SVR405654R4000</t>
  </si>
  <si>
    <t>http://new.abb.com/products/2CDL110001R1012</t>
  </si>
  <si>
    <t>http://new.abb.com/products/2CDL110001R1060</t>
  </si>
  <si>
    <t>http://new.abb.com/products/2CDL120001R1012</t>
  </si>
  <si>
    <t>http://new.abb.com/products/2CDL120001R1058</t>
  </si>
  <si>
    <t>http://new.abb.com/products/2CDL130001R1012</t>
  </si>
  <si>
    <t>http://new.abb.com/products/2CDL130001R1060</t>
  </si>
  <si>
    <t>http://new.abb.com/products/2CDL140001R1012</t>
  </si>
  <si>
    <t>http://new.abb.com/products/2CDL140001R1060</t>
  </si>
  <si>
    <t>http://new.abb.com/products/2CDL100011R0011</t>
  </si>
  <si>
    <t>http://new.abb.com/products/2CDL100001R0001</t>
  </si>
  <si>
    <t>http://new.abb.com/products/2CDL100001R0002</t>
  </si>
  <si>
    <t>http://new.abb.com/products/2CSF202003R3630</t>
  </si>
  <si>
    <t>http://new.abb.com/products/PS2968</t>
  </si>
  <si>
    <t>http://new.abb.com/products/PS2960</t>
  </si>
  <si>
    <t>http://new.abb.com/products/PA2600</t>
  </si>
  <si>
    <t>http://new.abb.com/products/PA1600</t>
  </si>
  <si>
    <t>http://new.abb.com/products/EV1136</t>
  </si>
  <si>
    <t>http://new.abb.com/products/1SEP407742R0001</t>
  </si>
  <si>
    <t>http://new.abb.com/products/1SFA616920R8010</t>
  </si>
  <si>
    <t>http://new.abb.com/products/2CSF204004R1250</t>
  </si>
  <si>
    <t>http://new.abb.com/products/1SFA616920R8120</t>
  </si>
  <si>
    <t>http://new.abb.com/products/1SFA896311R1001</t>
  </si>
  <si>
    <t>http://new.abb.com/products/1SFA896211R1001</t>
  </si>
  <si>
    <t>http://new.abb.com/products/1SFA896103R7000</t>
  </si>
  <si>
    <t>http://new.abb.com/products/1SFA619550R1071</t>
  </si>
  <si>
    <t>http://new.abb.com/products/1SFA619551R1071</t>
  </si>
  <si>
    <t>http://new.abb.com/products/1SFA619552R1071</t>
  </si>
  <si>
    <t>http://new.abb.com/products/1SVR427033R3000</t>
  </si>
  <si>
    <t>http://new.abb.com/products/1SVR427032R1000</t>
  </si>
  <si>
    <t>http://new.abb.com/products/1SVR427031R0000</t>
  </si>
  <si>
    <t>http://new.abb.com/products/1SVR427032R0000</t>
  </si>
  <si>
    <t>http://new.abb.com/products/1SVR427031R2000</t>
  </si>
  <si>
    <t>http://new.abb.com/products/AD1009</t>
  </si>
  <si>
    <t>http://new.abb.com/products/PM6672</t>
  </si>
  <si>
    <t>http://new.abb.com/products/SL1400</t>
  </si>
  <si>
    <t>http://new.abb.com/products/SL1408</t>
  </si>
  <si>
    <t>http://new.abb.com/products/VC1425</t>
  </si>
  <si>
    <t>http://new.abb.com/products/ZL1101</t>
  </si>
  <si>
    <t>http://new.abb.com/products/MC1600</t>
  </si>
  <si>
    <t>http://new.abb.com/products/MI1600</t>
  </si>
  <si>
    <t>http://new.abb.com/products/PC1601</t>
  </si>
  <si>
    <t>http://new.abb.com/products/PC1636</t>
  </si>
  <si>
    <t>http://new.abb.com/products/PF1002</t>
  </si>
  <si>
    <t>http://new.abb.com/products/SL1600</t>
  </si>
  <si>
    <t>http://new.abb.com/products/SL1608</t>
  </si>
  <si>
    <t>http://new.abb.com/products/VC1625</t>
  </si>
  <si>
    <t>http://new.abb.com/products/MC1400</t>
  </si>
  <si>
    <t>http://new.abb.com/products/MI1400</t>
  </si>
  <si>
    <t>http://new.abb.com/products/PC1401</t>
  </si>
  <si>
    <t>http://new.abb.com/products/PC1436</t>
  </si>
  <si>
    <t>http://new.abb.com/products/LK5003</t>
  </si>
  <si>
    <t>http://new.abb.com/products/LK6011</t>
  </si>
  <si>
    <t>http://new.abb.com/products/PF1004</t>
  </si>
  <si>
    <t>http://new.abb.com/products/PR4600</t>
  </si>
  <si>
    <t>http://new.abb.com/products/PF1003</t>
  </si>
  <si>
    <t>http://new.abb.com/products/PC1150</t>
  </si>
  <si>
    <t>http://new.abb.com/products/1SVR405658R6000</t>
  </si>
  <si>
    <t>http://new.abb.com/products/1SVR405658R5000</t>
  </si>
  <si>
    <t>http://new.abb.com/products/AD1800</t>
  </si>
  <si>
    <t>http://new.abb.com/products/2CSM401043R0811</t>
  </si>
  <si>
    <t>http://new.abb.com/products/AP6000</t>
  </si>
  <si>
    <t>http://new.abb.com/products/EV2112</t>
  </si>
  <si>
    <t>http://new.abb.com/products/BP0630</t>
  </si>
  <si>
    <t>http://new.abb.com/products/BP0632</t>
  </si>
  <si>
    <t>http://new.abb.com/products/2CDE281001R0125</t>
  </si>
  <si>
    <t>http://new.abb.com/products/1SVR427041R0000</t>
  </si>
  <si>
    <t>http://new.abb.com/products/1SVR427043R0100</t>
  </si>
  <si>
    <t>http://new.abb.com/products/1SVR427044R0200</t>
  </si>
  <si>
    <t>http://new.abb.com/products/MC1800</t>
  </si>
  <si>
    <t>http://new.abb.com/products/MI1800</t>
  </si>
  <si>
    <t>http://new.abb.com/products/PB0802</t>
  </si>
  <si>
    <t>http://new.abb.com/products/PC1802</t>
  </si>
  <si>
    <t>http://new.abb.com/products/PC2401</t>
  </si>
  <si>
    <t>http://new.abb.com/products/PC8401</t>
  </si>
  <si>
    <t>http://new.abb.com/products/PS4960</t>
  </si>
  <si>
    <t>http://new.abb.com/products/PV1800</t>
  </si>
  <si>
    <t>http://new.abb.com/products/SL1800</t>
  </si>
  <si>
    <t>http://new.abb.com/products/VC1800</t>
  </si>
  <si>
    <t>http://new.abb.com/products/ZL2001</t>
  </si>
  <si>
    <t>http://new.abb.com/products/AD1096</t>
  </si>
  <si>
    <t>http://new.abb.com/products/AD1098</t>
  </si>
  <si>
    <t>http://new.abb.com/products/1SFN036503R1000</t>
  </si>
  <si>
    <t>http://new.abb.com/products/2CDS273001R0487</t>
  </si>
  <si>
    <t>http://new.abb.com/products/2CDS273001R0537</t>
  </si>
  <si>
    <t>http://new.abb.com/products/2CDS271001R0487</t>
  </si>
  <si>
    <t>http://new.abb.com/products/1SFA611410R2106</t>
  </si>
  <si>
    <t>http://new.abb.com/products/1SFA611301R1006</t>
  </si>
  <si>
    <t>http://new.abb.com/products/2CCS800900R0021</t>
  </si>
  <si>
    <t>http://new.abb.com/products/2CSL910001R1012</t>
  </si>
  <si>
    <t>http://new.abb.com/products/2CSL910011R1012</t>
  </si>
  <si>
    <t>http://new.abb.com/products/2CSL980001R2515</t>
  </si>
  <si>
    <t>http://new.abb.com/products/1SCA102680R1001</t>
  </si>
  <si>
    <t>http://new.abb.com/products/1SCA105213R1001</t>
  </si>
  <si>
    <t>http://new.abb.com/products/1SCA108667R1001</t>
  </si>
  <si>
    <t>http://new.abb.com/products/1SCA108666R1001</t>
  </si>
  <si>
    <t>http://new.abb.com/products/1SCA105004R1001</t>
  </si>
  <si>
    <t>http://new.abb.com/products/1SCA105018R1001</t>
  </si>
  <si>
    <t>http://new.abb.com/products/1SCA105033R1001</t>
  </si>
  <si>
    <t>http://new.abb.com/products/1SCA104811R1001</t>
  </si>
  <si>
    <t>http://new.abb.com/products/1SCA104829R1001</t>
  </si>
  <si>
    <t>http://new.abb.com/products/1SCA104857R1001</t>
  </si>
  <si>
    <t>http://new.abb.com/products/1SCA104886R1001</t>
  </si>
  <si>
    <t>http://new.abb.com/products/1SCA104902R1001</t>
  </si>
  <si>
    <t>http://new.abb.com/products/1SCA104932R1001</t>
  </si>
  <si>
    <t>http://new.abb.com/products/1SCA105332R1001</t>
  </si>
  <si>
    <t>http://new.abb.com/products/1SCA105365R1001</t>
  </si>
  <si>
    <t>http://new.abb.com/products/1SCA105798R1001</t>
  </si>
  <si>
    <t>http://new.abb.com/products/1SCA105413R1001</t>
  </si>
  <si>
    <t>http://new.abb.com/products/1SCA105099R1001</t>
  </si>
  <si>
    <t>http://new.abb.com/products/1SCA105001R1001</t>
  </si>
  <si>
    <t>http://new.abb.com/products/1SCA105461R1001</t>
  </si>
  <si>
    <t>http://new.abb.com/products/1SCA101659R1001</t>
  </si>
  <si>
    <t>http://new.abb.com/products/1SCA022380R8770</t>
  </si>
  <si>
    <t>http://new.abb.com/products/2CCS800900R0011</t>
  </si>
  <si>
    <t>http://new.abb.com/products/2CDS200936R0001</t>
  </si>
  <si>
    <t>http://new.abb.com/products/2CSS245101R0064</t>
  </si>
  <si>
    <t>http://new.abb.com/products/2CSS245101R0104</t>
  </si>
  <si>
    <t>http://new.abb.com/products/2CSS245101R0164</t>
  </si>
  <si>
    <t>http://new.abb.com/products/2CSS245101R0204</t>
  </si>
  <si>
    <t>http://new.abb.com/products/2CSS245101R0254</t>
  </si>
  <si>
    <t>http://new.abb.com/products/2CSS245101R0324</t>
  </si>
  <si>
    <t>http://new.abb.com/products/2CSS245101R0404</t>
  </si>
  <si>
    <t>http://new.abb.com/products/2CSM631043R0811</t>
  </si>
  <si>
    <t>http://new.abb.com/products/2CSF204003R3250</t>
  </si>
  <si>
    <t>http://new.abb.com/products/2CSF202003R3250</t>
  </si>
  <si>
    <t>http://new.abb.com/products/1SCA022825R2830</t>
  </si>
  <si>
    <t>http://new.abb.com/products/1SCA022825R4880</t>
  </si>
  <si>
    <t>http://new.abb.com/products/AD1038</t>
  </si>
  <si>
    <t>http://new.abb.com/products/AD1034</t>
  </si>
  <si>
    <t>http://new.abb.com/products/1SCA022872R0790</t>
  </si>
  <si>
    <t>http://new.abb.com/products/2CDS273001R0577</t>
  </si>
  <si>
    <t>http://new.abb.com/products/3AUA0000013086</t>
  </si>
  <si>
    <t>http://new.abb.com/products/1SCA108036R1001</t>
  </si>
  <si>
    <t>http://new.abb.com/products/1SCA108038R1001</t>
  </si>
  <si>
    <t>http://new.abb.com/products/1SCA104972R1001</t>
  </si>
  <si>
    <t>http://new.abb.com/products/1SCA105140R1001</t>
  </si>
  <si>
    <t>http://new.abb.com/products/1SFA896112R7000</t>
  </si>
  <si>
    <t>http://new.abb.com/products/1SFA896113R7000</t>
  </si>
  <si>
    <t>http://new.abb.com/products/1SFA896114R7000</t>
  </si>
  <si>
    <t>http://new.abb.com/products/1SFA896115R7000</t>
  </si>
  <si>
    <t>http://new.abb.com/products/1SDA065979R1</t>
  </si>
  <si>
    <t>http://new.abb.com/products/1SDA065523R1</t>
  </si>
  <si>
    <t>http://new.abb.com/products/1SDA065524R1</t>
  </si>
  <si>
    <t>http://new.abb.com/products/AA1001</t>
  </si>
  <si>
    <t>http://new.abb.com/products/AD1005</t>
  </si>
  <si>
    <t>http://new.abb.com/products/AD1053</t>
  </si>
  <si>
    <t>http://new.abb.com/products/AD1068</t>
  </si>
  <si>
    <t>http://new.abb.com/products/AD1088</t>
  </si>
  <si>
    <t>http://new.abb.com/products/AD1089</t>
  </si>
  <si>
    <t>http://new.abb.com/products/AD1099</t>
  </si>
  <si>
    <t>http://new.abb.com/products/AD1600</t>
  </si>
  <si>
    <t>http://new.abb.com/products/AL1000</t>
  </si>
  <si>
    <t>http://new.abb.com/products/AL1001</t>
  </si>
  <si>
    <t>http://new.abb.com/products/BP0634</t>
  </si>
  <si>
    <t>http://new.abb.com/products/BR0250</t>
  </si>
  <si>
    <t>http://new.abb.com/products/BR0400</t>
  </si>
  <si>
    <t>http://new.abb.com/products/BR0630</t>
  </si>
  <si>
    <t>http://new.abb.com/products/EV1110</t>
  </si>
  <si>
    <t>http://new.abb.com/products/EV1122</t>
  </si>
  <si>
    <t>http://new.abb.com/products/EV1124</t>
  </si>
  <si>
    <t>http://new.abb.com/products/EV1125</t>
  </si>
  <si>
    <t>http://new.abb.com/products/EV2110</t>
  </si>
  <si>
    <t>http://new.abb.com/products/GD1512</t>
  </si>
  <si>
    <t>http://new.abb.com/products/GD1530</t>
  </si>
  <si>
    <t>http://new.abb.com/products/IP0600</t>
  </si>
  <si>
    <t>http://new.abb.com/products/IP0601</t>
  </si>
  <si>
    <t>http://new.abb.com/products/IP0602</t>
  </si>
  <si>
    <t>http://new.abb.com/products/IP0603</t>
  </si>
  <si>
    <t>http://new.abb.com/products/IP0604</t>
  </si>
  <si>
    <t>http://new.abb.com/products/IP0800</t>
  </si>
  <si>
    <t>http://new.abb.com/products/IP0801</t>
  </si>
  <si>
    <t>http://new.abb.com/products/IP1000</t>
  </si>
  <si>
    <t>http://new.abb.com/products/IP1001</t>
  </si>
  <si>
    <t>http://new.abb.com/products/IP1200</t>
  </si>
  <si>
    <t>http://new.abb.com/products/IP1201</t>
  </si>
  <si>
    <t>http://new.abb.com/products/IP1400</t>
  </si>
  <si>
    <t>http://new.abb.com/products/IP1401</t>
  </si>
  <si>
    <t>http://new.abb.com/products/IP1600</t>
  </si>
  <si>
    <t>http://new.abb.com/products/IP1601</t>
  </si>
  <si>
    <t>http://new.abb.com/products/IP1800</t>
  </si>
  <si>
    <t>http://new.abb.com/products/IP1801</t>
  </si>
  <si>
    <t>http://new.abb.com/products/IP2000</t>
  </si>
  <si>
    <t>http://new.abb.com/products/IP2001</t>
  </si>
  <si>
    <t>http://new.abb.com/products/KO1260</t>
  </si>
  <si>
    <t>http://new.abb.com/products/KO1261</t>
  </si>
  <si>
    <t>http://new.abb.com/products/KO1262</t>
  </si>
  <si>
    <t>http://new.abb.com/products/KO1280</t>
  </si>
  <si>
    <t>http://new.abb.com/products/KO1281</t>
  </si>
  <si>
    <t>http://new.abb.com/products/LK5007</t>
  </si>
  <si>
    <t>http://new.abb.com/products/LK5103</t>
  </si>
  <si>
    <t>http://new.abb.com/products/LK5105</t>
  </si>
  <si>
    <t>http://new.abb.com/products/LK6012</t>
  </si>
  <si>
    <t>http://new.abb.com/products/MC0600</t>
  </si>
  <si>
    <t>http://new.abb.com/products/MC0800</t>
  </si>
  <si>
    <t>http://new.abb.com/products/MC1000</t>
  </si>
  <si>
    <t>http://new.abb.com/products/MC1200</t>
  </si>
  <si>
    <t>http://new.abb.com/products/MI0600</t>
  </si>
  <si>
    <t>http://new.abb.com/products/MI0800</t>
  </si>
  <si>
    <t>http://new.abb.com/products/MI1000</t>
  </si>
  <si>
    <t>http://new.abb.com/products/MI1200</t>
  </si>
  <si>
    <t>http://new.abb.com/products/PC0300</t>
  </si>
  <si>
    <t>http://new.abb.com/products/PC0580</t>
  </si>
  <si>
    <t>http://new.abb.com/products/PC0601</t>
  </si>
  <si>
    <t>http://new.abb.com/products/PC0602</t>
  </si>
  <si>
    <t>http://new.abb.com/products/PC0801</t>
  </si>
  <si>
    <t>http://new.abb.com/products/PC0802</t>
  </si>
  <si>
    <t>http://new.abb.com/products/PC1001</t>
  </si>
  <si>
    <t>http://new.abb.com/products/PC1002</t>
  </si>
  <si>
    <t>http://new.abb.com/products/PC1201</t>
  </si>
  <si>
    <t>http://new.abb.com/products/PC1202</t>
  </si>
  <si>
    <t>http://new.abb.com/products/PC1402</t>
  </si>
  <si>
    <t>http://new.abb.com/products/PC1403</t>
  </si>
  <si>
    <t>http://new.abb.com/products/PC1580</t>
  </si>
  <si>
    <t>http://new.abb.com/products/PC1602</t>
  </si>
  <si>
    <t>http://new.abb.com/products/PC1801</t>
  </si>
  <si>
    <t>http://new.abb.com/products/PC1836</t>
  </si>
  <si>
    <t>http://new.abb.com/products/PC2001</t>
  </si>
  <si>
    <t>http://new.abb.com/products/PC2002</t>
  </si>
  <si>
    <t>http://new.abb.com/products/PC2035</t>
  </si>
  <si>
    <t>http://new.abb.com/products/PC3401</t>
  </si>
  <si>
    <t>http://new.abb.com/products/PC4401</t>
  </si>
  <si>
    <t>http://new.abb.com/products/PC6401</t>
  </si>
  <si>
    <t>http://new.abb.com/products/PF1006</t>
  </si>
  <si>
    <t>http://new.abb.com/products/PF1008</t>
  </si>
  <si>
    <t>http://new.abb.com/products/PF1102</t>
  </si>
  <si>
    <t>http://new.abb.com/products/PF1103</t>
  </si>
  <si>
    <t>http://new.abb.com/products/PF1104</t>
  </si>
  <si>
    <t>http://new.abb.com/products/PF1106</t>
  </si>
  <si>
    <t>http://new.abb.com/products/PF1108</t>
  </si>
  <si>
    <t>http://new.abb.com/products/PM1536</t>
  </si>
  <si>
    <t>http://new.abb.com/products/PM2612</t>
  </si>
  <si>
    <t>http://new.abb.com/products/PR2600</t>
  </si>
  <si>
    <t>http://new.abb.com/products/PR2800</t>
  </si>
  <si>
    <t>http://new.abb.com/products/PR4401</t>
  </si>
  <si>
    <t>http://new.abb.com/products/PR4800</t>
  </si>
  <si>
    <t>http://new.abb.com/products/PS4720</t>
  </si>
  <si>
    <t>http://new.abb.com/products/PS4728</t>
  </si>
  <si>
    <t>http://new.abb.com/products/PV0600</t>
  </si>
  <si>
    <t>http://new.abb.com/products/PV0800</t>
  </si>
  <si>
    <t>http://new.abb.com/products/PV1000</t>
  </si>
  <si>
    <t>http://new.abb.com/products/PV1200</t>
  </si>
  <si>
    <t>http://new.abb.com/products/PV1400</t>
  </si>
  <si>
    <t>http://new.abb.com/products/PV1424</t>
  </si>
  <si>
    <t>http://new.abb.com/products/PV1436</t>
  </si>
  <si>
    <t>http://new.abb.com/products/PV1600</t>
  </si>
  <si>
    <t>http://new.abb.com/products/PV1624</t>
  </si>
  <si>
    <t>http://new.abb.com/products/PV1636</t>
  </si>
  <si>
    <t>http://new.abb.com/products/PV1824</t>
  </si>
  <si>
    <t>http://new.abb.com/products/PV1836</t>
  </si>
  <si>
    <t>http://new.abb.com/products/PV2024</t>
  </si>
  <si>
    <t>http://new.abb.com/products/PV2036</t>
  </si>
  <si>
    <t>http://new.abb.com/products/SL0600</t>
  </si>
  <si>
    <t>http://new.abb.com/products/SL0800</t>
  </si>
  <si>
    <t>http://new.abb.com/products/SL1000</t>
  </si>
  <si>
    <t>http://new.abb.com/products/SL1200</t>
  </si>
  <si>
    <t>http://new.abb.com/products/SL1808</t>
  </si>
  <si>
    <t>http://new.abb.com/products/SL2008</t>
  </si>
  <si>
    <t>http://new.abb.com/products/TL1000</t>
  </si>
  <si>
    <t>http://new.abb.com/products/TL1100</t>
  </si>
  <si>
    <t>http://new.abb.com/products/TL2000</t>
  </si>
  <si>
    <t>http://new.abb.com/products/TL2100</t>
  </si>
  <si>
    <t>http://new.abb.com/products/TL3000</t>
  </si>
  <si>
    <t>http://new.abb.com/products/TU8000</t>
  </si>
  <si>
    <t>http://new.abb.com/products/VC0600</t>
  </si>
  <si>
    <t>http://new.abb.com/products/VC0800</t>
  </si>
  <si>
    <t>http://new.abb.com/products/VC1000</t>
  </si>
  <si>
    <t>http://new.abb.com/products/VC1200</t>
  </si>
  <si>
    <t>http://new.abb.com/products/VC1400</t>
  </si>
  <si>
    <t>http://new.abb.com/products/VC1600</t>
  </si>
  <si>
    <t>http://new.abb.com/products/VC1825</t>
  </si>
  <si>
    <t>http://new.abb.com/products/VC2000</t>
  </si>
  <si>
    <t>http://new.abb.com/products/VC2025</t>
  </si>
  <si>
    <t>http://new.abb.com/products/2CSJ201001R0002</t>
  </si>
  <si>
    <t>http://new.abb.com/products/1VCF339752R4939</t>
  </si>
  <si>
    <t>http://new.abb.com/products/1VCF339850R0950</t>
  </si>
  <si>
    <t>http://new.abb.com/products/1VCF339752R6950</t>
  </si>
  <si>
    <t>http://new.abb.com/products/1VCF339752R2950</t>
  </si>
  <si>
    <t>http://new.abb.com/products/3AUA0000031854</t>
  </si>
  <si>
    <t>http://new.abb.com/products/SK615562-88</t>
  </si>
  <si>
    <t>http://new.abb.com/products/1SFA896313R1001</t>
  </si>
  <si>
    <t>http://new.abb.com/products/1SFA899002R1072</t>
  </si>
  <si>
    <t>http://new.abb.com/products/2CDE282001R0080</t>
  </si>
  <si>
    <t>http://new.abb.com/products/1SVR427034R0000</t>
  </si>
  <si>
    <t>http://new.abb.com/products/1SVR427035R0000</t>
  </si>
  <si>
    <t>http://new.abb.com/products/2CSM112000R0701</t>
  </si>
  <si>
    <t>http://new.abb.com/products/2CSS200910R0005</t>
  </si>
  <si>
    <t>http://new.abb.com/products/2CCA703441R0001</t>
  </si>
  <si>
    <t>http://new.abb.com/products/2CCA703442R0001</t>
  </si>
  <si>
    <t>http://new.abb.com/products/2CCA703444R0001</t>
  </si>
  <si>
    <t>http://new.abb.com/products/2CCA703440R0001</t>
  </si>
  <si>
    <t>http://new.abb.com/products/2CSM200923R1801</t>
  </si>
  <si>
    <t>http://new.abb.com/products/2CSM204753R1801</t>
  </si>
  <si>
    <t>http://new.abb.com/products/2CSM200883R1801</t>
  </si>
  <si>
    <t>http://new.abb.com/products/1SAM350000R1001</t>
  </si>
  <si>
    <t>http://new.abb.com/products/1SAM350000R1002</t>
  </si>
  <si>
    <t>http://new.abb.com/products/1SAM350000R1003</t>
  </si>
  <si>
    <t>http://new.abb.com/products/1SAM350000R1004</t>
  </si>
  <si>
    <t>http://new.abb.com/products/1SAM350000R1005</t>
  </si>
  <si>
    <t>http://new.abb.com/products/1SAM350000R1006</t>
  </si>
  <si>
    <t>http://new.abb.com/products/1SAM350000R1007</t>
  </si>
  <si>
    <t>http://new.abb.com/products/1SAM350000R1008</t>
  </si>
  <si>
    <t>http://new.abb.com/products/1SAM350000R1009</t>
  </si>
  <si>
    <t>http://new.abb.com/products/1SAM350000R1010</t>
  </si>
  <si>
    <t>http://new.abb.com/products/1SAM350000R1011</t>
  </si>
  <si>
    <t>http://new.abb.com/products/1SAM350000R1013</t>
  </si>
  <si>
    <t>http://new.abb.com/products/1SAM350000R1014</t>
  </si>
  <si>
    <t>http://new.abb.com/products/1SAM350000R1015</t>
  </si>
  <si>
    <t>http://new.abb.com/products/1SAM201906R1102</t>
  </si>
  <si>
    <t>http://new.abb.com/products/1SAM201906R1103</t>
  </si>
  <si>
    <t>http://new.abb.com/products/1SAM201906R1104</t>
  </si>
  <si>
    <t>http://new.abb.com/products/1SAM201906R1105</t>
  </si>
  <si>
    <t>http://new.abb.com/products/1SAM201906R1112</t>
  </si>
  <si>
    <t>http://new.abb.com/products/1SAM201906R1113</t>
  </si>
  <si>
    <t>http://new.abb.com/products/1SAM201906R1114</t>
  </si>
  <si>
    <t>http://new.abb.com/products/1SAM201906R1115</t>
  </si>
  <si>
    <t>http://new.abb.com/products/1SAM201916R1104</t>
  </si>
  <si>
    <t>http://new.abb.com/products/1SAM201916R1105</t>
  </si>
  <si>
    <t>http://new.abb.com/products/1SAM201916R1114</t>
  </si>
  <si>
    <t>http://new.abb.com/products/1SAM201916R1115</t>
  </si>
  <si>
    <t>http://new.abb.com/products/1SAM201907R1101</t>
  </si>
  <si>
    <t>http://new.abb.com/products/1SAM201907R1102</t>
  </si>
  <si>
    <t>http://new.abb.com/products/1SAM201913R1103</t>
  </si>
  <si>
    <t>http://new.abb.com/products/2CCA703001R0001</t>
  </si>
  <si>
    <t>http://new.abb.com/products/2CCA703002R0001</t>
  </si>
  <si>
    <t>http://new.abb.com/products/2CCA703006R0001</t>
  </si>
  <si>
    <t>http://new.abb.com/products/2CCA703007R0001</t>
  </si>
  <si>
    <t>http://new.abb.com/products/2CCA703011R0001</t>
  </si>
  <si>
    <t>http://new.abb.com/products/2CCA703012R0001</t>
  </si>
  <si>
    <t>http://new.abb.com/products/2CCA703016R0001</t>
  </si>
  <si>
    <t>http://new.abb.com/products/2CCA703017R0001</t>
  </si>
  <si>
    <t>http://new.abb.com/products/2CCA703101R0001</t>
  </si>
  <si>
    <t>http://new.abb.com/products/2CCA703111R0001</t>
  </si>
  <si>
    <t>http://new.abb.com/products/2CCA703116R0001</t>
  </si>
  <si>
    <t>http://new.abb.com/products/2CCA703050R0001</t>
  </si>
  <si>
    <t>http://new.abb.com/products/2CCA703051R0001</t>
  </si>
  <si>
    <t>http://new.abb.com/products/2CCA703025R0001</t>
  </si>
  <si>
    <t>http://new.abb.com/products/2CCA703026R0001</t>
  </si>
  <si>
    <t>http://new.abb.com/products/2CCA703030R0001</t>
  </si>
  <si>
    <t>http://new.abb.com/products/2CCA703031R0001</t>
  </si>
  <si>
    <t>http://new.abb.com/products/2CCA703040R0001</t>
  </si>
  <si>
    <t>http://new.abb.com/products/2CCA703041R0001</t>
  </si>
  <si>
    <t>http://new.abb.com/products/2CCA703045R0001</t>
  </si>
  <si>
    <t>http://new.abb.com/products/2CCA703046R0001</t>
  </si>
  <si>
    <t>http://new.abb.com/products/2CCA703151R0001</t>
  </si>
  <si>
    <t>http://new.abb.com/products/2CCA703152R0001</t>
  </si>
  <si>
    <t>http://new.abb.com/products/2CCA703161R0001</t>
  </si>
  <si>
    <t>http://new.abb.com/products/2CCA703162R0001</t>
  </si>
  <si>
    <t>http://new.abb.com/products/2CCA703163R0001</t>
  </si>
  <si>
    <t>http://new.abb.com/products/2CCA703251R0001</t>
  </si>
  <si>
    <t>http://new.abb.com/products/2CCA703252R0001</t>
  </si>
  <si>
    <t>http://new.abb.com/products/2CCA703253R0001</t>
  </si>
  <si>
    <t>http://new.abb.com/products/2CCA703060R0001</t>
  </si>
  <si>
    <t>http://new.abb.com/products/2CCA703065R0001</t>
  </si>
  <si>
    <t>http://new.abb.com/products/2CCA703153R0001</t>
  </si>
  <si>
    <t>http://new.abb.com/products/2CCA703155R0001</t>
  </si>
  <si>
    <t>http://new.abb.com/products/2CCA703164R0001</t>
  </si>
  <si>
    <t>http://new.abb.com/products/2CCA703254R0001</t>
  </si>
  <si>
    <t>http://new.abb.com/products/2CCA703443R0001</t>
  </si>
  <si>
    <t>http://new.abb.com/products/2CSM200893R1801</t>
  </si>
  <si>
    <t>http://new.abb.com/products/2CSM204733R1801</t>
  </si>
  <si>
    <t>http://new.abb.com/products/1SDA069816R1</t>
  </si>
  <si>
    <t>http://new.abb.com/products/1SDA069824R1</t>
  </si>
  <si>
    <t>http://new.abb.com/products/1SDA069828R1</t>
  </si>
  <si>
    <t>http://new.abb.com/products/1SDA069829R1</t>
  </si>
  <si>
    <t>http://new.abb.com/products/2CSM202483R1801</t>
  </si>
  <si>
    <t>http://new.abb.com/products/1SVR730885R3300</t>
  </si>
  <si>
    <t>http://new.abb.com/products/2CDS273001R0607</t>
  </si>
  <si>
    <t>http://new.abb.com/products/1SCA022744R2670</t>
  </si>
  <si>
    <t>http://new.abb.com/products/1SCA022744R3560</t>
  </si>
  <si>
    <t>http://new.abb.com/products/1SCA022718R8510</t>
  </si>
  <si>
    <t>http://new.abb.com/products/1SCA022718R8780</t>
  </si>
  <si>
    <t>http://new.abb.com/products/1SCA022718R8940</t>
  </si>
  <si>
    <t>http://new.abb.com/products/1SCA022718R9410</t>
  </si>
  <si>
    <t>http://new.abb.com/products/1SCA022744R3130</t>
  </si>
  <si>
    <t>http://new.abb.com/products/1SCA022744R3810</t>
  </si>
  <si>
    <t>http://new.abb.com/products/1SCA022719R1730</t>
  </si>
  <si>
    <t>http://new.abb.com/products/1SCA022719R1810</t>
  </si>
  <si>
    <t>http://new.abb.com/products/1SCA022719R2030</t>
  </si>
  <si>
    <t>http://new.abb.com/products/1SCA022719R2110</t>
  </si>
  <si>
    <t>http://new.abb.com/products/2CCS800900R0211</t>
  </si>
  <si>
    <t>http://new.abb.com/products/1SCA022846R7440</t>
  </si>
  <si>
    <t>http://new.abb.com/products/1SCA022846R7870</t>
  </si>
  <si>
    <t>http://new.abb.com/products/1SCA022846R8250</t>
  </si>
  <si>
    <t>http://new.abb.com/products/1SCA022847R2870</t>
  </si>
  <si>
    <t>http://new.abb.com/products/1SCA022847R3250</t>
  </si>
  <si>
    <t>http://new.abb.com/products/1SCA022873R1990</t>
  </si>
  <si>
    <t>http://new.abb.com/products/1SCA022872R8340</t>
  </si>
  <si>
    <t>http://new.abb.com/products/1SCA112703R1001</t>
  </si>
  <si>
    <t>http://new.abb.com/products/1SCA112702R1001</t>
  </si>
  <si>
    <t>http://new.abb.com/products/1SCA112704R1001</t>
  </si>
  <si>
    <t>http://new.abb.com/products/1SCA112712R1001</t>
  </si>
  <si>
    <t>http://new.abb.com/products/1SCA112713R1001</t>
  </si>
  <si>
    <t>http://new.abb.com/products/1SCA114581R1001</t>
  </si>
  <si>
    <t>http://new.abb.com/products/1SCA115227R1001</t>
  </si>
  <si>
    <t>http://new.abb.com/products/1SCA115641R1001</t>
  </si>
  <si>
    <t>http://new.abb.com/products/1SCA115643R1001</t>
  </si>
  <si>
    <t>http://new.abb.com/products/1SCA022872R1680</t>
  </si>
  <si>
    <t>http://new.abb.com/products/1SCA022872R1840</t>
  </si>
  <si>
    <t>http://new.abb.com/products/1SCA022872R1500</t>
  </si>
  <si>
    <t>http://new.abb.com/products/1SCA022872R1250</t>
  </si>
  <si>
    <t>http://new.abb.com/products/1SCA022872R2310</t>
  </si>
  <si>
    <t>http://new.abb.com/products/2CSM204703R1801</t>
  </si>
  <si>
    <t>http://new.abb.com/products/2CSM213506R1801</t>
  </si>
  <si>
    <t>http://new.abb.com/products/3AUA0000058166</t>
  </si>
  <si>
    <t>http://new.abb.com/products/3AUA0000058167</t>
  </si>
  <si>
    <t>http://new.abb.com/products/3AUA0000058168</t>
  </si>
  <si>
    <t>http://new.abb.com/products/3AUA0000058169</t>
  </si>
  <si>
    <t>http://new.abb.com/products/3AUA0000058170</t>
  </si>
  <si>
    <t>http://new.abb.com/products/3AUA0000058182</t>
  </si>
  <si>
    <t>http://new.abb.com/products/3AUA0000058183</t>
  </si>
  <si>
    <t>http://new.abb.com/products/3AUA0000058184</t>
  </si>
  <si>
    <t>http://new.abb.com/products/3AUA0000058185</t>
  </si>
  <si>
    <t>http://new.abb.com/products/3AUA0000058186</t>
  </si>
  <si>
    <t>http://new.abb.com/products/3AUA0000058187</t>
  </si>
  <si>
    <t>http://new.abb.com/products/3AUA0000058188</t>
  </si>
  <si>
    <t>http://new.abb.com/products/3AUA0000058189</t>
  </si>
  <si>
    <t>http://new.abb.com/products/3AUA0000058190</t>
  </si>
  <si>
    <t>http://new.abb.com/products/3AUA0000058191</t>
  </si>
  <si>
    <t>http://new.abb.com/products/3AUA0000058192</t>
  </si>
  <si>
    <t>http://new.abb.com/products/3AUA0000058193</t>
  </si>
  <si>
    <t>http://new.abb.com/products/3AUA0000058194</t>
  </si>
  <si>
    <t>http://new.abb.com/products/3AUA0000058195</t>
  </si>
  <si>
    <t>http://new.abb.com/products/2CSF202001R2250</t>
  </si>
  <si>
    <t>http://new.abb.com/products/2CSS255101R0104</t>
  </si>
  <si>
    <t>http://new.abb.com/products/2CSS255101R0164</t>
  </si>
  <si>
    <t>http://new.abb.com/products/2CSM204713R1801</t>
  </si>
  <si>
    <t>http://new.abb.com/products/2CSS255101R0204</t>
  </si>
  <si>
    <t>http://new.abb.com/products/2CSS255101R0254</t>
  </si>
  <si>
    <t>http://new.abb.com/products/2CSS255101R0324</t>
  </si>
  <si>
    <t>http://new.abb.com/products/2CSM204693R1801</t>
  </si>
  <si>
    <t>http://new.abb.com/products/2CSM256913R1801</t>
  </si>
  <si>
    <t>http://new.abb.com/products/2CSF202101R2250</t>
  </si>
  <si>
    <t>http://new.abb.com/products/2CSM213456R1801</t>
  </si>
  <si>
    <t>http://new.abb.com/products/1SVR427057R0000</t>
  </si>
  <si>
    <t>http://new.abb.com/products/1SVR427056R0000</t>
  </si>
  <si>
    <t>http://new.abb.com/products/1SVR427055R0000</t>
  </si>
  <si>
    <t>http://new.abb.com/products/1SVR427054R0000</t>
  </si>
  <si>
    <t>http://new.abb.com/products/1SFA616920R8121</t>
  </si>
  <si>
    <t>http://new.abb.com/products/1SBL137001R1110</t>
  </si>
  <si>
    <t>http://new.abb.com/products/1SBL137001R1310</t>
  </si>
  <si>
    <t>http://new.abb.com/products/1SBL137001R1101</t>
  </si>
  <si>
    <t>http://new.abb.com/products/1SBL137001R1301</t>
  </si>
  <si>
    <t>http://new.abb.com/products/1SBL136001R2110</t>
  </si>
  <si>
    <t>http://new.abb.com/products/1SBL136001R2101</t>
  </si>
  <si>
    <t>http://new.abb.com/products/1SBL157001R1110</t>
  </si>
  <si>
    <t>http://new.abb.com/products/1SBL157001R1310</t>
  </si>
  <si>
    <t>http://new.abb.com/products/1SBL157001R1101</t>
  </si>
  <si>
    <t>http://new.abb.com/products/1SBL157001R1301</t>
  </si>
  <si>
    <t>http://new.abb.com/products/1SBL156001R2110</t>
  </si>
  <si>
    <t>http://new.abb.com/products/1SBL156001R2101</t>
  </si>
  <si>
    <t>http://new.abb.com/products/1SBL177001R1110</t>
  </si>
  <si>
    <t>http://new.abb.com/products/1SBL177001R1310</t>
  </si>
  <si>
    <t>http://new.abb.com/products/1SBL177001R1101</t>
  </si>
  <si>
    <t>http://new.abb.com/products/1SBL177001R1301</t>
  </si>
  <si>
    <t>http://new.abb.com/products/1SBL176001R2110</t>
  </si>
  <si>
    <t>http://new.abb.com/products/1SBL176001R2101</t>
  </si>
  <si>
    <t>http://new.abb.com/products/1SBL237001R1100</t>
  </si>
  <si>
    <t>http://new.abb.com/products/1SBL237001R1300</t>
  </si>
  <si>
    <t>http://new.abb.com/products/1SBL236001R2100</t>
  </si>
  <si>
    <t>http://new.abb.com/products/1SBL277001R1100</t>
  </si>
  <si>
    <t>http://new.abb.com/products/1SBL277001R1300</t>
  </si>
  <si>
    <t>http://new.abb.com/products/1SBL276001R2100</t>
  </si>
  <si>
    <t>http://new.abb.com/products/1SBL297001R1100</t>
  </si>
  <si>
    <t>http://new.abb.com/products/1SBL297001R1300</t>
  </si>
  <si>
    <t>http://new.abb.com/products/1SBL296001R2100</t>
  </si>
  <si>
    <t>http://new.abb.com/products/1SBL137201R1100</t>
  </si>
  <si>
    <t>http://new.abb.com/products/1SBL137201R1300</t>
  </si>
  <si>
    <t>http://new.abb.com/products/1SBL177201R1100</t>
  </si>
  <si>
    <t>http://new.abb.com/products/1SBL177201R1300</t>
  </si>
  <si>
    <t>http://new.abb.com/products/1SBL137501R1100</t>
  </si>
  <si>
    <t>http://new.abb.com/products/1SBL137501R1300</t>
  </si>
  <si>
    <t>http://new.abb.com/products/1SBL177501R1100</t>
  </si>
  <si>
    <t>http://new.abb.com/products/1SBL177501R1300</t>
  </si>
  <si>
    <t>http://new.abb.com/products/1SBH137001R1322</t>
  </si>
  <si>
    <t>http://new.abb.com/products/1SBH137001R1331</t>
  </si>
  <si>
    <t>http://new.abb.com/products/1SBH137001R1340</t>
  </si>
  <si>
    <t>http://new.abb.com/products/1SBN010110R1010</t>
  </si>
  <si>
    <t>http://new.abb.com/products/1SBN010110R1001</t>
  </si>
  <si>
    <t>http://new.abb.com/products/1SBN030105T1000</t>
  </si>
  <si>
    <t>http://new.abb.com/products/1SBN030111R1000</t>
  </si>
  <si>
    <t>http://new.abb.com/products/1SBN110120W1000</t>
  </si>
  <si>
    <t>http://new.abb.com/products/1SBN070156T1000</t>
  </si>
  <si>
    <t>http://new.abb.com/products/1SBN110108T1000</t>
  </si>
  <si>
    <t>http://new.abb.com/products/1SBN110109W1000</t>
  </si>
  <si>
    <t>http://new.abb.com/products/1SBN081306T1000</t>
  </si>
  <si>
    <t>http://new.abb.com/products/1SBN082306T2000</t>
  </si>
  <si>
    <t>http://new.abb.com/products/1SBN081311R1000</t>
  </si>
  <si>
    <t>http://new.abb.com/products/1SBN082311R1000</t>
  </si>
  <si>
    <t>http://new.abb.com/products/1SBN081313R2000</t>
  </si>
  <si>
    <t>http://new.abb.com/products/1SBN082713R2000</t>
  </si>
  <si>
    <t>http://new.abb.com/products/1SBN010151R1011</t>
  </si>
  <si>
    <t>http://new.abb.com/products/1SBN010151R1111</t>
  </si>
  <si>
    <t>http://new.abb.com/products/1SBN010151R1311</t>
  </si>
  <si>
    <t>http://new.abb.com/products/1SDA066807R1</t>
  </si>
  <si>
    <t>http://new.abb.com/products/1SDA066808R1</t>
  </si>
  <si>
    <t>http://new.abb.com/products/1SDA066799R1</t>
  </si>
  <si>
    <t>http://new.abb.com/products/1SDA066809R1</t>
  </si>
  <si>
    <t>http://new.abb.com/products/1SDA066800R1</t>
  </si>
  <si>
    <t>http://new.abb.com/products/1SDA066801R1</t>
  </si>
  <si>
    <t>http://new.abb.com/products/1SDA066802R1</t>
  </si>
  <si>
    <t>http://new.abb.com/products/1SDA066803R1</t>
  </si>
  <si>
    <t>http://new.abb.com/products/1SDA066804R1</t>
  </si>
  <si>
    <t>http://new.abb.com/products/1SDA066805R1</t>
  </si>
  <si>
    <t>http://new.abb.com/products/1SDA066806R1</t>
  </si>
  <si>
    <t>http://new.abb.com/products/1SDA067397R1</t>
  </si>
  <si>
    <t>http://new.abb.com/products/1SDA067398R1</t>
  </si>
  <si>
    <t>http://new.abb.com/products/1SDA067399R1</t>
  </si>
  <si>
    <t>http://new.abb.com/products/1SDA067391R1</t>
  </si>
  <si>
    <t>http://new.abb.com/products/1SDA067392R1</t>
  </si>
  <si>
    <t>http://new.abb.com/products/1SDA067393R1</t>
  </si>
  <si>
    <t>http://new.abb.com/products/1SDA067394R1</t>
  </si>
  <si>
    <t>http://new.abb.com/products/1SDA067395R1</t>
  </si>
  <si>
    <t>http://new.abb.com/products/1SDA067396R1</t>
  </si>
  <si>
    <t>http://new.abb.com/products/1SDA067454R1</t>
  </si>
  <si>
    <t>http://new.abb.com/products/1SDA067449R1</t>
  </si>
  <si>
    <t>http://new.abb.com/products/1SDA067450R1</t>
  </si>
  <si>
    <t>http://new.abb.com/products/1SDA067451R1</t>
  </si>
  <si>
    <t>http://new.abb.com/products/1SDA067416R1</t>
  </si>
  <si>
    <t>http://new.abb.com/products/1SDA067417R1</t>
  </si>
  <si>
    <t>http://new.abb.com/products/1SDA067418R1</t>
  </si>
  <si>
    <t>http://new.abb.com/products/1SDA067411R1</t>
  </si>
  <si>
    <t>http://new.abb.com/products/1SDA067412R1</t>
  </si>
  <si>
    <t>http://new.abb.com/products/1SDA067413R1</t>
  </si>
  <si>
    <t>http://new.abb.com/products/1SDA067414R1</t>
  </si>
  <si>
    <t>http://new.abb.com/products/1SDA067415R1</t>
  </si>
  <si>
    <t>http://new.abb.com/products/1SDA067434R1</t>
  </si>
  <si>
    <t>http://new.abb.com/products/1SDA067435R1</t>
  </si>
  <si>
    <t>http://new.abb.com/products/1SDA067436R1</t>
  </si>
  <si>
    <t>http://new.abb.com/products/1SDA067431R1</t>
  </si>
  <si>
    <t>http://new.abb.com/products/1SDA067432R1</t>
  </si>
  <si>
    <t>http://new.abb.com/products/1SDA067433R1</t>
  </si>
  <si>
    <t>http://new.abb.com/products/1SDA068055R1</t>
  </si>
  <si>
    <t>http://new.abb.com/products/1SDA068056R1</t>
  </si>
  <si>
    <t>http://new.abb.com/products/1SDA068057R1</t>
  </si>
  <si>
    <t>http://new.abb.com/products/1SDA068058R1</t>
  </si>
  <si>
    <t>http://new.abb.com/products/1SDA068059R1</t>
  </si>
  <si>
    <t>http://new.abb.com/products/1SDA068053R1</t>
  </si>
  <si>
    <t>http://new.abb.com/products/1SDA068054R1</t>
  </si>
  <si>
    <t>http://new.abb.com/products/1SDA068217R1</t>
  </si>
  <si>
    <t>http://new.abb.com/products/1SDA068218R1</t>
  </si>
  <si>
    <t>http://new.abb.com/products/1SDA068219R1</t>
  </si>
  <si>
    <t>http://new.abb.com/products/1SDA068220R1</t>
  </si>
  <si>
    <t>http://new.abb.com/products/1SDA068221R1</t>
  </si>
  <si>
    <t>http://new.abb.com/products/1SDA068215R1</t>
  </si>
  <si>
    <t>http://new.abb.com/products/1SDA068216R1</t>
  </si>
  <si>
    <t>http://new.abb.com/products/1SDA068343R1</t>
  </si>
  <si>
    <t>http://new.abb.com/products/1SDA068345R1</t>
  </si>
  <si>
    <t>http://new.abb.com/products/1SDA066818R1</t>
  </si>
  <si>
    <t>http://new.abb.com/products/1SDA066888R1</t>
  </si>
  <si>
    <t>http://new.abb.com/products/1SDA066819R1</t>
  </si>
  <si>
    <t>http://new.abb.com/products/1SDA066810R1</t>
  </si>
  <si>
    <t>http://new.abb.com/products/1SDA066821R1</t>
  </si>
  <si>
    <t>http://new.abb.com/products/1SDA066820R1</t>
  </si>
  <si>
    <t>http://new.abb.com/products/1SDA066811R1</t>
  </si>
  <si>
    <t>http://new.abb.com/products/1SDA066812R1</t>
  </si>
  <si>
    <t>http://new.abb.com/products/1SDA066813R1</t>
  </si>
  <si>
    <t>http://new.abb.com/products/1SDA066814R1</t>
  </si>
  <si>
    <t>http://new.abb.com/products/1SDA066815R1</t>
  </si>
  <si>
    <t>http://new.abb.com/products/1SDA066816R1</t>
  </si>
  <si>
    <t>http://new.abb.com/products/1SDA066817R1</t>
  </si>
  <si>
    <t>http://new.abb.com/products/1SDA067406R1</t>
  </si>
  <si>
    <t>http://new.abb.com/products/1SDA067409R1</t>
  </si>
  <si>
    <t>http://new.abb.com/products/1SDA067407R1</t>
  </si>
  <si>
    <t>http://new.abb.com/products/1SDA067410R1</t>
  </si>
  <si>
    <t>http://new.abb.com/products/1SDA067408R1</t>
  </si>
  <si>
    <t>http://new.abb.com/products/1SDA067400R1</t>
  </si>
  <si>
    <t>http://new.abb.com/products/1SDA067401R1</t>
  </si>
  <si>
    <t>http://new.abb.com/products/1SDA067402R1</t>
  </si>
  <si>
    <t>http://new.abb.com/products/1SDA067403R1</t>
  </si>
  <si>
    <t>http://new.abb.com/products/1SDA067404R1</t>
  </si>
  <si>
    <t>http://new.abb.com/products/1SDA067405R1</t>
  </si>
  <si>
    <t>http://new.abb.com/products/1SDA067464R1</t>
  </si>
  <si>
    <t>http://new.abb.com/products/1SDA067462R1</t>
  </si>
  <si>
    <t>http://new.abb.com/products/1SDA067457R1</t>
  </si>
  <si>
    <t>http://new.abb.com/products/1SDA067458R1</t>
  </si>
  <si>
    <t>http://new.abb.com/products/1SDA067459R1</t>
  </si>
  <si>
    <t>http://new.abb.com/products/1SDA067424R1</t>
  </si>
  <si>
    <t>http://new.abb.com/products/1SDA067427R1</t>
  </si>
  <si>
    <t>http://new.abb.com/products/1SDA067425R1</t>
  </si>
  <si>
    <t>http://new.abb.com/products/1SDA067428R1</t>
  </si>
  <si>
    <t>http://new.abb.com/products/1SDA067426R1</t>
  </si>
  <si>
    <t>http://new.abb.com/products/1SDA067419R1</t>
  </si>
  <si>
    <t>http://new.abb.com/products/1SDA067420R1</t>
  </si>
  <si>
    <t>http://new.abb.com/products/1SDA067421R1</t>
  </si>
  <si>
    <t>http://new.abb.com/products/1SDA067422R1</t>
  </si>
  <si>
    <t>http://new.abb.com/products/1SDA067423R1</t>
  </si>
  <si>
    <t>http://new.abb.com/products/1SDA067442R1</t>
  </si>
  <si>
    <t>http://new.abb.com/products/1SDA067445R1</t>
  </si>
  <si>
    <t>http://new.abb.com/products/1SDA067443R1</t>
  </si>
  <si>
    <t>http://new.abb.com/products/1SDA067446R1</t>
  </si>
  <si>
    <t>http://new.abb.com/products/1SDA067444R1</t>
  </si>
  <si>
    <t>http://new.abb.com/products/1SDA067439R1</t>
  </si>
  <si>
    <t>http://new.abb.com/products/1SDA067440R1</t>
  </si>
  <si>
    <t>http://new.abb.com/products/1SDA067441R1</t>
  </si>
  <si>
    <t>http://new.abb.com/products/1SDA068062R1</t>
  </si>
  <si>
    <t>http://new.abb.com/products/1SDA068067R1</t>
  </si>
  <si>
    <t>http://new.abb.com/products/1SDA068063R1</t>
  </si>
  <si>
    <t>http://new.abb.com/products/1SDA068068R1</t>
  </si>
  <si>
    <t>http://new.abb.com/products/1SDA068064R1</t>
  </si>
  <si>
    <t>http://new.abb.com/products/1SDA068069R1</t>
  </si>
  <si>
    <t>http://new.abb.com/products/1SDA068065R1</t>
  </si>
  <si>
    <t>http://new.abb.com/products/1SDA068070R1</t>
  </si>
  <si>
    <t>http://new.abb.com/products/1SDA068066R1</t>
  </si>
  <si>
    <t>http://new.abb.com/products/1SDA068060R1</t>
  </si>
  <si>
    <t>http://new.abb.com/products/1SDA068061R1</t>
  </si>
  <si>
    <t>http://new.abb.com/products/1SDA068224R1</t>
  </si>
  <si>
    <t>http://new.abb.com/products/1SDA068229R1</t>
  </si>
  <si>
    <t>http://new.abb.com/products/1SDA068225R1</t>
  </si>
  <si>
    <t>http://new.abb.com/products/1SDA068230R1</t>
  </si>
  <si>
    <t>http://new.abb.com/products/1SDA068226R1</t>
  </si>
  <si>
    <t>http://new.abb.com/products/1SDA068231R1</t>
  </si>
  <si>
    <t>http://new.abb.com/products/1SDA068227R1</t>
  </si>
  <si>
    <t>http://new.abb.com/products/1SDA068232R1</t>
  </si>
  <si>
    <t>http://new.abb.com/products/1SDA068228R1</t>
  </si>
  <si>
    <t>http://new.abb.com/products/1SDA068222R1</t>
  </si>
  <si>
    <t>http://new.abb.com/products/1SDA068223R1</t>
  </si>
  <si>
    <t>http://new.abb.com/products/1SDA068362R1</t>
  </si>
  <si>
    <t>http://new.abb.com/products/1SDA068364R1</t>
  </si>
  <si>
    <t>http://new.abb.com/products/1SDA067054R1</t>
  </si>
  <si>
    <t>http://new.abb.com/products/1SDA067055R1</t>
  </si>
  <si>
    <t>http://new.abb.com/products/1SDA067056R1</t>
  </si>
  <si>
    <t>http://new.abb.com/products/1SDA067057R1</t>
  </si>
  <si>
    <t>http://new.abb.com/products/1SDA067058R1</t>
  </si>
  <si>
    <t>http://new.abb.com/products/1SDA067800R1</t>
  </si>
  <si>
    <t>http://new.abb.com/products/1SDA067801R1</t>
  </si>
  <si>
    <t>http://new.abb.com/products/1SDA067802R1</t>
  </si>
  <si>
    <t>http://new.abb.com/products/1SDA067803R1</t>
  </si>
  <si>
    <t>http://new.abb.com/products/1SDA067804R1</t>
  </si>
  <si>
    <t>http://new.abb.com/products/1SDA067857R1</t>
  </si>
  <si>
    <t>http://new.abb.com/products/1SDA067858R1</t>
  </si>
  <si>
    <t>http://new.abb.com/products/1SDA067859R1</t>
  </si>
  <si>
    <t>http://new.abb.com/products/1SDA067860R1</t>
  </si>
  <si>
    <t>http://new.abb.com/products/1SDA067861R1</t>
  </si>
  <si>
    <t>http://new.abb.com/products/1SDA067090R1</t>
  </si>
  <si>
    <t>http://new.abb.com/products/1SDA067091R1</t>
  </si>
  <si>
    <t>http://new.abb.com/products/1SDA067092R1</t>
  </si>
  <si>
    <t>http://new.abb.com/products/1SDA067093R1</t>
  </si>
  <si>
    <t>http://new.abb.com/products/1SDA067095R1</t>
  </si>
  <si>
    <t>http://new.abb.com/products/1SDA067833R1</t>
  </si>
  <si>
    <t>http://new.abb.com/products/1SDA067834R1</t>
  </si>
  <si>
    <t>http://new.abb.com/products/1SDA067835R1</t>
  </si>
  <si>
    <t>http://new.abb.com/products/1SDA067836R1</t>
  </si>
  <si>
    <t>http://new.abb.com/products/1SDA067838R1</t>
  </si>
  <si>
    <t>http://new.abb.com/products/1SDA067890R1</t>
  </si>
  <si>
    <t>http://new.abb.com/products/1SDA067891R1</t>
  </si>
  <si>
    <t>http://new.abb.com/products/1SDA067892R1</t>
  </si>
  <si>
    <t>http://new.abb.com/products/1SDA067893R1</t>
  </si>
  <si>
    <t>http://new.abb.com/products/1SDA067895R1</t>
  </si>
  <si>
    <t>http://new.abb.com/products/1SDA068126R1</t>
  </si>
  <si>
    <t>http://new.abb.com/products/1SDA068475R1</t>
  </si>
  <si>
    <t>http://new.abb.com/products/1SDA068515R1</t>
  </si>
  <si>
    <t>http://new.abb.com/products/1SDA068147R1</t>
  </si>
  <si>
    <t>http://new.abb.com/products/1SDA068495R1</t>
  </si>
  <si>
    <t>http://new.abb.com/products/1SDA068535R1</t>
  </si>
  <si>
    <t>http://new.abb.com/products/1SDA066317R1</t>
  </si>
  <si>
    <t>http://new.abb.com/products/1SDA066392R1</t>
  </si>
  <si>
    <t>http://new.abb.com/products/1SDA066393R1</t>
  </si>
  <si>
    <t>http://new.abb.com/products/1SDA066459R1</t>
  </si>
  <si>
    <t>http://new.abb.com/products/1SDA066460R1</t>
  </si>
  <si>
    <t>http://new.abb.com/products/1SDA066465R1</t>
  </si>
  <si>
    <t>http://new.abb.com/products/1SDA066466R1</t>
  </si>
  <si>
    <t>http://new.abb.com/products/1SDA066422R1</t>
  </si>
  <si>
    <t>http://new.abb.com/products/1SDA066423R1</t>
  </si>
  <si>
    <t>http://new.abb.com/products/1SDA066475R1</t>
  </si>
  <si>
    <t>http://new.abb.com/products/1SDA069053R1</t>
  </si>
  <si>
    <t>http://new.abb.com/products/1SDA066479R1</t>
  </si>
  <si>
    <t>http://new.abb.com/products/1SDA069055R1</t>
  </si>
  <si>
    <t>http://new.abb.com/products/1SDA066588R1</t>
  </si>
  <si>
    <t>http://new.abb.com/products/1SDA066617R1</t>
  </si>
  <si>
    <t>http://new.abb.com/products/1SDA066623R1</t>
  </si>
  <si>
    <t>http://new.abb.com/products/1SDA066629R1</t>
  </si>
  <si>
    <t>http://new.abb.com/products/1SDA066637R1</t>
  </si>
  <si>
    <t>http://new.abb.com/products/1SDA066639R1</t>
  </si>
  <si>
    <t>http://new.abb.com/products/1SDA066641R1</t>
  </si>
  <si>
    <t>http://new.abb.com/products/1SDA066643R1</t>
  </si>
  <si>
    <t>http://new.abb.com/products/1SDA066645R1</t>
  </si>
  <si>
    <t>http://new.abb.com/products/1SDA067122R1</t>
  </si>
  <si>
    <t>http://new.abb.com/products/1SDA067124R1</t>
  </si>
  <si>
    <t>http://new.abb.com/products/1SDA067123R1</t>
  </si>
  <si>
    <t>http://new.abb.com/products/1SDA067125R1</t>
  </si>
  <si>
    <t>http://new.abb.com/products/1SDA067126R1</t>
  </si>
  <si>
    <t>http://new.abb.com/products/1SDA067127R1</t>
  </si>
  <si>
    <t>http://new.abb.com/products/1SDA067129R1</t>
  </si>
  <si>
    <t>http://new.abb.com/products/1SDA067128R1</t>
  </si>
  <si>
    <t>http://new.abb.com/products/1SDA067130R1</t>
  </si>
  <si>
    <t>http://new.abb.com/products/1SDA067132R1</t>
  </si>
  <si>
    <t>http://new.abb.com/products/1SDA067131R1</t>
  </si>
  <si>
    <t>http://new.abb.com/products/1SDA066652R1</t>
  </si>
  <si>
    <t>http://new.abb.com/products/1SDA066419R1</t>
  </si>
  <si>
    <t>http://new.abb.com/products/1SDA066420R1</t>
  </si>
  <si>
    <t>http://new.abb.com/products/1SDA066421R1</t>
  </si>
  <si>
    <t>http://new.abb.com/products/1SDA066865R1</t>
  </si>
  <si>
    <t>http://new.abb.com/products/1SDA066866R1</t>
  </si>
  <si>
    <t>http://new.abb.com/products/1SDA066889R1</t>
  </si>
  <si>
    <t>http://new.abb.com/products/1SDA066890R1</t>
  </si>
  <si>
    <t>http://new.abb.com/products/1SDA066869R1</t>
  </si>
  <si>
    <t>http://new.abb.com/products/1SDA066870R1</t>
  </si>
  <si>
    <t>http://new.abb.com/products/1SDA066893R1</t>
  </si>
  <si>
    <t>http://new.abb.com/products/1SDA066894R1</t>
  </si>
  <si>
    <t>http://new.abb.com/products/1SDA066873R1</t>
  </si>
  <si>
    <t>http://new.abb.com/products/1SDA066874R1</t>
  </si>
  <si>
    <t>http://new.abb.com/products/1SDA066897R1</t>
  </si>
  <si>
    <t>http://new.abb.com/products/1SDA066898R1</t>
  </si>
  <si>
    <t>http://new.abb.com/products/1SDA066878R1</t>
  </si>
  <si>
    <t>http://new.abb.com/products/1SDA066901R1</t>
  </si>
  <si>
    <t>http://new.abb.com/products/1SDA066902R1</t>
  </si>
  <si>
    <t>http://new.abb.com/products/1SDA068660R1</t>
  </si>
  <si>
    <t>http://new.abb.com/products/1SDA066989R1</t>
  </si>
  <si>
    <t>http://new.abb.com/products/1SDA066988R1</t>
  </si>
  <si>
    <t>http://new.abb.com/products/1SBN010120R1011</t>
  </si>
  <si>
    <t>http://new.abb.com/products/1SDA066906R1</t>
  </si>
  <si>
    <t>http://new.abb.com/products/1SDA066905R1</t>
  </si>
  <si>
    <t>http://new.abb.com/products/1SDA066877R1</t>
  </si>
  <si>
    <t>http://new.abb.com/products/2CSM213476R1801</t>
  </si>
  <si>
    <t>http://new.abb.com/products/2CSF202001R2400</t>
  </si>
  <si>
    <t>http://new.abb.com/products/2CSF202101R2400</t>
  </si>
  <si>
    <t>http://new.abb.com/products/1SDA066590R1</t>
  </si>
  <si>
    <t>http://new.abb.com/products/1SDA066909R1</t>
  </si>
  <si>
    <t>http://new.abb.com/products/1SDA066910R1</t>
  </si>
  <si>
    <t>http://new.abb.com/products/1SDA066913R1</t>
  </si>
  <si>
    <t>http://new.abb.com/products/1SDA066914R1</t>
  </si>
  <si>
    <t>http://new.abb.com/products/1SDA066917R1</t>
  </si>
  <si>
    <t>http://new.abb.com/products/1SDA066918R1</t>
  </si>
  <si>
    <t>http://new.abb.com/products/LX1000</t>
  </si>
  <si>
    <t>http://new.abb.com/products/LX1001</t>
  </si>
  <si>
    <t>http://new.abb.com/products/LX1002</t>
  </si>
  <si>
    <t>http://new.abb.com/products/LX1100</t>
  </si>
  <si>
    <t>http://new.abb.com/products/LX1101</t>
  </si>
  <si>
    <t>http://new.abb.com/products/LX2000</t>
  </si>
  <si>
    <t>http://new.abb.com/products/LX3000</t>
  </si>
  <si>
    <t>http://new.abb.com/products/LX3001</t>
  </si>
  <si>
    <t>http://new.abb.com/products/LX3002</t>
  </si>
  <si>
    <t>http://new.abb.com/products/LX3003</t>
  </si>
  <si>
    <t>http://new.abb.com/products/LX3101</t>
  </si>
  <si>
    <t>http://new.abb.com/products/LX3110</t>
  </si>
  <si>
    <t>http://new.abb.com/products/LX3300</t>
  </si>
  <si>
    <t>http://new.abb.com/products/LX4003</t>
  </si>
  <si>
    <t>http://new.abb.com/products/LX4005</t>
  </si>
  <si>
    <t>http://new.abb.com/products/LX4007</t>
  </si>
  <si>
    <t>http://new.abb.com/products/LX4100</t>
  </si>
  <si>
    <t>http://new.abb.com/products/1SAZ721201R1005</t>
  </si>
  <si>
    <t>http://new.abb.com/products/1SAZ721201R1008</t>
  </si>
  <si>
    <t>http://new.abb.com/products/1SAZ721201R1009</t>
  </si>
  <si>
    <t>http://new.abb.com/products/1SAZ721201R1013</t>
  </si>
  <si>
    <t>http://new.abb.com/products/1SAZ721201R1014</t>
  </si>
  <si>
    <t>http://new.abb.com/products/1SAZ721201R1017</t>
  </si>
  <si>
    <t>http://new.abb.com/products/1SAZ721201R1021</t>
  </si>
  <si>
    <t>http://new.abb.com/products/1SAZ721201R1023</t>
  </si>
  <si>
    <t>http://new.abb.com/products/1SAZ721201R1025</t>
  </si>
  <si>
    <t>http://new.abb.com/products/1SAZ721201R1028</t>
  </si>
  <si>
    <t>http://new.abb.com/products/1SAZ721201R1031</t>
  </si>
  <si>
    <t>http://new.abb.com/products/1SAZ721201R1033</t>
  </si>
  <si>
    <t>http://new.abb.com/products/1SAZ721201R1035</t>
  </si>
  <si>
    <t>http://new.abb.com/products/1SAZ721201R1038</t>
  </si>
  <si>
    <t>http://new.abb.com/products/1SAZ721201R1040</t>
  </si>
  <si>
    <t>http://new.abb.com/products/1SAZ721201R1043</t>
  </si>
  <si>
    <t>http://new.abb.com/products/1SAZ721201R1045</t>
  </si>
  <si>
    <t>http://new.abb.com/products/1SAZ721201R1047</t>
  </si>
  <si>
    <t>http://new.abb.com/products/1SAZ721201R1049</t>
  </si>
  <si>
    <t>http://new.abb.com/products/1SAZ721201R1051</t>
  </si>
  <si>
    <t>http://new.abb.com/products/1SAZ721201R1052</t>
  </si>
  <si>
    <t>http://new.abb.com/products/1SAZ721201R1053</t>
  </si>
  <si>
    <t>http://new.abb.com/products/1SAZ721201R1055</t>
  </si>
  <si>
    <t>http://new.abb.com/products/1SAZ711201R1005</t>
  </si>
  <si>
    <t>http://new.abb.com/products/1SAZ711201R1008</t>
  </si>
  <si>
    <t>http://new.abb.com/products/1SAZ711201R1009</t>
  </si>
  <si>
    <t>http://new.abb.com/products/1SAZ711201R1013</t>
  </si>
  <si>
    <t>http://new.abb.com/products/1SAZ711201R1014</t>
  </si>
  <si>
    <t>http://new.abb.com/products/1SAZ711201R1017</t>
  </si>
  <si>
    <t>http://new.abb.com/products/1SAZ711201R1021</t>
  </si>
  <si>
    <t>http://new.abb.com/products/1SAZ711201R1023</t>
  </si>
  <si>
    <t>http://new.abb.com/products/1SAZ711201R1025</t>
  </si>
  <si>
    <t>http://new.abb.com/products/1SAZ711201R1028</t>
  </si>
  <si>
    <t>http://new.abb.com/products/1SAZ711201R1031</t>
  </si>
  <si>
    <t>http://new.abb.com/products/1SAZ711201R1033</t>
  </si>
  <si>
    <t>http://new.abb.com/products/1SAZ711201R1035</t>
  </si>
  <si>
    <t>http://new.abb.com/products/1SAZ711201R1038</t>
  </si>
  <si>
    <t>http://new.abb.com/products/1SAZ711201R1040</t>
  </si>
  <si>
    <t>http://new.abb.com/products/1SAZ711201R1043</t>
  </si>
  <si>
    <t>http://new.abb.com/products/1SAZ711201R1045</t>
  </si>
  <si>
    <t>http://new.abb.com/products/1SAZ711201R1047</t>
  </si>
  <si>
    <t>http://new.abb.com/products/2CDS272001R0467</t>
  </si>
  <si>
    <t>http://new.abb.com/products/2CDS272001R0427</t>
  </si>
  <si>
    <t>http://new.abb.com/products/2CDS272001R0377</t>
  </si>
  <si>
    <t>http://new.abb.com/products/2CDS272001R0337</t>
  </si>
  <si>
    <t>http://new.abb.com/products/2CDS272001R0277</t>
  </si>
  <si>
    <t>http://new.abb.com/products/2CDS272001R0217</t>
  </si>
  <si>
    <t>http://new.abb.com/products/1SAX221001R1102</t>
  </si>
  <si>
    <t>http://new.abb.com/products/1SAX221001R1101</t>
  </si>
  <si>
    <t>http://new.abb.com/products/1SAX121001R1105</t>
  </si>
  <si>
    <t>http://new.abb.com/products/1SAX121001R1104</t>
  </si>
  <si>
    <t>http://new.abb.com/products/1SAX121001R1103</t>
  </si>
  <si>
    <t>http://new.abb.com/products/1SAX121001R1102</t>
  </si>
  <si>
    <t>http://new.abb.com/products/1SAX121001R1101</t>
  </si>
  <si>
    <t>http://new.abb.com/products/1SAM201911R1011</t>
  </si>
  <si>
    <t>http://new.abb.com/products/1SAM301901R1001</t>
  </si>
  <si>
    <t>http://new.abb.com/products/1SAM301901R1002</t>
  </si>
  <si>
    <t>http://new.abb.com/products/1SAM301901R1003</t>
  </si>
  <si>
    <t>http://new.abb.com/products/1SFA897101R7000</t>
  </si>
  <si>
    <t>http://new.abb.com/products/1SFA897102R7000</t>
  </si>
  <si>
    <t>http://new.abb.com/products/1SFA897103R7000</t>
  </si>
  <si>
    <t>http://new.abb.com/products/1SFA897104R7000</t>
  </si>
  <si>
    <t>http://new.abb.com/products/1SFA897105R7000</t>
  </si>
  <si>
    <t>http://new.abb.com/products/1SFA897106R7000</t>
  </si>
  <si>
    <t>http://new.abb.com/products/1SFA897107R7000</t>
  </si>
  <si>
    <t>http://new.abb.com/products/1SFA897108R7000</t>
  </si>
  <si>
    <t>http://new.abb.com/products/1SFA897109R7000</t>
  </si>
  <si>
    <t>http://new.abb.com/products/1SFA897110R7000</t>
  </si>
  <si>
    <t>http://new.abb.com/products/1SFA897111R7000</t>
  </si>
  <si>
    <t>http://new.abb.com/products/2CSF202101R2630</t>
  </si>
  <si>
    <t>http://new.abb.com/products/2CSF204101R2630</t>
  </si>
  <si>
    <t>http://new.abb.com/products/2CSF204101R2400</t>
  </si>
  <si>
    <t>http://new.abb.com/products/1SBL237201R1300</t>
  </si>
  <si>
    <t>http://new.abb.com/products/1SBL237201R1100</t>
  </si>
  <si>
    <t>http://new.abb.com/products/1SBL297201R1300</t>
  </si>
  <si>
    <t>http://new.abb.com/products/1SBL297201R1100</t>
  </si>
  <si>
    <t>http://new.abb.com/products/1SBL137001R1410</t>
  </si>
  <si>
    <t>http://new.abb.com/products/1SBL137001R1401</t>
  </si>
  <si>
    <t>http://new.abb.com/products/1SBL157001R1410</t>
  </si>
  <si>
    <t>http://new.abb.com/products/1SBL157001R1401</t>
  </si>
  <si>
    <t>http://new.abb.com/products/1SBL177001R1410</t>
  </si>
  <si>
    <t>http://new.abb.com/products/1SBL177001R1401</t>
  </si>
  <si>
    <t>http://new.abb.com/products/1SBL237001R1400</t>
  </si>
  <si>
    <t>http://new.abb.com/products/1SBL277001R1400</t>
  </si>
  <si>
    <t>http://new.abb.com/products/1SBL297001R1400</t>
  </si>
  <si>
    <t>http://new.abb.com/products/1SBL237501R1300</t>
  </si>
  <si>
    <t>http://new.abb.com/products/1SBL237501R1100</t>
  </si>
  <si>
    <t>http://new.abb.com/products/1SBL297501R1300</t>
  </si>
  <si>
    <t>http://new.abb.com/products/1SBL297501R1100</t>
  </si>
  <si>
    <t>http://new.abb.com/products/VA7930</t>
  </si>
  <si>
    <t>http://new.abb.com/products/2CSL980001R2530</t>
  </si>
  <si>
    <t>http://new.abb.com/products/2CSL920009R1012</t>
  </si>
  <si>
    <t>http://new.abb.com/products/2CSL930001R1012</t>
  </si>
  <si>
    <t>http://new.abb.com/products/2CCS800900R0501</t>
  </si>
  <si>
    <t>http://new.abb.com/products/2CDS271001R0427</t>
  </si>
  <si>
    <t>http://new.abb.com/products/2CDS273001R0517</t>
  </si>
  <si>
    <t>http://new.abb.com/products/1VCF339850R0731</t>
  </si>
  <si>
    <t>http://new.abb.com/products/1VCF339850R0730</t>
  </si>
  <si>
    <t>http://new.abb.com/products/1SFA896212R1001</t>
  </si>
  <si>
    <t>http://new.abb.com/products/2CDL200001R0004</t>
  </si>
  <si>
    <t>http://new.abb.com/products/2CCS800900R0271</t>
  </si>
  <si>
    <t>http://new.abb.com/products/2CSF202001R2630</t>
  </si>
  <si>
    <t>http://new.abb.com/products/2CSF204001R2250</t>
  </si>
  <si>
    <t>http://new.abb.com/products/2CSF204001R2800</t>
  </si>
  <si>
    <t>http://new.abb.com/products/2CSF204101R2800</t>
  </si>
  <si>
    <t>http://new.abb.com/products/2CSF204101R2900</t>
  </si>
  <si>
    <t>http://new.abb.com/products/GHE3201902R0001</t>
  </si>
  <si>
    <t>http://new.abb.com/products/1SFA619210R1021</t>
  </si>
  <si>
    <t>http://new.abb.com/products/2CCA703900R0001</t>
  </si>
  <si>
    <t>http://new.abb.com/products/2CCA703901R0001</t>
  </si>
  <si>
    <t>http://new.abb.com/products/2CCA703902R0001</t>
  </si>
  <si>
    <t>http://new.abb.com/products/2CCA703910R0001</t>
  </si>
  <si>
    <t>http://new.abb.com/products/AD3305</t>
  </si>
  <si>
    <t>http://new.abb.com/products/AD3306</t>
  </si>
  <si>
    <t>http://new.abb.com/products/AD3307</t>
  </si>
  <si>
    <t>http://new.abb.com/products/AD3308</t>
  </si>
  <si>
    <t>http://new.abb.com/products/1SBH137001R1122</t>
  </si>
  <si>
    <t>http://new.abb.com/products/1SBH137001R1131</t>
  </si>
  <si>
    <t>http://new.abb.com/products/1SBH137001R1140</t>
  </si>
  <si>
    <t>http://new.abb.com/products/1SAM250000R1013</t>
  </si>
  <si>
    <t>http://new.abb.com/products/1SAM250000R1014</t>
  </si>
  <si>
    <t>http://new.abb.com/products/1SAM250000R1015</t>
  </si>
  <si>
    <t>http://new.abb.com/products/1SFA611131R1108</t>
  </si>
  <si>
    <t>http://new.abb.com/products/1SCA121457R1001</t>
  </si>
  <si>
    <t>http://new.abb.com/products/1SCA121458R1001</t>
  </si>
  <si>
    <t>http://new.abb.com/products/1SCA121459R1001</t>
  </si>
  <si>
    <t>http://new.abb.com/products/2CDE282001R0100</t>
  </si>
  <si>
    <t>http://new.abb.com/products/2CDE282001R0125</t>
  </si>
  <si>
    <t>http://new.abb.com/products/1SFA611525R1101</t>
  </si>
  <si>
    <t>http://new.abb.com/products/1SDA066426R1</t>
  </si>
  <si>
    <t>http://new.abb.com/products/1SDA066427R1</t>
  </si>
  <si>
    <t>http://new.abb.com/products/1SDA066428R1</t>
  </si>
  <si>
    <t>http://new.abb.com/products/1SFA611621R1072</t>
  </si>
  <si>
    <t>http://new.abb.com/products/1SFA611621R1012</t>
  </si>
  <si>
    <t>http://new.abb.com/products/M051850000</t>
  </si>
  <si>
    <t>http://new.abb.com/products/1SFA611621R1011</t>
  </si>
  <si>
    <t>http://new.abb.com/products/1SAZ701902R0001</t>
  </si>
  <si>
    <t>http://new.abb.com/products/2CDS271001R0467</t>
  </si>
  <si>
    <t>http://new.abb.com/products/2CDS273001R0557</t>
  </si>
  <si>
    <t>http://new.abb.com/products/2CDS273001R0467</t>
  </si>
  <si>
    <t>http://new.abb.com/products/1SVR730010R0200</t>
  </si>
  <si>
    <t>http://new.abb.com/products/1SVR730020R3300</t>
  </si>
  <si>
    <t>http://new.abb.com/products/1SVR730100R0300</t>
  </si>
  <si>
    <t>http://new.abb.com/products/1SVR730110R3300</t>
  </si>
  <si>
    <t>http://new.abb.com/products/2CCP247205R0001</t>
  </si>
  <si>
    <t>http://new.abb.com/products/2CDS212001R0204</t>
  </si>
  <si>
    <t>http://new.abb.com/products/6234,0814,0</t>
  </si>
  <si>
    <t>http://new.abb.com/products/6234,0811,0</t>
  </si>
  <si>
    <t>http://new.abb.com/products/6234,0813,0</t>
  </si>
  <si>
    <t>http://new.abb.com/products/2CDS271001R0217</t>
  </si>
  <si>
    <t>http://new.abb.com/products/2CDS271001R0277</t>
  </si>
  <si>
    <t>http://new.abb.com/products/2CDS271001R0337</t>
  </si>
  <si>
    <t>http://new.abb.com/products/2CDS271001R0377</t>
  </si>
  <si>
    <t>http://new.abb.com/products/2CDS271001R0517</t>
  </si>
  <si>
    <t>http://new.abb.com/products/2CDS271001R0537</t>
  </si>
  <si>
    <t>http://new.abb.com/products/2CDS271001R0557</t>
  </si>
  <si>
    <t>http://new.abb.com/products/2CDS271001R0577</t>
  </si>
  <si>
    <t>http://new.abb.com/products/2CDS271001R0607</t>
  </si>
  <si>
    <t>http://new.abb.com/products/2CDS272001R0487</t>
  </si>
  <si>
    <t>http://new.abb.com/products/2CDS272001R0517</t>
  </si>
  <si>
    <t>http://new.abb.com/products/2CDS272001R0537</t>
  </si>
  <si>
    <t>http://new.abb.com/products/2CDS272001R0557</t>
  </si>
  <si>
    <t>http://new.abb.com/products/2CDS272001R0577</t>
  </si>
  <si>
    <t>http://new.abb.com/products/2CDS272001R0607</t>
  </si>
  <si>
    <t>http://new.abb.com/products/2CDS273001R0217</t>
  </si>
  <si>
    <t>http://new.abb.com/products/2CDS273001R0277</t>
  </si>
  <si>
    <t>http://new.abb.com/products/2CDS273001R0337</t>
  </si>
  <si>
    <t>http://new.abb.com/products/2CDS273001R0377</t>
  </si>
  <si>
    <t>http://new.abb.com/products/2CDS273001R0427</t>
  </si>
  <si>
    <t>http://new.abb.com/products/2CDS274001R0217</t>
  </si>
  <si>
    <t>http://new.abb.com/products/2CDS274001R0277</t>
  </si>
  <si>
    <t>http://new.abb.com/products/2CDS274001R0337</t>
  </si>
  <si>
    <t>http://new.abb.com/products/2CDS274001R0377</t>
  </si>
  <si>
    <t>http://new.abb.com/products/2CDS274001R0427</t>
  </si>
  <si>
    <t>http://new.abb.com/products/2CDS274001R0467</t>
  </si>
  <si>
    <t>http://new.abb.com/products/2CDS274001R0487</t>
  </si>
  <si>
    <t>http://new.abb.com/products/2CDS274001R0517</t>
  </si>
  <si>
    <t>http://new.abb.com/products/2CDS274001R0537</t>
  </si>
  <si>
    <t>http://new.abb.com/products/2CDS274001R0557</t>
  </si>
  <si>
    <t>http://new.abb.com/products/2CDS274001R0577</t>
  </si>
  <si>
    <t>http://new.abb.com/products/2CDS274001R0607</t>
  </si>
  <si>
    <t>http://new.abb.com/products/2CCP247204R0001</t>
  </si>
  <si>
    <t>http://new.abb.com/products/2CCP247212R0001</t>
  </si>
  <si>
    <t>http://new.abb.com/products/1SAX531001R1101</t>
  </si>
  <si>
    <t>http://new.abb.com/products/1SAX611001R1101</t>
  </si>
  <si>
    <t>http://new.abb.com/products/2CSF204101R2250</t>
  </si>
  <si>
    <t>http://new.abb.com/products/2CSS255101R0064</t>
  </si>
  <si>
    <t>http://new.abb.com/products/2CSS255101R0404</t>
  </si>
  <si>
    <t>http://new.abb.com/products/1SCA116892R1001</t>
  </si>
  <si>
    <t>http://new.abb.com/products/2CSM204723R1801</t>
  </si>
  <si>
    <t>http://new.abb.com/products/2CSM213466R1801</t>
  </si>
  <si>
    <t>http://new.abb.com/products/2CSM213496R1801</t>
  </si>
  <si>
    <t>http://new.abb.com/products/2CSM213516R1801</t>
  </si>
  <si>
    <t>http://new.abb.com/products/1SBN020112R1000</t>
  </si>
  <si>
    <t>http://new.abb.com/products/1SBN020114R1000</t>
  </si>
  <si>
    <t>http://new.abb.com/products/1SFA616915R1005</t>
  </si>
  <si>
    <t>http://new.abb.com/products/1SDA066930R1</t>
  </si>
  <si>
    <t>http://new.abb.com/products/M051630000</t>
  </si>
  <si>
    <t>http://new.abb.com/products/1SDA066929R1</t>
  </si>
  <si>
    <t>http://new.abb.com/products/1SDA066922R1</t>
  </si>
  <si>
    <t>http://new.abb.com/products/1SDA066925R1</t>
  </si>
  <si>
    <t>http://new.abb.com/products/1SDA066926R1</t>
  </si>
  <si>
    <t>http://new.abb.com/products/1SDA066921R1</t>
  </si>
  <si>
    <t>http://new.abb.com/products/1SFA611621R1071</t>
  </si>
  <si>
    <t>http://new.abb.com/products/1SVR730830R0400</t>
  </si>
  <si>
    <t>http://new.abb.com/products/1SDA066933R1</t>
  </si>
  <si>
    <t>http://new.abb.com/products/1SDA066934R1</t>
  </si>
  <si>
    <t>http://new.abb.com/products/1SBL367001R1311</t>
  </si>
  <si>
    <t>http://new.abb.com/products/1SBL387001R1311</t>
  </si>
  <si>
    <t>http://new.abb.com/products/1SBL397001R1311</t>
  </si>
  <si>
    <t>http://new.abb.com/products/1SBL367001R1411</t>
  </si>
  <si>
    <t>http://new.abb.com/products/1SBL387001R1411</t>
  </si>
  <si>
    <t>http://new.abb.com/products/1SBL397001R1411</t>
  </si>
  <si>
    <t>http://new.abb.com/products/1SBL407001R1311</t>
  </si>
  <si>
    <t>http://new.abb.com/products/1SBL407001R1411</t>
  </si>
  <si>
    <t>http://new.abb.com/products/1SFL427001R1311</t>
  </si>
  <si>
    <t>http://new.abb.com/products/1SFL427001R1411</t>
  </si>
  <si>
    <t>http://new.abb.com/products/1SFL587002R1311</t>
  </si>
  <si>
    <t>http://new.abb.com/products/1SFL547002R1311</t>
  </si>
  <si>
    <t>http://new.abb.com/products/1SFL527002R1311</t>
  </si>
  <si>
    <t>http://new.abb.com/products/1SFL527002R1111</t>
  </si>
  <si>
    <t>http://new.abb.com/products/1SFL547002R1111</t>
  </si>
  <si>
    <t>http://new.abb.com/products/1SFL587002R1111</t>
  </si>
  <si>
    <t>http://new.abb.com/products/1SFL487002R1411</t>
  </si>
  <si>
    <t>http://new.abb.com/products/1SFL527002R1411</t>
  </si>
  <si>
    <t>http://new.abb.com/products/1SFL547002R1411</t>
  </si>
  <si>
    <t>http://new.abb.com/products/1SFL587002R1411</t>
  </si>
  <si>
    <t>http://new.abb.com/products/1SFN010820R1011</t>
  </si>
  <si>
    <t>http://new.abb.com/products/1SBN033405T1000</t>
  </si>
  <si>
    <t>http://new.abb.com/products/1SBN083411R1000</t>
  </si>
  <si>
    <t>http://new.abb.com/products/1SBN083911R1000</t>
  </si>
  <si>
    <t>http://new.abb.com/products/1SFN030300R1000</t>
  </si>
  <si>
    <t>http://new.abb.com/products/1SAZ811201R1001</t>
  </si>
  <si>
    <t>http://new.abb.com/products/1SAZ911201R1001</t>
  </si>
  <si>
    <t>http://new.abb.com/products/1SAZ431201R1001</t>
  </si>
  <si>
    <t>http://new.abb.com/products/1SAZ811201R1002</t>
  </si>
  <si>
    <t>http://new.abb.com/products/1SAZ811201R1003</t>
  </si>
  <si>
    <t>http://new.abb.com/products/1SAZ811201R1004</t>
  </si>
  <si>
    <t>http://new.abb.com/products/1SAZ811201R1005</t>
  </si>
  <si>
    <t>http://new.abb.com/products/1SAZ811201R1006</t>
  </si>
  <si>
    <t>http://new.abb.com/products/1SAZ811201R1007</t>
  </si>
  <si>
    <t>http://new.abb.com/products/1SAZ911201R1002</t>
  </si>
  <si>
    <t>http://new.abb.com/products/1SAZ911201R1003</t>
  </si>
  <si>
    <t>http://new.abb.com/products/1SAZ911201R1004</t>
  </si>
  <si>
    <t>http://new.abb.com/products/1SAZ911201R1005</t>
  </si>
  <si>
    <t>http://new.abb.com/products/1SAZ911201R1006</t>
  </si>
  <si>
    <t>http://new.abb.com/products/1SAZ431201R1002</t>
  </si>
  <si>
    <t>http://new.abb.com/products/1SAZ431201R1003</t>
  </si>
  <si>
    <t>http://new.abb.com/products/1SAZ431201R1004</t>
  </si>
  <si>
    <t>http://new.abb.com/products/1SAX331001R1101</t>
  </si>
  <si>
    <t>http://new.abb.com/products/1SAX341001R1101</t>
  </si>
  <si>
    <t>http://new.abb.com/products/1SAX351001R1101</t>
  </si>
  <si>
    <t>http://new.abb.com/products/2CDS211001R0065</t>
  </si>
  <si>
    <t>http://new.abb.com/products/1SDA070701R1</t>
  </si>
  <si>
    <t>http://new.abb.com/products/1SDA070702R1</t>
  </si>
  <si>
    <t>http://new.abb.com/products/1SDA070704R1</t>
  </si>
  <si>
    <t>http://new.abb.com/products/1SDA070705R1</t>
  </si>
  <si>
    <t>http://new.abb.com/products/1SDA070711R1</t>
  </si>
  <si>
    <t>http://new.abb.com/products/1SDA070712R1</t>
  </si>
  <si>
    <t>http://new.abb.com/products/1SDA070714R1</t>
  </si>
  <si>
    <t>http://new.abb.com/products/1SDA070715R1</t>
  </si>
  <si>
    <t>http://new.abb.com/products/1SDA070721R1</t>
  </si>
  <si>
    <t>http://new.abb.com/products/1SDA070722R1</t>
  </si>
  <si>
    <t>http://new.abb.com/products/1SDA070724R1</t>
  </si>
  <si>
    <t>http://new.abb.com/products/1SDA070725R1</t>
  </si>
  <si>
    <t>http://new.abb.com/products/1SDA070741R1</t>
  </si>
  <si>
    <t>http://new.abb.com/products/1SDA070742R1</t>
  </si>
  <si>
    <t>http://new.abb.com/products/1SDA070744R1</t>
  </si>
  <si>
    <t>http://new.abb.com/products/1SDA070745R1</t>
  </si>
  <si>
    <t>http://new.abb.com/products/1SDA070751R1</t>
  </si>
  <si>
    <t>http://new.abb.com/products/1SDA070752R1</t>
  </si>
  <si>
    <t>http://new.abb.com/products/1SDA070754R1</t>
  </si>
  <si>
    <t>http://new.abb.com/products/1SDA070755R1</t>
  </si>
  <si>
    <t>http://new.abb.com/products/1SDA070761R1</t>
  </si>
  <si>
    <t>http://new.abb.com/products/1SDA070762R1</t>
  </si>
  <si>
    <t>http://new.abb.com/products/1SDA070764R1</t>
  </si>
  <si>
    <t>http://new.abb.com/products/1SDA070765R1</t>
  </si>
  <si>
    <t>http://new.abb.com/products/1SDA070781R1</t>
  </si>
  <si>
    <t>http://new.abb.com/products/1SDA070782R1</t>
  </si>
  <si>
    <t>http://new.abb.com/products/1SDA070784R1</t>
  </si>
  <si>
    <t>http://new.abb.com/products/1SDA070785R1</t>
  </si>
  <si>
    <t>http://new.abb.com/products/1SDA070791R1</t>
  </si>
  <si>
    <t>http://new.abb.com/products/1SDA070792R1</t>
  </si>
  <si>
    <t>http://new.abb.com/products/1SDA070794R1</t>
  </si>
  <si>
    <t>http://new.abb.com/products/1SDA070795R1</t>
  </si>
  <si>
    <t>http://new.abb.com/products/1SDA070801R1</t>
  </si>
  <si>
    <t>http://new.abb.com/products/1SDA070802R1</t>
  </si>
  <si>
    <t>http://new.abb.com/products/1SDA070804R1</t>
  </si>
  <si>
    <t>http://new.abb.com/products/1SDA070805R1</t>
  </si>
  <si>
    <t>http://new.abb.com/products/1SDA070821R1</t>
  </si>
  <si>
    <t>http://new.abb.com/products/1SDA070822R1</t>
  </si>
  <si>
    <t>http://new.abb.com/products/1SDA070824R1</t>
  </si>
  <si>
    <t>http://new.abb.com/products/1SDA070825R1</t>
  </si>
  <si>
    <t>http://new.abb.com/products/1SDA070831R1</t>
  </si>
  <si>
    <t>http://new.abb.com/products/1SDA070832R1</t>
  </si>
  <si>
    <t>http://new.abb.com/products/1SDA070834R1</t>
  </si>
  <si>
    <t>http://new.abb.com/products/1SDA070835R1</t>
  </si>
  <si>
    <t>http://new.abb.com/products/1SDA070841R1</t>
  </si>
  <si>
    <t>http://new.abb.com/products/1SDA070842R1</t>
  </si>
  <si>
    <t>http://new.abb.com/products/1SDA070844R1</t>
  </si>
  <si>
    <t>http://new.abb.com/products/1SDA070845R1</t>
  </si>
  <si>
    <t>http://new.abb.com/products/1SDA070961R1</t>
  </si>
  <si>
    <t>http://new.abb.com/products/1SDA070962R1</t>
  </si>
  <si>
    <t>http://new.abb.com/products/1SDA070964R1</t>
  </si>
  <si>
    <t>http://new.abb.com/products/1SDA070965R1</t>
  </si>
  <si>
    <t>http://new.abb.com/products/1SDA070861R1</t>
  </si>
  <si>
    <t>http://new.abb.com/products/1SDA070862R1</t>
  </si>
  <si>
    <t>http://new.abb.com/products/1SDA070864R1</t>
  </si>
  <si>
    <t>http://new.abb.com/products/1SDA070865R1</t>
  </si>
  <si>
    <t>http://new.abb.com/products/1SDA070871R1</t>
  </si>
  <si>
    <t>http://new.abb.com/products/1SDA070872R1</t>
  </si>
  <si>
    <t>http://new.abb.com/products/1SDA070874R1</t>
  </si>
  <si>
    <t>http://new.abb.com/products/1SDA070875R1</t>
  </si>
  <si>
    <t>http://new.abb.com/products/1SDA070881R1</t>
  </si>
  <si>
    <t>http://new.abb.com/products/1SDA070882R1</t>
  </si>
  <si>
    <t>http://new.abb.com/products/1SDA070884R1</t>
  </si>
  <si>
    <t>http://new.abb.com/products/1SDA070885R1</t>
  </si>
  <si>
    <t>http://new.abb.com/products/1SDA071001R1</t>
  </si>
  <si>
    <t>http://new.abb.com/products/1SDA071004R1</t>
  </si>
  <si>
    <t>http://new.abb.com/products/1SDA071021R1</t>
  </si>
  <si>
    <t>http://new.abb.com/products/1SDA071022R1</t>
  </si>
  <si>
    <t>http://new.abb.com/products/1SDA071024R1</t>
  </si>
  <si>
    <t>http://new.abb.com/products/1SDA071025R1</t>
  </si>
  <si>
    <t>http://new.abb.com/products/1SDA071031R1</t>
  </si>
  <si>
    <t>http://new.abb.com/products/1SDA071032R1</t>
  </si>
  <si>
    <t>http://new.abb.com/products/1SDA071034R1</t>
  </si>
  <si>
    <t>http://new.abb.com/products/1SDA071035R1</t>
  </si>
  <si>
    <t>http://new.abb.com/products/1SDA071041R1</t>
  </si>
  <si>
    <t>http://new.abb.com/products/1SDA071042R1</t>
  </si>
  <si>
    <t>http://new.abb.com/products/1SDA071044R1</t>
  </si>
  <si>
    <t>http://new.abb.com/products/1SDA071045R1</t>
  </si>
  <si>
    <t>http://new.abb.com/products/1SDA071051R1</t>
  </si>
  <si>
    <t>http://new.abb.com/products/1SDA071052R1</t>
  </si>
  <si>
    <t>http://new.abb.com/products/1SDA071054R1</t>
  </si>
  <si>
    <t>http://new.abb.com/products/1SDA071055R1</t>
  </si>
  <si>
    <t>http://new.abb.com/products/1SDA071061R1</t>
  </si>
  <si>
    <t>http://new.abb.com/products/1SDA071062R1</t>
  </si>
  <si>
    <t>http://new.abb.com/products/1SDA071064R1</t>
  </si>
  <si>
    <t>http://new.abb.com/products/1SDA071065R1</t>
  </si>
  <si>
    <t>http://new.abb.com/products/1SDA071071R1</t>
  </si>
  <si>
    <t>http://new.abb.com/products/1SDA071072R1</t>
  </si>
  <si>
    <t>http://new.abb.com/products/1SDA071074R1</t>
  </si>
  <si>
    <t>http://new.abb.com/products/1SDA071075R1</t>
  </si>
  <si>
    <t>http://new.abb.com/products/1SDA071081R1</t>
  </si>
  <si>
    <t>http://new.abb.com/products/1SDA071082R1</t>
  </si>
  <si>
    <t>http://new.abb.com/products/1SDA071084R1</t>
  </si>
  <si>
    <t>http://new.abb.com/products/1SDA071085R1</t>
  </si>
  <si>
    <t>http://new.abb.com/products/1SDA071141R1</t>
  </si>
  <si>
    <t>http://new.abb.com/products/1SDA071142R1</t>
  </si>
  <si>
    <t>http://new.abb.com/products/1SDA071144R1</t>
  </si>
  <si>
    <t>http://new.abb.com/products/1SDA071145R1</t>
  </si>
  <si>
    <t>http://new.abb.com/products/1SDA071151R1</t>
  </si>
  <si>
    <t>http://new.abb.com/products/1SDA071152R1</t>
  </si>
  <si>
    <t>http://new.abb.com/products/1SDA071154R1</t>
  </si>
  <si>
    <t>http://new.abb.com/products/1SDA071155R1</t>
  </si>
  <si>
    <t>http://new.abb.com/products/1SDA071161R1</t>
  </si>
  <si>
    <t>http://new.abb.com/products/1SDA071162R1</t>
  </si>
  <si>
    <t>http://new.abb.com/products/1SDA071164R1</t>
  </si>
  <si>
    <t>http://new.abb.com/products/1SDA071165R1</t>
  </si>
  <si>
    <t>http://new.abb.com/products/1SDA071191R1</t>
  </si>
  <si>
    <t>http://new.abb.com/products/1SDA071192R1</t>
  </si>
  <si>
    <t>http://new.abb.com/products/1SDA071194R1</t>
  </si>
  <si>
    <t>http://new.abb.com/products/1SDA071195R1</t>
  </si>
  <si>
    <t>http://new.abb.com/products/1SDA071201R1</t>
  </si>
  <si>
    <t>http://new.abb.com/products/1SDA071202R1</t>
  </si>
  <si>
    <t>http://new.abb.com/products/1SDA071204R1</t>
  </si>
  <si>
    <t>http://new.abb.com/products/1SDA071205R1</t>
  </si>
  <si>
    <t>http://new.abb.com/products/1SDA071211R1</t>
  </si>
  <si>
    <t>http://new.abb.com/products/1SDA071212R1</t>
  </si>
  <si>
    <t>http://new.abb.com/products/1SDA071214R1</t>
  </si>
  <si>
    <t>http://new.abb.com/products/1SDA071215R1</t>
  </si>
  <si>
    <t>http://new.abb.com/products/1SDA071261R1</t>
  </si>
  <si>
    <t>http://new.abb.com/products/1SDA071262R1</t>
  </si>
  <si>
    <t>http://new.abb.com/products/1SDA071264R1</t>
  </si>
  <si>
    <t>http://new.abb.com/products/1SDA071265R1</t>
  </si>
  <si>
    <t>http://new.abb.com/products/1SDA071291R1</t>
  </si>
  <si>
    <t>http://new.abb.com/products/1SDA071292R1</t>
  </si>
  <si>
    <t>http://new.abb.com/products/1SDA071294R1</t>
  </si>
  <si>
    <t>http://new.abb.com/products/1SDA071295R1</t>
  </si>
  <si>
    <t>http://new.abb.com/products/1SDA071331R1</t>
  </si>
  <si>
    <t>http://new.abb.com/products/1SDA071332R1</t>
  </si>
  <si>
    <t>http://new.abb.com/products/1SDA071334R1</t>
  </si>
  <si>
    <t>http://new.abb.com/products/1SDA071335R1</t>
  </si>
  <si>
    <t>http://new.abb.com/products/1SDA071341R1</t>
  </si>
  <si>
    <t>http://new.abb.com/products/1SDA071342R1</t>
  </si>
  <si>
    <t>http://new.abb.com/products/1SDA071344R1</t>
  </si>
  <si>
    <t>http://new.abb.com/products/1SDA071345R1</t>
  </si>
  <si>
    <t>http://new.abb.com/products/1SDA071351R1</t>
  </si>
  <si>
    <t>http://new.abb.com/products/1SDA071352R1</t>
  </si>
  <si>
    <t>http://new.abb.com/products/1SDA071354R1</t>
  </si>
  <si>
    <t>http://new.abb.com/products/1SDA071355R1</t>
  </si>
  <si>
    <t>http://new.abb.com/products/1SDA071371R1</t>
  </si>
  <si>
    <t>http://new.abb.com/products/1SDA071372R1</t>
  </si>
  <si>
    <t>http://new.abb.com/products/1SDA071374R1</t>
  </si>
  <si>
    <t>http://new.abb.com/products/1SDA071375R1</t>
  </si>
  <si>
    <t>http://new.abb.com/products/1SDA071381R1</t>
  </si>
  <si>
    <t>http://new.abb.com/products/1SDA071382R1</t>
  </si>
  <si>
    <t>http://new.abb.com/products/1SDA071384R1</t>
  </si>
  <si>
    <t>http://new.abb.com/products/1SDA071385R1</t>
  </si>
  <si>
    <t>http://new.abb.com/products/1SDA071391R1</t>
  </si>
  <si>
    <t>http://new.abb.com/products/1SDA071392R1</t>
  </si>
  <si>
    <t>http://new.abb.com/products/1SDA071394R1</t>
  </si>
  <si>
    <t>http://new.abb.com/products/1SDA071395R1</t>
  </si>
  <si>
    <t>http://new.abb.com/products/1SDA071411R1</t>
  </si>
  <si>
    <t>http://new.abb.com/products/1SDA071412R1</t>
  </si>
  <si>
    <t>http://new.abb.com/products/1SDA071414R1</t>
  </si>
  <si>
    <t>http://new.abb.com/products/1SDA071415R1</t>
  </si>
  <si>
    <t>http://new.abb.com/products/1SDA071421R1</t>
  </si>
  <si>
    <t>http://new.abb.com/products/1SDA071422R1</t>
  </si>
  <si>
    <t>http://new.abb.com/products/1SDA071424R1</t>
  </si>
  <si>
    <t>http://new.abb.com/products/1SDA071425R1</t>
  </si>
  <si>
    <t>http://new.abb.com/products/1SDA071431R1</t>
  </si>
  <si>
    <t>http://new.abb.com/products/1SDA071432R1</t>
  </si>
  <si>
    <t>http://new.abb.com/products/1SDA071434R1</t>
  </si>
  <si>
    <t>http://new.abb.com/products/1SDA071435R1</t>
  </si>
  <si>
    <t>http://new.abb.com/products/1SDA071451R1</t>
  </si>
  <si>
    <t>http://new.abb.com/products/1SDA071452R1</t>
  </si>
  <si>
    <t>http://new.abb.com/products/1SDA071454R1</t>
  </si>
  <si>
    <t>http://new.abb.com/products/1SDA071455R1</t>
  </si>
  <si>
    <t>http://new.abb.com/products/1SDA071461R1</t>
  </si>
  <si>
    <t>http://new.abb.com/products/1SDA071462R1</t>
  </si>
  <si>
    <t>http://new.abb.com/products/1SDA071464R1</t>
  </si>
  <si>
    <t>http://new.abb.com/products/1SDA071465R1</t>
  </si>
  <si>
    <t>http://new.abb.com/products/1SDA071471R1</t>
  </si>
  <si>
    <t>http://new.abb.com/products/1SDA071472R1</t>
  </si>
  <si>
    <t>http://new.abb.com/products/1SDA071474R1</t>
  </si>
  <si>
    <t>http://new.abb.com/products/1SDA071475R1</t>
  </si>
  <si>
    <t>http://new.abb.com/products/1SDA071591R1</t>
  </si>
  <si>
    <t>http://new.abb.com/products/1SDA071592R1</t>
  </si>
  <si>
    <t>http://new.abb.com/products/1SDA071594R1</t>
  </si>
  <si>
    <t>http://new.abb.com/products/1SDA071595R1</t>
  </si>
  <si>
    <t>http://new.abb.com/products/1SDA071491R1</t>
  </si>
  <si>
    <t>http://new.abb.com/products/1SDA071492R1</t>
  </si>
  <si>
    <t>http://new.abb.com/products/1SDA071494R1</t>
  </si>
  <si>
    <t>http://new.abb.com/products/1SDA071495R1</t>
  </si>
  <si>
    <t>http://new.abb.com/products/1SDA071501R1</t>
  </si>
  <si>
    <t>http://new.abb.com/products/1SDA071502R1</t>
  </si>
  <si>
    <t>http://new.abb.com/products/1SDA071504R1</t>
  </si>
  <si>
    <t>http://new.abb.com/products/1SDA071505R1</t>
  </si>
  <si>
    <t>http://new.abb.com/products/1SDA071511R1</t>
  </si>
  <si>
    <t>http://new.abb.com/products/1SDA071512R1</t>
  </si>
  <si>
    <t>http://new.abb.com/products/1SDA071514R1</t>
  </si>
  <si>
    <t>http://new.abb.com/products/1SDA071515R1</t>
  </si>
  <si>
    <t>http://new.abb.com/products/1SDA071631R1</t>
  </si>
  <si>
    <t>http://new.abb.com/products/1SDA071632R1</t>
  </si>
  <si>
    <t>http://new.abb.com/products/1SDA071634R1</t>
  </si>
  <si>
    <t>http://new.abb.com/products/1SDA071635R1</t>
  </si>
  <si>
    <t>http://new.abb.com/products/1SDA071651R1</t>
  </si>
  <si>
    <t>http://new.abb.com/products/1SDA071652R1</t>
  </si>
  <si>
    <t>http://new.abb.com/products/1SDA071654R1</t>
  </si>
  <si>
    <t>http://new.abb.com/products/1SDA071655R1</t>
  </si>
  <si>
    <t>http://new.abb.com/products/1SDA071661R1</t>
  </si>
  <si>
    <t>http://new.abb.com/products/1SDA071662R1</t>
  </si>
  <si>
    <t>http://new.abb.com/products/1SDA071664R1</t>
  </si>
  <si>
    <t>http://new.abb.com/products/1SDA071665R1</t>
  </si>
  <si>
    <t>http://new.abb.com/products/1SDA071671R1</t>
  </si>
  <si>
    <t>http://new.abb.com/products/1SDA071672R1</t>
  </si>
  <si>
    <t>http://new.abb.com/products/1SDA071674R1</t>
  </si>
  <si>
    <t>http://new.abb.com/products/1SDA071675R1</t>
  </si>
  <si>
    <t>http://new.abb.com/products/1SDA071681R1</t>
  </si>
  <si>
    <t>http://new.abb.com/products/1SDA071682R1</t>
  </si>
  <si>
    <t>http://new.abb.com/products/1SDA071684R1</t>
  </si>
  <si>
    <t>http://new.abb.com/products/1SDA071685R1</t>
  </si>
  <si>
    <t>http://new.abb.com/products/1SDA071691R1</t>
  </si>
  <si>
    <t>http://new.abb.com/products/1SDA071692R1</t>
  </si>
  <si>
    <t>http://new.abb.com/products/1SDA071694R1</t>
  </si>
  <si>
    <t>http://new.abb.com/products/1SDA071695R1</t>
  </si>
  <si>
    <t>http://new.abb.com/products/1SDA071701R1</t>
  </si>
  <si>
    <t>http://new.abb.com/products/1SDA071702R1</t>
  </si>
  <si>
    <t>http://new.abb.com/products/1SDA071704R1</t>
  </si>
  <si>
    <t>http://new.abb.com/products/1SDA071705R1</t>
  </si>
  <si>
    <t>http://new.abb.com/products/1SDA071711R1</t>
  </si>
  <si>
    <t>http://new.abb.com/products/1SDA071712R1</t>
  </si>
  <si>
    <t>http://new.abb.com/products/1SDA071714R1</t>
  </si>
  <si>
    <t>http://new.abb.com/products/1SDA071715R1</t>
  </si>
  <si>
    <t>http://new.abb.com/products/1SDA071771R1</t>
  </si>
  <si>
    <t>http://new.abb.com/products/1SDA071772R1</t>
  </si>
  <si>
    <t>http://new.abb.com/products/1SDA071774R1</t>
  </si>
  <si>
    <t>http://new.abb.com/products/1SDA071775R1</t>
  </si>
  <si>
    <t>http://new.abb.com/products/1SDA071781R1</t>
  </si>
  <si>
    <t>http://new.abb.com/products/1SDA071782R1</t>
  </si>
  <si>
    <t>http://new.abb.com/products/1SDA071784R1</t>
  </si>
  <si>
    <t>http://new.abb.com/products/1SDA071785R1</t>
  </si>
  <si>
    <t>http://new.abb.com/products/1SDA071791R1</t>
  </si>
  <si>
    <t>http://new.abb.com/products/1SDA071792R1</t>
  </si>
  <si>
    <t>http://new.abb.com/products/1SDA071794R1</t>
  </si>
  <si>
    <t>http://new.abb.com/products/1SDA071795R1</t>
  </si>
  <si>
    <t>http://new.abb.com/products/1SDA071821R1</t>
  </si>
  <si>
    <t>http://new.abb.com/products/1SDA071822R1</t>
  </si>
  <si>
    <t>http://new.abb.com/products/1SDA071824R1</t>
  </si>
  <si>
    <t>http://new.abb.com/products/1SDA071825R1</t>
  </si>
  <si>
    <t>http://new.abb.com/products/1SDA071831R1</t>
  </si>
  <si>
    <t>http://new.abb.com/products/1SDA071832R1</t>
  </si>
  <si>
    <t>http://new.abb.com/products/1SDA071834R1</t>
  </si>
  <si>
    <t>http://new.abb.com/products/1SDA071835R1</t>
  </si>
  <si>
    <t>http://new.abb.com/products/1SDA071841R1</t>
  </si>
  <si>
    <t>http://new.abb.com/products/1SDA071842R1</t>
  </si>
  <si>
    <t>http://new.abb.com/products/1SDA071844R1</t>
  </si>
  <si>
    <t>http://new.abb.com/products/1SDA071845R1</t>
  </si>
  <si>
    <t>http://new.abb.com/products/1SDA071951R1</t>
  </si>
  <si>
    <t>http://new.abb.com/products/1SDA071952R1</t>
  </si>
  <si>
    <t>http://new.abb.com/products/1SDA071954R1</t>
  </si>
  <si>
    <t>http://new.abb.com/products/1SDA071955R1</t>
  </si>
  <si>
    <t>http://new.abb.com/products/1SDA071891R1</t>
  </si>
  <si>
    <t>http://new.abb.com/products/1SDA071892R1</t>
  </si>
  <si>
    <t>http://new.abb.com/products/1SDA071894R1</t>
  </si>
  <si>
    <t>http://new.abb.com/products/1SDA071895R1</t>
  </si>
  <si>
    <t>http://new.abb.com/products/1SDA071981R1</t>
  </si>
  <si>
    <t>http://new.abb.com/products/1SDA071982R1</t>
  </si>
  <si>
    <t>http://new.abb.com/products/1SDA071984R1</t>
  </si>
  <si>
    <t>http://new.abb.com/products/1SDA071985R1</t>
  </si>
  <si>
    <t>http://new.abb.com/products/1SDA071921R1</t>
  </si>
  <si>
    <t>http://new.abb.com/products/1SDA071922R1</t>
  </si>
  <si>
    <t>http://new.abb.com/products/1SDA071924R1</t>
  </si>
  <si>
    <t>http://new.abb.com/products/1SDA071925R1</t>
  </si>
  <si>
    <t>http://new.abb.com/products/1SDA072011R1</t>
  </si>
  <si>
    <t>http://new.abb.com/products/1SDA072012R1</t>
  </si>
  <si>
    <t>http://new.abb.com/products/1SDA072014R1</t>
  </si>
  <si>
    <t>http://new.abb.com/products/1SDA072015R1</t>
  </si>
  <si>
    <t>http://new.abb.com/products/1SDA073672R1</t>
  </si>
  <si>
    <t>http://new.abb.com/products/1SDA073674R1</t>
  </si>
  <si>
    <t>http://new.abb.com/products/1SDA073677R1</t>
  </si>
  <si>
    <t>http://new.abb.com/products/1SDA073685R1</t>
  </si>
  <si>
    <t>http://new.abb.com/products/1SDA073687R1</t>
  </si>
  <si>
    <t>http://new.abb.com/products/1SDA073690R1</t>
  </si>
  <si>
    <t>http://new.abb.com/products/1SDA073700R1</t>
  </si>
  <si>
    <t>http://new.abb.com/products/1SDA073703R1</t>
  </si>
  <si>
    <t>http://new.abb.com/products/1SDA073746R1</t>
  </si>
  <si>
    <t>http://new.abb.com/products/1SDA073749R1</t>
  </si>
  <si>
    <t>http://new.abb.com/products/1SDA073756R1</t>
  </si>
  <si>
    <t>http://new.abb.com/products/1SDA073758R1</t>
  </si>
  <si>
    <t>http://new.abb.com/products/1SDA073760R1</t>
  </si>
  <si>
    <t>http://new.abb.com/products/1SDA073770R1</t>
  </si>
  <si>
    <t>http://new.abb.com/products/1SDA073773R1</t>
  </si>
  <si>
    <t>http://new.abb.com/products/1SDA073776R1</t>
  </si>
  <si>
    <t>http://new.abb.com/products/1SDA073778R1</t>
  </si>
  <si>
    <t>http://new.abb.com/products/1SDA073782R1</t>
  </si>
  <si>
    <t>http://new.abb.com/products/1SDA073791R1</t>
  </si>
  <si>
    <t>http://new.abb.com/products/1SDA073800R1</t>
  </si>
  <si>
    <t>http://new.abb.com/products/1SDA073803R1</t>
  </si>
  <si>
    <t>http://new.abb.com/products/1SDA073780R1</t>
  </si>
  <si>
    <t>http://new.abb.com/products/1SDA073781R1</t>
  </si>
  <si>
    <t>http://new.abb.com/products/1SDA073855R1</t>
  </si>
  <si>
    <t>http://new.abb.com/products/1SDA073859R1</t>
  </si>
  <si>
    <t>http://new.abb.com/products/1SDA073881R1</t>
  </si>
  <si>
    <t>http://new.abb.com/products/1SDA073882R1</t>
  </si>
  <si>
    <t>http://new.abb.com/products/1SDA073885R1</t>
  </si>
  <si>
    <t>http://new.abb.com/products/1SDA073886R1</t>
  </si>
  <si>
    <t>http://new.abb.com/products/1SDA073889R1</t>
  </si>
  <si>
    <t>http://new.abb.com/products/1SDA073890R1</t>
  </si>
  <si>
    <t>http://new.abb.com/products/1SDA073891R1</t>
  </si>
  <si>
    <t>http://new.abb.com/products/1SDA073892R1</t>
  </si>
  <si>
    <t>http://new.abb.com/products/1SDA073893R1</t>
  </si>
  <si>
    <t>http://new.abb.com/products/1SDA073894R1</t>
  </si>
  <si>
    <t>http://new.abb.com/products/1SDA073895R1</t>
  </si>
  <si>
    <t>http://new.abb.com/products/1SDA073897R1</t>
  </si>
  <si>
    <t>http://new.abb.com/products/1SDA074150R1</t>
  </si>
  <si>
    <t>http://new.abb.com/products/1SDA074151R1</t>
  </si>
  <si>
    <t>http://new.abb.com/products/1SDA074152R1</t>
  </si>
  <si>
    <t>http://new.abb.com/products/1SDA074153R1</t>
  </si>
  <si>
    <t>http://new.abb.com/products/1SDA074154R1</t>
  </si>
  <si>
    <t>http://new.abb.com/products/1SDA074155R1</t>
  </si>
  <si>
    <t>http://new.abb.com/products/1SDA074156R1</t>
  </si>
  <si>
    <t>http://new.abb.com/products/1SDA074166R1</t>
  </si>
  <si>
    <t>http://new.abb.com/products/1SDA074167R1</t>
  </si>
  <si>
    <t>http://new.abb.com/products/1SDA074168R1</t>
  </si>
  <si>
    <t>http://new.abb.com/products/1SDA074169R1</t>
  </si>
  <si>
    <t>http://new.abb.com/products/1SDA074170R1</t>
  </si>
  <si>
    <t>http://new.abb.com/products/1SDA074172R1</t>
  </si>
  <si>
    <t>http://new.abb.com/products/1SDA074173R1</t>
  </si>
  <si>
    <t>http://new.abb.com/products/1SDA074183R1</t>
  </si>
  <si>
    <t>http://new.abb.com/products/1SDA074192R1</t>
  </si>
  <si>
    <t>http://new.abb.com/products/2CDS211001R0104</t>
  </si>
  <si>
    <t>http://new.abb.com/products/2CDS211001R0105</t>
  </si>
  <si>
    <t>http://new.abb.com/products/2CDS211001R0164</t>
  </si>
  <si>
    <t>http://new.abb.com/products/2CDS211001R0165</t>
  </si>
  <si>
    <t>http://new.abb.com/products/2CDS211001R0204</t>
  </si>
  <si>
    <t>http://new.abb.com/products/2CDS211001R0205</t>
  </si>
  <si>
    <t>http://new.abb.com/products/2CDS211001R0254</t>
  </si>
  <si>
    <t>http://new.abb.com/products/2CDS211001R0255</t>
  </si>
  <si>
    <t>http://new.abb.com/products/2CDS211001R0324</t>
  </si>
  <si>
    <t>http://new.abb.com/products/2CDS211001R0325</t>
  </si>
  <si>
    <t>http://new.abb.com/products/2CDS211001R0404</t>
  </si>
  <si>
    <t>http://new.abb.com/products/2CDS211001R0405</t>
  </si>
  <si>
    <t>http://new.abb.com/products/2CDS211103R0064</t>
  </si>
  <si>
    <t>http://new.abb.com/products/2CDS211103R0065</t>
  </si>
  <si>
    <t>http://new.abb.com/products/2CDS211103R0104</t>
  </si>
  <si>
    <t>http://new.abb.com/products/2CDS211103R0105</t>
  </si>
  <si>
    <t>http://new.abb.com/products/2CDS211103R0164</t>
  </si>
  <si>
    <t>http://new.abb.com/products/2CDS211103R0165</t>
  </si>
  <si>
    <t>http://new.abb.com/products/2CDS211103R0204</t>
  </si>
  <si>
    <t>http://new.abb.com/products/2CDS211103R0205</t>
  </si>
  <si>
    <t>http://new.abb.com/products/2CDS211103R0254</t>
  </si>
  <si>
    <t>http://new.abb.com/products/2CDS211103R0255</t>
  </si>
  <si>
    <t>http://new.abb.com/products/2CDS211103R0324</t>
  </si>
  <si>
    <t>http://new.abb.com/products/2CDS211103R0325</t>
  </si>
  <si>
    <t>http://new.abb.com/products/2CDS211103R0404</t>
  </si>
  <si>
    <t>http://new.abb.com/products/2CDS211103R0405</t>
  </si>
  <si>
    <t>http://new.abb.com/products/2CDS212001R0065</t>
  </si>
  <si>
    <t>http://new.abb.com/products/2CDS212001R0104</t>
  </si>
  <si>
    <t>http://new.abb.com/products/2CDS212001R0105</t>
  </si>
  <si>
    <t>http://new.abb.com/products/2CDS212001R0164</t>
  </si>
  <si>
    <t>http://new.abb.com/products/2CDS212001R0165</t>
  </si>
  <si>
    <t>http://new.abb.com/products/2CDS212001R0205</t>
  </si>
  <si>
    <t>http://new.abb.com/products/2CDS212001R0254</t>
  </si>
  <si>
    <t>http://new.abb.com/products/2CDS212001R0255</t>
  </si>
  <si>
    <t>http://new.abb.com/products/2CDS212001R0324</t>
  </si>
  <si>
    <t>http://new.abb.com/products/2CDS212001R0325</t>
  </si>
  <si>
    <t>http://new.abb.com/products/2CDS212001R0404</t>
  </si>
  <si>
    <t>http://new.abb.com/products/2CDS212001R0405</t>
  </si>
  <si>
    <t>http://new.abb.com/products/2CDS213001R0064</t>
  </si>
  <si>
    <t>http://new.abb.com/products/2CDS213001R0065</t>
  </si>
  <si>
    <t>http://new.abb.com/products/2CDS213001R0104</t>
  </si>
  <si>
    <t>http://new.abb.com/products/2CDS213001R0105</t>
  </si>
  <si>
    <t>http://new.abb.com/products/2CDS213001R0164</t>
  </si>
  <si>
    <t>http://new.abb.com/products/2CDS213001R0165</t>
  </si>
  <si>
    <t>http://new.abb.com/products/2CDS213001R0204</t>
  </si>
  <si>
    <t>http://new.abb.com/products/2CDS213001R0205</t>
  </si>
  <si>
    <t>http://new.abb.com/products/2CDS213001R0254</t>
  </si>
  <si>
    <t>http://new.abb.com/products/2CDS213001R0255</t>
  </si>
  <si>
    <t>http://new.abb.com/products/2CDS213001R0324</t>
  </si>
  <si>
    <t>http://new.abb.com/products/2CDS213001R0325</t>
  </si>
  <si>
    <t>http://new.abb.com/products/2CDS213001R0404</t>
  </si>
  <si>
    <t>http://new.abb.com/products/2CDS213001R0405</t>
  </si>
  <si>
    <t>http://new.abb.com/products/2CDS213103R0064</t>
  </si>
  <si>
    <t>http://new.abb.com/products/2CDS213103R0065</t>
  </si>
  <si>
    <t>http://new.abb.com/products/2CDS213103R0104</t>
  </si>
  <si>
    <t>http://new.abb.com/products/2CDS213103R0105</t>
  </si>
  <si>
    <t>http://new.abb.com/products/2CDS213103R0164</t>
  </si>
  <si>
    <t>http://new.abb.com/products/2CDS213103R0165</t>
  </si>
  <si>
    <t>http://new.abb.com/products/2CDS213103R0204</t>
  </si>
  <si>
    <t>http://new.abb.com/products/2CDS213103R0205</t>
  </si>
  <si>
    <t>http://new.abb.com/products/2CDS213103R0254</t>
  </si>
  <si>
    <t>http://new.abb.com/products/2CDS213103R0255</t>
  </si>
  <si>
    <t>http://new.abb.com/products/2CDS213103R0324</t>
  </si>
  <si>
    <t>http://new.abb.com/products/2CDS213103R0325</t>
  </si>
  <si>
    <t>http://new.abb.com/products/2CDS213103R0404</t>
  </si>
  <si>
    <t>http://new.abb.com/products/2CDS213103R0405</t>
  </si>
  <si>
    <t>http://new.abb.com/products/2CDS214001R0064</t>
  </si>
  <si>
    <t>http://new.abb.com/products/2CDS214001R0065</t>
  </si>
  <si>
    <t>http://new.abb.com/products/2CDS214001R0104</t>
  </si>
  <si>
    <t>http://new.abb.com/products/2CDS214001R0105</t>
  </si>
  <si>
    <t>http://new.abb.com/products/2CDS214001R0164</t>
  </si>
  <si>
    <t>http://new.abb.com/products/2CDS214001R0165</t>
  </si>
  <si>
    <t>http://new.abb.com/products/2CDS214001R0204</t>
  </si>
  <si>
    <t>http://new.abb.com/products/2CDS214001R0205</t>
  </si>
  <si>
    <t>http://new.abb.com/products/2CDS214001R0254</t>
  </si>
  <si>
    <t>http://new.abb.com/products/2CDS214001R0255</t>
  </si>
  <si>
    <t>http://new.abb.com/products/2CDS214001R0324</t>
  </si>
  <si>
    <t>http://new.abb.com/products/2CDS214001R0325</t>
  </si>
  <si>
    <t>http://new.abb.com/products/2CDS214001R0404</t>
  </si>
  <si>
    <t>http://new.abb.com/products/2CDS214001R0405</t>
  </si>
  <si>
    <t>http://new.abb.com/products/2CDE281001R0080</t>
  </si>
  <si>
    <t>http://new.abb.com/products/2CDE281001R0100</t>
  </si>
  <si>
    <t>http://new.abb.com/products/2CDD281101R0025</t>
  </si>
  <si>
    <t>http://new.abb.com/products/2CDD282101R0025</t>
  </si>
  <si>
    <t>http://new.abb.com/products/2CDD283101R0025</t>
  </si>
  <si>
    <t>http://new.abb.com/products/2CDD284101R0025</t>
  </si>
  <si>
    <t>http://new.abb.com/products/2CDD281101R0032</t>
  </si>
  <si>
    <t>http://new.abb.com/products/2CDD282101R0032</t>
  </si>
  <si>
    <t>http://new.abb.com/products/2CDD283101R0032</t>
  </si>
  <si>
    <t>http://new.abb.com/products/2CDD284101R0032</t>
  </si>
  <si>
    <t>http://new.abb.com/products/2CDD281101R0040</t>
  </si>
  <si>
    <t>http://new.abb.com/products/2CDD282101R0040</t>
  </si>
  <si>
    <t>http://new.abb.com/products/2CDD283101R0040</t>
  </si>
  <si>
    <t>http://new.abb.com/products/2CDD284101R0040</t>
  </si>
  <si>
    <t>http://new.abb.com/products/2CDD281101R0050</t>
  </si>
  <si>
    <t>http://new.abb.com/products/2CDD282101R0050</t>
  </si>
  <si>
    <t>http://new.abb.com/products/2CDD283101R0050</t>
  </si>
  <si>
    <t>http://new.abb.com/products/2CDD284101R0050</t>
  </si>
  <si>
    <t>http://new.abb.com/products/2CDD281101R0063</t>
  </si>
  <si>
    <t>http://new.abb.com/products/2CDD282101R0063</t>
  </si>
  <si>
    <t>http://new.abb.com/products/2CDD283101R0063</t>
  </si>
  <si>
    <t>http://new.abb.com/products/2CDD284101R0063</t>
  </si>
  <si>
    <t>http://new.abb.com/products/1SDA073724R1</t>
  </si>
  <si>
    <t>http://new.abb.com/products/1SFN010820R3311</t>
  </si>
  <si>
    <t>http://new.abb.com/products/1SFL447002R1111</t>
  </si>
  <si>
    <t>http://new.abb.com/products/1SFL447002R1311</t>
  </si>
  <si>
    <t>http://new.abb.com/products/1SFL447002R1411</t>
  </si>
  <si>
    <t>http://new.abb.com/products/1SVR730884R3300</t>
  </si>
  <si>
    <t>http://new.abb.com/products/1SVR730831R1300</t>
  </si>
  <si>
    <t>http://new.abb.com/products/1SVR730831R1400</t>
  </si>
  <si>
    <t>http://new.abb.com/products/1SVR730830R0300</t>
  </si>
  <si>
    <t>http://new.abb.com/products/1SDA073710R1</t>
  </si>
  <si>
    <t>http://new.abb.com/products/1SDA073711R1</t>
  </si>
  <si>
    <t>http://new.abb.com/products/1SDA073713R1</t>
  </si>
  <si>
    <t>http://new.abb.com/products/1SDA073725R1</t>
  </si>
  <si>
    <t>http://new.abb.com/products/1SDA073727R1</t>
  </si>
  <si>
    <t>http://new.abb.com/products/1SCA128481R1001</t>
  </si>
  <si>
    <t>http://new.abb.com/products/1SCA128482R1001</t>
  </si>
  <si>
    <t>http://new.abb.com/products/1SBK104035R2800</t>
  </si>
  <si>
    <t>http://new.abb.com/products/1SBK114035R2800</t>
  </si>
  <si>
    <t>http://new.abb.com/products/1SBK124035R2800</t>
  </si>
  <si>
    <t>http://new.abb.com/products/2CMA100149R1000</t>
  </si>
  <si>
    <t>http://new.abb.com/products/2CMA100154R1000</t>
  </si>
  <si>
    <t>http://new.abb.com/products/2CMA100163R1000</t>
  </si>
  <si>
    <t>http://new.abb.com/products/2CMA100168R1000</t>
  </si>
  <si>
    <t>http://new.abb.com/products/2CMA100177R1000</t>
  </si>
  <si>
    <t>http://new.abb.com/products/1SFA619100R1341</t>
  </si>
  <si>
    <t>http://new.abb.com/products/1SFA619100R1312</t>
  </si>
  <si>
    <t>http://new.abb.com/products/1SFA619200R1021</t>
  </si>
  <si>
    <t>http://new.abb.com/products/1SFA619200R1011</t>
  </si>
  <si>
    <t>http://new.abb.com/products/1SFL427001R1111</t>
  </si>
  <si>
    <t>http://new.abb.com/products/1SFL487002R1111</t>
  </si>
  <si>
    <t>http://new.abb.com/products/1SFL487002R1311</t>
  </si>
  <si>
    <t>http://new.abb.com/products/M051350000</t>
  </si>
  <si>
    <t>http://new.abb.com/products/M051370000</t>
  </si>
  <si>
    <t>http://new.abb.com/products/M051490000</t>
  </si>
  <si>
    <t>http://new.abb.com/products/M051510000</t>
  </si>
  <si>
    <t>http://new.abb.com/products/M051530000</t>
  </si>
  <si>
    <t>http://new.abb.com/products/M051730000</t>
  </si>
  <si>
    <t>http://new.abb.com/products/M051940000</t>
  </si>
  <si>
    <t>http://new.abb.com/products/M051950000</t>
  </si>
  <si>
    <t>http://new.abb.com/products/M051960000</t>
  </si>
  <si>
    <t>http://new.abb.com/products/M051970000</t>
  </si>
  <si>
    <t>http://new.abb.com/products/M051980000</t>
  </si>
  <si>
    <t>http://new.abb.com/products/M051990000</t>
  </si>
  <si>
    <t>http://new.abb.com/products/1SFA898103R7000</t>
  </si>
  <si>
    <t>http://new.abb.com/products/1SFA898111R7000</t>
  </si>
  <si>
    <t>http://new.abb.com/products/1SFA898104R7000</t>
  </si>
  <si>
    <t>http://new.abb.com/products/1SFA898105R7000</t>
  </si>
  <si>
    <t>http://new.abb.com/products/1SFA898106R7000</t>
  </si>
  <si>
    <t>http://new.abb.com/products/1SFA898107R7000</t>
  </si>
  <si>
    <t>http://new.abb.com/products/1SFA898108R7000</t>
  </si>
  <si>
    <t>http://new.abb.com/products/1SFA898109R7000</t>
  </si>
  <si>
    <t>http://new.abb.com/products/1SFA898110R7000</t>
  </si>
  <si>
    <t>http://new.abb.com/products/1SFA898112R7000</t>
  </si>
  <si>
    <t>http://new.abb.com/products/1SFA898113R7000</t>
  </si>
  <si>
    <t>http://new.abb.com/products/1SFA898114R7000</t>
  </si>
  <si>
    <t>http://new.abb.com/products/1SFA898115R7000</t>
  </si>
  <si>
    <t>http://new.abb.com/products/2CSG225745R1101</t>
  </si>
  <si>
    <t>http://new.abb.com/products/2CSG225755R1101</t>
  </si>
  <si>
    <t>http://new.abb.com/products/2CSG225765R1101</t>
  </si>
  <si>
    <t>http://new.abb.com/products/2CSG225775R1101</t>
  </si>
  <si>
    <t>http://new.abb.com/products/2CSG225785R1101</t>
  </si>
  <si>
    <t>http://new.abb.com/products/2CSG225795R1101</t>
  </si>
  <si>
    <t>http://new.abb.com/products/2CSG225805R1101</t>
  </si>
  <si>
    <t>http://new.abb.com/products/2CSG225815R1101</t>
  </si>
  <si>
    <t>http://new.abb.com/products/2CSG225825R1101</t>
  </si>
  <si>
    <t>http://new.abb.com/products/2CSG225835R1101</t>
  </si>
  <si>
    <t>http://new.abb.com/products/2CSG225945R1101</t>
  </si>
  <si>
    <t>http://new.abb.com/products/2CSG225955R1101</t>
  </si>
  <si>
    <t>http://new.abb.com/products/2CSG225965R1101</t>
  </si>
  <si>
    <t>http://new.abb.com/products/2CSG225975R1101</t>
  </si>
  <si>
    <t>http://new.abb.com/products/2CSG225985R1101</t>
  </si>
  <si>
    <t>http://new.abb.com/products/2CSG225995R1101</t>
  </si>
  <si>
    <t>http://new.abb.com/products/1SBL367201R1300</t>
  </si>
  <si>
    <t>http://new.abb.com/products/1SBL397201R1300</t>
  </si>
  <si>
    <t>http://new.abb.com/products/1SBL397501R1300</t>
  </si>
  <si>
    <t>http://new.abb.com/products/1SFL427101R1300</t>
  </si>
  <si>
    <t>http://new.abb.com/products/1SFL447102R1300</t>
  </si>
  <si>
    <t>http://new.abb.com/products/1SFL487102R1300</t>
  </si>
  <si>
    <t>http://new.abb.com/products/1SFL527102R1300</t>
  </si>
  <si>
    <t>http://new.abb.com/products/1SFL547102R1300</t>
  </si>
  <si>
    <t>http://new.abb.com/products/1SFL587102R1300</t>
  </si>
  <si>
    <t>http://new.abb.com/products/1SFL607102R1300</t>
  </si>
  <si>
    <t>http://new.abb.com/products/2CDE110013R0511</t>
  </si>
  <si>
    <t>http://new.abb.com/products/1SVR730700R2100</t>
  </si>
  <si>
    <t>http://new.abb.com/products/1SVR730700R2200</t>
  </si>
  <si>
    <t>http://new.abb.com/products/1SFA898116R7000</t>
  </si>
  <si>
    <t>http://new.abb.com/products/1SFA898117R7000</t>
  </si>
  <si>
    <t>http://new.abb.com/products/1SAX821001R1101</t>
  </si>
  <si>
    <t>http://new.abb.com/products/1SAX721001R1101</t>
  </si>
  <si>
    <t>http://new.abb.com/products/1SAM451000R1015</t>
  </si>
  <si>
    <t>http://new.abb.com/products/1SAM451000R1016</t>
  </si>
  <si>
    <t>http://new.abb.com/products/1SAM451000R1017</t>
  </si>
  <si>
    <t>http://new.abb.com/products/1SAM201901R1004</t>
  </si>
  <si>
    <t>http://new.abb.com/products/1SAM201901R1003</t>
  </si>
  <si>
    <t>http://new.abb.com/products/1SBN072308R1000</t>
  </si>
  <si>
    <t>http://new.abb.com/products/6234.1215.0</t>
  </si>
  <si>
    <t>http://new.abb.com/products/6234.1231.0</t>
  </si>
  <si>
    <t>1SDA067053R1</t>
  </si>
  <si>
    <t>1SDA067050R1</t>
  </si>
  <si>
    <t>1SDA067052R1</t>
  </si>
  <si>
    <t>1SDA067051R1</t>
  </si>
  <si>
    <t>1SDA067049R1</t>
  </si>
  <si>
    <t>1SAZ901901R1001</t>
  </si>
  <si>
    <t>1SFA619403R5022</t>
  </si>
  <si>
    <t>1SFA619403R5023</t>
  </si>
  <si>
    <t>1SFA619403R5028</t>
  </si>
  <si>
    <t>1SFA619403R5231</t>
  </si>
  <si>
    <t>1SFA619403R5232</t>
  </si>
  <si>
    <t>1SFA619403R5233</t>
  </si>
  <si>
    <t>1SFA619403R5238</t>
  </si>
  <si>
    <t>1SDA068131R1</t>
  </si>
  <si>
    <t>1SFA898118R7000</t>
  </si>
  <si>
    <t>1SFA898119R7000</t>
  </si>
  <si>
    <t>1SFA898120R7000</t>
  </si>
  <si>
    <t>1SFA898121R7000</t>
  </si>
  <si>
    <t>1SEP620150R3000</t>
  </si>
  <si>
    <t>1SEP620010R3000</t>
  </si>
  <si>
    <t>1SEP620011R3000</t>
  </si>
  <si>
    <t>1SEP620012R3000</t>
  </si>
  <si>
    <t>1SEP620013R3000</t>
  </si>
  <si>
    <t>1SEP619207R0001</t>
  </si>
  <si>
    <t>1SEP619210R0001</t>
  </si>
  <si>
    <t>1SLM004100A1100</t>
  </si>
  <si>
    <t>1SLM004100A1101</t>
  </si>
  <si>
    <t>1SLM004102A1102</t>
  </si>
  <si>
    <t>1SLM004102A1103</t>
  </si>
  <si>
    <t>1SLM004102A1104</t>
  </si>
  <si>
    <t>1SLM004102A1105</t>
  </si>
  <si>
    <t>1SLM004102A1106</t>
  </si>
  <si>
    <t>1SLM004102A1107</t>
  </si>
  <si>
    <t>1SLM004102A1108</t>
  </si>
  <si>
    <t>1SLM004102A1109</t>
  </si>
  <si>
    <t>1SLM004102A1110</t>
  </si>
  <si>
    <t>1SPE007717F0210</t>
  </si>
  <si>
    <t>1SLM004102A3102</t>
  </si>
  <si>
    <t>1SLM004102A3103</t>
  </si>
  <si>
    <t>1SLM004102A3104</t>
  </si>
  <si>
    <t>1SLM004102A3105</t>
  </si>
  <si>
    <t>1SLM004102A3106</t>
  </si>
  <si>
    <t>1SLM004102A3107</t>
  </si>
  <si>
    <t>1SLM004102A3108</t>
  </si>
  <si>
    <t>1SLM004102A3109</t>
  </si>
  <si>
    <t>1SLM004102A3110</t>
  </si>
  <si>
    <t>1SAZ801901R1001</t>
  </si>
  <si>
    <t>1SAM401920R1002</t>
  </si>
  <si>
    <t>1SAM401920R1003</t>
  </si>
  <si>
    <t>1SAM401920R1004</t>
  </si>
  <si>
    <t>1SAM401920R1022</t>
  </si>
  <si>
    <t>1SAM401920R1023</t>
  </si>
  <si>
    <t>1SAM401920R1024</t>
  </si>
  <si>
    <t>1SBN083406R1000</t>
  </si>
  <si>
    <t>1SBN083413R2000</t>
  </si>
  <si>
    <t>1SBN083913R2000</t>
  </si>
  <si>
    <t>1SFN084813R1000</t>
  </si>
  <si>
    <t>1SEP621097R0001</t>
  </si>
  <si>
    <t>1SEP619555R0001</t>
  </si>
  <si>
    <t>1SEP619554R0001</t>
  </si>
  <si>
    <t>2CDS251001R0804</t>
  </si>
  <si>
    <t>2CDS251001R0824</t>
  </si>
  <si>
    <t>2CDS252001R0804</t>
  </si>
  <si>
    <t>2CDS252001R0824</t>
  </si>
  <si>
    <t>2CDS253001R0804</t>
  </si>
  <si>
    <t>2CDS253001R0824</t>
  </si>
  <si>
    <t>2CDS254001R0804</t>
  </si>
  <si>
    <t>2CDS254001R0824</t>
  </si>
  <si>
    <t>2CSR246040R1064</t>
  </si>
  <si>
    <t>2CSR246040R1104</t>
  </si>
  <si>
    <t>2CSR246040R1164</t>
  </si>
  <si>
    <t>2CSR246040R1204</t>
  </si>
  <si>
    <t>2CSR246040R1254</t>
  </si>
  <si>
    <t>2CSR246040R1324</t>
  </si>
  <si>
    <t>2CSR246040R3064</t>
  </si>
  <si>
    <t>2CSR246040R3104</t>
  </si>
  <si>
    <t>2CSR246040R3164</t>
  </si>
  <si>
    <t>2CSR246040R3204</t>
  </si>
  <si>
    <t>2CSR246040R3254</t>
  </si>
  <si>
    <t>2CSR246040R3324</t>
  </si>
  <si>
    <t>2CSR256040R1064</t>
  </si>
  <si>
    <t>2CSR256040R1104</t>
  </si>
  <si>
    <t>2CSR256040R1164</t>
  </si>
  <si>
    <t>2CSR256040R1204</t>
  </si>
  <si>
    <t>2CSR256040R1254</t>
  </si>
  <si>
    <t>2CSR256040R1324</t>
  </si>
  <si>
    <t>2CSR256040R3064</t>
  </si>
  <si>
    <t>2CSR256040R3104</t>
  </si>
  <si>
    <t>2CSR256040R3164</t>
  </si>
  <si>
    <t>2CSR256040R3204</t>
  </si>
  <si>
    <t>2CSR256040R3254</t>
  </si>
  <si>
    <t>2CSR256040R3324</t>
  </si>
  <si>
    <t>2CSM279022R1801</t>
  </si>
  <si>
    <t>2CSM237202R1801</t>
  </si>
  <si>
    <t>2CSM277982R1801</t>
  </si>
  <si>
    <t>2CSM202392R1801</t>
  </si>
  <si>
    <t>2CSM277972R1801</t>
  </si>
  <si>
    <t>2CSM207032R1801</t>
  </si>
  <si>
    <t>2CSM277962R1801</t>
  </si>
  <si>
    <t>2CSM257482R1801</t>
  </si>
  <si>
    <t>2CSM277952R1801</t>
  </si>
  <si>
    <t>2CSM256302R1801</t>
  </si>
  <si>
    <t>2CSM277572R1801</t>
  </si>
  <si>
    <t>2CSM289632R1801</t>
  </si>
  <si>
    <t>2CSM277352R1801</t>
  </si>
  <si>
    <t>2CSM204942R1801</t>
  </si>
  <si>
    <t>2CSM277132R1801</t>
  </si>
  <si>
    <t>2CSM204932R1801</t>
  </si>
  <si>
    <t>2CSM277502R1801</t>
  </si>
  <si>
    <t>2CSM204922R1801</t>
  </si>
  <si>
    <t>2CSM296532R1801</t>
  </si>
  <si>
    <t>2CSM204912R1801</t>
  </si>
  <si>
    <t>XT2S160R160MA 3P FF ΑΔΙ</t>
  </si>
  <si>
    <t>1SDA076530R1</t>
  </si>
  <si>
    <t>http://new.abb.com/products/1SDA076530R1</t>
  </si>
  <si>
    <t>V ER-PO/C</t>
  </si>
  <si>
    <t>18</t>
  </si>
  <si>
    <t>36</t>
  </si>
  <si>
    <t>54</t>
  </si>
  <si>
    <t>Μικροαυτόματοι, εξαρτήματα</t>
  </si>
  <si>
    <t>Επιτηρητές μόνωσης, μετασχηματιστές απομόνωσης</t>
  </si>
  <si>
    <t>Ασφαλειοαποζεύκτες ράγας</t>
  </si>
  <si>
    <t>Ραγοδιακόπτες ελέγχου, μεταγωγικοί και επιλογικοί</t>
  </si>
  <si>
    <t>Ενδεικτικές λυχνίες ράγας, μπουτόν ράγας</t>
  </si>
  <si>
    <t>Μετασχηματιστές ράγας, κουδούνια και βομβητές</t>
  </si>
  <si>
    <t>Ρελέ, διακόπτες λυκόφωτος</t>
  </si>
  <si>
    <t>Χρονοδιακόπτες</t>
  </si>
  <si>
    <t>Ανιχνευτές κίνησης και ανιχνευτές καπνού</t>
  </si>
  <si>
    <t>Πλαστικά κουτιά διακλάδωσης</t>
  </si>
  <si>
    <t>Διάτρητα κανάλια πινάκων</t>
  </si>
  <si>
    <t>Τηλεχειριζόμενοι διακόπτες αέρος (επαφείς) - Ηλεκτρονόμοι υπερφόρτισης</t>
  </si>
  <si>
    <t>Ομαλοί εκκινητές (softstarters)</t>
  </si>
  <si>
    <t>Διακόπτες φορτίου</t>
  </si>
  <si>
    <t>Αυτόματοι διακόπτες ισχύος (κλειστού τύπου), διανομής</t>
  </si>
  <si>
    <t>Αυτόματοι θερμομαγνητικοί διακόπτες προστασίας κινητήρων</t>
  </si>
  <si>
    <t>Τροφοδοτικά</t>
  </si>
  <si>
    <t>Επιτηρητές</t>
  </si>
  <si>
    <t>Ηλεκτρονικά χρονικά</t>
  </si>
  <si>
    <t>Ρελέ θερμίστορ</t>
  </si>
  <si>
    <t>Μετασχηματιστές διανομής</t>
  </si>
  <si>
    <t>MA1-8126</t>
  </si>
  <si>
    <t>KA1-8120</t>
  </si>
  <si>
    <t>KA1-8121</t>
  </si>
  <si>
    <t>83342-500</t>
  </si>
  <si>
    <t>DB96</t>
  </si>
  <si>
    <t>6747 AGM-204-500</t>
  </si>
  <si>
    <t>CL2-502G</t>
  </si>
  <si>
    <t>CL2-502Y</t>
  </si>
  <si>
    <t>CL2-523R</t>
  </si>
  <si>
    <t>CL2-523G</t>
  </si>
  <si>
    <t>CL2-523Y</t>
  </si>
  <si>
    <t>CL2-502R</t>
  </si>
  <si>
    <t>DB65</t>
  </si>
  <si>
    <t>E232E-230Multi10</t>
  </si>
  <si>
    <t>6854 AGM-204-500</t>
  </si>
  <si>
    <t>6847 AGM-204-500</t>
  </si>
  <si>
    <t>http://new.abb.com/products/1SDA067050R1</t>
  </si>
  <si>
    <t>http://new.abb.com/products/1SDA067052R1</t>
  </si>
  <si>
    <t>http://new.abb.com/products/1SDA067051R1</t>
  </si>
  <si>
    <t>http://new.abb.com/products/1SDA067049R1</t>
  </si>
  <si>
    <t>http://new.abb.com/products/1SFA619403R5022</t>
  </si>
  <si>
    <t>http://new.abb.com/products/1SFA619403R5023</t>
  </si>
  <si>
    <t>http://new.abb.com/products/1SFA619403R5028</t>
  </si>
  <si>
    <t>http://new.abb.com/products/1SFA619403R5231</t>
  </si>
  <si>
    <t>http://new.abb.com/products/1SFA619403R5232</t>
  </si>
  <si>
    <t>http://new.abb.com/products/1SFA619403R5233</t>
  </si>
  <si>
    <t>http://new.abb.com/products/1SFA619403R5238</t>
  </si>
  <si>
    <t>http://new.abb.com/products/1SFA898118R7000</t>
  </si>
  <si>
    <t>http://new.abb.com/products/1SFA898119R7000</t>
  </si>
  <si>
    <t>http://new.abb.com/products/1SFA898120R7000</t>
  </si>
  <si>
    <t>http://new.abb.com/products/1SFA898121R7000</t>
  </si>
  <si>
    <t>http://new.abb.com/products/1SEP620150R3000</t>
  </si>
  <si>
    <t>http://new.abb.com/products/1SEP620010R3000</t>
  </si>
  <si>
    <t>http://new.abb.com/products/1SEP620011R3000</t>
  </si>
  <si>
    <t>http://new.abb.com/products/1SEP620012R3000</t>
  </si>
  <si>
    <t>http://new.abb.com/products/1SEP620013R3000</t>
  </si>
  <si>
    <t>http://new.abb.com/products/1SEP619207R0001</t>
  </si>
  <si>
    <t>http://new.abb.com/products/1SEP619210R0001</t>
  </si>
  <si>
    <t>http://new.abb.com/products/1SEP621097R0001</t>
  </si>
  <si>
    <t>http://new.abb.com/products/1SEP619555R0001</t>
  </si>
  <si>
    <t>http://new.abb.com/products/1SEP619554R0001</t>
  </si>
  <si>
    <t>CU1208F ΧΩΝ ΠΙΝ 4X12M ΔΙΑΦΠΟΡ MISTRAL41F</t>
  </si>
  <si>
    <t>CU1209F ΧΩΝ ΠΙΝ 3X18M ΔΙΑΦΠΟΡ MISTRAL41F</t>
  </si>
  <si>
    <t>ΤΗΛ. ΑΕΡ. AF190-40-00-13 100-250V/AC DC</t>
  </si>
  <si>
    <t>6854 AGM-204-500 ΑΝΙΧΝ.ΚΙΝΗΣΗΣ 70</t>
  </si>
  <si>
    <t>1YMX054017M0001</t>
  </si>
  <si>
    <t>1YMX054095M0001</t>
  </si>
  <si>
    <t>1YMX052509M0001</t>
  </si>
  <si>
    <t>ΕΝΔΕΙΚΤ.ΛΥΧΝΙΑ ΔΙΑΦ. ΕΝΙΑΙΑ Φ22 CL2-100C</t>
  </si>
  <si>
    <t>ΕΝΔΕΙΚΤ.ΛΥΧΝΙΑ ΛΕΥΚΗ ΕΝΙΑΙΑ Φ22 CL2-100W</t>
  </si>
  <si>
    <t>ΕΝΔΕΙΚΤ.ΛΥΧΝΙΑ KOKK. ΕΝΙΑΙΑ Φ22 CL2-100R</t>
  </si>
  <si>
    <t>ΕΝΔΕΙΚΤ.ΛΥΧΝΙΑ ΠΡΑΣ. ΕΝΙΑΙΑ Φ22 CL2-100G</t>
  </si>
  <si>
    <t>ΕΝΔΕΙΚΤ.ΛΥΧΝΙΑ KITΡ. ΕΝΙΑΙΑ Φ22 CL2-100Υ</t>
  </si>
  <si>
    <t>ΕΝΔΕΙΚΤ.ΛΥΧΝΙΑ ΜΠΛΕ ΕΝΙΑΙΑ Φ22 CL2-100L</t>
  </si>
  <si>
    <t>1SCA105051R1001</t>
  </si>
  <si>
    <t>2CSM213486R1801</t>
  </si>
  <si>
    <t>2CSM213546R1801</t>
  </si>
  <si>
    <t>2CSM213556R1801</t>
  </si>
  <si>
    <t>2CSM213566R1801</t>
  </si>
  <si>
    <t>2CSM213576R1801</t>
  </si>
  <si>
    <t>2CSM213586R1801</t>
  </si>
  <si>
    <t>6818U-500 ΑΝΙΧΝΕΥΤΗΣ ΠΑΡΟΥΣΙΑΣ ΔΙΑΔΡΟΜ.</t>
  </si>
  <si>
    <t>6814U-500 ΑΝΙΧΝΕΥΤΗΣ ΠΑΡΟΥΣΙΑΣ BASICLINE</t>
  </si>
  <si>
    <t>6811EB-500 ΑΝΙΧΝΕΥΤΗΣ ΠΑΡΟΥΣΙΑΣ MINI</t>
  </si>
  <si>
    <t>6844AGM-204 ΑΝΙΧΝ. ΚΙΝΗΣΗΣ BASICLINE</t>
  </si>
  <si>
    <t>ΠΛΑΓΙΑ Β. ΕΠΑΦΗ CAL4-11 ΓΙΑ AF9 - AF96</t>
  </si>
  <si>
    <t>3Q  ΚΑΛ.Β.ΕΠΑΦΕΣ 250VAC/DC ΑΡ.ΤΟΠΟΘ. XT1</t>
  </si>
  <si>
    <t>SOT244 ΜΟΝΟΠΟΛ.ΑΚΡΟΚΙΒ.ΕΞΩΤ.95...240mm2</t>
  </si>
  <si>
    <t>SOT241 ΜΟΝΟΠΟΛ.ΑΚΡΟΚΙΒ.ΕΣΩΤ.25...120mm2</t>
  </si>
  <si>
    <t>SOT243 ΜΟΝΟΠΟΛ.ΑΚΡΟΚΙΒ.ΕΞΩΤ.25...70mm2</t>
  </si>
  <si>
    <t>1SFL607002R1311</t>
  </si>
  <si>
    <t>E204-125 ΡΑΓΟΔΙΑΚΟΠΤΗΣ</t>
  </si>
  <si>
    <t>E204-125</t>
  </si>
  <si>
    <t>2CDE284001R0125</t>
  </si>
  <si>
    <t>CL2-502R ΕΝΔ.ΛΥΧ.ΚΟΚ.ΕΝΙΑΙΑ LED 24VAC/DC</t>
  </si>
  <si>
    <t>1SFA619403R5021</t>
  </si>
  <si>
    <t>CL2-502C</t>
  </si>
  <si>
    <t>CL2-523C</t>
  </si>
  <si>
    <t>ΚΑΛΥΜΜΑ Β6/7 LT6-B</t>
  </si>
  <si>
    <t>ΤΡΟΦΟΔΟΤΙΚΟ 24VDC/0.75A CP-E 24/0.75</t>
  </si>
  <si>
    <t>LT6-B</t>
  </si>
  <si>
    <t>GJL1201906R0001</t>
  </si>
  <si>
    <t>1SVR427030R0000</t>
  </si>
  <si>
    <t>1SDA067452R1</t>
  </si>
  <si>
    <t>1SDA067453R1</t>
  </si>
  <si>
    <t>1SDA067460R1</t>
  </si>
  <si>
    <t>1SDA067463R1</t>
  </si>
  <si>
    <t>1SDA067461R1</t>
  </si>
  <si>
    <t>E2.2S 1600 Ekip Touch LSI 3p FHR</t>
  </si>
  <si>
    <t>1SDA071005R1</t>
  </si>
  <si>
    <t>http://new.abb.com/products/1SDA071005R1</t>
  </si>
  <si>
    <t>E2.2S 1600 Ekip Dip LSI 3p FHR</t>
  </si>
  <si>
    <t>1SDA071002R1</t>
  </si>
  <si>
    <t>http://new.abb.com/products/1SDA071002R1</t>
  </si>
  <si>
    <t>http://new.abb.com/products/16071737</t>
  </si>
  <si>
    <t>http://new.abb.com/products/16085158</t>
  </si>
  <si>
    <t>http://new.abb.com/products/1SDA067053R1</t>
  </si>
  <si>
    <t>http://new.abb.com/products/1SAZ901901R1001</t>
  </si>
  <si>
    <t>http://new.abb.com/products/LX3200</t>
  </si>
  <si>
    <t>http://new.abb.com/products/1SDA068131R1</t>
  </si>
  <si>
    <t>http://new.abb.com/products/1SAZ801901R1001</t>
  </si>
  <si>
    <t>http://new.abb.com/products/1SAM401920R1002</t>
  </si>
  <si>
    <t>http://new.abb.com/products/1SAM401920R1003</t>
  </si>
  <si>
    <t>http://new.abb.com/products/1SAM401920R1004</t>
  </si>
  <si>
    <t>http://new.abb.com/products/1SAM401920R1022</t>
  </si>
  <si>
    <t>http://new.abb.com/products/1SAM401920R1023</t>
  </si>
  <si>
    <t>http://new.abb.com/products/1SAM401920R1024</t>
  </si>
  <si>
    <t>http://new.abb.com/products/2CSR246040R1064</t>
  </si>
  <si>
    <t>http://new.abb.com/products/2CSR246040R1104</t>
  </si>
  <si>
    <t>http://new.abb.com/products/2CSR246040R1164</t>
  </si>
  <si>
    <t>http://new.abb.com/products/2CSR246040R1204</t>
  </si>
  <si>
    <t>http://new.abb.com/products/2CSR246040R1254</t>
  </si>
  <si>
    <t>http://new.abb.com/products/2CSR246040R1324</t>
  </si>
  <si>
    <t>http://new.abb.com/products/2CSR246040R3064</t>
  </si>
  <si>
    <t>http://new.abb.com/products/2CSR246040R3104</t>
  </si>
  <si>
    <t>http://new.abb.com/products/2CSR246040R3164</t>
  </si>
  <si>
    <t>http://new.abb.com/products/2CSR246040R3204</t>
  </si>
  <si>
    <t>http://new.abb.com/products/2CSR246040R3254</t>
  </si>
  <si>
    <t>http://new.abb.com/products/2CSR246040R3324</t>
  </si>
  <si>
    <t>http://new.abb.com/products/2CSR256040R1064</t>
  </si>
  <si>
    <t>http://new.abb.com/products/2CSR256040R1104</t>
  </si>
  <si>
    <t>http://new.abb.com/products/2CSR256040R1164</t>
  </si>
  <si>
    <t>http://new.abb.com/products/2CSR256040R1204</t>
  </si>
  <si>
    <t>http://new.abb.com/products/2CSR256040R1254</t>
  </si>
  <si>
    <t>http://new.abb.com/products/2CSR256040R1324</t>
  </si>
  <si>
    <t>http://new.abb.com/products/2CSR256040R3064</t>
  </si>
  <si>
    <t>http://new.abb.com/products/2CSR256040R3104</t>
  </si>
  <si>
    <t>http://new.abb.com/products/2CSR256040R3164</t>
  </si>
  <si>
    <t>http://new.abb.com/products/2CSR256040R3204</t>
  </si>
  <si>
    <t>http://new.abb.com/products/2CSR256040R3254</t>
  </si>
  <si>
    <t>http://new.abb.com/products/2CSR256040R3324</t>
  </si>
  <si>
    <t>http://new.abb.com/products/2CSM279022R1801</t>
  </si>
  <si>
    <t>http://new.abb.com/products/2CSM237202R1801</t>
  </si>
  <si>
    <t>http://new.abb.com/products/2CSM277982R1801</t>
  </si>
  <si>
    <t>http://new.abb.com/products/2CSM202392R1801</t>
  </si>
  <si>
    <t>http://new.abb.com/products/2CSM277972R1801</t>
  </si>
  <si>
    <t>http://new.abb.com/products/2CSM207032R1801</t>
  </si>
  <si>
    <t>http://new.abb.com/products/2CSM277962R1801</t>
  </si>
  <si>
    <t>http://new.abb.com/products/2CSM257482R1801</t>
  </si>
  <si>
    <t>http://new.abb.com/products/2CSM277952R1801</t>
  </si>
  <si>
    <t>http://new.abb.com/products/2CSM256302R1801</t>
  </si>
  <si>
    <t>http://new.abb.com/products/2CSM277572R1801</t>
  </si>
  <si>
    <t>http://new.abb.com/products/2CSM289632R1801</t>
  </si>
  <si>
    <t>http://new.abb.com/products/2CSM277352R1801</t>
  </si>
  <si>
    <t>http://new.abb.com/products/2CSM204942R1801</t>
  </si>
  <si>
    <t>http://new.abb.com/products/2CSM277132R1801</t>
  </si>
  <si>
    <t>http://new.abb.com/products/2CSM204932R1801</t>
  </si>
  <si>
    <t>http://new.abb.com/products/2CSM277502R1801</t>
  </si>
  <si>
    <t>http://new.abb.com/products/2CSM204922R1801</t>
  </si>
  <si>
    <t>http://new.abb.com/products/2CSM296532R1801</t>
  </si>
  <si>
    <t>http://new.abb.com/products/2CSM204912R1801</t>
  </si>
  <si>
    <t>XT1S160R25 TMD 3P FF ΑΔΙ</t>
  </si>
  <si>
    <t>XT1C160R16 TMD 3P FF ΑΔΙ</t>
  </si>
  <si>
    <t>XT1C160R20 TMD 3P FF ΑΔΙ</t>
  </si>
  <si>
    <t>XT1N160R16 TMF 3P FF ΑΔΙ</t>
  </si>
  <si>
    <t>XT1N160R20 TMF 3P FF ΑΔΙ</t>
  </si>
  <si>
    <t>XT1N160R25 TMD 3P FF ΑΔΙ</t>
  </si>
  <si>
    <t>XT1S160R16 TMF 3P FF ΑΔΙ</t>
  </si>
  <si>
    <t>XT1S160R20 TMF 3P FF ΑΔΙ</t>
  </si>
  <si>
    <t>XT1S160R40 TMF 3P FF ΑΔΙ</t>
  </si>
  <si>
    <t>XT1H160R16 TMF 3P FF ΑΔΙ</t>
  </si>
  <si>
    <t>XT1H160R20 TMF 3P FF ΑΔΙ</t>
  </si>
  <si>
    <t>XT1H160R25 TMF 3P FF ΑΔΙ</t>
  </si>
  <si>
    <t>XT1H160R32 TMD 3P FF ΑΔΙ</t>
  </si>
  <si>
    <t>XT1H160R40 TMD 3P FF ΑΔΙ</t>
  </si>
  <si>
    <t>XT1C160R16 TMD 4P FF ΑΔΙ</t>
  </si>
  <si>
    <t>XT1C160R20 TMD 4P FF ΑΔΙ</t>
  </si>
  <si>
    <t>XT1N160R16 TMF 4P FF ΑΔΙ</t>
  </si>
  <si>
    <t>XT1N160R20 TMF 4P FF ΑΔΙ</t>
  </si>
  <si>
    <t>XT1N160R25 TMF 4P FF ΑΔΙ</t>
  </si>
  <si>
    <t>XT1S160R16 TMF 4P FF ΑΔΙ</t>
  </si>
  <si>
    <t>XT1S160R20 TMF 4P FF ΑΔΙ</t>
  </si>
  <si>
    <t>XT1S160R25 TMF 4P FF ΑΔΙ</t>
  </si>
  <si>
    <t>XT1S160R32 TMF 4P FF ΑΔΙ</t>
  </si>
  <si>
    <t>XT1S160R40 TMF 4P FF ΑΔΙ</t>
  </si>
  <si>
    <t>XT1H160R16 TMF 4P FF ΑΔΙ</t>
  </si>
  <si>
    <t>XT1H160R20 TMF 4P FF ΑΔΙ</t>
  </si>
  <si>
    <t>XT1H160R25 TMF 4P FF ΑΔΙ</t>
  </si>
  <si>
    <t>XT1H160R32 TMF 4P FF ΑΔΙ</t>
  </si>
  <si>
    <t>XT1H160R40 TMF 4P FF ΑΔΙ</t>
  </si>
  <si>
    <t>CLMD 33S-30</t>
  </si>
  <si>
    <t>CLMD 33S-40</t>
  </si>
  <si>
    <t>CLMD 33S-50</t>
  </si>
  <si>
    <t>CLMD 33S-60</t>
  </si>
  <si>
    <t>4/43</t>
  </si>
  <si>
    <t>E-24</t>
  </si>
  <si>
    <t>EB-24/235</t>
  </si>
  <si>
    <t>ZK13</t>
  </si>
  <si>
    <t>OT100-3</t>
  </si>
  <si>
    <t>OT125-3</t>
  </si>
  <si>
    <t>OT16-3</t>
  </si>
  <si>
    <t>OT25-3</t>
  </si>
  <si>
    <t>OT40-3</t>
  </si>
  <si>
    <t>OT63-3</t>
  </si>
  <si>
    <t>OT80-3</t>
  </si>
  <si>
    <t>OT100-4</t>
  </si>
  <si>
    <t>OT125-4</t>
  </si>
  <si>
    <t>OT16-4</t>
  </si>
  <si>
    <t>OT25-4</t>
  </si>
  <si>
    <t>OT40-4</t>
  </si>
  <si>
    <t>OT63-4</t>
  </si>
  <si>
    <t>OT80-4</t>
  </si>
  <si>
    <t>OT16FT3</t>
  </si>
  <si>
    <t>OT25FT3</t>
  </si>
  <si>
    <t>NAL 24-6K</t>
  </si>
  <si>
    <t>NAL 24-6K + E24</t>
  </si>
  <si>
    <t>NAL 24-6K + EB24</t>
  </si>
  <si>
    <t>NALF 24-6A</t>
  </si>
  <si>
    <t>NALF 24-6A + EF24</t>
  </si>
  <si>
    <t>NOCH-0030-62</t>
  </si>
  <si>
    <t>NOCH-0016-62</t>
  </si>
  <si>
    <t>PS-M-64.1.1</t>
  </si>
  <si>
    <t>HA-M-0.6.1</t>
  </si>
  <si>
    <t>MPOW-01</t>
  </si>
  <si>
    <t>ACS-CHK-B3</t>
  </si>
  <si>
    <t>ACS-CHK-C3</t>
  </si>
  <si>
    <t>RTC-F-1</t>
  </si>
  <si>
    <t>BI-M-4.0.1</t>
  </si>
  <si>
    <t>SR-2-84</t>
  </si>
  <si>
    <t>SRS-2-L-84</t>
  </si>
  <si>
    <t>SRS-2-R-84</t>
  </si>
  <si>
    <t>SRD-2-L-84</t>
  </si>
  <si>
    <t>SRD-2-R-84</t>
  </si>
  <si>
    <t>SRB-2-84</t>
  </si>
  <si>
    <t>CP-RTC-84</t>
  </si>
  <si>
    <t>ACS580-01-169A-4</t>
  </si>
  <si>
    <t>ACS580-01-206A-4</t>
  </si>
  <si>
    <t>ACS580-01-246A-4</t>
  </si>
  <si>
    <t>ACS580-01-293A-4</t>
  </si>
  <si>
    <t>ACS580-01-363A-4</t>
  </si>
  <si>
    <t>ACS580-01-430A-4</t>
  </si>
  <si>
    <t>CM-ENS 13S</t>
  </si>
  <si>
    <t>SSA-F-1.1.1</t>
  </si>
  <si>
    <t>SDA-F-1.1.1</t>
  </si>
  <si>
    <t>SU-F-1.0.1</t>
  </si>
  <si>
    <t>SBA-F-1.1.1</t>
  </si>
  <si>
    <t>SRL-1-84</t>
  </si>
  <si>
    <t>SRB-1-84</t>
  </si>
  <si>
    <t>SRD-1-84</t>
  </si>
  <si>
    <t>CEF24-31,5</t>
  </si>
  <si>
    <t>OVR T2-T3 20-275 P QS</t>
  </si>
  <si>
    <t>SRL-2-L-84</t>
  </si>
  <si>
    <t>SRL-2-R-84</t>
  </si>
  <si>
    <t>FCA-M-2.3.1</t>
  </si>
  <si>
    <t>SA-M-8.8.1</t>
  </si>
  <si>
    <t>HA-M-0.12.1</t>
  </si>
  <si>
    <t>SDA-F-2.1.1</t>
  </si>
  <si>
    <t>MD-F-1.0.1-92</t>
  </si>
  <si>
    <t>MD-F-1.0.1-94</t>
  </si>
  <si>
    <t>MD-F-1.0.1-93</t>
  </si>
  <si>
    <t>MD-F-1.0.1-95</t>
  </si>
  <si>
    <t>MD-F-1.0.1-96</t>
  </si>
  <si>
    <t>MD-F-1.0.1-82</t>
  </si>
  <si>
    <t>MD-F-1.0.1-84</t>
  </si>
  <si>
    <t>MD-F-1.0.1-83</t>
  </si>
  <si>
    <t>MD-F-1.0.1-803</t>
  </si>
  <si>
    <t>MD-F-1.0.1-884</t>
  </si>
  <si>
    <t>MD-F-1.0.1-885</t>
  </si>
  <si>
    <t>MD-F-1.0.1-866</t>
  </si>
  <si>
    <t>MSA-1.1.1-92</t>
  </si>
  <si>
    <t>MSA-1.1.1-94</t>
  </si>
  <si>
    <t>MSA-1.1.1-93</t>
  </si>
  <si>
    <t>MSA-1.1.1-95</t>
  </si>
  <si>
    <t>MSA-1.1.1-96</t>
  </si>
  <si>
    <t>MSA-F-1.1.1-82</t>
  </si>
  <si>
    <t>MSA-F-1.1.1-84</t>
  </si>
  <si>
    <t>MSA-F-1.1.1-83</t>
  </si>
  <si>
    <t>MSA-F-1.1.1-803</t>
  </si>
  <si>
    <t>MSA-F-1.1.1-884</t>
  </si>
  <si>
    <t>MSA-F-1.1.1-885</t>
  </si>
  <si>
    <t>MSA-F-1.1.1-866</t>
  </si>
  <si>
    <t>SR-1-92</t>
  </si>
  <si>
    <t>SR-1-94</t>
  </si>
  <si>
    <t>SR-1-93</t>
  </si>
  <si>
    <t>SR-1-95</t>
  </si>
  <si>
    <t>SR-1-96</t>
  </si>
  <si>
    <t>SR-1-82</t>
  </si>
  <si>
    <t>SR-1-84</t>
  </si>
  <si>
    <t>SR-1-83</t>
  </si>
  <si>
    <t>SR-1-803</t>
  </si>
  <si>
    <t>SR-1-884</t>
  </si>
  <si>
    <t>SR-1-885</t>
  </si>
  <si>
    <t>SR-1-866</t>
  </si>
  <si>
    <t>SRL-1-92</t>
  </si>
  <si>
    <t>SRL-1-94</t>
  </si>
  <si>
    <t>SRL-1-93</t>
  </si>
  <si>
    <t>SRL-1-95</t>
  </si>
  <si>
    <t>SRL-1-96</t>
  </si>
  <si>
    <t>SRL-1-82</t>
  </si>
  <si>
    <t>SRL-1-83</t>
  </si>
  <si>
    <t>SRL-1-803</t>
  </si>
  <si>
    <t>SRL-1-884</t>
  </si>
  <si>
    <t>SRL-1-885</t>
  </si>
  <si>
    <t>SRL-1-866</t>
  </si>
  <si>
    <t>SRB-1-92</t>
  </si>
  <si>
    <t>SRB-1-94</t>
  </si>
  <si>
    <t>SRB-1-93</t>
  </si>
  <si>
    <t>SRB-1-95</t>
  </si>
  <si>
    <t>SRB-1-96</t>
  </si>
  <si>
    <t>SRB-1-82</t>
  </si>
  <si>
    <t>SRB-1-83</t>
  </si>
  <si>
    <t>SRB-1-803</t>
  </si>
  <si>
    <t>SRB-1-884</t>
  </si>
  <si>
    <t>SRB-1-885</t>
  </si>
  <si>
    <t>SRB-1-866</t>
  </si>
  <si>
    <t>SRS-1-92</t>
  </si>
  <si>
    <t>SRS-1-94</t>
  </si>
  <si>
    <t>SRS-1-93</t>
  </si>
  <si>
    <t>SRS-1-95</t>
  </si>
  <si>
    <t>SRS-1-96</t>
  </si>
  <si>
    <t>SRS-1-82</t>
  </si>
  <si>
    <t>SRS-1-84</t>
  </si>
  <si>
    <t>SRS-1-83</t>
  </si>
  <si>
    <t>SRS-1-803</t>
  </si>
  <si>
    <t>SRS-1-884</t>
  </si>
  <si>
    <t>SRS-1-885</t>
  </si>
  <si>
    <t>SRS-1-866</t>
  </si>
  <si>
    <t>SRD-1-92</t>
  </si>
  <si>
    <t>SRD-1-94</t>
  </si>
  <si>
    <t>SRD-1-93</t>
  </si>
  <si>
    <t>SRD-1-95</t>
  </si>
  <si>
    <t>SRD-1-96</t>
  </si>
  <si>
    <t>SRD-1-82</t>
  </si>
  <si>
    <t>SRD-1-83</t>
  </si>
  <si>
    <t>SRD-1-803</t>
  </si>
  <si>
    <t>SRD-1-884</t>
  </si>
  <si>
    <t>SRD-1-885</t>
  </si>
  <si>
    <t>SRD-1-866</t>
  </si>
  <si>
    <t>SR-2-92</t>
  </si>
  <si>
    <t>SR-2-94</t>
  </si>
  <si>
    <t>SR-2-93</t>
  </si>
  <si>
    <t>SR-2-95</t>
  </si>
  <si>
    <t>SR-2-96</t>
  </si>
  <si>
    <t>SR-2-82</t>
  </si>
  <si>
    <t>SR-2-83</t>
  </si>
  <si>
    <t>SR-2-803</t>
  </si>
  <si>
    <t>SR-2-884</t>
  </si>
  <si>
    <t>SR-2-885</t>
  </si>
  <si>
    <t>SR-2-866</t>
  </si>
  <si>
    <t>SRL-2-L-92</t>
  </si>
  <si>
    <t>SRL-2-L-94</t>
  </si>
  <si>
    <t>SRL-2-L-93</t>
  </si>
  <si>
    <t>SRL-2-L-95</t>
  </si>
  <si>
    <t>SRL-2-L-96</t>
  </si>
  <si>
    <t>SRL-2-L-82</t>
  </si>
  <si>
    <t>SRL-2-L-83</t>
  </si>
  <si>
    <t>SRL-2-L-803</t>
  </si>
  <si>
    <t>SRL-2-L-884</t>
  </si>
  <si>
    <t>SRL-2-L-885</t>
  </si>
  <si>
    <t>SRL-2-L-866</t>
  </si>
  <si>
    <t>SRL-2-R-92</t>
  </si>
  <si>
    <t>SRL-2-R-94</t>
  </si>
  <si>
    <t>SRL-2-R-93</t>
  </si>
  <si>
    <t>SRL-2-R-95</t>
  </si>
  <si>
    <t>SRL-2-R-96</t>
  </si>
  <si>
    <t>SRL-2-R-82</t>
  </si>
  <si>
    <t>SRL-2-R-83</t>
  </si>
  <si>
    <t>SRL-2-R-803</t>
  </si>
  <si>
    <t>SRL-2-R-884</t>
  </si>
  <si>
    <t>SRL-2-R-885</t>
  </si>
  <si>
    <t>SRL-2-R-866</t>
  </si>
  <si>
    <t>SRB-2-92</t>
  </si>
  <si>
    <t>SRB-2-94</t>
  </si>
  <si>
    <t>SRB-2-93</t>
  </si>
  <si>
    <t>SRB-2-95</t>
  </si>
  <si>
    <t>SRB-2-96</t>
  </si>
  <si>
    <t>SRB-2-82</t>
  </si>
  <si>
    <t>SRB-2-83</t>
  </si>
  <si>
    <t>SRB-2-803</t>
  </si>
  <si>
    <t>SRB-2-884</t>
  </si>
  <si>
    <t>SRB-2-885</t>
  </si>
  <si>
    <t>SRB-2-866</t>
  </si>
  <si>
    <t>SRS-2-L-92</t>
  </si>
  <si>
    <t>SRS-2-L-94</t>
  </si>
  <si>
    <t>SRS-2-L-93</t>
  </si>
  <si>
    <t>SRS-2-L-95</t>
  </si>
  <si>
    <t>SRS-2-L-96</t>
  </si>
  <si>
    <t>SRS-2-L-82</t>
  </si>
  <si>
    <t>SRS-2-L-83</t>
  </si>
  <si>
    <t>SRS-2-L-803</t>
  </si>
  <si>
    <t>SRS-2-L-884</t>
  </si>
  <si>
    <t>SRS-2-L-885</t>
  </si>
  <si>
    <t>SRS-2-L-866</t>
  </si>
  <si>
    <t>SRS-2-R-92</t>
  </si>
  <si>
    <t>SRS-2-R-94</t>
  </si>
  <si>
    <t>SRS-2-R-93</t>
  </si>
  <si>
    <t>SRS-2-R-95</t>
  </si>
  <si>
    <t>SRS-2-R-96</t>
  </si>
  <si>
    <t>SRS-2-R-82</t>
  </si>
  <si>
    <t>SRS-2-R-83</t>
  </si>
  <si>
    <t>SRS-2-R-803</t>
  </si>
  <si>
    <t>SRS-2-R-884</t>
  </si>
  <si>
    <t>SRS-2-R-885</t>
  </si>
  <si>
    <t>SRS-2-R-866</t>
  </si>
  <si>
    <t>SRD-2-L-92</t>
  </si>
  <si>
    <t>SRD-2-L-94</t>
  </si>
  <si>
    <t>SRD-2-L-93</t>
  </si>
  <si>
    <t>SRD-2-L-95</t>
  </si>
  <si>
    <t>SRD-2-L-96</t>
  </si>
  <si>
    <t>SRD-2-L-82</t>
  </si>
  <si>
    <t>SRD-2-L-83</t>
  </si>
  <si>
    <t>SRD-2-L-803</t>
  </si>
  <si>
    <t>SRD-2-L-884</t>
  </si>
  <si>
    <t>SRD-2-L-885</t>
  </si>
  <si>
    <t>SRD-2-L-866</t>
  </si>
  <si>
    <t>SRD-2-R-92</t>
  </si>
  <si>
    <t>SRD-2-R-94</t>
  </si>
  <si>
    <t>SRD-2-R-93</t>
  </si>
  <si>
    <t>SRD-2-R-95</t>
  </si>
  <si>
    <t>SRD-2-R-96</t>
  </si>
  <si>
    <t>SRD-2-R-82</t>
  </si>
  <si>
    <t>SRD-2-R-83</t>
  </si>
  <si>
    <t>SRD-2-R-803</t>
  </si>
  <si>
    <t>SRD-2-R-884</t>
  </si>
  <si>
    <t>SRD-2-R-885</t>
  </si>
  <si>
    <t>SRD-2-R-866</t>
  </si>
  <si>
    <t>CP-RTC-92</t>
  </si>
  <si>
    <t>CP-RTC-94</t>
  </si>
  <si>
    <t>CP-RTC-93</t>
  </si>
  <si>
    <t>CP-RTC-95</t>
  </si>
  <si>
    <t>CP-RTC-96</t>
  </si>
  <si>
    <t>CP-RTC-82</t>
  </si>
  <si>
    <t>CP-RTC-83</t>
  </si>
  <si>
    <t>CP-RTC-803</t>
  </si>
  <si>
    <t>CP-RTC-884</t>
  </si>
  <si>
    <t>CP-RTC-885</t>
  </si>
  <si>
    <t>CP-RTC-866</t>
  </si>
  <si>
    <t>OVR T1-T2 12.5-275s P QS</t>
  </si>
  <si>
    <t>E290-16-10/230</t>
  </si>
  <si>
    <t>E290-16-10/24</t>
  </si>
  <si>
    <t>E290-16-10/12</t>
  </si>
  <si>
    <t>E290-16-11/230</t>
  </si>
  <si>
    <t>E290-16-11/24</t>
  </si>
  <si>
    <t>E290-16-11/12</t>
  </si>
  <si>
    <t>E290-16-20/230</t>
  </si>
  <si>
    <t>E290-16-20/24</t>
  </si>
  <si>
    <t>E290-16-20/12</t>
  </si>
  <si>
    <t>E290-32-10/230</t>
  </si>
  <si>
    <t>E290-32-10/24</t>
  </si>
  <si>
    <t>E290-32-10/12</t>
  </si>
  <si>
    <t>E290-32-11/230</t>
  </si>
  <si>
    <t>E290-32-11/24</t>
  </si>
  <si>
    <t>E290-32-11/12</t>
  </si>
  <si>
    <t>E290-32-20/230</t>
  </si>
  <si>
    <t>E290-32-20/24</t>
  </si>
  <si>
    <t>E290-32-20/12</t>
  </si>
  <si>
    <t>E292-16-11</t>
  </si>
  <si>
    <t>E292-16-20</t>
  </si>
  <si>
    <t>E295-PS</t>
  </si>
  <si>
    <t>E294/230</t>
  </si>
  <si>
    <t>E294/24</t>
  </si>
  <si>
    <t>E295-GM</t>
  </si>
  <si>
    <t>E296-CP</t>
  </si>
  <si>
    <t>OVR T1-T2 12.5-275s P TS QS</t>
  </si>
  <si>
    <t>OVR T1-T2 3N 12.5-275s P QS</t>
  </si>
  <si>
    <t>OVR T1-T2 1N 12.5-275s P QS</t>
  </si>
  <si>
    <t>OVR T1-T2 1N 12.5-275s P TS QS</t>
  </si>
  <si>
    <t>OVR T2 40-275 P QS</t>
  </si>
  <si>
    <t>OVR T2 40-275s P QS</t>
  </si>
  <si>
    <t>OVR T2 40-275 C QS</t>
  </si>
  <si>
    <t>OVR T2-T3 1N 20-275 P QS</t>
  </si>
  <si>
    <t>OVR T2-T3 3N 20-275 P QS</t>
  </si>
  <si>
    <t>OVR T2-T3 20-275 C QS</t>
  </si>
  <si>
    <t>TM15/12</t>
  </si>
  <si>
    <t>TM15/24</t>
  </si>
  <si>
    <t>TM30/12</t>
  </si>
  <si>
    <t>TM30/24</t>
  </si>
  <si>
    <t>TM40/12</t>
  </si>
  <si>
    <t>TM40/24</t>
  </si>
  <si>
    <t>TM 15/12 ES</t>
  </si>
  <si>
    <t>TS 16/8-12 ES</t>
  </si>
  <si>
    <t>ONE20M4W</t>
  </si>
  <si>
    <t>ONE20M4G</t>
  </si>
  <si>
    <t>CMOD-01</t>
  </si>
  <si>
    <t>CMOD-02</t>
  </si>
  <si>
    <t>BCBL-01</t>
  </si>
  <si>
    <t>ONE20M4Y</t>
  </si>
  <si>
    <t>ONE20M3W</t>
  </si>
  <si>
    <t>ONE20M3G</t>
  </si>
  <si>
    <t>ONE20M3Y</t>
  </si>
  <si>
    <t>WA4-13</t>
  </si>
  <si>
    <t>NOCH-0070-62</t>
  </si>
  <si>
    <t>NETA-21</t>
  </si>
  <si>
    <t>ACS/H-CP-EXT-IP66</t>
  </si>
  <si>
    <t>CL2-100C</t>
  </si>
  <si>
    <t>CL2-100W</t>
  </si>
  <si>
    <t>CL2-100R</t>
  </si>
  <si>
    <t>CL2-100G</t>
  </si>
  <si>
    <t>CL2-100Y</t>
  </si>
  <si>
    <t>CL2-100L</t>
  </si>
  <si>
    <t>VSC 12</t>
  </si>
  <si>
    <t>VSC 7</t>
  </si>
  <si>
    <t>VM4</t>
  </si>
  <si>
    <t>VEM4</t>
  </si>
  <si>
    <t>6844 AGM-204-500</t>
  </si>
  <si>
    <t>6701-101-500</t>
  </si>
  <si>
    <t>ZLBM00</t>
  </si>
  <si>
    <t>ZLBM123</t>
  </si>
  <si>
    <t>E 91N/125s</t>
  </si>
  <si>
    <t>E 93/125s</t>
  </si>
  <si>
    <t>E 93N/125s</t>
  </si>
  <si>
    <t>CU1110F</t>
  </si>
  <si>
    <t>OA1G01 Β.Ε 1NC OT16-125F, OTM40-125</t>
  </si>
  <si>
    <t>OA1G10 Β.Ε 1NO OT,OTM,OTDC,OS</t>
  </si>
  <si>
    <t>TS 25/12-24C Μ/Σ ΑΠΟΜΟΝΩΣΗΣ</t>
  </si>
  <si>
    <t>ΤΟΡΡΟΕΙΔΗΣ M/Σ TR4 110</t>
  </si>
  <si>
    <t>OA3G01 Β.Ε 1NC OT160..,OTM160..,OTDC,OS</t>
  </si>
  <si>
    <t>ΠΗΝΙΟ ΕΞΟΔΟΥ NOCH 0030-62 IP22</t>
  </si>
  <si>
    <t>ΠΗΝΙΟ ΕΞΟΔΟΥ NOCH-0016-62</t>
  </si>
  <si>
    <t>TS 40/12-24C Μ/Σ ΑΠΟΜΟΝΩΣΗΣ</t>
  </si>
  <si>
    <t>TS 63/12-24C Μ/Σ ΑΠΟΜΟΝΩΣΗΣ</t>
  </si>
  <si>
    <t>PS-M-64.1.1 ΤΡΟΦΟΔΟΤΙΚΟ 640mA free@home</t>
  </si>
  <si>
    <t>HA-M-0.6.1 ΕΝ/ΤΗΣ ΣΥΣΤ.ΘΕΡΜ.6F free@home</t>
  </si>
  <si>
    <t>ΜΟΝΑΔΑ ΒΟΗΘΗΤΙΚΗΣ ΤΡΟΦΟΔΟΣΙΑΣ MPOW-01</t>
  </si>
  <si>
    <t>Φίλτρο εξόδου ACS-CHK-B3 IP20 για ACS355</t>
  </si>
  <si>
    <t>Φίλτρο εξόδου ACS-CHK-C3 IP20 για ACS355</t>
  </si>
  <si>
    <t>SU-F-2.0.1 free@home ΜΟΝ.ΑΙΣΘΗΤΗΡΑ 2ΠΛΗΚ</t>
  </si>
  <si>
    <t>RTC-F-1 free@home ΜΗΧ.ΘΕΡΜΟΣΤΑΤΗ</t>
  </si>
  <si>
    <t>BI-M-4.0.1 ΔΥΑΔΙΚΗ ΕΙΣΟΔΟΣ ΡΑΓΑΣ 4 ΚΑΝΑΛ</t>
  </si>
  <si>
    <t>BI-F-4.0.1 ΔΥΑΔΙΚΗ ΕΙΣΟΔΟΣ ΧΩΝΕΥΤΗ 4 ΚΑΝ</t>
  </si>
  <si>
    <t>SR-2-84 ΜΕΤ 2G ΑΡ/ΔΕ FUT ΛΕΥΚΟ FREE@HOME</t>
  </si>
  <si>
    <t>SRS-2-L-84 ΜΕΤ 2G SCENE AP FUTURE ΛΕΥΚΟ</t>
  </si>
  <si>
    <t>SRS-2-R-84 ΜΕΤ 2G SCENE ΔΕ FUTURE ΛΕΥΚΟ</t>
  </si>
  <si>
    <t>SRD-2-L-84 ΜΕΤ 2G DIM AP FUTURE ΛΕΥΚΟ</t>
  </si>
  <si>
    <t>SRD-2-R-84 ΜΕΤ 2G DIM ΔΕ FUTURE ΛΕΥΚΟ</t>
  </si>
  <si>
    <t>SRB-2-84 ΜΕΤ ΡΟΛΩΝ 2G ΑΡ/ΔΕ FUT ΛΕΥΚΟ</t>
  </si>
  <si>
    <t>CP-RTC-84 ΜΕΤ ΘΕΡΜ FUT ΛΕΥΚΟ FREE@HOME</t>
  </si>
  <si>
    <t>ACS580-01-169A-4 ΜΕΤ. ΣΥΧΝ.</t>
  </si>
  <si>
    <t>ACS580-01-206A-4 ΜΕΤ. ΣΥΧΝ.</t>
  </si>
  <si>
    <t>ACS580-01-246A-4 ΜΕΤ. ΣΥΧΝ.</t>
  </si>
  <si>
    <t>ACS580-01-293A-4 ΜΕΤ. ΣΥΧΝ.</t>
  </si>
  <si>
    <t>ACS580-01-363A-4 ΜΕΤ. ΣΥΧΝ.</t>
  </si>
  <si>
    <t>ACS580-01-430A-4 ΜΕΤ. ΣΥΧΝ.</t>
  </si>
  <si>
    <t>BEYA65-4 CONNECTION SET STAR-DELTA</t>
  </si>
  <si>
    <t>CM-ENS 13S ΕΠΙΤΗΡ.ΣΤΑΘΜΗΣ ΕΚΚΕΝ/ΠΛΗΡ ΔΕΞ</t>
  </si>
  <si>
    <t>E 91/125 ΑΣΦΑΛΕΙΟΘΗΚΗ 1P 125A</t>
  </si>
  <si>
    <t>E 91N/125 ΑΣΦΑΛΕΙΟΘΗΚΗ 1P+N 125A</t>
  </si>
  <si>
    <t>E 92/125 ΑΣΦΑΛΕΙΟΘΗΚΗ 2P 125A</t>
  </si>
  <si>
    <t>E 93/125 ΑΣΦΑΛΕΙΟΘΗΚΗ 3P 125A</t>
  </si>
  <si>
    <t>E 93N/125 ΑΣΦΑΛΕΙΟΘΗΚΗ 3P+N 125A</t>
  </si>
  <si>
    <t>SSA-F-1.1.1 free@home ΑΙΣΘΗΤ/ΕΝΕΡΓΟΠ 1G</t>
  </si>
  <si>
    <t>SDA-F-1.1.1 DIMMER ΑΙΣΘΗΤ/ΕΝΕΡΓΟΠ 1G</t>
  </si>
  <si>
    <t>SU-F-1.0.1 free@home ΜΟΝ.ΑΙΣΘΗΤΗΡΑ 1ΠΛΗΚ</t>
  </si>
  <si>
    <t>SBA-F-1.1.1 ΑΙΣΘΗΤ/ΕΝΕΡΓΟΠ ΡΟΛΩΝ 1G</t>
  </si>
  <si>
    <t>SRL-1-84 ΜΕΤ 1G ΦΩΣ FUTURE ΛΕΥΚΟ</t>
  </si>
  <si>
    <t>SRB-1-84 ΜΕΤ 1G ΡΟΛΩΝ FUTURE ΛΕΥΚΟ</t>
  </si>
  <si>
    <t>SRD-1-84 ΜΕΤ 1G DIM FUTURE ΛΕΥΚΟ</t>
  </si>
  <si>
    <t>ΑΣΦΑΛΕΙΑ 24KV/31,5A CEF 24-31,5</t>
  </si>
  <si>
    <t>OVR T2-T3 20-275 P QS ΑΠΑΓΩΓ. ΥΠΕΡΤΑΣΕΩΝ</t>
  </si>
  <si>
    <t>SSA-F-2.2.1 free@home ΑΙΣΘΗΤ/ΕΝΕΡΓΟΠ 2G</t>
  </si>
  <si>
    <t>SRL-2-L-84 ΜΕΤ.ΑΡ.1G ΦΩΣ FUTURE ΛΕΥΚΟ</t>
  </si>
  <si>
    <t>SRL-2-R-84 ΜΕΤ.ΔΕΞ.1G ΦΩΣ FUTURE ΛΕΥΚΟ</t>
  </si>
  <si>
    <t>SA-M-8.8.1 ΕΝΕΡΓ. 8xI/Os 6Α free@home</t>
  </si>
  <si>
    <t>AF52-40-00-11 24-60V AC 20-60VDC ΤΗΛ.ΑΕΡ</t>
  </si>
  <si>
    <t>AF80-22-00-11 24-60V AC 20-60VDC ΤΗΛ.ΑΕΡ</t>
  </si>
  <si>
    <t>MD-F-1.0.1-92 ΑΙΣΘ.ΑΝ.ΚΙΝ.ΙΒΟΥ free@home</t>
  </si>
  <si>
    <t>MD-F-1.0.1-94 ΑΙΣΘ.ΑΝ.ΚΙΝ.ΛΕΥΚ.free@home</t>
  </si>
  <si>
    <t>MD-F-1.0.1-93 ΑΙΣΘ.ΑΝ.ΚΙΝ.ΣΑΜΠ.free@home</t>
  </si>
  <si>
    <t>MD-F-1.0.1-95 ΑΙΣΘ.ΑΝ.ΚΙΝ.ΜΑΥΡ.free@home</t>
  </si>
  <si>
    <t>MD-F-1.0.1-96 ΑΙΣΘ.ΑΝ.ΚΙΝ.ΖΑΧ.free@home</t>
  </si>
  <si>
    <t>MD-F-1.0.1-82 ΑΙΣΘ.ΑΝ.ΚΙΝ.ΙΒΟΥ free@home</t>
  </si>
  <si>
    <t>MD-F-1.0.1-84 ΑΙΣΘ.ΑΝ.ΚΙΝ.ΛΕΥΚ.free@home</t>
  </si>
  <si>
    <t>MD-F-1.0.1-83 ΑΙΣΘ.ΑΝ.ΚΙΝ.ΑΛΟΥ.free@home</t>
  </si>
  <si>
    <t>MD-F-1.0.1-803 ΑΙΣΘ.ΑΝ.ΚΙΝ.MET.free@home</t>
  </si>
  <si>
    <t>MD-F-1.0.1-884 ΑΙΣΘ.ΑΝ.ΚΙΝ.ΛΕΥΚΟ ST f@h</t>
  </si>
  <si>
    <t>MD-F-1.0.1-885 ΑΙΣΘ.ΑΝ.ΚΙΝ.ΜΑΥΡΟ ST f@h</t>
  </si>
  <si>
    <t>MD-F-1.0.1-866 ΑΙΣΘ.ΑΝ.ΚΙΝ.PUR.free@home</t>
  </si>
  <si>
    <t>MSA-F-1.1.1-92 ΕΝΕΡΓ.ΑΝ.ΚΙΝ.ΙΒ.free@home</t>
  </si>
  <si>
    <t>MSA-F-1.1.1-94 ΕΝΕΡ.ΑΝ.ΚΙΝ.ΛΕΥ.free@home</t>
  </si>
  <si>
    <t>MSA-F-1.1.1-93 ΕΝΕΡ.ΑΝ.ΚΙΝ.ΣΑΜ.free@home</t>
  </si>
  <si>
    <t>MSA-F-1.1.1-95 ΕΝΕΡ.ΑΝ.ΚΙΝ.ΜΑΥ.free@home</t>
  </si>
  <si>
    <t>MSA-F-1.1.1-96 ΕΝΕΡ.ΑΝ.ΚΙΝ.ΖΑΧ.free@home</t>
  </si>
  <si>
    <t>MSA-F-1.1.1-82 ΕΝΕΡΓ.ΑΝ.ΚΙΝ.ΙΒ.free@home</t>
  </si>
  <si>
    <t>MSA-F-1.1.1-84 ΕΝΕΡ.ΑΝ.ΚΙΝ.ΛΕΥ.free@home</t>
  </si>
  <si>
    <t>MSA-F-1.1.1-83 ΕΝΕΡ.ΑΝ.ΚΙΝ.ΑΛ.free@home</t>
  </si>
  <si>
    <t>MSA-F-1.1.1-803 ΕΝΕΡ.ΑΝ.ΚΙΝ.METEOR f@h</t>
  </si>
  <si>
    <t>MSA-F-1.1.1-884 ΕΝΕΡ.ΑΝ.ΚΙΝ.ΛΕΥΚΟ ST f@h</t>
  </si>
  <si>
    <t>MSA-F-1.1.1-885 ΕΝΕΡ.ΑΝ.ΚΙΝ.ΜΑΥΡΟ ST f@h</t>
  </si>
  <si>
    <t>MSA-F-1.1.1-866 ΕΝΕΡ.ΑΝ.ΚΙΝ.PURfree@home</t>
  </si>
  <si>
    <t>SR-1-92 ΜΕΤ.1G ΑΠΛΗ ΙΒΟΥΑΡ free@home</t>
  </si>
  <si>
    <t>SR-1-94 ΜΕΤ.1G ΑΠΛΗ ΛΕΥΚΟ free@home</t>
  </si>
  <si>
    <t>SR-1-93 ΜΕΤ.1G ΑΠΛΗ ΣΑΜΠΑΝ.free@home</t>
  </si>
  <si>
    <t>SR-1-95 ΜΕΤ.1G ΑΠΛΗ ΜΑΥΡΟ free@home</t>
  </si>
  <si>
    <t>SR-1-96 ΜΕΤ.1G ΑΠΛΗ ΖΑΧΑΡΙ free@home</t>
  </si>
  <si>
    <t>SR-1-82 ΜΕΤ.1G ΑΠΛΗ ΙΒΟΥΑΡ free@home</t>
  </si>
  <si>
    <t>SR-1-84 ΜΕΤ.1G ΑΠΛΗ ΛΕΥΚΟ free@home</t>
  </si>
  <si>
    <t>SR-1-83 ΜΕΤ.1G ΑΠΛΗ ΑΛΟΥΜ.free@home</t>
  </si>
  <si>
    <t>SR-1-803 ΜΕΤ.1G ΑΠΛΗ METEOR free@home</t>
  </si>
  <si>
    <t>SR-1-884 ΜΕΤ.1G ΑΠΛΗ ΛΕΥΚΟ ST free@home</t>
  </si>
  <si>
    <t>SR-1-885 ΜΕΤ.1G ΑΠΛΗ ΜΑΥΡΟ ST free@home</t>
  </si>
  <si>
    <t>SR-1-866 ΜΕΤ.1G ΑΠΛΗ PURE free@home</t>
  </si>
  <si>
    <t>SRL-1-92 ΜΕΤ.1G ΦΩΣ ΙΒΟΥΑΡ free@home</t>
  </si>
  <si>
    <t>SRL-1-94 ΜΕΤ.1G ΦΩΣ ΛΕΥΚΟ free@home</t>
  </si>
  <si>
    <t>SRL-1-93 ΜΕΤ.1G ΦΩΣ ΣΑΜΠΑΝ.free@home</t>
  </si>
  <si>
    <t>SRL-1-95 ΜΕΤ.1G ΦΩΣ ΜΑΥΡΟ free@home</t>
  </si>
  <si>
    <t>SRL-1-96 ΜΕΤ.1G ΦΩΣ ΖΑΧΑΡΙ free@home</t>
  </si>
  <si>
    <t>SRL-1-82 ΜΕΤ.1G ΦΩΣ ΙΒΟΥΑΡ free@home</t>
  </si>
  <si>
    <t>SRL-1-83 ΜΕΤ.1G ΦΩΣ ΑΛΟΥΜΙΝΙΟ free@home</t>
  </si>
  <si>
    <t>SRL-1-803 ΜΕΤ.1G ΦΩΣ METEOR free@home</t>
  </si>
  <si>
    <t>SRL-1-884 ΜΕΤ.1G ΦΩΣ ΛΕΥΚΟ ST free@home</t>
  </si>
  <si>
    <t>SRL-1-885 ΜΕΤ.1G ΦΩΣ ΜΑΥΡΟ ST free@home</t>
  </si>
  <si>
    <t>SRL-1-866 ΜΕΤ.1G ΦΩΣ PURE free@home</t>
  </si>
  <si>
    <t>SRB-1-92 ΜΕΤ.1G ΡΟΛΩΝ ΙΒΟΥΑΡ free@home</t>
  </si>
  <si>
    <t>SRB-1-94 ΜΕΤ.1G ΡΟΛΩΝ ΛΕΥΚΟ free@home</t>
  </si>
  <si>
    <t>SRB-1-93 ΜΕΤ.1G ΡΟΛΩΝ ΣΑΜΠΑΝΙΑ free@home</t>
  </si>
  <si>
    <t>SRB-1-95 ΜΕΤ.1G ΡΟΛΩΝ ΜΑΥΡΟ free@home</t>
  </si>
  <si>
    <t>SRB-1-96 ΜΕΤ.1G ΡΟΛΩΝ ΖΑΧΑΡΙ free@home</t>
  </si>
  <si>
    <t>SRB-1-82 ΜΕΤ.1G ΡΟΛΩΝ ΙΒΟΥΑΡ free@home</t>
  </si>
  <si>
    <t>SRB-1-83 ΜΕΤ.1G ΡΟΛΩΝ ΑΛΟΥΜΙΝ.free@home</t>
  </si>
  <si>
    <t>SRB-1-803 ΜΕΤ.1G ΡΟΛΩΝ METEOR free@home</t>
  </si>
  <si>
    <t>SRB-1-884 ΜΕΤ.1G ΡΟΛΩΝ ΛΕΥΚ.ST free@home</t>
  </si>
  <si>
    <t>SRB-1-885 ΜΕΤ.1G ΡΟΛΩΝ ΜΑΥΡ.ST free@home</t>
  </si>
  <si>
    <t>SRB-1-866 ΜΕΤ.1G ΡΟΛΩΝ PURE free@home</t>
  </si>
  <si>
    <t>SRS-1-92 ΜΕΤ.1G ΣΕΝΑΡ. ΙΒΟΥΑΡ free@home</t>
  </si>
  <si>
    <t>SRS-1-94 ΜΕΤ.1G ΣΕΝΑΡ. ΛΕΥΚΟ free@home</t>
  </si>
  <si>
    <t>SRS-1-93 ΜΕΤ.1G ΣΕΝΑΡ. ΣΑΜΠΑΝ.free@home</t>
  </si>
  <si>
    <t>SRS-1-95 ΜΕΤ.1G ΣΕΝΑΡ. ΜΑΥΡΟ free@home</t>
  </si>
  <si>
    <t>SRS-1-96 ΜΕΤ.1G ΣΕΝΑΡ. ΖΑΧΑΡΙ free@home</t>
  </si>
  <si>
    <t>SRS-1-82 ΜΕΤ.1G ΣΕΝΑΡ. ΙΒΟΥΑΡ free@home</t>
  </si>
  <si>
    <t>SRS-1-84 ΜΕΤ 1G ΣΕΝΑΡ. FUTURE ΛΕΥΚΟ</t>
  </si>
  <si>
    <t>SRS-1-83 ΜΕΤ.1G ΣΕΝΑΡ. ΑΛΟΥΜΙΝ.free@home</t>
  </si>
  <si>
    <t>SRS-1-803 ΜΕΤ.1G ΣΕΝΑΡ. METEOR free@home</t>
  </si>
  <si>
    <t>SRS-1-884 ΜΕΤ.1G ΣΕΝΑΡ.ΛΕΥΚ.ST free@home</t>
  </si>
  <si>
    <t>SRS-1-885 ΜΕΤ.1G ΣΕΝΑΡ.ΜΑΥΡ.ST free@home</t>
  </si>
  <si>
    <t>SRS-1-866 ΜΕΤ.1G ΣΕΝΑΡ. PURE free@home</t>
  </si>
  <si>
    <t>SRD-1-92 ΜΕΤ.1G DIMMER ΙΒΟΥΑΡ free@home</t>
  </si>
  <si>
    <t>SRD-1-94 ΜΕΤ.1G DIMMER ΛΕΥΚΟ free@home</t>
  </si>
  <si>
    <t>SRD-1-93 ΜΕΤ.1G DIMMER ΣΑΜΠΑΝ.free@home</t>
  </si>
  <si>
    <t>SRD-1-95 ΜΕΤ.1G DIMMER ΜΑΥΡΟ free@home</t>
  </si>
  <si>
    <t>SRD-1-96 ΜΕΤ.1G DIMMER ΖΑΧΑΡΙ free@home</t>
  </si>
  <si>
    <t>SRD-1-82 ΜΕΤ.1G DIMMER ΙΒΟΥΑΡ free@home</t>
  </si>
  <si>
    <t>SRD-1-83 ΜΕΤ.1G DIMMER ΑΛΟΥΜΙΝ.free@home</t>
  </si>
  <si>
    <t>SRD-1-803 ΜΕΤ.1G DIMMER METEOR free@home</t>
  </si>
  <si>
    <t>SRD-1-884 ΜΕΤ.1G DIMM.ΛΕΥΚ.ST free@home</t>
  </si>
  <si>
    <t>SRD-1-885 ΜΕΤ.1G DIMM.ΜΑΥΡ.ST free@home</t>
  </si>
  <si>
    <t>SRD-1-866 ΜΕΤ.1G DIMMER PURE free@home</t>
  </si>
  <si>
    <t>SR-2-92 ΜΕΤ.1/2G ΑΡ/ΔΕ ΙΒΟΥΑΡ free@home</t>
  </si>
  <si>
    <t>SR-2-94 ΜΕΤ.1/2G ΑΡ/ΔΕ ΛΕΥΚΟ free@home</t>
  </si>
  <si>
    <t>SR-2-93 ΜΕΤ.1/2G ΑΡ/ΔΕ ΣΑΜΠ.free@home</t>
  </si>
  <si>
    <t>SR-2-95 ΜΕΤ.1/2G ΑΡ/ΔΕ ΜΑΥΡΟ free@home</t>
  </si>
  <si>
    <t>SR-2-96 ΜΕΤ.1/2G ΑΡ/ΔΕ ΖΑΧΑΡΙ free@home</t>
  </si>
  <si>
    <t>SR-2-82 ΜΕΤ.1/2G ΑΡ/ΔΕ ΙΒΟΥΑΡ free@home</t>
  </si>
  <si>
    <t>SR-2-83 ΜΕΤ.1/2G ΑΡ/ΔΕ ΑΛΟΥΜ.free@home</t>
  </si>
  <si>
    <t>SR-2-803 ΜΕΤ.1/2G ΑΡ/ΔΕ METEOR free@home</t>
  </si>
  <si>
    <t>SR-2-884 ΜΕΤ.1/2G ΑΡ/ΔΕ ΛΕΥ.ST free@home</t>
  </si>
  <si>
    <t>SR-2-885 ΜΕΤ.1/2G ΑΡ/ΔΕ ΜΑΥ.ST free@home</t>
  </si>
  <si>
    <t>SR-2-866 ΜΕΤ.1/2G ΑΡ/ΔΕ PURE free@home</t>
  </si>
  <si>
    <t>SRL-2-L-92 1/2G ΑΡΙΣΤ.ΦΩΣ ΙΒΟΥ.free@home</t>
  </si>
  <si>
    <t>SRL-2-L-94 1/2G ΑΡΙΣΤ.ΦΩΣ ΛΕΥΚ.free@home</t>
  </si>
  <si>
    <t>SRL-2-L-93 1/2G ΑΡΙΣΤ.ΦΩΣ ΣΑΜΠ.free@home</t>
  </si>
  <si>
    <t>SRL-2-L-95 1/2G ΑΡΙΣΤ.ΦΩΣ ΜΑΥΡ.free@home</t>
  </si>
  <si>
    <t>SRL-2-L-96 1/2G ΑΡΙΣΤ.ΦΩΣ ΖΑΧΑ.free@home</t>
  </si>
  <si>
    <t>SRL-2-L-82 1/2G ΑΡΙΣΤ.ΦΩΣ ΙΒΟΥ.free@home</t>
  </si>
  <si>
    <t>SRL-2-L-83 1/2G ΑΡΙΣΤ.ΦΩΣ ΑΛΟΥ.free@home</t>
  </si>
  <si>
    <t>SRL-2-L-803 1/2G ΑΡΙΣΤ.ΦΩΣ MET.free@home</t>
  </si>
  <si>
    <t>SRL-2-L-884 1/2G ΑΡΙΣΤ.ΦΩΣ ST.free@home</t>
  </si>
  <si>
    <t>SRL-2-L-885 1/2G ΑΡΙΣΤ.ΦΩΣ ST.free@home</t>
  </si>
  <si>
    <t>SRL-2-L-866 1/2G ΑΡΙΣΤ.ΦΩΣ PUR.free@home</t>
  </si>
  <si>
    <t>SRL-2-R-92 1/2G ΔΕΞ.ΦΩΣ ΙΒΟΥ.free@home</t>
  </si>
  <si>
    <t>SRL-2-R-94 1/2G ΔΕΞ.ΦΩΣ ΛΕΥΚ.free@home</t>
  </si>
  <si>
    <t>SRL-2-R-93 1/2G ΔΕΞ.ΦΩΣ ΣΑΜΠ.free@home</t>
  </si>
  <si>
    <t>SRL-2-R-95 1/2G ΔΕΞ.ΦΩΣ ΜΑΥΡ.free@home</t>
  </si>
  <si>
    <t>SRL-2-R-96 1/2G ΔΕΞ.ΦΩΣ ΖΑΧΑ.free@home</t>
  </si>
  <si>
    <t>SRL-2-R-82 1/2G ΔΕΞ.ΦΩΣ ΙΒΟΥ.free@home</t>
  </si>
  <si>
    <t>SRL-2-R-83 1/2G ΔΕΞ.ΦΩΣ ΑΛΟΥΜ.free@home</t>
  </si>
  <si>
    <t>SRL-2-R-803 1/2G ΔΕΞ.ΦΩΣ METEO.free@home</t>
  </si>
  <si>
    <t>SRL-2-R-884 1/2G ΔΕΞ.ΦΩΣ ΛΕ.ST.free@home</t>
  </si>
  <si>
    <t>SRL-2-R-885 1/2G ΔΕΞ.ΦΩΣ ΜΑ.ST.free@home</t>
  </si>
  <si>
    <t>SRL-2-R-866 1/2G ΔΕΞ.ΦΩΣ PURE free@home</t>
  </si>
  <si>
    <t>SRB-2-92 1/2G ΑΡ/ΔΕ ΡΟΛ.ΙΒΟΥΑΡ free@home</t>
  </si>
  <si>
    <t>SRB-2-94 1/2G ΑΡ/ΔΕ ΡΟΛ.ΛΕΥΚΟ free@home</t>
  </si>
  <si>
    <t>SRB-2-93 1/2G ΑΡ/ΔΕ ΡΟΛ.ΣΑΜΠ.free@home</t>
  </si>
  <si>
    <t>SRB-2-95 1/2G ΑΡ/ΔΕ ΡΟΛ.ΜΑΥΡΟ free@home</t>
  </si>
  <si>
    <t>SRB-2-96 1/2G ΑΡ/ΔΕ ΡΟΛ.ΖΑΧΑΡΙ free@home</t>
  </si>
  <si>
    <t>SRB-2-82 1/2G ΑΡ/ΔΕ ΡΟΛ.ΙΒΟΥΑΡ free@home</t>
  </si>
  <si>
    <t>SRB-2-83 1/2G ΑΡ/ΔΕ ΡΟΛ.ΑΛΟΥΜ.free@home</t>
  </si>
  <si>
    <t>SRB-2-803 1/2G ΑΡ/ΔΕ ΡΟΛ.METEORfree@home</t>
  </si>
  <si>
    <t>SRB-2-884 1/2G ΑΡ/ΔΕ ΡΟΛ.ΛΕΥ.STfree@home</t>
  </si>
  <si>
    <t>SRB-2-885 1/2G ΑΡ/ΔΕ ΡΟΛ.ΜΑΥ.STfree@home</t>
  </si>
  <si>
    <t>SRB-2-866 1/2G ΑΡ/ΔΕ ΡΟΛ.PURE free@home</t>
  </si>
  <si>
    <t>SRS-2-L-92 1/2G ΑΡΙΣΤ.ΣΕΝΑΡ.ΙΒ.free@home</t>
  </si>
  <si>
    <t>SRS-2-L-94 1/2G ΑΡΙΣΤ.ΣΕΝ.ΛΕΥΚ.free@home</t>
  </si>
  <si>
    <t>SRS-2-L-93 1/2G ΑΡΙΣΤ.ΣΕΝ.ΣΑΜΠ.free@home</t>
  </si>
  <si>
    <t>SRS-2-L-95 1/2G ΑΡΙΣΤ.ΣΕΝ.ΜΑΥΡ.free@home</t>
  </si>
  <si>
    <t>SRS-2-L-96 1/2G ΑΡΙΣΤ.ΣΕΝ.ΖΑΧΑ.free@home</t>
  </si>
  <si>
    <t>SRS-2-L-82 1/2G ΑΡΙΣΤ.ΣΕΝΑΡ.ΙΒ.free@home</t>
  </si>
  <si>
    <t>SRS-2-L-83 1/2G ΑΡΙΣΤ.ΣΕΝ.ΑΛΟΥ.free@home</t>
  </si>
  <si>
    <t>SRS-2-L-803 1/2G ΑΡΙΣΤ.ΣΕΝ.MET.free@home</t>
  </si>
  <si>
    <t>SRS-2-L-884 1/2G ΑΡΙΣΤ.ΣΕΝ.ST free@home</t>
  </si>
  <si>
    <t>SRS-2-L-885 1/2G ΑΡΙΣΤ.ΣΕΝ.ST.free@home</t>
  </si>
  <si>
    <t>SRS-2-L-866 1/2G ΑΡΙΣΤ.ΣΕΝ.PUREfree@home</t>
  </si>
  <si>
    <t>SRS-2-R-92 1/2G ΔΕΞ.ΣΕΝΑΡ.ΙΒ.free@home</t>
  </si>
  <si>
    <t>SRS-2-R-94 1/2G ΔΕΞ.ΣΕΝ.ΛΕΥΚ.free@home</t>
  </si>
  <si>
    <t>SRS-2-R-93 1/2G ΔΕΞ.ΣΕΝ.ΣΑΜΠ.free@home</t>
  </si>
  <si>
    <t>SRS-2-R-95 1/2G ΔΕΞ.ΣΕΝ.ΜΑΥΡ.free@home</t>
  </si>
  <si>
    <t>SRS-2-R-96 1/2G ΔΕΞ.ΣΕΝ.ΖΑΧΑ.free@home</t>
  </si>
  <si>
    <t>SRS-2-R-82 1/2G ΔΕΞ.ΣΕΝΑΡ.ΙΒ.free@home</t>
  </si>
  <si>
    <t>SRS-2-R-83 1/2G ΔΕΞ.ΣΕΝ.ΑΛΟΥΜ.free@home</t>
  </si>
  <si>
    <t>SRS-2-R-803 1/2G ΔΕΞ.ΣΕΝ.ΑΛΟΥΜ.free@home</t>
  </si>
  <si>
    <t>SRS-2-R-884 1/2G ΔΕΞ.ΣΕΝΑΡ.ST free@home</t>
  </si>
  <si>
    <t>SRS-2-R-885 1/2G ΔΕΞ.ΣΕΝΑΡ.ST free@home</t>
  </si>
  <si>
    <t>SRS-2-R-866 1/2G ΔΕΞ.ΣΕΝΑΡ.PUREfree@home</t>
  </si>
  <si>
    <t>SRD-2-L-92 1/2G ΑΡΙΣΤ.DIM.ΙΒΟΥ.free@home</t>
  </si>
  <si>
    <t>SRD-2-L-94 1/2G ΑΡΙΣΤ.DIM.ΛΕΥΚ.free@home</t>
  </si>
  <si>
    <t>SRD-2-L-93 1/2G ΑΡΙΣΤ.DIM.ΣΑΜΠ.free@home</t>
  </si>
  <si>
    <t>SRD-2-L-95 1/2G ΑΡΙΣΤ.DIM.ΜΑΥΡ.free@home</t>
  </si>
  <si>
    <t>SRD-2-L-96 1/2G ΑΡΙΣΤ.DIM.ΖΑΧΑ.free@home</t>
  </si>
  <si>
    <t>SRD-2-L-82 1/2G ΑΡΙΣΤ.DIM.ΙΒΟΥ.free@home</t>
  </si>
  <si>
    <t>SRD-2-L-83 1/2G ΑΡΙΣΤ.DIM.ΑΛΟΥ.free@home</t>
  </si>
  <si>
    <t>SRD-2-L-803 1/2G ΑΡΙΣΤ.DIM.MET.free@home</t>
  </si>
  <si>
    <t>SRD-2-L-884 1/2G ΑΡΙΣΤ.DIM.ST free@home</t>
  </si>
  <si>
    <t>SRD-2-L-885 1/2G ΑΡΙΣΤ.DIM.ST.free@home</t>
  </si>
  <si>
    <t>SRD-2-L-866 1/2G ΑΡΙΣΤ.DIM.PUREfree@home</t>
  </si>
  <si>
    <t>CP-RTC-92 ΜΕΤ.ΘΕΡΜ.ΙΒΟΥΑΡ free@home</t>
  </si>
  <si>
    <t>CP-RTC-94 ΜΕΤ.ΘΕΡΜ.ΛΕΥΚΟ free@home</t>
  </si>
  <si>
    <t>CP-RTC-93 ΜΕΤ.ΘΕΡΜ.ΣΑΜΠ.free@home</t>
  </si>
  <si>
    <t>CP-RTC-95 ΜΕΤ.ΘΕΡΜ.ΜΑΥΡΟ free@home</t>
  </si>
  <si>
    <t>CP-RTC-96 ΜΕΤ.ΘΕΡΜ.ΖΑΧΑΡΙ free@home</t>
  </si>
  <si>
    <t>CP-RTC-82 ΜΕΤ.ΘΕΡΜ.ΙΒΟΥΑΡ free@home</t>
  </si>
  <si>
    <t>CP-RTC-83 ΜΕΤ.ΘΕΡΜ.ΑΛΟΥΜΙΝ.free@home</t>
  </si>
  <si>
    <t>CP-RTC-803 ΜΕΤ.ΘΕΡΜ.METEOR free@home</t>
  </si>
  <si>
    <t>CP-RTC-884 ΜΕΤ.ΘΕΡΜ.ΛΕΥΚΟ ST free@home</t>
  </si>
  <si>
    <t>CP-RTC-885 ΜΕΤ.ΘΕΡΜ.ΜΑΥΡΟ ST free@home</t>
  </si>
  <si>
    <t>CP-RTC-866 ΜΕΤ.ΘΕΡΜ.PURE free@home</t>
  </si>
  <si>
    <t>OT160G03K ΔΙΑΚΟΠΤΗΣ</t>
  </si>
  <si>
    <t>OT160G03P ΔΙΑΚΟΠΤΗΣ</t>
  </si>
  <si>
    <t>OT160G04K ΔΙΑΚΟΠΤΗΣ</t>
  </si>
  <si>
    <t>OT160G04P ΔΙΑΚΟΠΤΗΣ</t>
  </si>
  <si>
    <t>OT160GT03P ΔΙΑΚΟΠΤΗΣ ΠΟΡΤΑΣ</t>
  </si>
  <si>
    <t>ΒΑΣΗ ΣΤΗΡΙΞΗΣ ΣΕ ΡΑΓΑ DIN 50022 ΧΤ2 3P</t>
  </si>
  <si>
    <t>ΒΑΣΗ ΣΤΗΡΙΞΗΣ ΣΕ ΡΑΓΑ DIN 50022 ΧΤ2 4P</t>
  </si>
  <si>
    <t>ΒΑΣΗ ΣΤΗΡΙΞΗΣ ΣΕ ΡΑΓΑ DIN 50022 ΧΤ4 3P</t>
  </si>
  <si>
    <t>ΒΑΣΗ ΣΤΗΡΙΞΗΣ ΣΕ ΡΑΓΑ DIN 50022 ΧΤ4 4P</t>
  </si>
  <si>
    <t>OVR T1-T2 12.5-275s P QS ΑΠΑΓΩΓ.ΥΠΕΡΤΑΣ.</t>
  </si>
  <si>
    <t>E290-16-10/230 ΤΗΛΕΔΙΑΚΟΠΤΗΣ ΕΠΑΝΑΦΟΡΑΣ</t>
  </si>
  <si>
    <t>E290-16-10/24 ΤΗΛΕΔΙΑΚΟΠΤΗΣ ΕΠΑΝΑΦΟΡΑΣ</t>
  </si>
  <si>
    <t>E290-16-10/12 ΤΗΛΕΔΙΑΚΟΠΤΗΣ ΕΠΑΝΑΦΟΡΑΣ</t>
  </si>
  <si>
    <t>E290-16-11/230 ΤΗΛΕΔΙΑΚΟΠΤΗΣ ΕΠΑΝΑΦΟΡΑΣ</t>
  </si>
  <si>
    <t>E290-16-11/24 ΤΗΛΕΔΙΑΚΟΠΤΗΣ ΕΠΑΝΑΦΟΡΑΣ</t>
  </si>
  <si>
    <t>E290-16-11/12 ΤΗΛΕΔΙΑΚΟΠΤΗΣ ΕΠΑΝΑΦΟΡΑΣ</t>
  </si>
  <si>
    <t>E290-16-20/230 ΤΗΛΕΔΙΑΚΟΠΤΗΣ ΕΠΑΝΑΦΟΡΑΣ</t>
  </si>
  <si>
    <t>E290-16-20/24 ΤΗΛΕΔΙΑΚΟΠΤΗΣ ΕΠΑΝΑΦΟΡΑΣ</t>
  </si>
  <si>
    <t>E290-16-20/12 ΤΗΛΕΔΙΑΚΟΠΤΗΣ ΕΠΑΝΑΦΟΡΑΣ</t>
  </si>
  <si>
    <t>E290-32-10/230 ΤΗΛΕΔΙΑΚΟΠΤΗΣ ΕΠΑΝΑΦΟΡΑΣ</t>
  </si>
  <si>
    <t>E290-32-10/24 ΤΗΛΕΔΙΑΚΟΠΤΗΣ ΕΠΑΝΑΦΟΡΑΣ</t>
  </si>
  <si>
    <t>E290-32-10/12 ΤΗΛΕΔΙΑΚΟΠΤΗΣ ΕΠΑΝΑΦΟΡΑΣ</t>
  </si>
  <si>
    <t>E290-32-11/230 ΤΗΛΕΔΙΑΚΟΠΤΗΣ ΕΠΑΝΑΦΟΡΑΣ</t>
  </si>
  <si>
    <t>E290-32-11/24 ΤΗΛΕΔΙΑΚΟΠΤΗΣ ΕΠΑΝΑΦΟΡΑΣ</t>
  </si>
  <si>
    <t>E290-32-11/12 ΤΗΛΕΔΙΑΚΟΠΤΗΣ ΕΠΑΝΑΦΟΡΑΣ</t>
  </si>
  <si>
    <t>E290-32-20/230 ΤΗΛΕΔΙΑΚΟΠΤΗΣ ΕΠΑΝΑΦΟΡΑΣ</t>
  </si>
  <si>
    <t>E290-32-20/24 ΤΗΛΕΔΙΑΚΟΠΤΗΣ ΕΠΑΝΑΦΟΡΑΣ</t>
  </si>
  <si>
    <t>E290-32-20/12 ΤΗΛΕΔΙΑΚΟΠΤΗΣ ΕΠΑΝΑΦΟΡΑΣ</t>
  </si>
  <si>
    <t>E292-16-11 ΜΠΛΟΚ ΚΥΡΙΩΝ ΕΠΑΦΩΝ</t>
  </si>
  <si>
    <t>E292-16-20 ΜΠΛΟΚ ΚΥΡΙΩΝ ΕΠΑΦΩΝ</t>
  </si>
  <si>
    <t>E295-PS ΜΠΛΟΚ ΜΟΝΙΜΗΣ ΕΝΤΟΛΗΣ</t>
  </si>
  <si>
    <t>E294/230 ΜΠΛΟΚ ΚΕΝΤΡΙΚΗΣ ΕΝΤΟΛΗΣ on-off</t>
  </si>
  <si>
    <t>E294/24 ΜΠΛΟΚ ΚΕΝΤΡΙΚΗΣ ΕΝΤΟΛΗΣ on-off</t>
  </si>
  <si>
    <t>E295-GM ΜΠΛΟΚ ΟΜΑΔΟΠΟΙΗΣΗΣ</t>
  </si>
  <si>
    <t>E296-CP ΑΝΤΙΣΤΑΘΜΙΣΤΗΣ</t>
  </si>
  <si>
    <t>OVR T1-T2 12.5-275s P TS QS ΑΠΑΓΩΓ.ΥΠΕΡΤ</t>
  </si>
  <si>
    <t>OVR T1-T2 3N 12.5-275s P QS ΑΠΑΓΩΓ.ΥΠΕΡΤ</t>
  </si>
  <si>
    <t>OVR T1-T2 3N 12.5-275s P TSQS ΑΠΑΓ.ΥΠΕΡΤ</t>
  </si>
  <si>
    <t>OVR T1-T2 1N 12.5-275s P QS ΑΠΑΓΩΓ.ΥΠΕΡΤ</t>
  </si>
  <si>
    <t>OVR T1-T2 1N 12.5-275s P TSQS ΑΠΑΓ.ΥΠΕΡΤ</t>
  </si>
  <si>
    <t>OVR T2 40-275 P QS ΑΠΑΓΩΓ.ΥΠΕΡΤ</t>
  </si>
  <si>
    <t>OVR T2 40-275s P QS ΑΠΑΓΩΓ.ΥΠΕΡΤ</t>
  </si>
  <si>
    <t>OVR T2 1N 40-275s P QS ΑΠΑΓΩΓ.ΥΠΕΡΤ</t>
  </si>
  <si>
    <t>OVR T2 3N 40-275s P QS ΑΠΑΓΩΓ.ΥΠΕΡΤ</t>
  </si>
  <si>
    <t>OVR T2 80-275s P QS ΑΠΑΓΩΓ.ΥΠΕΡΤ</t>
  </si>
  <si>
    <t>OVR T2 1N 80-275s P QS ΑΠΑΓΩΓ.ΥΠΕΡΤ</t>
  </si>
  <si>
    <t>OVR T2 3N 80-275s P QS ΑΠΑΓΩΓ.ΥΠΕΡΤ</t>
  </si>
  <si>
    <t>OVR T2 40-275 C QS ΑΠΑΓΩΓ.ΥΠΕΡΤ (ΑΝΤΑΛ)</t>
  </si>
  <si>
    <t>OVR T2 40-275s C QS ΑΠΑΓΩΓ.ΥΠΕΡΤ (ΑΝΤΑΛ)</t>
  </si>
  <si>
    <t>OVR T2 80-275s C QS ΑΠΑΓΩΓ.ΥΠΕΡΤ (ΑΝΤΑΛ)</t>
  </si>
  <si>
    <t>OVR T2-T3 1N 20-275 P QS ΑΠΑΓΩΓ.ΥΠΕΡΤ</t>
  </si>
  <si>
    <t>OVR T2-T3 3N 20-275 P QS ΑΠΑΓΩΓ.ΥΠΕΡΤ</t>
  </si>
  <si>
    <t>OVR T2-T3 20-275 C QS ΑΠΑΓ.ΥΠΕΡΤ (ΑΝΤΑΛ)</t>
  </si>
  <si>
    <t>ΤΜ15-12 Μ/Σ ΚΟΥΔΟΥΝΙΩΝ ΝΕΟΣ</t>
  </si>
  <si>
    <t>ΤΜ30-12 Μ/Σ ΚΟΥΔΟΥΝΙΩΝ ΝΕΟΣ</t>
  </si>
  <si>
    <t>ΤΜ40-12 Μ/Σ ΚΟΥΔΟΥΝΙΩΝ ΝΕΟΣ</t>
  </si>
  <si>
    <t>ΤΜ15-12 Μ/Σ ΚΟΥΔΟΥΝΙΩΝ ΧΑΜ.ΑΠΩΛΕΙΩΝ</t>
  </si>
  <si>
    <t>ΤS24/8-12-24 Μ/Σ ΑΣΦΑΛΕΙΑΣ ΝΕΟΣ</t>
  </si>
  <si>
    <t>TS10/12-24 C Μ/Σ ΑΠΟΜΟΝΩΣΗΣ</t>
  </si>
  <si>
    <t>TS16/12-24 C Μ/Σ ΑΠΟΜΟΝΩΣΗΣ</t>
  </si>
  <si>
    <t>TS100/12-24 C Μ/Σ ΑΠΟΜΟΝΩΣΗΣ</t>
  </si>
  <si>
    <t>DPMP-EXT ΚΙΤ ΑΝΑΡΤΗΣΗΣ ΧΕΙΡΙΣΤΗΡΙΟΥ</t>
  </si>
  <si>
    <t>ONE20M4W ΠΛΑΣΤ.ΚΙΒ.ΛΕΥΚΟ IP67 4P ΔΙΑΚ</t>
  </si>
  <si>
    <t>ONE20M4G ΠΛΑΣΤ.ΚΙΒ.ΓΚΡΙ IP67 4P ΔΙΑΚ.</t>
  </si>
  <si>
    <t>OTM125F4CMA230V ΜΕΤΑΓΩΓ.ΤΗΛΕΧΕΙΡ.ΔΙΑΚ</t>
  </si>
  <si>
    <t>OTM100F4CMA230V ΜΕΤΑΓΩΓ.ΤΗΛΕΧΕΙΡ.ΔΙΑΚ</t>
  </si>
  <si>
    <t>OTM80F4CMA230V ΜΕΤΑΓΩΓ.ΤΗΛΕΧΕΙΡ.ΔΙΑΚ</t>
  </si>
  <si>
    <t>OTM40F4CMA230V ΜΕΤΑΓΩΓ.ΤΗΛΕΧΕΙΡ.ΔΙΑΚ</t>
  </si>
  <si>
    <t>OTM63F4CMA230V ΜΕΤΑΓΩΓ.ΤΗΛΕΧΕΙΡ.ΔΙΑΚ</t>
  </si>
  <si>
    <t>ΚΑΡΤΑ 24V &amp; ΕΙΣ/ΕΞ CMOD-01</t>
  </si>
  <si>
    <t>ΚΑΡΤΑ 24V &amp; PTC CMOD-02</t>
  </si>
  <si>
    <t>ΚΑΛΩΔΙΟ RJ45-USB BCBL-01</t>
  </si>
  <si>
    <t>ONE20M4Y ΠΛΑΣΤ.ΚΙΒ.ΚΙΤΡ-ΚΟΚ.IP67 4P ΔΙΑΚ</t>
  </si>
  <si>
    <t>ONE20M3W ΠΛΑΣΤ.ΚΙΒ.ΛΕΥΚΟ IP67 3P ΔΙΑΚ</t>
  </si>
  <si>
    <t>ONE20M3G ΠΛΑΣΤ.ΚΙΒ.ΓΚΡΙ IP67 3P ΔΙΑΚ.</t>
  </si>
  <si>
    <t>ONE20M3Y ΠΛΑΣΤ.ΚΙΒ.ΚΙΤΡ-ΚΟΚ.IP67 3P ΔΙΑΚ</t>
  </si>
  <si>
    <t>WA4-13 ΜΗΧΑΝΙΚΗ ΣΥΓΚΡΑΤΗΣΗ 220-230VAC</t>
  </si>
  <si>
    <t>du/dt ΦΙΛΤΡΟ NOCH0070-62</t>
  </si>
  <si>
    <t>ΚΑΡΤΑ NETA-21</t>
  </si>
  <si>
    <t>1SFA611920R8002</t>
  </si>
  <si>
    <t>2CSG110100R1211</t>
  </si>
  <si>
    <t>2CSM213526R1801</t>
  </si>
  <si>
    <t>2CSM213536R1801</t>
  </si>
  <si>
    <t>1VCF559416R0184</t>
  </si>
  <si>
    <t>1VCF559416R0213</t>
  </si>
  <si>
    <t>2CDG510001R0011</t>
  </si>
  <si>
    <t>2CDG510008R0011</t>
  </si>
  <si>
    <t>3AUA0000059808</t>
  </si>
  <si>
    <t>2CDG510004R0011</t>
  </si>
  <si>
    <t>1SVR730850R2100</t>
  </si>
  <si>
    <t>1SDA080832R1</t>
  </si>
  <si>
    <t>1SDA080825R1</t>
  </si>
  <si>
    <t>1SDA080826R1</t>
  </si>
  <si>
    <t>1SDA080827R1</t>
  </si>
  <si>
    <t>1SDA080828R1</t>
  </si>
  <si>
    <t>1SDA080829R1</t>
  </si>
  <si>
    <t>1SDA080830R1</t>
  </si>
  <si>
    <t>1SDA080831R1</t>
  </si>
  <si>
    <t>1SDA080833R1</t>
  </si>
  <si>
    <t>1SDA080834R1</t>
  </si>
  <si>
    <t>1SDA080835R1</t>
  </si>
  <si>
    <t>1SDA080836R1</t>
  </si>
  <si>
    <t>1SDA080837R1</t>
  </si>
  <si>
    <t>1SDA080838R1</t>
  </si>
  <si>
    <t>1SDA080839R1</t>
  </si>
  <si>
    <t>1SDA080840R1</t>
  </si>
  <si>
    <t>1SDA080841R1</t>
  </si>
  <si>
    <t>1SDA080842R1</t>
  </si>
  <si>
    <t>1SDA080843R1</t>
  </si>
  <si>
    <t>1SDA080844R1</t>
  </si>
  <si>
    <t>1SDA080845R1</t>
  </si>
  <si>
    <t>1SDA080846R1</t>
  </si>
  <si>
    <t>1SDA080847R1</t>
  </si>
  <si>
    <t>1SDA080848R1</t>
  </si>
  <si>
    <t>1SDA080849R1</t>
  </si>
  <si>
    <t>1SDA080850R1</t>
  </si>
  <si>
    <t>1SDA080851R1</t>
  </si>
  <si>
    <t>1SDA080852R1</t>
  </si>
  <si>
    <t>1SDA080853R1</t>
  </si>
  <si>
    <t>1SDA080854R1</t>
  </si>
  <si>
    <t>2CTB803871R2400</t>
  </si>
  <si>
    <t>2CDG510007R0011</t>
  </si>
  <si>
    <t>1SBL367201R1100</t>
  </si>
  <si>
    <t>1SBL397501R1100</t>
  </si>
  <si>
    <t>2CDG510009R0011</t>
  </si>
  <si>
    <t>1SCA138208R1001</t>
  </si>
  <si>
    <t>1SCA135139R1001</t>
  </si>
  <si>
    <t>1SCA138215R1001</t>
  </si>
  <si>
    <t>1SCA135140R1001</t>
  </si>
  <si>
    <t>1SCA135141R1001</t>
  </si>
  <si>
    <t>1SDA080704R1</t>
  </si>
  <si>
    <t>1SDA080325R1</t>
  </si>
  <si>
    <t>1SDA080326R1</t>
  </si>
  <si>
    <t>1SDA080327R1</t>
  </si>
  <si>
    <t>2CTB815710R1200</t>
  </si>
  <si>
    <t>2TAZ312000R2011</t>
  </si>
  <si>
    <t>2TAZ312000R2041</t>
  </si>
  <si>
    <t>2TAZ312000R2051</t>
  </si>
  <si>
    <t>2TAZ312000R2013</t>
  </si>
  <si>
    <t>2TAZ312000R2043</t>
  </si>
  <si>
    <t>2TAZ312000R2053</t>
  </si>
  <si>
    <t>2TAZ312000R2012</t>
  </si>
  <si>
    <t>2TAZ312000R2042</t>
  </si>
  <si>
    <t>2TAZ312000R2052</t>
  </si>
  <si>
    <t>2TAZ322000R2011</t>
  </si>
  <si>
    <t>2TAZ322000R2041</t>
  </si>
  <si>
    <t>2TAZ322000R2051</t>
  </si>
  <si>
    <t>2TAZ322000R2013</t>
  </si>
  <si>
    <t>2TAZ322000R2043</t>
  </si>
  <si>
    <t>2TAZ322000R2053</t>
  </si>
  <si>
    <t>2TAZ322000R2012</t>
  </si>
  <si>
    <t>2TAZ322000R2042</t>
  </si>
  <si>
    <t>2TAZ322000R2052</t>
  </si>
  <si>
    <t>2CCA704301R0001</t>
  </si>
  <si>
    <t>2CCA704300R0001</t>
  </si>
  <si>
    <t>2TAZ312005R1003</t>
  </si>
  <si>
    <t>2TAZ312001R2013</t>
  </si>
  <si>
    <t>2TAZ312001R2043</t>
  </si>
  <si>
    <t>2TAZ310002R1000</t>
  </si>
  <si>
    <t>2TAZ310003R1000</t>
  </si>
  <si>
    <t>2CTB815710R0000</t>
  </si>
  <si>
    <t>2CTB815710R1900</t>
  </si>
  <si>
    <t>2CTB815710R0700</t>
  </si>
  <si>
    <t>2CTB815710R1300</t>
  </si>
  <si>
    <t>2CTB815710R0100</t>
  </si>
  <si>
    <t>2CTB803871R2300</t>
  </si>
  <si>
    <t>2CTB815704R1200</t>
  </si>
  <si>
    <t>2CTB815704R1400</t>
  </si>
  <si>
    <t>2CTB815704R2000</t>
  </si>
  <si>
    <t>2CTB815708R1200</t>
  </si>
  <si>
    <t>2CTB815708R1400</t>
  </si>
  <si>
    <t>2CTB815708R2000</t>
  </si>
  <si>
    <t>2CTB803876R1000</t>
  </si>
  <si>
    <t>2CTB815704R2600</t>
  </si>
  <si>
    <t>2CTB815708R2600</t>
  </si>
  <si>
    <t>2CTB803972R1200</t>
  </si>
  <si>
    <t>2CTB803973R1200</t>
  </si>
  <si>
    <t>2CTB803876R1200</t>
  </si>
  <si>
    <t>2CSM228735R0802</t>
  </si>
  <si>
    <t>2CSM228745R0802</t>
  </si>
  <si>
    <t>2CSM228755R0802</t>
  </si>
  <si>
    <t>2CSM228765R0802</t>
  </si>
  <si>
    <t>2CSM228775R0802</t>
  </si>
  <si>
    <t>2CSM228785R0802</t>
  </si>
  <si>
    <t>2CSM228585R0802</t>
  </si>
  <si>
    <t>2CSM228695R0812</t>
  </si>
  <si>
    <t>2CSM228605R0812</t>
  </si>
  <si>
    <t>2CSM228555R0812</t>
  </si>
  <si>
    <t>2CSM228565R0812</t>
  </si>
  <si>
    <t>2CSM228575R0812</t>
  </si>
  <si>
    <t>3AXD50000010763</t>
  </si>
  <si>
    <t>1SCA138459R1001</t>
  </si>
  <si>
    <t>1SCA135538R1001</t>
  </si>
  <si>
    <t>1SCA120097R1001</t>
  </si>
  <si>
    <t>1SCA120098R1001</t>
  </si>
  <si>
    <t>1SCA120100R1001</t>
  </si>
  <si>
    <t>1SCA120102R1001</t>
  </si>
  <si>
    <t>1SCA120101R1001</t>
  </si>
  <si>
    <t>3AXD50000004420</t>
  </si>
  <si>
    <t>3AXD50000004418</t>
  </si>
  <si>
    <t>3AXD50000032449</t>
  </si>
  <si>
    <t>1SCA135540R1001</t>
  </si>
  <si>
    <t>1SCA135535R1001</t>
  </si>
  <si>
    <t>1SCA135536R1001</t>
  </si>
  <si>
    <t>1SBN040100R1013</t>
  </si>
  <si>
    <t>3AUA0000094517</t>
  </si>
  <si>
    <t>1+1</t>
  </si>
  <si>
    <t>3+1</t>
  </si>
  <si>
    <t>MPD2-11Y</t>
  </si>
  <si>
    <t>1SFA611131R1103</t>
  </si>
  <si>
    <t>http://new.abb.com/products/1SFA611131R1103</t>
  </si>
  <si>
    <t>MP1-10Y</t>
  </si>
  <si>
    <t>1SFA611100R1003</t>
  </si>
  <si>
    <t>http://new.abb.com/products/1SFA611100R1003</t>
  </si>
  <si>
    <t>1SFA611100R1006</t>
  </si>
  <si>
    <t>http://new.abb.com/products/1SFA611100R1006</t>
  </si>
  <si>
    <t>M3SSK1-101</t>
  </si>
  <si>
    <t>1SFA611283R1001</t>
  </si>
  <si>
    <t>http://new.abb.com/products/1SFA611283R1001</t>
  </si>
  <si>
    <t>MP1-10L</t>
  </si>
  <si>
    <t>1SFA611100R1004</t>
  </si>
  <si>
    <t>http://new.abb.com/products/1SFA611100R1004</t>
  </si>
  <si>
    <t>MP1-10W</t>
  </si>
  <si>
    <t>1SFA611100R1005</t>
  </si>
  <si>
    <t>http://new.abb.com/products/1SFA611100R1005</t>
  </si>
  <si>
    <t>MP1-10C</t>
  </si>
  <si>
    <t>1SFA611100R1008</t>
  </si>
  <si>
    <t>http://new.abb.com/products/1SFA611100R1008</t>
  </si>
  <si>
    <t>OHBS1RH</t>
  </si>
  <si>
    <t>1SCA105212R1001</t>
  </si>
  <si>
    <t>http://new.abb.com/products/1SCA105212R1001</t>
  </si>
  <si>
    <t>OHBS2RJ</t>
  </si>
  <si>
    <t>1SCA105232R1001</t>
  </si>
  <si>
    <t>http://new.abb.com/products/1SCA105232R1001</t>
  </si>
  <si>
    <t>1SCA105023R1001</t>
  </si>
  <si>
    <t>http://new.abb.com/products/1SCA105023R1001</t>
  </si>
  <si>
    <t>1SCA105037R1001</t>
  </si>
  <si>
    <t>http://new.abb.com/products/1SCA105037R1001</t>
  </si>
  <si>
    <t>1SCA105054R1001</t>
  </si>
  <si>
    <t>http://new.abb.com/products/1SCA105054R1001</t>
  </si>
  <si>
    <t>1SCA105060R1001</t>
  </si>
  <si>
    <t>http://new.abb.com/products/1SCA105060R1001</t>
  </si>
  <si>
    <t>1SCA104816R1001</t>
  </si>
  <si>
    <t>http://new.abb.com/products/1SCA104816R1001</t>
  </si>
  <si>
    <t>1SCA104831R1001</t>
  </si>
  <si>
    <t>http://new.abb.com/products/1SCA104831R1001</t>
  </si>
  <si>
    <t>OT16FΤ3</t>
  </si>
  <si>
    <t>1SCA104838R1001</t>
  </si>
  <si>
    <t>http://new.abb.com/products/1SCA104838R1001</t>
  </si>
  <si>
    <t>1SCA104863R1001</t>
  </si>
  <si>
    <t>http://new.abb.com/products/1SCA104863R1001</t>
  </si>
  <si>
    <t>1SCA104877R1001</t>
  </si>
  <si>
    <t>http://new.abb.com/products/1SCA104877R1001</t>
  </si>
  <si>
    <t>OT25FΤ3</t>
  </si>
  <si>
    <t>1SCA104884R1001</t>
  </si>
  <si>
    <t>http://new.abb.com/products/1SCA104884R1001</t>
  </si>
  <si>
    <t>1SCA104913R1001</t>
  </si>
  <si>
    <t>http://new.abb.com/products/1SCA104913R1001</t>
  </si>
  <si>
    <t>1SCA104934R1001</t>
  </si>
  <si>
    <t>http://new.abb.com/products/1SCA104934R1001</t>
  </si>
  <si>
    <t>1SCA104940R1001</t>
  </si>
  <si>
    <t>http://new.abb.com/products/1SCA104940R1001</t>
  </si>
  <si>
    <t>1SCA105338R1001</t>
  </si>
  <si>
    <t>http://new.abb.com/products/1SCA105338R1001</t>
  </si>
  <si>
    <t>1SCA105369R1001</t>
  </si>
  <si>
    <t>http://new.abb.com/products/1SCA105369R1001</t>
  </si>
  <si>
    <t>1SCA105382R1001</t>
  </si>
  <si>
    <t>http://new.abb.com/products/1SCA105382R1001</t>
  </si>
  <si>
    <t>1SCA105402R1001</t>
  </si>
  <si>
    <t>http://new.abb.com/products/1SCA105402R1001</t>
  </si>
  <si>
    <t>1SCA105418R1001</t>
  </si>
  <si>
    <t>http://new.abb.com/products/1SCA105418R1001</t>
  </si>
  <si>
    <t>1SCA105431R1001</t>
  </si>
  <si>
    <t>http://new.abb.com/products/1SCA105431R1001</t>
  </si>
  <si>
    <t>OHB45J6E311</t>
  </si>
  <si>
    <t>1SCA022817R2130</t>
  </si>
  <si>
    <t>http://new.abb.com/products/1SCA022817R2130</t>
  </si>
  <si>
    <t>OXP6X170</t>
  </si>
  <si>
    <t>1SCA108224R1001</t>
  </si>
  <si>
    <t>http://new.abb.com/products/1SCA108224R1001</t>
  </si>
  <si>
    <t>NK/S06</t>
  </si>
  <si>
    <t>1SPE007715F0731</t>
  </si>
  <si>
    <t>NK/S21</t>
  </si>
  <si>
    <t>1SPE007715F0734</t>
  </si>
  <si>
    <t>PEK/S06</t>
  </si>
  <si>
    <t>1SPE007715F0741</t>
  </si>
  <si>
    <t>PEK/S21</t>
  </si>
  <si>
    <t>1SPE007715F0744</t>
  </si>
  <si>
    <t>TB08</t>
  </si>
  <si>
    <t>1SPE007715F0751</t>
  </si>
  <si>
    <t>1SPE007717F0300</t>
  </si>
  <si>
    <t>1SPE007717F0400</t>
  </si>
  <si>
    <t>1SPE007717F0500</t>
  </si>
  <si>
    <t>1SPE007717F0600</t>
  </si>
  <si>
    <t>1SPE007717F0700</t>
  </si>
  <si>
    <t>1SPE007717F0800</t>
  </si>
  <si>
    <t>1SPE007717F0900</t>
  </si>
  <si>
    <t>1SPE007717F1000</t>
  </si>
  <si>
    <t>1SPE007717F1100</t>
  </si>
  <si>
    <t>Μικροαυτόματοι SH200 χαρακτηριστικών B και C, 6 kA</t>
  </si>
  <si>
    <t>Ασφαλειοαποζεύκτες ράγας, απαγωγοί υπερτάσεων</t>
  </si>
  <si>
    <t>2+10</t>
  </si>
  <si>
    <t>2CKA006800A2519</t>
  </si>
  <si>
    <t>2CKA006800A2518</t>
  </si>
  <si>
    <t>2CKA006800A2517</t>
  </si>
  <si>
    <t>2CKA006800A2507</t>
  </si>
  <si>
    <t>2CKA006899A2305</t>
  </si>
  <si>
    <t>2CKA006800A2546</t>
  </si>
  <si>
    <t>2CKA006800A2532</t>
  </si>
  <si>
    <t>2CKA006800A2611</t>
  </si>
  <si>
    <t>2CKA006800A2719</t>
  </si>
  <si>
    <t>2CKA006220A0118</t>
  </si>
  <si>
    <t>2CKA006220A0122</t>
  </si>
  <si>
    <t>2CKA006220A0154</t>
  </si>
  <si>
    <t>2CKA006220A0163</t>
  </si>
  <si>
    <t>2CKA006220A0175</t>
  </si>
  <si>
    <t>2CKA006220A0166</t>
  </si>
  <si>
    <t>2CKA006220A0260</t>
  </si>
  <si>
    <t>2CKA006220A0160</t>
  </si>
  <si>
    <t>2CKA006220A0181</t>
  </si>
  <si>
    <t>2CKA006700A0035</t>
  </si>
  <si>
    <t>2CKA006700A0040</t>
  </si>
  <si>
    <t>2CKA006590A0191</t>
  </si>
  <si>
    <t>2CKA006800A2511</t>
  </si>
  <si>
    <t>2CKA006220A0123</t>
  </si>
  <si>
    <t>2CKA006220A0126</t>
  </si>
  <si>
    <t>2CKA006220A0117</t>
  </si>
  <si>
    <t>2CKA006220A0128</t>
  </si>
  <si>
    <t>2CKA006220A0142</t>
  </si>
  <si>
    <t>2CKA006220A0145</t>
  </si>
  <si>
    <t>2CKA006220A0125</t>
  </si>
  <si>
    <t>2CKA006220A0157</t>
  </si>
  <si>
    <t>2CKA006220A0169</t>
  </si>
  <si>
    <t>2CKA006220A0124</t>
  </si>
  <si>
    <t>2CKA006220A0127</t>
  </si>
  <si>
    <t>2CKA006220A0129</t>
  </si>
  <si>
    <t>2CKA006220A0649</t>
  </si>
  <si>
    <t>2CKA006220A0683</t>
  </si>
  <si>
    <t>2CKA006220A0666</t>
  </si>
  <si>
    <t>2CKA006220A0700</t>
  </si>
  <si>
    <t>2CKA006220A0717</t>
  </si>
  <si>
    <t>2CKA006220A0530</t>
  </si>
  <si>
    <t>2CKA006220A0214</t>
  </si>
  <si>
    <t>2CKA006220A0213</t>
  </si>
  <si>
    <t>2CKA006220A0564</t>
  </si>
  <si>
    <t>2CKA006220A0615</t>
  </si>
  <si>
    <t>2CKA006220A0632</t>
  </si>
  <si>
    <t>2CKA006220A0547</t>
  </si>
  <si>
    <t>2CKA006220A0650</t>
  </si>
  <si>
    <t>2CKA006220A0684</t>
  </si>
  <si>
    <t>2CKA006220A0667</t>
  </si>
  <si>
    <t>2CKA006220A0701</t>
  </si>
  <si>
    <t>2CKA006220A0718</t>
  </si>
  <si>
    <t>2CKA006220A0531</t>
  </si>
  <si>
    <t>2CKA006220A0217</t>
  </si>
  <si>
    <t>2CKA006220A0216</t>
  </si>
  <si>
    <t>2CKA006220A0565</t>
  </si>
  <si>
    <t>2CKA006220A0616</t>
  </si>
  <si>
    <t>2CKA006220A0633</t>
  </si>
  <si>
    <t>2CKA006220A0548</t>
  </si>
  <si>
    <t>2CKA006220A0635</t>
  </si>
  <si>
    <t>2CKA006220A0669</t>
  </si>
  <si>
    <t>2CKA006220A0652</t>
  </si>
  <si>
    <t>2CKA006220A0686</t>
  </si>
  <si>
    <t>2CKA006220A0703</t>
  </si>
  <si>
    <t>2CKA006220A0516</t>
  </si>
  <si>
    <t>2CKA006220A0139</t>
  </si>
  <si>
    <t>2CKA006220A0138</t>
  </si>
  <si>
    <t>2CKA006220A0550</t>
  </si>
  <si>
    <t>2CKA006220A0601</t>
  </si>
  <si>
    <t>2CKA006220A0618</t>
  </si>
  <si>
    <t>2CKA006220A0533</t>
  </si>
  <si>
    <t>2CKA006220A0636</t>
  </si>
  <si>
    <t>2CKA006220A0670</t>
  </si>
  <si>
    <t>2CKA006220A0653</t>
  </si>
  <si>
    <t>2CKA006220A0687</t>
  </si>
  <si>
    <t>2CKA006220A0704</t>
  </si>
  <si>
    <t>2CKA006220A0517</t>
  </si>
  <si>
    <t>2CKA006220A0141</t>
  </si>
  <si>
    <t>2CKA006220A0551</t>
  </si>
  <si>
    <t>2CKA006220A0602</t>
  </si>
  <si>
    <t>2CKA006220A0619</t>
  </si>
  <si>
    <t>2CKA006220A0534</t>
  </si>
  <si>
    <t>2CKA006220A0637</t>
  </si>
  <si>
    <t>2CKA006220A0671</t>
  </si>
  <si>
    <t>2CKA006220A0654</t>
  </si>
  <si>
    <t>2CKA006220A0688</t>
  </si>
  <si>
    <t>2CKA006220A0705</t>
  </si>
  <si>
    <t>2CKA006220A0518</t>
  </si>
  <si>
    <t>2CKA006220A0144</t>
  </si>
  <si>
    <t>2CKA006220A0552</t>
  </si>
  <si>
    <t>2CKA006220A0603</t>
  </si>
  <si>
    <t>2CKA006220A0620</t>
  </si>
  <si>
    <t>2CKA006220A0535</t>
  </si>
  <si>
    <t>2CKA006220A0638</t>
  </si>
  <si>
    <t>2CKA006220A0672</t>
  </si>
  <si>
    <t>2CKA006220A0655</t>
  </si>
  <si>
    <t>2CKA006220A0689</t>
  </si>
  <si>
    <t>2CKA006220A0706</t>
  </si>
  <si>
    <t>2CKA006220A0519</t>
  </si>
  <si>
    <t>2CKA006220A0148</t>
  </si>
  <si>
    <t>2CKA006220A0147</t>
  </si>
  <si>
    <t>2CKA006220A0553</t>
  </si>
  <si>
    <t>2CKA006220A0604</t>
  </si>
  <si>
    <t>2CKA006220A0621</t>
  </si>
  <si>
    <t>2CKA006220A0536</t>
  </si>
  <si>
    <t>2CKA006220A0639</t>
  </si>
  <si>
    <t>2CKA006220A0673</t>
  </si>
  <si>
    <t>2CKA006220A0656</t>
  </si>
  <si>
    <t>2CKA006220A0690</t>
  </si>
  <si>
    <t>2CKA006220A0707</t>
  </si>
  <si>
    <t>2CKA006220A0520</t>
  </si>
  <si>
    <t>2CKA006220A0150</t>
  </si>
  <si>
    <t>2CKA006220A0554</t>
  </si>
  <si>
    <t>2CKA006220A0605</t>
  </si>
  <si>
    <t>2CKA006220A0622</t>
  </si>
  <si>
    <t>2CKA006220A0537</t>
  </si>
  <si>
    <t>2CKA006220A0640</t>
  </si>
  <si>
    <t>2CKA006220A0674</t>
  </si>
  <si>
    <t>2CKA006220A0657</t>
  </si>
  <si>
    <t>2CKA006220A0691</t>
  </si>
  <si>
    <t>2CKA006220A0708</t>
  </si>
  <si>
    <t>2CKA006220A0521</t>
  </si>
  <si>
    <t>2CKA006220A0153</t>
  </si>
  <si>
    <t>2CKA006220A0555</t>
  </si>
  <si>
    <t>2CKA006220A0606</t>
  </si>
  <si>
    <t>2CKA006220A0623</t>
  </si>
  <si>
    <t>2CKA006220A0538</t>
  </si>
  <si>
    <t>2CKA006220A0641</t>
  </si>
  <si>
    <t>2CKA006220A0675</t>
  </si>
  <si>
    <t>2CKA006220A0658</t>
  </si>
  <si>
    <t>2CKA006220A0692</t>
  </si>
  <si>
    <t>2CKA006220A0709</t>
  </si>
  <si>
    <t>2CKA006220A0522</t>
  </si>
  <si>
    <t>2CKA006220A0156</t>
  </si>
  <si>
    <t>2CKA006220A0556</t>
  </si>
  <si>
    <t>2CKA006220A0607</t>
  </si>
  <si>
    <t>2CKA006220A0624</t>
  </si>
  <si>
    <t>2CKA006220A0539</t>
  </si>
  <si>
    <t>2CKA006220A0646</t>
  </si>
  <si>
    <t>2CKA006220A0680</t>
  </si>
  <si>
    <t>2CKA006220A0663</t>
  </si>
  <si>
    <t>2CKA006220A0697</t>
  </si>
  <si>
    <t>2CKA006220A0714</t>
  </si>
  <si>
    <t>2CKA006220A0527</t>
  </si>
  <si>
    <t>2CKA006220A0168</t>
  </si>
  <si>
    <t>2CKA006220A0561</t>
  </si>
  <si>
    <t>2CKA006220A0612</t>
  </si>
  <si>
    <t>2CKA006220A0629</t>
  </si>
  <si>
    <t>2CKA006220A0544</t>
  </si>
  <si>
    <t>2CKA006220A0642</t>
  </si>
  <si>
    <t>2CKA006220A0676</t>
  </si>
  <si>
    <t>2CKA006220A0659</t>
  </si>
  <si>
    <t>2CKA006220A0693</t>
  </si>
  <si>
    <t>2CKA006220A0710</t>
  </si>
  <si>
    <t>2CKA006220A0523</t>
  </si>
  <si>
    <t>2CKA006220A0159</t>
  </si>
  <si>
    <t>2CKA006220A0557</t>
  </si>
  <si>
    <t>2CKA006220A0608</t>
  </si>
  <si>
    <t>2CKA006220A0625</t>
  </si>
  <si>
    <t>2CKA006220A0540</t>
  </si>
  <si>
    <t>2CKA006220A0643</t>
  </si>
  <si>
    <t>2CKA006220A0677</t>
  </si>
  <si>
    <t>2CKA006220A0660</t>
  </si>
  <si>
    <t>2CKA006220A0694</t>
  </si>
  <si>
    <t>2CKA006220A0711</t>
  </si>
  <si>
    <t>2CKA006220A0524</t>
  </si>
  <si>
    <t>2CKA006220A0162</t>
  </si>
  <si>
    <t>2CKA006220A0558</t>
  </si>
  <si>
    <t>2CKA006220A0609</t>
  </si>
  <si>
    <t>2CKA006220A0626</t>
  </si>
  <si>
    <t>2CKA006220A0541</t>
  </si>
  <si>
    <t>2CKA006220A0647</t>
  </si>
  <si>
    <t>2CKA006220A0681</t>
  </si>
  <si>
    <t>2CKA006220A0664</t>
  </si>
  <si>
    <t>2CKA006220A0698</t>
  </si>
  <si>
    <t>2CKA006220A0715</t>
  </si>
  <si>
    <t>2CKA006220A0528</t>
  </si>
  <si>
    <t>2CKA006220A0174</t>
  </si>
  <si>
    <t>2CKA006220A0562</t>
  </si>
  <si>
    <t>2CKA006220A0613</t>
  </si>
  <si>
    <t>2CKA006220A0630</t>
  </si>
  <si>
    <t>2CKA006220A0545</t>
  </si>
  <si>
    <t>2CKA006220A0644</t>
  </si>
  <si>
    <t>2CKA006220A0678</t>
  </si>
  <si>
    <t>2CKA006220A0661</t>
  </si>
  <si>
    <t>2CKA006220A0695</t>
  </si>
  <si>
    <t>2CKA006220A0712</t>
  </si>
  <si>
    <t>2CKA006220A0525</t>
  </si>
  <si>
    <t>2CKA006220A0165</t>
  </si>
  <si>
    <t>2CKA006220A0559</t>
  </si>
  <si>
    <t>2CKA006220A0610</t>
  </si>
  <si>
    <t>2CKA006220A0627</t>
  </si>
  <si>
    <t>2CKA006220A0542</t>
  </si>
  <si>
    <t>2CKA006220A0645</t>
  </si>
  <si>
    <t>2CKA006220A0679</t>
  </si>
  <si>
    <t>2CKA006220A0662</t>
  </si>
  <si>
    <t>2CKA006220A0696</t>
  </si>
  <si>
    <t>2CKA006220A0713</t>
  </si>
  <si>
    <t>2CKA006220A0526</t>
  </si>
  <si>
    <t>2CKA006220A0259</t>
  </si>
  <si>
    <t>2CKA006220A0560</t>
  </si>
  <si>
    <t>2CKA006220A0611</t>
  </si>
  <si>
    <t>2CKA006220A0628</t>
  </si>
  <si>
    <t>2CKA006220A0543</t>
  </si>
  <si>
    <t>2CKA006220A0648</t>
  </si>
  <si>
    <t>2CKA006220A0682</t>
  </si>
  <si>
    <t>2CKA006220A0665</t>
  </si>
  <si>
    <t>2CKA006220A0699</t>
  </si>
  <si>
    <t>2CKA006220A0716</t>
  </si>
  <si>
    <t>2CKA006220A0529</t>
  </si>
  <si>
    <t>2CKA006220A0180</t>
  </si>
  <si>
    <t>2CKA006220A0563</t>
  </si>
  <si>
    <t>2CKA006220A0614</t>
  </si>
  <si>
    <t>2CKA006220A0631</t>
  </si>
  <si>
    <t>2CKA006220A0546</t>
  </si>
  <si>
    <t>2GCA291720A0050</t>
  </si>
  <si>
    <t>http://new.abb.com/products/2GCA291720A0050</t>
  </si>
  <si>
    <t>2GCA291721A0050</t>
  </si>
  <si>
    <t>http://new.abb.com/products/2GCA291721A0050</t>
  </si>
  <si>
    <t>2GCA291722A0050</t>
  </si>
  <si>
    <t>http://new.abb.com/products/2GCA291722A0050</t>
  </si>
  <si>
    <t>2GCA291880A0050</t>
  </si>
  <si>
    <t>2GCA294984A0050</t>
  </si>
  <si>
    <t>http://new.abb.com/products/2GCA294984A0050</t>
  </si>
  <si>
    <t>2GCA294987A0050</t>
  </si>
  <si>
    <t>http://new.abb.com/products/2GCA294987A0050</t>
  </si>
  <si>
    <t>SSA-F-2.1.1 free@home ΑΙΣΘΗΤ/ΕΝΕΡΓ.2/1G</t>
  </si>
  <si>
    <t>SDA-F-2.1.1 DIMMER ΑΙΣΘΗΤ/ΕΝΕΡΓΟΠ 2G</t>
  </si>
  <si>
    <t>SBA-F-2.1.1 ΑΙΣΘΗΤ/ΕΝΕΡΓΟΠ ΡΟΛΩΝ 2G</t>
  </si>
  <si>
    <t>ΤS16/8-12 Μ/Σ ΑΣΦΑΛΕΙΑΣ ΧΑΜ.ΑΠΩΛΕΙΩΝ</t>
  </si>
  <si>
    <t>SRD-2-R-92 1/2G ΔΕΞ.DIM.ΙΒΟΥ.free@home</t>
  </si>
  <si>
    <t>SRD-2-R-94 1/2G ΔΕΞ.DIM.ΛΕΥΚ.free@home</t>
  </si>
  <si>
    <t>SRD-2-R-93 1/2G ΔΕΞ.DIM.ΣΑΜΠ.free@home</t>
  </si>
  <si>
    <t>SRD-2-R-95 1/2G ΔΕΞ.DIM.ΜΑΥΡ.free@home</t>
  </si>
  <si>
    <t>SRD-2-R-96 1/2G ΔΕΞ.DIM.ΖΑΧΑ.free@home</t>
  </si>
  <si>
    <t>SRD-2-R-82 1/2G ΔΕΞ.DIM.ΙΒΟΥ.free@home</t>
  </si>
  <si>
    <t>SRD-2-R-83 1/2G ΔΕΞ.DIM.ΑΛΟΥ.free@home</t>
  </si>
  <si>
    <t>SRD-2-R-803 1/2G ΔΕΞ.DIM.MET.free@home</t>
  </si>
  <si>
    <t>SRD-2-R-884 1/2G ΔΕΞ.DIM.ST free@home</t>
  </si>
  <si>
    <t>SRD-2-R-885 1/2G ΔΕΞ.DIM.ST.free@home</t>
  </si>
  <si>
    <t>SRD-2-R-866 1/2G ΔΕΞ.DIM.PUREfree@home</t>
  </si>
  <si>
    <t>ΑΓΚΙΣΤΡΟ ΜΕΤΑΛΛΙΚΟ ΓΙΑ CR-MH1</t>
  </si>
  <si>
    <t>1SBL397201R1100</t>
  </si>
  <si>
    <t>1SFL427101R1100</t>
  </si>
  <si>
    <t>1SFL447102R1100</t>
  </si>
  <si>
    <t>1SFL487102R1100</t>
  </si>
  <si>
    <t>1SFL527102R1100</t>
  </si>
  <si>
    <t>1SFL547102R1100</t>
  </si>
  <si>
    <t>1SFL587102R1100</t>
  </si>
  <si>
    <t>1SFL607102R1100</t>
  </si>
  <si>
    <t>ΑΞΟΝΑΣ OETL400-3150 OXP12x535mm</t>
  </si>
  <si>
    <t>4/30</t>
  </si>
  <si>
    <t>4/28</t>
  </si>
  <si>
    <t>Υλικά εσωτερικών εγκ/σεων</t>
  </si>
  <si>
    <t>Οικιακός Αυτοματισμός &amp; Έλεγχος εισόδου</t>
  </si>
  <si>
    <t>Πίνακες Διανομής και Ερμάρια</t>
  </si>
  <si>
    <t>Βιομηχανικά υλικά Χαμηλής Τάσης</t>
  </si>
  <si>
    <t>Ηλεκτρονικά προϊόντα αυτοματισμού</t>
  </si>
  <si>
    <t>Υλικά Φωτοβολταϊκών Συστημάτων</t>
  </si>
  <si>
    <t>Βιομηχανικά υλικά Μέσης Τάσης</t>
  </si>
  <si>
    <t>2/16</t>
  </si>
  <si>
    <t>8/8</t>
  </si>
  <si>
    <t>8/7</t>
  </si>
  <si>
    <t>CM-UFD.M33</t>
  </si>
  <si>
    <t>BF2-S9 DOWN 1N/12</t>
  </si>
  <si>
    <t>BS9-END 3P</t>
  </si>
  <si>
    <t>1SL0459A00</t>
  </si>
  <si>
    <t>B23 113 - 100</t>
  </si>
  <si>
    <t>BS9 1/56 NA</t>
  </si>
  <si>
    <t>BS9 1/56</t>
  </si>
  <si>
    <t>B24 353 - 100</t>
  </si>
  <si>
    <t>QA/S 3.64.1</t>
  </si>
  <si>
    <t>QA/S 3.16.1</t>
  </si>
  <si>
    <t>S-ARC1 C6</t>
  </si>
  <si>
    <t>S-ARC1 C10</t>
  </si>
  <si>
    <t>S-ARC1 C16</t>
  </si>
  <si>
    <t>S-ARC1 C20</t>
  </si>
  <si>
    <t>S-ARC1 M C6</t>
  </si>
  <si>
    <t>S-ARC1 M C10</t>
  </si>
  <si>
    <t>S-ARC1 M C16</t>
  </si>
  <si>
    <t>S-ARC1 M C20</t>
  </si>
  <si>
    <t>ESB16-20N 230 V AC/DC</t>
  </si>
  <si>
    <t>ESB16-20N 110 V AC/DC</t>
  </si>
  <si>
    <t>ESB16-20N 48 V AC/DC</t>
  </si>
  <si>
    <t>ESB16-20N 42 V AC/DC</t>
  </si>
  <si>
    <t>ESB16-20N 24 V AC/DC</t>
  </si>
  <si>
    <t>ESB16-20N 12 V AC/DC</t>
  </si>
  <si>
    <t>ESB16-11N 230 V AC/DC</t>
  </si>
  <si>
    <t>ESB16-11N 110 V AC/DC</t>
  </si>
  <si>
    <t>ESB16-11N 48 V AC/DC</t>
  </si>
  <si>
    <t>ESB16-11N 42 V AC/DC</t>
  </si>
  <si>
    <t>ESB16-11N 24 V AC/DC</t>
  </si>
  <si>
    <t>ESB16-11N 12 V AC/DC</t>
  </si>
  <si>
    <t>ESB20-20N 230 V AC/DC</t>
  </si>
  <si>
    <t>ESB20-20N 110 V AC/DC</t>
  </si>
  <si>
    <t>ESB20-20N 48 V AC/DC</t>
  </si>
  <si>
    <t>ESB20-20N 42 V AC/DC</t>
  </si>
  <si>
    <t>ESB20-20N 24 V AC/DC</t>
  </si>
  <si>
    <t>ESB20-20N 12 V AC/DC</t>
  </si>
  <si>
    <t>ESB20-11N 230 V AC/DC</t>
  </si>
  <si>
    <t>ESB20-11N 110 V AC/DC</t>
  </si>
  <si>
    <t>ESB20-11N 48 V AC/DC</t>
  </si>
  <si>
    <t>ESB20-11N 42 V AC/DC</t>
  </si>
  <si>
    <t>ESB20-11N 24 V AC/DC</t>
  </si>
  <si>
    <t>ESB20-11N 12 V AC/DC</t>
  </si>
  <si>
    <t>EN20-20N 230 V AC/DC</t>
  </si>
  <si>
    <t>EN20-20N 24 V AC/DC</t>
  </si>
  <si>
    <t>EN25-40N 230-240 V AC/DC</t>
  </si>
  <si>
    <t>EN40-40N 230 V AC/DC</t>
  </si>
  <si>
    <t>ESB25-40N 230-240 V AC/DC</t>
  </si>
  <si>
    <t>ESB25-40N 110-120 V AC/DC</t>
  </si>
  <si>
    <t>ESB25-40N 48 V AC/DC</t>
  </si>
  <si>
    <t>ESB25-40N 42 V AC/DC</t>
  </si>
  <si>
    <t>ESB25-40N 24 V AC/DC</t>
  </si>
  <si>
    <t>ESB25-40N 12 V AC/DC</t>
  </si>
  <si>
    <t>ESB25-22N 230-240 V AC/DC</t>
  </si>
  <si>
    <t>ESB25-04N 230-240 V AC/DC</t>
  </si>
  <si>
    <t>ESB40-40N 230 V AC/DC</t>
  </si>
  <si>
    <t>ESB40-40N 110 V AC/DC</t>
  </si>
  <si>
    <t>ESB40-40N 48 V AC/DC</t>
  </si>
  <si>
    <t>ESB40-40N 42 V AC/DC</t>
  </si>
  <si>
    <t>ESB40-40N 24 V AC/DC</t>
  </si>
  <si>
    <t>ESB40-40N 12 V AC/DC</t>
  </si>
  <si>
    <t>ESB40-22N 230 V AC/DC</t>
  </si>
  <si>
    <t>EH04-11N</t>
  </si>
  <si>
    <t>EH04-20N</t>
  </si>
  <si>
    <t>ESB63-40N 230 V AC/DC</t>
  </si>
  <si>
    <t>ESB63-40N 110 V AC/DC</t>
  </si>
  <si>
    <t>ESB63-40N 48 V AC/DC</t>
  </si>
  <si>
    <t>ESB63-40N 42 V AC/DC</t>
  </si>
  <si>
    <t>ESB63-40N 24 V AC/DC</t>
  </si>
  <si>
    <t>ESB63-40N 12 V AC/DC</t>
  </si>
  <si>
    <t>ESB63-22N 230 V AC/DC</t>
  </si>
  <si>
    <t>ESB100-40N 230 V AC/DC</t>
  </si>
  <si>
    <t>ESB100-40N 24 V AC/DC</t>
  </si>
  <si>
    <t>ESB16-02N 12 V AC/DC</t>
  </si>
  <si>
    <t>ESB16-02N 24 V AC/DC</t>
  </si>
  <si>
    <t>ESB16-02N 42 V AC/DC</t>
  </si>
  <si>
    <t>ESB16-02N 48 V AC/DC</t>
  </si>
  <si>
    <t>ESB16-02N 110 V AC/DC</t>
  </si>
  <si>
    <t>ESB16-02N 230 V AC/DC</t>
  </si>
  <si>
    <t>ESB20-02N 12 V AC/DC</t>
  </si>
  <si>
    <t>ESB20-02N 24 V AC/DC</t>
  </si>
  <si>
    <t>ESB20-02N 42 V AC/DC</t>
  </si>
  <si>
    <t>ESB20-02N 48 V AC/DC</t>
  </si>
  <si>
    <t>ESB20-02N 110 V AC/DC</t>
  </si>
  <si>
    <t>ESB20-02N 230 V AC/DC</t>
  </si>
  <si>
    <t>B23 313 - 100</t>
  </si>
  <si>
    <t>B21 313 - 100</t>
  </si>
  <si>
    <t>B24 113 - 100</t>
  </si>
  <si>
    <t>OXP12X535</t>
  </si>
  <si>
    <t>Πλαίσιο για XLP-000</t>
  </si>
  <si>
    <t>Πλαίσιο για XLP-00</t>
  </si>
  <si>
    <t>Πλαίσιο για XLP-1</t>
  </si>
  <si>
    <t>Πλαίσιο για XLP-2</t>
  </si>
  <si>
    <t>Πλαίσιο για XLP-3</t>
  </si>
  <si>
    <t>MT-210B</t>
  </si>
  <si>
    <t>AA1-230</t>
  </si>
  <si>
    <t>UVR XT1..XT4 220-240Vac-220-250Vdc</t>
  </si>
  <si>
    <t>UVR XT1..XT4 380-440 Vac</t>
  </si>
  <si>
    <t>MOD XT1-XT3 110...125V ac/dc</t>
  </si>
  <si>
    <t>MOD XT1-XT3 220...250V ac/dc</t>
  </si>
  <si>
    <t>MOE XT2-XT4 110...125V ac/dc</t>
  </si>
  <si>
    <t>MOE XT2-XT4 220...250V ac/dc</t>
  </si>
  <si>
    <t>AUX 1Q 250Vac/dc  XT1...XT4</t>
  </si>
  <si>
    <t>AUX 1Q 24Vdc XT1...XT4</t>
  </si>
  <si>
    <t>RHD XT1-XT3 F/P STAND. DIRECT</t>
  </si>
  <si>
    <t>RHD XT2-XT4 F/P STAND. DIRECT</t>
  </si>
  <si>
    <t>RHE XT1-XT3 F/P STAND. RETURNED</t>
  </si>
  <si>
    <t>RHE XT2-XT4 F/P STAND. RETURNED</t>
  </si>
  <si>
    <t>PLL XT1-XT3 REMOV.PADL.DEVICE OPEN PLUG.</t>
  </si>
  <si>
    <t>RHL XT1..XT4 KEY LOCK RONIS SEVERAL</t>
  </si>
  <si>
    <t>MOL-D XT1-XT3 &gt;KEY LOCK RONIS SEV.</t>
  </si>
  <si>
    <t>MOL-D XT2-XT4 &gt;KEY LOCK RONIS SEV.</t>
  </si>
  <si>
    <t>RC Inst HV 85...690Vac XT1 3p F</t>
  </si>
  <si>
    <t>RC Inst HV 85...690Vac XT1 4p F</t>
  </si>
  <si>
    <t>RC Sel HV 85...690Vac XT1 3p F</t>
  </si>
  <si>
    <t>RC Sel HV 85...690Vac XT1 4p F</t>
  </si>
  <si>
    <t>RC Sel x XT2 4p</t>
  </si>
  <si>
    <t>RC Inst HV 85...690Vac XT3 3p F</t>
  </si>
  <si>
    <t>RC Inst HV 85...690Vac XT3 4p F</t>
  </si>
  <si>
    <t>RC Sel HV 85...690Vac XT3 3p F</t>
  </si>
  <si>
    <t>RC Sel HV 85...690Vac XT3 4p F</t>
  </si>
  <si>
    <t>RC B Type x XT3 4 p F</t>
  </si>
  <si>
    <t>RC Sel x XT4 4p</t>
  </si>
  <si>
    <t>KIT DIN50022 XT1 3p PLATE DIN</t>
  </si>
  <si>
    <t>KIT EF XT1 3pcs</t>
  </si>
  <si>
    <t>KIT EF XT1 4pcs</t>
  </si>
  <si>
    <t>KIT ES XT1 3pcs</t>
  </si>
  <si>
    <t>KIT ES XT1 4pcs</t>
  </si>
  <si>
    <t>KIT EF XT2 3pcs</t>
  </si>
  <si>
    <t>KIT EF XT2 4pcs</t>
  </si>
  <si>
    <t>KIT ES XT2 3pcs</t>
  </si>
  <si>
    <t>KIT ES XT2 4pcs</t>
  </si>
  <si>
    <t>KIT EF XT3 3pcs</t>
  </si>
  <si>
    <t>KIT EF XT3 4pcs</t>
  </si>
  <si>
    <t>KIT ES XT3 3pcs</t>
  </si>
  <si>
    <t>KIT ES XT3 4pcs</t>
  </si>
  <si>
    <t>KIT EF XT4 4pcs</t>
  </si>
  <si>
    <t>KIT ES XT4 3pcs</t>
  </si>
  <si>
    <t>KIT ES XT4 4pcs</t>
  </si>
  <si>
    <t>Ekip TT Emax2/XT2-XT4</t>
  </si>
  <si>
    <t>KIT FC Cu XT1 4pcs</t>
  </si>
  <si>
    <t>KIT FC Cu XT1 3pcs</t>
  </si>
  <si>
    <t>KIT EF XT4 3pcs</t>
  </si>
  <si>
    <t>PLL XT2-XT4 PADLOCKS DEVICE OPEN</t>
  </si>
  <si>
    <t>KIT FC Cu XT2 3pcs</t>
  </si>
  <si>
    <t>KIT FC Cu XT2 4pcs</t>
  </si>
  <si>
    <t>KIT FC Cu XT3 3pcs</t>
  </si>
  <si>
    <t>KIT FC Cu XT3 4pcs</t>
  </si>
  <si>
    <t>KIT FC Cu XT4 3pcs</t>
  </si>
  <si>
    <t>KIT FC Cu XT4 4pcs</t>
  </si>
  <si>
    <t>IS2-EN0105K</t>
  </si>
  <si>
    <t>IS2-EN0150K</t>
  </si>
  <si>
    <t>AUX-C 3Q L 250Vac/dc XT1</t>
  </si>
  <si>
    <t>AUX-C 3Q L 250Vac/dc XT2-XT4 F/P</t>
  </si>
  <si>
    <t>AUX-C 3Q L 250Vac/dc XT3</t>
  </si>
  <si>
    <t>KIT MC CuAl 6x2.5...35mm2 XT3 4pcs</t>
  </si>
  <si>
    <t>KIT MC CuAl 6x2.5...35mm2 XT3 3pcs</t>
  </si>
  <si>
    <t>KIT MC CuAl 6x2.5...35mm2 XT1 4pcs</t>
  </si>
  <si>
    <t>KIT MC CuAl 6x2.5...35mm2 XT2 3pcs</t>
  </si>
  <si>
    <t>KIT MC CuAl 6x2.5...35mm2 XT2 4pcs</t>
  </si>
  <si>
    <t>KIT MC CuAl 6x2.5...35mm2 XT1 3pcs</t>
  </si>
  <si>
    <t>KIT MC CuAl 6x2.5...35mm2 XT4 3pcs</t>
  </si>
  <si>
    <t>KIT MC CuAl 6x2.5...35mm2 XT4 4pcs</t>
  </si>
  <si>
    <t>YO  E1.2..E6.2 110-120 VAC/DC</t>
  </si>
  <si>
    <t>YO  E1.2..E6.2 220-240 VAC/DC</t>
  </si>
  <si>
    <t>YO  E1.2..E6.2 380-400 VAC</t>
  </si>
  <si>
    <t>AUX 6Q 400VAC E2.2...E6.2</t>
  </si>
  <si>
    <t>AUX 15Q SUPPL. 400VAC F INS E2.2...E6.2</t>
  </si>
  <si>
    <t>RTC 250VAC E1.2</t>
  </si>
  <si>
    <t>RTC 250VAC E2.2...E6.2</t>
  </si>
  <si>
    <t>S51 250V E1.2</t>
  </si>
  <si>
    <t>S51 250V E2.2...E6.2</t>
  </si>
  <si>
    <t>KLC-D Key lock open E1.2</t>
  </si>
  <si>
    <t>KLC-D Key lock open E2.2...E6.2</t>
  </si>
  <si>
    <t>PLC E1.2 Padlocks in open position D=4mm</t>
  </si>
  <si>
    <t>PLC E2.2..E6.2 Padlocks in open D=4mm</t>
  </si>
  <si>
    <t>MOC MECC.OPERATION COUNTER E1.2</t>
  </si>
  <si>
    <t>MOC MECC.OPERATION COUNTER E2.2...E6.2</t>
  </si>
  <si>
    <t>PBC Prot. Pushbuttons AP/CH D=4mm E1.2</t>
  </si>
  <si>
    <t>PBC Prot.Pushb. AP/CH D=4mm E2.2..E6.2</t>
  </si>
  <si>
    <t>Support fixed Type A E1.2 floor mounted</t>
  </si>
  <si>
    <t>Support fixed Type A E1.2 wall mounted</t>
  </si>
  <si>
    <t>Support F/FP Type A,B,D E2.2ΓÇªE6.2</t>
  </si>
  <si>
    <t>Support F/FP Type C E2.2ΓÇªE6.2</t>
  </si>
  <si>
    <t>EKIP MULTIMETER E1.2...E6.2</t>
  </si>
  <si>
    <t>M  E2.2...E6.2 100-130 VAC/DC</t>
  </si>
  <si>
    <t>M  E2.2...E6.2 220-250 VAC/DC</t>
  </si>
  <si>
    <t>M  E2.2...E6.2 380-415 VAC</t>
  </si>
  <si>
    <t>RVC6</t>
  </si>
  <si>
    <t>RVC12</t>
  </si>
  <si>
    <t>Μεταγωγική βοηθητική επαφή 1NO για ZLBM00 1, 2, 3</t>
  </si>
  <si>
    <t>Μεταγωγική βοηθητική επαφή 1NC για ZLBM00 1, 2, 3</t>
  </si>
  <si>
    <t>OT160G03K</t>
  </si>
  <si>
    <t>OT160G03P</t>
  </si>
  <si>
    <t>OT160G04Κ</t>
  </si>
  <si>
    <t>OT160G04P</t>
  </si>
  <si>
    <t>OT160GΤ03P</t>
  </si>
  <si>
    <t>KIT DIN50022 XT2 3p PLATE DIN</t>
  </si>
  <si>
    <t>KIT DIN50022 XT2 4p PLATE DIN</t>
  </si>
  <si>
    <t>KIT DIN50022 XT4 3p PLATE DIN</t>
  </si>
  <si>
    <t>KIT DIN50022 XT4 4p PLATE DIN</t>
  </si>
  <si>
    <t>OTM125F4CMA230V</t>
  </si>
  <si>
    <t>OTM100F4CMA230V</t>
  </si>
  <si>
    <t>OTM80F4CMA230V</t>
  </si>
  <si>
    <t>OTM40F4CMA230V</t>
  </si>
  <si>
    <t>OTM63F4CMA230V</t>
  </si>
  <si>
    <t>QCap F5 V440 Q6,3 N3</t>
  </si>
  <si>
    <t>QCap F5 V440 Q12,5 N3</t>
  </si>
  <si>
    <t>QCap F5 V440 Q15 N3</t>
  </si>
  <si>
    <t>QCap F5 V440 Q20 N3</t>
  </si>
  <si>
    <t>QCap F5 V440 Q25 N3</t>
  </si>
  <si>
    <t>QCap F5 V440 Q30 N3</t>
  </si>
  <si>
    <t>QCap F5 V480 Q16,7 N3</t>
  </si>
  <si>
    <t>QCap F5 V480 Q31,5 N3</t>
  </si>
  <si>
    <t>QCap F5 V480 Q33,6 N3</t>
  </si>
  <si>
    <t>QCap F5 V440 Q75 N3</t>
  </si>
  <si>
    <t>QCap F5 V440 Q60 N3</t>
  </si>
  <si>
    <t>QCap F5 V440 Q50 N3</t>
  </si>
  <si>
    <t>QCap F5 V480 Q25 N3</t>
  </si>
  <si>
    <t>QCap F5 V480 Q20 N3</t>
  </si>
  <si>
    <t>QCap F5 V480 Q15 N3</t>
  </si>
  <si>
    <t>QCap F5 V480 Q12,5 N3</t>
  </si>
  <si>
    <t>QCap F5 V480 Q10 N3</t>
  </si>
  <si>
    <t>QCap F5 V480 Q5 N3</t>
  </si>
  <si>
    <t>QCap F5 V480 Q7,5 N3</t>
  </si>
  <si>
    <t>QCap F5 V440 Q37,5 N3</t>
  </si>
  <si>
    <t>KIT PSR45-MS165</t>
  </si>
  <si>
    <t>KIT PSR60-MS165</t>
  </si>
  <si>
    <t>Μετασχηματιστές Διανομής</t>
  </si>
  <si>
    <t>ΠΡΟΣΑΡΜΟΓΕΑΣ PROFIBUS FPBA-01</t>
  </si>
  <si>
    <t>Α.Δ.Ι HD4/R300 24.06.12 +REF601 +CS 630</t>
  </si>
  <si>
    <t>M1175C ΡΕΥΜ/ΔΟΤΗΣ ΡΑΓΑΣ ΚΑΠΑΚΙ IP30</t>
  </si>
  <si>
    <t>ΡΕΛΕ ΚΕΝΟΥ VSC12 100-250VAC/DC ΗΛΕΚ.ΣΥΓΚ</t>
  </si>
  <si>
    <t>ΡΕΛΕ ΚΕΝΟΥ VSC7 100-250VAC/DC ΗΛ. ΣΥΓΚΡ.</t>
  </si>
  <si>
    <t>ΠΗΝΙΟ ΕΡΓΑΣΙΑΣ AA1-230V, 50Hz ΓΙΑ MS116</t>
  </si>
  <si>
    <t>H6D3ΗΤ.ΠΙΕΣΗΣ 4-20mA R=1/4'' A-10/10 BAR</t>
  </si>
  <si>
    <t>ΒΑΣΗ ΕΠΙΤ.ΤΟΠ.ΕΠΙΤ.ΠΑΡ.BasicLINE Corrid</t>
  </si>
  <si>
    <t>ΘΕΡΜ.ΑΝΤΙΣΤ.450 W / 22 Ohm (100V) G-Sec</t>
  </si>
  <si>
    <t>ΘΕΡΜ.ΑΝΤΙΣΤ.100 W / 100 Ohm (100V) G-Sec</t>
  </si>
  <si>
    <t>CM-UFD.M33 ΕΠΙΤΗΡΗΤΗΣ ΔΙΚΤΥΩΝ Φ/Β</t>
  </si>
  <si>
    <t>BF2-S9 DOWN 1N/12 ΜΠΑΡΑ F200-SN201-S200</t>
  </si>
  <si>
    <t>459 ΚΛΕΙΔΑΡΙΑ GEMINI</t>
  </si>
  <si>
    <t>B23 113-100 STEEL M-Bus 3Φ ΜΕΤΡ.ΕΝΕΡΓ.</t>
  </si>
  <si>
    <t>CP-C1 24/5.0 ΤΡΟΦΟΔΟΤΙΚΟ 24VDC/5.0A</t>
  </si>
  <si>
    <t>CP-C1 24/10.0 ΤΡΟΦΟΔΟΤΙΚΟ 24VDC/10.0A</t>
  </si>
  <si>
    <t>CP-C1 24/20.0 ΤΡΟΦΟΔΟΤΙΚΟ 24VDC/20.0A</t>
  </si>
  <si>
    <t>AF80-40-00-11 24-60VAC 20-60VDC ΤΗΛ.ΑΕΡ.</t>
  </si>
  <si>
    <t>AF116-40-00-11 24-60VAC 20-60VDC ΤΗΛ.ΑΕΡ</t>
  </si>
  <si>
    <t>AF140-40-00B-11 24-60VAC 20-60VDC ΤΗΛ.</t>
  </si>
  <si>
    <t>AF190-40-00-11 24-60VAC 20-60VDC ΤΗΛ.ΑΕΡ</t>
  </si>
  <si>
    <t>AF205-40-00-11 24-60VAC 20-60VDC ΤΗΛ.ΑΕΡ</t>
  </si>
  <si>
    <t>AF265-40-00-11 24-60VAC 20-60VDC ΤΗΛ.ΑΕΡ</t>
  </si>
  <si>
    <t>AF305-40-00-11 24-60VAC 20-60VDC ΤΗΛ.ΑΕΡ</t>
  </si>
  <si>
    <t>AF370-40-00-11 24-60VAC 20-60VDC ΤΗΛ.ΑΕΡ</t>
  </si>
  <si>
    <t>QCAP Q6,3-5,17/6,25KVAR 400/440V ΠΥΚΝΩΤ.</t>
  </si>
  <si>
    <t>QCAP Q12,5-10,33/12,50KVAR 400/440V ΠΥΚΝ</t>
  </si>
  <si>
    <t>QCAP Q15-12,40/15,00KVAR 400/440V ΠΥΚΝΩΤ</t>
  </si>
  <si>
    <t>QCAP Q20-16,53/20,00KVAR 400/440V ΠΥΚΝΩΤ</t>
  </si>
  <si>
    <t>QCAP Q25-20,66/25,00KVAR 400/440V ΠΥΚΝΩΤ</t>
  </si>
  <si>
    <t>QCAP Q30-24,79/30,00KVAR 400/440V ΠΥΚΝΩΤ</t>
  </si>
  <si>
    <t>QCAP Q16,7-11,60/16,70KVAR 400/480V ΠΥΚΝ</t>
  </si>
  <si>
    <t>QCAP Q31,5-21,88/31,5 KVAR 400/480V ΠΥΚΝ</t>
  </si>
  <si>
    <t>QCAP Q33,6-23,33/33,6 KVAR 400/480V ΠΥΚΝ</t>
  </si>
  <si>
    <t>QCAP Q25-14,51/25,00KVAR 400/525V ΠΥΚΝΩΤ</t>
  </si>
  <si>
    <t>QCAP Q20-11,61/20,00KVAR 400/525V ΠΥΚΝΩΤ</t>
  </si>
  <si>
    <t>QCAP Q75-61,98/75,00 KVAR 400/440V ΣΥΣΤ.</t>
  </si>
  <si>
    <t>QCAP Q67.2-46,66/67,20 KVAR 400/480V ΣΥΣ</t>
  </si>
  <si>
    <t>QCAP Q60-49,58/60,00 KVAR 400/440V ΣΥΣΤ.</t>
  </si>
  <si>
    <t>QCAP Q50-41,32/50,00 KVAR 400/440V ΣΥΣΤ.</t>
  </si>
  <si>
    <t>BS9 1/56 ΜΠΑΡΑ 1P 56 ΣΤΟΙΧ. ΟΥΔΕΤΕΡΟΥ</t>
  </si>
  <si>
    <t>F202 F-25/0,03 ΑΝΤΙΗΛΕΚΤΡΟΠΛΗΞΙΑΚΟΣ</t>
  </si>
  <si>
    <t>F202 F-40/0,03 ΑΝΤΙΗΛΕΚΤΡΟΠΛΗΞΙΑΚΟΣ</t>
  </si>
  <si>
    <t>F202 F-63/0,03 ΑΝΤΙΗΛΕΚΤΡΟΠΛΗΞΙΑΚΟΣ</t>
  </si>
  <si>
    <t>F204 F-25/0,03 ΑΝΤΙΗΛΕΚΤΡΟΠΛΗΞΙΑΚΟΣ</t>
  </si>
  <si>
    <t>F204 F-40/0,03 ΑΝΤΙΗΛΕΚΤΡΟΠΛΗΞΙΑΚΟΣ</t>
  </si>
  <si>
    <t>F204 F-63/0,03 ΑΝΤΙΗΛΕΚΤΡΟΠΛΗΞΙΑΚΟΣ</t>
  </si>
  <si>
    <t>F202 B-16/0,03 ΑΝΤΙΗΛΕΚΤΡΟΠΛΗΞΙΑΚΟΣ</t>
  </si>
  <si>
    <t>F202 B-25/0,03 ΑΝΤΙΗΛΕΚΤΡΟΠΛΗΞΙΑΚΟΣ</t>
  </si>
  <si>
    <t>F202 B-40/0,03 ΑΝΤΙΗΛΕΚΤΡΟΠΛΗΞΙΑΚΟΣ</t>
  </si>
  <si>
    <t>F202 B-63/0,03 ΑΝΤΙΗΛΕΚΤΡΟΠΛΗΞΙΑΚΟΣ</t>
  </si>
  <si>
    <t>F204 B-25/0,03 ΑΝΤΙΗΛΕΚΤΡΟΠΛΗΞΙΑΚΟΣ</t>
  </si>
  <si>
    <t>F202 B-16/0,3 ΑΝΤΙΗΛΕΚΤΡΟΠΛΗΞΙΑΚΟΣ</t>
  </si>
  <si>
    <t>F202 B-25/0,3 ΑΝΤΙΗΛΕΚΤΡΟΠΛΗΞΙΑΚΟΣ</t>
  </si>
  <si>
    <t>F202 B-40/0,3 ΑΝΤΙΗΛΕΚΤΡΟΠΛΗΞΙΑΚΟΣ</t>
  </si>
  <si>
    <t>F202 B-63/0,3 ΑΝΤΙΗΛΕΚΤΡΟΠΛΗΞΙΑΚΟΣ</t>
  </si>
  <si>
    <t>F204 B-25/0,3 ΑΝΤΙΗΛΕΚΤΡΟΠΛΗΞΙΑΚΟΣ</t>
  </si>
  <si>
    <t>F204 B-40/0,3 ΑΝΤΙΗΛΕΚΤΡΟΠΛΗΞΙΑΚΟΣ</t>
  </si>
  <si>
    <t>QA/S3.64.1 ΑΝΑΛΥΤΗΣ ΔΙΚΤΥΟΥ M-BUS</t>
  </si>
  <si>
    <t>QA/S3.16.1 ΑΝΑΛΥΤΗΣ ΔΙΚΤΥΟΥ M-BUS</t>
  </si>
  <si>
    <t>B21 113-100 STEEL M-Bus 1Φ ΜΕΤΡ.ΕΝΕΡΓ.</t>
  </si>
  <si>
    <t>M22002-W-02 ΘΥΡΟΤ/ΝΟ ΜΕ ΑΚΟΥΣΤΙΚΟ ΛΕΥΚΟ</t>
  </si>
  <si>
    <t>S-ARC1 C6, AFDD+MCB, 6kA</t>
  </si>
  <si>
    <t>S-ARC1 C10, AFDD+MCB, 6kA</t>
  </si>
  <si>
    <t>S-ARC1 C16, AFDD+MCB, 6kA</t>
  </si>
  <si>
    <t>S-ARC1 C20, AFDD+MCB, 6kA</t>
  </si>
  <si>
    <t>S-ARC1 M C6, AFDD+MCB, 10kA</t>
  </si>
  <si>
    <t>S-ARC1 M C10 AFDD+MCB, 10kA</t>
  </si>
  <si>
    <t>S-ARC1 M C16 AFDD+MCB, 10kA</t>
  </si>
  <si>
    <t>S-ARC1 M C20 AFDD+MCB, 10kA</t>
  </si>
  <si>
    <t>QCAP Q33,1 - 19,21/33,1 KVAR 400/525V ΠΥ</t>
  </si>
  <si>
    <t>QCAP Q15 - 8,71/15 KVAR 400/525V ΠΥΚΝ</t>
  </si>
  <si>
    <t>QCAP Q12,5 - 7,26/12,5 KVAR 400/525V ΠΥΚ</t>
  </si>
  <si>
    <t>QCAP Q10 - 5,8/10 KVAR 400/525V ΠΥΚ.</t>
  </si>
  <si>
    <t>QCAP Q7,5 - 4,35/7,5 KVAR 400/525V ΠΥΚΝ</t>
  </si>
  <si>
    <t>QCAP Q6,3 - 3,63/6,25 KVAR 400/525V ΠΥΚΝ</t>
  </si>
  <si>
    <t>QCAP Q30 - 10,08/30 KVAR 400/690V ΠΥΚΝ</t>
  </si>
  <si>
    <t>QCAP Q25 - 8,40/25 KVAR 400/690V ΠΥΚΝ</t>
  </si>
  <si>
    <t>QCAP Q20 - 6,72/20 KVAR 400/690V ΠΥΚΝ</t>
  </si>
  <si>
    <t>QCAP Q15 - 5,04/15 KVAR 400/690V ΠΥΚ.</t>
  </si>
  <si>
    <t>QCAP Q12,5 - 4,2/12,5 KVAR 400/690V ΠΥΚΝ</t>
  </si>
  <si>
    <t>QCAP Q25 - 17,36/25 KVAR 400/480V ΠΥΚΝ</t>
  </si>
  <si>
    <t>QCAP Q20 - 13,89/20 KVAR 400/480V ΠΥΚΝ</t>
  </si>
  <si>
    <t>QCAP Q15 - 10,42/15 KVAR 400/480V ΠΥΚΝ</t>
  </si>
  <si>
    <t>QCAP Q12,5 - 8,68/12,5 KVAR 400/480V ΠΥΚ</t>
  </si>
  <si>
    <t>QCAP Q10 - 6,94/10 KVAR 400/480V ΠΥΚΝ.</t>
  </si>
  <si>
    <t>QCAP Q5 - 3,47/5 KVAR 400/480V ΠΥΚΝ</t>
  </si>
  <si>
    <t>QCAP Q7,5 - 5,21/7,5 KVAR 400/480V ΠΥΚΝ.</t>
  </si>
  <si>
    <t>ESB16-20N 230V AC/DC ΤΗΛ.ΔΙΑΚ.ΕΣ.ΕΓΚΑΤ</t>
  </si>
  <si>
    <t>ESB16-20N 110V AC/DC ΤΗΛ.ΔΙΑΚ.ΕΣ.ΕΓΚΑΤ</t>
  </si>
  <si>
    <t>ESB16-20N 48V AC/DC ΤΗΛ.ΔΙΑΚ.ΕΣ.ΕΓΚΑΤ</t>
  </si>
  <si>
    <t>ESB16-20N 42V AC/DC ΤΗΛ.ΔΙΑΚ.ΕΣ.ΕΓΚΑΤ</t>
  </si>
  <si>
    <t>ESB16-20N 24V AC/DC ΤΗΛ.ΔΙΑΚ.ΕΣ.ΕΓΚΑΤ</t>
  </si>
  <si>
    <t>ESB16-20N 12V AC/DC ΤΗΛ.ΔΙΑΚ.ΕΣ.ΕΓΚΑΤ</t>
  </si>
  <si>
    <t>ESB16-11N 230V AC/DC ΤΗΛ.ΔΙΑΚ.ΕΣ.ΕΓΚΑΤ</t>
  </si>
  <si>
    <t>ESB16-11N 110V AC/DC ΤΗΛ.ΔΙΑΚ.ΕΣ.ΕΓΚΑΤ</t>
  </si>
  <si>
    <t>ESB16-11N 48V AC/DC ΤΗΛ.ΔΙΑΚ.ΕΣ.ΕΓΚΑΤ</t>
  </si>
  <si>
    <t>ESB16-11N 42V AC/DC ΤΗΛ.ΔΙΑΚ.ΕΣ.ΕΓΚΑΤ</t>
  </si>
  <si>
    <t>ESB16-11N 24V AC/DC ΤΗΛ.ΔΙΑΚ.ΕΣ.ΕΓΚΑΤ</t>
  </si>
  <si>
    <t>ESB16-11N 12V AC/DC ΤΗΛ.ΔΙΑΚ.ΕΣ.ΕΓΚΑΤ</t>
  </si>
  <si>
    <t>ESB20-20N 230V AC/DC ΤΗΛ.ΔΙΑΚ.ΕΣ.ΕΓΚΑΤ</t>
  </si>
  <si>
    <t>ESB20-20N 110V AC/DC ΤΗΛ.ΔΙΑΚ.ΕΣ.ΕΓΚΑΤ</t>
  </si>
  <si>
    <t>ESB20-20N 48V AC/DC ΤΗΛ.ΔΙΑΚ.ΕΣ.ΕΓΚΑΤ</t>
  </si>
  <si>
    <t>ESB20-20N 42V AC/DC ΤΗΛ.ΔΙΑΚ.ΕΣ.ΕΓΚΑΤ</t>
  </si>
  <si>
    <t>ESB20-20N 24V AC/DC ΤΗΛ.ΔΙΑΚ.ΕΣ.ΕΓΚΑΤ</t>
  </si>
  <si>
    <t>ESB20-20N 12V AC/DC ΤΗΛ.ΔΙΑΚ.ΕΣ.ΕΓΚΑΤ</t>
  </si>
  <si>
    <t>ESB20-11N 230V AC/DC ΤΗΛ.ΔΙΑΚ.ΕΣ.ΕΓΚΑΤ</t>
  </si>
  <si>
    <t>ESB20-11N 110V AC/DC ΤΗΛ.ΔΙΑΚ.ΕΣ.ΕΓΚΑΤ</t>
  </si>
  <si>
    <t>ESB20-11N 48V AC/DC  ΤΗΛ.ΔΙΑΚ.ΕΣ.ΕΓΚΑΤ</t>
  </si>
  <si>
    <t>ESB20-11N 42V AC/DC ΤΗΛ.ΔΙΑΚ.ΕΣ.ΕΓΚΑΤ</t>
  </si>
  <si>
    <t>ESB20-11N 24V AC/DC ΤΗΛ.ΔΙΑΚ.ΕΣ.ΕΓΚΑΤ</t>
  </si>
  <si>
    <t>ESB20-11N 12V AC/DC ΤΗΛ.ΔΙΑΚ.ΕΣ.ΕΓΚΑΤ</t>
  </si>
  <si>
    <t>EN20-20N 230V AC/DC ΤΗΛ.ΔΙΑΚ.ΕΣ.ΕΓΚΑΤ</t>
  </si>
  <si>
    <t>EN20-20N 24V AC/DC ΤΗΛ.ΔΙΑΚ.ΕΣ.ΕΓΚΑΤ</t>
  </si>
  <si>
    <t>EN25-40N 230-240 V AC/DC ΤΗΛ.ΔΙΑΚ.ΕΣ.ΕΓΚ</t>
  </si>
  <si>
    <t>EN40-40N 230 V AC/DC ΤΗΛ.ΔΙΑΚ.ΕΣΩΤ.ΕΓΚ.</t>
  </si>
  <si>
    <t>ESB25-40N 230-240 V AC/DC ΤΗΛ.ΔΙΑΚ.ΕΣ.ΕΓ</t>
  </si>
  <si>
    <t>ESB25-40N 110-120 V AC/DC ΤΗΛ.ΔΙΑΚ.ΕΣ.ΕΓ</t>
  </si>
  <si>
    <t>ESB25-40N 48 V AC/DC ΤΗΛ.ΔΙΑΚ.ΕΣΩΤ.ΕΓΚ.</t>
  </si>
  <si>
    <t>ESB25-40N 42 V AC/DC ΤΗΛ.ΔΙΑΚ.ΕΣΩΤ.ΕΓΚ.</t>
  </si>
  <si>
    <t>ESB25-40N 24 V AC/DC ΤΗΛ.ΔΙΑΚ.ΕΣΩΤ.ΕΓΚ.</t>
  </si>
  <si>
    <t>ESB25-40N 12 V AC/DC ΤΗΛ.ΔΙΑΚ.ΕΣΩΤ.ΕΓΚ.</t>
  </si>
  <si>
    <t>ESB25-22N 230-240 V AC/DC ΤΗΛ.ΔΙΑΚ.ΕΣ.ΕΓ</t>
  </si>
  <si>
    <t>ESB25-04N 230-240 V AC/DC ΤΗΛ.ΔΙΑΚ.ΕΣ.ΕΓ</t>
  </si>
  <si>
    <t>ESB40-40N 230 V AC/DC ΤΗΛ.ΔΙΑΚ.ΕΣΩΤ.ΕΓΚ.</t>
  </si>
  <si>
    <t>ESB40-40N 110 V AC/DC ΤΗΛ.ΔΙΑΚ.ΕΣΩΤ.ΕΓΚ.</t>
  </si>
  <si>
    <t>ESB40-40N 48 V AC/DC ΤΗΛ.ΔΙΑΚ.ΕΣΩΤ.ΕΓΚ.</t>
  </si>
  <si>
    <t>ESB40-40N 42 V AC/DC ΤΗΛ.ΔΙΑΚ.ΕΣΩΤ.ΕΓΚ.</t>
  </si>
  <si>
    <t>ESB40-40N 24 V AC/DC ΤΗΛ.ΔΙΑΚ.ΕΣΩΤ.ΕΓΚ.</t>
  </si>
  <si>
    <t>ESB40-40N 12 V AC/DC ΤΗΛ.ΔΙΑΚ.ΕΣΩΤ.ΕΓΚ.</t>
  </si>
  <si>
    <t>ESB40-22N 230 V AC/DC ΤΗΛ.ΔΙΑΚ.ΕΣΩΤ.ΕΓΚ.</t>
  </si>
  <si>
    <t>ΕΗ04-11Ν ΒΟΗΘ.ΕΠΑΦΗ ESB N</t>
  </si>
  <si>
    <t>EH04-20N ΒΟΗΘ.ΕΠΑΦΗ ESB N</t>
  </si>
  <si>
    <t>ESB63-40N 230 V AC/DC ΤΗΛ.ΔΙΑΚ.ΕΣΩΤ.ΕΓΚ.</t>
  </si>
  <si>
    <t>ESB63-40N 110 V AC/DC ΤΗΛ.ΔΙΑΚ.ΕΣΩΤ.ΕΓΚ.</t>
  </si>
  <si>
    <t>ESB63-40N 48 V AC/DC ΤΗΛ.ΔΙΑΚ.ΕΣΩΤ.ΕΓΚ.</t>
  </si>
  <si>
    <t>ESB63-40N 42 V AC/DC ΤΗΛ.ΔΙΑΚ.ΕΣΩΤ.ΕΓΚ.</t>
  </si>
  <si>
    <t>ESB63-40N 24 V AC/DC ΤΗΛ.ΔΙΑΚ.ΕΣΩΤ.ΕΓΚ.</t>
  </si>
  <si>
    <t>ESB63-40N 12 V AC/DC ΤΗΛ.ΔΙΑΚ.ΕΣΩΤ.ΕΓΚ.</t>
  </si>
  <si>
    <t>ESB63-22N 230 V AC/DC ΤΗΛ.ΔΙΑΚ.ΕΣΩΤ.ΕΓΚ.</t>
  </si>
  <si>
    <t>ESB100-40N 230 V AC/DC ΤΗΛ.ΔΙΑΚ.ΕΣΩΤ.ΕΓ.</t>
  </si>
  <si>
    <t>ESB100-40N 24 V AC/DC ΤΗΛ.ΔΙΑΚ.ΕΣΩΤ.ΕΓΚ.</t>
  </si>
  <si>
    <t>ESB16-02N 12V AC/DC ΤΗΛ.ΔΙΑΚ.ΕΣ.ΕΓΚΑΤ</t>
  </si>
  <si>
    <t>ESB16-02N 24V AC/DC ΤΗΛ.ΔΙΑΚ.ΕΣ.ΕΓΚΑΤ</t>
  </si>
  <si>
    <t>ESB16-02N 42V AC/DC ΤΗΛ.ΔΙΑΚ.ΕΣ.ΕΓΚΑΤ</t>
  </si>
  <si>
    <t>ESB16-02N 48V AC/DC ΤΗΛ.ΔΙΑΚ.ΕΣ.ΕΓΚΑΤ</t>
  </si>
  <si>
    <t>ESB16-02N 110V AC/DC ΤΗΛ.ΔΙΑΚ.ΕΣ.ΕΓΚΑΤ</t>
  </si>
  <si>
    <t>ESB16-02N 230V AC/DC ΤΗΛ.ΔΙΑΚ.ΕΣ.ΕΓΚΑΤ</t>
  </si>
  <si>
    <t>ESB20-02N 12V AC/DC ΤΗΛ.ΔΙΑΚ.ΕΣ.ΕΓΚΑΤ</t>
  </si>
  <si>
    <t>ESB20-02N 24V AC/DC ΤΗΛ.ΔΙΑΚ.ΕΣ.ΕΓΚΑΤ</t>
  </si>
  <si>
    <t>ESB20-02N 42V AC/DC ΤΗΛ.ΔΙΑΚ.ΕΣ.ΕΓΚΑΤ</t>
  </si>
  <si>
    <t>ESB20-02N 48V AC/DC ΤΗΛ.ΔΙΑΚ.ΕΣ.ΕΓΚΑΤ</t>
  </si>
  <si>
    <t>ESB20-02N 110V AC/DC ΤΗΛ.ΔΙΑΚ.ΕΣ.ΕΓΚΑΤ</t>
  </si>
  <si>
    <t>ESB20-02N 230V AC/DC ΤΗΛ.ΔΙΑΚ.ΕΣ.ΕΓΚΑΤ</t>
  </si>
  <si>
    <t>B23 313-100 SILVER M-Bus 3Φ ΜΕΤΡ.ΕΝΕΡΓ</t>
  </si>
  <si>
    <t>B21 313-100 SILVER M-Bus 1Φ ΜΕΤΡ.ΕΝΕΡΓ.</t>
  </si>
  <si>
    <t>B24 113-100 STEEL M-Bus 3φ ΜΕΤΡ.ΕΝΕΡΓ.</t>
  </si>
  <si>
    <t>ΠΥΚΝΩΤΗΣ CLMD33 10,0 KVAR,690V</t>
  </si>
  <si>
    <t>ΠΥΚΝΩΤΗΣ CLMD33 15,0 KVAR,690V</t>
  </si>
  <si>
    <t>ΠΥΚΝΩΤΗΣ CLMD33 20,0 KVAR,690V</t>
  </si>
  <si>
    <t>ΠΥΚΝΩΤΗΣ CLMD33 25,0 KVAR,690V</t>
  </si>
  <si>
    <t>QCAP Q37,5-31/37,5 KVAR 400/440V ΣΥΣΤΟΙΧ</t>
  </si>
  <si>
    <t>CP-D RU ΜΟΝΑΔΑ ΕΦΕΔΡΕΙΑΣ ΤΡΟΦ/ΚΩΝ CPD</t>
  </si>
  <si>
    <t>CP-C.1-A-RU ΜΟΝ.ΕΦΕΔΡΕΙΑΣ ΤΡΟΦ/ΚΩΝ</t>
  </si>
  <si>
    <t>ΓΕΦΥΡΑ ΣΥΝΔΕΣΗΣ PSR45/MS165</t>
  </si>
  <si>
    <t>ΓΕΦΥΡΑ ΣΥΝΔΕΣΗΣ PSR60/MS165</t>
  </si>
  <si>
    <t>1SCA022042R6110</t>
  </si>
  <si>
    <t>1SAM201910R1003</t>
  </si>
  <si>
    <t>1SVR560730R3402</t>
  </si>
  <si>
    <t>2CSL920002R1012</t>
  </si>
  <si>
    <t>2CSL980001R0001</t>
  </si>
  <si>
    <t>2CMA100165R1000</t>
  </si>
  <si>
    <t>1SVR360563R1001</t>
  </si>
  <si>
    <t>1SVR360663R1001</t>
  </si>
  <si>
    <t>1SVR360763R1001</t>
  </si>
  <si>
    <t>2GCA296768A0031</t>
  </si>
  <si>
    <t>2GCA296783A0031</t>
  </si>
  <si>
    <t>2GCA296788A0031</t>
  </si>
  <si>
    <t>2GCA296793A0031</t>
  </si>
  <si>
    <t>2GCA296796A0031</t>
  </si>
  <si>
    <t>2GCA296799A0031</t>
  </si>
  <si>
    <t>2GCA297376A0031</t>
  </si>
  <si>
    <t>2GCA297218A0031</t>
  </si>
  <si>
    <t>2GCA297217A0031</t>
  </si>
  <si>
    <t>2GCA296867A0031</t>
  </si>
  <si>
    <t>2GCA296862A0031</t>
  </si>
  <si>
    <t>2CSL910011R1056</t>
  </si>
  <si>
    <t>2CSL910001R1056</t>
  </si>
  <si>
    <t>2CSF202325R1250</t>
  </si>
  <si>
    <t>2CSF202325R1400</t>
  </si>
  <si>
    <t>2CSF202325R1630</t>
  </si>
  <si>
    <t>2CSF204325R1250</t>
  </si>
  <si>
    <t>2CSF204325R1400</t>
  </si>
  <si>
    <t>2CSF204325R1630</t>
  </si>
  <si>
    <t>2CMA100184R1000</t>
  </si>
  <si>
    <t>2CDG110227R0011</t>
  </si>
  <si>
    <t>2CDG110226R0011</t>
  </si>
  <si>
    <t>2CMA100151R1000</t>
  </si>
  <si>
    <t>2TMA210050W0001</t>
  </si>
  <si>
    <t>2CSA255901R9064</t>
  </si>
  <si>
    <t>2CSA255901R9104</t>
  </si>
  <si>
    <t>2CSA255901R9164</t>
  </si>
  <si>
    <t>2CSA255901R9204</t>
  </si>
  <si>
    <t>2CSA275901R9064</t>
  </si>
  <si>
    <t>2CSA275901R9104</t>
  </si>
  <si>
    <t>2CSA275901R9164</t>
  </si>
  <si>
    <t>2CSA275901R9204</t>
  </si>
  <si>
    <t>2GCA297219A0031</t>
  </si>
  <si>
    <t>2GCA296857A0031</t>
  </si>
  <si>
    <t>2GCA296852A0031</t>
  </si>
  <si>
    <t>2GCA296847A0031</t>
  </si>
  <si>
    <t>2GCA296842A0031</t>
  </si>
  <si>
    <t>2GCA296837A0031</t>
  </si>
  <si>
    <t>2GCA296908A0031</t>
  </si>
  <si>
    <t>2GCA296905A0031</t>
  </si>
  <si>
    <t>2GCA296902A0031</t>
  </si>
  <si>
    <t>2GCA296899A0031</t>
  </si>
  <si>
    <t>2GCA296896A0031</t>
  </si>
  <si>
    <t>2GCA296833A0031</t>
  </si>
  <si>
    <t>2GCA296830A0031</t>
  </si>
  <si>
    <t>2GCA296825A0031</t>
  </si>
  <si>
    <t>2GCA296820A0031</t>
  </si>
  <si>
    <t>2GCA296815A0031</t>
  </si>
  <si>
    <t>2GCA296802A0031</t>
  </si>
  <si>
    <t>2GCA296810A0031</t>
  </si>
  <si>
    <t>1SBE111111M0620</t>
  </si>
  <si>
    <t>1SBE111111M0420</t>
  </si>
  <si>
    <t>1SBE111111M0320</t>
  </si>
  <si>
    <t>1SBE111111M0220</t>
  </si>
  <si>
    <t>1SBE111111M0120</t>
  </si>
  <si>
    <t>1SBE111111M1420</t>
  </si>
  <si>
    <t>1SBE111111M0611</t>
  </si>
  <si>
    <t>1SBE111111M0411</t>
  </si>
  <si>
    <t>1SBE111111M0311</t>
  </si>
  <si>
    <t>1SBE111111M0211</t>
  </si>
  <si>
    <t>1SBE111111M0111</t>
  </si>
  <si>
    <t>1SBE111111M1411</t>
  </si>
  <si>
    <t>1SBE121111M0620</t>
  </si>
  <si>
    <t>1SBE121111M0420</t>
  </si>
  <si>
    <t>1SBE121111M0320</t>
  </si>
  <si>
    <t>1SBE121111M0220</t>
  </si>
  <si>
    <t>1SBE121111M0120</t>
  </si>
  <si>
    <t>1SBE121111M1420</t>
  </si>
  <si>
    <t>1SBE121111M0611</t>
  </si>
  <si>
    <t>1SBE121111M0411</t>
  </si>
  <si>
    <t>1SBE121111M0311</t>
  </si>
  <si>
    <t>1SBE121111M0211</t>
  </si>
  <si>
    <t>1SBE121111M0111</t>
  </si>
  <si>
    <t>1SBE121111M1411</t>
  </si>
  <si>
    <t>1SBE122111M0620</t>
  </si>
  <si>
    <t>1SBE122111M0120</t>
  </si>
  <si>
    <t>1SAE232111M0640</t>
  </si>
  <si>
    <t>1SAE342111M0640</t>
  </si>
  <si>
    <t>1SAE231111M0640</t>
  </si>
  <si>
    <t>1SAE231111M0440</t>
  </si>
  <si>
    <t>1SAE231111M0340</t>
  </si>
  <si>
    <t>1SAE231111M0240</t>
  </si>
  <si>
    <t>1SAE231111M0140</t>
  </si>
  <si>
    <t>1SAE231111M1440</t>
  </si>
  <si>
    <t>1SAE231111M0622</t>
  </si>
  <si>
    <t>1SAE231111M0604</t>
  </si>
  <si>
    <t>1SAE341111M0640</t>
  </si>
  <si>
    <t>1SAE341111M0440</t>
  </si>
  <si>
    <t>1SAE341111M0340</t>
  </si>
  <si>
    <t>1SAE341111M0240</t>
  </si>
  <si>
    <t>1SAE341111M0140</t>
  </si>
  <si>
    <t>1SAE341111M1440</t>
  </si>
  <si>
    <t>1SAE341111M0622</t>
  </si>
  <si>
    <t>1SAE901901M1011</t>
  </si>
  <si>
    <t>1SAE901901M1020</t>
  </si>
  <si>
    <t>1SAE351111M0640</t>
  </si>
  <si>
    <t>1SAE351111M0440</t>
  </si>
  <si>
    <t>1SAE351111M0340</t>
  </si>
  <si>
    <t>1SAE351111M0240</t>
  </si>
  <si>
    <t>1SAE351111M0140</t>
  </si>
  <si>
    <t>1SAE351111M1440</t>
  </si>
  <si>
    <t>1SAE351111M0622</t>
  </si>
  <si>
    <t>1SAE661111R0640</t>
  </si>
  <si>
    <t>1SAE661111R0140</t>
  </si>
  <si>
    <t>1SBE111111M1402</t>
  </si>
  <si>
    <t>1SBE111111M0102</t>
  </si>
  <si>
    <t>1SBE111111M0202</t>
  </si>
  <si>
    <t>1SBE111111M0302</t>
  </si>
  <si>
    <t>1SBE111111M0402</t>
  </si>
  <si>
    <t>1SBE111111M0602</t>
  </si>
  <si>
    <t>1SBE121111M1402</t>
  </si>
  <si>
    <t>1SBE121111M0102</t>
  </si>
  <si>
    <t>1SBE121111M0202</t>
  </si>
  <si>
    <t>1SBE121111M0302</t>
  </si>
  <si>
    <t>1SBE121111M0402</t>
  </si>
  <si>
    <t>1SBE121111M0602</t>
  </si>
  <si>
    <t>2CMA100170R1000</t>
  </si>
  <si>
    <t>2CMA100156R1000</t>
  </si>
  <si>
    <t>2CMA100179R1000</t>
  </si>
  <si>
    <t>1SVR427049R0000</t>
  </si>
  <si>
    <t>1SVR360060R1001</t>
  </si>
  <si>
    <t>1SFA896216R1001</t>
  </si>
  <si>
    <t>1SFA896215R1001</t>
  </si>
  <si>
    <t>Τηλεχειριζόμενοι διακόπτες κενού (επαφέας) VSC, απαγωγοί υπερτάσεων POLIM, ακροκιβώτια</t>
  </si>
  <si>
    <t>Μπουτόν, ενδεικτικές λυχνίες, επιλογικοί διακόπτες 22 mm</t>
  </si>
  <si>
    <t>ABB free@home Σύστημα οικιακού αυτοματισμού</t>
  </si>
  <si>
    <t>ABB Welcome-M σύστημα ελέγχου εισόδου</t>
  </si>
  <si>
    <t>Τιμή Τιμ/γου 
€</t>
  </si>
  <si>
    <t>http://new.abb.com/products/68469325</t>
  </si>
  <si>
    <t>http://new.abb.com/products/1SCA022042R6110</t>
  </si>
  <si>
    <t>http://new.abb.com/products/61445439</t>
  </si>
  <si>
    <t>http://new.abb.com/products/61445412</t>
  </si>
  <si>
    <t>http://new.abb.com/products/1SAM201910R1003</t>
  </si>
  <si>
    <t>http://new.abb.com/products/2CDS231001R0065</t>
  </si>
  <si>
    <t>http://new.abb.com/products/2CDS231001R0105</t>
  </si>
  <si>
    <t>http://new.abb.com/products/2CDS231001R0165</t>
  </si>
  <si>
    <t>http://new.abb.com/products/2CDS231001R0205</t>
  </si>
  <si>
    <t>http://new.abb.com/products/2CDS231001R0255</t>
  </si>
  <si>
    <t>http://new.abb.com/products/2CDS231001R0325</t>
  </si>
  <si>
    <t>http://new.abb.com/products/2CDS231001R0405</t>
  </si>
  <si>
    <t>http://new.abb.com/products/2CDS232001R0065</t>
  </si>
  <si>
    <t>http://new.abb.com/products/2CDS232001R0105</t>
  </si>
  <si>
    <t>http://new.abb.com/products/2CDS232001R0165</t>
  </si>
  <si>
    <t>http://new.abb.com/products/2CDS232001R0205</t>
  </si>
  <si>
    <t>http://new.abb.com/products/2CDS232001R0255</t>
  </si>
  <si>
    <t>http://new.abb.com/products/2CDS232001R0325</t>
  </si>
  <si>
    <t>http://new.abb.com/products/2CDS232001R0405</t>
  </si>
  <si>
    <t>http://new.abb.com/products/2CDS233001R0065</t>
  </si>
  <si>
    <t>http://new.abb.com/products/2CDS233001R0105</t>
  </si>
  <si>
    <t>http://new.abb.com/products/2CDS233001R0165</t>
  </si>
  <si>
    <t>http://new.abb.com/products/2CDS233001R0205</t>
  </si>
  <si>
    <t>http://new.abb.com/products/2CDS233001R0255</t>
  </si>
  <si>
    <t>http://new.abb.com/products/2CDS233001R0325</t>
  </si>
  <si>
    <t>http://new.abb.com/products/2CDS233001R0405</t>
  </si>
  <si>
    <t>http://new.abb.com/products/2CDS234001R0065</t>
  </si>
  <si>
    <t>http://new.abb.com/products/2CDS234001R0105</t>
  </si>
  <si>
    <t>http://new.abb.com/products/2CDS234001R0165</t>
  </si>
  <si>
    <t>http://new.abb.com/products/2CDS234001R0205</t>
  </si>
  <si>
    <t>http://new.abb.com/products/2CDS234001R0255</t>
  </si>
  <si>
    <t>http://new.abb.com/products/2CDS234001R0325</t>
  </si>
  <si>
    <t>http://new.abb.com/products/2CDS234001R0405</t>
  </si>
  <si>
    <t>http://new.abb.com/products/2CDS231103R0065</t>
  </si>
  <si>
    <t>http://new.abb.com/products/2CDS231103R0105</t>
  </si>
  <si>
    <t>http://new.abb.com/products/2CDS231103R0165</t>
  </si>
  <si>
    <t>http://new.abb.com/products/2CDS231103R0205</t>
  </si>
  <si>
    <t>http://new.abb.com/products/2CDS231103R0255</t>
  </si>
  <si>
    <t>http://new.abb.com/products/2CDS231103R0325</t>
  </si>
  <si>
    <t>http://new.abb.com/products/2CDS231103R0405</t>
  </si>
  <si>
    <t>http://new.abb.com/products/2CDS233103R0065</t>
  </si>
  <si>
    <t>http://new.abb.com/products/2CDS233103R0105</t>
  </si>
  <si>
    <t>http://new.abb.com/products/2CDS233103R0165</t>
  </si>
  <si>
    <t>http://new.abb.com/products/2CDS233103R0205</t>
  </si>
  <si>
    <t>http://new.abb.com/products/2CDS233103R0255</t>
  </si>
  <si>
    <t>http://new.abb.com/products/2CDS233103R0325</t>
  </si>
  <si>
    <t>http://new.abb.com/products/2CDS233103R0405</t>
  </si>
  <si>
    <t>http://new.abb.com/products/2CDS231001R0064</t>
  </si>
  <si>
    <t>http://new.abb.com/products/2CDS231001R0104</t>
  </si>
  <si>
    <t>http://new.abb.com/products/2CDS231001R0164</t>
  </si>
  <si>
    <t>http://new.abb.com/products/2CDS231001R0204</t>
  </si>
  <si>
    <t>http://new.abb.com/products/2CDS231001R0254</t>
  </si>
  <si>
    <t>http://new.abb.com/products/2CDS231001R0324</t>
  </si>
  <si>
    <t>http://new.abb.com/products/2CDS231001R0404</t>
  </si>
  <si>
    <t>http://new.abb.com/products/2CDS232001R0064</t>
  </si>
  <si>
    <t>http://new.abb.com/products/2CDS232001R0104</t>
  </si>
  <si>
    <t>http://new.abb.com/products/2CDS232001R0164</t>
  </si>
  <si>
    <t>http://new.abb.com/products/2CDS232001R0204</t>
  </si>
  <si>
    <t>http://new.abb.com/products/2CDS232001R0254</t>
  </si>
  <si>
    <t>http://new.abb.com/products/2CDS232001R0324</t>
  </si>
  <si>
    <t>http://new.abb.com/products/2CDS232001R0404</t>
  </si>
  <si>
    <t>http://new.abb.com/products/2CDS233001R0064</t>
  </si>
  <si>
    <t>http://new.abb.com/products/2CDS233001R0104</t>
  </si>
  <si>
    <t>http://new.abb.com/products/2CDS233001R0164</t>
  </si>
  <si>
    <t>http://new.abb.com/products/2CDS233001R0204</t>
  </si>
  <si>
    <t>http://new.abb.com/products/2CDS233001R0254</t>
  </si>
  <si>
    <t>http://new.abb.com/products/2CDS233001R0324</t>
  </si>
  <si>
    <t>http://new.abb.com/products/2CDS233001R0404</t>
  </si>
  <si>
    <t>http://new.abb.com/products/2CDS234001R0064</t>
  </si>
  <si>
    <t>http://new.abb.com/products/2CDS234001R0104</t>
  </si>
  <si>
    <t>http://new.abb.com/products/2CDS234001R0164</t>
  </si>
  <si>
    <t>http://new.abb.com/products/2CDS234001R0204</t>
  </si>
  <si>
    <t>http://new.abb.com/products/2CDS234001R0254</t>
  </si>
  <si>
    <t>http://new.abb.com/products/2CDS234001R0324</t>
  </si>
  <si>
    <t>http://new.abb.com/products/2CDS234001R0404</t>
  </si>
  <si>
    <t>http://new.abb.com/products/2CDS231103R0064</t>
  </si>
  <si>
    <t>http://new.abb.com/products/2CDS231103R0104</t>
  </si>
  <si>
    <t>http://new.abb.com/products/2CDS231103R0164</t>
  </si>
  <si>
    <t>http://new.abb.com/products/2CDS231103R0204</t>
  </si>
  <si>
    <t>http://new.abb.com/products/2CDS231103R0254</t>
  </si>
  <si>
    <t>http://new.abb.com/products/2CDS231103R0324</t>
  </si>
  <si>
    <t>http://new.abb.com/products/2CDS231103R0404</t>
  </si>
  <si>
    <t>http://new.abb.com/products/2CDS233103R0064</t>
  </si>
  <si>
    <t>http://new.abb.com/products/2CDS233103R0104</t>
  </si>
  <si>
    <t>http://new.abb.com/products/2CDS233103R0164</t>
  </si>
  <si>
    <t>http://new.abb.com/products/2CDS233103R0204</t>
  </si>
  <si>
    <t>http://new.abb.com/products/2CDS233103R0254</t>
  </si>
  <si>
    <t>http://new.abb.com/products/2CDS233103R0324</t>
  </si>
  <si>
    <t>http://new.abb.com/products/2CDS233103R0404</t>
  </si>
  <si>
    <t>http://new.abb.com/products/2CDS211001R0064</t>
  </si>
  <si>
    <t>http://new.abb.com/products/2CDG510001R0011</t>
  </si>
  <si>
    <t>http://new.abb.com/products/2CDG510008R0011</t>
  </si>
  <si>
    <t>http://new.abb.com/products/3AUA0000059808</t>
  </si>
  <si>
    <t>http://new.abb.com/products/64324063</t>
  </si>
  <si>
    <t>http://new.abb.com/products/64324080</t>
  </si>
  <si>
    <t>http://new.abb.com/products/2CSL920002R1012</t>
  </si>
  <si>
    <t>http://new.abb.com/products/2CSL980001R0001</t>
  </si>
  <si>
    <t>http://new.abb.com/products/2CKA006220A0118</t>
  </si>
  <si>
    <t>http://new.abb.com/products/2CKA006220A0122</t>
  </si>
  <si>
    <t>http://new.abb.com/products/2CDG510004R0011</t>
  </si>
  <si>
    <t>http://new.abb.com/products/2CKA006220A0154</t>
  </si>
  <si>
    <t>http://new.abb.com/products/2CKA006220A0163</t>
  </si>
  <si>
    <t>http://new.abb.com/products/2CKA006220A0175</t>
  </si>
  <si>
    <t>http://new.abb.com/products/2CKA006220A0166</t>
  </si>
  <si>
    <t>http://new.abb.com/products/2CKA006220A0260</t>
  </si>
  <si>
    <t>http://new.abb.com/products/2CKA006220A0160</t>
  </si>
  <si>
    <t>http://new.abb.com/products/2CKA006220A0181</t>
  </si>
  <si>
    <t>http://new.abb.com/products/2CDS251001R0804</t>
  </si>
  <si>
    <t>http://new.abb.com/products/2CDS251001R0824</t>
  </si>
  <si>
    <t>http://new.abb.com/products/2CDS252001R0804</t>
  </si>
  <si>
    <t>http://new.abb.com/products/2CDS252001R0824</t>
  </si>
  <si>
    <t>http://new.abb.com/products/2CDS253001R0804</t>
  </si>
  <si>
    <t>http://new.abb.com/products/2CDS253001R0824</t>
  </si>
  <si>
    <t>http://new.abb.com/products/2CDS254001R0804</t>
  </si>
  <si>
    <t>http://new.abb.com/products/2CDS254001R0824</t>
  </si>
  <si>
    <t>http://new.abb.com/products/2CKA006220A0123</t>
  </si>
  <si>
    <t>http://new.abb.com/products/2CKA006220A0126</t>
  </si>
  <si>
    <t>http://new.abb.com/products/2CKA006220A0117</t>
  </si>
  <si>
    <t>http://new.abb.com/products/2CKA006220A0128</t>
  </si>
  <si>
    <t>http://new.abb.com/products/2CKA006220A0142</t>
  </si>
  <si>
    <t>http://new.abb.com/products/1SDA080832R1</t>
  </si>
  <si>
    <t>http://new.abb.com/products/1SDA080825R1</t>
  </si>
  <si>
    <t>http://new.abb.com/products/1SDA080826R1</t>
  </si>
  <si>
    <t>http://new.abb.com/products/1SDA080827R1</t>
  </si>
  <si>
    <t>http://new.abb.com/products/1SDA080828R1</t>
  </si>
  <si>
    <t>http://new.abb.com/products/1SDA080829R1</t>
  </si>
  <si>
    <t>http://new.abb.com/products/1SDA080830R1</t>
  </si>
  <si>
    <t>http://new.abb.com/products/1SDA080831R1</t>
  </si>
  <si>
    <t>http://new.abb.com/products/1SDA080833R1</t>
  </si>
  <si>
    <t>http://new.abb.com/products/1SDA080834R1</t>
  </si>
  <si>
    <t>http://new.abb.com/products/1SDA080835R1</t>
  </si>
  <si>
    <t>http://new.abb.com/products/1SDA080836R1</t>
  </si>
  <si>
    <t>http://new.abb.com/products/1SDA080838R1</t>
  </si>
  <si>
    <t>http://new.abb.com/products/1SDA080839R1</t>
  </si>
  <si>
    <t>http://new.abb.com/products/1SDA080840R1</t>
  </si>
  <si>
    <t>http://new.abb.com/products/1SDA080841R1</t>
  </si>
  <si>
    <t>http://new.abb.com/products/1SDA080842R1</t>
  </si>
  <si>
    <t>http://new.abb.com/products/1SDA080843R1</t>
  </si>
  <si>
    <t>http://new.abb.com/products/1SDA080845R1</t>
  </si>
  <si>
    <t>http://new.abb.com/products/1SDA080846R1</t>
  </si>
  <si>
    <t>http://new.abb.com/products/1SDA080850R1</t>
  </si>
  <si>
    <t>http://new.abb.com/products/1SDA080851R1</t>
  </si>
  <si>
    <t>http://new.abb.com/products/2CTB803871R2400</t>
  </si>
  <si>
    <t>http://new.abb.com/products/2CKA006220A0125</t>
  </si>
  <si>
    <t>http://new.abb.com/products/2CKA006220A0157</t>
  </si>
  <si>
    <t>http://new.abb.com/products/2CKA006220A0169</t>
  </si>
  <si>
    <t>http://new.abb.com/products/2CDG510007R0011</t>
  </si>
  <si>
    <t>http://new.abb.com/products/1SBL367201R1100</t>
  </si>
  <si>
    <t>http://new.abb.com/products/1SBL397501R1100</t>
  </si>
  <si>
    <t>http://new.abb.com/products/2CKA006220A0124</t>
  </si>
  <si>
    <t>http://new.abb.com/products/2CKA006220A0127</t>
  </si>
  <si>
    <t>http://new.abb.com/products/2CKA006220A0129</t>
  </si>
  <si>
    <t>http://new.abb.com/products/2CKA006220A0649</t>
  </si>
  <si>
    <t>http://new.abb.com/products/2CKA006220A0683</t>
  </si>
  <si>
    <t>http://new.abb.com/products/2CKA006220A0700</t>
  </si>
  <si>
    <t>http://new.abb.com/products/2CKA006220A0717</t>
  </si>
  <si>
    <t>http://new.abb.com/products/2CKA006220A0530</t>
  </si>
  <si>
    <t>http://new.abb.com/products/2CKA006220A0214</t>
  </si>
  <si>
    <t>http://new.abb.com/products/2CKA006220A0213</t>
  </si>
  <si>
    <t>http://new.abb.com/products/2CKA006220A0564</t>
  </si>
  <si>
    <t>http://new.abb.com/products/2CKA006220A0615</t>
  </si>
  <si>
    <t>http://new.abb.com/products/2CKA006220A0632</t>
  </si>
  <si>
    <t>http://new.abb.com/products/2CKA006220A0547</t>
  </si>
  <si>
    <t>http://new.abb.com/products/2CKA006220A0650</t>
  </si>
  <si>
    <t>http://new.abb.com/products/2CKA006220A0684</t>
  </si>
  <si>
    <t>http://new.abb.com/products/2CKA006220A0667</t>
  </si>
  <si>
    <t>http://new.abb.com/products/2CKA006220A0701</t>
  </si>
  <si>
    <t>http://new.abb.com/products/2CKA006220A0718</t>
  </si>
  <si>
    <t>http://new.abb.com/products/2CKA006220A0531</t>
  </si>
  <si>
    <t>http://new.abb.com/products/2CKA006220A0217</t>
  </si>
  <si>
    <t>http://new.abb.com/products/2CKA006220A0216</t>
  </si>
  <si>
    <t>http://new.abb.com/products/2CKA006220A0565</t>
  </si>
  <si>
    <t>http://new.abb.com/products/2CKA006220A0616</t>
  </si>
  <si>
    <t>http://new.abb.com/products/2CKA006220A0633</t>
  </si>
  <si>
    <t>http://new.abb.com/products/2CKA006220A0548</t>
  </si>
  <si>
    <t>http://new.abb.com/products/2CKA006220A0635</t>
  </si>
  <si>
    <t>http://new.abb.com/products/2CKA006220A0669</t>
  </si>
  <si>
    <t>http://new.abb.com/products/2CKA006220A0652</t>
  </si>
  <si>
    <t>http://new.abb.com/products/2CKA006220A0686</t>
  </si>
  <si>
    <t>http://new.abb.com/products/2CKA006220A0703</t>
  </si>
  <si>
    <t>http://new.abb.com/products/2CKA006220A0516</t>
  </si>
  <si>
    <t>http://new.abb.com/products/2CKA006220A0139</t>
  </si>
  <si>
    <t>http://new.abb.com/products/2CKA006220A0138</t>
  </si>
  <si>
    <t>http://new.abb.com/products/2CKA006220A0550</t>
  </si>
  <si>
    <t>http://new.abb.com/products/2CKA006220A0601</t>
  </si>
  <si>
    <t>http://new.abb.com/products/2CKA006220A0618</t>
  </si>
  <si>
    <t>http://new.abb.com/products/2CKA006220A0533</t>
  </si>
  <si>
    <t>http://new.abb.com/products/2CKA006220A0636</t>
  </si>
  <si>
    <t>http://new.abb.com/products/2CKA006220A0670</t>
  </si>
  <si>
    <t>http://new.abb.com/products/2CKA006220A0653</t>
  </si>
  <si>
    <t>http://new.abb.com/products/2CKA006220A0687</t>
  </si>
  <si>
    <t>http://new.abb.com/products/2CKA006220A0704</t>
  </si>
  <si>
    <t>http://new.abb.com/products/2CKA006220A0517</t>
  </si>
  <si>
    <t>http://new.abb.com/products/2CKA006220A0141</t>
  </si>
  <si>
    <t>http://new.abb.com/products/2CKA006220A0551</t>
  </si>
  <si>
    <t>http://new.abb.com/products/2CKA006220A0602</t>
  </si>
  <si>
    <t>http://new.abb.com/products/2CKA006220A0619</t>
  </si>
  <si>
    <t>http://new.abb.com/products/2CKA006220A0534</t>
  </si>
  <si>
    <t>http://new.abb.com/products/2CKA006220A0637</t>
  </si>
  <si>
    <t>http://new.abb.com/products/2CKA006220A0671</t>
  </si>
  <si>
    <t>http://new.abb.com/products/2CKA006220A0654</t>
  </si>
  <si>
    <t>http://new.abb.com/products/2CKA006220A0688</t>
  </si>
  <si>
    <t>http://new.abb.com/products/2CKA006220A0705</t>
  </si>
  <si>
    <t>http://new.abb.com/products/2CKA006220A0518</t>
  </si>
  <si>
    <t>http://new.abb.com/products/2CKA006220A0144</t>
  </si>
  <si>
    <t>http://new.abb.com/products/2CKA006220A0552</t>
  </si>
  <si>
    <t>http://new.abb.com/products/2CKA006220A0603</t>
  </si>
  <si>
    <t>http://new.abb.com/products/2CKA006220A0620</t>
  </si>
  <si>
    <t>http://new.abb.com/products/2CKA006220A0535</t>
  </si>
  <si>
    <t>http://new.abb.com/products/2CKA006220A0638</t>
  </si>
  <si>
    <t>http://new.abb.com/products/2CKA006220A0672</t>
  </si>
  <si>
    <t>http://new.abb.com/products/2CKA006220A0655</t>
  </si>
  <si>
    <t>http://new.abb.com/products/2CKA006220A0689</t>
  </si>
  <si>
    <t>http://new.abb.com/products/2CKA006220A0706</t>
  </si>
  <si>
    <t>http://new.abb.com/products/2CKA006220A0519</t>
  </si>
  <si>
    <t>http://new.abb.com/products/2CKA006220A0148</t>
  </si>
  <si>
    <t>http://new.abb.com/products/2CKA006220A0147</t>
  </si>
  <si>
    <t>http://new.abb.com/products/2CKA006220A0553</t>
  </si>
  <si>
    <t>http://new.abb.com/products/2CKA006220A0604</t>
  </si>
  <si>
    <t>http://new.abb.com/products/2CKA006220A0621</t>
  </si>
  <si>
    <t>http://new.abb.com/products/2CKA006220A0536</t>
  </si>
  <si>
    <t>http://new.abb.com/products/2CKA006220A0639</t>
  </si>
  <si>
    <t>http://new.abb.com/products/2CKA006220A0673</t>
  </si>
  <si>
    <t>http://new.abb.com/products/2CKA006220A0656</t>
  </si>
  <si>
    <t>http://new.abb.com/products/2CKA006220A0690</t>
  </si>
  <si>
    <t>http://new.abb.com/products/2CKA006220A0707</t>
  </si>
  <si>
    <t>http://new.abb.com/products/2CKA006220A0520</t>
  </si>
  <si>
    <t>http://new.abb.com/products/2CKA006220A0150</t>
  </si>
  <si>
    <t>http://new.abb.com/products/2CKA006220A0554</t>
  </si>
  <si>
    <t>http://new.abb.com/products/2CKA006220A0605</t>
  </si>
  <si>
    <t>http://new.abb.com/products/2CKA006220A0622</t>
  </si>
  <si>
    <t>http://new.abb.com/products/2CKA006220A0537</t>
  </si>
  <si>
    <t>http://new.abb.com/products/2CKA006220A0640</t>
  </si>
  <si>
    <t>http://new.abb.com/products/2CKA006220A0674</t>
  </si>
  <si>
    <t>http://new.abb.com/products/2CKA006220A0657</t>
  </si>
  <si>
    <t>http://new.abb.com/products/2CKA006220A0691</t>
  </si>
  <si>
    <t>http://new.abb.com/products/2CKA006220A0708</t>
  </si>
  <si>
    <t>http://new.abb.com/products/2CKA006220A0521</t>
  </si>
  <si>
    <t>http://new.abb.com/products/2CKA006220A0153</t>
  </si>
  <si>
    <t>http://new.abb.com/products/2CKA006220A0555</t>
  </si>
  <si>
    <t>http://new.abb.com/products/2CKA006220A0606</t>
  </si>
  <si>
    <t>http://new.abb.com/products/2CKA006220A0623</t>
  </si>
  <si>
    <t>http://new.abb.com/products/2CKA006220A0538</t>
  </si>
  <si>
    <t>http://new.abb.com/products/2CKA006220A0641</t>
  </si>
  <si>
    <t>http://new.abb.com/products/2CKA006220A0675</t>
  </si>
  <si>
    <t>http://new.abb.com/products/2CKA006220A0658</t>
  </si>
  <si>
    <t>http://new.abb.com/products/2CKA006220A0692</t>
  </si>
  <si>
    <t>http://new.abb.com/products/2CKA006220A0709</t>
  </si>
  <si>
    <t>http://new.abb.com/products/2CKA006220A0522</t>
  </si>
  <si>
    <t>http://new.abb.com/products/2CKA006220A0156</t>
  </si>
  <si>
    <t>http://new.abb.com/products/2CKA006220A0556</t>
  </si>
  <si>
    <t>http://new.abb.com/products/2CKA006220A0607</t>
  </si>
  <si>
    <t>http://new.abb.com/products/2CKA006220A0624</t>
  </si>
  <si>
    <t>http://new.abb.com/products/2CKA006220A0539</t>
  </si>
  <si>
    <t>http://new.abb.com/products/2CKA006220A0646</t>
  </si>
  <si>
    <t>http://new.abb.com/products/2CKA006220A0680</t>
  </si>
  <si>
    <t>http://new.abb.com/products/2CKA006220A0663</t>
  </si>
  <si>
    <t>http://new.abb.com/products/2CKA006220A0697</t>
  </si>
  <si>
    <t>http://new.abb.com/products/2CKA006220A0714</t>
  </si>
  <si>
    <t>http://new.abb.com/products/2CKA006220A0527</t>
  </si>
  <si>
    <t>http://new.abb.com/products/2CKA006220A0168</t>
  </si>
  <si>
    <t>http://new.abb.com/products/2CKA006220A0561</t>
  </si>
  <si>
    <t>http://new.abb.com/products/2CKA006220A0612</t>
  </si>
  <si>
    <t>http://new.abb.com/products/2CKA006220A0629</t>
  </si>
  <si>
    <t>http://new.abb.com/products/2CKA006220A0544</t>
  </si>
  <si>
    <t>http://new.abb.com/products/2CKA006220A0642</t>
  </si>
  <si>
    <t>http://new.abb.com/products/2CKA006220A0676</t>
  </si>
  <si>
    <t>http://new.abb.com/products/2CKA006220A0659</t>
  </si>
  <si>
    <t>http://new.abb.com/products/2CKA006220A0693</t>
  </si>
  <si>
    <t>http://new.abb.com/products/2CKA006220A0710</t>
  </si>
  <si>
    <t>http://new.abb.com/products/2CKA006220A0523</t>
  </si>
  <si>
    <t>http://new.abb.com/products/2CKA006220A0159</t>
  </si>
  <si>
    <t>http://new.abb.com/products/2CKA006220A0557</t>
  </si>
  <si>
    <t>http://new.abb.com/products/2CKA006220A0608</t>
  </si>
  <si>
    <t>http://new.abb.com/products/2CKA006220A0625</t>
  </si>
  <si>
    <t>http://new.abb.com/products/2CKA006220A0540</t>
  </si>
  <si>
    <t>http://new.abb.com/products/2CKA006220A0643</t>
  </si>
  <si>
    <t>http://new.abb.com/products/2CKA006220A0677</t>
  </si>
  <si>
    <t>http://new.abb.com/products/2CKA006220A0660</t>
  </si>
  <si>
    <t>http://new.abb.com/products/2CKA006220A0694</t>
  </si>
  <si>
    <t>http://new.abb.com/products/2CKA006220A0711</t>
  </si>
  <si>
    <t>http://new.abb.com/products/2CKA006220A0524</t>
  </si>
  <si>
    <t>http://new.abb.com/products/2CKA006220A0162</t>
  </si>
  <si>
    <t>http://new.abb.com/products/2CKA006220A0558</t>
  </si>
  <si>
    <t>http://new.abb.com/products/2CKA006220A0609</t>
  </si>
  <si>
    <t>http://new.abb.com/products/2CKA006220A0626</t>
  </si>
  <si>
    <t>http://new.abb.com/products/2CKA006220A0541</t>
  </si>
  <si>
    <t>http://new.abb.com/products/2CKA006220A0647</t>
  </si>
  <si>
    <t>http://new.abb.com/products/2CKA006220A0681</t>
  </si>
  <si>
    <t>http://new.abb.com/products/2CKA006220A0664</t>
  </si>
  <si>
    <t>http://new.abb.com/products/2CKA006220A0698</t>
  </si>
  <si>
    <t>http://new.abb.com/products/2CKA006220A0715</t>
  </si>
  <si>
    <t>http://new.abb.com/products/2CKA006220A0528</t>
  </si>
  <si>
    <t>http://new.abb.com/products/2CKA006220A0174</t>
  </si>
  <si>
    <t>http://new.abb.com/products/2CKA006220A0562</t>
  </si>
  <si>
    <t>http://new.abb.com/products/2CKA006220A0613</t>
  </si>
  <si>
    <t>http://new.abb.com/products/2CKA006220A0630</t>
  </si>
  <si>
    <t>http://new.abb.com/products/2CKA006220A0545</t>
  </si>
  <si>
    <t>http://new.abb.com/products/2CKA006220A0644</t>
  </si>
  <si>
    <t>http://new.abb.com/products/2CKA006220A0678</t>
  </si>
  <si>
    <t>http://new.abb.com/products/2CKA006220A0661</t>
  </si>
  <si>
    <t>http://new.abb.com/products/2CKA006220A0695</t>
  </si>
  <si>
    <t>http://new.abb.com/products/2CKA006220A0712</t>
  </si>
  <si>
    <t>http://new.abb.com/products/2CKA006220A0525</t>
  </si>
  <si>
    <t>http://new.abb.com/products/2CKA006220A0165</t>
  </si>
  <si>
    <t>http://new.abb.com/products/2CKA006220A0559</t>
  </si>
  <si>
    <t>http://new.abb.com/products/2CKA006220A0610</t>
  </si>
  <si>
    <t>http://new.abb.com/products/2CKA006220A0627</t>
  </si>
  <si>
    <t>http://new.abb.com/products/2CKA006220A0542</t>
  </si>
  <si>
    <t>http://new.abb.com/products/2CKA006220A0645</t>
  </si>
  <si>
    <t>http://new.abb.com/products/2CKA006220A0679</t>
  </si>
  <si>
    <t>http://new.abb.com/products/2CKA006220A0662</t>
  </si>
  <si>
    <t>http://new.abb.com/products/2CKA006220A0696</t>
  </si>
  <si>
    <t>http://new.abb.com/products/2CKA006220A0713</t>
  </si>
  <si>
    <t>http://new.abb.com/products/2CKA006220A0526</t>
  </si>
  <si>
    <t>http://new.abb.com/products/2CKA006220A0259</t>
  </si>
  <si>
    <t>http://new.abb.com/products/2CKA006220A0560</t>
  </si>
  <si>
    <t>http://new.abb.com/products/2CKA006220A0611</t>
  </si>
  <si>
    <t>http://new.abb.com/products/2CKA006220A0628</t>
  </si>
  <si>
    <t>http://new.abb.com/products/2CKA006220A0543</t>
  </si>
  <si>
    <t>http://new.abb.com/products/2CKA006220A0648</t>
  </si>
  <si>
    <t>http://new.abb.com/products/2CKA006220A0682</t>
  </si>
  <si>
    <t>http://new.abb.com/products/2CKA006220A0665</t>
  </si>
  <si>
    <t>http://new.abb.com/products/2CKA006220A0699</t>
  </si>
  <si>
    <t>http://new.abb.com/products/2CKA006220A0716</t>
  </si>
  <si>
    <t>http://new.abb.com/products/2CKA006220A0529</t>
  </si>
  <si>
    <t>http://new.abb.com/products/2CKA006220A0180</t>
  </si>
  <si>
    <t>http://new.abb.com/products/2CKA006220A0563</t>
  </si>
  <si>
    <t>http://new.abb.com/products/2CKA006220A0614</t>
  </si>
  <si>
    <t>http://new.abb.com/products/2CKA006220A0631</t>
  </si>
  <si>
    <t>http://new.abb.com/products/2CKA006220A0546</t>
  </si>
  <si>
    <t>http://new.abb.com/products/1SCA138208R1001</t>
  </si>
  <si>
    <t>http://new.abb.com/products/1SCA135139R1001</t>
  </si>
  <si>
    <t>http://new.abb.com/products/1SCA138215R1001</t>
  </si>
  <si>
    <t>http://new.abb.com/products/1SCA135140R1001</t>
  </si>
  <si>
    <t>http://new.abb.com/products/1SCA135141R1001</t>
  </si>
  <si>
    <t>http://new.abb.com/products/2CTB815710R1200</t>
  </si>
  <si>
    <t>http://new.abb.com/products/2TAZ312000R2011</t>
  </si>
  <si>
    <t>http://new.abb.com/products/2TAZ312000R2041</t>
  </si>
  <si>
    <t>http://new.abb.com/products/2TAZ312000R2051</t>
  </si>
  <si>
    <t>http://new.abb.com/products/2TAZ312000R2013</t>
  </si>
  <si>
    <t>http://new.abb.com/products/2TAZ312000R2043</t>
  </si>
  <si>
    <t>http://new.abb.com/products/2TAZ312000R2053</t>
  </si>
  <si>
    <t>http://new.abb.com/products/2TAZ312000R2012</t>
  </si>
  <si>
    <t>http://new.abb.com/products/2TAZ312000R2042</t>
  </si>
  <si>
    <t>http://new.abb.com/products/2TAZ312000R2052</t>
  </si>
  <si>
    <t>http://new.abb.com/products/2TAZ322000R2011</t>
  </si>
  <si>
    <t>http://new.abb.com/products/2TAZ322000R2041</t>
  </si>
  <si>
    <t>http://new.abb.com/products/2TAZ322000R2051</t>
  </si>
  <si>
    <t>http://new.abb.com/products/2TAZ322000R2013</t>
  </si>
  <si>
    <t>http://new.abb.com/products/2TAZ322000R2043</t>
  </si>
  <si>
    <t>http://new.abb.com/products/2TAZ322000R2053</t>
  </si>
  <si>
    <t>http://new.abb.com/products/2TAZ322000R2012</t>
  </si>
  <si>
    <t>http://new.abb.com/products/2TAZ322000R2042</t>
  </si>
  <si>
    <t>http://new.abb.com/products/2TAZ322000R2052</t>
  </si>
  <si>
    <t>http://new.abb.com/products/2CCA704301R0001</t>
  </si>
  <si>
    <t>http://new.abb.com/products/2CCA704300R0001</t>
  </si>
  <si>
    <t>http://new.abb.com/products/2TAZ312005R1003</t>
  </si>
  <si>
    <t>http://new.abb.com/products/2TAZ312001R2013</t>
  </si>
  <si>
    <t>http://new.abb.com/products/2TAZ312001R2043</t>
  </si>
  <si>
    <t>http://new.abb.com/products/2TAZ310002R1000</t>
  </si>
  <si>
    <t>http://new.abb.com/products/2TAZ310003R1000</t>
  </si>
  <si>
    <t>http://new.abb.com/products/2CTB815710R0000</t>
  </si>
  <si>
    <t>http://new.abb.com/products/2CTB815710R1900</t>
  </si>
  <si>
    <t>http://new.abb.com/products/2CTB815710R0700</t>
  </si>
  <si>
    <t>http://new.abb.com/products/2CTB815710R1300</t>
  </si>
  <si>
    <t>http://new.abb.com/products/2CTB815710R0100</t>
  </si>
  <si>
    <t>http://new.abb.com/products/2CTB803871R2300</t>
  </si>
  <si>
    <t>http://new.abb.com/products/2CTB815704R1200</t>
  </si>
  <si>
    <t>http://new.abb.com/products/2CTB815704R1400</t>
  </si>
  <si>
    <t>http://new.abb.com/products/2CTB815704R2000</t>
  </si>
  <si>
    <t>http://new.abb.com/products/2CTB815708R1200</t>
  </si>
  <si>
    <t>http://new.abb.com/products/2CTB815708R1400</t>
  </si>
  <si>
    <t>http://new.abb.com/products/2CTB815708R2000</t>
  </si>
  <si>
    <t>http://new.abb.com/products/2CTB803876R1000</t>
  </si>
  <si>
    <t>http://new.abb.com/products/2CTB815704R2600</t>
  </si>
  <si>
    <t>http://new.abb.com/products/2CTB815708R2600</t>
  </si>
  <si>
    <t>http://new.abb.com/products/2CTB803972R1200</t>
  </si>
  <si>
    <t>http://new.abb.com/products/2CTB803973R1200</t>
  </si>
  <si>
    <t>http://new.abb.com/products/2CTB803876R1200</t>
  </si>
  <si>
    <t>http://new.abb.com/products/2CMA100165R1000</t>
  </si>
  <si>
    <t>http://new.abb.com/products/2CSM228735R0802</t>
  </si>
  <si>
    <t>http://new.abb.com/products/2CSM228745R0802</t>
  </si>
  <si>
    <t>http://new.abb.com/products/2CSM228755R0802</t>
  </si>
  <si>
    <t>http://new.abb.com/products/2CSM228765R0802</t>
  </si>
  <si>
    <t>http://new.abb.com/products/2CSM228775R0802</t>
  </si>
  <si>
    <t>http://new.abb.com/products/2CSM228785R0802</t>
  </si>
  <si>
    <t>http://new.abb.com/products/2CSM228585R0802</t>
  </si>
  <si>
    <t>http://new.abb.com/products/2CSM228695R0812</t>
  </si>
  <si>
    <t>http://new.abb.com/products/2CSM228605R0812</t>
  </si>
  <si>
    <t>http://new.abb.com/products/2CSM228555R0812</t>
  </si>
  <si>
    <t>http://new.abb.com/products/2CSM228565R0812</t>
  </si>
  <si>
    <t>http://new.abb.com/products/2CSM228575R0812</t>
  </si>
  <si>
    <t>http://new.abb.com/products/3AXD50000010763</t>
  </si>
  <si>
    <t>http://new.abb.com/products/1SCA138459R1001</t>
  </si>
  <si>
    <t>http://new.abb.com/products/1SCA135538R1001</t>
  </si>
  <si>
    <t>http://new.abb.com/products/1SCA120097R1001</t>
  </si>
  <si>
    <t>http://new.abb.com/products/1SCA120098R1001</t>
  </si>
  <si>
    <t>http://new.abb.com/products/1SCA120100R1001</t>
  </si>
  <si>
    <t>http://new.abb.com/products/1SCA120102R1001</t>
  </si>
  <si>
    <t>http://new.abb.com/products/1SCA120101R1001</t>
  </si>
  <si>
    <t>http://new.abb.com/products/3AXD50000004420</t>
  </si>
  <si>
    <t>http://new.abb.com/products/3AXD50000004418</t>
  </si>
  <si>
    <t>http://new.abb.com/products/3AXD50000032449</t>
  </si>
  <si>
    <t>http://new.abb.com/products/1SCA135540R1001</t>
  </si>
  <si>
    <t>http://new.abb.com/products/1SCA135535R1001</t>
  </si>
  <si>
    <t>http://new.abb.com/products/1SCA135536R1001</t>
  </si>
  <si>
    <t>http://new.abb.com/products/1SBN040100R1013</t>
  </si>
  <si>
    <t>http://new.abb.com/products/1SBL397201R1100</t>
  </si>
  <si>
    <t>http://new.abb.com/products/1SFL427101R1100</t>
  </si>
  <si>
    <t>http://new.abb.com/products/1SFL447102R1100</t>
  </si>
  <si>
    <t>http://new.abb.com/products/1SFL487102R1100</t>
  </si>
  <si>
    <t>http://new.abb.com/products/1SFL527102R1100</t>
  </si>
  <si>
    <t>http://new.abb.com/products/1SFL547102R1100</t>
  </si>
  <si>
    <t>http://new.abb.com/products/1SFL587102R1100</t>
  </si>
  <si>
    <t>http://new.abb.com/products/1SFL607102R1100</t>
  </si>
  <si>
    <t>http://new.abb.com/products/2CSL910011R1056</t>
  </si>
  <si>
    <t>http://new.abb.com/products/2CSL910001R1056</t>
  </si>
  <si>
    <t>http://new.abb.com/products/2CSF202325R1250</t>
  </si>
  <si>
    <t>http://new.abb.com/products/2CSF202325R1400</t>
  </si>
  <si>
    <t>http://new.abb.com/products/2CSF202325R1630</t>
  </si>
  <si>
    <t>http://new.abb.com/products/2CSF204325R1250</t>
  </si>
  <si>
    <t>http://new.abb.com/products/2CSF204325R1400</t>
  </si>
  <si>
    <t>http://new.abb.com/products/2CSF204325R1630</t>
  </si>
  <si>
    <t>http://new.abb.com/products/2CMA100184R1000</t>
  </si>
  <si>
    <t>http://new.abb.com/products/2CDG110227R0011</t>
  </si>
  <si>
    <t>http://new.abb.com/products/2CDG110226R0011</t>
  </si>
  <si>
    <t>http://new.abb.com/products/2CMA100151R1000</t>
  </si>
  <si>
    <t>http://new.abb.com/products/2TMA210050W0001</t>
  </si>
  <si>
    <t>http://new.abb.com/products/2CSA255901R9064</t>
  </si>
  <si>
    <t>http://new.abb.com/products/2CSA255901R9104</t>
  </si>
  <si>
    <t>http://new.abb.com/products/2CSA255901R9164</t>
  </si>
  <si>
    <t>http://new.abb.com/products/2CSA255901R9204</t>
  </si>
  <si>
    <t>http://new.abb.com/products/2CSA275901R9064</t>
  </si>
  <si>
    <t>http://new.abb.com/products/2CSA275901R9104</t>
  </si>
  <si>
    <t>http://new.abb.com/products/2CSA275901R9164</t>
  </si>
  <si>
    <t>http://new.abb.com/products/2CSA275901R9204</t>
  </si>
  <si>
    <t>http://new.abb.com/products/1SBE111111M0620</t>
  </si>
  <si>
    <t>http://new.abb.com/products/1SBE111111M0420</t>
  </si>
  <si>
    <t>http://new.abb.com/products/1SBE111111M0320</t>
  </si>
  <si>
    <t>http://new.abb.com/products/1SBE111111M0220</t>
  </si>
  <si>
    <t>http://new.abb.com/products/1SBE111111M0120</t>
  </si>
  <si>
    <t>http://new.abb.com/products/1SBE111111M1420</t>
  </si>
  <si>
    <t>http://new.abb.com/products/1SBE111111M0611</t>
  </si>
  <si>
    <t>http://new.abb.com/products/1SBE111111M0411</t>
  </si>
  <si>
    <t>http://new.abb.com/products/1SBE111111M0311</t>
  </si>
  <si>
    <t>http://new.abb.com/products/1SBE111111M0211</t>
  </si>
  <si>
    <t>http://new.abb.com/products/1SBE111111M0111</t>
  </si>
  <si>
    <t>http://new.abb.com/products/1SBE111111M1411</t>
  </si>
  <si>
    <t>http://new.abb.com/products/1SBE121111M0620</t>
  </si>
  <si>
    <t>http://new.abb.com/products/1SBE121111M0420</t>
  </si>
  <si>
    <t>http://new.abb.com/products/1SBE121111M0320</t>
  </si>
  <si>
    <t>http://new.abb.com/products/1SBE121111M0220</t>
  </si>
  <si>
    <t>http://new.abb.com/products/1SBE121111M0120</t>
  </si>
  <si>
    <t>http://new.abb.com/products/1SBE121111M1420</t>
  </si>
  <si>
    <t>http://new.abb.com/products/1SBE121111M0611</t>
  </si>
  <si>
    <t>http://new.abb.com/products/1SBE121111M0411</t>
  </si>
  <si>
    <t>http://new.abb.com/products/1SBE121111M0311</t>
  </si>
  <si>
    <t>http://new.abb.com/products/1SBE121111M0211</t>
  </si>
  <si>
    <t>http://new.abb.com/products/1SBE121111M0111</t>
  </si>
  <si>
    <t>http://new.abb.com/products/1SBE121111M1411</t>
  </si>
  <si>
    <t>http://new.abb.com/products/1SBE122111M0620</t>
  </si>
  <si>
    <t>http://new.abb.com/products/1SBE122111M0120</t>
  </si>
  <si>
    <t>http://new.abb.com/products/1SAE232111M0640</t>
  </si>
  <si>
    <t>http://new.abb.com/products/1SAE342111M0640</t>
  </si>
  <si>
    <t>http://new.abb.com/products/1SAE231111M0640</t>
  </si>
  <si>
    <t>http://new.abb.com/products/1SAE231111M0440</t>
  </si>
  <si>
    <t>http://new.abb.com/products/1SAE231111M0340</t>
  </si>
  <si>
    <t>http://new.abb.com/products/1SAE231111M0240</t>
  </si>
  <si>
    <t>http://new.abb.com/products/1SAE231111M0140</t>
  </si>
  <si>
    <t>http://new.abb.com/products/1SAE231111M1440</t>
  </si>
  <si>
    <t>http://new.abb.com/products/1SAE231111M0622</t>
  </si>
  <si>
    <t>http://new.abb.com/products/1SAE231111M0604</t>
  </si>
  <si>
    <t>http://new.abb.com/products/1SAE341111M0640</t>
  </si>
  <si>
    <t>http://new.abb.com/products/1SAE341111M0440</t>
  </si>
  <si>
    <t>http://new.abb.com/products/1SAE341111M0340</t>
  </si>
  <si>
    <t>http://new.abb.com/products/1SAE341111M0240</t>
  </si>
  <si>
    <t>http://new.abb.com/products/1SAE341111M0140</t>
  </si>
  <si>
    <t>http://new.abb.com/products/1SAE341111M1440</t>
  </si>
  <si>
    <t>http://new.abb.com/products/1SAE341111M0622</t>
  </si>
  <si>
    <t>http://new.abb.com/products/1SAE901901M1011</t>
  </si>
  <si>
    <t>http://new.abb.com/products/1SAE901901M1020</t>
  </si>
  <si>
    <t>http://new.abb.com/products/1SAE351111M0640</t>
  </si>
  <si>
    <t>http://new.abb.com/products/1SAE351111M0440</t>
  </si>
  <si>
    <t>http://new.abb.com/products/1SAE351111M0340</t>
  </si>
  <si>
    <t>http://new.abb.com/products/1SAE351111M0240</t>
  </si>
  <si>
    <t>http://new.abb.com/products/1SAE351111M0140</t>
  </si>
  <si>
    <t>http://new.abb.com/products/1SAE351111M1440</t>
  </si>
  <si>
    <t>http://new.abb.com/products/1SAE351111M0622</t>
  </si>
  <si>
    <t>http://new.abb.com/products/1SAE661111R0640</t>
  </si>
  <si>
    <t>http://new.abb.com/products/1SAE661111R0140</t>
  </si>
  <si>
    <t>http://new.abb.com/products/1SBE111111M1402</t>
  </si>
  <si>
    <t>http://new.abb.com/products/1SBE111111M0102</t>
  </si>
  <si>
    <t>http://new.abb.com/products/1SBE111111M0202</t>
  </si>
  <si>
    <t>http://new.abb.com/products/1SBE111111M0302</t>
  </si>
  <si>
    <t>http://new.abb.com/products/1SBE111111M0402</t>
  </si>
  <si>
    <t>http://new.abb.com/products/1SBE111111M0602</t>
  </si>
  <si>
    <t>http://new.abb.com/products/1SBE121111M1402</t>
  </si>
  <si>
    <t>http://new.abb.com/products/1SBE121111M0102</t>
  </si>
  <si>
    <t>http://new.abb.com/products/1SBE121111M0202</t>
  </si>
  <si>
    <t>http://new.abb.com/products/1SBE121111M0302</t>
  </si>
  <si>
    <t>http://new.abb.com/products/1SBE121111M0402</t>
  </si>
  <si>
    <t>http://new.abb.com/products/1SBE121111M0602</t>
  </si>
  <si>
    <t>http://new.abb.com/products/2CMA100170R1000</t>
  </si>
  <si>
    <t>http://new.abb.com/products/2CMA100156R1000</t>
  </si>
  <si>
    <t>http://new.abb.com/products/2CMA100179R1000</t>
  </si>
  <si>
    <t>http://new.abb.com/products/1SFA896216R1001</t>
  </si>
  <si>
    <t>http://new.abb.com/products/1SFA896215R1001</t>
  </si>
  <si>
    <t>http://new.abb.com/products/3AUA0000094517</t>
  </si>
  <si>
    <t>ΧΩΝ ΠΙΝ 2X18M ΤΥΦΛΠΟΡ MISTRAL41F 850C</t>
  </si>
  <si>
    <t>ΧΩΝ ΠΙΝ 2X12M ΤΥΦΛΠΟΡ MISTRAL41F 850C</t>
  </si>
  <si>
    <t>ΧΩΝ ΠΙΝ 2X12M ΔΙΑΦ.ΠΟΡ MISTRAL41F 850C</t>
  </si>
  <si>
    <t>ΧΩΝ ΠΙΝ 1X8M ΤΥΦΛΠΟΡ MISTRAL41F 850C</t>
  </si>
  <si>
    <t>ΧΩΝ ΠΙΝ 1X12M ΤΥΦΛΠΟΡ MISTRAL41F 850C</t>
  </si>
  <si>
    <t>ΧΩΝ ΠΙΝ 1X18M ΤΥΦΛΠΟΡ MISTRAL41F 850C</t>
  </si>
  <si>
    <t>ΧΩΝ ΠΙΝ 3X12M ΤΥΦΛΠΟΡ MISTRAL41F 850C</t>
  </si>
  <si>
    <t>ΧΩΝ ΠΙΝ 4X12M ΤΥΦΛΠΟΡ MISTRAL41F 850C</t>
  </si>
  <si>
    <t>ΧΩΝ ΠΙΝ 3X18M ΤΥΦΛΠΟΡ MISTRAL41F 850C</t>
  </si>
  <si>
    <t>ΧΩΝ ΠΙΝ 4X18M ΤΥΦΛΠΟΡ MISTRAL41F 850C</t>
  </si>
  <si>
    <t>ΧΩΝ ΠΙΝ 1X8M ΔΙΑΦ.ΠΟΡ MISTRAL41F 850C</t>
  </si>
  <si>
    <t>ΧΩΝ ΠΙΝ 1X12M ΔΙΑΦ.ΠΟΡ MISTRAL41F 850C</t>
  </si>
  <si>
    <t>ΧΩΝ ΠΙΝ 1X18M ΔΙΑΦ.ΠΟΡ MISTRAL41F 850C</t>
  </si>
  <si>
    <t>ΧΩΝ ΠΙΝ 2X18M ΔΙΑΦ.ΠΟΡ MISTRAL41F 850C</t>
  </si>
  <si>
    <t>ΧΩΝ ΠΙΝ 3X12M ΔΙΑΦ.ΠΟΡ MISTRAL41F 850C</t>
  </si>
  <si>
    <t>ΧΩΝ ΠΙΝ 4X12M ΔΙΑΦ.ΠΟΡ MISTRAL41F 850C</t>
  </si>
  <si>
    <t>ΧΩΝ ΠΙΝ 3X18M ΔΙΑΦ.ΠΟΡ MISTRAL41F 850C</t>
  </si>
  <si>
    <t>ΧΩΝ ΠΙΝ 4X18M ΔΙΑΦ.ΠΟΡ MISTRAL41F 850C</t>
  </si>
  <si>
    <t>Οικιακός Αυτοματισμός &amp; Έλεγχος Εισόδου</t>
  </si>
  <si>
    <t>CU8100F ΧΩΝ 1X4 ΔΙΑΦ.ΠΟΡ MISTRAL41F 850</t>
  </si>
  <si>
    <t>CU8101F ΧΩΝ 1X6 ΔΙΑΦΠΟΡ MISTRAL41F 850</t>
  </si>
  <si>
    <t>CU8200F ΧΩΝ 1X4 ΤΥΦΛΠΟΡ MISTRAL41F 850</t>
  </si>
  <si>
    <t>CU8201F ΧΩΝ 1X6 ΤΥΦΛΠΟΡ MISTRAL41F 850</t>
  </si>
  <si>
    <t>UK612E2 ΠΙΝΑΚΑΣ M-Π 12Μ ΜΕ ΠΟΡΤΑ ΛΕΥΚΗ</t>
  </si>
  <si>
    <t>UK624E3 ΠΙΝΑΚΑΣ M-Π 24Μ ΜΕ ΠΟΡΤΑ ΛΕΥΚΗ</t>
  </si>
  <si>
    <t>UK636E3 ΠΙΝΑΚΑΣ M-Π 36Μ ΜΕ ΠΟΡΤΑ ΛΕΥΚΗ</t>
  </si>
  <si>
    <t>UK648E3 ΠΙΝΑΚΑΣ M-Π 48Μ ΜΕ ΠΟΡΤΑ ΛΕΥΚΗ</t>
  </si>
  <si>
    <t>UK660E3 ΠΙΝΑΚΑΣ M-Π 60Μ ΜΕ ΠΟΡΤΑ ΛΕΥΚΗ</t>
  </si>
  <si>
    <t>UZ91P4 ΣΕΤ ΤΟΠΟΘ/ΣΗΣ UK600 ΣΕ ΨΕΥΔΟΤΟΙΧΟ</t>
  </si>
  <si>
    <t>UZT3 ΚΛΕΙΔΑΡΙΑ ΓΙΑ ΠΟΡΤΑ UK600</t>
  </si>
  <si>
    <t>BF2-S9 DOWN 3N/12 ΜΠΑΡΑ 3P+N F200-SN201</t>
  </si>
  <si>
    <t>F202AC-16/0,01 ΑΝΤΙΗΛΕΚΤΡΟΠΛΗΞΙΑΚΟΣ</t>
  </si>
  <si>
    <t>QA/S4.16.1 ΑΝΑΛΥΤΗΣ ΔΙΚΤΥΟΥ MODBUS</t>
  </si>
  <si>
    <t>QA/S4.64.1 ΑΝΑΛΥΤΗΣ ΔΙΚΤΥΟΥ MODBUS</t>
  </si>
  <si>
    <t>B21 112-100 STEEL RS-485 1Φ ΜΕΤΡ.ΕΝΕΡΓ.</t>
  </si>
  <si>
    <t>B21 312-100 SILVER RS-485 1Φ ΜΕΤΡ.ΕΝΕΡΓ.</t>
  </si>
  <si>
    <t>B23 112-100 STEEL RS-485 3Φ ΜΕΤΡ.ΕΝΕΡΓ.</t>
  </si>
  <si>
    <t>B23 312-100 SILVER RS-485 3Φ ΜΕΤΡ.ΕΝΕΡΓ.</t>
  </si>
  <si>
    <t>Ekip Com Hub E1.2..E6.2</t>
  </si>
  <si>
    <t>QCAP Q30 - 20,83/30 KVAR 400/480V ΠΥΚΝ</t>
  </si>
  <si>
    <t>M21362P2-A-02 ΕΞΩΤ.ΧΩΝ.ΜΟΝ.MINI OS 2ΜΠ</t>
  </si>
  <si>
    <t>ΔΙΑΚΟΠΤΗΣ VACUUM VD4/R300.24.06.12</t>
  </si>
  <si>
    <t>CEF 24-125 442/87mm ΑΣΦΑΛΕΙΑ 24KV/125A</t>
  </si>
  <si>
    <t>OXB200E3S2QT ΑΥΤ.ΜΕΤΑΓ.4Π.LEV2 TOP DIP</t>
  </si>
  <si>
    <t>OOXB250E3S2QT ΑΥΤ.ΜΕΤΑΓ.4Π.LEV2 TOP DIP</t>
  </si>
  <si>
    <t>OXB315E3S2QT ΑΥΤ.ΜΕΤΑΓ.4Π.LEV2 TOP DIP</t>
  </si>
  <si>
    <t>OXB400E3S2QT ΑΥΤ.ΜΕΤΑΓ.4Π.LEV2 TOP DIP</t>
  </si>
  <si>
    <t>OXB500E3S2QT ΑΥΤ.ΜΕΤΑΓ.4Π.LEV2 TOP DIP</t>
  </si>
  <si>
    <t>OXB630E3S2QT ΑΥΤ.ΜΕΤΑΓ.4Π.LEV2 TOP DIP</t>
  </si>
  <si>
    <t>OXB800E3S2QT ΑΥΤ.ΜΕΤΑΓ.4Π.LEV2 TOP DIP</t>
  </si>
  <si>
    <t>OXB1000E3S2QT ΑΥΤ.ΜΕΤΑΓ.4Π.LEV2 TOP DIP</t>
  </si>
  <si>
    <t>OXB1250E3S2QT ΑΥΤ.ΜΕΤΑΓ.4Π.LEV2 TOP DIP</t>
  </si>
  <si>
    <t>OXB1600E3S2QT ΑΥΤ.ΜΕΤΑΓ.4Π.LEV2 TOP DIP</t>
  </si>
  <si>
    <t>OXB200E3S4QT ΑΥΤ.ΜΕΤΑΓ.4Π.LEV3 TOP LCD</t>
  </si>
  <si>
    <t>OXB250E3S4QT ΑΥΤ.ΜΕΤΑΓ.4Π.LEV3 TOP LCD</t>
  </si>
  <si>
    <t>OXB315E3S4QT ΑΥΤ.ΜΕΤΑΓ.4Π.LEV3 TOP LCD</t>
  </si>
  <si>
    <t>OXB400E3S4QT ΑΥΤ.ΜΕΤΑΓ.4Π.LEV3 TOP LCD</t>
  </si>
  <si>
    <t>OXB500E3S4QT ΑΥΤ.ΜΕΤΑΓ.4Π.LEV3 TOP LCD</t>
  </si>
  <si>
    <t>OXB630E3S4QT ΑΥΤ.ΜΕΤΑΓ.4Π.LEV3 TOP LCD</t>
  </si>
  <si>
    <t>OXB800E3S4QT ΑΥΤ.ΜΕΤΑΓ.4Π.LEV3 TOP LCD</t>
  </si>
  <si>
    <t>OXB1000E3S4QT ΑΥΤ.ΜΕΤΑΓ.4Π.LEV3 TOP LCD</t>
  </si>
  <si>
    <t>OXB1250E3S4QT ΑΥΤ.ΜΕΤΑΓ.4Π.LEV3 TOP LCD</t>
  </si>
  <si>
    <t>OXB1600E3S4QT ΑΥΤ.ΜΕΤΑΓ.4Π.LEV3 TOP LCD</t>
  </si>
  <si>
    <t>EBM 7218</t>
  </si>
  <si>
    <t>SAP/S.3 SYSTEM ACCESS POINT free@home</t>
  </si>
  <si>
    <t>SAP-1-WL ΚΕΡΑΙΑ free@home</t>
  </si>
  <si>
    <t>WBI-S-1-64-WL ΑΣΥΡΜ.ΑΙΣΘ.ΘΕΣΗΣ ΠΑΡΑΘ.f@h</t>
  </si>
  <si>
    <t>WBI-S-1-65-WL ΑΣΥΡΜ.ΑΙΣΘ.ΘΕΣΗΣ ΠΑΡΑΘ.f@h</t>
  </si>
  <si>
    <t>WBI-S-1-66-WL ΑΣΥΡΜ.ΑΙΣΘ.ΘΕΣΗΣ ΠΑΡΑΘ.f@h</t>
  </si>
  <si>
    <t>BI-S-1-64-WL ΑΣΥΡΜ.ΑΙΣΘ.ΘΕΣΗΣ ΛΕΥΚΟΣ f@h</t>
  </si>
  <si>
    <t>BI-S-1-65-WL ΑΣΥΡΜ.ΑΙΣΘ.ΘΕΣΗΣΜΑΥΡΟΣ f@h</t>
  </si>
  <si>
    <t>ΚΙΤ 4ΚΟΥΔ.ΜΕ ΟΘΟΝΕΣ+ΜΠΟΥΤΟΝΙΕΡΑ ΑΛΟΥΜΙΝ</t>
  </si>
  <si>
    <t>ΚΙΤ 6ΚΟΥΔ.ΜΕ ΟΘΟΝΕΣ+ΜΠΟΥΤΟΝΙΕΡΑ ΑΛΟΥΜΙΝ</t>
  </si>
  <si>
    <t>ΚΙΤ 8ΚΟΥΔ.ΜΕ ΟΘΟΝΕΣ+ΜΠΟΥΤΟΝΙΕΡΑ ΑΛΟΥΜΙΝ</t>
  </si>
  <si>
    <t>ΚΙΤ 10ΚΟΥΔ.ΜΕ ΟΘΟΝΕΣ+ΜΠΟΥΤΟΝΙΕΡΑ ΑΛΟΥΜΙΝ</t>
  </si>
  <si>
    <t>M21311P2-A-02 ΕΞΩΤ.ΕΠΙΤ.ΜΟΝ.MINI OS2ΜΠ.Α</t>
  </si>
  <si>
    <t>83325/2-500-02 ΔΙΑΝΟΜΕΑΣ ΕΞ. ΜΟΝ ΚΑΜΕΡΑΣ</t>
  </si>
  <si>
    <t>ΚΙΤ 2ης ΜΠΟΥΤ.AUDIO/VIDEO 4ΚΟΥΔOYΝ.ΑΛΟΥ</t>
  </si>
  <si>
    <t>ΚΙΤ 2ης ΜΠΟΥΤ.AUDIO/VIDEO 6ΚΟΥΔOYΝ.ΑΛΟΥΜ</t>
  </si>
  <si>
    <t>ΚΙΤ 2ης ΜΠΟΥΤ.AUDIO/VIDEO 8ΚΟΥΔOYΝ.ΑΛΟΥΜ</t>
  </si>
  <si>
    <t>ΚΙΤ 2ης ΜΠΟΥΤ.AUDIO/VIDEO 10ΚΟΥΔOYΝ.ΑΛΟΥ</t>
  </si>
  <si>
    <t>ΚΙΤ 4ΚΟΥΔ.ΧΩΡΙΣ ΟΘΟΝΕΣ+ΜΠΟΥΤΟΝΙΕΡΑ ΑΛΟΥΜ</t>
  </si>
  <si>
    <t>ΚΙΤ 6ΚΟΥΔ.ΧΩΡΙΣ ΟΘΟΝΕΣ+ΜΠΟΥΤΟΝΙΕΡΑ ΑΛΟΥΜ</t>
  </si>
  <si>
    <t>ΚΙΤ 8ΚΟΥΔ.ΧΩΡΙΣ ΟΘΟΝΕΣ+ΜΠΟΥΤΟΝΙΕΡΑ ΑΛΟΥΜ</t>
  </si>
  <si>
    <t>ΚΙΤ 10ΚΟΥΔ.ΧΩΡΙΣ ΟΘΟΝΕΣ+ΜΠΟΥΤΟΝΙΕΡΑ ΑΛΟΥ</t>
  </si>
  <si>
    <t>M22311-W-02 ΕΠΙΠΕΔΗ ΟΘΟΝΗ ΑΦΗΣ 4,3΄΄</t>
  </si>
  <si>
    <t>M251021C-02 ΣΤΟΙΧΕΙΟ ΚΑΜΕΡΑΣ</t>
  </si>
  <si>
    <t>M251021A-A-02 ΣΤΟΙΧΕΙΟ ΗΧΟΥ ΑΛΟΥΜΙΝΙΟ</t>
  </si>
  <si>
    <t>M2300-02 ΕΛΕΓΚΤΗΣ ΣΥΣΤΗΜΑΤΟΣ</t>
  </si>
  <si>
    <t>M2304-02 ΔΙΑΝΟΜΕΑΣ VIDEO ΕΣΩΤ.ΜΟΝΑΔΩΝ</t>
  </si>
  <si>
    <t>M251023A-A-02 ΣΤ.ΗΧΟΥ ΑΛΟΥΜ.2/4 ΜΠΟΥΤΟΝ</t>
  </si>
  <si>
    <t>C11 110-301 1Φ ΜΕΤΡΗΤΗΣ ΕΝΕΡΓΕΙΑΣ 40Α</t>
  </si>
  <si>
    <t>C13 110-301 3Φ ΜΕΤΡΗΤΗΣ ΕΝΕΡΓΕΙΑΣ 40A</t>
  </si>
  <si>
    <t>FCA-M-2.3.1 ΕΝΕΡΓ.FAN COIL free@home</t>
  </si>
  <si>
    <t>CEF 24-6.3 ΑΣΦΑΛΕΙΑ MT 24KV/6.3A</t>
  </si>
  <si>
    <t>2CSF202001R0160</t>
  </si>
  <si>
    <t>UXAB338114113</t>
  </si>
  <si>
    <t>2CSL940002R1012</t>
  </si>
  <si>
    <t>2CMA100183R1000</t>
  </si>
  <si>
    <t>2CMA100169R1000</t>
  </si>
  <si>
    <t>2CMA100164R1000</t>
  </si>
  <si>
    <t>2CMA100178R1000</t>
  </si>
  <si>
    <t>2CMA100150R1000</t>
  </si>
  <si>
    <t>2CMA100155R1000</t>
  </si>
  <si>
    <t>2TMA210010N0001</t>
  </si>
  <si>
    <t>2TMA210010A0001</t>
  </si>
  <si>
    <t>2TMA210050W0007</t>
  </si>
  <si>
    <t>2TMA210160H0004</t>
  </si>
  <si>
    <t>2CSL940009R1012</t>
  </si>
  <si>
    <t>2CSL930001R1057</t>
  </si>
  <si>
    <t>1SDA082894R1</t>
  </si>
  <si>
    <t>2TMA210160B0001</t>
  </si>
  <si>
    <t>2TMA210010A0003</t>
  </si>
  <si>
    <t>2TMA210010A0031</t>
  </si>
  <si>
    <t>2TMA210010A0042</t>
  </si>
  <si>
    <t>2GCA296834A0031</t>
  </si>
  <si>
    <t>2CKA006200A0100</t>
  </si>
  <si>
    <t>1SLM004100A1300</t>
  </si>
  <si>
    <t>1SLM004100A1301</t>
  </si>
  <si>
    <t>1SLM004100A1400</t>
  </si>
  <si>
    <t>1SLM004100A1401</t>
  </si>
  <si>
    <t>2CDG110228R0011</t>
  </si>
  <si>
    <t>2CDG110229R0011</t>
  </si>
  <si>
    <t>2CPX077840R9999</t>
  </si>
  <si>
    <t>2CPX077841R9999</t>
  </si>
  <si>
    <t>2CPX077842R9999</t>
  </si>
  <si>
    <t>2CPX077843R9999</t>
  </si>
  <si>
    <t>2CPX077844R9999</t>
  </si>
  <si>
    <t>1YMB712435M4812</t>
  </si>
  <si>
    <t>2CPX031434R9999</t>
  </si>
  <si>
    <t>2CPX031412R9999</t>
  </si>
  <si>
    <t>2CKA006200A0155</t>
  </si>
  <si>
    <t>1SCA153428R1001</t>
  </si>
  <si>
    <t>1SCA153457R1001</t>
  </si>
  <si>
    <t>1SCA153502R1001</t>
  </si>
  <si>
    <t>1SCA153516R1001</t>
  </si>
  <si>
    <t>1SCA151026R1001</t>
  </si>
  <si>
    <t>1SCA151055R1001</t>
  </si>
  <si>
    <t>1SCA150935R1001</t>
  </si>
  <si>
    <t>1SCA153578R1001</t>
  </si>
  <si>
    <t>1SCA153611R1001</t>
  </si>
  <si>
    <t>1SCA153623R1001</t>
  </si>
  <si>
    <t>2CKA006200A0101</t>
  </si>
  <si>
    <t>1SCA153432R1001</t>
  </si>
  <si>
    <t>1SCA152045R1001</t>
  </si>
  <si>
    <t>1SCA153505R1001</t>
  </si>
  <si>
    <t>1SCA153519R1001</t>
  </si>
  <si>
    <t>1SCA151743R1001</t>
  </si>
  <si>
    <t>1SCA151061R1001</t>
  </si>
  <si>
    <t>1SCA150939R1001</t>
  </si>
  <si>
    <t>1SCA153581R1001</t>
  </si>
  <si>
    <t>1SCA153615R1001</t>
  </si>
  <si>
    <t>2CKA006200A0103</t>
  </si>
  <si>
    <t>1SCA152413R1001</t>
  </si>
  <si>
    <t>2CKA006200A0142</t>
  </si>
  <si>
    <t>2CKA006200A0102</t>
  </si>
  <si>
    <t>2CKA006200A0104</t>
  </si>
  <si>
    <t>M008080000</t>
  </si>
  <si>
    <t>1YMB712421M4512</t>
  </si>
  <si>
    <t>1YMB712425M4512</t>
  </si>
  <si>
    <t>2CSM110179R1041</t>
  </si>
  <si>
    <t>2CSM110189R1041</t>
  </si>
  <si>
    <t>1SEP407741R0001</t>
  </si>
  <si>
    <t>1YMB712431M4612</t>
  </si>
  <si>
    <t>1STQ001009A0000</t>
  </si>
  <si>
    <t>1STQ008218A0000</t>
  </si>
  <si>
    <t>1STQ001018A0000</t>
  </si>
  <si>
    <t>2CMA103572R1000</t>
  </si>
  <si>
    <t>1STQ000974A0000</t>
  </si>
  <si>
    <t>2CMA103575R1000</t>
  </si>
  <si>
    <t>2CKA006220A0151</t>
  </si>
  <si>
    <t>1YMB712424M4512</t>
  </si>
  <si>
    <t>2CDG510010R0011</t>
  </si>
  <si>
    <t>1SCA138457R1001</t>
  </si>
  <si>
    <t>1YMB712413M4512</t>
  </si>
  <si>
    <t>1YMB712416M4512</t>
  </si>
  <si>
    <t>1YMB712418M4512</t>
  </si>
  <si>
    <t>1YMB712419M4512</t>
  </si>
  <si>
    <t>1YMB712427M4612</t>
  </si>
  <si>
    <t>1YMB712429M4612</t>
  </si>
  <si>
    <t>https://new.abb.com/products/2CSL940002R1012</t>
  </si>
  <si>
    <t>https://new.abb.com/products/2CMA100183R1000</t>
  </si>
  <si>
    <t>https://new.abb.com/products/2CMA100169R1000</t>
  </si>
  <si>
    <t>https://new.abb.com/products/2CMA100164R1000</t>
  </si>
  <si>
    <t>https://new.abb.com/products/2CMA100178R1000</t>
  </si>
  <si>
    <t>https://new.abb.com/products/2CMA100150R1000</t>
  </si>
  <si>
    <t>https://new.abb.com/products/2CMA100155R1000</t>
  </si>
  <si>
    <t>https://new.abb.com/products/2TMA210010N0001</t>
  </si>
  <si>
    <t>https://new.abb.com/products/2TMA210010A0001</t>
  </si>
  <si>
    <t>https://new.abb.com/products/2TMA210010A0009</t>
  </si>
  <si>
    <t>https://new.abb.com/products/2TMA210010A0010</t>
  </si>
  <si>
    <t>https://new.abb.com/products/2TMA210010N0009</t>
  </si>
  <si>
    <t>https://new.abb.com/products/2TMA210010N0010</t>
  </si>
  <si>
    <t>https://new.abb.com/products/2TMA210050W0007</t>
  </si>
  <si>
    <t>https://new.abb.com/products/2TMA210160H0001</t>
  </si>
  <si>
    <t>https://new.abb.com/products/2TMA210160H0002</t>
  </si>
  <si>
    <t>https://new.abb.com/products/2TMA210160H0004</t>
  </si>
  <si>
    <t>https://new.abb.com/products/2CSL940009R1012</t>
  </si>
  <si>
    <t>https://new.abb.com/products/2CSL930001R1057</t>
  </si>
  <si>
    <t>https://new.abb.com/products/1SDA082894R1</t>
  </si>
  <si>
    <t>https://new.abb.com/products/2TMA210010N0008</t>
  </si>
  <si>
    <t>https://new.abb.com/products/2TMA210160B0001</t>
  </si>
  <si>
    <t>https://new.abb.com/products/2TMA210010A0008</t>
  </si>
  <si>
    <t>https://new.abb.com/products/2TMA210010N0003</t>
  </si>
  <si>
    <t>https://new.abb.com/products/2TMA210010A0003</t>
  </si>
  <si>
    <t>https://new.abb.com/products/2TMA210010A0031</t>
  </si>
  <si>
    <t>https://new.abb.com/products/2TMA210010A0042</t>
  </si>
  <si>
    <t>https://new.abb.com/products/2CKA006200A0100</t>
  </si>
  <si>
    <t>https://new.abb.com/products/1SLM004100A1300</t>
  </si>
  <si>
    <t>https://new.abb.com/products/1SLM004100A1301</t>
  </si>
  <si>
    <t>https://new.abb.com/products/1SLM004100A1400</t>
  </si>
  <si>
    <t>https://new.abb.com/products/1SLM004100A1401</t>
  </si>
  <si>
    <t>https://new.abb.com/products/2CDG110228R0011</t>
  </si>
  <si>
    <t>https://new.abb.com/products/2CDG110229R0011</t>
  </si>
  <si>
    <t>https://new.abb.com/products/2CPX077840R9999</t>
  </si>
  <si>
    <t>https://new.abb.com/products/2CPX077841R9999</t>
  </si>
  <si>
    <t>https://new.abb.com/products/2CPX077842R9999</t>
  </si>
  <si>
    <t>https://new.abb.com/products/2CPX077843R9999</t>
  </si>
  <si>
    <t>https://new.abb.com/products/2CPX077844R9999</t>
  </si>
  <si>
    <t>https://new.abb.com/products/1YMB712435M4812</t>
  </si>
  <si>
    <t>https://new.abb.com/products/2CPX031434R9999</t>
  </si>
  <si>
    <t>https://new.abb.com/products/2CPX031412R9999</t>
  </si>
  <si>
    <t>https://new.abb.com/products/2CKA006200A0155</t>
  </si>
  <si>
    <t>https://new.abb.com/products/1SCA153428R1001</t>
  </si>
  <si>
    <t>https://new.abb.com/products/1SCA153457R1001</t>
  </si>
  <si>
    <t>https://new.abb.com/products/1SCA153502R1001</t>
  </si>
  <si>
    <t>https://new.abb.com/products/1SCA153516R1001</t>
  </si>
  <si>
    <t>https://new.abb.com/products/1SCA151026R1001</t>
  </si>
  <si>
    <t>https://new.abb.com/products/1SCA151055R1001</t>
  </si>
  <si>
    <t>https://new.abb.com/products/1SCA150935R1001</t>
  </si>
  <si>
    <t>https://new.abb.com/products/1SCA153578R1001</t>
  </si>
  <si>
    <t>https://new.abb.com/products/1SCA153611R1001</t>
  </si>
  <si>
    <t>https://new.abb.com/products/1SCA153623R1001</t>
  </si>
  <si>
    <t>https://new.abb.com/products/2CKA006200A0101</t>
  </si>
  <si>
    <t>https://new.abb.com/products/1SCA153432R1001</t>
  </si>
  <si>
    <t>https://new.abb.com/products/1SCA152045R1001</t>
  </si>
  <si>
    <t>https://new.abb.com/products/1SCA153505R1001</t>
  </si>
  <si>
    <t>https://new.abb.com/products/1SCA153519R1001</t>
  </si>
  <si>
    <t>https://new.abb.com/products/1SCA151743R1001</t>
  </si>
  <si>
    <t>https://new.abb.com/products/1SCA151061R1001</t>
  </si>
  <si>
    <t>https://new.abb.com/products/1SCA150939R1001</t>
  </si>
  <si>
    <t>https://new.abb.com/products/1SCA153581R1001</t>
  </si>
  <si>
    <t>https://new.abb.com/products/1SCA153615R1001</t>
  </si>
  <si>
    <t>https://new.abb.com/products/2CKA006200A0103</t>
  </si>
  <si>
    <t>https://new.abb.com/products/1SCA152413R1001</t>
  </si>
  <si>
    <t>https://new.abb.com/products/2CKA006200A0142</t>
  </si>
  <si>
    <t>https://new.abb.com/products/2CKA006200A0102</t>
  </si>
  <si>
    <t>https://new.abb.com/products/2CKA006200A0104</t>
  </si>
  <si>
    <t>2/12</t>
  </si>
  <si>
    <t>2/15</t>
  </si>
  <si>
    <t>3/27</t>
  </si>
  <si>
    <t>3/42</t>
  </si>
  <si>
    <t>3/6</t>
  </si>
  <si>
    <t>4/23</t>
  </si>
  <si>
    <t>4/34</t>
  </si>
  <si>
    <t>ΕΝΔΕΙΚΤΙΚΗ ΛΥΧΝΙΑ ΠΡΑΣΙΝΗ 230V AC</t>
  </si>
  <si>
    <t>ΕΝΔΕΙΚΤΙΚΗ ΛΥΧΝΙΑ ΚΟΚΚΙΝΗ  230V AC</t>
  </si>
  <si>
    <t>ΕΝΔΕΙΚΤΙΚΗ ΛΥΧΝΙΑ ΚΟΚΚΙΝΗ 230V AC</t>
  </si>
  <si>
    <t>ΕΝΔΕΙΚΤΙΚΗ ΛΥΧΝΙΑ ΠΡΑΣΙΝΗ 24V AC/DC</t>
  </si>
  <si>
    <t>ΕΝΔΕΙΚΤΙΚΗ ΛΥΧΝΙΑ ΚΟΚΚΙΝΗ 24V AC/DC</t>
  </si>
  <si>
    <t>ΜΠΟΥΤΟΝ-ΛΥΧΝΙΑ START ΠΡΑΣΙΝΟ 24AC/DC 1NO</t>
  </si>
  <si>
    <t>ΜΠΟΥΤΟΝ-ΛΥΧΝ. START ΚΟΚΚΙΝΟ 24VAC/DC 1NC</t>
  </si>
  <si>
    <t>ΠΟΤΕΝΣΙΟΜΕΤΡΟ ACS350 MPOT-01</t>
  </si>
  <si>
    <t>ΜΝΗΜΗ FLASH DROP ACS350 MFDT-01</t>
  </si>
  <si>
    <t>ΑΞΟΝΑΣ OT16-125F OXS6X330mm</t>
  </si>
  <si>
    <t>ΚΑΛΩΔΙΟ ΕΠΙΚΟΙΝΩΝΙΑΣ USB SERVICE TOOL</t>
  </si>
  <si>
    <t>F204AC-40/0,03 - L ΑΝΤΙΗΛΕΚΤΡΟΠΛΗΞΙΑΚΟΣ</t>
  </si>
  <si>
    <t>ΤΗΛ.ΑΕΡ.AF52-30-11-11/24-60VAC/20-60VDC</t>
  </si>
  <si>
    <t>PSEEK ΧΕΙΡΙΣΤΗΡΙΟ ΓΙΑ PSE ΜΕ 3m ΚΑΛΩΔΙΟ</t>
  </si>
  <si>
    <t>F204A-63/0,03  L ΑΝΤΙΗΛΕΚΤΡΟΠΛΗΞΙΑΚΟΣ</t>
  </si>
  <si>
    <t>F204AC-63/0,03-L ΑΝΤΙΗΛΕΚΤΡΟΠΛΗΞΙΑΚΟΣ</t>
  </si>
  <si>
    <t>F204A-40/0,03-L ΑΝΤΙΗΛΕΚΤΡΟΠΛΗΞΙΑΚΟΣ</t>
  </si>
  <si>
    <t>F204A-80/0,03-L ΑΝΤΙΗΛΕΚΤΡΟΠΛΗΞΙΑΚΟΣ</t>
  </si>
  <si>
    <t>F204 AC-25/0,3-L ΑΝΤΙΗΛΕΚΤΡΟΠΛΗΞΙΑΚΟΣ</t>
  </si>
  <si>
    <t>F204A-63/0,3-L ΑΝΤΙΗΛΕΚΤΡΟΠΛΗΞΙΑΚΟΣ</t>
  </si>
  <si>
    <t>CU8202F ΧΩΝ 1X8 ΤΥΦΛΠΟΡ MISTRAL41F 850</t>
  </si>
  <si>
    <t>CU8203F ΧΩΝ 1X12 ΤΥΦΛΠΟΡ MISTRAL41F 850</t>
  </si>
  <si>
    <t>CU8204F ΧΩΝ 1X18 ΤΥΦΛΠΟΡ MISTRAL41F 850</t>
  </si>
  <si>
    <t>CU8205F ΧΩΝ 2X12 ΤΥΦΛΠΟΡ MISTRAL41F 850</t>
  </si>
  <si>
    <t>CU8206F ΧΩΝ 2X18 ΤΥΦΛΠΟΡ MISTRAL41F 850</t>
  </si>
  <si>
    <t>CU8207F ΧΩΝ 3X12 ΤΥΦΛΠΟΡ MISTRAL41F 850</t>
  </si>
  <si>
    <t>CU8208F ΧΩΝ 4X12 ΤΥΦΛΠΟΡ MISTRAL41F 850</t>
  </si>
  <si>
    <t>CU8209F ΧΩΝ 3X18 ΤΥΦΛΠΟΡ MISTRAL41F 850</t>
  </si>
  <si>
    <t>CU8210F ΧΩΝ 4X18 ΤΥΦΛΠΟΡ MISTRAL41F 850</t>
  </si>
  <si>
    <t>CU8102F ΧΩΝ 1X8 ΔΙΑΦΠΟΡ MISTRAL41F 850</t>
  </si>
  <si>
    <t>CU8103F ΧΩΝ 1X12 ΔΙΑΦΠΟΡ MISTRAL41F 850</t>
  </si>
  <si>
    <t>CU8104F ΧΩΝ 1X18 ΔΙΑΦΠΟΡ MISTRAL41F 850</t>
  </si>
  <si>
    <t>CU8105F ΧΩΝ 2X12 ΔΙΑΦΠΟΡ MISTRAL41F 850</t>
  </si>
  <si>
    <t>CU8106F ΧΩΝ 2X18 ΔΙΑΦΠΟΡ MISTRAL41F 850</t>
  </si>
  <si>
    <t>CU8107F ΧΩΝ 3X12 ΔΙΑΦΠΟΡ MISTRAL41F 850</t>
  </si>
  <si>
    <t>CU8108F ΧΩΝ 4X12 ΔΙΑΦΠΟΡ MISTRAL41F 850</t>
  </si>
  <si>
    <t>CU8109F ΧΩΝ 3X18 ΔΙΑΦΠΟΡ MISTRAL41F 850</t>
  </si>
  <si>
    <t>CU8110F ΧΩΝ 4X18 ΔΙΑΦΠΟΡ MISTRAL41F 850</t>
  </si>
  <si>
    <t>Ekip Signalling 3T-1 Al - Temp PT1000</t>
  </si>
  <si>
    <t>Ekip Signalling 3T-2 Al - Temp PT1000</t>
  </si>
  <si>
    <t>6586/14 DIMMER LED ΡΑΓΑΣ 800W</t>
  </si>
  <si>
    <t>F204AC-25/0,03-L</t>
  </si>
  <si>
    <t>F204AC-80/0,03-L</t>
  </si>
  <si>
    <t>F204AC-100/0,03-L</t>
  </si>
  <si>
    <t>F204AC-40/0,3-L</t>
  </si>
  <si>
    <t>F204AC-63/0,3-L</t>
  </si>
  <si>
    <t>F204AC-80/0,3-L</t>
  </si>
  <si>
    <t>F204AC-100/0,3-L</t>
  </si>
  <si>
    <t>F204A-25/0,03-L</t>
  </si>
  <si>
    <t>F204A-100/0,03-L</t>
  </si>
  <si>
    <t>F204A-25/0,3-L</t>
  </si>
  <si>
    <t>F204A-40/0,3-L</t>
  </si>
  <si>
    <t>F204A-80/0,3-L ΑΝΤΙΗΛΕΚΤΡΟΠΛΗΞΙΑΚΟΣ</t>
  </si>
  <si>
    <t>F204A-100/0,3-L ΑΝΤΙΗΛΕΚΤΡΟΠΛΗΞΙΑΚΟΣ</t>
  </si>
  <si>
    <t>DS-ARC1 C6 A30 AFDD+RCBO, 6kA</t>
  </si>
  <si>
    <t>DS-ARC1 C10 A30 AFDD+RCBO, 6kA</t>
  </si>
  <si>
    <t>DS-ARC1 C16 A30 AFDD+RCBO, 6kA</t>
  </si>
  <si>
    <t>DS-ARC1 C20 A30 AFDD+RCBO, 6kA</t>
  </si>
  <si>
    <t>DS-ARC1 M C6 A30 AFDD+RCBO, 10kA</t>
  </si>
  <si>
    <t>DS-ARC1 M C10 A30 AFDD+RCBO, 10kA</t>
  </si>
  <si>
    <t>DS-ARC1 M C16 A30 AFDD+RCBO, 10kA</t>
  </si>
  <si>
    <t>DS-ARC1 M C20 A30 AFDD+RCBO, 10kA</t>
  </si>
  <si>
    <t>UZB2 ΚΙΤ ΣΥΝΔΥΑΣΜΟΥ 2 ΠΙΝΑΚΩΝ UK600</t>
  </si>
  <si>
    <t>WA4-96-13 ΜΗΧΑΝΙΚΗ ΣΥΓΚΡΑΤΗΣΗ 220-230VAC</t>
  </si>
  <si>
    <t>MS165-80 ΘΕΡΜΟΜΑΓΝΗΤΙΚΟΣ ΔΙAΚ.</t>
  </si>
  <si>
    <t>MS165-73 ΘΕΡΜΟΜΑΓΝΗΤΙΚΟΣ ΔΙAΚ.</t>
  </si>
  <si>
    <t>ACS480-04-02A7-4, 0,75KW, IP20 ΜΕΤ/ΠΕΑΣ</t>
  </si>
  <si>
    <t>ACS480-04-03A4-4, 1,1KW, IP20 ΜΕΤ/ΠΕΑΣ</t>
  </si>
  <si>
    <t>ACS480-04-04A1-4, 1,5KW, IP20 ΜΕΤ/ΠΕΑΣ</t>
  </si>
  <si>
    <t>ACS480-04-05A7-4, 2,2KW, IP20 ΜΕΤ/ΠΕΑΣ</t>
  </si>
  <si>
    <t>ACS480-04-07A3-4, 3KW, IP20 ΜΕΤ/ΠΕΑΣ</t>
  </si>
  <si>
    <t>ACS480-04-09A5-4, 4KW, IP20 ΜΕΤ/ΠΕΑΣ</t>
  </si>
  <si>
    <t>ACS480-04-12A7-4, 5,5KW, IP20 ΜΕΤ/ΠΕΑΣ</t>
  </si>
  <si>
    <t>ACS480-04-018A-4, 7,5KW, IP20 ΜΕΤ/ΠΕΑΣ</t>
  </si>
  <si>
    <t>ACS480-04-026A-4, 11KW, IP20 ΜΕΤ/ΠΕΑΣ</t>
  </si>
  <si>
    <t>PSE210-600-70-1 ΕΚ/ΤΗΣ SOFTSTARTER 110kW</t>
  </si>
  <si>
    <t>PSE250-600-70-1 ΕΚ/ΤΗΣ SOFTSTARTER 132kW</t>
  </si>
  <si>
    <t>PSE300-600-70-1 ΕΚ/ΤΗΣ SOFTSTARTER 160kW</t>
  </si>
  <si>
    <t>PSE370-600-70-1 ΕΚ/ΤΗΣ SOFTSTARTER 2000k</t>
  </si>
  <si>
    <t>AB-PROFIBUS-1 ΠΡΟΣΑΡΜΟΓΕΑΣ ΓΙΑ PSTX</t>
  </si>
  <si>
    <t>AB-DEVICENET-1 ΠΡΟΣΑΡΜΟΓΕΑΣ ΓΙΑ PSTX</t>
  </si>
  <si>
    <t>AB-ETHERNET-IP-2 ΠΡΟΣΑΡΜΟΓΕΑΣ ΓΙΑ PSTX</t>
  </si>
  <si>
    <t>AB-MODBUS-TCP-2 ΠΡΟΣΑΡΜΟΓΕΑΣ ΓΙΑ PSTX</t>
  </si>
  <si>
    <t>AB-PROFINET-2 ΠΡΟΣΑΡΜΟΓΕΑΣ ΓΙΑ PSTX</t>
  </si>
  <si>
    <t>LRFI-31 ΦΙΛΤΡΟ ΡΕΥΜΑΤΟΣ ΔΙΑΡΡΟΗΣ</t>
  </si>
  <si>
    <t>LRFI-32 ΦΙΛΤΡΟ ΡΕΥΜΑΤΟΣ ΔΙΑΡΡΟΗΣ</t>
  </si>
  <si>
    <t>ACS480-04-033A-4, 15KW, IP20 ΜΕΤ/ΠΕΑΣ</t>
  </si>
  <si>
    <t>ACS480-04-039A-4, 18,5KW, IP20 ΜΕΤ/ΠΕΑΣ</t>
  </si>
  <si>
    <t>ACS480-04-046A-4, 22KW, IP20 ΜΕΤ/ΠΕΑΣ</t>
  </si>
  <si>
    <t>ACS480-04-050A-4, 22KW HD, IP20 ΜΕΤ/ΠΕΑΣ</t>
  </si>
  <si>
    <t>FMBT-21 MODBUS/TCP ΠΡΟΣΑΡΜΟΓΕΑΣ</t>
  </si>
  <si>
    <t>FPNO-21 PROFINET IO ΠΡΟΣΑΡΜΟΓΕΑΣ</t>
  </si>
  <si>
    <t>FEIP-21 ETHERNET IP ΠΡΟΣΑΡΜΟΓΕΑΣ</t>
  </si>
  <si>
    <t>ACS-BP-S ΒΑΣΙΚΟ ΧΕΙΡΙΣΤΗΡΙΟ ΠΑΡ/ΣΗΣ</t>
  </si>
  <si>
    <t>RIIO-01 ΚΑΡΤΑ Ι/Ο ΚΑΙ MODBUS ΓΙΑ ACS480</t>
  </si>
  <si>
    <t>CCA-01 ΣΥΣΚΕΥΗ ΠΡΟΓΡΑΜΜΑΤΙΣΜΟΥ</t>
  </si>
  <si>
    <t>ACS580-01-03A4-4+Β056+F278 ΜΕΤ/ΠΕΑΣ</t>
  </si>
  <si>
    <t>ACS580-01-04A1-4+Β056+F278 ΜΕΤ/ΠΕΑΣ</t>
  </si>
  <si>
    <t>ACS580-01-05A7-4+Β056+F278 ΜΕΤ/ΠΕΑΣ</t>
  </si>
  <si>
    <t>ACS580-01-062A-4+Β056+F278 ΜΕΤ/ΠΕΑΣ</t>
  </si>
  <si>
    <t>ACS580-01-106A-4+Β056+F278 ΜΕΤ/ΠΕΑΣ</t>
  </si>
  <si>
    <t>ACS580-01-02A7-4+Β056+F278 ΜΕΤ/ΠΕΑΣ</t>
  </si>
  <si>
    <t>ACS580-01-07A3-4+Β056+F278 ΜΕΤ/ΠΕΑΣ</t>
  </si>
  <si>
    <t>ACS580-01-09A5-4+Β056+F278 ΜΕΤ/ΠΕΑΣ</t>
  </si>
  <si>
    <t>ACS580-01-12A7-4+Β056+F278 ΜΕΤ/ΠΕΑΣ</t>
  </si>
  <si>
    <t>ACS580-01-018A-4+Β056+F278 ΜΕΤ/ΠΕΑΣ</t>
  </si>
  <si>
    <t>ACS580-01-026A-4+Β056+F278 ΜΕΤ/ΠΕΑΣ</t>
  </si>
  <si>
    <t>ACS580-01-033A-4+Β056+F278 ΜΕΤ/ΠΕΑΣ</t>
  </si>
  <si>
    <t>ACS580-01-046A-4+Β056+F278 ΜΕΤ/ΠΕΑΣ</t>
  </si>
  <si>
    <t>ACS580-01-073A-4+Β056+F278 ΜΕΤ/ΠΕΑΣ</t>
  </si>
  <si>
    <t>8/5</t>
  </si>
  <si>
    <t>8/6</t>
  </si>
  <si>
    <t>ΣΥΣΚΕΥΗ ΕΝΑΝΤΙ ΣΥΝΤΟΝΙΣΜΟΥ VT GUARD PRO</t>
  </si>
  <si>
    <t>12+2</t>
  </si>
  <si>
    <t>48+2</t>
  </si>
  <si>
    <t>60+2</t>
  </si>
  <si>
    <t>1SCA101661R1001</t>
  </si>
  <si>
    <t>1SFA897201R1001</t>
  </si>
  <si>
    <t>2CSF204023R1400</t>
  </si>
  <si>
    <t>1SBL367001R1111</t>
  </si>
  <si>
    <t>1SFA897100R1001</t>
  </si>
  <si>
    <t>2CSF204123R1630</t>
  </si>
  <si>
    <t>2CSF204023R1630</t>
  </si>
  <si>
    <t>1SLM004100A1306</t>
  </si>
  <si>
    <t>1SLM004100A1305</t>
  </si>
  <si>
    <t>1SLM004100A1405</t>
  </si>
  <si>
    <t>2CSF204123R1400</t>
  </si>
  <si>
    <t>2CSF204123R1800</t>
  </si>
  <si>
    <t>2CSF204023R3250</t>
  </si>
  <si>
    <t>2CSF204123R3630</t>
  </si>
  <si>
    <t>1SLM004100A1302</t>
  </si>
  <si>
    <t>1SLM004100A1303</t>
  </si>
  <si>
    <t>1SLM004100A1304</t>
  </si>
  <si>
    <t>1SLM004100A1307</t>
  </si>
  <si>
    <t>1SLM004100A1308</t>
  </si>
  <si>
    <t>1SLM004100A1309</t>
  </si>
  <si>
    <t>1SLM004100A1310</t>
  </si>
  <si>
    <t>1SLM004100A1402</t>
  </si>
  <si>
    <t>1SLM004100A1403</t>
  </si>
  <si>
    <t>1SLM004100A1404</t>
  </si>
  <si>
    <t>1SLM004100A1406</t>
  </si>
  <si>
    <t>1SLM004100A1407</t>
  </si>
  <si>
    <t>1SLM004100A1408</t>
  </si>
  <si>
    <t>1SLM004100A1409</t>
  </si>
  <si>
    <t>1SLM004100A1410</t>
  </si>
  <si>
    <t>1SDA085693R1</t>
  </si>
  <si>
    <t>1SDA085694R1</t>
  </si>
  <si>
    <t>2CSF204023R1250</t>
  </si>
  <si>
    <t>2CSF204023R1800</t>
  </si>
  <si>
    <t>2CSF204023R1900</t>
  </si>
  <si>
    <t>2CSF204023R3400</t>
  </si>
  <si>
    <t>2CSF204023R3630</t>
  </si>
  <si>
    <t>2CSF204023R3800</t>
  </si>
  <si>
    <t>2CSF204023R3900</t>
  </si>
  <si>
    <t>2CSF204123R1250</t>
  </si>
  <si>
    <t>2CSF204123R1900</t>
  </si>
  <si>
    <t>2CSF204123R3250</t>
  </si>
  <si>
    <t>2CSF204123R3400</t>
  </si>
  <si>
    <t>2CSF204123R3800</t>
  </si>
  <si>
    <t>2CSF204123R3900</t>
  </si>
  <si>
    <t>2CSA255103R1064</t>
  </si>
  <si>
    <t>2CSA255103R1104</t>
  </si>
  <si>
    <t>2CSA255103R1164</t>
  </si>
  <si>
    <t>2CSA255103R1204</t>
  </si>
  <si>
    <t>2CSA275103R1064</t>
  </si>
  <si>
    <t>2CSA275103R1104</t>
  </si>
  <si>
    <t>2CSA275103R1164</t>
  </si>
  <si>
    <t>2CSA275103R1204</t>
  </si>
  <si>
    <t>2CPX031408R9999</t>
  </si>
  <si>
    <t>1SBN040200R1013</t>
  </si>
  <si>
    <t>1SAM451000R1019</t>
  </si>
  <si>
    <t>1SAM451000R1018</t>
  </si>
  <si>
    <t>3AXD50000176465</t>
  </si>
  <si>
    <t>3AXD50000176472</t>
  </si>
  <si>
    <t>3AXD50000176489</t>
  </si>
  <si>
    <t>3AXD50000176496</t>
  </si>
  <si>
    <t>3AXD50000176502</t>
  </si>
  <si>
    <t>3AXD50000176717</t>
  </si>
  <si>
    <t>3AXD50000176724</t>
  </si>
  <si>
    <t>3AXD50000176731</t>
  </si>
  <si>
    <t>3AXD50000176748</t>
  </si>
  <si>
    <t>1SFA897112R7001</t>
  </si>
  <si>
    <t>1SFA897113R7001</t>
  </si>
  <si>
    <t>1SFA897114R7001</t>
  </si>
  <si>
    <t>1SFA897115R7001</t>
  </si>
  <si>
    <t>1SFA899300R1002</t>
  </si>
  <si>
    <t>1SFA899300R1006</t>
  </si>
  <si>
    <t>1SFA899300R1008</t>
  </si>
  <si>
    <t>1SFA899300R1010</t>
  </si>
  <si>
    <t>3AUA0000050644</t>
  </si>
  <si>
    <t>3AUA0000050645</t>
  </si>
  <si>
    <t>3AXD50000199105</t>
  </si>
  <si>
    <t>3AXD50000199211</t>
  </si>
  <si>
    <t>3AXD50000199228</t>
  </si>
  <si>
    <t>3AXD50000199235</t>
  </si>
  <si>
    <t>3AXD50000049964</t>
  </si>
  <si>
    <t>3AXD50000192779</t>
  </si>
  <si>
    <t>3AXD50000192786</t>
  </si>
  <si>
    <t>3AXD50000028828</t>
  </si>
  <si>
    <t>3AUA0000064884</t>
  </si>
  <si>
    <t>3AXD50000033791</t>
  </si>
  <si>
    <t>3AXD50000019865</t>
  </si>
  <si>
    <t>3AXD50000038965</t>
  </si>
  <si>
    <t>3AXD50000038966</t>
  </si>
  <si>
    <t>3AUA0000083573</t>
  </si>
  <si>
    <t>3AUA0000083578</t>
  </si>
  <si>
    <t>Μικροαυτόματοι SH200T χαρακτηριστικών B και C, 3 kA</t>
  </si>
  <si>
    <t>Εξαρτήματα μικροαυτόματων SH200</t>
  </si>
  <si>
    <t>Μικροαυτόματοι SN201L, SN201, εξαρτήματα</t>
  </si>
  <si>
    <t>Διακόπτες διαρροής FH200, κατηγορίας AC</t>
  </si>
  <si>
    <t>Διακόπτες διαρροής F200, κατηγορίας Α</t>
  </si>
  <si>
    <t>Διακόπτες διαρροής F200, τύπου F και Β</t>
  </si>
  <si>
    <t>Τριπολικοί διακόπτες διαρροής με ενσωματωμένα στοιχεία μικροαυτόματου DS203, χαρακτηριστικής C, κατηγορίας AC</t>
  </si>
  <si>
    <t>Ρελέ διαρροής RD3</t>
  </si>
  <si>
    <t>Μονάδες ανίχνευσης ηλεκτρικού τόξου (AFDD), S-ARC1 και DS-ARC1</t>
  </si>
  <si>
    <t>Απαγωγοί υπερτάσεων, OVR</t>
  </si>
  <si>
    <t>Ραγοδιακόπτες φορτίου SD200, Ε200</t>
  </si>
  <si>
    <t>Τηλεχειριζόμενοι διακόπτες εσωτερικών εγκαταστάσεων, ESB..N</t>
  </si>
  <si>
    <t>Ρευματοδότες (πρίζες) ράγας</t>
  </si>
  <si>
    <t>Ρελέ ρευματώθησης (καστάνιας), E290</t>
  </si>
  <si>
    <t>Ρυθμιστές φωτεινότητας (ροοστάτες - dimmer)</t>
  </si>
  <si>
    <t>Ηλεκτρονικοί ενδιάμεσοι μετρητές ενέργειας</t>
  </si>
  <si>
    <t>Επιτηρητές παρουσίας BasicLINE</t>
  </si>
  <si>
    <t>Χωνευτοί πλαστικοί πίνακες, IP 41</t>
  </si>
  <si>
    <t>Χωνευτοί μεταλλοπλαστικοί πίνακες, IP 30</t>
  </si>
  <si>
    <t>Επίτοιχοι πλαστικοί πίνακες, IP 41</t>
  </si>
  <si>
    <t>Στεγανοί πλαστικοί πίνακες, IP 65</t>
  </si>
  <si>
    <t>Στεγανοί θερμοπλαστικοί πίνακες IP 66 / IK 10</t>
  </si>
  <si>
    <t>Μεταλλικοί πίνακες διανομής IP 43 / IK 08</t>
  </si>
  <si>
    <t>Απευθείας εκκινητές κινητήρων κλειστού τύπου IP 65</t>
  </si>
  <si>
    <t>Ρυθμιστές στροφών (drives) ασύγχρονων κινητήρων, ACS 355</t>
  </si>
  <si>
    <t>Ρυθμιστές στροφών (drives) ασύγχρονων κινητήρων, ACS - Εξαρτήματα</t>
  </si>
  <si>
    <t>Ρυθμιστές στροφών (drives) ασύγχρονων κινητήρων, ACS 480</t>
  </si>
  <si>
    <t>Ρυθμιστές στροφών (drives) ασύγχρονων κινητήρων, ACS 580</t>
  </si>
  <si>
    <t>Αντιστάθμιση συντελεστή ισχύος συνφ - Πυκνωτές χαμηλής τάσης QCap</t>
  </si>
  <si>
    <t>Αντιστάθμιση συντελεστή ισχύος συνφ - Ενισχυμένοι πυκνωτές αντιστάθμισης, CLMD 33S</t>
  </si>
  <si>
    <t>Αντιστάθμιση συντελεστή ισχύος συνφ - Ρυθμιστές αέργου ισχύος &amp; τηλ. διακόπτες ζεύξης πυκνωτών</t>
  </si>
  <si>
    <t xml:space="preserve">Εγκιβωτισμένοι διακόπτες φορτίου &amp; Ασφαλειοαποζεύκτες </t>
  </si>
  <si>
    <t>Αυτόματοι διακόπτες ισχύος (ανοικτού τύπου), διανομής Emax 2</t>
  </si>
  <si>
    <t>Αυτόματοι διακόπτες ισχύος, HD4, VD4/R</t>
  </si>
  <si>
    <t>Διακόπτες/Ασφαλειοαποζεύκτες φορτίου, Ασφάλειες μέσης τάσης, CEF</t>
  </si>
  <si>
    <t>M251021C-02</t>
  </si>
  <si>
    <t>M251021A-A-02</t>
  </si>
  <si>
    <t>M2300-02</t>
  </si>
  <si>
    <t>M2304-02</t>
  </si>
  <si>
    <t>51023CF-A-02</t>
  </si>
  <si>
    <t>51024CF-A-02</t>
  </si>
  <si>
    <t>41023F-02</t>
  </si>
  <si>
    <t>41024F-02</t>
  </si>
  <si>
    <t>CU8200F</t>
  </si>
  <si>
    <t>41022F-02</t>
  </si>
  <si>
    <t>51022CF-A-02</t>
  </si>
  <si>
    <t>M251021P4-02</t>
  </si>
  <si>
    <t>M251023A-A-02</t>
  </si>
  <si>
    <t>F202AC-16/0.01</t>
  </si>
  <si>
    <t>MFDT-01</t>
  </si>
  <si>
    <t>OXS6X330</t>
  </si>
  <si>
    <t>BF2-S9 DOWN 3N/12</t>
  </si>
  <si>
    <t>PSEEK</t>
  </si>
  <si>
    <t>B23 312 -100</t>
  </si>
  <si>
    <t>B24 112 -100</t>
  </si>
  <si>
    <t>M22311-W-02</t>
  </si>
  <si>
    <t>M2301-02</t>
  </si>
  <si>
    <t>83325/2-500-02</t>
  </si>
  <si>
    <t>BF2-S9 UP 3N/12</t>
  </si>
  <si>
    <t>BS9 3/57</t>
  </si>
  <si>
    <t>M21311P2-A-02</t>
  </si>
  <si>
    <t>M21362P2-A-02</t>
  </si>
  <si>
    <t>QCap F5 V480 Q30 N3</t>
  </si>
  <si>
    <t>SAP-1-WL</t>
  </si>
  <si>
    <t>CU8201F</t>
  </si>
  <si>
    <t>CU8100F</t>
  </si>
  <si>
    <t>CU8101F</t>
  </si>
  <si>
    <t>CU8202F</t>
  </si>
  <si>
    <t>CU8203F</t>
  </si>
  <si>
    <t>CU8204F</t>
  </si>
  <si>
    <t>CU8205F</t>
  </si>
  <si>
    <t>CU8206F</t>
  </si>
  <si>
    <t>CU8207F</t>
  </si>
  <si>
    <t>CU8208F</t>
  </si>
  <si>
    <t>CU8209F</t>
  </si>
  <si>
    <t>CU8210F</t>
  </si>
  <si>
    <t>CU8102F</t>
  </si>
  <si>
    <t>CU8103F</t>
  </si>
  <si>
    <t>CU8104F</t>
  </si>
  <si>
    <t>CU8105F</t>
  </si>
  <si>
    <t>CU8106F</t>
  </si>
  <si>
    <t>CU8107F</t>
  </si>
  <si>
    <t>CU8108F</t>
  </si>
  <si>
    <t>CU8109F</t>
  </si>
  <si>
    <t>CU8110F</t>
  </si>
  <si>
    <t>QA/S 4.16.1</t>
  </si>
  <si>
    <t>QA/S 4.64.1</t>
  </si>
  <si>
    <t>UK612E2</t>
  </si>
  <si>
    <t>UK624E3</t>
  </si>
  <si>
    <t>UK636E3</t>
  </si>
  <si>
    <t>UK648E3</t>
  </si>
  <si>
    <t>UK660E3</t>
  </si>
  <si>
    <t>CEF24-125</t>
  </si>
  <si>
    <t>UZ91P4</t>
  </si>
  <si>
    <t>UZT3</t>
  </si>
  <si>
    <t>Ekip Signalling 3T-1 AI</t>
  </si>
  <si>
    <t>Ekip Signalling 3T-2 AI</t>
  </si>
  <si>
    <t>6586/14</t>
  </si>
  <si>
    <t>DS-ARC1 C6 A30</t>
  </si>
  <si>
    <t>DS-ARC1 C10 A30</t>
  </si>
  <si>
    <t>DS-ARC1 C16 A30</t>
  </si>
  <si>
    <t>DS-ARC1 C20 A30</t>
  </si>
  <si>
    <t>DS-ARC1 M C6 A30</t>
  </si>
  <si>
    <t>DS-ARC1 M C10 A30</t>
  </si>
  <si>
    <t>DS-ARC1 M C16 A30</t>
  </si>
  <si>
    <t>DS-ARC1 M C20 A30</t>
  </si>
  <si>
    <t>SAP/S.3</t>
  </si>
  <si>
    <t>DA-M4.210.2.1</t>
  </si>
  <si>
    <t>DA-M6.210.2.1</t>
  </si>
  <si>
    <t>OXB200E3S2QT</t>
  </si>
  <si>
    <t>OXB250E3S2QT</t>
  </si>
  <si>
    <t>OXB315E3S2QT</t>
  </si>
  <si>
    <t>OXB400E3S2QT</t>
  </si>
  <si>
    <t>OXB500E3S2QT</t>
  </si>
  <si>
    <t>OXB630E3S2QT</t>
  </si>
  <si>
    <t>OXB800E3S2QT</t>
  </si>
  <si>
    <t>OXB1000E3S2QT</t>
  </si>
  <si>
    <t>OXB1250E3S2QT</t>
  </si>
  <si>
    <t>OXB1600E3S2QT</t>
  </si>
  <si>
    <t>WBI-S-1-64-WL</t>
  </si>
  <si>
    <t>OXB200E3S4QT</t>
  </si>
  <si>
    <t>OXB250E3S4QT</t>
  </si>
  <si>
    <t>OXB315E3S4QT</t>
  </si>
  <si>
    <t>OXB400E3S4QT</t>
  </si>
  <si>
    <t>OXB500E3S4QT</t>
  </si>
  <si>
    <t>OXB630E3S4QT</t>
  </si>
  <si>
    <t>OXB800E3S4QT</t>
  </si>
  <si>
    <t>OXB1000E3S4QT</t>
  </si>
  <si>
    <t>OXB1250E3S4QT</t>
  </si>
  <si>
    <t>WBI-S-1-65-WL</t>
  </si>
  <si>
    <t>OXB1600E3S4QT</t>
  </si>
  <si>
    <t>WBI-S-1-66-WL</t>
  </si>
  <si>
    <t>BI-S-1-64-WL</t>
  </si>
  <si>
    <t>BI-S-1-65-WL</t>
  </si>
  <si>
    <t>UZB2</t>
  </si>
  <si>
    <t>WA4-96-13</t>
  </si>
  <si>
    <t>MS165-80</t>
  </si>
  <si>
    <t>MS165-73</t>
  </si>
  <si>
    <t>ACS480-04-02A7-4</t>
  </si>
  <si>
    <t>ACS480-04-03A4-4</t>
  </si>
  <si>
    <t>ACS480-04-04A1-4</t>
  </si>
  <si>
    <t>ACS480-04-05A7-4</t>
  </si>
  <si>
    <t>ACS480-04-07A3-4</t>
  </si>
  <si>
    <t>ACS480-04-09A5-4</t>
  </si>
  <si>
    <t>ACS480-04-12A7-4</t>
  </si>
  <si>
    <t>ACS480-04-018A-4</t>
  </si>
  <si>
    <t>ACS480-04-026A-4</t>
  </si>
  <si>
    <t>PSE210-600-70-1</t>
  </si>
  <si>
    <t>PSE250-600-70-1</t>
  </si>
  <si>
    <t>PSE300-600-70-1</t>
  </si>
  <si>
    <t>PSE370-600-70-1</t>
  </si>
  <si>
    <t>AB-DEVICENET-1</t>
  </si>
  <si>
    <t>AB-ETHERNET-IP-2</t>
  </si>
  <si>
    <t>AB-MODBUS-TCP-2</t>
  </si>
  <si>
    <t>AB-PROFINET-2</t>
  </si>
  <si>
    <t>LRFI-31</t>
  </si>
  <si>
    <t>LRFI-32</t>
  </si>
  <si>
    <t>ACS480-04-033A-4</t>
  </si>
  <si>
    <t>ACS480-04-039A-4</t>
  </si>
  <si>
    <t>ACS480-04-046A-4</t>
  </si>
  <si>
    <t>ACS480-04-050A-4</t>
  </si>
  <si>
    <t>FMBT-21</t>
  </si>
  <si>
    <t>FPNO-21</t>
  </si>
  <si>
    <t>FEIP-21</t>
  </si>
  <si>
    <t>ACS-BP-S</t>
  </si>
  <si>
    <t>ACS-ΑP-S</t>
  </si>
  <si>
    <t>RIIO-01</t>
  </si>
  <si>
    <t>CCA-01</t>
  </si>
  <si>
    <t>TS25/12-24 C</t>
  </si>
  <si>
    <t>RCQ Φ=60 RCQ</t>
  </si>
  <si>
    <t>RCQ Φ=110 RCQ</t>
  </si>
  <si>
    <t>HD4/R300+REF601+CS630 A</t>
  </si>
  <si>
    <t>YU-110/HD4-HD4/R</t>
  </si>
  <si>
    <t>YU-230/HD4-HD4/R</t>
  </si>
  <si>
    <t>TRM</t>
  </si>
  <si>
    <t>RCQ Φ=185 MM</t>
  </si>
  <si>
    <t>TR 5/A</t>
  </si>
  <si>
    <t>TS40/12-24 C</t>
  </si>
  <si>
    <t>TS63/12-24 C</t>
  </si>
  <si>
    <t>ATS021</t>
  </si>
  <si>
    <t>ATS022</t>
  </si>
  <si>
    <t>CT-AHS.22S</t>
  </si>
  <si>
    <t>C11-110-301</t>
  </si>
  <si>
    <t>B21-111-100</t>
  </si>
  <si>
    <t>B21-311-100</t>
  </si>
  <si>
    <t>C13-110-301</t>
  </si>
  <si>
    <t>B23-111-100</t>
  </si>
  <si>
    <t>B23-311-100</t>
  </si>
  <si>
    <t>B24-111-100</t>
  </si>
  <si>
    <t>TS 24/8-12-24</t>
  </si>
  <si>
    <t>TS10/12-24 C</t>
  </si>
  <si>
    <t>TS16/12-24 C</t>
  </si>
  <si>
    <t>TS100/12-24 C</t>
  </si>
  <si>
    <t>DPMP-EXΤ</t>
  </si>
  <si>
    <t>CP-C.1 24/5.0</t>
  </si>
  <si>
    <t>CP-C.1 24/10.0</t>
  </si>
  <si>
    <t>CP-C.1 24/20.0</t>
  </si>
  <si>
    <t>CP-D RU</t>
  </si>
  <si>
    <t>CP-C.1-A-RU</t>
  </si>
  <si>
    <t>https://new.abb.com/products/68566282</t>
  </si>
  <si>
    <t>https://new.abb.com/products/68566380</t>
  </si>
  <si>
    <t>https://new.abb.com/products/1SCA101661R1001</t>
  </si>
  <si>
    <t>https://new.abb.com/products/1SFA897201R1001</t>
  </si>
  <si>
    <t>https://new.abb.com/products/2CSF204023R1400</t>
  </si>
  <si>
    <t>https://new.abb.com/products/1SBL367001R1111</t>
  </si>
  <si>
    <t>https://new.abb.com/products/1SFA897100R1001</t>
  </si>
  <si>
    <t>https://new.abb.com/products/1SLM004102A1102</t>
  </si>
  <si>
    <t>https://new.abb.com/products/1SLM004102A1103</t>
  </si>
  <si>
    <t>https://new.abb.com/products/1SLM004102A1104</t>
  </si>
  <si>
    <t>https://new.abb.com/products/2CKA006220A0151</t>
  </si>
  <si>
    <t>https://new.abb.com/products/1SDA080837R1</t>
  </si>
  <si>
    <t>https://new.abb.com/products/1SDA080844R1</t>
  </si>
  <si>
    <t>https://new.abb.com/products/1SDA080847R1</t>
  </si>
  <si>
    <t>https://new.abb.com/products/1SDA080848R1</t>
  </si>
  <si>
    <t>https://new.abb.com/products/1SDA080849R1</t>
  </si>
  <si>
    <t>https://new.abb.com/products/1SDA080852R1</t>
  </si>
  <si>
    <t>https://new.abb.com/products/1SDA080853R1</t>
  </si>
  <si>
    <t>https://new.abb.com/products/1SDA080854R1</t>
  </si>
  <si>
    <t>https://new.abb.com/products/1SL0459A00</t>
  </si>
  <si>
    <t>https://new.abb.com/products/2CDG510009R0011</t>
  </si>
  <si>
    <t>https://new.abb.com/products/2CKA006220A0666</t>
  </si>
  <si>
    <t>https://new.abb.com/products/1SDA080704R1</t>
  </si>
  <si>
    <t>https://new.abb.com/products/1SDA080325R1</t>
  </si>
  <si>
    <t>https://new.abb.com/products/1SDA080326R1</t>
  </si>
  <si>
    <t>https://new.abb.com/products/1SDA080327R1</t>
  </si>
  <si>
    <t>https://new.abb.com/products/1SCA138457R1001</t>
  </si>
  <si>
    <t>https://new.abb.com/products/2CSF204123R1630</t>
  </si>
  <si>
    <t>https://new.abb.com/products/2CSF204023R1630</t>
  </si>
  <si>
    <t>https://new.abb.com/products/1SLM004100A1306</t>
  </si>
  <si>
    <t>https://new.abb.com/products/1SLM004100A1305</t>
  </si>
  <si>
    <t>https://new.abb.com/products/2CSF204123R1400</t>
  </si>
  <si>
    <t>https://new.abb.com/products/2CSF204123R1800</t>
  </si>
  <si>
    <t>https://new.abb.com/products/2CSF204123R3630</t>
  </si>
  <si>
    <t>https://new.abb.com/products/1SLM004100A1302</t>
  </si>
  <si>
    <t>https://new.abb.com/products/1SLM004100A1303</t>
  </si>
  <si>
    <t>https://new.abb.com/products/1SLM004100A1304</t>
  </si>
  <si>
    <t>https://new.abb.com/products/1SLM004100A1307</t>
  </si>
  <si>
    <t>https://new.abb.com/products/1SLM004100A1308</t>
  </si>
  <si>
    <t>https://new.abb.com/products/1SLM004100A1309</t>
  </si>
  <si>
    <t>https://new.abb.com/products/1SLM004100A1310</t>
  </si>
  <si>
    <t>https://new.abb.com/products/1SLM004100A1402</t>
  </si>
  <si>
    <t>https://new.abb.com/products/1SLM004100A1403</t>
  </si>
  <si>
    <t>https://new.abb.com/products/1SLM004100A1404</t>
  </si>
  <si>
    <t>https://new.abb.com/products/1SLM004100A1406</t>
  </si>
  <si>
    <t>https://new.abb.com/products/1SLM004100A1407</t>
  </si>
  <si>
    <t>https://new.abb.com/products/1SLM004100A1408</t>
  </si>
  <si>
    <t>https://new.abb.com/products/1SLM004100A1409</t>
  </si>
  <si>
    <t>https://new.abb.com/products/1SLM004100A1410</t>
  </si>
  <si>
    <t>https://new.abb.com/products/1SDA085693R1</t>
  </si>
  <si>
    <t>https://new.abb.com/products/1SDA085694R1</t>
  </si>
  <si>
    <t>https://new.abb.com/products/2CKA006590A0192</t>
  </si>
  <si>
    <t>https://new.abb.com/products/2CSF204023R1250</t>
  </si>
  <si>
    <t>https://new.abb.com/products/2CSF204023R1800</t>
  </si>
  <si>
    <t>https://new.abb.com/products/2CSF204023R1900</t>
  </si>
  <si>
    <t>https://new.abb.com/products/2CSF204023R3400</t>
  </si>
  <si>
    <t>https://new.abb.com/products/2CSF204023R3630</t>
  </si>
  <si>
    <t>https://new.abb.com/products/2CSF204023R3800</t>
  </si>
  <si>
    <t>https://new.abb.com/products/2CSF204023R3900</t>
  </si>
  <si>
    <t>https://new.abb.com/products/2CSF204123R1250</t>
  </si>
  <si>
    <t>https://new.abb.com/products/2CSF204123R1900</t>
  </si>
  <si>
    <t>https://new.abb.com/products/2CSF204123R3250</t>
  </si>
  <si>
    <t>https://new.abb.com/products/2CSF204123R3400</t>
  </si>
  <si>
    <t>https://new.abb.com/products/2CSF204123R3800</t>
  </si>
  <si>
    <t>https://new.abb.com/products/2CSF204123R3900</t>
  </si>
  <si>
    <t>https://new.abb.com/products/2CSA255103R1064</t>
  </si>
  <si>
    <t>https://new.abb.com/products/2CSA255103R1104</t>
  </si>
  <si>
    <t>https://new.abb.com/products/2CSA255103R1164</t>
  </si>
  <si>
    <t>https://new.abb.com/products/2CSA255103R1204</t>
  </si>
  <si>
    <t>https://new.abb.com/products/2CSA275103R1064</t>
  </si>
  <si>
    <t>https://new.abb.com/products/2CSA275103R1104</t>
  </si>
  <si>
    <t>https://new.abb.com/products/2CSA275103R1164</t>
  </si>
  <si>
    <t>https://new.abb.com/products/2CSA275103R1204</t>
  </si>
  <si>
    <t>https://new.abb.com/products/2CPX031408R9999</t>
  </si>
  <si>
    <t>https://new.abb.com/products/1SBN040200R1013</t>
  </si>
  <si>
    <t>https://new.abb.com/products/1SAM451000R1019</t>
  </si>
  <si>
    <t>https://new.abb.com/products/1SAM451000R1018</t>
  </si>
  <si>
    <t>https://new.abb.com/products/3AXD50000176465</t>
  </si>
  <si>
    <t>https://new.abb.com/products/3AXD50000176472</t>
  </si>
  <si>
    <t>https://new.abb.com/products/3AXD50000176489</t>
  </si>
  <si>
    <t>https://new.abb.com/products/3AXD50000176496</t>
  </si>
  <si>
    <t>https://new.abb.com/products/3AXD50000176502</t>
  </si>
  <si>
    <t>https://new.abb.com/products/3AXD50000176717</t>
  </si>
  <si>
    <t>https://new.abb.com/products/3AXD50000176724</t>
  </si>
  <si>
    <t>https://new.abb.com/products/3AXD50000176731</t>
  </si>
  <si>
    <t>https://new.abb.com/products/3AXD50000176748</t>
  </si>
  <si>
    <t>https://new.abb.com/products/1SFA899300R1002</t>
  </si>
  <si>
    <t>https://new.abb.com/products/1SFA899300R1006</t>
  </si>
  <si>
    <t>https://new.abb.com/products/1SFA899300R1008</t>
  </si>
  <si>
    <t>https://new.abb.com/products/1SFA899300R1010</t>
  </si>
  <si>
    <t>https://new.abb.com/products/3AUA0000050644</t>
  </si>
  <si>
    <t>https://new.abb.com/products/3AUA0000050645</t>
  </si>
  <si>
    <t>https://new.abb.com/products/3AXD50000199105</t>
  </si>
  <si>
    <t>https://new.abb.com/products/3AXD50000199211</t>
  </si>
  <si>
    <t>https://new.abb.com/products/3AXD50000199228</t>
  </si>
  <si>
    <t>https://new.abb.com/products/3AXD50000199235</t>
  </si>
  <si>
    <t>https://new.abb.com/products/3AXD50000049964</t>
  </si>
  <si>
    <t>https://new.abb.com/products/3AXD50000192779</t>
  </si>
  <si>
    <t>https://new.abb.com/products/3AXD50000028828</t>
  </si>
  <si>
    <t>https://new.abb.com/products/3AUA0000064884</t>
  </si>
  <si>
    <t>https://new.abb.com/products/3AXD50000033791</t>
  </si>
  <si>
    <t>https://new.abb.com/products/3AXD50000019865</t>
  </si>
  <si>
    <t>https://new.abb.com/products/3AXD50000038965</t>
  </si>
  <si>
    <t>https://new.abb.com/products/3AXD50000038966</t>
  </si>
  <si>
    <t>https://new.abb.com/products/3AXD50000038967</t>
  </si>
  <si>
    <t>https://new.abb.com/products/3AUA0000083573</t>
  </si>
  <si>
    <t>https://new.abb.com/products/3AUA0000083578</t>
  </si>
  <si>
    <t>https://new.abb.com/products/1SL0221A00</t>
  </si>
  <si>
    <t>https://new.abb.com/products/1SL0222A00</t>
  </si>
  <si>
    <t>https://new.abb.com/products/1SL0223A00</t>
  </si>
  <si>
    <t>https://new.abb.com/products/1SL0224A00</t>
  </si>
  <si>
    <t>https://new.abb.com/products/1SL0225A00</t>
  </si>
  <si>
    <t>https://new.abb.com/products/1SL0226A00</t>
  </si>
  <si>
    <t>https://new.abb.com/products/1SL0231A00</t>
  </si>
  <si>
    <t>https://new.abb.com/products/1SL0232A00</t>
  </si>
  <si>
    <t>https://new.abb.com/products/1SL0233A00</t>
  </si>
  <si>
    <t>https://new.abb.com/products/1SL0234A00</t>
  </si>
  <si>
    <t>https://new.abb.com/products/1SL0235A00</t>
  </si>
  <si>
    <t>https://new.abb.com/products/1SL0236A00</t>
  </si>
  <si>
    <t>https://new.abb.com/products/1SL0241A00</t>
  </si>
  <si>
    <t>https://new.abb.com/products/1SL0242A00</t>
  </si>
  <si>
    <t>https://new.abb.com/products/1SL0243A00</t>
  </si>
  <si>
    <t>https://new.abb.com/products/1SL0244A00</t>
  </si>
  <si>
    <t>https://new.abb.com/products/1SL0245A00</t>
  </si>
  <si>
    <t>https://new.abb.com/products/1SL0246A00</t>
  </si>
  <si>
    <t>https://new.abb.com/products/1SL0252A00</t>
  </si>
  <si>
    <t>https://new.abb.com/products/1SL0253A00</t>
  </si>
  <si>
    <t>https://new.abb.com/products/1SL0254A00</t>
  </si>
  <si>
    <t>https://new.abb.com/products/1SL0255A00</t>
  </si>
  <si>
    <t>https://new.abb.com/products/1SL0256A00</t>
  </si>
  <si>
    <t>https://new.abb.com/products/1SL0259A00</t>
  </si>
  <si>
    <t>https://new.abb.com/products/1SL0261A00</t>
  </si>
  <si>
    <t>https://new.abb.com/products/1SL0262A00</t>
  </si>
  <si>
    <t>https://new.abb.com/products/1SL0263A00</t>
  </si>
  <si>
    <t>https://new.abb.com/products/1SL0264A00</t>
  </si>
  <si>
    <t>https://new.abb.com/products/1SL0283A00</t>
  </si>
  <si>
    <t>https://new.abb.com/products/1SL0284A00</t>
  </si>
  <si>
    <t>https://new.abb.com/products/1SL0286A00</t>
  </si>
  <si>
    <t>https://new.abb.com/products/1SL0287A00</t>
  </si>
  <si>
    <t>https://new.abb.com/products/1SL0290A00</t>
  </si>
  <si>
    <t>https://new.abb.com/products/1SL0292A00</t>
  </si>
  <si>
    <t>https://new.abb.com/products/1SL0293A00</t>
  </si>
  <si>
    <t>https://new.abb.com/products/1SL0296A00</t>
  </si>
  <si>
    <t>https://new.abb.com/products/1SL0297A00</t>
  </si>
  <si>
    <t>https://new.abb.com/products/1SL0298A00</t>
  </si>
  <si>
    <t>https://new.abb.com/products/1SL0299A00</t>
  </si>
  <si>
    <t>https://new.abb.com/products/1SL0303A00</t>
  </si>
  <si>
    <t>https://new.abb.com/products/1SL0304A00</t>
  </si>
  <si>
    <t>https://new.abb.com/products/1SL0307A00</t>
  </si>
  <si>
    <t>https://new.abb.com/products/1SL0309A00</t>
  </si>
  <si>
    <t>https://new.abb.com/products/1SL0310A00</t>
  </si>
  <si>
    <t>https://new.abb.com/products/1SL0313A00</t>
  </si>
  <si>
    <t>https://new.abb.com/products/1SL0314A00</t>
  </si>
  <si>
    <t>https://new.abb.com/products/1SL0315A00</t>
  </si>
  <si>
    <t>https://new.abb.com/products/1SL0318A00</t>
  </si>
  <si>
    <t>https://new.abb.com/products/1SL0319A00</t>
  </si>
  <si>
    <t>https://new.abb.com/products/1SL0320A00</t>
  </si>
  <si>
    <t>https://new.abb.com/products/1SL0321A00</t>
  </si>
  <si>
    <t>https://new.abb.com/products/1SL0324A00</t>
  </si>
  <si>
    <t>https://new.abb.com/products/1SL0325A00</t>
  </si>
  <si>
    <t>https://new.abb.com/products/1SL0326A00</t>
  </si>
  <si>
    <t>https://new.abb.com/products/1SL0327A00</t>
  </si>
  <si>
    <t>https://new.abb.com/products/1SL0330A00</t>
  </si>
  <si>
    <t>https://new.abb.com/products/1SL0331A00</t>
  </si>
  <si>
    <t>https://new.abb.com/products/1SL0332A00</t>
  </si>
  <si>
    <t>https://new.abb.com/products/1SL0333A00</t>
  </si>
  <si>
    <t>https://new.abb.com/products/1SL0353A00</t>
  </si>
  <si>
    <t>https://new.abb.com/products/1SL0355A00</t>
  </si>
  <si>
    <t>https://new.abb.com/products/1SL0356A00</t>
  </si>
  <si>
    <t>https://new.abb.com/products/1SL0360A00</t>
  </si>
  <si>
    <t>https://new.abb.com/products/1SL0361A00</t>
  </si>
  <si>
    <t>https://new.abb.com/products/1SL0362A00</t>
  </si>
  <si>
    <t>https://new.abb.com/products/1SL0363A00</t>
  </si>
  <si>
    <t>https://new.abb.com/products/1SL0340A00</t>
  </si>
  <si>
    <t>https://new.abb.com/products/1SL0343A00</t>
  </si>
  <si>
    <t>https://new.abb.com/products/1SL0344A00</t>
  </si>
  <si>
    <t>https://new.abb.com/products/1SL0345A00</t>
  </si>
  <si>
    <t>https://new.abb.com/products/1SL0346A00</t>
  </si>
  <si>
    <t>https://new.abb.com/products/1SL0351A00</t>
  </si>
  <si>
    <t>https://new.abb.com/products/2CPX030100R9999</t>
  </si>
  <si>
    <t>https://new.abb.com/products/2CPX030102R9999</t>
  </si>
  <si>
    <t>https://new.abb.com/products/2CPX030105R9999</t>
  </si>
  <si>
    <t>https://new.abb.com/products/2CPX030111R9999</t>
  </si>
  <si>
    <t>https://new.abb.com/products/2CPX071591R9999</t>
  </si>
  <si>
    <t>https://new.abb.com/products/2CPX071593R9999</t>
  </si>
  <si>
    <t>https://new.abb.com/products/2CPX071595R9999</t>
  </si>
  <si>
    <t>https://new.abb.com/products/2CPX071597R9999</t>
  </si>
  <si>
    <t>https://new.abb.com/products/2CPX062446R9999</t>
  </si>
  <si>
    <t>https://new.abb.com/products/1SL0251A00</t>
  </si>
  <si>
    <t>https://new.abb.com/products/2CPX038479R9999</t>
  </si>
  <si>
    <t>https://new.abb.com/products/M009000000</t>
  </si>
  <si>
    <t>https://new.abb.com/products/M009020000</t>
  </si>
  <si>
    <t>https://new.abb.com/products/M009040000</t>
  </si>
  <si>
    <t>https://new.abb.com/products/2CPX030103R9999</t>
  </si>
  <si>
    <t>https://new.abb.com/products/2CPX030104R9999</t>
  </si>
  <si>
    <t>https://new.abb.com/products/2CPX030107R9999</t>
  </si>
  <si>
    <t>https://new.abb.com/products/2CPX071784R9999</t>
  </si>
  <si>
    <t>https://new.abb.com/products/2CPX030110R9999</t>
  </si>
  <si>
    <t>https://new.abb.com/products/2CPX071787R9999</t>
  </si>
  <si>
    <t>https://new.abb.com/products/2CPX071594R9999</t>
  </si>
  <si>
    <t>https://new.abb.com/products/2CPX071596R9999</t>
  </si>
  <si>
    <t>https://new.abb.com/products/1SL0413A00</t>
  </si>
  <si>
    <t>https://new.abb.com/products/1SL0414A00</t>
  </si>
  <si>
    <t>https://new.abb.com/products/1SL0415A00</t>
  </si>
  <si>
    <t>https://new.abb.com/products/1SL0416A00</t>
  </si>
  <si>
    <t>https://new.abb.com/products/1SL0423A00</t>
  </si>
  <si>
    <t>https://new.abb.com/products/1SL0424A00</t>
  </si>
  <si>
    <t>https://new.abb.com/products/1SL0425A00</t>
  </si>
  <si>
    <t>https://new.abb.com/products/1SL0426A00</t>
  </si>
  <si>
    <t>https://new.abb.com/products/1SL0433A00</t>
  </si>
  <si>
    <t>https://new.abb.com/products/1SL0434A00</t>
  </si>
  <si>
    <t>https://new.abb.com/products/1SL0435A00</t>
  </si>
  <si>
    <t>https://new.abb.com/products/1SL0436A00</t>
  </si>
  <si>
    <t>https://new.abb.com/products/1SL0380A00</t>
  </si>
  <si>
    <t>https://new.abb.com/products/1SL0383A00</t>
  </si>
  <si>
    <t>https://new.abb.com/products/EN0105K</t>
  </si>
  <si>
    <t>https://new.abb.com/products/EN0150K</t>
  </si>
  <si>
    <t>https://new.abb.com/products/1SL0373A00</t>
  </si>
  <si>
    <t>https://new.abb.com/products/1SL0374A00</t>
  </si>
  <si>
    <t>https://new.abb.com/products/1SL0375A00</t>
  </si>
  <si>
    <t>https://new.abb.com/products/1SL0376A00</t>
  </si>
  <si>
    <t>https://new.abb.com/products/1SL0377A00</t>
  </si>
  <si>
    <t>https://new.abb.com/products/1SL0378A00</t>
  </si>
  <si>
    <t>https://new.abb.com/products/1SL0464A00</t>
  </si>
  <si>
    <t>https://new.abb.com/products/1SL0465A00</t>
  </si>
  <si>
    <t>https://new.abb.com/products/1SL0466A00</t>
  </si>
  <si>
    <t>https://new.abb.com/products/1SL1200A00</t>
  </si>
  <si>
    <t>https://new.abb.com/products/1SLM006501A1201</t>
  </si>
  <si>
    <t>https://new.abb.com/products/1SLM006501A1202</t>
  </si>
  <si>
    <t>https://new.abb.com/products/1SLM006502A1203</t>
  </si>
  <si>
    <t>https://new.abb.com/products/1SLM006502A1204</t>
  </si>
  <si>
    <t>https://new.abb.com/products/1SLM006501A1205</t>
  </si>
  <si>
    <t>https://new.abb.com/products/1SLM006501A1206</t>
  </si>
  <si>
    <t>https://new.abb.com/products/1SLM006501A1207</t>
  </si>
  <si>
    <t>https://new.abb.com/products/1SLM006501A1208</t>
  </si>
  <si>
    <t>https://new.abb.com/products/1SLM006501A1209</t>
  </si>
  <si>
    <t>https://new.abb.com/products/1SL1920A00</t>
  </si>
  <si>
    <t>https://new.abb.com/products/1SL1921A00</t>
  </si>
  <si>
    <t>https://new.abb.com/products/1SL1922A00</t>
  </si>
  <si>
    <t>https://new.abb.com/products/1SL1923A00</t>
  </si>
  <si>
    <t>https://new.abb.com/products/1SL1927A00</t>
  </si>
  <si>
    <t>https://new.abb.com/products/1SL1929A00</t>
  </si>
  <si>
    <t>https://new.abb.com/products/1SL1931A00</t>
  </si>
  <si>
    <t>https://new.abb.com/products/1SL1945A00</t>
  </si>
  <si>
    <t>https://new.abb.com/products/1SL1946A00</t>
  </si>
  <si>
    <t>https://new.abb.com/products/1SL1947A00</t>
  </si>
  <si>
    <t>https://new.abb.com/products/1SL1948A00</t>
  </si>
  <si>
    <t>https://new.abb.com/products/1SL1949A00</t>
  </si>
  <si>
    <t>https://new.abb.com/products/1SPE007715F0731</t>
  </si>
  <si>
    <t>https://new.abb.com/products/1SPE007715F0732</t>
  </si>
  <si>
    <t>https://new.abb.com/products/1SPE007715F0733</t>
  </si>
  <si>
    <t>https://new.abb.com/products/1SPE007715F0734</t>
  </si>
  <si>
    <t>https://new.abb.com/products/1SPE007715F0741</t>
  </si>
  <si>
    <t>https://new.abb.com/products/1SPE007715F0742</t>
  </si>
  <si>
    <t>https://new.abb.com/products/1SPE007715F0743</t>
  </si>
  <si>
    <t>https://new.abb.com/products/1SPE007715F0744</t>
  </si>
  <si>
    <t>https://new.abb.com/products/1SPE007715F0751</t>
  </si>
  <si>
    <t>https://new.abb.com/products/1SPE007715F0752</t>
  </si>
  <si>
    <t>https://new.abb.com/products/1SPE007715F0753</t>
  </si>
  <si>
    <t>https://new.abb.com/products/2CPX064984R9999</t>
  </si>
  <si>
    <t>https://new.abb.com/products/1SPE007715F9701</t>
  </si>
  <si>
    <t>https://new.abb.com/products/1SLM004100A1200</t>
  </si>
  <si>
    <t>https://new.abb.com/products/1SLM004100A1201</t>
  </si>
  <si>
    <t>https://new.abb.com/products/1SLM004101A1202</t>
  </si>
  <si>
    <t>https://new.abb.com/products/1SLM004101A1203</t>
  </si>
  <si>
    <t>https://new.abb.com/products/1SLM004101A1204</t>
  </si>
  <si>
    <t>https://new.abb.com/products/1SLM004101A1205</t>
  </si>
  <si>
    <t>https://new.abb.com/products/1SLM004101A1206</t>
  </si>
  <si>
    <t>https://new.abb.com/products/1SLM004101A1207</t>
  </si>
  <si>
    <t>https://new.abb.com/products/1SLM004101A1208</t>
  </si>
  <si>
    <t>https://new.abb.com/products/1SLM004101A1209</t>
  </si>
  <si>
    <t>https://new.abb.com/products/1SLM004101A1210</t>
  </si>
  <si>
    <t>https://new.abb.com/products/1SLM004100A1920</t>
  </si>
  <si>
    <t>https://new.abb.com/products/1SLM004100A1921</t>
  </si>
  <si>
    <t>https://new.abb.com/products/1SLM004100A1922</t>
  </si>
  <si>
    <t>https://new.abb.com/products/1SLM004100A1923</t>
  </si>
  <si>
    <t>https://new.abb.com/products/1SLM004100A1929</t>
  </si>
  <si>
    <t>https://new.abb.com/products/1SLM004100A1931</t>
  </si>
  <si>
    <t>https://new.abb.com/products/1SLM004100A1945</t>
  </si>
  <si>
    <t>https://new.abb.com/products/1SLM004100A1946</t>
  </si>
  <si>
    <t>https://new.abb.com/products/1SLM004100A1947</t>
  </si>
  <si>
    <t>https://new.abb.com/products/1SLM004100A1948</t>
  </si>
  <si>
    <t>https://new.abb.com/products/1SLM004100A1949</t>
  </si>
  <si>
    <t>https://new.abb.com/products/1SPE007717F0220</t>
  </si>
  <si>
    <t>https://new.abb.com/products/1SPE007717F0300</t>
  </si>
  <si>
    <t>https://new.abb.com/products/1SPE007717F0400</t>
  </si>
  <si>
    <t>https://new.abb.com/products/1SPE007717F0500</t>
  </si>
  <si>
    <t>https://new.abb.com/products/1SPE007717F0600</t>
  </si>
  <si>
    <t>https://new.abb.com/products/1SPE007717F0700</t>
  </si>
  <si>
    <t>https://new.abb.com/products/1SPE007717F0800</t>
  </si>
  <si>
    <t>https://new.abb.com/products/1SPE007717F0900</t>
  </si>
  <si>
    <t>https://new.abb.com/products/1SPE007717F1000</t>
  </si>
  <si>
    <t>https://new.abb.com/products/1SPE007717F1100</t>
  </si>
  <si>
    <t>https://new.abb.com/products/1SPE007717F0321</t>
  </si>
  <si>
    <t>https://new.abb.com/products/1SPE007717F0421</t>
  </si>
  <si>
    <t>https://new.abb.com/products/1SPE007717F0521</t>
  </si>
  <si>
    <t>https://new.abb.com/products/1SPE007717F0621</t>
  </si>
  <si>
    <t>https://new.abb.com/products/1SPE007717F0721</t>
  </si>
  <si>
    <t>https://new.abb.com/products/1SPE007717F0821</t>
  </si>
  <si>
    <t>https://new.abb.com/products/1SPE007717F0921</t>
  </si>
  <si>
    <t>https://new.abb.com/products/1SPE007717F1021</t>
  </si>
  <si>
    <t>https://new.abb.com/products/1SPE007717F1121</t>
  </si>
  <si>
    <t>https://new.abb.com/products/1SPE007715F5009</t>
  </si>
  <si>
    <t>https://new.abb.com/products/1SPE007715F5010</t>
  </si>
  <si>
    <t>https://new.abb.com/products/1SPE007715F5112</t>
  </si>
  <si>
    <t>https://new.abb.com/products/1SPE007715F5118</t>
  </si>
  <si>
    <t>https://new.abb.com/products/1SLM004100A1100</t>
  </si>
  <si>
    <t>https://new.abb.com/products/1SLM004100A1101</t>
  </si>
  <si>
    <t>https://new.abb.com/products/1SLM004102A1105</t>
  </si>
  <si>
    <t>https://new.abb.com/products/1SLM004102A1106</t>
  </si>
  <si>
    <t>https://new.abb.com/products/1SLM004102A1107</t>
  </si>
  <si>
    <t>https://new.abb.com/products/1SLM004102A1108</t>
  </si>
  <si>
    <t>https://new.abb.com/products/1SLM004102A1109</t>
  </si>
  <si>
    <t>https://new.abb.com/products/1SLM004102A1110</t>
  </si>
  <si>
    <t>https://new.abb.com/products/1SPE007717F0210</t>
  </si>
  <si>
    <t>https://new.abb.com/products/1SLM004102A3102</t>
  </si>
  <si>
    <t>https://new.abb.com/products/1SLM004102A3103</t>
  </si>
  <si>
    <t>https://new.abb.com/products/1SLM004102A3104</t>
  </si>
  <si>
    <t>https://new.abb.com/products/1SLM004102A3105</t>
  </si>
  <si>
    <t>https://new.abb.com/products/1SLM004102A3106</t>
  </si>
  <si>
    <t>https://new.abb.com/products/1SLM004102A3107</t>
  </si>
  <si>
    <t>https://new.abb.com/products/1SLM004102A3108</t>
  </si>
  <si>
    <t>https://new.abb.com/products/1SLM004102A3109</t>
  </si>
  <si>
    <t>https://new.abb.com/products/1SLM004102A3110</t>
  </si>
  <si>
    <t>https://new.abb.com/products/1SLM004100A1405</t>
  </si>
  <si>
    <t>2CDL240101R1012</t>
  </si>
  <si>
    <t>2CCF019635R0001</t>
  </si>
  <si>
    <t>2CPX064982R9999</t>
  </si>
  <si>
    <t>2CKA006220A0729</t>
  </si>
  <si>
    <t>2CKA006220A0731</t>
  </si>
  <si>
    <t>ΧΕΙΡΙΣΤΗΡΙΟ OT630-1600 OHB145J12</t>
  </si>
  <si>
    <t>ΗΛΕΚΤΡΟΝΟΜΟΣ ΠΡΟΣΤΑΣΙΑΣ Τ119</t>
  </si>
  <si>
    <t>ΗΛΕΚΤΡΟΝΟΜΟΣ ΠΡΟΣΤΑΣΙΑΣ T154 ED16</t>
  </si>
  <si>
    <t>ΑΠΟΖ.ΦΟΡΤ.Τmax 4P FFC T3D200PV 1100VDC</t>
  </si>
  <si>
    <t>ΑΠΟΖ.ΦΟΡΤ.Τmax 4P FFC T4D250PV 1100VDC</t>
  </si>
  <si>
    <t>ΑΥΤ. 3P T4V250R250PR221DS-LS/I 1150VAC</t>
  </si>
  <si>
    <t>ΑΠΟΖ.ΦΟΡΤ.Τmax 4P FF T7D1250PV 1100VDC</t>
  </si>
  <si>
    <t>ΑΠΟΖ.ΦΟΡΤ.Τmax 4P FF T7D1250MPV 1100VDC</t>
  </si>
  <si>
    <t>T5V630R630 PR221DS-LS/I 3P FF ΑΥΤΟΜΑΤΟΣ</t>
  </si>
  <si>
    <t>OXP6X290mm ΑΞΟΝΑΣ</t>
  </si>
  <si>
    <t>T4L250 PR221DS-LS/I In100 3p FFC 1000VAC</t>
  </si>
  <si>
    <t>T4V250R100PR221DS-LS/I 1150VAC FFC 3P</t>
  </si>
  <si>
    <t>T5V-HA 400 TMA 320-3200A ΑΥΤΟΜΑΤΟΣ 3P FF</t>
  </si>
  <si>
    <t>T4V-HA 250 TMA 200-2000A 3P FF ΑΥΤΟΜΑΤΟΣ</t>
  </si>
  <si>
    <t>T4V-HA 250 TMA 250-2500A 3P FF ΑΥΤΟΜΑΤΟΣ</t>
  </si>
  <si>
    <t>UK662CW COMBI 24Μ ΜΕ ΛΕΥΚΗ ΠΟΡΤΑ WIFI</t>
  </si>
  <si>
    <t>UK663CW COMBI 36Μ ΜΕ ΛΕΥΚΗ ΠΟΡΤΑ WIFI</t>
  </si>
  <si>
    <t>S802PV-SD63 ΡΑΓΟΔΙΑΚΟΠΤΗΣ ΦΩΤΟΒΟΛΤ.</t>
  </si>
  <si>
    <t>E4.2H/E9 3200 Ekip Dip LSl 3p FHR</t>
  </si>
  <si>
    <t>S802PV-SP10 ΜΙΚΡΟΑΥΤΟΜΑΤΟΣ ΦΩΤΟΒΟΛΤ.</t>
  </si>
  <si>
    <t>S802PV-SP20 ΜΙΚΡΟΑΥΤΟΜΑΤΟΣ ΦΩΤΟΒΟΛΤ.</t>
  </si>
  <si>
    <t>E2.2H/E9 2500 Ekip Dip LSi 3p FHR</t>
  </si>
  <si>
    <t>S803PV-SD63 ΡΑΓΟΔΙΑΚΟΠΤΗΣ ΦΩΤΟΒΟΛΤ.</t>
  </si>
  <si>
    <t>T5V-HA630 PR221DS-LS/I 3P FF 800V AC,ΑΥΤ</t>
  </si>
  <si>
    <t>SCM6 ΔΙΑΧΩΡΙΣΤΗΡΕΣ ΚΥΚΛΩΜΑΤΟΣ ΓΚΡΙ</t>
  </si>
  <si>
    <t>ΡΕBM1 ΒΑΣEIΣ ΣΗΜΑΝΣΗΣ ΤΕΡΜ.ΚΛΕΜΜΩΝ</t>
  </si>
  <si>
    <t>Μ10/10 ΚΛΕΜΜΕΣ ΓΚΡΙ</t>
  </si>
  <si>
    <t>Μ16/12 ΚΛΕΜΜΕΣ ΓΚΡΙ</t>
  </si>
  <si>
    <t>SCMA5 ΔΙΑΧΩΡΙΣΤΗΡΕΣ ΚΥΚΛΩΜ. ΓΚΡΙ</t>
  </si>
  <si>
    <t>Μ6/8Ν ΚΛΕΜΜΕΣ ΜΠΛΕ</t>
  </si>
  <si>
    <t>Μ10/10N ΚΛΕΜΜΕΣ ΜΠΛΕ</t>
  </si>
  <si>
    <t>Μ16/12N ΚΛΕΜΜΕΣ ΜΠΛΕ</t>
  </si>
  <si>
    <t>Μ2,5/5N ΚΛΕΜΜΕΣ ΜΠΛΕ</t>
  </si>
  <si>
    <t>Μ35/16Ρ ΚΛΕΜΜΑ ΓΕΙΩΣΗΣ</t>
  </si>
  <si>
    <t>Μ16/12P ΚΛΕΜΜΕΣ ΓΕΙΩΣΗΣ</t>
  </si>
  <si>
    <t>ΜA2,5/5P ΚΛΕΜΜΕΣ ΓΕΙΩΣΗΣ</t>
  </si>
  <si>
    <t>BJM6 ΓΕΦΥΡΑ ΚΛΕΜΜΩΝ 32Α/10ΠΟΛΙΚΗ</t>
  </si>
  <si>
    <t>BJM8 ΓΕΦΥΡΑ ΚΛΕΜΜΩΝ 41Α/10ΠΟΛΙΚΗ</t>
  </si>
  <si>
    <t>BJM10 ΓΕΦΥΡΑ 57Α/10 ΠΟΛΙΚΗ ΓΙΑ Μ10/10</t>
  </si>
  <si>
    <t>BJM5 ΓΕΦΥΡΑ ΚΛΕΜΜΩΝ 24Α/10ΠΟΛΙΚΗ</t>
  </si>
  <si>
    <t>ΓΕΦΥΡΑ 110A/10 ΠΟΛΙΚΗ ΓΙΑ Μ35/16 BJM16</t>
  </si>
  <si>
    <t>BJM12 ΓΕΦΥΡΑ ΚΛΕΜΜΩΝ 76Α/10ΠΟΛΙΚΗ</t>
  </si>
  <si>
    <t>ΣΗΜΑΝΣΕΙΣ (ΚΕΝΕΣ) 5x10mm RC510</t>
  </si>
  <si>
    <t>ΣΗΜΑΝΣΕΙΣ (ΚΕΝΕΣ) 8x10mm RC810</t>
  </si>
  <si>
    <t>D4/6.Τ3 ΤΡΙΩΡΟΦΗ ΚΛΕΜΜΑ ΓΚΡΙ</t>
  </si>
  <si>
    <t>D4/6.T3.P ΤΡΙΩΡΟΦΗ ΚΛΕΜΜΑ ΓΚΡΙ ΜΕ ΓΕΙΩΣΗ</t>
  </si>
  <si>
    <t>D70/22Ρ ΚΛΕΜΜΑ ΓΕΙΩΣΗΣ</t>
  </si>
  <si>
    <t>BAM4 ΤΕΡΜΑΤΙΚΑ ΓΚΡΙ</t>
  </si>
  <si>
    <t>DBL80A ΜΟΝΟΠΟΛΙΚΟ ΜΠΛΟΚ ΔΙΑΝΟΜΗΣ</t>
  </si>
  <si>
    <t>DBL125A ΜΟΝΟΠΟΛΙΚΟ ΜΠΛΟΚ ΔΙΑΝΟΜΗΣ</t>
  </si>
  <si>
    <t>DBL160A ΜΟΝΟΠΟΛΙΚΟ ΜΠΛΟΚ ΔΙΑΝΟΜΗΣ</t>
  </si>
  <si>
    <t>DBL250A ΜΟΝΟΠΟΛΙΚΟ ΜΠΛΟΚ ΔΙΑΝΟΜΗΣ</t>
  </si>
  <si>
    <t>DBL400A ΜΟΝΟΠΟΛΙΚΟ ΜΠΛΟΚ ΔΙΑΝΟΜΗΣ</t>
  </si>
  <si>
    <t>Μ4/6 ΚΛΕΜΜΕΣ ΓΚΡΙ</t>
  </si>
  <si>
    <t>ΡΕBM ΒΑΣEIΣ ΣΗΜΑΝΣΗΣ ΤΕΡΜ.ΚΛΕΜΜΩΝ</t>
  </si>
  <si>
    <t>ΜA2,5/5 ΚΛΕΜΜΕΣ ΓΚΡΙ</t>
  </si>
  <si>
    <t>Μ6/8 ΚΛΕΜΜΕΣ ΓΚΡΙ</t>
  </si>
  <si>
    <t>Μ35/16 ΚΛΕΜΜΕΣ ΓΚΡΙ</t>
  </si>
  <si>
    <t>D70/22 ΚΛΕΜΜΕΣ ΓΚΡΙ</t>
  </si>
  <si>
    <t>Μ4/6.D2 ΚΛΕΜΜΕΣ ΓΚΡΙ ΔΥΟ ΕΠΙΠΕΔΩΝ</t>
  </si>
  <si>
    <t>Μ4/8.SF ΑΣΦΑΛΕΙΟΦΟΡΕΣ ΚΛΕΜΜΕΣ ΓΚΡΙ</t>
  </si>
  <si>
    <t>FEM8S TEΡΜATIK.ΟΜΑΔAΣ ΚΛΕΜΜΩΝ ΓΚΡΙ</t>
  </si>
  <si>
    <t>FEM6 TEΡΜATIK.ΟΜΑΔAΣ ΚΛΕΜΜΩΝ ΓΚΡΙ</t>
  </si>
  <si>
    <t>FEM6D TEΡΜATIK.ΟΜΑΔAΣ ΚΛΕΜΜΩΝ ΓΚΡΙ</t>
  </si>
  <si>
    <t>FEM12 TEΡΜATIK.ΟΜΑΔAΣ ΚΛΕΜΜΩΝ ΓΚΡΙ</t>
  </si>
  <si>
    <t>Μ4/6Ν ΚΛΕΜΜΕΣ ΜΠΛΕ</t>
  </si>
  <si>
    <t>Μ35/16N ΚΛΕΜΜΕΣ ΜΠΛΕ</t>
  </si>
  <si>
    <t>Μ4/6Ρ ΚΛΕΜΜΕΣ ΓΕΙΩΣΗΣ</t>
  </si>
  <si>
    <t>Μ6/8Ρ ΚΛΕΜΜΕΣ ΓΕΙΩΣΗΣ</t>
  </si>
  <si>
    <t>Μ10/10P ΚΛΕΜΜΕΣ ΓΕΙΩΣΗΣ</t>
  </si>
  <si>
    <t>ΣΗΜΑΝΣΕΙΣ (ΚΕΝΕΣ) 6x10mm RC610</t>
  </si>
  <si>
    <t>D70/22N ΚΛΕΜΜΕΣ ΜΠΛΕ</t>
  </si>
  <si>
    <t>DBL175A ΜΟΝΟΠΟΛΙΚΟ ΜΠΛΟΚ ΔΙΑΝΟΜΗΣ</t>
  </si>
  <si>
    <t>T4V-HA 250 TMA 100-1000A 3P FF 800V AC</t>
  </si>
  <si>
    <t>T4V-HA 250 TMA 125-1250A 3P FF 800V AC</t>
  </si>
  <si>
    <t>S803PV-SD125 ΡΑΓΟΔΙΑΚΟΠΤΗΣ ΦΩΤΟΒΟΛΤ.</t>
  </si>
  <si>
    <t>T5V-HA 400 TMA 400-4000 3p FF 800V AC</t>
  </si>
  <si>
    <t>S802PV-SP16 ΜΙΚΡΟΑΥΤΟΜΑΤΟΣ ΦΩΤΟΒΟΛΤ.</t>
  </si>
  <si>
    <t>S802PV-SP25 ΜΙΚΡΟΑΥΤΟΜΑΤΟΣ ΦΩΤΟΒΟΛΤ.</t>
  </si>
  <si>
    <t>S802PV-SP32 ΜΙΚΡΟΑΥΤΟΜΑΤΟΣ ΦΩΤΟΒΟΛΤ.</t>
  </si>
  <si>
    <t>S803PV-SP10 ΜΙΚΡΟΑΥΤΟΜΑΤΟΣ ΦΩΤΟΒΟΛΤ.</t>
  </si>
  <si>
    <t>S803PV-SP16 ΜΙΚΡΟΑΥΤΟΜΑΤΟΣ ΦΩΤΟΒΟΛΤ.</t>
  </si>
  <si>
    <t>S803PV-SP20 ΜΙΚΡΟΑΥΤΟΜΑΤΟΣ ΦΩΤΟΒΟΛΤ.</t>
  </si>
  <si>
    <t>S803PV-SP25 ΜΙΚΡΟΑΥΤΟΜΑΤΟΣ ΦΩΤΟΒΟΛΤ.</t>
  </si>
  <si>
    <t>S803PV-SP32 ΜΙΚΡΟΑΥΤΟΜΑΤΟΣ ΦΩΤΟΒΟΛΤ.</t>
  </si>
  <si>
    <t>S804PV-SP10 ΜΙΚΡΟΑΥΤΟΜΑΤΟΣ ΦΩΤΟΒΟΛΤ.</t>
  </si>
  <si>
    <t>S804PV-SP16 ΜΙΚΡΟΑΥΤΟΜΑΤΟΣ ΦΩΤΟΒΟΛΤ.</t>
  </si>
  <si>
    <t>S804PV-SP20 ΜΙΚΡΟΑΥΤΟΜΑΤΟΣ ΦΩΤΟΒΟΛΤ.</t>
  </si>
  <si>
    <t>S804PV-SP25 ΜΙΚΡΟΑΥΤΟΜΑΤΟΣ ΦΩΤΟΒΟΛΤ.</t>
  </si>
  <si>
    <t>S804PV-SP32 ΜΙΚΡΟΑΥΤΟΜΑΤΟΣ ΦΩΤΟΒΟΛΤ.</t>
  </si>
  <si>
    <t>S802PV-SD125  ΡΑΓΟΔΙΑΚΟΠΤΗΣ ΦΩΤΟΒΟΛΤ.</t>
  </si>
  <si>
    <t>S803PV-SD32  ΡΑΓΟΔΙΑΚΟΠΤΗΣ ΦΩΤΟΒΟΛΤ.</t>
  </si>
  <si>
    <t>S804PV-SD32  ΡΑΓΟΔΙΑΚΟΠΤΗΣ ΦΩΤΟΒΟΛΤ.</t>
  </si>
  <si>
    <t>S804PV-SD63  ΡΑΓΟΔΙΑΚΟΠΤΗΣ ΦΩΤΟΒΟΛΤ.</t>
  </si>
  <si>
    <t>S804PV-SD125  ΡΑΓΟΔΙΑΚΟΠΤΗΣ ΦΩΤΟΒΟΛΤ.</t>
  </si>
  <si>
    <t>E2.2H/E9 2000 Ekip Dip LSi 3p FHR</t>
  </si>
  <si>
    <t>T4V-HA250R160 TMA 800VAC 3P FF ΑΥΤΟΜΑΤΟΣ</t>
  </si>
  <si>
    <t>T5V-HA630R500 TMA 800VAC 3P FF ΑΥΤΟΜΑΤΟΣ</t>
  </si>
  <si>
    <t>OTDC500F02 ΔΙΑΚ. ΦΟΡΤΙΟΥ DC</t>
  </si>
  <si>
    <t>OTDC630F11 ΔΙΑΚ. ΦΟΡΤΙΟΥ DC</t>
  </si>
  <si>
    <t>OTDC315F02 ΔΙΑΚ. ΦΟΡΤΙΟΥ DC</t>
  </si>
  <si>
    <t>OTDC400F02 ΔΙΑΚ. ΦΟΡΤΙΟΥ DC</t>
  </si>
  <si>
    <t>OTDC800F11 ΔΙΑΚ. ΦΟΡΤΙΟΥ DC</t>
  </si>
  <si>
    <t>ΒΟΗΘ.ΕΠΑΦΗ ΕΝΔ.ΘΕΣΗΣ ΓΙΑ XLP00,1,2,3</t>
  </si>
  <si>
    <t>S802PV-SD32 ΡΑΓΟΔΙΑΚΟΠΤΗΣ ΦΩΤΟΒΟΛΤ.</t>
  </si>
  <si>
    <t>ΑΝΤΙΣΤΑΣΗ ΚΑΤΑ ΣΥΝΤΟΝΙΣΜΟΥ Μ/Σ 22Ω 500W</t>
  </si>
  <si>
    <t>XT1S160R32 TMD 3P FF ΑΔΙ</t>
  </si>
  <si>
    <t>HA-M-0.12.1 ΕΝ/ΤΗΣ ΣΥΣ.ΘΕΡ.12F free@home</t>
  </si>
  <si>
    <t>DA/M.4.210.2.1 DIMMER LED 4ΚΑΝΑΛ.free@ho</t>
  </si>
  <si>
    <t>DA/M.6.210.2.1 DIMMER LED 6ΚΑΝΑΛ.free@ho</t>
  </si>
  <si>
    <t>ACS580-01-039A-4+B056+F278 ΜΕΤ/ΠΕΑΣ</t>
  </si>
  <si>
    <t>T119</t>
  </si>
  <si>
    <t>T154ED16</t>
  </si>
  <si>
    <t>OHB145J12</t>
  </si>
  <si>
    <t>EK1000-40-11</t>
  </si>
  <si>
    <t>AF460-30-11</t>
  </si>
  <si>
    <t>AF580-30-11</t>
  </si>
  <si>
    <t>AF750-30-11</t>
  </si>
  <si>
    <t>AΜΤ-D1</t>
  </si>
  <si>
    <t>AF1350-30-22</t>
  </si>
  <si>
    <t xml:space="preserve">VD4/R300 </t>
  </si>
  <si>
    <t>AF1650-30-22</t>
  </si>
  <si>
    <t>UA16-30-10-RΑ</t>
  </si>
  <si>
    <t>UA26-30-10-RΑ</t>
  </si>
  <si>
    <t>UA30-30-10-RΑ</t>
  </si>
  <si>
    <t>UA50-30-00-RΑ</t>
  </si>
  <si>
    <t>UA63-30-00-RΑ</t>
  </si>
  <si>
    <t>UA75-30-00-RΑ</t>
  </si>
  <si>
    <t>T5L400 PR221DS-LS/I</t>
  </si>
  <si>
    <t>MPOΤ-01</t>
  </si>
  <si>
    <t>OHBS2AJ</t>
  </si>
  <si>
    <t>S802PV-SD32</t>
  </si>
  <si>
    <t>RCQ020/A</t>
  </si>
  <si>
    <t>OTM250E4WCM230C</t>
  </si>
  <si>
    <t>NF22E-ΧΧ</t>
  </si>
  <si>
    <t>NF31E-ΧΧ</t>
  </si>
  <si>
    <t>NF40E-ΧΧ</t>
  </si>
  <si>
    <t>BasicLINE Corridor- 6818
U-500</t>
  </si>
  <si>
    <t>BasicLINE 6814 U-500</t>
  </si>
  <si>
    <t>BasicLINE mini- 6811 EB-500</t>
  </si>
  <si>
    <t>XT2N 160 Ekip LS/I In=160A 4pFF InN=100%</t>
  </si>
  <si>
    <t>XT2S 160 Ekip LS/I In=160A 4pFF InN=100%</t>
  </si>
  <si>
    <t>XT2H 160 Ekip LS/I In=160A 4pFF InN=100%</t>
  </si>
  <si>
    <t>KIT DIN50022 XT1 4p PLATE DIN</t>
  </si>
  <si>
    <t>KIT DIN50022 XT3 3p PLATE DIN</t>
  </si>
  <si>
    <t>KIT DIN50022 XT3 4p PLATE DIN</t>
  </si>
  <si>
    <t>EKIP LED METER XT2-XT4</t>
  </si>
  <si>
    <t>Ekip T e P TEST UNIT</t>
  </si>
  <si>
    <t>E219-2CD</t>
  </si>
  <si>
    <t>OTDC16F3</t>
  </si>
  <si>
    <t>OTDC25F3</t>
  </si>
  <si>
    <t>OTDC32F3</t>
  </si>
  <si>
    <t>PSΕCA</t>
  </si>
  <si>
    <t>F204AC-40/0.03-L</t>
  </si>
  <si>
    <t>MLBL-07R</t>
  </si>
  <si>
    <t>E2.2S 1250 Ekip Dip LI 3p F HR</t>
  </si>
  <si>
    <t>E2.2S 1250 Ekip Dip LSI 3p F HR</t>
  </si>
  <si>
    <t>E2.2S 1250 Ekip Touch LI 3p F HR</t>
  </si>
  <si>
    <t>E2.2S 1250 Ekip Touch LSI 3p F HR</t>
  </si>
  <si>
    <t>E2.2S 1600 Ekip Dip LI 3p F HR</t>
  </si>
  <si>
    <t>E2.2S 1600 Ekip Touch LI 3p F HR</t>
  </si>
  <si>
    <t>E2.2B 2000 Ekip Dip LI 3p F HR</t>
  </si>
  <si>
    <t>E2.2B 2000 Ekip Dip LSI 3p F HR</t>
  </si>
  <si>
    <t>E2.2B 2000 Ekip Touch LI 3p F HR</t>
  </si>
  <si>
    <t>E2.2B 2000 Ekip Touch LSI 3p F HR</t>
  </si>
  <si>
    <t>E2.2N 2000 Ekip Dip LI 3p F HR</t>
  </si>
  <si>
    <t>E2.2N 2000 Ekip Dip LSI 3p F HR</t>
  </si>
  <si>
    <t>E2.2N 2000 Ekip Touch LI 3p F HR</t>
  </si>
  <si>
    <t>E2.2N 2000 Ekip Touch LSI 3p F HR</t>
  </si>
  <si>
    <t>E2.2S 2000 Ekip Dip LI 3p F HR</t>
  </si>
  <si>
    <t>E2.2S 2000 Ekip Dip LSI 3p F HR</t>
  </si>
  <si>
    <t>E2.2S 2000 Ekip Touch LI 3p F HR</t>
  </si>
  <si>
    <t>E2.2S 2000 Ekip Touch LSI 3p F HR</t>
  </si>
  <si>
    <t>E2.2H 2000 Ekip Dip LI 3p F HR</t>
  </si>
  <si>
    <t>E2.2H 2000 Ekip Dip LSI 3p F HR</t>
  </si>
  <si>
    <t>E2.2H 2000 Ekip Touch LI 3p F HR</t>
  </si>
  <si>
    <t>E2.2H 2000 Ekip Touch LSI 3p F HR</t>
  </si>
  <si>
    <t>E2.2N 2500 Ekip Dip LI 3p F HR</t>
  </si>
  <si>
    <t>E2.2N 2500 Ekip Dip LSI 3p F HR</t>
  </si>
  <si>
    <t>E2.2N 2500 Ekip Touch LI 3p F HR</t>
  </si>
  <si>
    <t>E2.2N 2500 Ekip Touch LSI 3p F HR</t>
  </si>
  <si>
    <t>E2.2S 2500 Ekip Dip LI 3p F HR</t>
  </si>
  <si>
    <t>E2.2S 2500 Ekip Dip LSI 3p F HR</t>
  </si>
  <si>
    <t>E2.2S 2500 Ekip Touch LI 3p F HR</t>
  </si>
  <si>
    <t>E2.2S 2500 Ekip Touch LSI 3p F HR</t>
  </si>
  <si>
    <t>E2.2H 2500 Ekip Dip LI 3p F HR</t>
  </si>
  <si>
    <t>E2.2H 2500 Ekip Dip LSI 3p F HR</t>
  </si>
  <si>
    <t>E2.2H 2500 Ekip Touch LI 3p F HR</t>
  </si>
  <si>
    <t>E2.2H 2500 Ekip Touch LSI 3p F HR</t>
  </si>
  <si>
    <t>E4.2N 3200 Ekip Dip LI 3p F HR</t>
  </si>
  <si>
    <t>E4.2N 3200 Ekip Dip LSI 3p F HR</t>
  </si>
  <si>
    <t>E4.2N 3200 Ekip Touch LI 3p F HR</t>
  </si>
  <si>
    <t>E4.2N 3200 Ekip Touch LSI 3p F HR</t>
  </si>
  <si>
    <t>E4.2S 3200 Ekip Dip LI 3p F HR</t>
  </si>
  <si>
    <t>E4.2S 3200 Ekip Dip LSI 3p F HR</t>
  </si>
  <si>
    <t>E4.2S 3200 Ekip Touch LI 3p F HR</t>
  </si>
  <si>
    <t>E4.2S 3200 Ekip Touch LSI 3p F HR</t>
  </si>
  <si>
    <t>E4.2H 3200 Ekip Dip LI 3p F HR</t>
  </si>
  <si>
    <t>E4.2H 3200 Ekip Dip LSI 3p F HR</t>
  </si>
  <si>
    <t>E4.2H 3200 Ekip Touch LI 3p F HR</t>
  </si>
  <si>
    <t>E4.2H 3200 Ekip Touch LSI 3p F HR</t>
  </si>
  <si>
    <t>E4.2N 4000 Ekip Dip LI 3p F HR</t>
  </si>
  <si>
    <t>E4.2N 4000 Ekip Dip LSI 3p F HR</t>
  </si>
  <si>
    <t>E4.2N 4000 Ekip Touch LI 3p F HR</t>
  </si>
  <si>
    <t>E4.2N 4000 Ekip Touch LSI 3p F HR</t>
  </si>
  <si>
    <t>E4.2S 4000 Ekip Dip LI 3p F HR</t>
  </si>
  <si>
    <t>E4.2S 4000 Ekip Dip LSI 3p F HR</t>
  </si>
  <si>
    <t>E4.2S 4000 Ekip Touch LI 3p F HR</t>
  </si>
  <si>
    <t>E4.2S 4000 Ekip Touch LSI 3p F HR</t>
  </si>
  <si>
    <t>E4.2H 4000 Ekip Dip LI 3p F HR</t>
  </si>
  <si>
    <t>E4.2H 4000 Ekip Dip LSI 3p F HR</t>
  </si>
  <si>
    <t>E4.2H 4000 Ekip Touch LI 3p F HR</t>
  </si>
  <si>
    <t>E4.2H 4000 Ekip Touch LSI 3p F HR</t>
  </si>
  <si>
    <t>E6.2H 5000 Ekip Dip LI 3p F HR</t>
  </si>
  <si>
    <t>E6.2H 5000 Ekip Dip LSI 3p F HR</t>
  </si>
  <si>
    <t>E6.2H 5000 Ekip Touch LI 3p F HR</t>
  </si>
  <si>
    <t>E6.2H 5000 Ekip Touch LSI 3p F HR</t>
  </si>
  <si>
    <t>E6.2H 6300 Ekip Dip LI 3p F HR</t>
  </si>
  <si>
    <t>E6.2H 6300 Ekip Dip LSI 3p F HR</t>
  </si>
  <si>
    <t>E6.2H 6300 Ekip Touch LI 3p F HR</t>
  </si>
  <si>
    <t>E6.2H 6300 Ekip Touch LSI 3p F HR</t>
  </si>
  <si>
    <t>E2.2S 1250 Ekip Dip LI 4p F HR</t>
  </si>
  <si>
    <t>E2.2S 1250 Ekip Dip LSI 4p F HR</t>
  </si>
  <si>
    <t>E2.2S 1250 Ekip Touch LI 4p F HR</t>
  </si>
  <si>
    <t>E2.2S 1250 Ekip Touch LSI 4p F HR</t>
  </si>
  <si>
    <t>E2.2S 1600 Ekip Dip LI 4p F HR</t>
  </si>
  <si>
    <t>E2.2S 1600 Ekip Dip LSI 4p F HR</t>
  </si>
  <si>
    <t>E2.2S 1600 Ekip Touch LI 4p F HR</t>
  </si>
  <si>
    <t>E2.2S 1600 Ekip Touch LSI 4p F HR</t>
  </si>
  <si>
    <t>E2.2B 2000 Ekip Dip LI 4p F HR</t>
  </si>
  <si>
    <t>E2.2B 2000 Ekip Dip LSI 4p F HR</t>
  </si>
  <si>
    <t>E2.2B 2000 Ekip Touch LI 4p F HR</t>
  </si>
  <si>
    <t>E2.2B 2000 Ekip Touch LSI 4p F HR</t>
  </si>
  <si>
    <t>E2.2N 2000 Ekip Dip LI 4p F HR</t>
  </si>
  <si>
    <t>E2.2N 2000 Ekip Dip LSI 4p F HR</t>
  </si>
  <si>
    <t>E2.2N 2000 Ekip Touch LI 4p F HR</t>
  </si>
  <si>
    <t>E2.2N 2000 Ekip Touch LSI 4p F HR</t>
  </si>
  <si>
    <t>E2.2S 2000 Ekip Dip LI 4p F HR</t>
  </si>
  <si>
    <t>E2.2S 2000 Ekip Dip LSI 4p F HR</t>
  </si>
  <si>
    <t>E2.2S 2000 Ekip Touch LI 4p F HR</t>
  </si>
  <si>
    <t>E2.2S 2000 Ekip Touch LSI 4p F HR</t>
  </si>
  <si>
    <t>E2.2H 2000 Ekip Dip LI 4p F HR</t>
  </si>
  <si>
    <t>E2.2H 2000 Ekip Dip LSI 4p F HR</t>
  </si>
  <si>
    <t>E2.2H 2000 Ekip Touch LI 4p F HR</t>
  </si>
  <si>
    <t>E2.2H 2000 Ekip Touch LSI 4p F HR</t>
  </si>
  <si>
    <t>E2.2N 2500 Ekip Dip LI 4p F HR</t>
  </si>
  <si>
    <t>E2.2N 2500 Ekip Dip LSI 4p F HR</t>
  </si>
  <si>
    <t>E2.2N 2500 Ekip Touch LI 4p F HR</t>
  </si>
  <si>
    <t>E2.2N 2500 Ekip Touch LSI 4p F HR</t>
  </si>
  <si>
    <t>E2.2S 2500 Ekip Dip LI 4p F HR</t>
  </si>
  <si>
    <t>E2.2S 2500 Ekip Dip LSI 4p F HR</t>
  </si>
  <si>
    <t>E2.2S 2500 Ekip Touch LI 4p F HR</t>
  </si>
  <si>
    <t>E2.2S 2500 Ekip Touch LSI 4p F HR</t>
  </si>
  <si>
    <t>E2.2H 2500 Ekip Dip LI 4p F HR</t>
  </si>
  <si>
    <t>E2.2H 2500 Ekip Dip LSI 4p F HR</t>
  </si>
  <si>
    <t>E2.2H 2500 Ekip Touch LI 4p F HR</t>
  </si>
  <si>
    <t>E2.2H 2500 Ekip Touch LSI 4p F HR</t>
  </si>
  <si>
    <t>E4.2N 3200 Ekip Dip LI 4p F HR</t>
  </si>
  <si>
    <t>E4.2N 3200 Ekip Dip LSI 4p F HR</t>
  </si>
  <si>
    <t>E4.2N 3200 Ekip Touch LI 4p F HR</t>
  </si>
  <si>
    <t>E4.2N 3200 Ekip Touch LSI 4p F HR</t>
  </si>
  <si>
    <t>E4.2S 3200 Ekip Dip LI 4p F HR</t>
  </si>
  <si>
    <t>E4.2S 3200 Ekip Dip LSI 4p F HR</t>
  </si>
  <si>
    <t>E4.2S 3200 Ekip Touch LI 4p F HR</t>
  </si>
  <si>
    <t>E4.2S 3200 Ekip Touch LSI 4p F HR</t>
  </si>
  <si>
    <t>E4.2H 3200 Ekip Dip LI 4p F HR</t>
  </si>
  <si>
    <t>E4.2H 3200 Ekip Dip LSI 4p F HR</t>
  </si>
  <si>
    <t>E4.2H 3200 Ekip Touch LI 4p F HR</t>
  </si>
  <si>
    <t>E4.2H 3200 Ekip Touch LSI 4p F HR</t>
  </si>
  <si>
    <t>E4.2N 4000 Ekip Dip LI 4p F HR</t>
  </si>
  <si>
    <t>E4.2N 4000 Ekip Dip LSI 4p F HR</t>
  </si>
  <si>
    <t>E4.2N 4000 Ekip Touch LI 4p F HR</t>
  </si>
  <si>
    <t>E4.2N 4000 Ekip Touch LSI 4p F HR</t>
  </si>
  <si>
    <t>E4.2S 4000 Ekip Dip LI 4p F HR</t>
  </si>
  <si>
    <t>E4.2S 4000 Ekip Dip LSI 4p F HR</t>
  </si>
  <si>
    <t>E4.2S 4000 Ekip Touch LI 4p F HR</t>
  </si>
  <si>
    <t>E4.2S 4000 Ekip Touch LSI 4p F HR</t>
  </si>
  <si>
    <t>E4.2H 4000 Ekip Dip LI 4p F HR</t>
  </si>
  <si>
    <t>E4.2H 4000 Ekip Dip LSI 4p F HR</t>
  </si>
  <si>
    <t>E4.2H 4000 Ekip Touch LI 4p F HR</t>
  </si>
  <si>
    <t>E4.2H 4000 Ekip Touch LSI 4p F HR</t>
  </si>
  <si>
    <t>E6.2H/f 4000 Ekip Dip LI 4p F HR</t>
  </si>
  <si>
    <t>E6.2H/f 4000 Ekip Dip LSI 4p F HR</t>
  </si>
  <si>
    <t>E6.2H/f 4000 Ekip Touch LI 4p F HR</t>
  </si>
  <si>
    <t>E6.2H/f 4000 Ekip Touch LSI 4p F HR</t>
  </si>
  <si>
    <t>E6.2H 5000 Ekip Dip LI 4p F HR</t>
  </si>
  <si>
    <t>E6.2H 5000 Ekip Dip LSI 4p F HR</t>
  </si>
  <si>
    <t>E6.2H 5000 Ekip Touch LI 4p F HR</t>
  </si>
  <si>
    <t>E6.2H 5000 Ekip Touch LSI 4p F HR</t>
  </si>
  <si>
    <t>E6.2H/f 5000 Ekip Dip LI 4p F HR</t>
  </si>
  <si>
    <t>E6.2H/f 5000 Ekip Dip LSI 4p F HR</t>
  </si>
  <si>
    <t>E6.2H/f 5000 Ekip Touch LI 4p F HR</t>
  </si>
  <si>
    <t>E6.2H/f 5000 Ekip Touch LSI 4p F HR</t>
  </si>
  <si>
    <t>E6.2H 6300 Ekip Dip LI 4p F HR</t>
  </si>
  <si>
    <t>E6.2H 6300 Ekip Dip LSI 4p F HR</t>
  </si>
  <si>
    <t>E6.2H 6300 Ekip Touch LI 4p F HR</t>
  </si>
  <si>
    <t>E6.2H 6300 Ekip Touch LSI 4p F HR</t>
  </si>
  <si>
    <t>E6.2H/f 6300 Ekip Dip LI 4p F HR</t>
  </si>
  <si>
    <t>E6.2H/f 6300 Ekip Dip LSI 4p F HR</t>
  </si>
  <si>
    <t>E6.2H/f 6300 Ekip Touch LI 4p F HR</t>
  </si>
  <si>
    <t>E6.2H/f 6300 Ekip Touch LSI 4p F HR</t>
  </si>
  <si>
    <t>E2.2S 1600 Ekip Dip LSI 3p F HR</t>
  </si>
  <si>
    <t>E2.2S 1600 Ekip Touch LSI 3p F HR</t>
  </si>
  <si>
    <t>B24 352 -100</t>
  </si>
  <si>
    <t>6855 AGM-204-5001)</t>
  </si>
  <si>
    <t>XT1S 160 TMD 25-450 3p F F</t>
  </si>
  <si>
    <t>XT1C 160 TMD 16-450 3p F F</t>
  </si>
  <si>
    <t>XT1C 160 TMD 20-450 3p F F</t>
  </si>
  <si>
    <t>XT1N 160 TMF 16-450 3p F F</t>
  </si>
  <si>
    <t>XT1N 160 TMF 20-450 3p F F</t>
  </si>
  <si>
    <t>XT1N 160 TMD 25-450 3p F F</t>
  </si>
  <si>
    <t>XT1S 160 TMF 16-450 3p F F</t>
  </si>
  <si>
    <t>XT1S 160 TMF 20-450 3p F F</t>
  </si>
  <si>
    <t>XT1S 160 TMD 32-450 3p F F</t>
  </si>
  <si>
    <t>XT1S 160 TMD 40-450 3p F F</t>
  </si>
  <si>
    <t>XT1H 160 TMF 16-450 3p F F</t>
  </si>
  <si>
    <t>XT1H 160 TMF 20-450 3p F F</t>
  </si>
  <si>
    <t>XT1H 160 TMD 25-450 3p F F</t>
  </si>
  <si>
    <t>XT1H 160 TMD 32-450 3p F F</t>
  </si>
  <si>
    <t>XT1H 160 TMD 40-450 3p F F</t>
  </si>
  <si>
    <t>XT1C 160 TMD 16-450 4p F F</t>
  </si>
  <si>
    <t>XT1C 160 TMD 20-450 4p F F</t>
  </si>
  <si>
    <t>XT1N 160 TMF 16-450 4p F F</t>
  </si>
  <si>
    <t>XT1N 160 TMF 20-450 4p F F</t>
  </si>
  <si>
    <t>XT1N 160 TMD 25-450 4p F F</t>
  </si>
  <si>
    <t>XT1S 160 TMF 16-450 4p F F</t>
  </si>
  <si>
    <t>XT1S 160 TMF 20-450 4p F F</t>
  </si>
  <si>
    <t>XT1S 160 TMD 25-450 4p F F</t>
  </si>
  <si>
    <t>XT1S 160 TMD 32-450 4p F F</t>
  </si>
  <si>
    <t>XT1S 160 TMD 40-450 4p F F</t>
  </si>
  <si>
    <t>XT1H 160 TMF 16-450 4p F F</t>
  </si>
  <si>
    <t>XT1H 160 TMF 20-450 4p F F</t>
  </si>
  <si>
    <t>XT1H 160 TMD 25-450 4p F F</t>
  </si>
  <si>
    <t>XT1H 160 TMD 32-450 4p F F</t>
  </si>
  <si>
    <t>XT1H 160 TMD 40-450 4p F F</t>
  </si>
  <si>
    <t>OXP6X290</t>
  </si>
  <si>
    <t>F204A-63/0.03-L</t>
  </si>
  <si>
    <t>F204AC-63/0.03-L</t>
  </si>
  <si>
    <t>M22401-W</t>
  </si>
  <si>
    <t>T5V-HA400 TMA320</t>
  </si>
  <si>
    <t>F204A-40/0.03-L</t>
  </si>
  <si>
    <t>F204A-80/0.03-L</t>
  </si>
  <si>
    <t>F204AC-25/0.3-L</t>
  </si>
  <si>
    <t>Τ4V-HA250 TMA200</t>
  </si>
  <si>
    <t>Τ4V-HA250 TMA250</t>
  </si>
  <si>
    <t xml:space="preserve">VT GUARD PRO </t>
  </si>
  <si>
    <t>F204A-63/0.3-L</t>
  </si>
  <si>
    <t>T4L250 PR221DS-LS/I</t>
  </si>
  <si>
    <t>UK662CW</t>
  </si>
  <si>
    <t>UK663CW</t>
  </si>
  <si>
    <t>F204AC-25/0.03-L</t>
  </si>
  <si>
    <t>F204AC-80/0.03-L</t>
  </si>
  <si>
    <t>F204AC-100/0.03-L</t>
  </si>
  <si>
    <t>F204AC-40/0.3-L</t>
  </si>
  <si>
    <t>F204AC-63/0.3-L</t>
  </si>
  <si>
    <t>F204AC-80/0.3-L</t>
  </si>
  <si>
    <t>F204AC-100/0.3-L</t>
  </si>
  <si>
    <t>F204A-25/0.03-L</t>
  </si>
  <si>
    <t>F204A-100/0.03-L</t>
  </si>
  <si>
    <t>F204A-25/0.3-L</t>
  </si>
  <si>
    <t>F204A-40/0.3-L</t>
  </si>
  <si>
    <t>F204A-80/0.3-L</t>
  </si>
  <si>
    <t>F204A-100/0.3-L</t>
  </si>
  <si>
    <t>S802PV-SD63</t>
  </si>
  <si>
    <t>S802PV-SP10</t>
  </si>
  <si>
    <t>S802PV-SP20</t>
  </si>
  <si>
    <t>S803PV-SD63</t>
  </si>
  <si>
    <t>T5V-HA630 PR221DS-LS/I</t>
  </si>
  <si>
    <t>SCM6</t>
  </si>
  <si>
    <t>PEBM1</t>
  </si>
  <si>
    <t>M 10/10</t>
  </si>
  <si>
    <t>M 16/12</t>
  </si>
  <si>
    <t>SCMA5</t>
  </si>
  <si>
    <t>M 6/8.N</t>
  </si>
  <si>
    <t>M 10/10.N</t>
  </si>
  <si>
    <t>M 16/12.N</t>
  </si>
  <si>
    <t>MA 2.5/5.N</t>
  </si>
  <si>
    <t>M 35/16.P</t>
  </si>
  <si>
    <t>M 16/12.P</t>
  </si>
  <si>
    <t>MA 2.5/5.P</t>
  </si>
  <si>
    <t>BJM6</t>
  </si>
  <si>
    <t>BJM8</t>
  </si>
  <si>
    <t>BJM10</t>
  </si>
  <si>
    <t>BJM5</t>
  </si>
  <si>
    <t>BJM16</t>
  </si>
  <si>
    <t>BJM12</t>
  </si>
  <si>
    <t>RC510</t>
  </si>
  <si>
    <t>RC810</t>
  </si>
  <si>
    <t>D4/6.T3</t>
  </si>
  <si>
    <t>D4/6.T3.P</t>
  </si>
  <si>
    <t>BAM4</t>
  </si>
  <si>
    <t>DBL80</t>
  </si>
  <si>
    <t>DBL125</t>
  </si>
  <si>
    <t>DBL160</t>
  </si>
  <si>
    <t>DBL250</t>
  </si>
  <si>
    <t>DBL400</t>
  </si>
  <si>
    <t>M 4/6</t>
  </si>
  <si>
    <t>PEBM</t>
  </si>
  <si>
    <t>MA 2.5/5</t>
  </si>
  <si>
    <t>M 6/8</t>
  </si>
  <si>
    <t>M 35/16</t>
  </si>
  <si>
    <t>M 4/6.D2</t>
  </si>
  <si>
    <t>M 4/8.SF</t>
  </si>
  <si>
    <t>FEM8S</t>
  </si>
  <si>
    <t>FEM6</t>
  </si>
  <si>
    <t>FEM6D</t>
  </si>
  <si>
    <t>FEM12</t>
  </si>
  <si>
    <t>M 4/6.N</t>
  </si>
  <si>
    <t>M 35/16.N</t>
  </si>
  <si>
    <t>M 4/6.P</t>
  </si>
  <si>
    <t>M 6/8.P</t>
  </si>
  <si>
    <t>M 10/10.P</t>
  </si>
  <si>
    <t>RC610</t>
  </si>
  <si>
    <t>DBL175</t>
  </si>
  <si>
    <t>Τ4V-HA250 TMA100</t>
  </si>
  <si>
    <t>Τ4V-HA250 TMA125</t>
  </si>
  <si>
    <t>S803PV-SD125</t>
  </si>
  <si>
    <t>T5V-HA400 TMA400</t>
  </si>
  <si>
    <t>S802PV-SP16</t>
  </si>
  <si>
    <t>S802PV-SP25</t>
  </si>
  <si>
    <t>S802PV-SP32</t>
  </si>
  <si>
    <t>S803PV-SP10</t>
  </si>
  <si>
    <t>S803PV-SP16</t>
  </si>
  <si>
    <t>S803PV-SP20</t>
  </si>
  <si>
    <t>S803PV-SP25</t>
  </si>
  <si>
    <t>S803PV-SP32</t>
  </si>
  <si>
    <t>S804PV-SP10</t>
  </si>
  <si>
    <t>S804PV-SP16</t>
  </si>
  <si>
    <t>S804PV-SP20</t>
  </si>
  <si>
    <t>S804PV-SP25</t>
  </si>
  <si>
    <t>S804PV-SP32</t>
  </si>
  <si>
    <t>S802PV-SD125</t>
  </si>
  <si>
    <t>S803PV-SD32</t>
  </si>
  <si>
    <t>S804PV-SD32</t>
  </si>
  <si>
    <t>S804PV-SD63</t>
  </si>
  <si>
    <t>S804PV-SD125</t>
  </si>
  <si>
    <t>Τ4V-HA250 TMA160</t>
  </si>
  <si>
    <t>T5V-HA630 TMA500</t>
  </si>
  <si>
    <t>DRAS 09.30/1,0-1,3A</t>
  </si>
  <si>
    <t>DRAS 09.30/1,3-1,7A</t>
  </si>
  <si>
    <t>DRAS 09.30/1,7-2,3A</t>
  </si>
  <si>
    <t>DRAS 09.30/2,3-3,1A</t>
  </si>
  <si>
    <t>DRAS 09.30/3,1-4,2A</t>
  </si>
  <si>
    <t>DRAS 09.30/4,2-5,7A</t>
  </si>
  <si>
    <t>DRAS 09.30/5,7-7,6A</t>
  </si>
  <si>
    <t>DRAS 09.30/7,6-10,0A</t>
  </si>
  <si>
    <t>DRAS 12.30/10,0-13,0A</t>
  </si>
  <si>
    <t>DRAS 16.30/13,0-16,0A</t>
  </si>
  <si>
    <t>OTDC500F02</t>
  </si>
  <si>
    <t>OTDC630F11</t>
  </si>
  <si>
    <t>OTDC315F02</t>
  </si>
  <si>
    <t>OTDC400F02</t>
  </si>
  <si>
    <t>OTDC800F11</t>
  </si>
  <si>
    <t>KIT FC CuAl 1x35...95mm2 XT1 3pcs</t>
  </si>
  <si>
    <t>KIT FC CuAl 1x35...95mm2 XT1 4pcs</t>
  </si>
  <si>
    <t>KIT FC CuAl 1x120...240mm2 XT1 3pcs +ADP</t>
  </si>
  <si>
    <t>KIT FC CuAl 1x120...240mm2 XT1 4pcs +ADP</t>
  </si>
  <si>
    <t>KIT FC CuAl 1x120...240mm2 XT2 3pcs +ADP</t>
  </si>
  <si>
    <t>KIT FC CuAl 1x120...240mm2 XT2 4pcs +ADP</t>
  </si>
  <si>
    <t>KIT FC CuAl 1x120...240mm2 XT3 3pcs +ADP</t>
  </si>
  <si>
    <t>KIT FC CuAl 1x120...240mm2 XT3 4pcs +ADP</t>
  </si>
  <si>
    <t>CMS-800</t>
  </si>
  <si>
    <t>CMS-820</t>
  </si>
  <si>
    <t>KIT FC CuAl 1x120...240mm2 XT4 3pcs +ADP</t>
  </si>
  <si>
    <t>SU-F-1.0.PB.1</t>
  </si>
  <si>
    <t>SU-F-2.0.PB.1</t>
  </si>
  <si>
    <t>UPS PowerValue 11T G2 1 kVA B</t>
  </si>
  <si>
    <t>UPS PowerValue 11T G2 2 kVA B</t>
  </si>
  <si>
    <t>UPS PowerValue 11T G2 3 kVA B</t>
  </si>
  <si>
    <t>TAC-W4-S-0</t>
  </si>
  <si>
    <t>TAC-W7-T-0</t>
  </si>
  <si>
    <t>TAC-W22-T-0</t>
  </si>
  <si>
    <t>TAC-W22-T-R-0</t>
  </si>
  <si>
    <t>TAC-W7-G5-R-0</t>
  </si>
  <si>
    <t>TAC-W11-G5-R-0</t>
  </si>
  <si>
    <t>TAC-W22-G5-R-C-0</t>
  </si>
  <si>
    <t>SER-abbRFIDtags</t>
  </si>
  <si>
    <t>TAC-cable T2-T2 7m1P32A</t>
  </si>
  <si>
    <t>TAC-cable T2-T2 7m3P32A</t>
  </si>
  <si>
    <t>EBM 2427</t>
  </si>
  <si>
    <t>EBM 2454</t>
  </si>
  <si>
    <t>EBM 4827</t>
  </si>
  <si>
    <t>WS-1</t>
  </si>
  <si>
    <t>M2305-02</t>
  </si>
  <si>
    <t>OXEA1</t>
  </si>
  <si>
    <t>42361F-02</t>
  </si>
  <si>
    <t>M22381-B-02</t>
  </si>
  <si>
    <t>S803HV-K6</t>
  </si>
  <si>
    <t>S801HV-K6</t>
  </si>
  <si>
    <t>S802HV-K6</t>
  </si>
  <si>
    <t>CM-UFD.M33M</t>
  </si>
  <si>
    <t>Ekip Com Modbus TCP-OX</t>
  </si>
  <si>
    <t>OVR T1-T2 12.5-275s C QS</t>
  </si>
  <si>
    <t>M4M 20</t>
  </si>
  <si>
    <t>M4M 20 Modbus</t>
  </si>
  <si>
    <t>M4M 20 Ethernet</t>
  </si>
  <si>
    <t>M4M 20 I/O</t>
  </si>
  <si>
    <t>M4M 20 Rogowski</t>
  </si>
  <si>
    <t>M4M 30 Modbus</t>
  </si>
  <si>
    <t>M4M 30 Ethernet</t>
  </si>
  <si>
    <t>M4M 30 I/O</t>
  </si>
  <si>
    <t>M4M 30 Rogowski</t>
  </si>
  <si>
    <t>R4M-200</t>
  </si>
  <si>
    <t>R4M-80</t>
  </si>
  <si>
    <t>RI230</t>
  </si>
  <si>
    <t>SR-4-N2 BL</t>
  </si>
  <si>
    <t>SR-2-N2 BL</t>
  </si>
  <si>
    <t>S802HV-K10</t>
  </si>
  <si>
    <t>CMS-802</t>
  </si>
  <si>
    <t>DSH201 C6 A30</t>
  </si>
  <si>
    <t>DSH201 C10 A30</t>
  </si>
  <si>
    <t>DSH201 C16 A30</t>
  </si>
  <si>
    <t>DSH201 C20 A30</t>
  </si>
  <si>
    <t>DSH201 C25 A30</t>
  </si>
  <si>
    <t>DSH201 C32 A30</t>
  </si>
  <si>
    <t>DSH201 C40 A30</t>
  </si>
  <si>
    <t>DSH201 C6 AC30</t>
  </si>
  <si>
    <t>DSH201 C10 AC30</t>
  </si>
  <si>
    <t>DSH201 C16 AC30</t>
  </si>
  <si>
    <t>DSH201 C20 AC30</t>
  </si>
  <si>
    <t>DSH201 C25 AC30</t>
  </si>
  <si>
    <t>DSH201 C32 AC30</t>
  </si>
  <si>
    <t>DSH201 C40 AC30</t>
  </si>
  <si>
    <t>DS201 C6 AC30</t>
  </si>
  <si>
    <t>DS201 C10 AC30</t>
  </si>
  <si>
    <t>DS201 C16 AC30</t>
  </si>
  <si>
    <t>DS201 C20 AC30</t>
  </si>
  <si>
    <t>DS201 C25 AC30</t>
  </si>
  <si>
    <t>DS201 C32 AC30</t>
  </si>
  <si>
    <t>DS201 C40 AC30</t>
  </si>
  <si>
    <t>DS201 C6 AC300</t>
  </si>
  <si>
    <t>DS201 C10 AC300</t>
  </si>
  <si>
    <t>DS201 C16 AC300</t>
  </si>
  <si>
    <t>DS201 C20 AC300</t>
  </si>
  <si>
    <t>DS201 C25 AC300</t>
  </si>
  <si>
    <t>DS201 C32 AC300</t>
  </si>
  <si>
    <t>DS201 C40 AC300</t>
  </si>
  <si>
    <t>DS201 C6 A30</t>
  </si>
  <si>
    <t>DS201 C10 A30</t>
  </si>
  <si>
    <t>DS201 C16 A30</t>
  </si>
  <si>
    <t>DS201 C20 A30</t>
  </si>
  <si>
    <t>DS201 C25 A30</t>
  </si>
  <si>
    <t>DS201 C32 A30</t>
  </si>
  <si>
    <t>DS201 C40 A30</t>
  </si>
  <si>
    <t>DS201 C6 A300</t>
  </si>
  <si>
    <t>DS201 C10 A300</t>
  </si>
  <si>
    <t>DS201 C16 A300</t>
  </si>
  <si>
    <t>DS201 C20 A300</t>
  </si>
  <si>
    <t>DS201 C25 A300</t>
  </si>
  <si>
    <t>DS201 C32 A300</t>
  </si>
  <si>
    <t>DS201 C40 A300</t>
  </si>
  <si>
    <t>AD1NO-15m</t>
  </si>
  <si>
    <t>AD1NO-R-15m</t>
  </si>
  <si>
    <t>AD1CO-15m</t>
  </si>
  <si>
    <t>AD1CO-R-15m</t>
  </si>
  <si>
    <t>AW1CO-R-120m</t>
  </si>
  <si>
    <t>DW1</t>
  </si>
  <si>
    <t>DW2</t>
  </si>
  <si>
    <t>SBL-N2BL</t>
  </si>
  <si>
    <t>SBB-N2BL</t>
  </si>
  <si>
    <t>CP-RTC-N2 BL</t>
  </si>
  <si>
    <t>SSA-F-1.1.PB.1</t>
  </si>
  <si>
    <t>SR-2-N2 PL</t>
  </si>
  <si>
    <t>SR-4-N2 PL</t>
  </si>
  <si>
    <t>KIT FC CuAl 1x120...240mm2 XT4 4pcs +ADP</t>
  </si>
  <si>
    <t>SSA-F-2.1.PB.1</t>
  </si>
  <si>
    <t>SSA-F-2.2.PB.1</t>
  </si>
  <si>
    <t>SDA-F-1.1.PB.1</t>
  </si>
  <si>
    <t>SDA-F-2.1.PB.1</t>
  </si>
  <si>
    <t>SBA-F-1.1.PB.1</t>
  </si>
  <si>
    <t>SBA-F-2.1.PB.1</t>
  </si>
  <si>
    <t>MD-F-1.0.PB.1</t>
  </si>
  <si>
    <t>MSA-F.1.1.PB.1</t>
  </si>
  <si>
    <t>SR-2-N2 AN</t>
  </si>
  <si>
    <t>SR-2-N2 CV</t>
  </si>
  <si>
    <t>SR-4-N2 AN</t>
  </si>
  <si>
    <t>SR-4-N2 CV</t>
  </si>
  <si>
    <t>CP-RTC-N2 PL</t>
  </si>
  <si>
    <t>CP-RTC-N2 AN</t>
  </si>
  <si>
    <t>CP-RTC-N2 CV</t>
  </si>
  <si>
    <t>CP-RTC-FC-N2 BL</t>
  </si>
  <si>
    <t>CP-RTC-FC-N2 PL</t>
  </si>
  <si>
    <t>CP-RTC-FC-N2 AN</t>
  </si>
  <si>
    <t>CP-RTC-FC-N2 CV</t>
  </si>
  <si>
    <t>CP-MD-N2 BL</t>
  </si>
  <si>
    <t>CP-MD-N2 PL</t>
  </si>
  <si>
    <t>CP-MD-N2 AN</t>
  </si>
  <si>
    <t>CP-MD-N2 CV</t>
  </si>
  <si>
    <t>SBL-N2GR</t>
  </si>
  <si>
    <t>SBB-N2GR</t>
  </si>
  <si>
    <t>SBS-N2BL</t>
  </si>
  <si>
    <t>SBS-N2GR</t>
  </si>
  <si>
    <t>SBD-N2BL</t>
  </si>
  <si>
    <t>SBD-N2GR</t>
  </si>
  <si>
    <t>CMS-803</t>
  </si>
  <si>
    <t>CT-TGC.22</t>
  </si>
  <si>
    <t>CT-TGC.12</t>
  </si>
  <si>
    <t>CT-AHC.22</t>
  </si>
  <si>
    <t>CT-AHC.12</t>
  </si>
  <si>
    <t>CT-ERC.22</t>
  </si>
  <si>
    <t>CT-ERC.12</t>
  </si>
  <si>
    <t>CT-MFC.21</t>
  </si>
  <si>
    <t>CT-MFC.12</t>
  </si>
  <si>
    <t>S801HV-K10</t>
  </si>
  <si>
    <t>S801HV-K16</t>
  </si>
  <si>
    <t>S801HV-K20</t>
  </si>
  <si>
    <t>S801HV-K25</t>
  </si>
  <si>
    <t>S801HV-K32</t>
  </si>
  <si>
    <t>S802HV-K16</t>
  </si>
  <si>
    <t>S802HV-K20</t>
  </si>
  <si>
    <t>S802HV-K25</t>
  </si>
  <si>
    <t>S802HV-K32</t>
  </si>
  <si>
    <t>S803HV-K10</t>
  </si>
  <si>
    <t>S803HV-K16</t>
  </si>
  <si>
    <t>S803HV-K20</t>
  </si>
  <si>
    <t>S803HV-K25</t>
  </si>
  <si>
    <t>S803HV-K32</t>
  </si>
  <si>
    <t>CT-SDC.22</t>
  </si>
  <si>
    <t>TLs</t>
  </si>
  <si>
    <t>ΤL1 Pole</t>
  </si>
  <si>
    <t>OTDC1000E22P</t>
  </si>
  <si>
    <t>RI12</t>
  </si>
  <si>
    <t>BR12</t>
  </si>
  <si>
    <t>BR230</t>
  </si>
  <si>
    <t>E91/32 PV1500e</t>
  </si>
  <si>
    <t>E9F4 PV1500</t>
  </si>
  <si>
    <t>E9F5 PV1500</t>
  </si>
  <si>
    <t>E9F6 PV1500</t>
  </si>
  <si>
    <t>E9F7 PV1500</t>
  </si>
  <si>
    <t>E9F8 PV1500</t>
  </si>
  <si>
    <t>E9F10 PV1500</t>
  </si>
  <si>
    <t>E9F12 PV1500</t>
  </si>
  <si>
    <t>E9F15 PV1500</t>
  </si>
  <si>
    <t>E9F20 PV1500</t>
  </si>
  <si>
    <t>E9F25 PV1500</t>
  </si>
  <si>
    <t>E9F30 PV1500</t>
  </si>
  <si>
    <t>E9F32 PV1500</t>
  </si>
  <si>
    <t>ΑΚΡΟΔΕΚ.ΚΑΛΩΔ.CuAl 35..95mm² 3τεμ FCXT1</t>
  </si>
  <si>
    <t>ΑΚΡΟΔΕΚ.ΚΑΛΩΔ.CuAl 35..95mm² 4τεμ FCXT1</t>
  </si>
  <si>
    <t>ΑΚΡΟΔ.ΚΑΛΩΔ.CuAl 120..240mm² 3τεμ FCXT1</t>
  </si>
  <si>
    <t>ΑΚΡΟΔΕΚ.ΚΑΛΩΔ.CuAl 150..240mm² 4τεμ FCXT</t>
  </si>
  <si>
    <t>ΑΚΡΟΔΕΚ.ΚΑΛΩΔ.CuAl 150..240mm² 3τεμ FCXT</t>
  </si>
  <si>
    <t>ΕΠΙΠΕΔΟ ΚΑΛΩΔΙΟ 2m CMS-800</t>
  </si>
  <si>
    <t>ΤΗΛ.ΑΕΡ.AF65-30-11-11/24-60VAC/20-60VDC</t>
  </si>
  <si>
    <t>ΤΗΛ.ΑΕΡ.AF80-30-11-11/24-60VAC/20-60VDC</t>
  </si>
  <si>
    <t>ΤΗΛ.ΑΕΡ.AF96-30-11-11/24-60VAC/20-60VDC</t>
  </si>
  <si>
    <t>ΑΚΡΟΔΕΚΤΕΣ ΓΙΑ ΚΑΛ.1x120..24mm2 3ΤΕΜ XT4</t>
  </si>
  <si>
    <t>SU-F-1.0.PB.1 free@home ΑΙΣΘΗΤ. 2G Zenit</t>
  </si>
  <si>
    <t>SU-F-2.0.PB.1 free@home ΑΙΣΘΗΤ. 4G Zenit</t>
  </si>
  <si>
    <t>83342-500-02 ΠΥΛΗ ΙΡ ΑΒΒ WELCOME APP</t>
  </si>
  <si>
    <t>WS-1 ΜΕΤΕΩΡΟΛΟΓΙΚΟΣ ΣΤΑΘΜΟΣ</t>
  </si>
  <si>
    <t>OXEA1 ΤΡΟΦΟΔΟΤΙΚΟ 12-24V DC για TRUONE</t>
  </si>
  <si>
    <t>42361F-02 ΚΟΥΤΙ ΕΝΤΟΙΧΙΣΜΟΥ ΟΘΟΝΗΣ 7''</t>
  </si>
  <si>
    <t>M22381-W-02 ΝΕΑ ΟΘΟΝΗ ΑΦΗΣ 7'' ΛΕΥΚΗ</t>
  </si>
  <si>
    <t>M22381-B-02 ΝΕΑ ΟΘΟΝΗ ΑΦΗΣ 7'' ΜΑΥΡΗ</t>
  </si>
  <si>
    <t>S803HV-K6 ΜΙΚΡΟΑΥΤΟΜΑΤΟΣ</t>
  </si>
  <si>
    <t>S801HV-K6ΜΙΚΡΟΑΥΤΟΜΑΤΟΣ</t>
  </si>
  <si>
    <t>S802HV-K6 ΜΙΚΡΟΑΥΤΟΜΑΤΟΣ</t>
  </si>
  <si>
    <t>CM-UFD.M33M ΕΠΙΤΗΡΗΤΗΣ ΔΙΚΤΥΟΥ</t>
  </si>
  <si>
    <t>OVR T1-T2 12.5-275s C QS ΑΝΤΑΛΛΑΚΤΙΚΟ</t>
  </si>
  <si>
    <t>M4M 20 ΑΝΑΛΥΤΗΣ ΔΙΚΤΥΟΥ</t>
  </si>
  <si>
    <t>M4M 20 Ethernet ΑΝΑΛΥΤΗΣ ΔΙΚΤΥΟΥ</t>
  </si>
  <si>
    <t>M4M 20 I/O ΑΝΑΛΥΤΗΣ ΔΙΚΤΥΟΥ</t>
  </si>
  <si>
    <t>M4M 20 Rogowski ΑΝΑΛΥΤΗΣ ΔΙΚΤΥΟΥ</t>
  </si>
  <si>
    <t>M4M 30 Ethernet ΑΝΑΛΥΤΗΣ ΔΙΚΤΥΟΥ</t>
  </si>
  <si>
    <t>M4M 30 I/O ΑΝΑΛΥΤΗΣ ΔΙΚΤΥΟΥ</t>
  </si>
  <si>
    <t>M4M 30 Rogowski ΑΝΑΛΥΤΗΣ ΔΙΚΤΥΟΥ</t>
  </si>
  <si>
    <t>R4M-200 ΑΙΣΘΗΤ.ROGOWSKI Φ200 ΓΙΑ M4M</t>
  </si>
  <si>
    <t>R4M-80 ΑΙΣΘΗΤ.ROGOWSKI Φ80 ΓΙΑ M4M</t>
  </si>
  <si>
    <t>RI230 ΚΟΥΔΟΥΝΙ ΡΑΓΑΣ 230VAC, 50/60Hz</t>
  </si>
  <si>
    <t>SR-4-N2 BL f@h ΜΕΤΩΠΗ ΛΕΥΚΗ 4G Zenit</t>
  </si>
  <si>
    <t>SR-2-N2 BL f@h ΜΕΤΩΠΗ ΛΕΥΚΗ 2G Zenit</t>
  </si>
  <si>
    <t>S802HV-K10 ΜΙΚΡΟΑΥΤΟΜΑΤΟΣ</t>
  </si>
  <si>
    <t>CMS-802 επίπεδο καλώδιο 5m</t>
  </si>
  <si>
    <t>CMS-201 Αισθητήρας 25mm 80Α</t>
  </si>
  <si>
    <t>DSH201 C6 A30 ΑΥΤ. ΑΣΦ.+ΔΙΑΚ. ΔΙΑΡΡΟΗΣ</t>
  </si>
  <si>
    <t>DSH201 C10 A30 ΑΥΤ. ΑΣΦ.+ΔΙΑΚ. ΔΙΑΡΡΟΗΣ</t>
  </si>
  <si>
    <t>DSH201 C16 A30 ΑΥΤ. ΑΣΦ.+ΔΙΑΚ. ΔΙΑΡΡΟΗΣ</t>
  </si>
  <si>
    <t>DSH201 C20 A30 ΑΥΤ. ΑΣΦ.+ΔΙΑΚ. ΔΙΑΡΡΟΗΣ</t>
  </si>
  <si>
    <t>DSH201 C25 A30 ΑΥΤ. ΑΣΦ.+ΔΙΑΚ. ΔΙΑΡΡΟΗΣ</t>
  </si>
  <si>
    <t>DSH201 C32 A30 ΑΥΤ. ΑΣΦ.+ΔΙΑΚ. ΔΙΑΡΡΟΗΣ</t>
  </si>
  <si>
    <t>DSH201 C40 A30 ΑΥΤ. ΑΣΦ.+ΔΙΑΚ. ΔΙΑΡΡΟΗΣ</t>
  </si>
  <si>
    <t>DSH201 C6 AC30 ΑΥΤ. ΑΣΦ.+ΔΙΑΚ. ΔΙΑΡΡΟΗΣ</t>
  </si>
  <si>
    <t>DSH201 C10 AC30 ΑΥΤ. ΑΣΦ.+ΔΙΑΚ. ΔΙΑΡΡΟΗΣ</t>
  </si>
  <si>
    <t>DSH201 C16 AC30 ΑΥΤ. ΑΣΦ.+ΔΙΑΚ. ΔΙΑΡΡΟΗΣ</t>
  </si>
  <si>
    <t>DSH201 C20 AC30 ΑΥΤ. ΑΣΦ.+ΔΙΑΚ. ΔΙΑΡΡΟΗΣ</t>
  </si>
  <si>
    <t>DSH201 C25 AC30 ΑΥΤ. ΑΣΦ.+ΔΙΑΚ. ΔΙΑΡΡΟΗΣ</t>
  </si>
  <si>
    <t>DSH201 C32 AC30 ΑΥΤ. ΑΣΦ.+ΔΙΑΚ. ΔΙΑΡΡΟΗΣ</t>
  </si>
  <si>
    <t>DSH201 C40 AC30 ΑΥΤ. ΑΣΦ.+ΔΙΑΚ. ΔΙΑΡΡΟΗΣ</t>
  </si>
  <si>
    <t>DS201 C6 AC30 ΑΥΤ. ΑΣΦ.+ΔΙΑΚ. ΔΙΑΡΡΟΗΣ</t>
  </si>
  <si>
    <t>DS201 C10 AC30 ΑΥΤ. ΑΣΦ.+ΔΙΑΚ. ΔΙΑΡΡΟΗΣ</t>
  </si>
  <si>
    <t>DS201 C16 AC30 ΑΥΤ. ΑΣΦ.+ΔΙΑΚ. ΔΙΑΡΡΟΗΣ</t>
  </si>
  <si>
    <t>DS201 C20 AC30 ΑΥΤ. ΑΣΦ.+ΔΙΑΚ. ΔΙΑΡΡΟΗΣ</t>
  </si>
  <si>
    <t>DS201 C25 AC30 ΑΥΤ. ΑΣΦ.+ΔΙΑΚ. ΔΙΑΡΡΟΗΣ</t>
  </si>
  <si>
    <t>DS201 C32 AC30 ΑΥΤ. ΑΣΦ.+ΔΙΑΚ. ΔΙΑΡΡΟΗΣ</t>
  </si>
  <si>
    <t>DS201 C40 AC30 ΑΥΤ. ΑΣΦ.+ΔΙΑΚ. ΔΙΑΡΡΟΗΣ</t>
  </si>
  <si>
    <t>DS201 C6 AC300 ΑΥΤ. ΑΣΦ.+ΔΙΑΚ. ΔΙΑΡΡΟΗΣ</t>
  </si>
  <si>
    <t>DS201 C10 AC300 ΑΥΤ. ΑΣΦ.+ΔΙΑΚ. ΔΙΑΡΡΟΗΣ</t>
  </si>
  <si>
    <t>DS201 C16 AC300 ΑΥΤ. ΑΣΦ.+ΔΙΑΚ. ΔΙΑΡΡΟΗΣ</t>
  </si>
  <si>
    <t>DS201 C20 AC300 ΑΥΤ. ΑΣΦ.+ΔΙΑΚ. ΔΙΑΡΡΟΗΣ</t>
  </si>
  <si>
    <t>DS201 C25 AC300 ΑΥΤ. ΑΣΦ.+ΔΙΑΚ. ΔΙΑΡΡΟΗΣ</t>
  </si>
  <si>
    <t>DS201 C32 AC300 ΑΥΤ. ΑΣΦ.+ΔΙΑΚ. ΔΙΑΡΡΟΗΣ</t>
  </si>
  <si>
    <t>DS201 C40 AC300 ΑΥΤ. ΑΣΦ.+ΔΙΑΚ. ΔΙΑΡΡΟΗΣ</t>
  </si>
  <si>
    <t>DS201 C6 A30 ΑΥΤ. ΑΣΦ.+ΔΙΑΚ. ΔΙΑΡΡΟΗΣ</t>
  </si>
  <si>
    <t>DS201 C10 A30 ΑΥΤ. ΑΣΦ.+ΔΙΑΚ. ΔΙΑΡΡΟΗΣ</t>
  </si>
  <si>
    <t>DS201 C16 A30 ΑΥΤ. ΑΣΦ.+ΔΙΑΚ. ΔΙΑΡΡΟΗΣ</t>
  </si>
  <si>
    <t>DS201 C20 A30 ΑΥΤ. ΑΣΦ.+ΔΙΑΚ. ΔΙΑΡΡΟΗΣ</t>
  </si>
  <si>
    <t>DS201 C25 A30 ΑΥΤ. ΑΣΦ.+ΔΙΑΚ. ΔΙΑΡΡΟΗΣ</t>
  </si>
  <si>
    <t>DS201 C32 A30 ΑΥΤ. ΑΣΦ.+ΔΙΑΚ. ΔΙΑΡΡΟΗΣ</t>
  </si>
  <si>
    <t>DS201 C40 A30 ΑΥΤ. ΑΣΦ.+ΔΙΑΚ. ΔΙΑΡΡΟΗΣ</t>
  </si>
  <si>
    <t>DS201 C6 A300 ΑΥΤ. ΑΣΦ.+ΔΙΑΚ. ΔΙΑΡΡΟΗΣ</t>
  </si>
  <si>
    <t>DS201 C10 A300 ΑΥΤ. ΑΣΦ.+ΔΙΑΚ. ΔΙΑΡΡΟΗΣ</t>
  </si>
  <si>
    <t>DS201 C16 A300 ΑΥΤ. ΑΣΦ.+ΔΙΑΚ. ΔΙΑΡΡΟΗΣ</t>
  </si>
  <si>
    <t>DS201 C20 A300 ΑΥΤ. ΑΣΦ.+ΔΙΑΚ. ΔΙΑΡΡΟΗΣ</t>
  </si>
  <si>
    <t>DS201 C25 A300 ΑΥΤ. ΑΣΦ.+ΔΙΑΚ. ΔΙΑΡΡΟΗΣ</t>
  </si>
  <si>
    <t>DS201 C32 A300 ΑΥΤ. ΑΣΦ.+ΔΙΑΚ. ΔΙΑΡΡΟΗΣ</t>
  </si>
  <si>
    <t>DS201 C40 A300 ΑΥΤ. ΑΣΦ.+ΔΙΑΚ. ΔΙΑΡΡΟΗΣ</t>
  </si>
  <si>
    <t>AD1NO-15m ΧΡΟΝΟΔΙΑΚ.ΗΜΕΡ. ΧΩΡΙΣ ΕΦΕΔΡΕΙΑ</t>
  </si>
  <si>
    <t>AD1NO-R-15m ΧΡΟΝΟΔΙΑΚ.ΗΜΕΡ. ΜΕ ΕΦΕΔΡΕΙΑ</t>
  </si>
  <si>
    <t>AD1CO-15m ΧΡΟΝΟΔ.ΗΜΕΡ. ΧΩΡΙΣ ΕΦΕΔΡΕΙΑ 2M</t>
  </si>
  <si>
    <t>AD1CO-R-15m ΧΡΟΝΟΔ.ΗΜΕΡ. ΜΕ ΕΦΕΔΡΕΙΑ 2M</t>
  </si>
  <si>
    <t>DW1 ΨΗΦΙΑΚΟΣ ΕΒΔΟΜΑΔΙΑΙΟΣ ΧΡΟΝΟΔΙΑΚΟΠΤΗΣ</t>
  </si>
  <si>
    <t>DW2 ΨΗΦΙΑΚΟΣ ΕΒΔΟΜΑΔΙΑΙΟΣ ΧΡΟΝΟΔΙΑΚΟΠΤΗΣ</t>
  </si>
  <si>
    <t>SBL-N2BL ΦΩΤΙΖΟΜΕΝΟ ΜΠΟΥΤΟΝ ΦΩΣ</t>
  </si>
  <si>
    <t>RTC-F-1.PB  free@home ΜΗΧ.ΘΕΡΜΟΣΤΑΤΗ</t>
  </si>
  <si>
    <t>CP-RTC-N2BL ΜΕΤ ΘΕΡ ΖΝΤ ΛΕΥΚΟ FREE@HOME</t>
  </si>
  <si>
    <t>SSA-F-1.1.PB.1 free@home ΑΙΣΘΗΤ/ΕΝΕΡΓ 1G</t>
  </si>
  <si>
    <t>SR-2-N2 PL f@h ΜΕΤΩΠΗ ΑΛΟΥΜΙΝΙΟ 2G Zenit</t>
  </si>
  <si>
    <t>SR-4-N2 PL f@h ΜΕΤΩΠΗ ΑΛΟΥΜΙΝΙΟ 4G Zenit</t>
  </si>
  <si>
    <t>CuAl 120..240mm² +ADP ΑΚΡΟΔ.ΚΑΛ. XT4 4τε</t>
  </si>
  <si>
    <t>F@H SSA-F-2.1.PB.1 ΑΙΣΘ/ΕΝΕΡΓ. 2/1G ZNT</t>
  </si>
  <si>
    <t>F@H SSA-F-2.2.PB.1 ΑΙΣΘ/ΕΝΕΡΓ. 2/2G ZNT</t>
  </si>
  <si>
    <t>F@H SDA-F-1.1.PB.1 DIM ΑΙΣΘ/ΕΝΕΡ. 1G ZNT</t>
  </si>
  <si>
    <t>F@H SDA-F-2.1.PB.1 DIM ΑΙΣΘ/ΕΝΕΡ. 2G ZNT</t>
  </si>
  <si>
    <t>F@H SBA-F-1.1.PB.1 ΑΙΣΘ/ΕΝΕΡΓ ΡΟΛΩΝ 1/1G</t>
  </si>
  <si>
    <t>F@H SBA-F-2.1.PB.1 ΑΙΣΘ/ΕΝΕΡΓ ΡΟΛΩΝ 2/1G</t>
  </si>
  <si>
    <t>F@H MD-F-1.0.PB.1 ΑΝΙΧΝ.ΚΙΝΗΣΗΣ ZNT</t>
  </si>
  <si>
    <t>F@H MSA-F.1.1.PB.1 ΑΝΙΧΝ.ΚΙΝ/ΕΝΕΡΓ. ZNT</t>
  </si>
  <si>
    <t>F@H SR-2-N2 AN ΜΕΤΩΠΗ 1G 2M ΑΝΘΡ.ZNT</t>
  </si>
  <si>
    <t>F@H SR-2-N2 CV ΜΕΤΩΠΗ 1G 2M ΣΑΜΠ.ΖΝΤ</t>
  </si>
  <si>
    <t>F@H SR-4-N2 AN ΜΕΤΩΠΗ 2G 2M ΑΝΘΡ.ZNT</t>
  </si>
  <si>
    <t>F@H SR-4-N2 CV ΜΕΤΩΠΗ 2G 2M ΣΑΜΠ.ΖΝΤ</t>
  </si>
  <si>
    <t>F@H CP-RTC-N2 PL ΜΕΤΩΠ.ΘΕΡΜ.2M ΑΛΟΥΜ.ZNT</t>
  </si>
  <si>
    <t>F@H CP-RTC-N2 AN ΜΕΤΩΠΗ ΘΕΡΜ.2M ΑΝΘΡ.ZNT</t>
  </si>
  <si>
    <t>F@H CP-RTC-N2 CV ΜΕΤΩΠΗ ΘΕΡΜ.2M ΣΑΜΠ.ΖΝΤ</t>
  </si>
  <si>
    <t>F@H CP-RTC-FC-N2 BL ΜΕΤ.FCU 2M ΛΕΥΚ.ZNT</t>
  </si>
  <si>
    <t>F@H CP-RTC-FC-N2 PL ΜΕΤ.FCU 2M ΑΛΟΥΜ.ZNT</t>
  </si>
  <si>
    <t>F@H CP-RTC-FC-N2 AN ΜΕΤ.FCU 2M ΑΝΘΡ.ZNT</t>
  </si>
  <si>
    <t>F@H CP-RTC-FC-N2 CV ΜΕΤ.FCU 2M ΣΑΜΠ.ΖΝΤ</t>
  </si>
  <si>
    <t>F@H CP-MD-N2 BL ΜΕΤ.ANIX.KIN.2M ΛΕΥΚ.ZNT</t>
  </si>
  <si>
    <t>F@H CP-MD-N2 PL ΜΕΤ.ANIX.KIN.2M ΑΛΟΥ.ZNT</t>
  </si>
  <si>
    <t>F@H CP-MD-N2 AN ΜΕΤ.ANIX.KIN.2M ΑΝΘΡ.ZNT</t>
  </si>
  <si>
    <t>F@H CP-MD-N2 CV ΜΕΤ.ANIX.KIN.2M ΣΑΜΠ.ΖΝΤ</t>
  </si>
  <si>
    <t>F@H SBL-N2GR ΠΛΗΚΤΡΟ ΦΩΣ ΑΣΜ.ZNT</t>
  </si>
  <si>
    <t>F@H SBB-N2GR ΠΛΗΚΤΡΟ ΡΟΛΑ ΑΣΜ.ZNT</t>
  </si>
  <si>
    <t>F@H SBS-N2BL ΠΛΗΚΤΡΟ ΣΚΗΝΗ ΛΕΥΚ.ZNT</t>
  </si>
  <si>
    <t>F@H SBS-N2GR ΠΛΗΚΤΡΟ ΣΚΗΝΗ ΑΣΜ.ZNT</t>
  </si>
  <si>
    <t>F@H SBD-N2BL ΠΛΗΚΤΡΟ DIMMER ΛΕΥΚ.ZNT</t>
  </si>
  <si>
    <t>F@H SBD-N2GR ΠΛΗΚΤΡΟ DIMMER ΑΣΜ.ZNT</t>
  </si>
  <si>
    <t>CMS-803 ΕΠΙΠΕΔΟ ΚΑΛΩΔΙΟ 10m</t>
  </si>
  <si>
    <t>CT-TGC.22 ΧΡΟΝΙΚΟ PULSE GEN 2c/o ΕΠΑΦΕΣ</t>
  </si>
  <si>
    <t>CT-TGC.12 ΧΡΟΝΙΚΟ PULSE GEN 1c/o ΕΠΑΦΗ</t>
  </si>
  <si>
    <t>CT-AHC.22 ΧΡΟΝΙΚΟ OFF-DELAY 2c/o ΕΠΑΦΕΣ</t>
  </si>
  <si>
    <t>CT-AHC.12 ΧΡΟΝΙΚΟ OFF-DELAY 1c/o ΕΠΑΦΗ</t>
  </si>
  <si>
    <t>CT-ERC.22 ΧΡΟΝΙΚΟ ON DELAY 2c/o ΕΠΑΦΕΣ</t>
  </si>
  <si>
    <t>CT-ERC.12 ΧΡΟΝΙΚΟ ON DELAY 1c/o ΕΠΑΦΗ</t>
  </si>
  <si>
    <t>CT-MFC.21 ΧΡΟΝΙΚΟ MULTI, 2c/o ΕΠΑΦΕΣ</t>
  </si>
  <si>
    <t>CT-MFC.12 ΧΡΟΝΙΚΟ MULTI 1c/o ΕΠΑΦΗ</t>
  </si>
  <si>
    <t>S801HV-K10 ΜΙΚΡΟΑΥΤΟΜΑΤΟΣ</t>
  </si>
  <si>
    <t>S801HV-K16 ΜΙΚΡΟΑΥΤΟΜΑΤΟΣ</t>
  </si>
  <si>
    <t>S801HV-K20 ΜΙΚΡΟΑΥΤΟΜΑΤΟΣ</t>
  </si>
  <si>
    <t>S801HV-K25 ΜΙΚΡΟΑΥΤΟΜΑΤΟΣ</t>
  </si>
  <si>
    <t>S801HV-K32 ΜΙΚΡΟΑΥΤΟΜΑΤΟΣ</t>
  </si>
  <si>
    <t>S802HV-K16 ΜΙΚΡΟΑΥΤΟΜΑΤΟΣ</t>
  </si>
  <si>
    <t>S802HV-K20 ΜΙΚΡΟΑΥΤΟΜΑΤΟΣ</t>
  </si>
  <si>
    <t>S802HV-K25 ΜΙΚΡΟΑΥΤΟΜΑΤΟΣ</t>
  </si>
  <si>
    <t>S802HV-K32 ΜΙΚΡΟΑΥΤΟΜΑΤΟΣ</t>
  </si>
  <si>
    <t>S803HV-K10 ΜΙΚΡΟΑΥΤΟΜΑΤΟΣ</t>
  </si>
  <si>
    <t>S803HV-K16 ΜΙΚΡΟΑΥΤΟΜΑΤΟΣ</t>
  </si>
  <si>
    <t>S803HV-K20 ΜΙΚΡΟΑΥΤΟΜΑΤΟΣ</t>
  </si>
  <si>
    <t>S803HV-K25 ΜΙΚΡΟΑΥΤΟΜΑΤΟΣ</t>
  </si>
  <si>
    <t>S803HV-K32 ΜΙΚΡΟΑΥΤΟΜΑΤΟΣ</t>
  </si>
  <si>
    <t>CT-SDC.22 ΧΡΟΝΙΚΟ Υ/Δ 24-240VAC,24-48VDC</t>
  </si>
  <si>
    <t>TL1 ΡΕΛΕ ΜΕ ΦΩΤΟΑΙΣΘΗΤΗΡΑ</t>
  </si>
  <si>
    <t>TLs ΑΝΤΑΛΛ. ΦΩΤΟΑΙΣΘΗΤΗΡΑΣ TL1</t>
  </si>
  <si>
    <t>TL1 Pole ΡΕΛΕ ΜΕ ΦΩΤΟΑΙΣΘΗΤΗΡΑ ΣΤΥΛΟΥ</t>
  </si>
  <si>
    <t>M22401-W ΟΘ.ΑΦΗΣ 4,3'' ΛΕΥΚΗ WIFI</t>
  </si>
  <si>
    <t>SUG-F-1.1 Gateway κλιματ. split FM</t>
  </si>
  <si>
    <t>RI12 ΚΟΥΔΟΥΝΙ ΡΑΓΑΣ 12V</t>
  </si>
  <si>
    <t>BR12 ΒΟΜΒΗΤΗΣ ΡΑΓΑΣ 12V</t>
  </si>
  <si>
    <t>BR230 ΒΟΜΒΗΤΗΣ ΡΑΓΑΣ 230V</t>
  </si>
  <si>
    <t>E91/32 PV1500e ΑΣΦ/ΑΠΟΖΕΥΚΤΗΣ 1P 32A</t>
  </si>
  <si>
    <t>E9F4 PV1500 E 9F1 PV ΦΥΣΙΓΓΙΟ 10x85 4A</t>
  </si>
  <si>
    <t>E9F5 PV1500 E 9F1 PV ΦΥΣΙΓΓΙΟ 10x85 5A</t>
  </si>
  <si>
    <t>E9F6 PV1500 E 9F1 PV ΦΥΣΙΓΓΙΟ 10x85 6A</t>
  </si>
  <si>
    <t>E9F7 PV1500 E 9F1 PV ΦΥΣΙΓΓΙΟ 10x85 7A</t>
  </si>
  <si>
    <t>E9F8 PV1500 E 9F1 PV ΦΥΣΙΓΓΙΟ 10x85 8A</t>
  </si>
  <si>
    <t>E9F10 PV1500 E 9F1 PV ΦΥΣΙΓΓΙΟ 10x85 10A</t>
  </si>
  <si>
    <t>E9F12 PV1500 E 9F1 PV ΦΥΣΙΓΓΙΟ 10x85 12A</t>
  </si>
  <si>
    <t>E9F15 PV1500 E 9F1 PV ΦΥΣΙΓΓΙΟ 10x85 15A</t>
  </si>
  <si>
    <t>E9F20 PV1500 E 9F1 PV ΦΥΣΙΓΓΙΟ 10x85 20A</t>
  </si>
  <si>
    <t>E9F25 PV1500 E 9F1 PV ΦΥΣΙΓΓΙΟ 10x85 25A</t>
  </si>
  <si>
    <t>E9F30 PV1500 E 9F1 PV ΦΥΣΙΓΓΙΟ 10x85 30A</t>
  </si>
  <si>
    <t>E9F32 PV1500 E 9F1 PV ΦΥΣΙΓΓΙΟ 10x85 32A</t>
  </si>
  <si>
    <t>CMS-120DR ΑΙΣΘ.OPEN-CORE 18mm 80Α ΡΑΓΑΣ</t>
  </si>
  <si>
    <t>CMS-121DR ΑΙΣΘ.OPEN-CORE 18mm 40Α ΡΑΓΑΣ</t>
  </si>
  <si>
    <t>CMS-122DR ΑΙΣΘ.OPEN-CORE 18mm 20Α ΡΑΓΑΣ</t>
  </si>
  <si>
    <t>CMS-120CA ΑΙΣΘ.OPEN-CORE 18mm 80Α ΚΑΛΩΔ.</t>
  </si>
  <si>
    <t>CMS-121CA ΑΙΣΘ.OPEN-CORE 18mm 40Α ΚΑΛΩΔ.</t>
  </si>
  <si>
    <t>CMS-122CA ΑΙΣΘ.OPEN-CORE 18mm 20Α ΚΑΛΩΔ.</t>
  </si>
  <si>
    <t>CMS-100DR ΑΙΣΘΗΤΗΡΑΣ 18mm 80Α ΡΑΓΑΣ</t>
  </si>
  <si>
    <t>CMS-101DR ΑΙΣΘΗΤΗΡΑΣ 18mm 40Α ΡΑΓΑΣ</t>
  </si>
  <si>
    <t>CMS-102DR ΑΙΣΘΗΤΗΡΑΣ 18mm 20Α ΡΑΓΑΣ</t>
  </si>
  <si>
    <t>CMS-100CA ΑΙΣΘΗΤΗΡΑΣ 18mm 80Α ΚΑΛΩΔΙΟΥ</t>
  </si>
  <si>
    <t>CMS-101CA ΑΙΣΘΗΤΗΡΑΣ 18mm 40Α ΚΑΛΩΔΙΟΥ</t>
  </si>
  <si>
    <t>CMS-102CA ΑΙΣΘΗΤΗΡΑΣ 18mm 20Α ΚΑΛΩΔΙΟΥ</t>
  </si>
  <si>
    <t>CMS-200DR ΑΙΣΘΗΤΗΡΑΣ 25mm 160Α ΡΑΓΑΣ</t>
  </si>
  <si>
    <t>CMS-201DR ΑΙΣΘΗΤΗΡΑΣ 25mm 80Α ΡΑΓΑΣ</t>
  </si>
  <si>
    <t>CMS-202DR ΑΙΣΘΗΤΗΡΑΣ 25mm 40Α ΡΑΓΑΣ</t>
  </si>
  <si>
    <t>CMS-200CA ΑΙΣΘΗΤΗΡΑΣ 25mm 160Α ΚΑΛΩΔΙΟΥ</t>
  </si>
  <si>
    <t>CMS-202CA ΑΙΣΘΗΤΗΡΑΣ 25mm 40Α ΚΑΛΩΔΙΟΥ</t>
  </si>
  <si>
    <t>Terra AC W4-S-0</t>
  </si>
  <si>
    <t>Terra AC W7-T-0</t>
  </si>
  <si>
    <t>Terra AC W22-T-0</t>
  </si>
  <si>
    <t>Terra AC W22-T-R-0</t>
  </si>
  <si>
    <t>Terra AC W7-G5-R-0</t>
  </si>
  <si>
    <t>Terra AC W11-G5-R-0</t>
  </si>
  <si>
    <t>Terra AC W22-G5-R-C-0</t>
  </si>
  <si>
    <t>2CCA880119R0001</t>
  </si>
  <si>
    <t>2CCA880117R0001</t>
  </si>
  <si>
    <t>2CCA880134R0001</t>
  </si>
  <si>
    <t>2CCA880133R0001</t>
  </si>
  <si>
    <t>2CCA880132R0001</t>
  </si>
  <si>
    <t>2CCA880109R0001</t>
  </si>
  <si>
    <t>2CCA880108R0001</t>
  </si>
  <si>
    <t>2CCA880107R0001</t>
  </si>
  <si>
    <t>2CCA880130R0001</t>
  </si>
  <si>
    <t>2CCA880129R0001</t>
  </si>
  <si>
    <t>2CCA880128R0001</t>
  </si>
  <si>
    <t>2CCA880222R0001</t>
  </si>
  <si>
    <t>2CCA880221R0001</t>
  </si>
  <si>
    <t>2CCA880220R0001</t>
  </si>
  <si>
    <t>2CCA880242R0001</t>
  </si>
  <si>
    <t>2CCA880241R0001</t>
  </si>
  <si>
    <t>2CCA880240R0001</t>
  </si>
  <si>
    <t>2CSM206925R1801</t>
  </si>
  <si>
    <t>2CSM206905R1801</t>
  </si>
  <si>
    <t>2CSM206895R1801</t>
  </si>
  <si>
    <t>2CSM206875R1801</t>
  </si>
  <si>
    <t>2CSM205345R1801</t>
  </si>
  <si>
    <t>2CSM205335R1801</t>
  </si>
  <si>
    <t>2CSM205325R1801</t>
  </si>
  <si>
    <t>2CSM205315R1801</t>
  </si>
  <si>
    <t>2CSM205305R1801</t>
  </si>
  <si>
    <t>2CSM205295R1801</t>
  </si>
  <si>
    <t>2CSM205285R1801</t>
  </si>
  <si>
    <t>2CSM233941R1801</t>
  </si>
  <si>
    <t>2CSM202041R1801</t>
  </si>
  <si>
    <t>2CSM232355R0821</t>
  </si>
  <si>
    <t>2CSM232365R0821</t>
  </si>
  <si>
    <t>2CSM232345R0821</t>
  </si>
  <si>
    <t>2CDG510005R0011</t>
  </si>
  <si>
    <t>2TMA220050W0022</t>
  </si>
  <si>
    <t>2CSM229911R1341</t>
  </si>
  <si>
    <t>2CSM229931R1341</t>
  </si>
  <si>
    <t>2CSM229921R1341</t>
  </si>
  <si>
    <t>1SVR508211R0100</t>
  </si>
  <si>
    <t>2CCF019040R0001</t>
  </si>
  <si>
    <t>2CCF019039R0001</t>
  </si>
  <si>
    <t>2CCF019038R0001</t>
  </si>
  <si>
    <t>2CCF019037R0001</t>
  </si>
  <si>
    <t>2CCF019035R0001</t>
  </si>
  <si>
    <t>2CCF019026R0001</t>
  </si>
  <si>
    <t>2CCF019025R0001</t>
  </si>
  <si>
    <t>2CCF019024R0001</t>
  </si>
  <si>
    <t>2CCF019023R0001</t>
  </si>
  <si>
    <t>2CCF019012R0001</t>
  </si>
  <si>
    <t>2CCF019011R0001</t>
  </si>
  <si>
    <t>2CCF019010R0001</t>
  </si>
  <si>
    <t>2CCF019009R0001</t>
  </si>
  <si>
    <t>2CCF019007R0001</t>
  </si>
  <si>
    <t>1SVR508020R0000</t>
  </si>
  <si>
    <t>1SVR508020R1100</t>
  </si>
  <si>
    <t>1SVR508100R0000</t>
  </si>
  <si>
    <t>1SVR508100R0100</t>
  </si>
  <si>
    <t>1SVR508110R0000</t>
  </si>
  <si>
    <t>1SVR508110R0100</t>
  </si>
  <si>
    <t>1SVR508160R0000</t>
  </si>
  <si>
    <t>1SVR508160R0100</t>
  </si>
  <si>
    <t>2CCA880332R0001</t>
  </si>
  <si>
    <t>2CLA202640N1402</t>
  </si>
  <si>
    <t>2CLA202640N1102</t>
  </si>
  <si>
    <t>2CLA202630N1402</t>
  </si>
  <si>
    <t>2CLA202630N1102</t>
  </si>
  <si>
    <t>2CLA202620N1402</t>
  </si>
  <si>
    <t>2CLA202610N1402</t>
  </si>
  <si>
    <t>2CLA224160N1902</t>
  </si>
  <si>
    <t>2CLA224160N1802</t>
  </si>
  <si>
    <t>2CLA224160N1302</t>
  </si>
  <si>
    <t>2CLA224160N1102</t>
  </si>
  <si>
    <t>2CLA225420N1902</t>
  </si>
  <si>
    <t>2CLA225420N1802</t>
  </si>
  <si>
    <t>2CLA225420N1302</t>
  </si>
  <si>
    <t>2CLA225420N1102</t>
  </si>
  <si>
    <t>2CLA224060N1902</t>
  </si>
  <si>
    <t>2CLA224060N1802</t>
  </si>
  <si>
    <t>2CLA224060N1302</t>
  </si>
  <si>
    <t>2CLA222640N1902</t>
  </si>
  <si>
    <t>2CLA222640N1802</t>
  </si>
  <si>
    <t>2CLA222620N1902</t>
  </si>
  <si>
    <t>2CLA222620N1802</t>
  </si>
  <si>
    <t>2CKA006220A0231</t>
  </si>
  <si>
    <t>2CKA006220A0229</t>
  </si>
  <si>
    <t>2CKA006220A0238</t>
  </si>
  <si>
    <t>2CKA006220A0237</t>
  </si>
  <si>
    <t>2CKA006220A0236</t>
  </si>
  <si>
    <t>2CKA006220A0235</t>
  </si>
  <si>
    <t>2CKA006220A0234</t>
  </si>
  <si>
    <t>2CKA006220A0233</t>
  </si>
  <si>
    <t>1SDA067196R1</t>
  </si>
  <si>
    <t>2CLA222640N1302</t>
  </si>
  <si>
    <t>2CLA222620N1302</t>
  </si>
  <si>
    <t>2CKA006220A0232</t>
  </si>
  <si>
    <t>2CLA224060N1102</t>
  </si>
  <si>
    <t>2CKA006220A0276</t>
  </si>
  <si>
    <t>2CLA202620N1102</t>
  </si>
  <si>
    <t>2CLA202610N1102</t>
  </si>
  <si>
    <t>2CSM222521R1000</t>
  </si>
  <si>
    <t>2CSM222531R1000</t>
  </si>
  <si>
    <t>2CSM208141R1000</t>
  </si>
  <si>
    <t>2CSM208151R1000</t>
  </si>
  <si>
    <t>2CSM222421R1000</t>
  </si>
  <si>
    <t>2CSM222461R1000</t>
  </si>
  <si>
    <t>2CSM222471R1000</t>
  </si>
  <si>
    <t>2CSR255180R3404</t>
  </si>
  <si>
    <t>2CSR255180R3324</t>
  </si>
  <si>
    <t>2CSR255180R3254</t>
  </si>
  <si>
    <t>2CSR255180R3204</t>
  </si>
  <si>
    <t>2CSR255180R3164</t>
  </si>
  <si>
    <t>2CSR255180R3104</t>
  </si>
  <si>
    <t>2CSR255180R3064</t>
  </si>
  <si>
    <t>2CSR255180R1404</t>
  </si>
  <si>
    <t>2CSR255180R1324</t>
  </si>
  <si>
    <t>2CSR255180R1254</t>
  </si>
  <si>
    <t>2CSR255180R1204</t>
  </si>
  <si>
    <t>2CSR255180R1164</t>
  </si>
  <si>
    <t>2CSR255180R1104</t>
  </si>
  <si>
    <t>2CSR255180R1064</t>
  </si>
  <si>
    <t>2CSR255080R3404</t>
  </si>
  <si>
    <t>2CSR255080R3324</t>
  </si>
  <si>
    <t>2CSR255080R3254</t>
  </si>
  <si>
    <t>2CSR255080R3204</t>
  </si>
  <si>
    <t>2CSR255080R3164</t>
  </si>
  <si>
    <t>2CSR255080R3104</t>
  </si>
  <si>
    <t>2CSR255080R3064</t>
  </si>
  <si>
    <t>2CSR255080R1404</t>
  </si>
  <si>
    <t>2CSR255080R1324</t>
  </si>
  <si>
    <t>2CSR255080R1254</t>
  </si>
  <si>
    <t>2CSR255080R1204</t>
  </si>
  <si>
    <t>2CSR255080R1164</t>
  </si>
  <si>
    <t>2CSR255080R1104</t>
  </si>
  <si>
    <t>2CSR255080R1064</t>
  </si>
  <si>
    <t>2CSR255070R1404</t>
  </si>
  <si>
    <t>2CSR255070R1324</t>
  </si>
  <si>
    <t>2CSR255070R1254</t>
  </si>
  <si>
    <t>2CSR255070R1204</t>
  </si>
  <si>
    <t>2CSR255070R1164</t>
  </si>
  <si>
    <t>2CSR255070R1104</t>
  </si>
  <si>
    <t>2CSR255070R1064</t>
  </si>
  <si>
    <t>2CSR255170R1404</t>
  </si>
  <si>
    <t>2CSR255170R1324</t>
  </si>
  <si>
    <t>2CSR255170R1254</t>
  </si>
  <si>
    <t>2CSR255170R1204</t>
  </si>
  <si>
    <t>2CSR255170R1164</t>
  </si>
  <si>
    <t>2CSR255170R1104</t>
  </si>
  <si>
    <t>2CSR255170R1064</t>
  </si>
  <si>
    <t>2CCA880118R0001</t>
  </si>
  <si>
    <t>2CCA880331R0001</t>
  </si>
  <si>
    <t>2CCF019021R0001</t>
  </si>
  <si>
    <t>2CLA222620N1102</t>
  </si>
  <si>
    <t>2CLA222640N1102</t>
  </si>
  <si>
    <t>2CSM232335R0821</t>
  </si>
  <si>
    <t>2CSG202160R1101</t>
  </si>
  <si>
    <t>2CSG202150R1101</t>
  </si>
  <si>
    <t>2CSG202461R4051</t>
  </si>
  <si>
    <t>2CSG202471R4051</t>
  </si>
  <si>
    <t>2CSG274681R4051</t>
  </si>
  <si>
    <t>2CSG274761R4051</t>
  </si>
  <si>
    <t>2CSG207081R4051</t>
  </si>
  <si>
    <t>2CSG251161R4051</t>
  </si>
  <si>
    <t>2CSG204471R4051</t>
  </si>
  <si>
    <t>2CSG251141R4051</t>
  </si>
  <si>
    <t>2CSG251151R4051</t>
  </si>
  <si>
    <t>2CTB815710R2600</t>
  </si>
  <si>
    <t>1SDA104052R1</t>
  </si>
  <si>
    <t>1SVR560731R3702</t>
  </si>
  <si>
    <t>2CCF019019R0001</t>
  </si>
  <si>
    <t>2CCF019005R0001</t>
  </si>
  <si>
    <t>2CCF019033R0001</t>
  </si>
  <si>
    <t>2TMA220050B0008</t>
  </si>
  <si>
    <t>2TMA220050W0015</t>
  </si>
  <si>
    <t>1SCA148926R1001</t>
  </si>
  <si>
    <t>2TMA210160B0002</t>
  </si>
  <si>
    <t>2CKA006220A0390</t>
  </si>
  <si>
    <t>6AGC082537</t>
  </si>
  <si>
    <t>6AGC082535</t>
  </si>
  <si>
    <t>6AGC082175</t>
  </si>
  <si>
    <t>6AGC082157</t>
  </si>
  <si>
    <t>6AGC082156</t>
  </si>
  <si>
    <t>6AGC082155</t>
  </si>
  <si>
    <t>6AGC082152</t>
  </si>
  <si>
    <t>6AGC081279</t>
  </si>
  <si>
    <t>6AGC081278</t>
  </si>
  <si>
    <t>6AGC082587</t>
  </si>
  <si>
    <t>4NWP100162R0001</t>
  </si>
  <si>
    <t>4NWP100161R0001</t>
  </si>
  <si>
    <t>4NWP100160R0001</t>
  </si>
  <si>
    <t>2TMA210160H0007</t>
  </si>
  <si>
    <t>2CKA006220A0223</t>
  </si>
  <si>
    <t>2CKA006220A0222</t>
  </si>
  <si>
    <t>1SDA067195R1</t>
  </si>
  <si>
    <t>2CCA880145R0001</t>
  </si>
  <si>
    <t>1SBL407001R1111</t>
  </si>
  <si>
    <t>1SBL397001R1111</t>
  </si>
  <si>
    <t>1SBL387001R1111</t>
  </si>
  <si>
    <t>2CCA880148R0001</t>
  </si>
  <si>
    <t>1SDA067184R1</t>
  </si>
  <si>
    <t>1SDA067183R1</t>
  </si>
  <si>
    <t>1SDA067172R1</t>
  </si>
  <si>
    <t>1SDA067171R1</t>
  </si>
  <si>
    <t>1SDA067160R1</t>
  </si>
  <si>
    <t>1SDA067159R1</t>
  </si>
  <si>
    <t>1SDA067156R1</t>
  </si>
  <si>
    <t>1SDA067155R1</t>
  </si>
  <si>
    <t>6/13</t>
  </si>
  <si>
    <t>2/17</t>
  </si>
  <si>
    <t>3/12</t>
  </si>
  <si>
    <t>2/13</t>
  </si>
  <si>
    <t>5/10</t>
  </si>
  <si>
    <t>2/23</t>
  </si>
  <si>
    <t>Νέος τύπος</t>
  </si>
  <si>
    <t>ΝΕΟΣ Κωδικός</t>
  </si>
  <si>
    <t>Παλιός 
Κωδικός</t>
  </si>
  <si>
    <t>Παλιός κωδικός προμηθευτή</t>
  </si>
  <si>
    <t>Παλιός τύπος</t>
  </si>
  <si>
    <t>1SCA022381R2110</t>
  </si>
  <si>
    <t>1CN0048</t>
  </si>
  <si>
    <t>1CN0155</t>
  </si>
  <si>
    <t>1SDA054535R1</t>
  </si>
  <si>
    <t>1SDA060323R1</t>
  </si>
  <si>
    <t>1SDA069822R1</t>
  </si>
  <si>
    <t>1SDA069823R1</t>
  </si>
  <si>
    <t>1SDA054517R1</t>
  </si>
  <si>
    <t>1SDA069826R1</t>
  </si>
  <si>
    <t>1SDA069827R1</t>
  </si>
  <si>
    <t>1SDA054547R1</t>
  </si>
  <si>
    <t>1SCA022042R6370</t>
  </si>
  <si>
    <t>1SDA054505R1</t>
  </si>
  <si>
    <t>1SDA054513R1</t>
  </si>
  <si>
    <t>1SDA083664R1</t>
  </si>
  <si>
    <t>1SDA083662R1</t>
  </si>
  <si>
    <t>1SDA083663R1</t>
  </si>
  <si>
    <t>1SDA054509R1</t>
  </si>
  <si>
    <t>2CPX031400R9999</t>
  </si>
  <si>
    <t>2CPX031401R9999</t>
  </si>
  <si>
    <t>2CCF019634R0001</t>
  </si>
  <si>
    <t>1SDA104397R1</t>
  </si>
  <si>
    <t>2CCF019597R0001</t>
  </si>
  <si>
    <t>2CCF019600R0001</t>
  </si>
  <si>
    <t>1SDA104357R1</t>
  </si>
  <si>
    <t>2CCF019638R0001</t>
  </si>
  <si>
    <t>1SDA083656R1</t>
  </si>
  <si>
    <t>1SNA113003R1000</t>
  </si>
  <si>
    <t>1SNA113079R2300</t>
  </si>
  <si>
    <t>1SNA115120R1700</t>
  </si>
  <si>
    <t>1SNA115129R1400</t>
  </si>
  <si>
    <t>1SNA116728R2500</t>
  </si>
  <si>
    <t>1SNA125118R1300</t>
  </si>
  <si>
    <t>1SNA125120R1100</t>
  </si>
  <si>
    <t>1SNA125129R1600</t>
  </si>
  <si>
    <t>1SNA125486R0500</t>
  </si>
  <si>
    <t>1SNA165111R1400</t>
  </si>
  <si>
    <t>1SNA165130R2300</t>
  </si>
  <si>
    <t>1SNA165488R2700</t>
  </si>
  <si>
    <t>1SNA168973R0700</t>
  </si>
  <si>
    <t>1SNA168974R0000</t>
  </si>
  <si>
    <t>1SNA173615R2500</t>
  </si>
  <si>
    <t>1SNA176277R0500</t>
  </si>
  <si>
    <t>1SNA179617R0500</t>
  </si>
  <si>
    <t>1SNA179622R0200</t>
  </si>
  <si>
    <t>1SNA231000R0700</t>
  </si>
  <si>
    <t>1SNA234000R0200</t>
  </si>
  <si>
    <t>1SNA299683R0100</t>
  </si>
  <si>
    <t>1SNA299684R0200</t>
  </si>
  <si>
    <t>1SNA400772R1300</t>
  </si>
  <si>
    <t>1SNK900001R0000</t>
  </si>
  <si>
    <t>1SNL308010R0000</t>
  </si>
  <si>
    <t>1SNL312510R0000</t>
  </si>
  <si>
    <t>1SNL316010R0000</t>
  </si>
  <si>
    <t>1SNL325010R0000</t>
  </si>
  <si>
    <t>1SNL340010R0000</t>
  </si>
  <si>
    <t>1SNA115116R0700</t>
  </si>
  <si>
    <t>1SNA113084R0100</t>
  </si>
  <si>
    <t>1SNA115486R0300</t>
  </si>
  <si>
    <t>1SNA115118R1100</t>
  </si>
  <si>
    <t>1SNA115124R0700</t>
  </si>
  <si>
    <t>1SNA400305R1000</t>
  </si>
  <si>
    <t>1SNA115271R2200</t>
  </si>
  <si>
    <t>1SNA115657R2500</t>
  </si>
  <si>
    <t>1SNA116951R1500</t>
  </si>
  <si>
    <t>1SNA118368R1600</t>
  </si>
  <si>
    <t>1SNA118499R2300</t>
  </si>
  <si>
    <t>1SNA118618R0100</t>
  </si>
  <si>
    <t>1SNA125116R0100</t>
  </si>
  <si>
    <t>1SNA125124R0100</t>
  </si>
  <si>
    <t>1SNA165113R1600</t>
  </si>
  <si>
    <t>1SNA165114R1700</t>
  </si>
  <si>
    <t>1SNA165115R1000</t>
  </si>
  <si>
    <t>1SNA233000R0100</t>
  </si>
  <si>
    <t>1SNA400306R1100</t>
  </si>
  <si>
    <t>1SNL317510R0000</t>
  </si>
  <si>
    <t>1SDA083659R1</t>
  </si>
  <si>
    <t>1SDA083660R1</t>
  </si>
  <si>
    <t>2CCF019639R0001</t>
  </si>
  <si>
    <t>1SDA083665R1</t>
  </si>
  <si>
    <t>2CCF019599R0001</t>
  </si>
  <si>
    <t>2CCF019601R0001</t>
  </si>
  <si>
    <t>2CCF019602R0001</t>
  </si>
  <si>
    <t>2CCF019610R0001</t>
  </si>
  <si>
    <t>2CCF019612R0001</t>
  </si>
  <si>
    <t>2CCF019613R0001</t>
  </si>
  <si>
    <t>2CCF019614R0001</t>
  </si>
  <si>
    <t>2CCF019615R0001</t>
  </si>
  <si>
    <t>2CCF019622R0001</t>
  </si>
  <si>
    <t>2CCF019624R0001</t>
  </si>
  <si>
    <t>2CCF019625R0001</t>
  </si>
  <si>
    <t>2CCF019626R0001</t>
  </si>
  <si>
    <t>2CCF019627R0001</t>
  </si>
  <si>
    <t>2CCF019636R0001</t>
  </si>
  <si>
    <t>2CCF019637R0001</t>
  </si>
  <si>
    <t>2CCF019640R0001</t>
  </si>
  <si>
    <t>2CCF019641R0001</t>
  </si>
  <si>
    <t>2CCF019642R0001</t>
  </si>
  <si>
    <t>1SDA104352R1</t>
  </si>
  <si>
    <t>1SDA083661R1</t>
  </si>
  <si>
    <t>1SDA083666R1</t>
  </si>
  <si>
    <t>1SDA054539R1</t>
  </si>
  <si>
    <t>1SDA104274R1</t>
  </si>
  <si>
    <t>1SCA158206R1001</t>
  </si>
  <si>
    <t>1SCA158244R1001</t>
  </si>
  <si>
    <t>1SCA158170R1001</t>
  </si>
  <si>
    <t>1SCA158194R1001</t>
  </si>
  <si>
    <t>1SCA158853R1001</t>
  </si>
  <si>
    <t>http://new.abb.com/products/1SCA022381R2110</t>
  </si>
  <si>
    <t>http://new.abb.com/products/1SDA054535R1</t>
  </si>
  <si>
    <t>http://new.abb.com/products/1SDA060323R1</t>
  </si>
  <si>
    <t>http://new.abb.com/products/1SDA054517R1</t>
  </si>
  <si>
    <t>http://new.abb.com/products/1SDA067155R1</t>
  </si>
  <si>
    <t>http://new.abb.com/products/1SDA067156R1</t>
  </si>
  <si>
    <t>http://new.abb.com/products/1SDA067159R1</t>
  </si>
  <si>
    <t>http://new.abb.com/products/1SDA067160R1</t>
  </si>
  <si>
    <t>http://new.abb.com/products/1SDA067171R1</t>
  </si>
  <si>
    <t>http://new.abb.com/products/1SDA067172R1</t>
  </si>
  <si>
    <t>http://new.abb.com/products/1SDA067183R1</t>
  </si>
  <si>
    <t>http://new.abb.com/products/1SDA067184R1</t>
  </si>
  <si>
    <t>http://new.abb.com/products/1SDA069826R1</t>
  </si>
  <si>
    <t>http://new.abb.com/products/1SDA069827R1</t>
  </si>
  <si>
    <t>http://new.abb.com/products/2CCA880148R0001</t>
  </si>
  <si>
    <t>http://new.abb.com/products/1SBL387001R1111</t>
  </si>
  <si>
    <t>http://new.abb.com/products/1SBL397001R1111</t>
  </si>
  <si>
    <t>http://new.abb.com/products/1SBL407001R1111</t>
  </si>
  <si>
    <t>http://new.abb.com/products/2CCA880145R0001</t>
  </si>
  <si>
    <t>http://new.abb.com/products/1SDA067195R1</t>
  </si>
  <si>
    <t>http://new.abb.com/products/1SDA054547R1</t>
  </si>
  <si>
    <t>http://new.abb.com/products/2CKA006220A0222</t>
  </si>
  <si>
    <t>http://new.abb.com/products/2CKA006220A0223</t>
  </si>
  <si>
    <t>http://new.abb.com/products/1SCA022042R6370</t>
  </si>
  <si>
    <t>http://new.abb.com/products/1SDA054505R1</t>
  </si>
  <si>
    <t>http://new.abb.com/products/1SDA054513R1</t>
  </si>
  <si>
    <t>http://new.abb.com/products/2TMA210160H0007</t>
  </si>
  <si>
    <t>http://new.abb.com/products/1SDA083664R1</t>
  </si>
  <si>
    <t>http://new.abb.com/products/4NWP100160R0001</t>
  </si>
  <si>
    <t>http://new.abb.com/products/4NWP100161R0001</t>
  </si>
  <si>
    <t>http://new.abb.com/products/4NWP100162R0001</t>
  </si>
  <si>
    <t>http://new.abb.com/products/6AGC082587</t>
  </si>
  <si>
    <t>http://new.abb.com/products/6AGC081278</t>
  </si>
  <si>
    <t>http://new.abb.com/products/6AGC081279</t>
  </si>
  <si>
    <t>http://new.abb.com/products/6AGC082152</t>
  </si>
  <si>
    <t>http://new.abb.com/products/6AGC082155</t>
  </si>
  <si>
    <t>http://new.abb.com/products/6AGC082156</t>
  </si>
  <si>
    <t>http://new.abb.com/products/6AGC082157</t>
  </si>
  <si>
    <t>http://new.abb.com/products/6AGC082175</t>
  </si>
  <si>
    <t>http://new.abb.com/products/6AGC082535</t>
  </si>
  <si>
    <t>http://new.abb.com/products/6AGC082537</t>
  </si>
  <si>
    <t>http://new.abb.com/products/1SDA083662R1</t>
  </si>
  <si>
    <t>http://new.abb.com/products/1SDA083663R1</t>
  </si>
  <si>
    <t>http://new.abb.com/products/2CKA006220A0390</t>
  </si>
  <si>
    <t>http://new.abb.com/products/1SDA054509R1</t>
  </si>
  <si>
    <t>http://new.abb.com/products/2TMA210160B0002</t>
  </si>
  <si>
    <t>http://new.abb.com/products/2CPX031400R9999</t>
  </si>
  <si>
    <t>http://new.abb.com/products/2CPX031401R9999</t>
  </si>
  <si>
    <t>http://new.abb.com/products/1SCA148926R1001</t>
  </si>
  <si>
    <t>http://new.abb.com/products/2CCF019634R0001</t>
  </si>
  <si>
    <t>http://new.abb.com/products/2TMA130160B0133</t>
  </si>
  <si>
    <t>http://new.abb.com/products/2TMA220050W0015</t>
  </si>
  <si>
    <t>http://new.abb.com/products/2TMA220050B0008</t>
  </si>
  <si>
    <t>http://new.abb.com/products/2CCF019033R0001</t>
  </si>
  <si>
    <t>http://new.abb.com/products/2CCF019005R0001</t>
  </si>
  <si>
    <t>http://new.abb.com/products/2CCF019019R0001</t>
  </si>
  <si>
    <t>http://new.abb.com/products/1SVR560731R3702</t>
  </si>
  <si>
    <t>http://new.abb.com/products/1SDA104397R1</t>
  </si>
  <si>
    <t>http://new.abb.com/products/2CCF019597R0001</t>
  </si>
  <si>
    <t>http://new.abb.com/products/2CCF019600R0001</t>
  </si>
  <si>
    <t>http://new.abb.com/products/1SDA104357R1</t>
  </si>
  <si>
    <t>http://new.abb.com/products/1SDA104052R1</t>
  </si>
  <si>
    <t>http://new.abb.com/products/2CCF019638R0001</t>
  </si>
  <si>
    <t>http://new.abb.com/products/1SDA083656R1</t>
  </si>
  <si>
    <t>http://new.abb.com/products/1SNA113003R1000</t>
  </si>
  <si>
    <t>http://new.abb.com/products/1SNA113079R2300</t>
  </si>
  <si>
    <t>http://new.abb.com/products/1SNA115120R1700</t>
  </si>
  <si>
    <t>http://new.abb.com/products/1SNA115129R1400</t>
  </si>
  <si>
    <t>http://new.abb.com/products/1SNA116728R2500</t>
  </si>
  <si>
    <t>http://new.abb.com/products/1SNA125118R1300</t>
  </si>
  <si>
    <t>http://new.abb.com/products/1SNA125120R1100</t>
  </si>
  <si>
    <t>http://new.abb.com/products/1SNA125129R1600</t>
  </si>
  <si>
    <t>http://new.abb.com/products/1SNA125486R0500</t>
  </si>
  <si>
    <t>http://new.abb.com/products/1SNA165111R1400</t>
  </si>
  <si>
    <t>http://new.abb.com/products/1SNA165130R2300</t>
  </si>
  <si>
    <t>http://new.abb.com/products/1SNA165488R2700</t>
  </si>
  <si>
    <t>http://new.abb.com/products/1SNA168973R0700</t>
  </si>
  <si>
    <t>http://new.abb.com/products/1SNA168974R0000</t>
  </si>
  <si>
    <t>http://new.abb.com/products/1SNA173615R2500</t>
  </si>
  <si>
    <t>http://new.abb.com/products/1SNA176277R0500</t>
  </si>
  <si>
    <t>http://new.abb.com/products/1SNA179617R0500</t>
  </si>
  <si>
    <t>http://new.abb.com/products/1SNA179622R0200</t>
  </si>
  <si>
    <t>http://new.abb.com/products/1SNA231000R0700</t>
  </si>
  <si>
    <t>http://new.abb.com/products/1SNA234000R0200</t>
  </si>
  <si>
    <t>http://new.abb.com/products/1SNA299683R0100</t>
  </si>
  <si>
    <t>http://new.abb.com/products/1SNA299684R0200</t>
  </si>
  <si>
    <t>http://new.abb.com/products/1SNA400772R1300</t>
  </si>
  <si>
    <t>http://new.abb.com/products/1SNK900001R0000</t>
  </si>
  <si>
    <t>http://new.abb.com/products/1SNL308010R0000</t>
  </si>
  <si>
    <t>http://new.abb.com/products/1SNL312510R0000</t>
  </si>
  <si>
    <t>http://new.abb.com/products/1SNL316010R0000</t>
  </si>
  <si>
    <t>http://new.abb.com/products/1SNL325010R0000</t>
  </si>
  <si>
    <t>http://new.abb.com/products/1SNL340010R0000</t>
  </si>
  <si>
    <t>http://new.abb.com/products/1SNA115116R0700</t>
  </si>
  <si>
    <t>http://new.abb.com/products/1SNA113084R0100</t>
  </si>
  <si>
    <t>http://new.abb.com/products/1SNA115486R0300</t>
  </si>
  <si>
    <t>http://new.abb.com/products/1SNA115118R1100</t>
  </si>
  <si>
    <t>http://new.abb.com/products/1SNA115124R0700</t>
  </si>
  <si>
    <t>http://new.abb.com/products/1SNA400305R1000</t>
  </si>
  <si>
    <t>http://new.abb.com/products/1SNA115271R2200</t>
  </si>
  <si>
    <t>http://new.abb.com/products/1SNA115657R2500</t>
  </si>
  <si>
    <t>http://new.abb.com/products/1SNA116951R1500</t>
  </si>
  <si>
    <t>http://new.abb.com/products/1SNA118368R1600</t>
  </si>
  <si>
    <t>http://new.abb.com/products/1SNA118499R2300</t>
  </si>
  <si>
    <t>http://new.abb.com/products/1SNA118618R0100</t>
  </si>
  <si>
    <t>http://new.abb.com/products/1SNA125116R0100</t>
  </si>
  <si>
    <t>http://new.abb.com/products/1SNA125124R0100</t>
  </si>
  <si>
    <t>http://new.abb.com/products/1SNA165113R1600</t>
  </si>
  <si>
    <t>http://new.abb.com/products/1SNA165114R1700</t>
  </si>
  <si>
    <t>http://new.abb.com/products/1SNA165115R1000</t>
  </si>
  <si>
    <t>http://new.abb.com/products/1SNA233000R0100</t>
  </si>
  <si>
    <t>http://new.abb.com/products/1SNA400306R1100</t>
  </si>
  <si>
    <t>http://new.abb.com/products/1SNL317510R0000</t>
  </si>
  <si>
    <t>http://new.abb.com/products/2CTB815710R2600</t>
  </si>
  <si>
    <t>http://new.abb.com/products/2CSG251151R4051</t>
  </si>
  <si>
    <t>http://new.abb.com/products/2CSG251141R4051</t>
  </si>
  <si>
    <t>http://new.abb.com/products/2CSG204471R4051</t>
  </si>
  <si>
    <t>http://new.abb.com/products/2CSG251161R4051</t>
  </si>
  <si>
    <t>http://new.abb.com/products/2CSG207081R4051</t>
  </si>
  <si>
    <t>http://new.abb.com/products/2CSG274761R4051</t>
  </si>
  <si>
    <t>http://new.abb.com/products/2CSG274681R4051</t>
  </si>
  <si>
    <t>http://new.abb.com/products/2CSG202471R4051</t>
  </si>
  <si>
    <t>http://new.abb.com/products/2CSG202461R4051</t>
  </si>
  <si>
    <t>http://new.abb.com/products/2CSG202150R1101</t>
  </si>
  <si>
    <t>http://new.abb.com/products/2CSG202160R1101</t>
  </si>
  <si>
    <t>http://new.abb.com/products/1SDA083659R1</t>
  </si>
  <si>
    <t>http://new.abb.com/products/1SDA083660R1</t>
  </si>
  <si>
    <t>http://new.abb.com/products/2CCF019639R0001</t>
  </si>
  <si>
    <t>http://new.abb.com/products/2CSM232335R0821</t>
  </si>
  <si>
    <t>http://new.abb.com/products/2CLA222640N1102</t>
  </si>
  <si>
    <t>http://new.abb.com/products/2CLA222620N1102</t>
  </si>
  <si>
    <t>http://new.abb.com/products/2CCF019021R0001</t>
  </si>
  <si>
    <t>http://new.abb.com/products/1SDA083665R1</t>
  </si>
  <si>
    <t>http://new.abb.com/products/2CCA880331R0001</t>
  </si>
  <si>
    <t>http://new.abb.com/products/2CCA880118R0001</t>
  </si>
  <si>
    <t>http://new.abb.com/products/2CSR255170R1064</t>
  </si>
  <si>
    <t>http://new.abb.com/products/2CSR255170R1104</t>
  </si>
  <si>
    <t>http://new.abb.com/products/2CSR255170R1164</t>
  </si>
  <si>
    <t>http://new.abb.com/products/2CSR255170R1204</t>
  </si>
  <si>
    <t>http://new.abb.com/products/2CSR255170R1254</t>
  </si>
  <si>
    <t>http://new.abb.com/products/2CSR255170R1324</t>
  </si>
  <si>
    <t>http://new.abb.com/products/2CSR255170R1404</t>
  </si>
  <si>
    <t>http://new.abb.com/products/2CSR255070R1064</t>
  </si>
  <si>
    <t>http://new.abb.com/products/2CSR255070R1104</t>
  </si>
  <si>
    <t>http://new.abb.com/products/2CSR255070R1164</t>
  </si>
  <si>
    <t>http://new.abb.com/products/2CSR255070R1204</t>
  </si>
  <si>
    <t>http://new.abb.com/products/2CSR255070R1254</t>
  </si>
  <si>
    <t>http://new.abb.com/products/2CSR255070R1324</t>
  </si>
  <si>
    <t>http://new.abb.com/products/2CSR255070R1404</t>
  </si>
  <si>
    <t>http://new.abb.com/products/2CSR255080R1064</t>
  </si>
  <si>
    <t>http://new.abb.com/products/2CSR255080R1104</t>
  </si>
  <si>
    <t>http://new.abb.com/products/2CSR255080R1164</t>
  </si>
  <si>
    <t>http://new.abb.com/products/2CSR255080R1204</t>
  </si>
  <si>
    <t>http://new.abb.com/products/2CSR255080R1254</t>
  </si>
  <si>
    <t>http://new.abb.com/products/2CSR255080R1324</t>
  </si>
  <si>
    <t>http://new.abb.com/products/2CSR255080R1404</t>
  </si>
  <si>
    <t>http://new.abb.com/products/2CSR255080R3064</t>
  </si>
  <si>
    <t>http://new.abb.com/products/2CSR255080R3104</t>
  </si>
  <si>
    <t>http://new.abb.com/products/2CSR255080R3164</t>
  </si>
  <si>
    <t>http://new.abb.com/products/2CSR255080R3204</t>
  </si>
  <si>
    <t>http://new.abb.com/products/2CSR255080R3254</t>
  </si>
  <si>
    <t>http://new.abb.com/products/2CSR255080R3324</t>
  </si>
  <si>
    <t>http://new.abb.com/products/2CSR255080R3404</t>
  </si>
  <si>
    <t>http://new.abb.com/products/2CSR255180R1064</t>
  </si>
  <si>
    <t>http://new.abb.com/products/2CSR255180R1104</t>
  </si>
  <si>
    <t>http://new.abb.com/products/2CSR255180R1164</t>
  </si>
  <si>
    <t>http://new.abb.com/products/2CSR255180R1204</t>
  </si>
  <si>
    <t>http://new.abb.com/products/2CSR255180R1254</t>
  </si>
  <si>
    <t>http://new.abb.com/products/2CSR255180R1324</t>
  </si>
  <si>
    <t>http://new.abb.com/products/2CSR255180R1404</t>
  </si>
  <si>
    <t>http://new.abb.com/products/2CSR255180R3064</t>
  </si>
  <si>
    <t>http://new.abb.com/products/2CSR255180R3104</t>
  </si>
  <si>
    <t>http://new.abb.com/products/2CSR255180R3164</t>
  </si>
  <si>
    <t>http://new.abb.com/products/2CSR255180R3204</t>
  </si>
  <si>
    <t>http://new.abb.com/products/2CSR255180R3254</t>
  </si>
  <si>
    <t>http://new.abb.com/products/2CSR255180R3324</t>
  </si>
  <si>
    <t>http://new.abb.com/products/2CSR255180R3404</t>
  </si>
  <si>
    <t>http://new.abb.com/products/2CSM222471R1000</t>
  </si>
  <si>
    <t>http://new.abb.com/products/2CSM222461R1000</t>
  </si>
  <si>
    <t>http://new.abb.com/products/2CSM222421R1000</t>
  </si>
  <si>
    <t>http://new.abb.com/products/2CSM208151R1000</t>
  </si>
  <si>
    <t>http://new.abb.com/products/2CSM208141R1000</t>
  </si>
  <si>
    <t>http://new.abb.com/products/2CSM222531R1000</t>
  </si>
  <si>
    <t>http://new.abb.com/products/2CSM222521R1000</t>
  </si>
  <si>
    <t>http://new.abb.com/products/2CLA202610N1102</t>
  </si>
  <si>
    <t>http://new.abb.com/products/2CLA202620N1102</t>
  </si>
  <si>
    <t>http://new.abb.com/products/2CCF019599R0001</t>
  </si>
  <si>
    <t>http://new.abb.com/products/2CCF019601R0001</t>
  </si>
  <si>
    <t>http://new.abb.com/products/2CCF019602R0001</t>
  </si>
  <si>
    <t>http://new.abb.com/products/2CCF019610R0001</t>
  </si>
  <si>
    <t>http://new.abb.com/products/2CCF019612R0001</t>
  </si>
  <si>
    <t>http://new.abb.com/products/2CCF019613R0001</t>
  </si>
  <si>
    <t>http://new.abb.com/products/2CCF019614R0001</t>
  </si>
  <si>
    <t>http://new.abb.com/products/2CCF019615R0001</t>
  </si>
  <si>
    <t>http://new.abb.com/products/2CCF019622R0001</t>
  </si>
  <si>
    <t>http://new.abb.com/products/2CCF019624R0001</t>
  </si>
  <si>
    <t>http://new.abb.com/products/2CCF019625R0001</t>
  </si>
  <si>
    <t>http://new.abb.com/products/2CCF019626R0001</t>
  </si>
  <si>
    <t>http://new.abb.com/products/2CCF019627R0001</t>
  </si>
  <si>
    <t>http://new.abb.com/products/2CCF019636R0001</t>
  </si>
  <si>
    <t>http://new.abb.com/products/2CCF019637R0001</t>
  </si>
  <si>
    <t>http://new.abb.com/products/2CCF019640R0001</t>
  </si>
  <si>
    <t>http://new.abb.com/products/2CCF019641R0001</t>
  </si>
  <si>
    <t>http://new.abb.com/products/2CCF019642R0001</t>
  </si>
  <si>
    <t>http://new.abb.com/products/1SDA104352R1</t>
  </si>
  <si>
    <t>http://new.abb.com/products/2CKA006220A0276</t>
  </si>
  <si>
    <t>http://new.abb.com/products/2CLA224060N1102</t>
  </si>
  <si>
    <t>http://new.abb.com/products/2CKA006220A0232</t>
  </si>
  <si>
    <t>http://new.abb.com/products/2CLA222620N1302</t>
  </si>
  <si>
    <t>http://new.abb.com/products/2CLA222640N1302</t>
  </si>
  <si>
    <t>http://new.abb.com/products/1SDA083661R1</t>
  </si>
  <si>
    <t>http://new.abb.com/products/1SDA083666R1</t>
  </si>
  <si>
    <t>http://new.abb.com/products/1SDA067196R1</t>
  </si>
  <si>
    <t>http://new.abb.com/products/1SDA054539R1</t>
  </si>
  <si>
    <t>http://new.abb.com/products/2CKA006220A0233</t>
  </si>
  <si>
    <t>http://new.abb.com/products/2CKA006220A0234</t>
  </si>
  <si>
    <t>http://new.abb.com/products/2CKA006220A0235</t>
  </si>
  <si>
    <t>http://new.abb.com/products/2CKA006220A0236</t>
  </si>
  <si>
    <t>http://new.abb.com/products/2CKA006220A0237</t>
  </si>
  <si>
    <t>http://new.abb.com/products/2CKA006220A0238</t>
  </si>
  <si>
    <t>http://new.abb.com/products/2CKA006220A0229</t>
  </si>
  <si>
    <t>http://new.abb.com/products/2CKA006220A0231</t>
  </si>
  <si>
    <t>http://new.abb.com/products/2CLA222620N1802</t>
  </si>
  <si>
    <t>http://new.abb.com/products/2CLA222620N1902</t>
  </si>
  <si>
    <t>http://new.abb.com/products/2CLA222640N1802</t>
  </si>
  <si>
    <t>http://new.abb.com/products/2CLA222640N1902</t>
  </si>
  <si>
    <t>http://new.abb.com/products/2CLA224060N1302</t>
  </si>
  <si>
    <t>http://new.abb.com/products/2CLA224060N1802</t>
  </si>
  <si>
    <t>http://new.abb.com/products/2CLA224060N1902</t>
  </si>
  <si>
    <t>http://new.abb.com/products/2CLA225420N1102</t>
  </si>
  <si>
    <t>http://new.abb.com/products/2CLA225420N1302</t>
  </si>
  <si>
    <t>http://new.abb.com/products/2CLA225420N1802</t>
  </si>
  <si>
    <t>http://new.abb.com/products/2CLA225420N1902</t>
  </si>
  <si>
    <t>http://new.abb.com/products/2CLA224160N1102</t>
  </si>
  <si>
    <t>http://new.abb.com/products/2CLA224160N1302</t>
  </si>
  <si>
    <t>http://new.abb.com/products/2CLA224160N1802</t>
  </si>
  <si>
    <t>http://new.abb.com/products/2CLA224160N1902</t>
  </si>
  <si>
    <t>http://new.abb.com/products/2CLA202610N1402</t>
  </si>
  <si>
    <t>http://new.abb.com/products/2CLA202620N1402</t>
  </si>
  <si>
    <t>http://new.abb.com/products/2CLA202630N1102</t>
  </si>
  <si>
    <t>http://new.abb.com/products/2CLA202630N1402</t>
  </si>
  <si>
    <t>http://new.abb.com/products/2CLA202640N1102</t>
  </si>
  <si>
    <t>http://new.abb.com/products/2CLA202640N1402</t>
  </si>
  <si>
    <t>http://new.abb.com/products/1SDA104274R1</t>
  </si>
  <si>
    <t>http://new.abb.com/products/2CCA880332R0001</t>
  </si>
  <si>
    <t>http://new.abb.com/products/1SCA158206R1001</t>
  </si>
  <si>
    <t>http://new.abb.com/products/1SCA158244R1001</t>
  </si>
  <si>
    <t>http://new.abb.com/products/1SCA158170R1001</t>
  </si>
  <si>
    <t>http://new.abb.com/products/1SCA158194R1001</t>
  </si>
  <si>
    <t>http://new.abb.com/products/1SCA158853R1001</t>
  </si>
  <si>
    <t>http://new.abb.com/products/1SVR508160R0100</t>
  </si>
  <si>
    <t>http://new.abb.com/products/1SVR508160R0000</t>
  </si>
  <si>
    <t>http://new.abb.com/products/1SVR508110R0100</t>
  </si>
  <si>
    <t>http://new.abb.com/products/1SVR508110R0000</t>
  </si>
  <si>
    <t>http://new.abb.com/products/1SVR508100R0100</t>
  </si>
  <si>
    <t>http://new.abb.com/products/1SVR508100R0000</t>
  </si>
  <si>
    <t>http://new.abb.com/products/1SVR508020R1100</t>
  </si>
  <si>
    <t>http://new.abb.com/products/1SVR508020R0000</t>
  </si>
  <si>
    <t>http://new.abb.com/products/2CCF019007R0001</t>
  </si>
  <si>
    <t>http://new.abb.com/products/2CCF019009R0001</t>
  </si>
  <si>
    <t>http://new.abb.com/products/2CCF019010R0001</t>
  </si>
  <si>
    <t>http://new.abb.com/products/2CCF019011R0001</t>
  </si>
  <si>
    <t>http://new.abb.com/products/2CCF019012R0001</t>
  </si>
  <si>
    <t>http://new.abb.com/products/2CCF019023R0001</t>
  </si>
  <si>
    <t>http://new.abb.com/products/2CCF019024R0001</t>
  </si>
  <si>
    <t>http://new.abb.com/products/2CCF019025R0001</t>
  </si>
  <si>
    <t>http://new.abb.com/products/2CCF019026R0001</t>
  </si>
  <si>
    <t>http://new.abb.com/products/2CCF019035R0001</t>
  </si>
  <si>
    <t>http://new.abb.com/products/2CCF019037R0001</t>
  </si>
  <si>
    <t>http://new.abb.com/products/2CCF019038R0001</t>
  </si>
  <si>
    <t>http://new.abb.com/products/2CCF019039R0001</t>
  </si>
  <si>
    <t>http://new.abb.com/products/2CCF019040R0001</t>
  </si>
  <si>
    <t>http://new.abb.com/products/1SVR508211R0100</t>
  </si>
  <si>
    <t>http://new.abb.com/products/2CSM229921R1341</t>
  </si>
  <si>
    <t>http://new.abb.com/products/2CSM229931R1341</t>
  </si>
  <si>
    <t>http://new.abb.com/products/2CSM229911R1341</t>
  </si>
  <si>
    <t>http://new.abb.com/products/2TMA220050W0022</t>
  </si>
  <si>
    <t>http://new.abb.com/products/2CDG510005R0011</t>
  </si>
  <si>
    <t>http://new.abb.com/products/2CSM232345R0821</t>
  </si>
  <si>
    <t>http://new.abb.com/products/2CSM232365R0821</t>
  </si>
  <si>
    <t>http://new.abb.com/products/2CSM232355R0821</t>
  </si>
  <si>
    <t>http://new.abb.com/products/2CSM202041R1801</t>
  </si>
  <si>
    <t>http://new.abb.com/products/2CSM233941R1801</t>
  </si>
  <si>
    <t>http://new.abb.com/products/2CSM205285R1801</t>
  </si>
  <si>
    <t>http://new.abb.com/products/2CSM205295R1801</t>
  </si>
  <si>
    <t>http://new.abb.com/products/2CSM205305R1801</t>
  </si>
  <si>
    <t>http://new.abb.com/products/2CSM205315R1801</t>
  </si>
  <si>
    <t>http://new.abb.com/products/2CSM205325R1801</t>
  </si>
  <si>
    <t>http://new.abb.com/products/2CSM205335R1801</t>
  </si>
  <si>
    <t>http://new.abb.com/products/2CSM205345R1801</t>
  </si>
  <si>
    <t>http://new.abb.com/products/2CSM206875R1801</t>
  </si>
  <si>
    <t>http://new.abb.com/products/2CSM206895R1801</t>
  </si>
  <si>
    <t>http://new.abb.com/products/2CSM206905R1801</t>
  </si>
  <si>
    <t>http://new.abb.com/products/2CSM206925R1801</t>
  </si>
  <si>
    <t>http://new.abb.com/products/2CCA880240R0001</t>
  </si>
  <si>
    <t>http://new.abb.com/products/2CCA880241R0001</t>
  </si>
  <si>
    <t>http://new.abb.com/products/2CCA880242R0001</t>
  </si>
  <si>
    <t>http://new.abb.com/products/2CCA880220R0001</t>
  </si>
  <si>
    <t>http://new.abb.com/products/2CCA880221R0001</t>
  </si>
  <si>
    <t>http://new.abb.com/products/2CCA880222R0001</t>
  </si>
  <si>
    <t>http://new.abb.com/products/2CCA880128R0001</t>
  </si>
  <si>
    <t>http://new.abb.com/products/2CCA880129R0001</t>
  </si>
  <si>
    <t>http://new.abb.com/products/2CCA880130R0001</t>
  </si>
  <si>
    <t>http://new.abb.com/products/2CCA880107R0001</t>
  </si>
  <si>
    <t>http://new.abb.com/products/2CCA880108R0001</t>
  </si>
  <si>
    <t>http://new.abb.com/products/2CCA880109R0001</t>
  </si>
  <si>
    <t>http://new.abb.com/products/2CCA880132R0001</t>
  </si>
  <si>
    <t>http://new.abb.com/products/2CCA880133R0001</t>
  </si>
  <si>
    <t>http://new.abb.com/products/2CCA880134R0001</t>
  </si>
  <si>
    <t>http://new.abb.com/products/2CCA880117R0001</t>
  </si>
  <si>
    <t>http://new.abb.com/products/2CCA880119R0001</t>
  </si>
  <si>
    <t>Ηλεκτρονικά Προϊόντα Αυτοματισμού</t>
  </si>
  <si>
    <t>Μικροαυτόματοι S200 χαρακτηριστικής Κ, 6/10 kA</t>
  </si>
  <si>
    <t>Μικροαυτόματοι S200M χαρακτηριστικής Κ, 10/15 kA</t>
  </si>
  <si>
    <t>Διακόπτες διαρροής F200, κατηγορίας AC</t>
  </si>
  <si>
    <t>Διακόπτες διαρροής F200 Left neutral, για εφαρμογές χωρίς ουδέτερο</t>
  </si>
  <si>
    <t>Διπολικοί διακόπτες διαρροής με ενσωματωμένα στοιχεία 
μικροαυτόματου DSH201, χαρακτηριστικής C, κατηγορίας AC &amp; A</t>
  </si>
  <si>
    <t>Διπολικοί διακόπτες διαρροής με ενσωματωμένα στοιχεία 
μικροαυτόματου DS201, χαρακτηριστικής C, κατηγορίας AC &amp; A, 
30 &amp; 300 mA</t>
  </si>
  <si>
    <t>Αναλυτές δικτύου Μ4Μ 20 &amp; 30</t>
  </si>
  <si>
    <t>CMS-700, Μέτρηση ρεύματος γραμμής με αισθητήρες</t>
  </si>
  <si>
    <t>Πολυόργανα ράγας - πόρτας, βολτόμετρα, αμπερόμετρα και ωρομετρητές ράγας</t>
  </si>
  <si>
    <t>Μπλοκ διανομής, IP20</t>
  </si>
  <si>
    <t>Μικροαυτόματοι S800PV-SP</t>
  </si>
  <si>
    <t>Μικροαυτόματοι S800HV, 1.000 V AC</t>
  </si>
  <si>
    <t>Αυτόματοι διακόπτες ισχύος, 800 &amp; 900 V AC</t>
  </si>
  <si>
    <t>Υλικά προστασίας, μέτρησης, σύνδεσης, χειρισμού και ελέγχου για κυκλώματα εναλλασσόμενης τάσης</t>
  </si>
  <si>
    <t>ΑΓΚΙΣΤΡΟ CR-UH</t>
  </si>
  <si>
    <r>
      <t xml:space="preserve">Πίνακας αντικατάστασης υλικών
</t>
    </r>
    <r>
      <rPr>
        <b/>
        <i/>
        <sz val="8"/>
        <color rgb="FFFF0000"/>
        <rFont val="ABBvoice"/>
        <family val="2"/>
        <charset val="161"/>
      </rPr>
      <t>(για τεχνικές συμβατότητες παρακαλούμε επικοινωνήστε με την εταιρία μας)</t>
    </r>
  </si>
  <si>
    <t>PF78125</t>
  </si>
  <si>
    <t>PF78128</t>
  </si>
  <si>
    <t>PF18404</t>
  </si>
  <si>
    <t>PF18405</t>
  </si>
  <si>
    <t>PF70675</t>
  </si>
  <si>
    <t>PF75396</t>
  </si>
  <si>
    <t>CA14V ΕΠΙΤ.ΠΙΝ. 1ΣΤ/4Σ/48M ΜΕΤΑΛ.ΠΟΡΤΑ</t>
  </si>
  <si>
    <t>CA15V ΕΠΙΤ.ΠΙΝ. 1ΣΤ/5Σ/60M ΜΕΤΑΛ.ΠΟΡΤΑ</t>
  </si>
  <si>
    <t>CA16V ΕΠΙΤ.ΠΙΝ. 1ΣΤ/3Σ/36M ΜΕΤΑΛ.ΠΟΡΤΑ</t>
  </si>
  <si>
    <t>CA23V ΕΠΙΤ.ΠΙΝ.2ΣΤ/3Σ/72M ΜΕΤΑΛ.ΠΟΡΤΑ</t>
  </si>
  <si>
    <t>CA24V ΕΠΙΤ.ΠΙΝ.2ΣΤ/4Σ/96M ΜΕΤΑΛ.ΠΟΡΤΑ</t>
  </si>
  <si>
    <t>CA25V ΕΠΙΤ.ΠΙΝ.2ΣΤ/5Σ/120M ΜΕΤΑΛ.ΠΟΡΤΑ</t>
  </si>
  <si>
    <t>CA26V ΕΠΙΤ.ΠΙΝ.2ΣΤ/6Σ/144M ΜΕΤΑΛ.ΠΟΡΤΑ</t>
  </si>
  <si>
    <t>CA34V ΕΠΙΤ.ΠΙΝ.3ΣΤ/4Σ/144M ΜΕΤΑΛ.ΠΟΡΤΑ</t>
  </si>
  <si>
    <t>CA36V ΕΠΙΤ.ΠΙΝ.3ΣΤ/6Σ/216M ΜΕΤΑΛ.ΠΟΡΤΑ</t>
  </si>
  <si>
    <t>CA45V ΕΠΙΤ.ΠΙΝ.4ΣΤ/5Σ/240M ΜΕΤΑΛ.ΠΟΡΤΑ</t>
  </si>
  <si>
    <t>CA14VT ΕΠΙΤ.ΠΙΝ. 1ΣΤ/4Σ/48M ΔΙΑΦ.ΠΟΡΤΑ</t>
  </si>
  <si>
    <t>CA15VT ΕΠΙΤ.ΠΙΝ. 1ΣΤ/5Σ/60M ΔΙΑΦ.ΠΟΡΤΑ</t>
  </si>
  <si>
    <t>CA16VT ΕΠΙΤ.ΠΙΝ. 1ΣΤ/3Σ/36M ΔΙΑΦ.ΠΟΡΤΑ</t>
  </si>
  <si>
    <t>CA23VT ΕΠΙΤ.ΠΙΝ.2ΣΤ/3Σ/72M ΔΙΑΦ.ΠΟΡΤΑ</t>
  </si>
  <si>
    <t>CA24VT ΕΠΙΤ.ΠΙΝ.2ΣΤ/4Σ/96M ΔΙΑΦ.ΠΟΡΤΑ</t>
  </si>
  <si>
    <t>CA25VT ΕΠΙΤ.ΠΙΝ.2ΣΤ/5Σ/120M ΔΙΑΦ.ΠΟΡΤΑ</t>
  </si>
  <si>
    <t>CA26VT ΕΠΙΤ.ΠΙΝ.2ΣΤ/6Σ/144M ΔΙΑΦ.ΠΟΡΤΑ</t>
  </si>
  <si>
    <t>ZK19 ΒΑΣΗ ΣΤΗΡΙΞΗΣ ΚΛΕΜΜΩΝ N/PE CA</t>
  </si>
  <si>
    <t>CZT2 ΧΕΡΟΥΛΙ ΜΕ ΚΛΕΙΔΙ CA</t>
  </si>
  <si>
    <t>SA10024</t>
  </si>
  <si>
    <t>DR14382</t>
  </si>
  <si>
    <t>DR17871</t>
  </si>
  <si>
    <t>TU20792</t>
  </si>
  <si>
    <t>TU20793</t>
  </si>
  <si>
    <t>CP26521</t>
  </si>
  <si>
    <t>CP26522</t>
  </si>
  <si>
    <t>CP26523</t>
  </si>
  <si>
    <t>CP26524</t>
  </si>
  <si>
    <t>TU26531</t>
  </si>
  <si>
    <t>CP30670</t>
  </si>
  <si>
    <t>CP30671</t>
  </si>
  <si>
    <t>CP30672</t>
  </si>
  <si>
    <t>CP30673</t>
  </si>
  <si>
    <t>CP30674</t>
  </si>
  <si>
    <t>CP31406</t>
  </si>
  <si>
    <t>CP31559</t>
  </si>
  <si>
    <t>CP31628</t>
  </si>
  <si>
    <t>CP31629</t>
  </si>
  <si>
    <t>CP31630</t>
  </si>
  <si>
    <t>CP31631</t>
  </si>
  <si>
    <t>CP31632</t>
  </si>
  <si>
    <t>CP31633</t>
  </si>
  <si>
    <t>CP61452</t>
  </si>
  <si>
    <t>CP61453</t>
  </si>
  <si>
    <t>CP81615</t>
  </si>
  <si>
    <t>CP81618</t>
  </si>
  <si>
    <t>CP81619</t>
  </si>
  <si>
    <t>CP81620</t>
  </si>
  <si>
    <t>CP81621</t>
  </si>
  <si>
    <t>CP81622</t>
  </si>
  <si>
    <t>CP81623</t>
  </si>
  <si>
    <t>CP81624</t>
  </si>
  <si>
    <t>CP81625</t>
  </si>
  <si>
    <t>CP81626</t>
  </si>
  <si>
    <t>CP81627</t>
  </si>
  <si>
    <t>CP81663</t>
  </si>
  <si>
    <t>CP81664</t>
  </si>
  <si>
    <t>CP81665</t>
  </si>
  <si>
    <t>CP81666</t>
  </si>
  <si>
    <t>CP82886</t>
  </si>
  <si>
    <t>CP82893</t>
  </si>
  <si>
    <t>CP83084</t>
  </si>
  <si>
    <t>CP83215</t>
  </si>
  <si>
    <t>SA135653</t>
  </si>
  <si>
    <t>CP300176</t>
  </si>
  <si>
    <t>CP300178</t>
  </si>
  <si>
    <t>CP300179</t>
  </si>
  <si>
    <t>CP300180</t>
  </si>
  <si>
    <t>CP700062</t>
  </si>
  <si>
    <t>CP61265</t>
  </si>
  <si>
    <t>SA135655</t>
  </si>
  <si>
    <t>CP26525</t>
  </si>
  <si>
    <t>CP82877</t>
  </si>
  <si>
    <t>CP82880</t>
  </si>
  <si>
    <t>CP82881</t>
  </si>
  <si>
    <t>CP82882</t>
  </si>
  <si>
    <t>CP82883</t>
  </si>
  <si>
    <t>CP82884</t>
  </si>
  <si>
    <t>CP82885</t>
  </si>
  <si>
    <t>CP82887</t>
  </si>
  <si>
    <t>CP82888</t>
  </si>
  <si>
    <t>CP82889</t>
  </si>
  <si>
    <t>CP82890</t>
  </si>
  <si>
    <t>CP82891</t>
  </si>
  <si>
    <t>CP83085</t>
  </si>
  <si>
    <t>CP83086</t>
  </si>
  <si>
    <t>CP83087</t>
  </si>
  <si>
    <t>2CPX052184R9999</t>
  </si>
  <si>
    <t>2CPX052181R9999</t>
  </si>
  <si>
    <t>2CPX052185R9999</t>
  </si>
  <si>
    <t>2CPX052190R9999</t>
  </si>
  <si>
    <t>2CPX052182R9999</t>
  </si>
  <si>
    <t>2CPX052186R9999</t>
  </si>
  <si>
    <t>2CPX052191R9999</t>
  </si>
  <si>
    <t>2CPX052195R9999</t>
  </si>
  <si>
    <t>2CPX052183R9999</t>
  </si>
  <si>
    <t>2CPX052187R9999</t>
  </si>
  <si>
    <t>2CPX052192R9999</t>
  </si>
  <si>
    <t>2CPX052201R9999</t>
  </si>
  <si>
    <t>2CPX052198R9999</t>
  </si>
  <si>
    <t>2CPX052202R9999</t>
  </si>
  <si>
    <t>2CPX052199R9999</t>
  </si>
  <si>
    <t>2CPX052203R9999</t>
  </si>
  <si>
    <t>2CPX052200R9999</t>
  </si>
  <si>
    <t>2CPX052204R9999</t>
  </si>
  <si>
    <t>CA23V</t>
  </si>
  <si>
    <t>CA14V</t>
  </si>
  <si>
    <t>CA24V</t>
  </si>
  <si>
    <t>CA34V</t>
  </si>
  <si>
    <t>CA15V</t>
  </si>
  <si>
    <t>CA25V</t>
  </si>
  <si>
    <t>CA35V</t>
  </si>
  <si>
    <t>CA45V</t>
  </si>
  <si>
    <t>CA16V</t>
  </si>
  <si>
    <t>CA26V</t>
  </si>
  <si>
    <t>CA36V</t>
  </si>
  <si>
    <t>CA23VT</t>
  </si>
  <si>
    <t>CA14VT</t>
  </si>
  <si>
    <t>CA24VT</t>
  </si>
  <si>
    <t>CA15VT</t>
  </si>
  <si>
    <t>CA25VT</t>
  </si>
  <si>
    <t>CA16VT</t>
  </si>
  <si>
    <t>CA26VT</t>
  </si>
  <si>
    <t>CZT2</t>
  </si>
  <si>
    <t>ZK19</t>
  </si>
  <si>
    <t>TAC single pedestal</t>
  </si>
  <si>
    <t>TAC pedestal back-to-back</t>
  </si>
  <si>
    <t>6AGC085684</t>
  </si>
  <si>
    <t>6AGC085345</t>
  </si>
  <si>
    <t>M22002-W-02</t>
  </si>
  <si>
    <t>TF140DU-90 ΘΕΡΜΙΚΟ</t>
  </si>
  <si>
    <t>TF140DU-90</t>
  </si>
  <si>
    <t>TF140DU-110 ΘΕΡΜΙΚΟ</t>
  </si>
  <si>
    <t>TF140DU-110</t>
  </si>
  <si>
    <t>TF140DU-135 ΘΕΡΜΙΚΟ</t>
  </si>
  <si>
    <t>TF140DU-142 ΘΕΡΜΙΚΟ</t>
  </si>
  <si>
    <t>TF140DU-135</t>
  </si>
  <si>
    <t>TF140DU-142</t>
  </si>
  <si>
    <t>CA35V ΕΠΙΤ.ΠΙΝ.3ΣΤ/5Σ/180M ΜΕΤΑΛ.ΠΟΡΤΑ</t>
  </si>
  <si>
    <t>E4.2N/E9 3200
Ekip Dip LSI</t>
  </si>
  <si>
    <t>E2.2N/E9 2500
Ekip Dip LSI</t>
  </si>
  <si>
    <t>E2.2N/E9 2000
Ekip Dip LSI</t>
  </si>
  <si>
    <t>E1.2N/E9 1250
Ekip Dip LSI</t>
  </si>
  <si>
    <t>T5V630 PR221DS-LS/I</t>
  </si>
  <si>
    <t>T5V400 PR221DS-LS/I</t>
  </si>
  <si>
    <t>T4V250 PR221DS-LS/I</t>
  </si>
  <si>
    <t>T6L800 PR221DS-LS/I</t>
  </si>
  <si>
    <t>T7D1600MPV</t>
  </si>
  <si>
    <t>T7D1600PV</t>
  </si>
  <si>
    <t>T7D1250MPV</t>
  </si>
  <si>
    <t>T7D1250PV</t>
  </si>
  <si>
    <t>T6D800PV</t>
  </si>
  <si>
    <t>T5D500PV</t>
  </si>
  <si>
    <t>T4D250PV</t>
  </si>
  <si>
    <t>T3D200PV</t>
  </si>
  <si>
    <t>T1D160PV</t>
  </si>
  <si>
    <t>UVD 220/250VE1/6-T7-X1-T8-E1.2/6.2-XT7/M</t>
  </si>
  <si>
    <t>M2SSK1-101</t>
  </si>
  <si>
    <t>TEF4-OFF</t>
  </si>
  <si>
    <t>TEF4-ON</t>
  </si>
  <si>
    <t>SBA-F-2.1.1</t>
  </si>
  <si>
    <t>SSA-F-2.2.1</t>
  </si>
  <si>
    <t>SSA-F-2.1.1</t>
  </si>
  <si>
    <t>SU-F-2.0.1</t>
  </si>
  <si>
    <t>SUG-F-1.1</t>
  </si>
  <si>
    <t>OVR T2 80-275s C QS</t>
  </si>
  <si>
    <t>OVR T2 40-275s C QS</t>
  </si>
  <si>
    <t>OVR T2 3N 80-275s P QS</t>
  </si>
  <si>
    <t>OVR T2 3N 40-275s P QS</t>
  </si>
  <si>
    <t>OVR T2 1N 80-275s P QS</t>
  </si>
  <si>
    <t>OVR T2 1N 40-275s P QS</t>
  </si>
  <si>
    <t>OVR T2 80-275s P QS</t>
  </si>
  <si>
    <t>F204 B-63/0.3</t>
  </si>
  <si>
    <t>F204 B-40/0.3</t>
  </si>
  <si>
    <t>F204 B-25/0.3</t>
  </si>
  <si>
    <t>F202 B-63/0.3</t>
  </si>
  <si>
    <t>F202 B-40/0.3</t>
  </si>
  <si>
    <t>F202 B-25/0.3</t>
  </si>
  <si>
    <t>F202 B-16/0.3</t>
  </si>
  <si>
    <t>F204 B-63/0.03</t>
  </si>
  <si>
    <t>F204 B-40/0.03</t>
  </si>
  <si>
    <t>F204 B-25/0.03</t>
  </si>
  <si>
    <t>F202 B-63/0.03</t>
  </si>
  <si>
    <t>F202 B-40/0.03</t>
  </si>
  <si>
    <t>F202 B-25/0.03</t>
  </si>
  <si>
    <t>F202 B-16/0.03</t>
  </si>
  <si>
    <t>F204 F-63/0.03</t>
  </si>
  <si>
    <t>F204 F-40/0.03</t>
  </si>
  <si>
    <t>F204 F-25/0.03</t>
  </si>
  <si>
    <t>F202 F-63/0.03</t>
  </si>
  <si>
    <t>F202 F-40/0.03</t>
  </si>
  <si>
    <t>F202 F-25/0.03</t>
  </si>
  <si>
    <t>ΑΠΕΥΘΕΙΑΣ ΕΚΚΙΝΗΤΗΣ DRAS 09.30/1-1,3A</t>
  </si>
  <si>
    <t>ΑΠΕΥΘΕΙΑΣ ΕΚΚΙΝΗΤΗΣ DRAS 09.30/1,3-1,7A</t>
  </si>
  <si>
    <t>ΑΠΕΥΘΕΙΑΣ ΕΚΚΙΝΗΤΗΣ DRAS 09.30/1,7-2,3A</t>
  </si>
  <si>
    <t>ΑΠΕΥΘΕΙΑΣ ΕΚΚΙΝΗΤΗΣ DRAS 09.30/2,3-3,1A</t>
  </si>
  <si>
    <t>ΑΠΕΥΘΕΙΑΣ ΕΚΚΙΝΗΤΗΣ DRAS 09.30/3,1-4,2A</t>
  </si>
  <si>
    <t>ΑΠΕΥΘΕΙΑΣ ΕΚΚΙΝΗΤΗΣ DRAS 09.30/4,2-5,7A</t>
  </si>
  <si>
    <t>ΑΠΕΥΘΕΙΑΣ ΕΚΚΙΝΗΤΗΣ DRAS 09.30/5,7-7,6A</t>
  </si>
  <si>
    <t>ΑΠΕΥΘΕΙΑΣ ΕΚΚΙΝΗΤΗΣ DRAS 09.30/7,6-10A</t>
  </si>
  <si>
    <t>ΑΠΕΥΘΕΙΑΣ ΕΚΚΙΝΗΤΗΣ DRAS 12.30/10-13A</t>
  </si>
  <si>
    <t>ΑΠΕΥΘΕΙΑΣ ΕΚΚΙΝΗΤΗΣ DRAS 16.30/13-16A</t>
  </si>
  <si>
    <t>MP1-10B</t>
  </si>
  <si>
    <t>2CPX052456R9999</t>
  </si>
  <si>
    <t>2CPX052412R9999</t>
  </si>
  <si>
    <t>1`44</t>
  </si>
  <si>
    <t>http://new.abb.com/products/6AGC085345</t>
  </si>
  <si>
    <t>http://new.abb.com/products/6AGC085684</t>
  </si>
  <si>
    <t>http://new.abb.com/products/2CPX052184R9999</t>
  </si>
  <si>
    <t>http://new.abb.com/products/2CPX052181R9999</t>
  </si>
  <si>
    <t>http://new.abb.com/products/2CPX052185R9999</t>
  </si>
  <si>
    <t>http://new.abb.com/products/2CPX052190R9999</t>
  </si>
  <si>
    <t>http://new.abb.com/products/2CPX052191R9999</t>
  </si>
  <si>
    <t>http://new.abb.com/products/2CPX052182R9999</t>
  </si>
  <si>
    <t>http://new.abb.com/products/2CPX052186R9999</t>
  </si>
  <si>
    <t>http://new.abb.com/products/2CPX052195R9999</t>
  </si>
  <si>
    <t>http://new.abb.com/products/2CPX052183R9999</t>
  </si>
  <si>
    <t>http://new.abb.com/products/2CPX052187R9999</t>
  </si>
  <si>
    <t>http://new.abb.com/products/2CPX052192R9999</t>
  </si>
  <si>
    <t>http://new.abb.com/products/2CPX052201R9999</t>
  </si>
  <si>
    <t>http://new.abb.com/products/2CPX052198R9999</t>
  </si>
  <si>
    <t>http://new.abb.com/products/2CPX052202R9999</t>
  </si>
  <si>
    <t>http://new.abb.com/products/2CPX052199R9999</t>
  </si>
  <si>
    <t>http://new.abb.com/products/2CPX052203R9999</t>
  </si>
  <si>
    <t>http://new.abb.com/products/2CPX052200R9999</t>
  </si>
  <si>
    <t>http://new.abb.com/products/2CPX052204R9999</t>
  </si>
  <si>
    <t>http://new.abb.com/products/2CPX052412R9999</t>
  </si>
  <si>
    <t>http://new.abb.com/products/2CPX052456R9999</t>
  </si>
  <si>
    <t>Κωδικός δασμολογικής κλάσης</t>
  </si>
  <si>
    <t>85365080</t>
  </si>
  <si>
    <t>85389099</t>
  </si>
  <si>
    <t>85332100</t>
  </si>
  <si>
    <t>85364900</t>
  </si>
  <si>
    <t>85369010</t>
  </si>
  <si>
    <t>8536501999</t>
  </si>
  <si>
    <t>8536619090</t>
  </si>
  <si>
    <t>85369001</t>
  </si>
  <si>
    <t>8536901000</t>
  </si>
  <si>
    <t>4016930090</t>
  </si>
  <si>
    <t>85371098</t>
  </si>
  <si>
    <t>85371099</t>
  </si>
  <si>
    <t>85351000</t>
  </si>
  <si>
    <t>85381000</t>
  </si>
  <si>
    <t>85363030</t>
  </si>
  <si>
    <t>74071000</t>
  </si>
  <si>
    <t>85366990</t>
  </si>
  <si>
    <t>85362090</t>
  </si>
  <si>
    <t>85043121</t>
  </si>
  <si>
    <t>85369095</t>
  </si>
  <si>
    <t>85362010</t>
  </si>
  <si>
    <t>83016000</t>
  </si>
  <si>
    <t>73181595</t>
  </si>
  <si>
    <t>90261089</t>
  </si>
  <si>
    <t>48211090</t>
  </si>
  <si>
    <t>85489090</t>
  </si>
  <si>
    <t>90303100</t>
  </si>
  <si>
    <t>85044090</t>
  </si>
  <si>
    <t>85411000</t>
  </si>
  <si>
    <t>84145915</t>
  </si>
  <si>
    <t>85362020</t>
  </si>
  <si>
    <t>73181300</t>
  </si>
  <si>
    <t>85389040</t>
  </si>
  <si>
    <t>39263000</t>
  </si>
  <si>
    <t>85389091</t>
  </si>
  <si>
    <t>85365000</t>
  </si>
  <si>
    <t>85049099</t>
  </si>
  <si>
    <t>85472000</t>
  </si>
  <si>
    <t>85364190</t>
  </si>
  <si>
    <t>85049090</t>
  </si>
  <si>
    <t>85363090</t>
  </si>
  <si>
    <t>85361010</t>
  </si>
  <si>
    <t>85352100</t>
  </si>
  <si>
    <t>85044084</t>
  </si>
  <si>
    <t>85044088</t>
  </si>
  <si>
    <t>39269097</t>
  </si>
  <si>
    <t>85168020</t>
  </si>
  <si>
    <t>84219990</t>
  </si>
  <si>
    <t>90283011</t>
  </si>
  <si>
    <t>85444229</t>
  </si>
  <si>
    <t>90283019</t>
  </si>
  <si>
    <t>85044082</t>
  </si>
  <si>
    <t>85371091</t>
  </si>
  <si>
    <t>85311030</t>
  </si>
  <si>
    <t>90321020</t>
  </si>
  <si>
    <t>85389000</t>
  </si>
  <si>
    <t>85363010</t>
  </si>
  <si>
    <t>85437090</t>
  </si>
  <si>
    <t>85176200</t>
  </si>
  <si>
    <t>85364930</t>
  </si>
  <si>
    <t>90303900</t>
  </si>
  <si>
    <t>85177090</t>
  </si>
  <si>
    <t>85235200</t>
  </si>
  <si>
    <t>85444995</t>
  </si>
  <si>
    <t>85177000</t>
  </si>
  <si>
    <t>39259020</t>
  </si>
  <si>
    <t>85353020</t>
  </si>
  <si>
    <t>85352120</t>
  </si>
  <si>
    <t>85359020</t>
  </si>
  <si>
    <t>90328990</t>
  </si>
  <si>
    <t>41393CF-A ΠΛAIΣΙO ΕΞ. ΜΟΝ 3 ΣΤ. 1/3 W.IP</t>
  </si>
  <si>
    <t>51381SP4 ΣΤΟΙΧΕΙΟ 4/8 ΕΠΙΠΕΔ.ΜΠΟΥΤΟΝ IP</t>
  </si>
  <si>
    <t>41383F-H ΧΩΝ.ΚΟΥΤ.ΜΠΟΥΤ.1/3 WelcomeIP</t>
  </si>
  <si>
    <t>41394CF-A ΠΛΑΙΣΙΟ ΕΞ. ΜΟΝ 4 ΣΤ. 1/4 W.IP</t>
  </si>
  <si>
    <t>41384F-H ΧΩΝ.ΚΟΥΤ.ΜΠΟΥΤ.1/4 WelcomeIP</t>
  </si>
  <si>
    <t>41392CF-A ΠΛAIΣΙO ΕΞ. ΜΟΝ 2 ΣΤ. 1/2 W.IP</t>
  </si>
  <si>
    <t>41382F-H ΧΩΝ.ΚΟΥΤ.ΜΠΟΥΤ.1/2 WelcomeIP</t>
  </si>
  <si>
    <t>OTDC315F02 ΜΟΝΟ ΚΥΚΛΩΜΑ 1000VDC+ΧΕΙΡ+ΑΞ</t>
  </si>
  <si>
    <t>OTDC400F02 ΜΟΝΟ ΚΥΚΛΩΜΑ 1000VDC+ΧΕΙΡ+ΑΞ</t>
  </si>
  <si>
    <t>OTDC500F02 ΜΟΝΟ ΚΥΚΛΩΜΑ 1000VDC+ΧΕΙΡ+ΑΞ</t>
  </si>
  <si>
    <t>OTDC630F11 ΜΟΝΟ ΚΥΚΛΩΜΑ 1000VDC+ΧΕΙΡ+ΑΞ</t>
  </si>
  <si>
    <t>OTDC800F11 ΜΟΝΟ ΚΥΚΛΩΜΑ 1000VDC+ΧΕΙΡ+ΑΞ</t>
  </si>
  <si>
    <t>DT708371</t>
  </si>
  <si>
    <t>DT708372</t>
  </si>
  <si>
    <t>DT708375</t>
  </si>
  <si>
    <t>DT708376</t>
  </si>
  <si>
    <t>DT708377</t>
  </si>
  <si>
    <t>DT708378</t>
  </si>
  <si>
    <t>DT708379</t>
  </si>
  <si>
    <t>DT708380</t>
  </si>
  <si>
    <t>DT708381</t>
  </si>
  <si>
    <t>DT708382</t>
  </si>
  <si>
    <t>DT708383</t>
  </si>
  <si>
    <t>DR708510</t>
  </si>
  <si>
    <t>DR708511</t>
  </si>
  <si>
    <t>DR708512</t>
  </si>
  <si>
    <t>DR708513</t>
  </si>
  <si>
    <t>DR708514</t>
  </si>
  <si>
    <t>DR708515</t>
  </si>
  <si>
    <t>DR708516</t>
  </si>
  <si>
    <t>DR708517</t>
  </si>
  <si>
    <t>DR708518</t>
  </si>
  <si>
    <t>DR43982</t>
  </si>
  <si>
    <t>2/31</t>
  </si>
  <si>
    <t>2/32</t>
  </si>
  <si>
    <t>3/73</t>
  </si>
  <si>
    <t>3/78</t>
  </si>
  <si>
    <t>4/39</t>
  </si>
  <si>
    <t>5/16</t>
  </si>
  <si>
    <t>5/18</t>
  </si>
  <si>
    <t>5/20</t>
  </si>
  <si>
    <t>5/39</t>
  </si>
  <si>
    <t>5/44</t>
  </si>
  <si>
    <t>5/49</t>
  </si>
  <si>
    <t>5/50</t>
  </si>
  <si>
    <t>5/63</t>
  </si>
  <si>
    <t>5/64</t>
  </si>
  <si>
    <t>5/69</t>
  </si>
  <si>
    <t>5/72</t>
  </si>
  <si>
    <t>5/73</t>
  </si>
  <si>
    <t>5/74</t>
  </si>
  <si>
    <t>5/83</t>
  </si>
  <si>
    <t>5/84</t>
  </si>
  <si>
    <t>6/14</t>
  </si>
  <si>
    <t>6/20</t>
  </si>
  <si>
    <t>6/29</t>
  </si>
  <si>
    <t>8/11</t>
  </si>
  <si>
    <t>9/6</t>
  </si>
  <si>
    <t>9/7</t>
  </si>
  <si>
    <t>9/8</t>
  </si>
  <si>
    <t>11/3</t>
  </si>
  <si>
    <t>H81381T-S</t>
  </si>
  <si>
    <t>H81363P2-A</t>
  </si>
  <si>
    <t>41383CF-A</t>
  </si>
  <si>
    <t>41384CF-A</t>
  </si>
  <si>
    <t>41385CF-A</t>
  </si>
  <si>
    <t>41385F-H</t>
  </si>
  <si>
    <t>41383S-H</t>
  </si>
  <si>
    <t>41384S-H</t>
  </si>
  <si>
    <t>41385S-H</t>
  </si>
  <si>
    <t>41381 RH</t>
  </si>
  <si>
    <t>H851381M-S</t>
  </si>
  <si>
    <t xml:space="preserve">51382RP1            </t>
  </si>
  <si>
    <t xml:space="preserve">51382RP2            </t>
  </si>
  <si>
    <t xml:space="preserve">51382RP3            </t>
  </si>
  <si>
    <t>51381K-A</t>
  </si>
  <si>
    <t>H8304</t>
  </si>
  <si>
    <t>D04011</t>
  </si>
  <si>
    <t>51023F-B-02</t>
  </si>
  <si>
    <t>51024F-B-02</t>
  </si>
  <si>
    <t>42361S-W</t>
  </si>
  <si>
    <t>42361S-B</t>
  </si>
  <si>
    <t>42371S-W</t>
  </si>
  <si>
    <t>42371S-B</t>
  </si>
  <si>
    <t>S2011C-C6</t>
  </si>
  <si>
    <t>S2011C-C10</t>
  </si>
  <si>
    <t>S2011C-C16</t>
  </si>
  <si>
    <t>S2011C-C20</t>
  </si>
  <si>
    <t>S202C-C6</t>
  </si>
  <si>
    <t>S202C-C10</t>
  </si>
  <si>
    <t>S202C-C16</t>
  </si>
  <si>
    <t>S202C-C20</t>
  </si>
  <si>
    <t>S202C-C25</t>
  </si>
  <si>
    <t>S202C-C32</t>
  </si>
  <si>
    <t>S202C-C40</t>
  </si>
  <si>
    <t>S203C-C6</t>
  </si>
  <si>
    <t>S203C-C10</t>
  </si>
  <si>
    <t>S203C-C16</t>
  </si>
  <si>
    <t>S203C-C20</t>
  </si>
  <si>
    <t>S203C-C25</t>
  </si>
  <si>
    <t>S203C-C32</t>
  </si>
  <si>
    <t>S204C-C6</t>
  </si>
  <si>
    <t>S204C-C10</t>
  </si>
  <si>
    <t>S204C-C16</t>
  </si>
  <si>
    <t>S204C-C20</t>
  </si>
  <si>
    <t>S204C-C25</t>
  </si>
  <si>
    <t>S204C-C32</t>
  </si>
  <si>
    <t>G2C-H6 L+R</t>
  </si>
  <si>
    <t>G2C-S/H6 L+R</t>
  </si>
  <si>
    <t>OVR PV T1-T2 10-1500 P QS</t>
  </si>
  <si>
    <t>OVR 06D</t>
  </si>
  <si>
    <t>OVR 15D</t>
  </si>
  <si>
    <t>OVR 30D</t>
  </si>
  <si>
    <t>OVR 50D</t>
  </si>
  <si>
    <t>OVR TN</t>
  </si>
  <si>
    <t>OVR TN/RJ11-2/6</t>
  </si>
  <si>
    <t>OVR Cat-5e</t>
  </si>
  <si>
    <t>OVR Cat-5e/PoE</t>
  </si>
  <si>
    <t>OVR Cat-6</t>
  </si>
  <si>
    <t>OVR Cat-6/PoE</t>
  </si>
  <si>
    <t>OVR KT1</t>
  </si>
  <si>
    <t>OVR TV/EURO</t>
  </si>
  <si>
    <t>OVR SMATV/F</t>
  </si>
  <si>
    <t>OVR CCTV/B</t>
  </si>
  <si>
    <t>OVR CCTV/T</t>
  </si>
  <si>
    <t>E219-C48</t>
  </si>
  <si>
    <t>E219-C220</t>
  </si>
  <si>
    <t>M1M 15</t>
  </si>
  <si>
    <t>M1M 15 Modbus</t>
  </si>
  <si>
    <t>M1M 20</t>
  </si>
  <si>
    <t>M1M 20 Modbus</t>
  </si>
  <si>
    <t>M1M 30 Modbus</t>
  </si>
  <si>
    <t>M4M 2X Modbus</t>
  </si>
  <si>
    <t>M4M 2X Ethernet</t>
  </si>
  <si>
    <t>M4M 2X Modbus PQ1</t>
  </si>
  <si>
    <t>M4M 2X Ethernet PQ1</t>
  </si>
  <si>
    <t>M4M 2X Modbus PQ2</t>
  </si>
  <si>
    <t>M4M 2X Ethernet PQ2</t>
  </si>
  <si>
    <t>M4M 2X Modbus RTS</t>
  </si>
  <si>
    <t>M4M 2X Ethernet RTS</t>
  </si>
  <si>
    <t>M4M 2X Modbus PQ1+RTS</t>
  </si>
  <si>
    <t>M4M 2X Ethernet PQ1+RTS</t>
  </si>
  <si>
    <t>M4M 2X Modbus PQ2+RTS</t>
  </si>
  <si>
    <t>M4M 2X Ethernet PQ2+RTS</t>
  </si>
  <si>
    <t>M1M 10</t>
  </si>
  <si>
    <t>SCU100</t>
  </si>
  <si>
    <t>INS105</t>
  </si>
  <si>
    <t>INS135</t>
  </si>
  <si>
    <t>DM11</t>
  </si>
  <si>
    <t>DM00</t>
  </si>
  <si>
    <t>DM10</t>
  </si>
  <si>
    <t>Για πίνακα 4 στοιχείων MISTRAL41F</t>
  </si>
  <si>
    <t>Για πίνακα 6 στοιχείων MISTRAL41F</t>
  </si>
  <si>
    <t>Για πίνακα 8 στοιχείων MISTRAL41F</t>
  </si>
  <si>
    <t>Για πίνακα 12 στοιχείων MISTRAL41F</t>
  </si>
  <si>
    <t>Για πίνακα 18 στοιχείων MISTRAL41F</t>
  </si>
  <si>
    <t>Για πίνακα 24/48 στοιχείων MISTRAL41F</t>
  </si>
  <si>
    <t>Για πίνακα 36 στοιχείων MISTRAL41F</t>
  </si>
  <si>
    <t>Για πίνακα 36/72 στοιχείων MISTRAL41F</t>
  </si>
  <si>
    <t>Για πίνακα 54 στοιχείων MISTRAL41F</t>
  </si>
  <si>
    <t>Για πίνακα 4 στοιχείων MISTRAL41W</t>
  </si>
  <si>
    <t>Για πίνακα 8 στοιχείων MISTRAL41W</t>
  </si>
  <si>
    <t>Για πίνακα 12 στοιχείων MISTRAL41W</t>
  </si>
  <si>
    <t>Για πίνακα 24/48 στοιχείων MISTRAL41W</t>
  </si>
  <si>
    <t>Για πίνακα 36 στοιχείων MISTRAL41W</t>
  </si>
  <si>
    <t>Για πίνακα 18 στοιχείων MISTRAL41W</t>
  </si>
  <si>
    <t>Για πίνακα 36/72 στοιχείων MISTRAL41W</t>
  </si>
  <si>
    <t>Για πίνακα 54 στοιχείων MISTRAL41W</t>
  </si>
  <si>
    <t>MO132-0.16</t>
  </si>
  <si>
    <t>MO132-0.25</t>
  </si>
  <si>
    <t>MO132-0.4</t>
  </si>
  <si>
    <t>MO132-0.63</t>
  </si>
  <si>
    <t>MO132-1.0</t>
  </si>
  <si>
    <t>MO132-1.6</t>
  </si>
  <si>
    <t>MO132-2.5</t>
  </si>
  <si>
    <t>MO132-4.0</t>
  </si>
  <si>
    <t>MO132-6.3</t>
  </si>
  <si>
    <t>MO132-10</t>
  </si>
  <si>
    <t>MO132-12</t>
  </si>
  <si>
    <t>MO132-16</t>
  </si>
  <si>
    <t>MO132-20</t>
  </si>
  <si>
    <t>MO132-25</t>
  </si>
  <si>
    <t>MO132-32</t>
  </si>
  <si>
    <t>MO165-42</t>
  </si>
  <si>
    <t>MO165-54</t>
  </si>
  <si>
    <t>MO165-65</t>
  </si>
  <si>
    <t>MO165-73</t>
  </si>
  <si>
    <t>MO165-80</t>
  </si>
  <si>
    <t>HF2,4-DOL-24 VDC</t>
  </si>
  <si>
    <t>HF9-DOL-24 VDC</t>
  </si>
  <si>
    <t>HF2,4-ROL-24 VDC</t>
  </si>
  <si>
    <t>HF9-ROL-24 VDC</t>
  </si>
  <si>
    <t>HF2,4-DOLE-24 VD</t>
  </si>
  <si>
    <t>HF9-DOLE-24 VDC</t>
  </si>
  <si>
    <t>HF2,4-ROLE-24 VD</t>
  </si>
  <si>
    <t>HF9-ROLE-24 VDC</t>
  </si>
  <si>
    <t>OTPS80FD</t>
  </si>
  <si>
    <t>OXB200E3S2QB</t>
  </si>
  <si>
    <t>OXB250E3S2QB</t>
  </si>
  <si>
    <t>OXB315E3S2QB</t>
  </si>
  <si>
    <t>OXB400E3S2QB</t>
  </si>
  <si>
    <t>OXB500E3S2QB</t>
  </si>
  <si>
    <t>OXB630E3S2QB</t>
  </si>
  <si>
    <t>OXB800E3S2QB</t>
  </si>
  <si>
    <t>OXB1000E3S2QB</t>
  </si>
  <si>
    <t>OXB1250E3S2QB</t>
  </si>
  <si>
    <t>OXB1600E3S2QB</t>
  </si>
  <si>
    <t>OXB200E3S4QB</t>
  </si>
  <si>
    <t>OXB250E3S4QB</t>
  </si>
  <si>
    <t>OXB315E3S4QB</t>
  </si>
  <si>
    <t>OXB400E3S4QB</t>
  </si>
  <si>
    <t>OXB500E3S4QB</t>
  </si>
  <si>
    <t>OXB630E3S4QB</t>
  </si>
  <si>
    <t>OXB800E3S4QB</t>
  </si>
  <si>
    <t>OXB1000E3S4QB</t>
  </si>
  <si>
    <t>OXB1250E3S4QB</t>
  </si>
  <si>
    <t>OXB1600E3S4QB</t>
  </si>
  <si>
    <t>BSR10</t>
  </si>
  <si>
    <t>BSR11</t>
  </si>
  <si>
    <t>BSR23 5)</t>
  </si>
  <si>
    <t>SSR10</t>
  </si>
  <si>
    <t>SSR10M</t>
  </si>
  <si>
    <t>SSR20</t>
  </si>
  <si>
    <t>SSR20M</t>
  </si>
  <si>
    <t>SSR32</t>
  </si>
  <si>
    <t>SSR42</t>
  </si>
  <si>
    <t>TSR10</t>
  </si>
  <si>
    <t>TSR20</t>
  </si>
  <si>
    <t>TSR20M</t>
  </si>
  <si>
    <t>USR10</t>
  </si>
  <si>
    <t>USR22</t>
  </si>
  <si>
    <t>S30A</t>
  </si>
  <si>
    <t>S30B</t>
  </si>
  <si>
    <t>Adam DYN-Status M12-5</t>
  </si>
  <si>
    <t>Adam DYN-Info M12-5</t>
  </si>
  <si>
    <t>Adam DYN-Reset M12-5</t>
  </si>
  <si>
    <t>Adam OSSD-Info M12-5</t>
  </si>
  <si>
    <t>Adam OSSD-Info M12-8</t>
  </si>
  <si>
    <t>Adam OSSD-Reset M12-5</t>
  </si>
  <si>
    <t>Adam OSSD-Reset M12-8</t>
  </si>
  <si>
    <t>Eva General code</t>
  </si>
  <si>
    <t>Eva Unique code</t>
  </si>
  <si>
    <t>JSM D4H</t>
  </si>
  <si>
    <t>JSM D20</t>
  </si>
  <si>
    <t>FIXA</t>
  </si>
  <si>
    <t>Smile 12RF</t>
  </si>
  <si>
    <t>Smile 12RG</t>
  </si>
  <si>
    <t>M12-3A</t>
  </si>
  <si>
    <t>JSOP-1 Terminator</t>
  </si>
  <si>
    <t>Orion1-4-14-015-B</t>
  </si>
  <si>
    <t>Orion1-4-14-030-B</t>
  </si>
  <si>
    <t>Orion1-4-14-045-B</t>
  </si>
  <si>
    <t>Orion1-4-14-060-B</t>
  </si>
  <si>
    <t>Orion1-4-14-075-B</t>
  </si>
  <si>
    <t>Orion1-4-14-090-B</t>
  </si>
  <si>
    <t>Orion1-4-14-105-B</t>
  </si>
  <si>
    <t>Orion1-4-14-120-B</t>
  </si>
  <si>
    <t>Orion1-4-14-135-B</t>
  </si>
  <si>
    <t>Orion1-4-14-150-B</t>
  </si>
  <si>
    <t>Orion1-4-14-165-B</t>
  </si>
  <si>
    <t>Orion1-4-14-180-B</t>
  </si>
  <si>
    <t>Orion1-4-30-015-B</t>
  </si>
  <si>
    <t>Orion1-4-30-030-B</t>
  </si>
  <si>
    <t>Orion1-4-30-045-B</t>
  </si>
  <si>
    <t>Orion1-4-30-060-B</t>
  </si>
  <si>
    <t>Orion1-4-30-075-B</t>
  </si>
  <si>
    <t>Orion1-4-30-090-B</t>
  </si>
  <si>
    <t>Orion1-4-30-105-B</t>
  </si>
  <si>
    <t>Orion1-4-30-120-B</t>
  </si>
  <si>
    <t>Orion1-4-30-135-B</t>
  </si>
  <si>
    <t>Orion1-4-30-150-B</t>
  </si>
  <si>
    <t>Orion1-4-30-165-B</t>
  </si>
  <si>
    <t>Orion1-4-30-180-B</t>
  </si>
  <si>
    <t>JSM Orion01</t>
  </si>
  <si>
    <t>Orion TP-14</t>
  </si>
  <si>
    <t>Orion TP-30</t>
  </si>
  <si>
    <t>Orion Laser</t>
  </si>
  <si>
    <t>JSM Orion03</t>
  </si>
  <si>
    <t>JSM Orion06</t>
  </si>
  <si>
    <t>JSM Orion07</t>
  </si>
  <si>
    <t>JSM Orion11</t>
  </si>
  <si>
    <t>Orion Stand Plate</t>
  </si>
  <si>
    <t>Smile 11 RA</t>
  </si>
  <si>
    <t>Smile 11 RB</t>
  </si>
  <si>
    <t>Smile 11RO1</t>
  </si>
  <si>
    <t>M12-3R</t>
  </si>
  <si>
    <t>M12-3D</t>
  </si>
  <si>
    <t>Tina 10A v2</t>
  </si>
  <si>
    <t>Tina 10B v2</t>
  </si>
  <si>
    <t>Tina 10C v2</t>
  </si>
  <si>
    <t>M12-C31</t>
  </si>
  <si>
    <t>M12-C61</t>
  </si>
  <si>
    <t>M12-C61HE</t>
  </si>
  <si>
    <t>M12-C101</t>
  </si>
  <si>
    <t>M12-C101HE</t>
  </si>
  <si>
    <t>M12-C201</t>
  </si>
  <si>
    <t>M12-C0312</t>
  </si>
  <si>
    <t>M12-C00612</t>
  </si>
  <si>
    <t>M12-C112</t>
  </si>
  <si>
    <t>M12-C312</t>
  </si>
  <si>
    <t>M12-C612</t>
  </si>
  <si>
    <t>M12-C1012</t>
  </si>
  <si>
    <t>M12-C1612</t>
  </si>
  <si>
    <t>M12-C2012</t>
  </si>
  <si>
    <t>M12-C62</t>
  </si>
  <si>
    <t>M12-C102</t>
  </si>
  <si>
    <t>M12-C33</t>
  </si>
  <si>
    <t>M12-C63</t>
  </si>
  <si>
    <t>M12-C103</t>
  </si>
  <si>
    <t>M12-C203</t>
  </si>
  <si>
    <t>M12-C00634</t>
  </si>
  <si>
    <t>M12-C134</t>
  </si>
  <si>
    <t>M12-C334</t>
  </si>
  <si>
    <t>M12-C01</t>
  </si>
  <si>
    <t>M12-C02</t>
  </si>
  <si>
    <t>M12-C03</t>
  </si>
  <si>
    <t>M12-C04</t>
  </si>
  <si>
    <t>C5 cable 10 m</t>
  </si>
  <si>
    <t>C5 cable 50 m</t>
  </si>
  <si>
    <t>C5 cable 100 m</t>
  </si>
  <si>
    <t>C5 cable 200 m</t>
  </si>
  <si>
    <t>C5 cable 500 m</t>
  </si>
  <si>
    <t>C8 cable 50 m</t>
  </si>
  <si>
    <t>C8 cable 100 m</t>
  </si>
  <si>
    <t>C8 cable 200 m</t>
  </si>
  <si>
    <t>C8 cable 500 m</t>
  </si>
  <si>
    <t>Sense7Z M12</t>
  </si>
  <si>
    <t>Sense7Z 2M</t>
  </si>
  <si>
    <t>Sense7Z 5M</t>
  </si>
  <si>
    <t>Sense7Z 10M</t>
  </si>
  <si>
    <t>Sense7Z Key SS</t>
  </si>
  <si>
    <t>MKey5</t>
  </si>
  <si>
    <t>MKey5+</t>
  </si>
  <si>
    <t>MKey5 SSH</t>
  </si>
  <si>
    <t>MKey5+ SSH</t>
  </si>
  <si>
    <t>MKey5Z</t>
  </si>
  <si>
    <t>MKey5+Z</t>
  </si>
  <si>
    <t>MKey9M 24VDC</t>
  </si>
  <si>
    <t>MKey8M
24VDC</t>
  </si>
  <si>
    <t>MKey9 24VDC</t>
  </si>
  <si>
    <t>MKey9 24VDC,
No Key</t>
  </si>
  <si>
    <t>MKey8 24VDC</t>
  </si>
  <si>
    <t>MKey8ER 24VDC</t>
  </si>
  <si>
    <t>MKey8Z 24VDC</t>
  </si>
  <si>
    <t>MKey Key 1</t>
  </si>
  <si>
    <t>MKey Key 2</t>
  </si>
  <si>
    <t>MKey Key 3</t>
  </si>
  <si>
    <t>MKey Key 4</t>
  </si>
  <si>
    <t>MKey Key 5</t>
  </si>
  <si>
    <t>MKey8Z Manual release</t>
  </si>
  <si>
    <t>MKey Lockout key</t>
  </si>
  <si>
    <t>MKey slide lock left</t>
  </si>
  <si>
    <t>MKey slide lock right</t>
  </si>
  <si>
    <t>JSM D29E</t>
  </si>
  <si>
    <t>RHS GKey MKey</t>
  </si>
  <si>
    <t>SCS GKey Mkey</t>
  </si>
  <si>
    <t>CM-TCS.11S</t>
  </si>
  <si>
    <t>CM-TCS.12S</t>
  </si>
  <si>
    <t>CM-TCS.13S</t>
  </si>
  <si>
    <t>CM-TCN.011S</t>
  </si>
  <si>
    <t>CDPI-01</t>
  </si>
  <si>
    <t>CP607-B</t>
  </si>
  <si>
    <t>CP607</t>
  </si>
  <si>
    <t>TK682</t>
  </si>
  <si>
    <t>OVR PV T1-T2 10-1500 P TS QS</t>
  </si>
  <si>
    <t>CM-UFD.M31</t>
  </si>
  <si>
    <t>CM-UFD.M22M</t>
  </si>
  <si>
    <t>CM-UFD.M31M</t>
  </si>
  <si>
    <t>CM-UFD.M34M</t>
  </si>
  <si>
    <t>TAC-W22-T-RD-M-0</t>
  </si>
  <si>
    <t>TAC-W22-T-RD-MC-0</t>
  </si>
  <si>
    <t>TAC-W22-G5-
RD-MC-0</t>
  </si>
  <si>
    <t>TAC-cable T2-T2 7m3P16A</t>
  </si>
  <si>
    <t>UPS PowerValue 11T G2 6 kVA B</t>
  </si>
  <si>
    <t xml:space="preserve"> EBM19209</t>
  </si>
  <si>
    <t>UPS PowerValue 11T G2 10 kVA B</t>
  </si>
  <si>
    <t>UPS PowerValue 11/31T 10 kVA B</t>
  </si>
  <si>
    <t>UPS PowerValue 11/31T 10 kVA B2</t>
  </si>
  <si>
    <t>NT935RS485</t>
  </si>
  <si>
    <t>Η81363P2-A ΕΞΩΤ.ΧΩΝ.ΜΟΝ.MINI OS 2ΜΠ.</t>
  </si>
  <si>
    <t>41383CF-A ΠΛAIΣΙO ΕΞ. ΜΟΝ 3 ΣΤ. 1/3 W.IP</t>
  </si>
  <si>
    <t>41384CF-A ΠΛΑΙΣΙΟ ΕΞ. ΜΟΝ 4 ΣΤ. 1/4 W.IP</t>
  </si>
  <si>
    <t>41385CF-A ΠΛΑΙΣΙΟ ΕΞ. ΜΟΝ 5 ΣΤ. 1/5 W.IP</t>
  </si>
  <si>
    <t>41385F-H ΧΩΝ.ΚΟΥΤ.ΜΠΟΥΤ.1/5 WelcomeIP</t>
  </si>
  <si>
    <t>41383S-H ΕΠΙΤ.ΚΟΥΤ.ΜΠΟΥΤ.1/3 WelcomeIP</t>
  </si>
  <si>
    <t>41384S-H ΕΠΙΤ.ΚΟΥΤ.ΜΠΟΥΤ.1/4 WelcomeIP</t>
  </si>
  <si>
    <t>41385S-H ΕΠΙΤ.ΚΟΥΤ.ΜΠΟΥΤ.1/5 WelcomeIP</t>
  </si>
  <si>
    <t>41381RH ΣΚΕΠΑΣΤΡΟ ΒΡΟΧΗΣ 1/x WelcomeIP</t>
  </si>
  <si>
    <t>51381SP3 ΣΤΟΙΧΕΙΟ 3/6 ΕΠΙΠΕΔ.ΜΠΟΥΤΟΝ IP</t>
  </si>
  <si>
    <t>H851381M-S ΣΤΟΙΧΕΙΟ A/V, 720p WelcomeIP</t>
  </si>
  <si>
    <t>51382RP1 ΣΤΟΙΧ. 1 ΚΥΚΛ.ΜΠ.IP Desfire/IC</t>
  </si>
  <si>
    <t>51382RP2 ΣΤΟΙΧ. 2 ΚΥΚΛ.ΜΠ.IP Desfire/IC</t>
  </si>
  <si>
    <t>51382RP3 ΣΤΟΙΧ. 3 ΚΥΚΛ.ΜΠ.IP Desfire/IC</t>
  </si>
  <si>
    <t>51381K-A ΠΛΗΚΤΡΟΛΟΓΙΟ ΑΛΟΥΜΙΝΙΟ W.IP</t>
  </si>
  <si>
    <t>H8304 IP ΕΝΕΡΓΟΠΟΙΗΤΗΣ WelcomeIP</t>
  </si>
  <si>
    <t>D04011 ACCESS POINT PRO WelcomeIP</t>
  </si>
  <si>
    <t>51023F-B-02 ΜΠΡΕΛΟΚ ΕΓΓΥΤΗΤΑΣ ID</t>
  </si>
  <si>
    <t>51024F-B-02 ΜΠΡΕΛΟΚ ΕΓΓΥΤΗΤΑΣ IC</t>
  </si>
  <si>
    <t>42361S-W-02 ΕΠΙT ΒΑΣΗ ΟΘ.IPtouch 7 ΛΕΥΚΟ</t>
  </si>
  <si>
    <t>42361S-B ΕΠΙΤΟΙΧΟ ΚΟΥΤΙ ΜΑΥΡΟ IP TOUCH 7</t>
  </si>
  <si>
    <t>42371S-W ΕΠΙΤΟΙΧΟ ΚΟΥΤΙ ΟΘΟΝΗΣ 10' ΛΕΥΚΟ</t>
  </si>
  <si>
    <t>42371S-B ΕΠΙΤΟΙΧΟ ΚΟΥΤΙ ΟΘΟΝΗΣ 10' ΜΑΥΡΟ</t>
  </si>
  <si>
    <t>S2C-H10 ΚΑΤΩ ΒΟΗΘ.EΠΑΦΗ S200/DS201/AFDD</t>
  </si>
  <si>
    <t>S2C-H01 ΚΑΤΩ ΒΟΗΘ.EΠΑΦΗ S200/DS201/AFDD</t>
  </si>
  <si>
    <t>S2011C-C6 ΜΙΚΡΟΑΥΤΟΜΑΤΟΣ 1P+1P σε 1M</t>
  </si>
  <si>
    <t>S2011C-C10 ΜΙΚΡΟΑΥΤΟΜΑΤΟΣ 1P+1P σε 1M</t>
  </si>
  <si>
    <t>S2011C-C16 ΜΙΚΡΟΑΥΤΟΜΑΤΟΣ 1P+1P σε 1M</t>
  </si>
  <si>
    <t>S2011C-C20 ΜΙΚΡΟΑΥΤΟΜΑΤΟΣ 1P+1P σε 1M</t>
  </si>
  <si>
    <t>S202C-C6 ΜΙΚΡΟΑΥΤΟΜΑΤΟΣ 6kA, 2P σε 1M</t>
  </si>
  <si>
    <t>S202C-C10 ΜΙΚΡΟΑΥΤΟΜΑΤΟΣ 6kA, 2P σε 1M</t>
  </si>
  <si>
    <t>S202C-C16 ΜΙΚΡΟΑΥΤΟΜΑΤΟΣ 6kA, 2P σε 1M</t>
  </si>
  <si>
    <t>S202C-C20 ΜΙΚΡΟΑΥΤΟΜΑΤΟΣ 6kA, 2P σε 1M</t>
  </si>
  <si>
    <t>S202C-C25 ΜΙΚΡΟΑΥΤΟΜΑΤΟΣ 6kA, 2P σε 1M</t>
  </si>
  <si>
    <t>S202C-C32 ΜΙΚΡΟΑΥΤΟΜΑΤΟΣ 6kA, 2P σε 1M</t>
  </si>
  <si>
    <t>S202C-C40 ΜΙΚΡΟΑΥΤΟΜΑΤΟΣ 6kA, 2P σε 1M</t>
  </si>
  <si>
    <t>S203C-C6 ΜΙΚΡΟΑΥΤΟΜΑΤΟΣ 6kA, 3P σε 2M</t>
  </si>
  <si>
    <t>S203C-C10 ΜΙΚΡΟΑΥΤΟΜΑΤΟΣ 6kA, 3P σε 2M</t>
  </si>
  <si>
    <t>S203C-C16 ΜΙΚΡΟΑΥΤΟΜΑΤΟΣ 6kA, 3P σε 2M</t>
  </si>
  <si>
    <t>S203C-C20 ΜΙΚΡΟΑΥΤΟΜΑΤΟΣ 6kA, 3P σε 2M</t>
  </si>
  <si>
    <t>S203C-C25 ΜΙΚΡΟΑΥΤΟΜΑΤΟΣ 6kA, 3P σε 2M</t>
  </si>
  <si>
    <t>S203C-C32 ΜΙΚΡΟΑΥΤΟΜΑΤΟΣ 6kA, 3P σε 2M</t>
  </si>
  <si>
    <t>S204C-C6 ΜΙΚΡΟΑΥΤΟΜΑΤΟΣ 6kA, 4P σε 2M</t>
  </si>
  <si>
    <t>S204C-C10 ΜΙΚΡΟΑΥΤΟΜΑΤΟΣ 6kA, 4P σε 2M</t>
  </si>
  <si>
    <t>S204C-C16 ΜΙΚΡΟΑΥΤΟΜΑΤΟΣ 6kA, 4P σε 2M</t>
  </si>
  <si>
    <t>S204C-C20 ΜΙΚΡΟΑΥΤΟΜΑΤΟΣ 6kA, 4P σε 2M</t>
  </si>
  <si>
    <t>S204C-C25 ΜΙΚΡΟΑΥΤΟΜΑΤΟΣ 6kA, 4P σε 2M</t>
  </si>
  <si>
    <t>S204C-C32 ΜΙΚΡΟΑΥΤΟΜΑΤΟΣ 6kA, 4P σε 2M</t>
  </si>
  <si>
    <t>G2C-H6 L+R ΒΟΗΘΗΤΙΚΗ ΕΠΑΦΗ ΘΕΣΗΣ</t>
  </si>
  <si>
    <t>G2C-S/H6 L+R ΒΟΗΘ. ΕΠΑΦΗ ΘΕΣΗΣ/ΣΦΑΛΜ.</t>
  </si>
  <si>
    <t>OVR PV T1-T2 10-1500 P QS ΑΠΑΓΩΓ.ΥΠΕΡΤ</t>
  </si>
  <si>
    <t>OVR PV T1-T2 10-1500 P TS QS ΑΠΑΓΩΓ.ΥΠΕΡ</t>
  </si>
  <si>
    <t>OVR 06D ΑΠΑΓΩΓΕΑΣ ΥΠΕΡΤΑΣΗΣ 6V PROFIBUS</t>
  </si>
  <si>
    <t>OVR 15D ΑΠΑΓΩΓΟΣ ΥΠΕΡΤΑΣΕΩΝ MODBUS</t>
  </si>
  <si>
    <t>OVR 30D ΑΠΑΓΩΓΟΣ ΥΠΕΡΤΑΣΕΩΝ</t>
  </si>
  <si>
    <t>OVR 50D ΑΠΑΓΩΓΟΣ ΥΠΕΡΤΑΣΕΩΝ</t>
  </si>
  <si>
    <t>OVR TN ΑΠΑΓΩΓΕΑΣ ΥΠΕΡΤΑΣΗΣ DATA ΤΗΛΕΦΩΝ.</t>
  </si>
  <si>
    <t>OVR TN/RJ11-2/6 ΑΠΑΓΩΓΟΣ ΥΠΕΡΤΑΣΕΩΝ</t>
  </si>
  <si>
    <t>OVR Cat-5e ΑΠΑΓΩΓΟΣ ΥΠΕΡΤΑΣΕΩΝ</t>
  </si>
  <si>
    <t>OVR Cat-5e/PoE ΑΠΑΓΩΓΟΣ ΥΠΕΡΤΑΣΕΩΝ</t>
  </si>
  <si>
    <t>OVR Cat-6 ΑΠΑΓΩΓΟΣ ΥΠΕΡΤΑΣΕΩΝ</t>
  </si>
  <si>
    <t>OVR CAT-6 /POE ΑΠΑΓΩΓΟΣ ΥΠΕΡΤΑΣΕΩΝ</t>
  </si>
  <si>
    <t>OVR KT1 ΑΠΑΓΩΓΟΣ ΥΠΕΡΤΑΣΕΩΝ</t>
  </si>
  <si>
    <t>OVR TV/EURO ΑΠΑΓΩΓΟΣ ΥΠΕΡΤΑΣΕΩΝ</t>
  </si>
  <si>
    <t>OVR SMATV/F ΑΠΑΓΩΓΟΣ ΥΠΕΡΤΑΣΕΩΝ</t>
  </si>
  <si>
    <t>OVR CCTV/B ΑΠΑΓΩΓΟΣ ΥΠΕΡΤΑΣΕΩΝ</t>
  </si>
  <si>
    <t>OVR CCTV/T ΑΠΑΓΩΓΟΣ ΥΠΕΡΤΑΣΕΩΝ</t>
  </si>
  <si>
    <t>E219-C48 ΕΝΔΕΙΚΤΙΚΗ ΛΥΧΝΙA ΚΟΚΚΙΝH</t>
  </si>
  <si>
    <t>E219-C220 ΕΝΔΕΙΚΤΙΚΗ ΛΥΧΝΙA LED 60-220VD</t>
  </si>
  <si>
    <t>M1M 15 ΑΝΑΛΥΤΗΣ ΔΙΚΤΥΟΥ ΠΟΡΤΑΣ</t>
  </si>
  <si>
    <t>M1M 15 Modbus ΑΝΑΛΥΤΗΣ ΔΙΚΤΥΟΥ ΠΟΡΤΑΣ</t>
  </si>
  <si>
    <t>M1M 20 ΑΝΑΛΥΤΗΣ ΔΙΚΤΥΟΥ ΠΟΡΤΑΣ</t>
  </si>
  <si>
    <t>M1M 20 Modbus ΑΝΑΛΥΤΗΣ ΔΙΚΤΥΟΥ ΠΟΡΤΑΣ</t>
  </si>
  <si>
    <t>M1M 30 Modbus ΑΝΑΛΥΤΗΣ ΔΙΚΤΥΟΥ ΠΟΡΤΑΣ</t>
  </si>
  <si>
    <t>M4M 2X Modbus ΑΝΑΛΥΤΗΣ ΔΙΚΤΥΟΥ</t>
  </si>
  <si>
    <t>M4M 2X Ethernet ΑΝΑΛΥΤΗΣ ΔΙΚΤΥΟΥ</t>
  </si>
  <si>
    <t>M4M 2X Modbus PQ1 ΑΝΑΛΥΤΗΣ ΔΙΚΤΥΟΥ</t>
  </si>
  <si>
    <t>M4M 2X Ethernet PQ1 ΑΝΑΛΥΤΗΣ ΔΙΚΤΥΟΥ</t>
  </si>
  <si>
    <t>M4M 2X Modbus PQ2 ΑΝΑΛΥΤΗΣ ΔΙΚΤΥΟΥ</t>
  </si>
  <si>
    <t>M4M 2X Ethernet PQ2 ΑΝΑΛΥΤΗΣ ΔΙΚΤΥΟΥ</t>
  </si>
  <si>
    <t>M4M 2X Modbus RTS ΑΝΑΛΥΤΗΣ ΔΙΚΤΥΟΥ</t>
  </si>
  <si>
    <t>M4M 2X Ethernet RTS ΑΝΑΛΥΤΗΣ ΔΙΚΤΥΟΥ</t>
  </si>
  <si>
    <t>M4M 2X Modbus PQ1+RTS ΑΝΑΛΥΤΗΣ ΔΙΚΤΥΟΥ</t>
  </si>
  <si>
    <t>M4M 2X Ethernet PQ1+RTS ΑΝΑΛΥΤΗΣ ΔΙΚΤΥΟΥ</t>
  </si>
  <si>
    <t>M4M 2X Modbus PQ2+RTS ΑΝΑΛΥΤΗΣ ΔΙΚΤΥΟΥ</t>
  </si>
  <si>
    <t>M4M 2X Ethernet PQ2+RTS ΑΝΑΛΥΤΗΣ ΔΙΚΤΥΟΥ</t>
  </si>
  <si>
    <t>M1M 10 ΑΝΑΛΥΤΗΣ ΔΙΚΤΥΟΥ ΠΟΡΤΑΣ</t>
  </si>
  <si>
    <t>SCU100 Insite ΜΟΝΑΔΑ ΕΛΕΓΧΟΥ</t>
  </si>
  <si>
    <t>INS105 Insite ΚΑΛΩΔΙΟ ΕΠΙΚΟΙΝΩΝΙΑΣ 5m</t>
  </si>
  <si>
    <t>INS135 Insite CONNECTOR SET (35τεμ)</t>
  </si>
  <si>
    <t>DM11 Insite ΜΟΝΑΔΑ 4 ΨΗΦΙΑΚΩΝ ΕΙΣΟΔΩΝ</t>
  </si>
  <si>
    <t>DM00 Insite ΜΟΝΑΔΑ 4 ΨΗΦΙΑΚΩΝ ΕΞΟΔΩΝ</t>
  </si>
  <si>
    <t>DM10 Insite ΜΟΝΑΔΑ 2 ΕΙΣΟΔΩΝ + 2 ΕΞΟΔΩΝ</t>
  </si>
  <si>
    <t>1900F ΤΥΦΛΗ ΠΟΡΤΑ 4M MISTRAL41F</t>
  </si>
  <si>
    <t>1916F ΤΥΦΛΗ ΠΟΡΤΑ 6M MISTRAL41F</t>
  </si>
  <si>
    <t>1902F ΤΥΦΛΗ ΠΟΡΤΑ 8M MISTRAL41F</t>
  </si>
  <si>
    <t>1904F ΤΥΦΛΗ ΠΟΡΤΑ 12M MISTRAL41F</t>
  </si>
  <si>
    <t>1906F ΤΥΦΛΗ ΠΟΡΤΑ 18M MISTRAL41F</t>
  </si>
  <si>
    <t>1908F ΤΥΦΛΗ ΠΟΡΤΑ 24/48M MISTRAL41F</t>
  </si>
  <si>
    <t>1910F ΤΥΦΛΗ ΠΟΡΤΑ 36M MISTRAL41F</t>
  </si>
  <si>
    <t>1912F ΤΥΦΛΗ ΠΟΡΤΑ 36/72M MISTRAL41F</t>
  </si>
  <si>
    <t>1914F ΤΥΦΛΗ ΠΟΡΤΑ 54M MISTRAL41F</t>
  </si>
  <si>
    <t>1901F ΔΙΑΦΑΝΗ ΠΟΡΤΑ 4M MISTRAL41F</t>
  </si>
  <si>
    <t>1917F ΔΙΑΦΑΝΗ ΠΟΡΤΑ 6M MISTRAL41F</t>
  </si>
  <si>
    <t>1903F ΔΙΑΦΑΝΗ ΠΟΡΤΑ 8M MISTRAL41F</t>
  </si>
  <si>
    <t>1905F ΔΙΑΦΑΝΗ ΠΟΡΤΑ 12M MISTRAL41F</t>
  </si>
  <si>
    <t>1907F ΔΙΑΦΑΝΗ ΠΟΡΤΑ 18M MISTRAL41F</t>
  </si>
  <si>
    <t>1909F ΔΙΑΦΑΝΗ ΠΟΡΤΑ 24/48M MISTRAL41F</t>
  </si>
  <si>
    <t>1911F ΔΙΑΦΑΝΗ ΠΟΡΤΑ 36M MISTRAL41F</t>
  </si>
  <si>
    <t>1913F ΔΙΑΦΑΝΗ ΠΟΡΤΑ 36/72M MISTRAL41F</t>
  </si>
  <si>
    <t>1915F ΔΙΑΦΑΝΗ ΠΟΡΤΑ 54M MISTRAL41F</t>
  </si>
  <si>
    <t>9900W ΤΥΦΛΗ ΠΟΡΤΑ 4M MISTRAL41W</t>
  </si>
  <si>
    <t>9901W ΤΥΦΛΗ ΠΟΡΤΑ 8M MISTRAL41W</t>
  </si>
  <si>
    <t>9902W ΤΥΦΛΗ ΠΟΡΤΑ 12M MISTRAL41W</t>
  </si>
  <si>
    <t>9903W ΤΥΦΛΗ ΠΟΡΤΑ 24/48M MISTRAL41W</t>
  </si>
  <si>
    <t>9904W ΤΥΦΛΗ ΠΟΡΤΑ 36M MISTRAL41W</t>
  </si>
  <si>
    <t>9905W ΤΥΦΛΗ ΠΟΡΤΑ 18M MISTRAL41W</t>
  </si>
  <si>
    <t>9906W ΤΥΦΛΗ ΠΟΡΤΑ 36/72M MISTRAL41W</t>
  </si>
  <si>
    <t>9907W ΤΥΦΛΗ ΠΟΡΤΑ 54M MISTRAL41W</t>
  </si>
  <si>
    <t>9908W ΔΙΑΦΑΝΗ ΠΟΡΤΑ 4M MISTRAL41W</t>
  </si>
  <si>
    <t>9909W ΔΙΑΦΑΝΗ ΠΟΡΤΑ 8M MISTRAL41W</t>
  </si>
  <si>
    <t>9910W ΔΙΑΦΑΝΗ ΠΟΡΤΑ 12M MISTRAL41W</t>
  </si>
  <si>
    <t>9911W ΔΙΑΦΑΝΗ ΠΟΡΤΑ 24/48M MISTRAL41W</t>
  </si>
  <si>
    <t>9912W ΔΙΑΦΑΝΗ ΠΟΡΤΑ 36M MISTRAL41W</t>
  </si>
  <si>
    <t>9913W ΔΙΑΦΑΝΗ ΠΟΡΤΑ 18M MISTRAL41W</t>
  </si>
  <si>
    <t>9914W ΔΙΑΦΑΝΗ ΠΟΡΤΑ 36/72M MISTRAL41W</t>
  </si>
  <si>
    <t>9915W ΔΙΑΦΑΝΗ ΠΟΡΤΑ 54M MISTRAL41W</t>
  </si>
  <si>
    <t>1900 ΤΥΦΛΗ ΠΟΡΤΑ 4M MISTRAL65</t>
  </si>
  <si>
    <t>1902 ΤΥΦΛΗ ΠΟΡΤΑ 8M MISTRAL65</t>
  </si>
  <si>
    <t>1904 ΤΥΦΛΗ ΠΟΡΤΑ 12M MISTRAL65</t>
  </si>
  <si>
    <t>1906 ΤΥΦΛΗ ΠΟΡΤΑ 18M MISTRAL65</t>
  </si>
  <si>
    <t>1908 ΤΥΦΛΗ ΠΟΡΤΑ 24/48M MISTRAL65</t>
  </si>
  <si>
    <t>1910 ΤΥΦΛΗ ΠΟΡΤΑ 36M (3X12) MISTRAL65</t>
  </si>
  <si>
    <t>1912 ΤΥΦΛΗ ΠΟΡΤΑ 36/72M MISTRAL65</t>
  </si>
  <si>
    <t>1914 ΤΥΦΛΗ ΠΟΡΤΑ 54M MISTRAL65</t>
  </si>
  <si>
    <t>1901 ΔΙΑΦΑΝΗ ΠΟΡΤΑ 4M MISTRAL65</t>
  </si>
  <si>
    <t>1903 ΔΙΑΦΑΝΗ ΠΟΡΤΑ 8M MISTRAL65</t>
  </si>
  <si>
    <t>1905 ΔΙΑΦΑΝΗ ΠΟΡΤΑ 12M MISTRAL65</t>
  </si>
  <si>
    <t>1907 ΔΙΑΦΑΝΗ ΠΟΡΤΑ 18M MISTRAL65</t>
  </si>
  <si>
    <t>1909 ΔΙΑΦΑΝΗ ΠΟΡΤΑ 24/48M MISTRAL65</t>
  </si>
  <si>
    <t>1911 ΔΙΑΦΑΝΗ ΠΟΡΤΑ 36M (3x12) MISTRAL65</t>
  </si>
  <si>
    <t>1913 ΔΙΑΦΑΝΗ ΠΟΡΤΑ 36/72M MISTRAL65</t>
  </si>
  <si>
    <t>1915 ΔΙΑΦΑΝΗ ΠΟΡΤΑ 54M MISTRAL65</t>
  </si>
  <si>
    <t>CR0004 (4ΤΜΧ) ΜΕΝΤΕΣΕΔΕΣ ΠΟΡΤΑΣ ArTuL</t>
  </si>
  <si>
    <t>MO132-0.16 ΜΑΓΝ. ΜΟΝΟ ΔΙΑΚΟΠΤΗΣ</t>
  </si>
  <si>
    <t>MO132-0.25 ΜΑΓΝ. ΜΟΝΟ ΔΙΑΚΟΠΤΗΣ</t>
  </si>
  <si>
    <t>MO132-0.4 ΜΑΓΝ. ΜΟΝΟ ΔΙΑΚΟΠΤΗΣ</t>
  </si>
  <si>
    <t>MO132-0,63 ΜΑΓΝΗΤΙΚΟΣ ΜΟΝΟ ΔΙΑΚΟΠ.</t>
  </si>
  <si>
    <t>MO132-1,0 ΜΑΓΝΗΤΙΚΟΣ ΜΟΝΟ ΔΙΑΚΟΠ.</t>
  </si>
  <si>
    <t>MO132-1,6 ΜΑΓΝΗΤΙΚΟΣ ΜΟΝΟ ΔΙΑΚΟΠ.</t>
  </si>
  <si>
    <t>MO132-2,5 ΜΑΓΝΗΤΙΚΟΣ ΜΟΝΟ ΔΙΑΚΟΠ.</t>
  </si>
  <si>
    <t>MO132-4,0 ΜΑΓΝΗΤΙΚΟΣ ΜΟΝΟ ΔΙΑΚΟΠ.</t>
  </si>
  <si>
    <t>MO132-6,3 ΜΑΓΝΗΤΙΚΟΣ ΜΟΝΟ ΔΙΑΚΟΠ.</t>
  </si>
  <si>
    <t>MO132-10 ΜΑΓΝΗΤΙΚΟΣ ΜΟΝΟ ΔΙΑΚΟΠ.</t>
  </si>
  <si>
    <t>MO132-12 ΜΑΓΝΗΤΙΚΟΣ ΜΟΝΟ ΔΙΑΚΟΠ.</t>
  </si>
  <si>
    <t>MO132-16 ΜΑΓΝΗΤΙΚΟΣ ΜΟΝΟ ΔΙΑΚΟΠ.</t>
  </si>
  <si>
    <t>MO132-20 ΜΑΓΝΗΤΙΚΟΣ ΜΟΝΟ ΔΙΑΚΟΠ.</t>
  </si>
  <si>
    <t>MO132-25 ΜΑΓΝΗΤΙΚΟΣ ΜΟΝΟ ΔΙΑΚΟΠ.</t>
  </si>
  <si>
    <t>ΜΑΓΝΗΤΙΚΟΣ ΜΟΝΟ ΔΙΑΚ. MO132-32</t>
  </si>
  <si>
    <t>MO165-42 ΜΑΓΝΗΤΙΚΟΣ ΜΟΝΟ ΔΙΑΚΟΠ.</t>
  </si>
  <si>
    <t>MO165-54 ΜΑΓΝΗΤΙΚΟΣ ΜΟΝΟ ΔΙΑΚΟΠ.</t>
  </si>
  <si>
    <t>MO165-65 ΜΑΓΝ. ΜΟΝΟ ΔΙΑΚΟΠΤΗΣ</t>
  </si>
  <si>
    <t>MO165-73 ΜΑΓΝ. ΜΟΝΟ ΔΙΑΚΟΠΤΗΣ</t>
  </si>
  <si>
    <t>MO165-80 ΜΑΓΝ. ΜΟΝΟ ΔΙΑΚΟΠΤΗΣ</t>
  </si>
  <si>
    <t>HF2.4-DOL-24 VDC ΗΛ. ΕΚΚΙΝΗΤΗΣ</t>
  </si>
  <si>
    <t>HF9-DOL-24 VDC ΗΛ. ΕΚΚΙΝΗΤΗΣ</t>
  </si>
  <si>
    <t>HF2.4-ROL-24 VDC ΗΛ. ΕΚΚΙΝΗΤΗΣ</t>
  </si>
  <si>
    <t>HF9-ROL-24 VDC ΗΛ. ΕΚΚΙΝΗΤΗΣ</t>
  </si>
  <si>
    <t>HF2.4-DOLE-24 VDC ΗΛ. ΕΚΚΙΝΗΤΗΣ</t>
  </si>
  <si>
    <t>HF9-DOLE-24 VDC ΗΛ. ΕΚΚΙΝΗΤΗΣ</t>
  </si>
  <si>
    <t>HF2.4-ROLE-24 VDC ΗΛ. ΕΚΚΙΝΗΤΗΣ</t>
  </si>
  <si>
    <t>HF9-ROLE-24 VDC ΗΛ. ΕΚΚΙΝΗΤΗΣ</t>
  </si>
  <si>
    <t>4οs ΠΟΛΟΣ OT63-80FT3 OTPS80FD</t>
  </si>
  <si>
    <t>OXB200E3S2QB ΑΥΤ.ΜΕΤΑΓ.4Π.LEV2 BOT DIP</t>
  </si>
  <si>
    <t>OXB250E3S2QB ΑΥΤ.ΜΕΤΑΓ.4Π.LEV2 BOT DIP</t>
  </si>
  <si>
    <t>OXB315E3S2QB ΑΥΤ.ΜΕΤΑΓ.4Π.LEV2 BOT DIP</t>
  </si>
  <si>
    <t>OXB400E3S2QB ΑΥΤ.ΜΕΤΑΓ.4Π.LEV2 BOT DIP</t>
  </si>
  <si>
    <t>OXB500E3S2QB ΑΥΤ.ΜΕΤΑΓ.4Π.LEV2 BOT DIP</t>
  </si>
  <si>
    <t>OXB630E3S2QB ΑΥΤ.ΜΕΤΑΓ.4Π.LEV2 BOT DIP</t>
  </si>
  <si>
    <t>OXB800E3S2QB ΑΥΤ.ΜΕΤΑΓ.4Π.LEV2 BOT DIP</t>
  </si>
  <si>
    <t>OXB1000E3S2QB ΑΥΤ.ΜΕΤΑΓ.4Π.LEV2 BOT DIP</t>
  </si>
  <si>
    <t>OXB1250E3S2QB ΑΥΤ.ΜΕΤΑΓ.4Π.LEV2 BOT DIP</t>
  </si>
  <si>
    <t>OXB1600E3S2QB ΑΥΤ.ΜΕΤΑΓ.4Π.LEV2 BOT DIP</t>
  </si>
  <si>
    <t>OXB200E3S4QB ΑΥΤ.ΜΕΤΑΓ.4Π.LEV3 BOT LCD</t>
  </si>
  <si>
    <t>OXB250E3S4QB ΑΥΤ.ΜΕΤΑΓ.4Π.LEV3 BOT LCD</t>
  </si>
  <si>
    <t>OXB315E3S4QB ΑΥΤ.ΜΕΤΑΓ.4Π.LEV3 BOT LCD</t>
  </si>
  <si>
    <t>OXB400E3S4QB ΑΥΤ.ΜΕΤΑΓ.4Π.LEV3 BOT LCD</t>
  </si>
  <si>
    <t>OXB500E3S4QB ΑΥΤ.ΜΕΤΑΓ.4Π.LEV3 BOT LCD</t>
  </si>
  <si>
    <t>OXB630E3S4QB ΑΥΤ.ΜΕΤΑΓ.4Π.LEV3 BOT LCD</t>
  </si>
  <si>
    <t>OXB800E3S4QB ΑΥΤ.ΜΕΤΑΓ.4Π.LEV3 BOT LCD</t>
  </si>
  <si>
    <t>OXB1000E3S4QB ΑΥΤ.ΜΕΤΑΓ.4Π.LEV3 BOT LCD</t>
  </si>
  <si>
    <t>OXB1250E3S4QB ΑΥΤ.ΜΕΤΑΓ.4Π.LEV3 BOT LCD</t>
  </si>
  <si>
    <t>OXB1600E3S4QB ΑΥΤ.ΜΕΤΑΓ.4Π.LEV3 BOT LCD</t>
  </si>
  <si>
    <t>XT5N 400 Ekip Dip LS/I In=400 3p F F</t>
  </si>
  <si>
    <t>XT5S 400 Ekip Dip LS/I In=400 3p F F</t>
  </si>
  <si>
    <t>XT5H 400 Ekip Dip LS/I In=400 3p F F</t>
  </si>
  <si>
    <t>XT5N 630 Ekip Dip LS/I In=630 3p F F</t>
  </si>
  <si>
    <t>XT5S 630 Ekip Dip LS/I In=630 3p F F</t>
  </si>
  <si>
    <t>XT5H 630 Ekip Dip LS/I In=630 3p F F</t>
  </si>
  <si>
    <t>XT6N 800 Ekip Dip LS/I In=800 3p F F</t>
  </si>
  <si>
    <t>XT6S 800 Ekip Dip LS/I In=800 3p F F</t>
  </si>
  <si>
    <t>XT6H 800 Ekip Dip LS/I In=800 3p F F</t>
  </si>
  <si>
    <t>XT7S1000 Ekip DIP LS/I 3P FF ΑΥΤΟΜΑΤΟΣ</t>
  </si>
  <si>
    <t>XT7S M 1000 Ekip Dip LS/I In1000A 3p F F</t>
  </si>
  <si>
    <t>XT7H 1000 Ekip Dip LS/I In=1000A 3p F F</t>
  </si>
  <si>
    <t>XT7H M 1000 Ekip Dip LS/I In1000A 3p F F</t>
  </si>
  <si>
    <t>XT7S 1250 Ekip Dip LS/I In=1250A 3p F F</t>
  </si>
  <si>
    <t>XT7S M 1250 Ekip Dip LS/I In1250A 3p F F</t>
  </si>
  <si>
    <t>XT7H 1250 Ekip Dip LS/I In=1250A 3p F F</t>
  </si>
  <si>
    <t>XT7H M 1250 Ekip Dip LS/I In1250A 3p F F</t>
  </si>
  <si>
    <t>XT7S 1600 Ekip Dip LS/I In=1600A 3p F F</t>
  </si>
  <si>
    <t>XT7S M 1600 Ekip Dip LS/I In1600A 3p F F</t>
  </si>
  <si>
    <t>XT7H 1600 Ekip Dip LS/I In=1600A 3p F F</t>
  </si>
  <si>
    <t>XT7H M 1600 Ekip Dip LS/I In1600A 3p F F</t>
  </si>
  <si>
    <t>XT5N 400 Ekip Dip LS/I In=400 4p F F</t>
  </si>
  <si>
    <t>XT5S 400 Ekip Dip LS/I In=400 4p F F</t>
  </si>
  <si>
    <t>XT5H 400 Ekip Dip LS/I In=400 4p F F</t>
  </si>
  <si>
    <t>XT5N 630 Ekip Dip LS/I In=630 4p F F</t>
  </si>
  <si>
    <t>XT5S 630 Ekip Dip LS/I In=630 4p F F</t>
  </si>
  <si>
    <t>XT5H 630 Ekip Dip LS/I In=630 4p F F</t>
  </si>
  <si>
    <t>XT6N 800 Ekip Dip LS/I In=800 4p F F</t>
  </si>
  <si>
    <t>XT6S 800 Ekip Dip LS/I In=800 4p F F</t>
  </si>
  <si>
    <t>XT6H 800 Ekip Dip LS/I In=800 4p F F</t>
  </si>
  <si>
    <t>XT7S 1000 Ekip Dip LS/I In=1000A 4p F F</t>
  </si>
  <si>
    <t>XT7S M 1000 Ekip Dip LS/I In1000A 4p F F</t>
  </si>
  <si>
    <t>XT7H 1000 Ekip Dip LS/I In=1000A 4p F F</t>
  </si>
  <si>
    <t>XT7H M 1000 Ekip Dip LS/I In1000A 4p F F</t>
  </si>
  <si>
    <t>XT7S 1250 Ekip Dip LS/I In=1250A 4p F F</t>
  </si>
  <si>
    <t>XT7S M 1250 Ekip Dip LS/I In1250A 4p F F</t>
  </si>
  <si>
    <t>XT7H 1250 Ekip Dip LS/I In=1250A 4p F F</t>
  </si>
  <si>
    <t>XT7H M 1250 Ekip Dip LS/I In1250A 4p F F</t>
  </si>
  <si>
    <t>XT7S 1600 Ekip Dip LS/I In=1600A 4p F F</t>
  </si>
  <si>
    <t>XT7S M 1600 Ekip Dip LS/I In1600A 4p F F</t>
  </si>
  <si>
    <t>XT7H 1600 Ekip Dip LS/I In=1600A 4p F F</t>
  </si>
  <si>
    <t>XT7H M 1600 Ekip Dip LS/I In1600A 4p F F</t>
  </si>
  <si>
    <t>XT5N 400 Ekip M Dip I In=320A 3p F F</t>
  </si>
  <si>
    <t>XT5N 400 Ekip M Dip I In=400A 3p F F</t>
  </si>
  <si>
    <t>XT5N 630 Ekip M Dip I In=630A 3p F F</t>
  </si>
  <si>
    <t>XT5N 400 ΜΟΝΑΔΑ ΑΠΟΖΕΥΞΗΣ 3p F F</t>
  </si>
  <si>
    <t>XT5H 400 ΜΟΝΑΔΑ ΑΠΟΖΕΥΞΗΣ 3p F F</t>
  </si>
  <si>
    <t>XT5N 630 ΜΟΝΑΔΑ ΑΠΟΖΕΥΞΗΣ 3p F F</t>
  </si>
  <si>
    <t>XT5S 630 ΜΟΝΑΔΑ ΑΠΟΖΕΥΞΗΣ 3p F F</t>
  </si>
  <si>
    <t>XT5H 630 ΜΟΝΑΔΑ ΑΠΟΖΕΥΞΗΣ 3p F F</t>
  </si>
  <si>
    <t>XT5H 400 ΜΟΝΑΔΑ ΑΠΟΖΕΥΞΗΣ 4p F F</t>
  </si>
  <si>
    <t>XT5N 630 ΜΟΝΑΔΑ ΑΠΟΖΕΥΞΗΣ 4p F F</t>
  </si>
  <si>
    <t>XT5S 630 ΜΟΝΑΔΑ ΑΠΟΖΕΥΞΗΣ 4p F F</t>
  </si>
  <si>
    <t>XT5H 630 ΜΟΝΑΔΑ ΑΠΟΖΕΥΞΗΣ 4p F F</t>
  </si>
  <si>
    <t>Ekip Touch Measuring LSI In=100A XT2 4p</t>
  </si>
  <si>
    <t>Ekip Touch Measuring LSI In=160A XT2 4p</t>
  </si>
  <si>
    <t>Ekip Touch Measuring LSI In=250A XT4 4p</t>
  </si>
  <si>
    <t>Ekip Touch Measuring LSI In=400 XT5 4p</t>
  </si>
  <si>
    <t>Ekip Touch Measuring LSI In=630 XT5 4p</t>
  </si>
  <si>
    <t>XT7S 800 Ekip Touch Meas.LSI In800 3p FF</t>
  </si>
  <si>
    <t>XT7S800Μ Ekip Touch Meas.LSI 3P FF ΑΥΤΟΜ</t>
  </si>
  <si>
    <t>XT7H 800 Ekip Touch Meas.LSI In800 3p FF</t>
  </si>
  <si>
    <t>XT7H M 800 Ekip Touch Meas.LSI 800 3p FF</t>
  </si>
  <si>
    <t>XT7L 800 Ekip Touch Meas.LSI In800 3p FF</t>
  </si>
  <si>
    <t>XT7L M 800 Ekip Touch Meas.LSI 800 3p FF</t>
  </si>
  <si>
    <t>XT7S 1000 Ekip Touch Meas.LSI 1000 3p FF</t>
  </si>
  <si>
    <t>XT7S M 1000 EkipTouch Meas.LSI 1000 3pFF</t>
  </si>
  <si>
    <t>XT7H 1000 Ekip Touch Meas.LSI 1000 3p FF</t>
  </si>
  <si>
    <t>XT7H M 1000 EkipTouch Meas.LSI 1000 3pFF</t>
  </si>
  <si>
    <t>XT7L 1000 Ekip Touch Meas.LSI 1000 3p FF</t>
  </si>
  <si>
    <t>XT7L M 1000 EkipTouch Meas.LSI 1000 3pFF</t>
  </si>
  <si>
    <t>XT7S 1250 Ekip Touch Meas.LSI 1250 3p FF</t>
  </si>
  <si>
    <t>XT7S M 1250 EkipTouch Meas.LSI 1250 3pFF</t>
  </si>
  <si>
    <t>XT7H 1250 Ekip Touch Meas.LSI 1250 3p FF</t>
  </si>
  <si>
    <t>XT7H M 1250 EkipTouch Meas.LSI 1250 3pFF</t>
  </si>
  <si>
    <t>XT7L 1250 Ekip Touch Meas.LSI 1250 3p FF</t>
  </si>
  <si>
    <t>XT7L M 1250 EkipTouch Meas.LSI 1250 3pFF</t>
  </si>
  <si>
    <t>XT7S 1600 Ekip Touch Meas.LSI 1600 3p FF</t>
  </si>
  <si>
    <t>XT7S M 1600 EkipTouch Meas.LSI 1600 3pFF</t>
  </si>
  <si>
    <t>XT7H 1600 Ekip Touch Meas.LSI 1600 3p FF</t>
  </si>
  <si>
    <t>XT7H M 1600 EkipTouch Meas.LSI 1600 3pFF</t>
  </si>
  <si>
    <t>XT7L 1600 Ekip Touch Meas.LSI 1600 3p FF</t>
  </si>
  <si>
    <t>XT7L M 1600 EkipTouch Meas.LSI 1600 3pFF</t>
  </si>
  <si>
    <t>XT7S 800 Ekip Touch Meas.LSI In800 4p FF</t>
  </si>
  <si>
    <t>XT7S M 800 Ekip Touch Meas.LSI 800 4p FF</t>
  </si>
  <si>
    <t>XT7H 800 Ekip Touch Meas.LSI In800 4p FF</t>
  </si>
  <si>
    <t>XT7H M 800 Ekip Touch Meas.LSI 800 4p FF</t>
  </si>
  <si>
    <t>XT7L 800 Ekip Touch Meas.LSI In800 4p FF</t>
  </si>
  <si>
    <t>XT7L M 800 Ekip Touch Meas.LSI 800 4p FF</t>
  </si>
  <si>
    <t>XT7S 1000 Ekip Touch Meas.LSI 1000 4p FF</t>
  </si>
  <si>
    <t>XT7S M 1000 EkipTouch Meas.LSI 1000 4pFF</t>
  </si>
  <si>
    <t>XT7H 1000 Ekip Touch Meas.LSI 1000 4p FF</t>
  </si>
  <si>
    <t>XT7H M 1000 EkipTouch Meas.LSI 1000 4pFF</t>
  </si>
  <si>
    <t>XT7L 1000 Ekip Touch Meas.LSI 1000 4p FF</t>
  </si>
  <si>
    <t>XT7L M 1000 EkipTouch Meas.LSI 1000 4pFF</t>
  </si>
  <si>
    <t>XT7S 1250 Ekip Touch Meas.LSI 1250 4p FF</t>
  </si>
  <si>
    <t>XT7S M 1250 EkipTouch Meas.LSI 1250 4pFF</t>
  </si>
  <si>
    <t>XT7H 1250 Ekip Touch Meas.LSI 1250 4p FF</t>
  </si>
  <si>
    <t>XT7H M 1250 EkipTouch Meas.LSI 1250 4pFF</t>
  </si>
  <si>
    <t>XT7L 1250 Ekip Touch Meas.LSI 1250 4p FF</t>
  </si>
  <si>
    <t>XT7L M 1250 EkipTouch Meas.LSI 1250 4pFF</t>
  </si>
  <si>
    <t>XT7S 1600 Ekip Touch Meas.LSI 1600 4p FF</t>
  </si>
  <si>
    <t>XT7S M 1600 EkipTouch Meas.LSI 1600 4pFF</t>
  </si>
  <si>
    <t>XT7H 1600 Ekip Touch Meas.LSI 1600 4p FF</t>
  </si>
  <si>
    <t>XT7H M 1600 EkipTouch Meas.LSI 1600 4pFF</t>
  </si>
  <si>
    <t>XT7L 1600 Ekip Touch Meas.LSI 1600 4p FF</t>
  </si>
  <si>
    <t>XT7L M 1600 EkipTouch Meas.LSI 1600 4pFF</t>
  </si>
  <si>
    <t>XT2-XT4 Ekip Com Modbus RTU συσκ.επικοιν</t>
  </si>
  <si>
    <t>EKIP COM MODBUS TCP XT2-XT4 ΕΣΩΤΕΡΙΚΟ</t>
  </si>
  <si>
    <t>EKIP COM HUB XT2-XT4 INT</t>
  </si>
  <si>
    <t>EKIP COM ETHERNET/IP XT2-XT4 INT</t>
  </si>
  <si>
    <t>EKIP COM IEC61850 XT2-XT4 INT</t>
  </si>
  <si>
    <t>EKIP COM PROFINET XT2-XT4 INT</t>
  </si>
  <si>
    <t>EKIP COM MODBUS RS-485 XT5 INT F/P</t>
  </si>
  <si>
    <t>XT5 EKIP COM MODBUS TCP</t>
  </si>
  <si>
    <t>EKIP COM HUB XT5 INT</t>
  </si>
  <si>
    <t>EKIP COM ETHERNET/IP XT5 INT</t>
  </si>
  <si>
    <t>EKIP COM IEC61850 XT5 INT</t>
  </si>
  <si>
    <t>EKIP COM PROFINET XT5 INT</t>
  </si>
  <si>
    <t>Ekip ΦΟΡΕΑΣ 2 ΘΕΣΕΩΝ XT2-XT4-XT5</t>
  </si>
  <si>
    <t>Ekip ΦΟΡΕΑΣ 4 ΘΕΣΕΩΝ XT2-XT4-XT5</t>
  </si>
  <si>
    <t>EKIP COM MODBUS RS-485 XT</t>
  </si>
  <si>
    <t>EKIP COM MODBUS TCP Tmax XT</t>
  </si>
  <si>
    <t>EKIP COM PROFIBUS XT</t>
  </si>
  <si>
    <t>EKIP COM PROFINET XT</t>
  </si>
  <si>
    <t>EKIP COM DEVICENET XT</t>
  </si>
  <si>
    <t>EKIP COM ETHERNET/IP XT</t>
  </si>
  <si>
    <t>EKIP COM IEC61850 XT</t>
  </si>
  <si>
    <t>Ekip Com Hub XT</t>
  </si>
  <si>
    <t>MOE-E XT2,XT4 ΚΙΝΗΤΗΡΑΣ 220..250VAC/DC</t>
  </si>
  <si>
    <t>ΚΙΝΗΤΗΡΑΣ MOE-E XT5 220...250V AC/DC</t>
  </si>
  <si>
    <t>Π.Ε. YO XT5-XT6 110...240Vac...250 Vdc</t>
  </si>
  <si>
    <t>Π.Ε.Τ. YU XT5-6 220...240Vac...250Vdc</t>
  </si>
  <si>
    <t>ΚΙΝΗΤΗΡΑΣ MOE XT5 220...250V AC/DC</t>
  </si>
  <si>
    <t>ΛΟΥΚΕΤΟ PLL XT5  ΘΕΣΗ OFF/ON</t>
  </si>
  <si>
    <t>RHD XT5 F/P ΠΕΡΙΣΤΡ.ΧΕΙΡ.ΔΙΑΚΟΠΤΗ</t>
  </si>
  <si>
    <t>RHE XT5 F/P ΠΕΡΙΣΤΡ. ΧΕΙΡ. ΠΟΡΤΑΣ</t>
  </si>
  <si>
    <t>ΚΙΝΗΤΗΡΑΣ MOE XT6 220...250V AC/DC</t>
  </si>
  <si>
    <t>ΛΟΥΚΕΤΟ PLL XT6  ΘΕΣΗ OFF/ON</t>
  </si>
  <si>
    <t>RHD XT6 F/P ΠΕΡΙΣΤΡ.ΧΕΙΡ.ΔΙΑΚΟΠΤΗ</t>
  </si>
  <si>
    <t>RHE XT6 F/P ΠΕΡΙΣΤΡ. ΧΕΙΡ. ΠΟΡΤΑΣ</t>
  </si>
  <si>
    <t>ΗΛΕΚΤΡ.ΔΙΑΡΡΟΗΣ ΩΣ ΠΡΟΣ ΓΗ RC Sel XT5 4p</t>
  </si>
  <si>
    <t>EF XT5 3 ΤΕΜ</t>
  </si>
  <si>
    <t>EF XT5 4 ΤΕΜ</t>
  </si>
  <si>
    <t>ES XT5 3 ΤΕΜ</t>
  </si>
  <si>
    <t>ES XT5 4 ΤΕΜ</t>
  </si>
  <si>
    <t>EF XT6 800 A3 ΤΕΜ</t>
  </si>
  <si>
    <t>EF XT6 800A 4 ΤΕΜ</t>
  </si>
  <si>
    <t>ES Sup XT6 3 ΤΕΜ</t>
  </si>
  <si>
    <t>ES Inf XT6 3pcs</t>
  </si>
  <si>
    <t>LITE PANEL ΟΘΟΝΗ ΠΟΡΤΑΣ ΠΙΝΑΚΑ</t>
  </si>
  <si>
    <t>SENTRY BSR10 24VDC ΡΕΛΕ ΑΣΦΑΛΕΙΑΣ</t>
  </si>
  <si>
    <t>SENTRY BSR11 24VDC ΡΕΛΕ ΑΣΦΑΛΕΙΑΣ</t>
  </si>
  <si>
    <t>SENTRY BSR23 24VDC ΡΕΛΕ ΑΣΦΑΛΕΙΑΣ</t>
  </si>
  <si>
    <t>SSR10 24VDC ΡΕΛΕ ΑΣΦΑΛΕΙΑΣ</t>
  </si>
  <si>
    <t>SSR10M VAC/VDC ΡΕΛΕ ΑΣΦΑΛΕΙΑΣ</t>
  </si>
  <si>
    <t>SSR20 SENTRY 24VDC ΡΕΛΕ ΑΣΦΑΛΕΙΑΣ</t>
  </si>
  <si>
    <t>SSR20 SENTRY 230VΑC ΡΕΛΕ ΑΣΦΑΛΕΙΑΣ</t>
  </si>
  <si>
    <t>SENTRY SSR32 24VDC ΡΕΛΕ ΑΣΦΑΛΕΙΑΣ</t>
  </si>
  <si>
    <t>SSR42 SENTRY 24VDC ΡΕΛΕ ΑΣΦΑΛΕΙΑΣ</t>
  </si>
  <si>
    <t>TSR10 24VDC ΡΕΛΕ ΑΣΦΑΛΕΙΑΣ</t>
  </si>
  <si>
    <t>TSR20 24VDC ΡΕΛΕ ΑΣΦΑΛΕΙΑΣ</t>
  </si>
  <si>
    <t>TSR20M 85...265volt AC/DC ΡΕΛΕ ΑΣΦΑΛΕΙΑΣ</t>
  </si>
  <si>
    <t>USR10 SENTRY 24VDC  ΡΕΛΕ ΑΣΦΑΛΕΙΑΣ</t>
  </si>
  <si>
    <t>USR22 SENTRY 24VDC  ΡΕΛΕ ΑΣΦΑΛΕΙΑΣ</t>
  </si>
  <si>
    <t>S30A SENTRY ΦΙΣ ΑΚΡΟΔΕΚΤΩΝ</t>
  </si>
  <si>
    <t>S30B SENTRY ΚΙΤ ΚΩΔΙΚΟΠΟΙΗΣΗΣ</t>
  </si>
  <si>
    <t>ADAM DYN-Status M12-5 ΑΙΣΘΗΤΗΡΑΣ</t>
  </si>
  <si>
    <t>ADAM DYN-INFO M12-5</t>
  </si>
  <si>
    <t>Αισθητήρας Adam OSSD-Info M12-5 contact</t>
  </si>
  <si>
    <t>ADAM OSSD-Reset M12-5 ΑΙΣΘΗΤΗΡΑΣ</t>
  </si>
  <si>
    <t>ADAM OSSD-Reset M12-8 ΑΙΣΘΗΤΗΡΑΣ</t>
  </si>
  <si>
    <t>EVA ΓΕΝΙΚΟΣ ΚΩΔΙΚΑΣ</t>
  </si>
  <si>
    <t>JSM D4H ΒΑΣΗ ΣΤΗΡΙΞΗΣ ΓΙΑ ADAM/EVA</t>
  </si>
  <si>
    <t>JSM D20 ΚΛΕΙΔΑΡΙΑ ΓΙΑ EDEN</t>
  </si>
  <si>
    <t>FIXA ΣΥΣΚΕΥΗ ΡΥΘΜΙΣΗΣ AS-i/Statusbus</t>
  </si>
  <si>
    <t>Smile 12 RF M12-5 ΣΥΣΚΕΥΗ RESET</t>
  </si>
  <si>
    <t>Smile 12 RG M12-8 ΣΥΣΚΕΥΗ RESET</t>
  </si>
  <si>
    <t>M12-3A Y-ΣΥΝΔΕΤΗΡΑΣ</t>
  </si>
  <si>
    <t>JSOP-1 ΒΥΣΜΑ ΤΕΡΜΑΤΙΣΜΟΥ</t>
  </si>
  <si>
    <t>Orion1-4-14-015-B ΜΠΟΜΠΟΣ ΔΕΚΤΗΣ</t>
  </si>
  <si>
    <t>Orion1-4-14-030-B ΠΟΜΠΟΣ+ΔΕΚΤΗΣ</t>
  </si>
  <si>
    <t>Orion1-4-14-045-B ΠΟΜΠΟΣ+ΔΕΚΤΗΣ</t>
  </si>
  <si>
    <t>Orion1-4-14-060-B ΠΟΜΠΟΣ+ΔΕΚΤΗΣ</t>
  </si>
  <si>
    <t>Orion1-4-14-075-B ΠΟΜΠΟΣ+ΔΕΚΤΗΣ</t>
  </si>
  <si>
    <t>Orion1-4-14-090-B ΠΟΜΠΟΣ+ΔΕΚΤΗΣ</t>
  </si>
  <si>
    <t>Orion1-4-14-105-B ΠΟΜΠΟΣ+ΔΕΚΤΗΣ</t>
  </si>
  <si>
    <t>Orion1-4-14-120-B ΠΟΜΠΟΣ+ΔΕΚΤΗΣ</t>
  </si>
  <si>
    <t>Orion1-4-14-135-B ΠΟΜΠΟΣ+ΔΕΚΤΗΣ</t>
  </si>
  <si>
    <t>Orion1-4-14-150-B ΠΟΜΠΟΣ+ΔΕΚΤΗΣ</t>
  </si>
  <si>
    <t>Orion1-4-14-165-B ΠΟΜΠΟΣ+ΔΕΚΤΗΣ</t>
  </si>
  <si>
    <t>Orion1-4-14-180-B ΠΟΜΠΟΣ+ΔΕΚΤΗΣ</t>
  </si>
  <si>
    <t>Orion1-4-30-015-B ΠΟΜΠΟΣ+ΔΕΚΤΗΣ</t>
  </si>
  <si>
    <t>Orion1-4-30-030-B ΠΟΜΠΟΣ+ΔΕΚΤΗΣ</t>
  </si>
  <si>
    <t>Orion1-4-30-045-B ΠΟΜΠΟΣ+ΔΕΚΤΗΣ</t>
  </si>
  <si>
    <t>Orion1-4-30-060-B ΠΟΜΠΟΣ+ΔΕΚΤΗΣ</t>
  </si>
  <si>
    <t>Orion1-4-30-075-B ΠΟΜΠΟΣ+ΔΕΚΤΗΣ</t>
  </si>
  <si>
    <t>Orion1-4-30-090-B ΠΟΜΠΟΣ+ΔΕΚΤΗΣ</t>
  </si>
  <si>
    <t>Orion1-4-30-105-B ΠΟΜΠΟΣ+ΔΕΚΤΗΣ</t>
  </si>
  <si>
    <t>Orion1-4-30-120-B ΠΟΜΠΟΣ+ΔΕΚΤΗΣ</t>
  </si>
  <si>
    <t>Orion1-4-30-135-B ΠΟΜΠΟΣ+ΔΕΚΤΗΣ</t>
  </si>
  <si>
    <t>Orion1-4-30-150-B ΠΟΜΠΟΣ+ΔΕΚΤΗΣ</t>
  </si>
  <si>
    <t>Orion1-4-30-165-B ΠΟΜΠΟΣ+ΔΕΚΤΗΣ</t>
  </si>
  <si>
    <t>Orion1-4-30-180-B ΠΟΜΠΟΣ+ΔΕΚΤΗΣ</t>
  </si>
  <si>
    <t>JSM Orion01 ΒΑΣΕΙΣ ΣΤΕΡΕΩΣΗΣ</t>
  </si>
  <si>
    <t>Orion TP-14 ΕΞΑΡΤΗΜΑ ΔΟΚΙΜΗΣ</t>
  </si>
  <si>
    <t>Orion TP-30 ΕΞΑΡΤΗΜΑ ΔΟΚΙΜΗΣ</t>
  </si>
  <si>
    <t>Orion LASER POINTER</t>
  </si>
  <si>
    <t>JSM Orion03 4 ΒΑΣΕΙΣ ΠΕΡΙΣΤΡΟΦΗΣ</t>
  </si>
  <si>
    <t>JSM Orion06 ΚΙΤ ΕΓΚΑΤΑΣΤΑΣΗΣ</t>
  </si>
  <si>
    <t>JSM Orion07 ΚΙΤ ΕΓΚΑΤΑΣΤΑΣΗΣ</t>
  </si>
  <si>
    <t>JSM Orion11 ΚΙΤ ΕΓΚΑΤΑΣΤΑΣΗΣ</t>
  </si>
  <si>
    <t>Orion Stand Plate ΒΑΣΗ ΡΥΘΜΙΣΗΣ</t>
  </si>
  <si>
    <t>Smile 11 RA ΜΠΟΥΤΟΝ ΕΠΑΝΑΦΟΡΑΣ</t>
  </si>
  <si>
    <t>Smile 11 RB ΜΠΟΥΤΟΝ ΕΠΑΝΑΦΟΡΑΣ</t>
  </si>
  <si>
    <t>Smile 11RO1 ΜΠΟΥΤΟΝ ΕΠΑΝΑΦΟΡΑΣ</t>
  </si>
  <si>
    <t>M12-3R Y-ΣΥΝΔΕΣΜΟΣ</t>
  </si>
  <si>
    <t>M12-3D Y-ΣΥΝΔΕΣΜΟΣ</t>
  </si>
  <si>
    <t>Tina 10A v2 ΕΞΑΡΤΗΜΑ ΠΡΟΣΑΡΜΟΓΗΣ OSSD</t>
  </si>
  <si>
    <t>Tina 10B v2 ΕΞΑΡΤΗΜΑ ΠΡΟΣΑΡΜ,OSSD+RESET</t>
  </si>
  <si>
    <t>Tina 10C v2 ΕΞΑΡΤΗΜΑ ΠΡΟΣΑΡΜΟΓΗΣ OSSD</t>
  </si>
  <si>
    <t>M12-C31 ΚΑΛΩΔΙΟ 3m 5x0,34</t>
  </si>
  <si>
    <t>M12-C61 6Μ ΚΑΛΩΔΙΟ M12-5 ΘΗΛΥΚΟ ΣΥΝΔΕΣΜΟ</t>
  </si>
  <si>
    <t>M12-C61HE ΚΑΛΩΔΙΟ 6m 5x0,34</t>
  </si>
  <si>
    <t>M12-C101 10Μ ΚΑΛΩΔΙΟ ΓΙΑ M12-5</t>
  </si>
  <si>
    <t>M12-C101HE ΚΑΛΩΔΙΟ ΑΙΣΘΗΤΗΡΙΟΥ</t>
  </si>
  <si>
    <t>M12-C201 ΚΑΛΩΔΙΟ 20m 5x0.34</t>
  </si>
  <si>
    <t>M12-C0312 ΚΑΛΩΔΙΟ 0,3m 5x0.34</t>
  </si>
  <si>
    <t>M12-C00612 ΚΑΛΩΔΙΟ 60mm 5x0.34</t>
  </si>
  <si>
    <t>M12-C112 ΚΑΛΩΔΙΟ 1m 5x0.34</t>
  </si>
  <si>
    <t>M12-C312 ΚΑΛΩΔΙΟ 3m 5x0.34</t>
  </si>
  <si>
    <t>M12-C612 ΚΑΛΩΔΙΟ 6m 5x0,34</t>
  </si>
  <si>
    <t>M12-C1012 ΚΑΛΩΔΙΟ 10m 5x0,34</t>
  </si>
  <si>
    <t>M12-C1612 ΚΑΛΩΔΙΟ 16m 5x0,34</t>
  </si>
  <si>
    <t>M12-C2012 ΚΑΛΩΔΙΟ 20m 5x0,34</t>
  </si>
  <si>
    <t>M12-C62  ΚΑΛΩΔΙΟ 6m 5x0,34</t>
  </si>
  <si>
    <t>M12-C102 ΚΑΛΩΔΙΟ 10m 5x0,34</t>
  </si>
  <si>
    <t>M12-C33 ΚΑΛΩΔΙΟ 3m 8x0,34</t>
  </si>
  <si>
    <t>M12-C63 6Μ ΚΑΛΩΔΙΟ M12-8 ΘΗΛΥΚΟ ΣΥΝΔΕΣΜΟ</t>
  </si>
  <si>
    <t>M12-C103 ΚΑΛΩΔΙΟ 10m 8x0,34</t>
  </si>
  <si>
    <t>M12-C203 ΚΑΛΩΔΙΟ 20m 8x0,34</t>
  </si>
  <si>
    <t>M12-C00634 ΚΑΛΩΔΙΟ 60mm 8x0,34</t>
  </si>
  <si>
    <t>M12-C134 ΚΑΛΩΔΙΟ 1m 8x0,34</t>
  </si>
  <si>
    <t>M12-C334 ΚΑΛΩΔΙΟ 3m 8x0,34</t>
  </si>
  <si>
    <t>M12-C02 M12-5 θηλυκός συνδετ. καλωδίου</t>
  </si>
  <si>
    <t>M12-C02 M12-5 αρσενικός συνδετ. καλωδίου</t>
  </si>
  <si>
    <t>M12-C03 M12x8 θηλυκός συνδετ. καλωδίου</t>
  </si>
  <si>
    <t>M12-C04 ΑΡΣΕΝ. ΣΥΝΔΕΤΗΡΑΣ M12-8</t>
  </si>
  <si>
    <t>C5 καλώδιο 10M 5x0.34 θωρακ.</t>
  </si>
  <si>
    <t>C5 50m ΚΑΛΩΔΙΟ</t>
  </si>
  <si>
    <t>C5 100m ΚΑΛΩΔΙΟ</t>
  </si>
  <si>
    <t>C5 200m ΚΑΛΩΔΙΟ</t>
  </si>
  <si>
    <t>C5 500m ΚΑΛΩΔΙΟ</t>
  </si>
  <si>
    <t>C8 50m ΚΑΛΩΔΙΟ</t>
  </si>
  <si>
    <t>C8 100m ΚΑΛΩΔΙΟ</t>
  </si>
  <si>
    <t>C8 200m ΚΑΛΩΔΙΟ</t>
  </si>
  <si>
    <t>C8 500m ΚΑΛΩΔΙΟ</t>
  </si>
  <si>
    <t>Sense7Z ΜΑΓΝ. ΔΙΑΚΟΠΤΗΣ, ΚΑΛΩΔ.250ΜΜ</t>
  </si>
  <si>
    <t>Sense7Z 2M ΜΑΓΝ. ΔΙΑΚΟΠΤΗΣ, ΚΑΛΩΔ.2Μ</t>
  </si>
  <si>
    <t>Sense7Z 5M ΜΑΓΝ. ΔΙΑΚΟΠΤΗΣ, ΚΑΛΩΔ.5Μ</t>
  </si>
  <si>
    <t>Sense7Z 10M ΜΑΓΝ. ΔΙΑΚΟΠΤΗΣ, ΚΑΛΩΔ.10Μ</t>
  </si>
  <si>
    <t>Sense7Z, ΑΝΤΑΛΛΑΚΤΙΚΟΣ ACTUATOR</t>
  </si>
  <si>
    <t>MKey5 ΔΙΑΚΟΠΤΗΣ ΜΑΝΔΑΛΩΣΗΣ</t>
  </si>
  <si>
    <t>MKey5+ ΔΙΑΚΟΠΤΗΣ ΜΑΝΔΑΛΩΣΗΣ</t>
  </si>
  <si>
    <t>MKey5 SSH ΔΙΑΚΟΠΤΗΣ ΜΑΝΔΑΛΩΣΗΣ</t>
  </si>
  <si>
    <t>MKey5+ SSH ΔΙΑΚΟΠΤΗΣ ΜΑΝΔΑΛΩΣΗΣ</t>
  </si>
  <si>
    <t>MKey5Z ΔΙΑΚΟΠΤΗΣ ΜΑΝΔΑΛΩΣΗΣ</t>
  </si>
  <si>
    <t>MKey5+Z ΔΙΑΚΟΠΤΗΣ ΜΑΝΔΑΛΩΣΗΣ</t>
  </si>
  <si>
    <t>MKey9M 24VDC ΔΙΑΚΟΠΤΗΣ ΜΑΝΔΑΛΩΣΗΣ</t>
  </si>
  <si>
    <t>MKey8M 24VDC ΔΙΑΚΟΠΤΗΣ ΜΑΝΔΑΛΩΣΗΣ</t>
  </si>
  <si>
    <t>MKey9 24VDC ΔΙΑΚΟΠΤΗΣ ΜΑΝΔΑΛΩΣΗΣ</t>
  </si>
  <si>
    <t>MKey8 24V DC ΔΙΑΚ.ΚΛΕΙΔ.ΑΣΦ.</t>
  </si>
  <si>
    <t>MKey8ER 24VDC ΔΙΑΚΟΠΤΗΣ ΜΑΝΔΑΛΩΣΗΣ</t>
  </si>
  <si>
    <t>MKey8Z 24VDC ΔΙΑΚΟΠΤΗΣ ΜΑΝΔΑΛΩΣΗΣ</t>
  </si>
  <si>
    <t>MKey ΚΛΕΙΔΙ #1</t>
  </si>
  <si>
    <t>MKey ΚΛΕΙΔΙ #2</t>
  </si>
  <si>
    <t>MKey ΚΛΕΙΔΙ #3</t>
  </si>
  <si>
    <t>MKey ΚΛΕΙΔΙ #4</t>
  </si>
  <si>
    <t>MKey ΚΛΕΙΔΙ #5</t>
  </si>
  <si>
    <t>ΚΛΕΙΔΙ MKey8Z</t>
  </si>
  <si>
    <t>ΚΛΕΙΔΙ Mkey</t>
  </si>
  <si>
    <t>Mkey ΚΛΕΙΔΑΡΙΑ</t>
  </si>
  <si>
    <t>MKey ΚΛΕΙΔΑΡΙΑ</t>
  </si>
  <si>
    <t>JSM D29E ΑΠΟΣΤΑΤΗΣ Mkey</t>
  </si>
  <si>
    <t>ΜΟΧΛΟΣ MKey</t>
  </si>
  <si>
    <t>ΑΣΦΑΛΕΙΑ ΕΛΑΤΗΡΙΟΥ MKey</t>
  </si>
  <si>
    <t>CM-TCS. 11S ΜΕΤ. ΣΗΜ.ΘΕΡΜ. 24-240VAC/DC</t>
  </si>
  <si>
    <t>CM-TCS. 12S ΜΕΤ. ΣΗΜ.ΘΕΡΜ. 24-240VAC/DC</t>
  </si>
  <si>
    <t>ΜΕΤ/ΠΕΑΣ ΣΗΜ.ΘΕΡΜ.CM-TCS.13S24-240VAC/DC</t>
  </si>
  <si>
    <t>Panel bus adapter cdpi-01</t>
  </si>
  <si>
    <t>CP607-B Έγχρωμη οθόνη αφής 7" ΜΑΥΡΗ</t>
  </si>
  <si>
    <t>CP607 Έγχρωμη οθόνη αφής 7" ΓΚΡΙ</t>
  </si>
  <si>
    <t>TK682 - RS485 Καλώδιο Επικοινωνίας</t>
  </si>
  <si>
    <t>CM-UFD.M31 ΕΠΙΤΗΡΗΤΗΣ ΔΙΚΤΥΩΝ</t>
  </si>
  <si>
    <t>CM-UFD.M22M ΕΠΙΤΗΡΗΤΗΣ ΔΙΚΤΥΟΥ</t>
  </si>
  <si>
    <t>CM-UFD.M31M ΕΠΙΤΗΡΗΤΗΣ ΔΙΚΤΥΟΥ</t>
  </si>
  <si>
    <t>CM-UFD.M34M ΕΠΙΤΗΡΗΤΗΣ ΔΙΚΤΥΩΝ Φ/Β</t>
  </si>
  <si>
    <t>Terra AC W22-T-RD-M-0</t>
  </si>
  <si>
    <t>Terra AC W22-T-RD-MC-0</t>
  </si>
  <si>
    <t>Terra AC W22-G5-RD-MC-0</t>
  </si>
  <si>
    <t>EBM 19209</t>
  </si>
  <si>
    <t>UPS PowerValue 11/31 T 10kVA B</t>
  </si>
  <si>
    <t>UPS PowerValue 11/31 T 10kVA B2</t>
  </si>
  <si>
    <t>Μ/Σ ΕΛΑΙΟΥ 160KVA 20/0.4KV New EU Tier2</t>
  </si>
  <si>
    <t>Μ/Σ ΕΛΑΙΟΥ 250KVA 20/0.4KV New EU Tier2</t>
  </si>
  <si>
    <t>Μ/Σ ΕΛΑΙΟΥ 500KVA 20/0.4KV New EU Tier2</t>
  </si>
  <si>
    <t>Μ/Σ ΕΛΑΙΟΥ 630KVA 20/0.4KV New EU Tier2</t>
  </si>
  <si>
    <t>Μ/Σ ΕΛΑΙΟΥ 800KVA 20/0.4KV New EU Tier2</t>
  </si>
  <si>
    <t>Μ/Σ ΕΛΑΙΟΥ 1000KVA 20/0.4KV New EU Tier2</t>
  </si>
  <si>
    <t>Μ/Σ ΕΛΑΙΟΥ 1250KVA 20/0.4KV New EU Tier2</t>
  </si>
  <si>
    <t>Μ/Σ ΕΛΑΙΟΥ 1600KVA 20/0.4KV New EU Tier2</t>
  </si>
  <si>
    <t>Μ/Σ ΕΛΑΙΟΥ 2000KVA 20/0.4KV New EU Tier2</t>
  </si>
  <si>
    <t>Μ/Σ ΕΛΑΙΟΥ 2500KVA 20/0.4KV New EU Tier2</t>
  </si>
  <si>
    <t>Μ/Σ ΕΛΑΙΟΥ 3150KVA 20/0.4KV New EU Tier2</t>
  </si>
  <si>
    <t>Μ/Σ ΞΗΡΟΥ 400KVA 20/0.4, Eco Tier 2</t>
  </si>
  <si>
    <t>Μ/Σ ΞΗΡΟΥ 500KVA 20/0.4,Eco Tier 2</t>
  </si>
  <si>
    <t>Μ/Σ ΞΗΡΟΥ 630KVA 20/0.4, Eco Tier 2</t>
  </si>
  <si>
    <t>Μ/Σ ΞΗΡΟΥ 800KVA 20/0.4, Eco Tier 2</t>
  </si>
  <si>
    <t>Μ/Σ ΞΗΡΟΥ 1000KVA 20/0.4, Eco Tier 2</t>
  </si>
  <si>
    <t>Μ/Σ ΤΥΠ. 1250KVA 20/0.4,Eco Tier 2</t>
  </si>
  <si>
    <t>Μ/Σ ΤΥΠ. 1600KVA 20/0.4, Eco Tier 2</t>
  </si>
  <si>
    <t>Μ/Σ ΞΗΡΟΥ 2000KVA20/0.4, Eco Tier 2</t>
  </si>
  <si>
    <t>Μ/Σ ΞΗΡΟΥ 2500KVA 20/0.4,Eco Tier 2</t>
  </si>
  <si>
    <t>ΗΛΕΚΤΡΟΝΟΜΟΣ ΠΡΟΣΤ. NT935 RS485</t>
  </si>
  <si>
    <t>H81381T-S ΜΠΟΥΤΟΝ.IPTouch 5, Desfire/IC</t>
  </si>
  <si>
    <t>DT708373</t>
  </si>
  <si>
    <t>DT708374</t>
  </si>
  <si>
    <t>Μ/Σ ΕΛΑΙΟΥ 315KVA 20/0.4KV New EU Tier2</t>
  </si>
  <si>
    <t>Μ/Σ ΕΛΑΙΟΥ 400KVA 20/0.4KV New EU Tier2</t>
  </si>
  <si>
    <t>DG-M-1.16.11, FREE@HOME DALI GATEWAY</t>
  </si>
  <si>
    <t>5/32</t>
  </si>
  <si>
    <t>10/5</t>
  </si>
  <si>
    <t>10/6</t>
  </si>
  <si>
    <t>10/7</t>
  </si>
  <si>
    <t>10/8</t>
  </si>
  <si>
    <t>3/11</t>
  </si>
  <si>
    <t>3/13</t>
  </si>
  <si>
    <t>3/17</t>
  </si>
  <si>
    <t>3/28</t>
  </si>
  <si>
    <t>3/63</t>
  </si>
  <si>
    <t>3/67</t>
  </si>
  <si>
    <t>3/68</t>
  </si>
  <si>
    <t>3/69</t>
  </si>
  <si>
    <t>3/56</t>
  </si>
  <si>
    <t>5/71, 5/72</t>
  </si>
  <si>
    <t>5/71</t>
  </si>
  <si>
    <t>3/62</t>
  </si>
  <si>
    <t>3/18, 3/22</t>
  </si>
  <si>
    <t>3/76</t>
  </si>
  <si>
    <t>3/88</t>
  </si>
  <si>
    <t>4/10</t>
  </si>
  <si>
    <t>4/10, 4/12</t>
  </si>
  <si>
    <t>9/5</t>
  </si>
  <si>
    <t>8/9</t>
  </si>
  <si>
    <t>8/10</t>
  </si>
  <si>
    <t>4/33</t>
  </si>
  <si>
    <t>4/31, 4/34</t>
  </si>
  <si>
    <t>4/39, 10/8</t>
  </si>
  <si>
    <t>4/37</t>
  </si>
  <si>
    <t>4/38</t>
  </si>
  <si>
    <t>4/4</t>
  </si>
  <si>
    <t>5/11</t>
  </si>
  <si>
    <t>5/36</t>
  </si>
  <si>
    <t>5/37</t>
  </si>
  <si>
    <t>5/28</t>
  </si>
  <si>
    <t>5/33</t>
  </si>
  <si>
    <t>5/34</t>
  </si>
  <si>
    <t>6/23</t>
  </si>
  <si>
    <t>5/35</t>
  </si>
  <si>
    <t>5/31</t>
  </si>
  <si>
    <t>5/15</t>
  </si>
  <si>
    <t>5/17</t>
  </si>
  <si>
    <t>5/38</t>
  </si>
  <si>
    <t>5/40</t>
  </si>
  <si>
    <t>5/19</t>
  </si>
  <si>
    <t>6/22</t>
  </si>
  <si>
    <t>5/45</t>
  </si>
  <si>
    <t>5/46</t>
  </si>
  <si>
    <t>5/47</t>
  </si>
  <si>
    <t>5/48</t>
  </si>
  <si>
    <t>6/24</t>
  </si>
  <si>
    <t>5/52</t>
  </si>
  <si>
    <t>5/66</t>
  </si>
  <si>
    <t>5/53</t>
  </si>
  <si>
    <t>5/67</t>
  </si>
  <si>
    <t>5/54</t>
  </si>
  <si>
    <t>5/68</t>
  </si>
  <si>
    <t>5/75</t>
  </si>
  <si>
    <t>5/76</t>
  </si>
  <si>
    <t>5/70</t>
  </si>
  <si>
    <t>5/21</t>
  </si>
  <si>
    <t>6/26</t>
  </si>
  <si>
    <t>5/22</t>
  </si>
  <si>
    <t>5/26</t>
  </si>
  <si>
    <t>5/27</t>
  </si>
  <si>
    <t>5/23</t>
  </si>
  <si>
    <t>5/24</t>
  </si>
  <si>
    <t>4/7, 4/15</t>
  </si>
  <si>
    <t>5/39, 5/40, 5/44</t>
  </si>
  <si>
    <t>5/39, 8/8</t>
  </si>
  <si>
    <t>5/74, 5/76</t>
  </si>
  <si>
    <t>3/5</t>
  </si>
  <si>
    <t>4/7, 4/15, 4/19</t>
  </si>
  <si>
    <t>5/12, 5/17</t>
  </si>
  <si>
    <t>5/23, 5/24</t>
  </si>
  <si>
    <t>5/24, 5/27</t>
  </si>
  <si>
    <t>5/44, 5/70</t>
  </si>
  <si>
    <t>5/69, 5/70</t>
  </si>
  <si>
    <t>5/72, 5/76</t>
  </si>
  <si>
    <t>B6-30-01</t>
  </si>
  <si>
    <t>B6-30-10</t>
  </si>
  <si>
    <t>B6-40-00</t>
  </si>
  <si>
    <t>B7-30-01</t>
  </si>
  <si>
    <t>B7-30-10</t>
  </si>
  <si>
    <t>B7-40-00</t>
  </si>
  <si>
    <t>UA95-30-00</t>
  </si>
  <si>
    <t>EK550-40-11*</t>
  </si>
  <si>
    <t>AF400-30-11</t>
  </si>
  <si>
    <t>S2C-UA 230
AC</t>
  </si>
  <si>
    <t>CR-P/M 22</t>
  </si>
  <si>
    <t>AF09-30-10-ΧΧ</t>
  </si>
  <si>
    <t>AF09-30-01-ΧΧ</t>
  </si>
  <si>
    <t>AF09Z-30-10-ΧΧ</t>
  </si>
  <si>
    <t>AF09Z-30-01-ΧΧ</t>
  </si>
  <si>
    <t>AF12-30-10-ΧΧ</t>
  </si>
  <si>
    <t>AF12-30-01-ΧΧ</t>
  </si>
  <si>
    <t>AF12Z-30-10-ΧΧ</t>
  </si>
  <si>
    <t>AF12Z-30-01-ΧΧ</t>
  </si>
  <si>
    <t>AF16-30-10-ΧΧ</t>
  </si>
  <si>
    <t>AF16-30-01-ΧΧ</t>
  </si>
  <si>
    <t>AF16Z-30-10-ΧΧ</t>
  </si>
  <si>
    <t>AF16Z-30-01-ΧΧ</t>
  </si>
  <si>
    <t>AF26-30-00-ΧΧ</t>
  </si>
  <si>
    <t>AF26Z-30-00-ΧΧ</t>
  </si>
  <si>
    <t>AF30-30-00-ΧΧ</t>
  </si>
  <si>
    <t>AF30Z-30-00-ΧΧ</t>
  </si>
  <si>
    <t>AF38-30-00-ΧΧ</t>
  </si>
  <si>
    <t>AF38Z-30-00-ΧΧ</t>
  </si>
  <si>
    <t>AF09-40-00-XX</t>
  </si>
  <si>
    <t>AF16-40-00-XX</t>
  </si>
  <si>
    <t>AF09-22-00-XX</t>
  </si>
  <si>
    <t>AF16-22-00-XX</t>
  </si>
  <si>
    <t>AF26-40-00-XX</t>
  </si>
  <si>
    <t>AF38-40-00-XX</t>
  </si>
  <si>
    <t>AF26-22-00-XX</t>
  </si>
  <si>
    <t>AF38-22-00-XX</t>
  </si>
  <si>
    <t>ΤΡΕ 60.31 20/5/5</t>
  </si>
  <si>
    <t>ΤΡΕ 60.31 20-40/5/5</t>
  </si>
  <si>
    <t>ΤΡΕ 60.31 30-60/5/5</t>
  </si>
  <si>
    <t>ΤΡΕ 60.31 50-100/5/5</t>
  </si>
  <si>
    <t>ΤΡΕ 60.31 75-150/5/5</t>
  </si>
  <si>
    <t>ΤΡΕ 60.31 100-200/5/5</t>
  </si>
  <si>
    <t>KTC 15-1005</t>
  </si>
  <si>
    <t>AF52-30-11-ΧΧ</t>
  </si>
  <si>
    <t>AF65-30-11-ΧΧ</t>
  </si>
  <si>
    <t>AF80-30-11-ΧΧ</t>
  </si>
  <si>
    <t>AF96-30-11-ΧΧ</t>
  </si>
  <si>
    <t>AF116-30-11-ΧΧ</t>
  </si>
  <si>
    <t>AF305-30-11-ΧΧ</t>
  </si>
  <si>
    <t>AF265-30-11-ΧΧ</t>
  </si>
  <si>
    <t>AF205-30-11-ΧΧ</t>
  </si>
  <si>
    <t>AF190-30-11-ΧΧ</t>
  </si>
  <si>
    <t>AF370-30-11-ΧΧ</t>
  </si>
  <si>
    <t>AF140-30-11Β-ΧΧ</t>
  </si>
  <si>
    <t>AF52-40-00-XX</t>
  </si>
  <si>
    <t>AF80-40-00-XX</t>
  </si>
  <si>
    <t>AF80-22-00-XX</t>
  </si>
  <si>
    <t>AF116-40-00-XX</t>
  </si>
  <si>
    <t>AF140-40-00B-XX</t>
  </si>
  <si>
    <t>AF190-40-00-XX</t>
  </si>
  <si>
    <t>AF205-40-00-XX</t>
  </si>
  <si>
    <t>AF265-40-00-XX</t>
  </si>
  <si>
    <t>AF305-40-00-XX</t>
  </si>
  <si>
    <t>AF370-40-00-XX</t>
  </si>
  <si>
    <t>6834-84  -500</t>
  </si>
  <si>
    <t xml:space="preserve">B23 112 -100 </t>
  </si>
  <si>
    <t xml:space="preserve">E 91/50s </t>
  </si>
  <si>
    <t xml:space="preserve">E 91N/50s </t>
  </si>
  <si>
    <t xml:space="preserve">E 92/50s </t>
  </si>
  <si>
    <t xml:space="preserve">E 93/50s </t>
  </si>
  <si>
    <t xml:space="preserve">E 93N/50s </t>
  </si>
  <si>
    <t xml:space="preserve">E 91/125s </t>
  </si>
  <si>
    <t xml:space="preserve">E 92/125s </t>
  </si>
  <si>
    <t xml:space="preserve">B21 112 - 100 </t>
  </si>
  <si>
    <t>OVR T1-T2 3N 12.5-275s P TS QS
(Με βοηθητική επαφή ένδειξης λήξης ζωής)</t>
  </si>
  <si>
    <t xml:space="preserve">B21 312 - 100 </t>
  </si>
  <si>
    <t xml:space="preserve">B21 113 - 100  </t>
  </si>
  <si>
    <t>M22381-W-02</t>
  </si>
  <si>
    <t>D 70/22.Ρ*</t>
  </si>
  <si>
    <t>D 70/22*</t>
  </si>
  <si>
    <t xml:space="preserve"> D 70/22.N*</t>
  </si>
  <si>
    <t xml:space="preserve">CMS-201CA             </t>
  </si>
  <si>
    <t>RTC-F-1.PB</t>
  </si>
  <si>
    <t xml:space="preserve">ΤL1 </t>
  </si>
  <si>
    <t xml:space="preserve">CMS-120DR            </t>
  </si>
  <si>
    <t xml:space="preserve">CMS-121DR            </t>
  </si>
  <si>
    <t xml:space="preserve">CMS-122DR            </t>
  </si>
  <si>
    <t xml:space="preserve">CMS-120CA            </t>
  </si>
  <si>
    <t xml:space="preserve">CMS-121CA             </t>
  </si>
  <si>
    <t xml:space="preserve">CMS-122CA            </t>
  </si>
  <si>
    <t xml:space="preserve">CMS-100DR            </t>
  </si>
  <si>
    <t xml:space="preserve">CMS-101DR            </t>
  </si>
  <si>
    <t xml:space="preserve">CMS-102DR            </t>
  </si>
  <si>
    <t xml:space="preserve">CMS-100CA            </t>
  </si>
  <si>
    <t xml:space="preserve">CMS-101CA            </t>
  </si>
  <si>
    <t xml:space="preserve">CMS-102CA            </t>
  </si>
  <si>
    <t xml:space="preserve">CMS-200DR            </t>
  </si>
  <si>
    <t xml:space="preserve">CMS-201DR            </t>
  </si>
  <si>
    <t xml:space="preserve">CMS-202DR             </t>
  </si>
  <si>
    <t xml:space="preserve">CMS-200CA            </t>
  </si>
  <si>
    <t xml:space="preserve">CMS-202CA             </t>
  </si>
  <si>
    <t>ACS580-01-03A4-4
+Β056+F278</t>
  </si>
  <si>
    <t>ACS580-01-04A1-4
+Β056+F278</t>
  </si>
  <si>
    <t>ACS580-01-05A7-4
+Β056+F278</t>
  </si>
  <si>
    <t>ACS580-01-062A-4
+Β056+F278</t>
  </si>
  <si>
    <t>ACS580-01-106A-4
+Β056+F278</t>
  </si>
  <si>
    <t>ACS580-01-02A7-4
+Β056+F278</t>
  </si>
  <si>
    <t>ACS580-01-07A3-4
+Β056+F278</t>
  </si>
  <si>
    <t>ACS580-01-09A5-4
+Β056+F278</t>
  </si>
  <si>
    <t>ACS580-01-12A7-4
+Β056+F278</t>
  </si>
  <si>
    <t>ACS580-01-018A-4
+Β056+F278</t>
  </si>
  <si>
    <t>ACS580-01-026A-4
+Β056+F278</t>
  </si>
  <si>
    <t>ACS580-01-033A-4
+Β056+F278</t>
  </si>
  <si>
    <t>ACS580-01-039A-4
+Β056+F278</t>
  </si>
  <si>
    <t>ACS580-01-046A-4
+Β056+F278</t>
  </si>
  <si>
    <t>ACS580-01-073A-4
+Β056+F278</t>
  </si>
  <si>
    <t>ACS580-01-088A-4
+Β056+F278</t>
  </si>
  <si>
    <t>2 x CLMD 33S-23.3</t>
  </si>
  <si>
    <t>QCap  F5  V525 Q25 N3</t>
  </si>
  <si>
    <t>QCap F5  V525 Q20 N3</t>
  </si>
  <si>
    <t>2 x QCap F5 V480 Q33,6 N3</t>
  </si>
  <si>
    <t>QCap F5  V525 Q33,1 N3</t>
  </si>
  <si>
    <t>QCap F5  V525 Q15 N3</t>
  </si>
  <si>
    <t>QCap F5  V525 Q12,5 N3</t>
  </si>
  <si>
    <t>QCap F5  V525 Q10 N3</t>
  </si>
  <si>
    <t>QCap F5  V525 Q7,5 N3</t>
  </si>
  <si>
    <t>QCap F5  V525 Q6,3 N3</t>
  </si>
  <si>
    <t>QCap F5  V690 Q30 N3</t>
  </si>
  <si>
    <t>QCap F5  V690 Q25 N3</t>
  </si>
  <si>
    <t>QCap F5  V690 Q20 N3</t>
  </si>
  <si>
    <t>QCap F5  V690 Q15 N3</t>
  </si>
  <si>
    <t>QCap F5  V690 Q12,5 N3</t>
  </si>
  <si>
    <t>RS 485 Modbus adapter</t>
  </si>
  <si>
    <t>DG-M-1.16.11</t>
  </si>
  <si>
    <t>6/30</t>
  </si>
  <si>
    <t>6/4</t>
  </si>
  <si>
    <t>6/3</t>
  </si>
  <si>
    <t>Πίνακες διανομής και ερμάρια</t>
  </si>
  <si>
    <t>AC φορτιστές Ηλεκτρικών Οχημάτων &amp; UPS</t>
  </si>
  <si>
    <t>OXP12X535 ΑΞΟΝΑΣ 532x12x12mm</t>
  </si>
  <si>
    <t>T5L400R400PR221DS-LS/I 1000V 3P FFC Α.Δ.</t>
  </si>
  <si>
    <t>OXS6X180 ΑΞΟΝΑΣ 180x6x6mm</t>
  </si>
  <si>
    <t>OXP6X170 ΑΞΟΝΑΣ 170x6x6mm</t>
  </si>
  <si>
    <t>LX3300 ΚΙΤ ΚΑΘ ΤΟΠΟΘ 3xXT3 3/4Ρ F600X300</t>
  </si>
  <si>
    <t>OXP6X290 ΑΞΟΝΑΣ 290x6x6mm</t>
  </si>
  <si>
    <t>TM15-24 Μ/Σ ΚΟΥΔΟΥΝΙΩΝ ΝΕΟΣ</t>
  </si>
  <si>
    <t>TM30-24 Μ/Σ ΚΟΥΔΟΥΝΙΩΝ ΝΕΟΣ</t>
  </si>
  <si>
    <t>TM40-24 Μ/Σ ΚΟΥΔΟΥΝΙΩΝ ΝΕΟΣ</t>
  </si>
  <si>
    <t>T4L250 PR221DS-LS/I In250 3p FFC 1000VAC</t>
  </si>
  <si>
    <t>AW1CO-R-120m ΧΡΟΝΟΔ.ΕΒΔ. ΜΕ ΕΦΕΔΡΕΙΑ 2M</t>
  </si>
  <si>
    <t>SBB-N2BL ΦΩΤΙΖΟΜΕΝΟ ΜΠΟΥΤΟΝ ΡΟΛΑ</t>
  </si>
  <si>
    <t>T5V400R400 PR221DS-LS/I 3p FFC Α.Δ.Ι.</t>
  </si>
  <si>
    <t>ΠΡΟΣΑΡΜΟΣΤΗΣ RS485 MODBUS ΓΙΑ RVT</t>
  </si>
  <si>
    <t>Μικροαυτόματοι S200 χαρακτηριστικών B και C, 6/10 kA</t>
  </si>
  <si>
    <t>Μικροαυτόματοι S200Μ χαρακτηριστικής C, 10/15 kA</t>
  </si>
  <si>
    <t>Μικροαυτόματοι 1 στοιχείου με διακόπτη ουδετέρου SN201L, SN201, χαρακτηριστικής C</t>
  </si>
  <si>
    <t xml:space="preserve">Μ1Μ, νέα γενιά αναλυτών δικτύου, πόρτας </t>
  </si>
  <si>
    <t>Μ4Μ 2Χ, αναλυτές δικτύου IoT, ράγας</t>
  </si>
  <si>
    <t>Πολυόργανα πόρτας, ράγας, μετασχηματιστές</t>
  </si>
  <si>
    <t xml:space="preserve"> Έξυπνο σύστημα διαχείρισης ενέργειας System pro M compact Insite</t>
  </si>
  <si>
    <t>Χωρητικοί καταμεριστές &amp; όργανα μέτρησης</t>
  </si>
  <si>
    <t>CR0004</t>
  </si>
  <si>
    <t>Χωνευτοί πλαστικοί πίνακες, IP 41, εξαρτήματα</t>
  </si>
  <si>
    <t>Μεταγωγικοί διακόπτες με κινητήρα &amp; Ασφαλειοδιακόπτες, OTM, OS</t>
  </si>
  <si>
    <t>Αυτόματοι μεταγωγικοί διακόπτες φορτίου 1-0-2. TruONE</t>
  </si>
  <si>
    <t>Αυτόματοι διακόπτες ισχύος (κλειστού τύπου), διανομής Τmax ΧΤ</t>
  </si>
  <si>
    <t>Απαγωγοί υπερτάσεων &amp; διακόπτες φορτίου</t>
  </si>
  <si>
    <t>Online UPS Μονοφασικής εισόδου - Μονοφασικής εξόδου</t>
  </si>
  <si>
    <t>Online UPS Τριφασικής εισόδου - Μονοφασικής εξόδου</t>
  </si>
  <si>
    <t>Μικροαυτόματοι Slim S200C</t>
  </si>
  <si>
    <t xml:space="preserve">Θερμομαγνητικοί, MS116 - MS132 - MS165 </t>
  </si>
  <si>
    <t>Μαγνητικοί, MΟ132 - MΟ165</t>
  </si>
  <si>
    <t>HF, ηλεκτρονικοί εκκινητές τριφασικών κινητήρων</t>
  </si>
  <si>
    <t>Αυτόματοι διακόπτες ισχύος (κλειστού τύπου), διανομής Tmax XT, 3Ρ/4P</t>
  </si>
  <si>
    <t>Έξυπνοι αυτόματοι διακόπτες ισχύος (κλειστού τύπου), διανομής έως 630Α</t>
  </si>
  <si>
    <t xml:space="preserve"> Έξυπνοι αυτόματοι διακόπτες ισχύος (κλειστού τύπου), διανομής έως 1600Α</t>
  </si>
  <si>
    <t xml:space="preserve">Αρχιτεκτονική Ψηφιακών πινάκων διανομής </t>
  </si>
  <si>
    <t>Βυσματωτά ρελέ Jokab Safety</t>
  </si>
  <si>
    <t>Ρελέ ασφαλείας, Sentry</t>
  </si>
  <si>
    <t>Αισθητήρες ασφαλείας χωρίς επαφή Eden</t>
  </si>
  <si>
    <t>Οπτικοί αισθητήρες τύπου κουρτίνας Orion1 Base</t>
  </si>
  <si>
    <t>Εξαρτήματα Orion1 Bas</t>
  </si>
  <si>
    <t>Εξαρτήματα Eden &amp; Orion1 Base</t>
  </si>
  <si>
    <t>Μαγνητικοί διακόπτες ασφαλείας Sense7</t>
  </si>
  <si>
    <t>Διακόπτες ασφαλείας Mkey</t>
  </si>
  <si>
    <t>ΑΠΟΖ.ΦΟΡΤ.Τmax 4P FF T6D800PV 1100VDC</t>
  </si>
  <si>
    <t>1SDA069825R1</t>
  </si>
  <si>
    <t>http://new.abb.com/products/1SDA069825R1</t>
  </si>
  <si>
    <t>41383RH</t>
  </si>
  <si>
    <t>51381SP3</t>
  </si>
  <si>
    <t>Εξαρτήματα μικροαυτόματων S200, S200M, S200S</t>
  </si>
  <si>
    <t>2CSF202568R1160</t>
  </si>
  <si>
    <t>2CSF202568R1250</t>
  </si>
  <si>
    <t>2CSF202568R1400</t>
  </si>
  <si>
    <t>2CSF202568R1630</t>
  </si>
  <si>
    <t>2CSF202568R3160</t>
  </si>
  <si>
    <t>2CSF202568R3250</t>
  </si>
  <si>
    <t>2CSF202568R3400</t>
  </si>
  <si>
    <t>2CSF202568R3630</t>
  </si>
  <si>
    <t>2CSF204568R1250</t>
  </si>
  <si>
    <t>2CSF204568R1400</t>
  </si>
  <si>
    <t>2CSF204568R1630</t>
  </si>
  <si>
    <t>2CSF204568R3250</t>
  </si>
  <si>
    <t>2CSF204568R3400</t>
  </si>
  <si>
    <t>2CSF204568R3630</t>
  </si>
  <si>
    <t>2CDS200970R0032</t>
  </si>
  <si>
    <t>2CDS200970R0031</t>
  </si>
  <si>
    <t>2TAZ661010R2000</t>
  </si>
  <si>
    <t>2TAZ661012R2000</t>
  </si>
  <si>
    <t>2CTB812101R1500</t>
  </si>
  <si>
    <t>2CTB812100R1500</t>
  </si>
  <si>
    <t>2TMA130010X0009</t>
  </si>
  <si>
    <t>2TMA130010A0010</t>
  </si>
  <si>
    <t>2TMA130160A0009</t>
  </si>
  <si>
    <t>2TMA200160A0003</t>
  </si>
  <si>
    <t>2TMA200160A0005</t>
  </si>
  <si>
    <t>2TMA200160A0007</t>
  </si>
  <si>
    <t>2TMA130160H0005</t>
  </si>
  <si>
    <t>2TMA130160H0011</t>
  </si>
  <si>
    <t>2TMA130160H0012</t>
  </si>
  <si>
    <t>2TMA130160H0013</t>
  </si>
  <si>
    <t>2TMA130160A0001</t>
  </si>
  <si>
    <t>2TMA130160N0001</t>
  </si>
  <si>
    <t>2TMA130160B0081</t>
  </si>
  <si>
    <t>2TMA130160N0006</t>
  </si>
  <si>
    <t>2TMA130160N0007</t>
  </si>
  <si>
    <t>2TMA130160N0008</t>
  </si>
  <si>
    <t>2TMA210160A0009</t>
  </si>
  <si>
    <t>2TMA130160H0051</t>
  </si>
  <si>
    <t>2TMA400260W0002</t>
  </si>
  <si>
    <t>2TMA210010B0001</t>
  </si>
  <si>
    <t>2TMA210010B0002</t>
  </si>
  <si>
    <t>2TMA130160W0017</t>
  </si>
  <si>
    <t>2TMA130160B0080</t>
  </si>
  <si>
    <t>2TMA130161W0001 </t>
  </si>
  <si>
    <t>2TMA130161B0001</t>
  </si>
  <si>
    <t>2CDS251281R0064</t>
  </si>
  <si>
    <t>2CDS251281R0104</t>
  </si>
  <si>
    <t>2CDS251281R0164</t>
  </si>
  <si>
    <t>2CDS251281R0204</t>
  </si>
  <si>
    <t>2CDS252280R0064</t>
  </si>
  <si>
    <t>2CDS252280R0104</t>
  </si>
  <si>
    <t>2CDS252280R0164</t>
  </si>
  <si>
    <t>2CDS252280R0204</t>
  </si>
  <si>
    <t>2CDS252280R0254</t>
  </si>
  <si>
    <t>2CDS252280R0324</t>
  </si>
  <si>
    <t>2CDS252280R0404</t>
  </si>
  <si>
    <t>2CDS253280R0064</t>
  </si>
  <si>
    <t>2CDS253280R0104</t>
  </si>
  <si>
    <t>2CDS253280R0164</t>
  </si>
  <si>
    <t>2CDS253280R0204</t>
  </si>
  <si>
    <t>2CDS253280R0254</t>
  </si>
  <si>
    <t>2CDS253280R0324</t>
  </si>
  <si>
    <t>2CDS254280R0064</t>
  </si>
  <si>
    <t>2CDS254280R0104</t>
  </si>
  <si>
    <t>2CDS254280R0164</t>
  </si>
  <si>
    <t>2CDS254280R0204</t>
  </si>
  <si>
    <t>2CDS254280R0254</t>
  </si>
  <si>
    <t>2CDS254280R0324</t>
  </si>
  <si>
    <t>2CDS200931R0001</t>
  </si>
  <si>
    <t>2CDS200932R0001</t>
  </si>
  <si>
    <t>7TCA085400R0288</t>
  </si>
  <si>
    <t>7TCA085400R0345</t>
  </si>
  <si>
    <t>7TCA085400R0292</t>
  </si>
  <si>
    <t>7TCA085400R0296</t>
  </si>
  <si>
    <t>7TCA085400R0301</t>
  </si>
  <si>
    <t>7TCA085400R0349</t>
  </si>
  <si>
    <t>7TCA085400R0351</t>
  </si>
  <si>
    <t>7TCA085400R0352</t>
  </si>
  <si>
    <t>7TCA085400R0337</t>
  </si>
  <si>
    <t>7TCA085400R0289</t>
  </si>
  <si>
    <t>7TCA085400R0290</t>
  </si>
  <si>
    <t>7TCA085400R0291</t>
  </si>
  <si>
    <t>7TCA085400R0305</t>
  </si>
  <si>
    <t>7TCA085400R0334</t>
  </si>
  <si>
    <t>7TCA085400R0336</t>
  </si>
  <si>
    <t>2CCA703421R0001</t>
  </si>
  <si>
    <t>2CCA703406R0001</t>
  </si>
  <si>
    <t>2TAZ662010R2000</t>
  </si>
  <si>
    <t>2TAZ662012R2000</t>
  </si>
  <si>
    <t>2TAZ663012R2000</t>
  </si>
  <si>
    <t>2CSG260111R4051</t>
  </si>
  <si>
    <t>2CSG260061R4051</t>
  </si>
  <si>
    <t>2CSG239075R4051</t>
  </si>
  <si>
    <t>2CSG239125R4051</t>
  </si>
  <si>
    <t>2CSG239085R4051</t>
  </si>
  <si>
    <t>2CSG239135R4051</t>
  </si>
  <si>
    <t>2CSG239095R4051</t>
  </si>
  <si>
    <t>2CSG239145R4051</t>
  </si>
  <si>
    <t>2CSG239105R4051</t>
  </si>
  <si>
    <t>2CSG239155R4051</t>
  </si>
  <si>
    <t>2CSG239115R4051</t>
  </si>
  <si>
    <t>2CSG239165R4051</t>
  </si>
  <si>
    <t>1SYG235081R4051</t>
  </si>
  <si>
    <t>2CCG000242R0001</t>
  </si>
  <si>
    <t>2CCG000243R0001</t>
  </si>
  <si>
    <t>2CCG000244R0001</t>
  </si>
  <si>
    <t>2CCG000245R0001</t>
  </si>
  <si>
    <t>2CCG000246R0001</t>
  </si>
  <si>
    <t>2CCG000247R0001</t>
  </si>
  <si>
    <t>1SLM004100A1900</t>
  </si>
  <si>
    <t>1SLM004100A1916</t>
  </si>
  <si>
    <t>1SLM004100A1902</t>
  </si>
  <si>
    <t>1SLM004100A1904</t>
  </si>
  <si>
    <t>1SLM004100A1906</t>
  </si>
  <si>
    <t>1SLM004100A1908</t>
  </si>
  <si>
    <t>1SLM004100A1910</t>
  </si>
  <si>
    <t>1SLM004100A1912</t>
  </si>
  <si>
    <t>1SLM004100A1914</t>
  </si>
  <si>
    <t>1SLM004100A1901</t>
  </si>
  <si>
    <t>1SLM004100A1917</t>
  </si>
  <si>
    <t>1SLM004100A1903</t>
  </si>
  <si>
    <t>1SLM004100A1905</t>
  </si>
  <si>
    <t>1SLM004100A1907</t>
  </si>
  <si>
    <t>1SLM004100A1909</t>
  </si>
  <si>
    <t>1SLM004100A1911</t>
  </si>
  <si>
    <t>1SLM004100A1913</t>
  </si>
  <si>
    <t>1SLM004100A1915</t>
  </si>
  <si>
    <t>1SPE007717F9900</t>
  </si>
  <si>
    <t>1SPE007717F9901</t>
  </si>
  <si>
    <t>1SPE007717F9902</t>
  </si>
  <si>
    <t>1SPE007717F9903</t>
  </si>
  <si>
    <t>1SPE007717F9904</t>
  </si>
  <si>
    <t>1SPE007717F9905</t>
  </si>
  <si>
    <t>1SPE007717F9906</t>
  </si>
  <si>
    <t>1SPE007717F9907</t>
  </si>
  <si>
    <t>1SPE007717F9908</t>
  </si>
  <si>
    <t>1SPE007717F9909</t>
  </si>
  <si>
    <t>1SPE007717F9910</t>
  </si>
  <si>
    <t>1SPE007717F9911</t>
  </si>
  <si>
    <t>1SPE007717F9912</t>
  </si>
  <si>
    <t>1SPE007717F9913</t>
  </si>
  <si>
    <t>1SPE007717F9914</t>
  </si>
  <si>
    <t>1SPE007717F9915</t>
  </si>
  <si>
    <t>1SL1900A00</t>
  </si>
  <si>
    <t>1SL1902A00</t>
  </si>
  <si>
    <t>1SL1904A00</t>
  </si>
  <si>
    <t>1SL1906A00</t>
  </si>
  <si>
    <t>1SL1908A00</t>
  </si>
  <si>
    <t>1SL1910A00</t>
  </si>
  <si>
    <t>1SL1912A00</t>
  </si>
  <si>
    <t>1SL1914A00</t>
  </si>
  <si>
    <t>1SL1901A00</t>
  </si>
  <si>
    <t>1SL1903A00</t>
  </si>
  <si>
    <t>1SL1905A00</t>
  </si>
  <si>
    <t>1SL1907A00</t>
  </si>
  <si>
    <t>1SL1909A00</t>
  </si>
  <si>
    <t>1SL1911A00</t>
  </si>
  <si>
    <t>1SL1913A00</t>
  </si>
  <si>
    <t>1SL1915A00</t>
  </si>
  <si>
    <t>1SAM360000R1001</t>
  </si>
  <si>
    <t>1SAM360000R1002</t>
  </si>
  <si>
    <t>1SAM360000R1003</t>
  </si>
  <si>
    <t>1SAM360000R1004</t>
  </si>
  <si>
    <t>1SAM360000R1005</t>
  </si>
  <si>
    <t>1SAM360000R1006</t>
  </si>
  <si>
    <t>1SAM360000R1007</t>
  </si>
  <si>
    <t>1SAM360000R1008</t>
  </si>
  <si>
    <t>1SAM360000R1009</t>
  </si>
  <si>
    <t>1SAM360000R1010</t>
  </si>
  <si>
    <t>1SAM360000R1012</t>
  </si>
  <si>
    <t>1SAM360000R1011</t>
  </si>
  <si>
    <t>1SAM360000R1013</t>
  </si>
  <si>
    <t>1SAM360000R1014</t>
  </si>
  <si>
    <t>1SAM360000R1015</t>
  </si>
  <si>
    <t>1SAM461000R1015</t>
  </si>
  <si>
    <t>1SAM461000R1016</t>
  </si>
  <si>
    <t>1SAM461000R1017</t>
  </si>
  <si>
    <t>1SAM461000R1018</t>
  </si>
  <si>
    <t>1SAM461000R1019</t>
  </si>
  <si>
    <t>1SAT122000R1011</t>
  </si>
  <si>
    <t>1SAT142000R1011</t>
  </si>
  <si>
    <t>1SAT125000R1011</t>
  </si>
  <si>
    <t>1SAT145000R1011</t>
  </si>
  <si>
    <t>1SAT123000R1011</t>
  </si>
  <si>
    <t>1SAT143000R1011</t>
  </si>
  <si>
    <t>1SAT126000R1011</t>
  </si>
  <si>
    <t>1SAT146000R1011</t>
  </si>
  <si>
    <t>1SCA105458R1001</t>
  </si>
  <si>
    <t>1SCA153427R1001</t>
  </si>
  <si>
    <t>1SCA153456R1001</t>
  </si>
  <si>
    <t>1SCA153501R1001</t>
  </si>
  <si>
    <t>1SCA153515R1001</t>
  </si>
  <si>
    <t>1SCA151025R1001</t>
  </si>
  <si>
    <t>1SCA151054R1001</t>
  </si>
  <si>
    <t>1SCA150934R1001</t>
  </si>
  <si>
    <t>1SCA153577R1001</t>
  </si>
  <si>
    <t>1SCA153610R1001</t>
  </si>
  <si>
    <t>1SCA153622R1001</t>
  </si>
  <si>
    <t>1SCA153431R1001</t>
  </si>
  <si>
    <t>1SCA152794R1001</t>
  </si>
  <si>
    <t>1SCA153504R1001</t>
  </si>
  <si>
    <t>1SCA152048R1001</t>
  </si>
  <si>
    <t>1SCA150003R1001</t>
  </si>
  <si>
    <t>1SCA151060R1001</t>
  </si>
  <si>
    <t>1SCA149959R1001</t>
  </si>
  <si>
    <t>1SCA151491R1001</t>
  </si>
  <si>
    <t>1SCA153614R1001</t>
  </si>
  <si>
    <t>1SCA152414R1001</t>
  </si>
  <si>
    <t>1SDA100354R1</t>
  </si>
  <si>
    <t>1SDA100424R1</t>
  </si>
  <si>
    <t>1SDA100490R1</t>
  </si>
  <si>
    <t>1SDA100355R1</t>
  </si>
  <si>
    <t>1SDA100425R1</t>
  </si>
  <si>
    <t>1SDA100491R1</t>
  </si>
  <si>
    <t>1SDA100719R1</t>
  </si>
  <si>
    <t>1SDA100741R1</t>
  </si>
  <si>
    <t>1SDA100763R1</t>
  </si>
  <si>
    <t>1SDA100827R1</t>
  </si>
  <si>
    <t>1SDA101367R1</t>
  </si>
  <si>
    <t>1SDA100891R1</t>
  </si>
  <si>
    <t>1SDA101431R1</t>
  </si>
  <si>
    <t>1SDA100828R1</t>
  </si>
  <si>
    <t>1SDA101368R1</t>
  </si>
  <si>
    <t>1SDA100892R1</t>
  </si>
  <si>
    <t>1SDA101432R1</t>
  </si>
  <si>
    <t>1SDA100829R1</t>
  </si>
  <si>
    <t>1SDA101369R1</t>
  </si>
  <si>
    <t>1SDA100893R1</t>
  </si>
  <si>
    <t>1SDA101433R1</t>
  </si>
  <si>
    <t>1SDA100396R1</t>
  </si>
  <si>
    <t>1SDA100466R1</t>
  </si>
  <si>
    <t>1SDA100528R1</t>
  </si>
  <si>
    <t>1SDA100397R1</t>
  </si>
  <si>
    <t>1SDA100467R1</t>
  </si>
  <si>
    <t>1SDA100529R1</t>
  </si>
  <si>
    <t>1SDA100732R1</t>
  </si>
  <si>
    <t>1SDA100754R1</t>
  </si>
  <si>
    <t>1SDA100776R1</t>
  </si>
  <si>
    <t>1SDA101115R1</t>
  </si>
  <si>
    <t>1SDA101655R1</t>
  </si>
  <si>
    <t>1SDA101171R1</t>
  </si>
  <si>
    <t>1SDA101711R1</t>
  </si>
  <si>
    <t>1SDA101116R1</t>
  </si>
  <si>
    <t>1SDA101656R1</t>
  </si>
  <si>
    <t>1SDA101172R1</t>
  </si>
  <si>
    <t>1SDA101712R1</t>
  </si>
  <si>
    <t>1SDA101117R1</t>
  </si>
  <si>
    <t>1SDA101657R1</t>
  </si>
  <si>
    <t>1SDA101173R1</t>
  </si>
  <si>
    <t>1SDA101713R1</t>
  </si>
  <si>
    <t>1SDA100367R1</t>
  </si>
  <si>
    <t>1SDA100368R1</t>
  </si>
  <si>
    <t>1SDA100369R1</t>
  </si>
  <si>
    <t>1SDA068163R1</t>
  </si>
  <si>
    <t>1SDA068164R1</t>
  </si>
  <si>
    <t>1SDA068165R1</t>
  </si>
  <si>
    <t>1SDA068173R1</t>
  </si>
  <si>
    <t>1SDA068174R1</t>
  </si>
  <si>
    <t>1SDA068175R1</t>
  </si>
  <si>
    <t>1SDA100550R1</t>
  </si>
  <si>
    <t>1SDA100554R1</t>
  </si>
  <si>
    <t>1SDA100558R1</t>
  </si>
  <si>
    <t>1SDA100551R1</t>
  </si>
  <si>
    <t>1SDA100555R1</t>
  </si>
  <si>
    <t>1SDA100559R1</t>
  </si>
  <si>
    <t>1SDA068168R1</t>
  </si>
  <si>
    <t>1SDA068169R1</t>
  </si>
  <si>
    <t>1SDA068178R1</t>
  </si>
  <si>
    <t>1SDA068179R1</t>
  </si>
  <si>
    <t>1SDA100552R1</t>
  </si>
  <si>
    <t>1SDA100556R1</t>
  </si>
  <si>
    <t>1SDA100560R1</t>
  </si>
  <si>
    <t>1SDA100553R1</t>
  </si>
  <si>
    <t>1SDA100557R1</t>
  </si>
  <si>
    <t>1SDA100561R1</t>
  </si>
  <si>
    <t>1SDA100153R1</t>
  </si>
  <si>
    <t>1SDA100152R1</t>
  </si>
  <si>
    <t>1SDA100326R1</t>
  </si>
  <si>
    <t>1SDA100681R1</t>
  </si>
  <si>
    <t>1SDA100682R1</t>
  </si>
  <si>
    <t>1SDA100846R1</t>
  </si>
  <si>
    <t>1SDA101386R1</t>
  </si>
  <si>
    <t>1SDA100910R1</t>
  </si>
  <si>
    <t>1SDA101450R1</t>
  </si>
  <si>
    <t>1SDA100974R1</t>
  </si>
  <si>
    <t>1SDA101514R1</t>
  </si>
  <si>
    <t>1SDA100847R1</t>
  </si>
  <si>
    <t>1SDA101387R1</t>
  </si>
  <si>
    <t>1SDA100911R1</t>
  </si>
  <si>
    <t>1SDA101451R1</t>
  </si>
  <si>
    <t>1SDA100975R1</t>
  </si>
  <si>
    <t>1SDA101515R1</t>
  </si>
  <si>
    <t>1SDA100848R1</t>
  </si>
  <si>
    <t>1SDA101388R1</t>
  </si>
  <si>
    <t>1SDA100912R1</t>
  </si>
  <si>
    <t>1SDA101452R1</t>
  </si>
  <si>
    <t>1SDA100976R1</t>
  </si>
  <si>
    <t>1SDA101516R1</t>
  </si>
  <si>
    <t>1SDA100849R1</t>
  </si>
  <si>
    <t>1SDA101389R1</t>
  </si>
  <si>
    <t>1SDA100913R1</t>
  </si>
  <si>
    <t>1SDA101453R1</t>
  </si>
  <si>
    <t>1SDA100977R1</t>
  </si>
  <si>
    <t>1SDA101517R1</t>
  </si>
  <si>
    <t>1SDA101134R1</t>
  </si>
  <si>
    <t>1SDA101674R1</t>
  </si>
  <si>
    <t>1SDA101190R1</t>
  </si>
  <si>
    <t>1SDA101730R1</t>
  </si>
  <si>
    <t>1SDA101246R1</t>
  </si>
  <si>
    <t>1SDA101786R1</t>
  </si>
  <si>
    <t>1SDA101135R1</t>
  </si>
  <si>
    <t>1SDA101675R1</t>
  </si>
  <si>
    <t>1SDA101191R1</t>
  </si>
  <si>
    <t>1SDA101731R1</t>
  </si>
  <si>
    <t>1SDA101247R1</t>
  </si>
  <si>
    <t>1SDA101787R1</t>
  </si>
  <si>
    <t>1SDA101136R1</t>
  </si>
  <si>
    <t>1SDA101676R1</t>
  </si>
  <si>
    <t>1SDA101192R1</t>
  </si>
  <si>
    <t>1SDA101732R1</t>
  </si>
  <si>
    <t>1SDA101248R1</t>
  </si>
  <si>
    <t>1SDA101788R1</t>
  </si>
  <si>
    <t>1SDA101137R1</t>
  </si>
  <si>
    <t>1SDA101677R1</t>
  </si>
  <si>
    <t>1SDA101193R1</t>
  </si>
  <si>
    <t>1SDA101733R1</t>
  </si>
  <si>
    <t>1SDA101249R1</t>
  </si>
  <si>
    <t>1SDA101789R1</t>
  </si>
  <si>
    <t>1SDA105175R1</t>
  </si>
  <si>
    <t>1SDA105177R1</t>
  </si>
  <si>
    <t>1SDA105160R1</t>
  </si>
  <si>
    <t>1SDA105173R1</t>
  </si>
  <si>
    <t>1SDA105174R1</t>
  </si>
  <si>
    <t>1SDA105180R1</t>
  </si>
  <si>
    <t>1SDA105187R1</t>
  </si>
  <si>
    <t>1SDA105189R1</t>
  </si>
  <si>
    <t>1SDA105161R1</t>
  </si>
  <si>
    <t>1SDA105185R1</t>
  </si>
  <si>
    <t>1SDA105186R1</t>
  </si>
  <si>
    <t>1SDA105192R1</t>
  </si>
  <si>
    <t>1SDA105203R1</t>
  </si>
  <si>
    <t>1SDA105204R1</t>
  </si>
  <si>
    <t>1SDA105166R1</t>
  </si>
  <si>
    <t>1SDA105167R1</t>
  </si>
  <si>
    <t>1SDA105170R1</t>
  </si>
  <si>
    <t>1SDA105171R1</t>
  </si>
  <si>
    <t>1SDA105162R1</t>
  </si>
  <si>
    <t>1SDA105163R1</t>
  </si>
  <si>
    <t>1SDA105165R1</t>
  </si>
  <si>
    <t>1SDA105164R1</t>
  </si>
  <si>
    <t>1SDA066472R1</t>
  </si>
  <si>
    <t>1SDA104905R1</t>
  </si>
  <si>
    <t>1SDA104926R1</t>
  </si>
  <si>
    <t>1SDA104944R1</t>
  </si>
  <si>
    <t>1SDA101982R1</t>
  </si>
  <si>
    <t>1SDA066434R1</t>
  </si>
  <si>
    <t>1SDA104885R1</t>
  </si>
  <si>
    <t>1SDA105098R1</t>
  </si>
  <si>
    <t>1SDA105081R1</t>
  </si>
  <si>
    <t>1SDA105092R1</t>
  </si>
  <si>
    <t>1SDA104826R1</t>
  </si>
  <si>
    <t>1SDA104843R1</t>
  </si>
  <si>
    <t>1SDA104895R1</t>
  </si>
  <si>
    <t>1SDA105101R1</t>
  </si>
  <si>
    <t>1SDA104832R1</t>
  </si>
  <si>
    <t>1SDA104853R1</t>
  </si>
  <si>
    <t>1SDA104813R1</t>
  </si>
  <si>
    <t>1SDA073750R1</t>
  </si>
  <si>
    <t>1SDA105075R1</t>
  </si>
  <si>
    <t>1SDA104863R1</t>
  </si>
  <si>
    <t>1SDA104922R1</t>
  </si>
  <si>
    <t>1SDA105117R1</t>
  </si>
  <si>
    <t>1SDA105119R1</t>
  </si>
  <si>
    <t>1SDA105122R1</t>
  </si>
  <si>
    <t>1SDA105118R1</t>
  </si>
  <si>
    <t>1SDA105120R1</t>
  </si>
  <si>
    <t>1SDA105126R1</t>
  </si>
  <si>
    <t>1SDA105131R1</t>
  </si>
  <si>
    <t>1SDA104734R1</t>
  </si>
  <si>
    <t>1SDA104735R1</t>
  </si>
  <si>
    <t>1SDA104738R1</t>
  </si>
  <si>
    <t>1SDA104739R1</t>
  </si>
  <si>
    <t>1SDA104736R1</t>
  </si>
  <si>
    <t>1SDA104737R1</t>
  </si>
  <si>
    <t>1SDA104740R1</t>
  </si>
  <si>
    <t>1SDA113127R1</t>
  </si>
  <si>
    <t>1SDA073967R1</t>
  </si>
  <si>
    <t>1SDA073979R1</t>
  </si>
  <si>
    <t>1SDA115508R1</t>
  </si>
  <si>
    <t>1SDA114809R1</t>
  </si>
  <si>
    <t>1SDA082485R1</t>
  </si>
  <si>
    <t>2TLA010040R0000</t>
  </si>
  <si>
    <t>2TLA010040R0200</t>
  </si>
  <si>
    <t>2TLA010041R0600</t>
  </si>
  <si>
    <t>2TLA010050R0000</t>
  </si>
  <si>
    <t>2TLA010050R0100</t>
  </si>
  <si>
    <t>2TLA010051R0000</t>
  </si>
  <si>
    <t>2TLA010051R0100</t>
  </si>
  <si>
    <t>2TLA010052R0400</t>
  </si>
  <si>
    <t>2TLA010053R0400</t>
  </si>
  <si>
    <t>2TLA010060R0000</t>
  </si>
  <si>
    <t>2TLA010061R0000</t>
  </si>
  <si>
    <t>2TLA010061R0100</t>
  </si>
  <si>
    <t>2TLA010070R0000</t>
  </si>
  <si>
    <t>2TLA010070R0400</t>
  </si>
  <si>
    <t>2TLA010099R0000</t>
  </si>
  <si>
    <t>2TLA010099R0100</t>
  </si>
  <si>
    <t>2TLA020051R5200</t>
  </si>
  <si>
    <t>2TLA020051R5100</t>
  </si>
  <si>
    <t>2TLA020051R5300</t>
  </si>
  <si>
    <t>2TLA020051R5400</t>
  </si>
  <si>
    <t>2TLA020051R5700</t>
  </si>
  <si>
    <t>2TLA020051R5600</t>
  </si>
  <si>
    <t>2TLA020051R5900</t>
  </si>
  <si>
    <t>2TLA020046R0800</t>
  </si>
  <si>
    <t>2TLA020046R0900</t>
  </si>
  <si>
    <t>2TLA040033R3600</t>
  </si>
  <si>
    <t>2TLA020302R1000</t>
  </si>
  <si>
    <t>2TLA020072R2000</t>
  </si>
  <si>
    <t>2TLA030053R2600</t>
  </si>
  <si>
    <t>2TLA030053R2700</t>
  </si>
  <si>
    <t>2TLA020055R0000</t>
  </si>
  <si>
    <t>2TLA020053R7000</t>
  </si>
  <si>
    <t>2TLA022300R0000</t>
  </si>
  <si>
    <t>2TLA022300R0100</t>
  </si>
  <si>
    <t>2TLA022300R0200</t>
  </si>
  <si>
    <t>2TLA022300R0300</t>
  </si>
  <si>
    <t>2TLA022300R0400</t>
  </si>
  <si>
    <t>2TLA022300R0500</t>
  </si>
  <si>
    <t>2TLA022300R0600</t>
  </si>
  <si>
    <t>2TLA022300R0700</t>
  </si>
  <si>
    <t>2TLA022300R0800</t>
  </si>
  <si>
    <t>2TLA022300R0900</t>
  </si>
  <si>
    <t>2TLA022300R1000</t>
  </si>
  <si>
    <t>2TLA022300R1100</t>
  </si>
  <si>
    <t>2TLA022302R0000</t>
  </si>
  <si>
    <t>2TLA022302R0100</t>
  </si>
  <si>
    <t>2TLA022302R0200</t>
  </si>
  <si>
    <t>2TLA022302R0300</t>
  </si>
  <si>
    <t>2TLA022302R0400</t>
  </si>
  <si>
    <t>2TLA022302R0500</t>
  </si>
  <si>
    <t>2TLA022302R0600</t>
  </si>
  <si>
    <t>2TLA022302R0700</t>
  </si>
  <si>
    <t>2TLA022302R0800</t>
  </si>
  <si>
    <t>2TLA022302R0900</t>
  </si>
  <si>
    <t>2TLA022302R1000</t>
  </si>
  <si>
    <t>2TLA022302R1100</t>
  </si>
  <si>
    <t>2TLA022310R0000</t>
  </si>
  <si>
    <t>2TLA022310R5200</t>
  </si>
  <si>
    <t>2TLA022310R5300</t>
  </si>
  <si>
    <t>2TLA022310R5000</t>
  </si>
  <si>
    <t>2TLA022310R0100</t>
  </si>
  <si>
    <t>2TLA022310R0400</t>
  </si>
  <si>
    <t>2TLA022310R0500</t>
  </si>
  <si>
    <t>2TLA022310R0900</t>
  </si>
  <si>
    <t>2TLA022312R5000</t>
  </si>
  <si>
    <t>2TLA030053R0000</t>
  </si>
  <si>
    <t>2TLA030053R0100</t>
  </si>
  <si>
    <t>2TLA022316R3000</t>
  </si>
  <si>
    <t>2TLA022316R0000</t>
  </si>
  <si>
    <t>2TLA020055R0300</t>
  </si>
  <si>
    <t>2TLA020054R1210</t>
  </si>
  <si>
    <t>2TLA020054R1310</t>
  </si>
  <si>
    <t>2TLA020054R1610</t>
  </si>
  <si>
    <t>2TLA020056R0500</t>
  </si>
  <si>
    <t>2TLA020056R0000</t>
  </si>
  <si>
    <t>2TLA020056R8000</t>
  </si>
  <si>
    <t>2TLA020056R1000</t>
  </si>
  <si>
    <t>2TLA020056R8100</t>
  </si>
  <si>
    <t>2TLA020056R1400</t>
  </si>
  <si>
    <t>2TLA020056R5800</t>
  </si>
  <si>
    <t>2TLA020056R6300</t>
  </si>
  <si>
    <t>2TLA020056R2000</t>
  </si>
  <si>
    <t>2TLA020056R2100</t>
  </si>
  <si>
    <t>2TLA020056R2200</t>
  </si>
  <si>
    <t>2TLA020056R2300</t>
  </si>
  <si>
    <t>2TLA020056R5400</t>
  </si>
  <si>
    <t>2TLA020056R2400</t>
  </si>
  <si>
    <t>2TLA020056R0200</t>
  </si>
  <si>
    <t>2TLA020056R1200</t>
  </si>
  <si>
    <t>2TLA020056R2900</t>
  </si>
  <si>
    <t>2TLA020056R3000</t>
  </si>
  <si>
    <t>2TLA020056R4000</t>
  </si>
  <si>
    <t>2TLA020056R4100</t>
  </si>
  <si>
    <t>2TLA020056R6400</t>
  </si>
  <si>
    <t>2TLA020056R5000</t>
  </si>
  <si>
    <t>2TLA020056R5100</t>
  </si>
  <si>
    <t>2TLA020055R1000</t>
  </si>
  <si>
    <t>2TLA020055R1100</t>
  </si>
  <si>
    <t>2TLA020055R1600</t>
  </si>
  <si>
    <t>2TLA020055R1700</t>
  </si>
  <si>
    <t>2TLA020057R0001</t>
  </si>
  <si>
    <t>2TLA020057R0005</t>
  </si>
  <si>
    <t>2TLA020057R0010</t>
  </si>
  <si>
    <t>2TLA020057R0020</t>
  </si>
  <si>
    <t>2TLA020057R0050</t>
  </si>
  <si>
    <t>2TLA020057R1005</t>
  </si>
  <si>
    <t>2TLA020057R1010</t>
  </si>
  <si>
    <t>2TLA020057R1020</t>
  </si>
  <si>
    <t>2TLA020057R1050</t>
  </si>
  <si>
    <t>2TLA050056R2120</t>
  </si>
  <si>
    <t>2TLA050056R4120</t>
  </si>
  <si>
    <t>2TLA050056R5120</t>
  </si>
  <si>
    <t>2TLA050056R6120</t>
  </si>
  <si>
    <t>2TLA050040R0212</t>
  </si>
  <si>
    <t>2TLA050003R0100</t>
  </si>
  <si>
    <t>2TLA050003R0101</t>
  </si>
  <si>
    <t>2TLA050003R0110</t>
  </si>
  <si>
    <t>2TLA050003R0111</t>
  </si>
  <si>
    <t>2TLA050003R0120</t>
  </si>
  <si>
    <t>2TLA050003R0121</t>
  </si>
  <si>
    <t>2TLA050009R0112</t>
  </si>
  <si>
    <t>2TLA050013R0132</t>
  </si>
  <si>
    <t>2TLA050007R0112</t>
  </si>
  <si>
    <t>2TLA050007R0012</t>
  </si>
  <si>
    <t>2TLA050015R0132</t>
  </si>
  <si>
    <t>2TLA050011R0122</t>
  </si>
  <si>
    <t>2TLA050040R0201</t>
  </si>
  <si>
    <t>2TLA050040R0202</t>
  </si>
  <si>
    <t>2TLA050040R0220</t>
  </si>
  <si>
    <t>2TLA050040R0221</t>
  </si>
  <si>
    <t>2TLA050040R0203</t>
  </si>
  <si>
    <t>2TLA050040R0400</t>
  </si>
  <si>
    <t>2TLA050040R0401</t>
  </si>
  <si>
    <t>2TLA050040R0500</t>
  </si>
  <si>
    <t>2TLA050040R0501</t>
  </si>
  <si>
    <t>2TLA040033R6400</t>
  </si>
  <si>
    <t>2TLA050040R0510</t>
  </si>
  <si>
    <t>2TLA050040R0511</t>
  </si>
  <si>
    <t>1SVR730740R0100</t>
  </si>
  <si>
    <t>1SVR730740R0200</t>
  </si>
  <si>
    <t>1SVR730740R0300</t>
  </si>
  <si>
    <t>1SVR750740R0110</t>
  </si>
  <si>
    <t>3AXD50000004419</t>
  </si>
  <si>
    <t>1SAP507100R2001</t>
  </si>
  <si>
    <t>1SAP507100R0001</t>
  </si>
  <si>
    <t>1SAP500982R0001</t>
  </si>
  <si>
    <t>1SVR560730R3401</t>
  </si>
  <si>
    <t>1SVR560731R3700</t>
  </si>
  <si>
    <t>1SVR560731R3701</t>
  </si>
  <si>
    <t>1SVR560731R3703</t>
  </si>
  <si>
    <t>6AGC081280</t>
  </si>
  <si>
    <t>6AGC081281</t>
  </si>
  <si>
    <t>6AGC081285</t>
  </si>
  <si>
    <t>6AGC082536</t>
  </si>
  <si>
    <t>4NWP100163R0001</t>
  </si>
  <si>
    <t>4NWP100164R0001</t>
  </si>
  <si>
    <t>4NWP100117R0002</t>
  </si>
  <si>
    <t>4NWP100117R0003</t>
  </si>
  <si>
    <t>2CDG510012R0021</t>
  </si>
  <si>
    <t>2TLA050011R0132</t>
  </si>
  <si>
    <t>http://new.abb.com/products/1SDA069822R1</t>
  </si>
  <si>
    <t>http://new.abb.com/products/1SDA069823R1</t>
  </si>
  <si>
    <t>http://new.abb.com/products/1CN0048</t>
  </si>
  <si>
    <t>http://new.abb.com/products/1CN0155</t>
  </si>
  <si>
    <t>http://new.abb.com/products/2TMA130010X0009</t>
  </si>
  <si>
    <t>http://new.abb.com/products/2TMA130010A0010</t>
  </si>
  <si>
    <t>http://new.abb.com/products/2TMA130160A0009</t>
  </si>
  <si>
    <t>http://new.abb.com/products/2TMA200160A0003</t>
  </si>
  <si>
    <t>http://new.abb.com/products/2TMA200160A0005</t>
  </si>
  <si>
    <t>http://new.abb.com/products/2TMA200160A0007</t>
  </si>
  <si>
    <t>http://new.abb.com/products/2TMA130160H0005</t>
  </si>
  <si>
    <t>http://new.abb.com/products/2TMA130160H0011</t>
  </si>
  <si>
    <t>http://new.abb.com/products/2TMA130160H0012</t>
  </si>
  <si>
    <t>http://new.abb.com/products/2TMA130160H0013</t>
  </si>
  <si>
    <t>http://new.abb.com/products/2TMA130160A0001</t>
  </si>
  <si>
    <t>http://new.abb.com/products/2TMA130160N0001</t>
  </si>
  <si>
    <t>http://new.abb.com/products/2TMA130160B0081</t>
  </si>
  <si>
    <t>http://new.abb.com/products/2TMA130160N0006</t>
  </si>
  <si>
    <t>http://new.abb.com/products/2TMA130160N0007</t>
  </si>
  <si>
    <t>http://new.abb.com/products/2TMA130160N0008</t>
  </si>
  <si>
    <t>http://new.abb.com/products/2TMA210160A0009</t>
  </si>
  <si>
    <t>http://new.abb.com/products/2TMA130160H0051</t>
  </si>
  <si>
    <t>http://new.abb.com/products/2TMA400260W0002</t>
  </si>
  <si>
    <t>http://new.abb.com/products/2TMA210010B0001</t>
  </si>
  <si>
    <t>http://new.abb.com/products/2TMA210010B0002</t>
  </si>
  <si>
    <t>http://new.abb.com/products/2TMA130160W0017</t>
  </si>
  <si>
    <t>http://new.abb.com/products/2TMA130160B0080</t>
  </si>
  <si>
    <t>http://new.abb.com/products/2TMA130161W0001 </t>
  </si>
  <si>
    <t>http://new.abb.com/products/2TMA130161B0001</t>
  </si>
  <si>
    <t>http://new.abb.com/products/2CDS200970R0032</t>
  </si>
  <si>
    <t>http://new.abb.com/products/2CDS200970R0031</t>
  </si>
  <si>
    <t>http://new.abb.com/products/2CDS251281R0064</t>
  </si>
  <si>
    <t>http://new.abb.com/products/2CDS251281R0104</t>
  </si>
  <si>
    <t>http://new.abb.com/products/2CDS251281R0164</t>
  </si>
  <si>
    <t>http://new.abb.com/products/2CDS251281R0204</t>
  </si>
  <si>
    <t>http://new.abb.com/products/2CDS252280R0064</t>
  </si>
  <si>
    <t>http://new.abb.com/products/2CDS252280R0104</t>
  </si>
  <si>
    <t>http://new.abb.com/products/2CDS252280R0164</t>
  </si>
  <si>
    <t>http://new.abb.com/products/2CDS252280R0204</t>
  </si>
  <si>
    <t>http://new.abb.com/products/2CDS252280R0254</t>
  </si>
  <si>
    <t>http://new.abb.com/products/2CDS252280R0324</t>
  </si>
  <si>
    <t>http://new.abb.com/products/2CDS252280R0404</t>
  </si>
  <si>
    <t>http://new.abb.com/products/2CDS253280R0064</t>
  </si>
  <si>
    <t>http://new.abb.com/products/2CDS253280R0104</t>
  </si>
  <si>
    <t>http://new.abb.com/products/2CDS253280R0164</t>
  </si>
  <si>
    <t>http://new.abb.com/products/2CDS253280R0204</t>
  </si>
  <si>
    <t>http://new.abb.com/products/2CDS253280R0254</t>
  </si>
  <si>
    <t>http://new.abb.com/products/2CDS253280R0324</t>
  </si>
  <si>
    <t>http://new.abb.com/products/2CDS254280R0064</t>
  </si>
  <si>
    <t>http://new.abb.com/products/2CDS254280R0104</t>
  </si>
  <si>
    <t>http://new.abb.com/products/2CDS254280R0164</t>
  </si>
  <si>
    <t>http://new.abb.com/products/2CDS254280R0204</t>
  </si>
  <si>
    <t>http://new.abb.com/products/2CDS254280R0254</t>
  </si>
  <si>
    <t>http://new.abb.com/products/2CDS254280R0324</t>
  </si>
  <si>
    <t>http://new.abb.com/products/2CDS200931R0001</t>
  </si>
  <si>
    <t>http://new.abb.com/products/2CDS200932R0001</t>
  </si>
  <si>
    <t>http://new.abb.com/products/2CSF202568R1160</t>
  </si>
  <si>
    <t>http://new.abb.com/products/2CSF202568R1250</t>
  </si>
  <si>
    <t>http://new.abb.com/products/2CSF202568R1400</t>
  </si>
  <si>
    <t>http://new.abb.com/products/2CSF202568R1630</t>
  </si>
  <si>
    <t>http://new.abb.com/products/2CSF204568R1250</t>
  </si>
  <si>
    <t>http://new.abb.com/products/2CSF204568R1400</t>
  </si>
  <si>
    <t>http://new.abb.com/products/2CSF204568R1630</t>
  </si>
  <si>
    <t>http://new.abb.com/products/2CSF202568R3160</t>
  </si>
  <si>
    <t>http://new.abb.com/products/2CSF202568R3250</t>
  </si>
  <si>
    <t>http://new.abb.com/products/2CSF202568R3400</t>
  </si>
  <si>
    <t>http://new.abb.com/products/2CSF202568R3630</t>
  </si>
  <si>
    <t>http://new.abb.com/products/2CSF204568R3250</t>
  </si>
  <si>
    <t>http://new.abb.com/products/2CSF204568R3400</t>
  </si>
  <si>
    <t>http://new.abb.com/products/2CSF204568R3630</t>
  </si>
  <si>
    <t>http://new.abb.com/products/2CTB812100R1500</t>
  </si>
  <si>
    <t>http://new.abb.com/products/2CTB812101R1500</t>
  </si>
  <si>
    <t>http://new.abb.com/products/7TCA085400R0288</t>
  </si>
  <si>
    <t>http://new.abb.com/products/7TCA085400R0345</t>
  </si>
  <si>
    <t>http://new.abb.com/products/7TCA085400R0292</t>
  </si>
  <si>
    <t>http://new.abb.com/products/7TCA085400R0296</t>
  </si>
  <si>
    <t>http://new.abb.com/products/7TCA085400R0301</t>
  </si>
  <si>
    <t>http://new.abb.com/products/7TCA085400R0349</t>
  </si>
  <si>
    <t>http://new.abb.com/products/7TCA085400R0351</t>
  </si>
  <si>
    <t>http://new.abb.com/products/7TCA085400R0352</t>
  </si>
  <si>
    <t>http://new.abb.com/products/7TCA085400R0337</t>
  </si>
  <si>
    <t>http://new.abb.com/products/7TCA085400R0289</t>
  </si>
  <si>
    <t>http://new.abb.com/products/7TCA085400R0290</t>
  </si>
  <si>
    <t>http://new.abb.com/products/7TCA085400R0291</t>
  </si>
  <si>
    <t>http://new.abb.com/products/7TCA085400R0305</t>
  </si>
  <si>
    <t>http://new.abb.com/products/7TCA085400R0334</t>
  </si>
  <si>
    <t>http://new.abb.com/products/7TCA085400R0336</t>
  </si>
  <si>
    <t>http://new.abb.com/products/2CCA703421R0001</t>
  </si>
  <si>
    <t>http://new.abb.com/products/2CCA703406R0001</t>
  </si>
  <si>
    <t>http://new.abb.com/products/2TAZ661010R2000</t>
  </si>
  <si>
    <t>http://new.abb.com/products/2TAZ661012R2000</t>
  </si>
  <si>
    <t>http://new.abb.com/products/2TAZ662010R2000</t>
  </si>
  <si>
    <t>http://new.abb.com/products/2TAZ662012R2000</t>
  </si>
  <si>
    <t>http://new.abb.com/products/2TAZ663012R2000</t>
  </si>
  <si>
    <t>http://new.abb.com/products/2CSG260111R4051</t>
  </si>
  <si>
    <t>http://new.abb.com/products/2CSG260061R4051</t>
  </si>
  <si>
    <t>http://new.abb.com/products/2CSG239075R4051</t>
  </si>
  <si>
    <t>http://new.abb.com/products/2CSG239125R4051</t>
  </si>
  <si>
    <t>http://new.abb.com/products/2CSG239085R4051</t>
  </si>
  <si>
    <t>http://new.abb.com/products/2CSG239135R4051</t>
  </si>
  <si>
    <t>http://new.abb.com/products/2CSG239095R4051</t>
  </si>
  <si>
    <t>http://new.abb.com/products/2CSG239145R4051</t>
  </si>
  <si>
    <t>http://new.abb.com/products/2CSG239105R4051</t>
  </si>
  <si>
    <t>http://new.abb.com/products/2CSG239155R4051</t>
  </si>
  <si>
    <t>http://new.abb.com/products/2CSG239115R4051</t>
  </si>
  <si>
    <t>http://new.abb.com/products/2CSG239165R4051</t>
  </si>
  <si>
    <t>http://new.abb.com/products/1SYG235081R4051</t>
  </si>
  <si>
    <t>http://new.abb.com/products/2CCG000242R0001</t>
  </si>
  <si>
    <t>http://new.abb.com/products/2CCG000243R0001</t>
  </si>
  <si>
    <t>http://new.abb.com/products/2CCG000244R0001</t>
  </si>
  <si>
    <t>http://new.abb.com/products/2CCG000245R0001</t>
  </si>
  <si>
    <t>http://new.abb.com/products/2CCG000246R0001</t>
  </si>
  <si>
    <t>http://new.abb.com/products/2CCG000247R0001</t>
  </si>
  <si>
    <t>http://new.abb.com/products/1SLM004100A1900</t>
  </si>
  <si>
    <t>http://new.abb.com/products/1SLM004100A1916</t>
  </si>
  <si>
    <t>http://new.abb.com/products/1SLM004100A1902</t>
  </si>
  <si>
    <t>http://new.abb.com/products/1SLM004100A1904</t>
  </si>
  <si>
    <t>http://new.abb.com/products/1SLM004100A1906</t>
  </si>
  <si>
    <t>http://new.abb.com/products/1SLM004100A1908</t>
  </si>
  <si>
    <t>http://new.abb.com/products/1SLM004100A1910</t>
  </si>
  <si>
    <t>http://new.abb.com/products/1SLM004100A1912</t>
  </si>
  <si>
    <t>http://new.abb.com/products/1SLM004100A1914</t>
  </si>
  <si>
    <t>http://new.abb.com/products/1SLM004100A1901</t>
  </si>
  <si>
    <t>http://new.abb.com/products/1SLM004100A1917</t>
  </si>
  <si>
    <t>http://new.abb.com/products/1SLM004100A1903</t>
  </si>
  <si>
    <t>http://new.abb.com/products/1SLM004100A1905</t>
  </si>
  <si>
    <t>http://new.abb.com/products/1SLM004100A1907</t>
  </si>
  <si>
    <t>http://new.abb.com/products/1SLM004100A1909</t>
  </si>
  <si>
    <t>http://new.abb.com/products/1SLM004100A1911</t>
  </si>
  <si>
    <t>http://new.abb.com/products/1SLM004100A1913</t>
  </si>
  <si>
    <t>http://new.abb.com/products/1SLM004100A1915</t>
  </si>
  <si>
    <t>http://new.abb.com/products/1SPE007717F9900</t>
  </si>
  <si>
    <t>http://new.abb.com/products/1SPE007717F9901</t>
  </si>
  <si>
    <t>http://new.abb.com/products/1SPE007717F9902</t>
  </si>
  <si>
    <t>http://new.abb.com/products/1SPE007717F9903</t>
  </si>
  <si>
    <t>http://new.abb.com/products/1SPE007717F9904</t>
  </si>
  <si>
    <t>http://new.abb.com/products/1SPE007717F9905</t>
  </si>
  <si>
    <t>http://new.abb.com/products/1SPE007717F9906</t>
  </si>
  <si>
    <t>http://new.abb.com/products/1SPE007717F9907</t>
  </si>
  <si>
    <t>http://new.abb.com/products/1SPE007717F9908</t>
  </si>
  <si>
    <t>http://new.abb.com/products/1SPE007717F9909</t>
  </si>
  <si>
    <t>http://new.abb.com/products/1SPE007717F9910</t>
  </si>
  <si>
    <t>http://new.abb.com/products/1SPE007717F9911</t>
  </si>
  <si>
    <t>http://new.abb.com/products/1SPE007717F9912</t>
  </si>
  <si>
    <t>http://new.abb.com/products/1SPE007717F9913</t>
  </si>
  <si>
    <t>http://new.abb.com/products/1SPE007717F9914</t>
  </si>
  <si>
    <t>http://new.abb.com/products/1SPE007717F9915</t>
  </si>
  <si>
    <t>http://new.abb.com/products/1SL1900A00</t>
  </si>
  <si>
    <t>http://new.abb.com/products/1SL1902A00</t>
  </si>
  <si>
    <t>http://new.abb.com/products/1SL1904A00</t>
  </si>
  <si>
    <t>http://new.abb.com/products/1SL1906A00</t>
  </si>
  <si>
    <t>http://new.abb.com/products/1SL1908A00</t>
  </si>
  <si>
    <t>http://new.abb.com/products/1SL1910A00</t>
  </si>
  <si>
    <t>http://new.abb.com/products/1SL1912A00</t>
  </si>
  <si>
    <t>http://new.abb.com/products/1SL1914A00</t>
  </si>
  <si>
    <t>http://new.abb.com/products/1SL1901A00</t>
  </si>
  <si>
    <t>http://new.abb.com/products/1SL1903A00</t>
  </si>
  <si>
    <t>http://new.abb.com/products/1SL1905A00</t>
  </si>
  <si>
    <t>http://new.abb.com/products/1SL1907A00</t>
  </si>
  <si>
    <t>http://new.abb.com/products/1SL1909A00</t>
  </si>
  <si>
    <t>http://new.abb.com/products/1SL1911A00</t>
  </si>
  <si>
    <t>http://new.abb.com/products/1SL1913A00</t>
  </si>
  <si>
    <t>http://new.abb.com/products/1SL1915A00</t>
  </si>
  <si>
    <t>http://new.abb.com/products/1SAM360000R1001</t>
  </si>
  <si>
    <t>http://new.abb.com/products/1SAM360000R1002</t>
  </si>
  <si>
    <t>http://new.abb.com/products/1SAM360000R1003</t>
  </si>
  <si>
    <t>http://new.abb.com/products/1SAM360000R1004</t>
  </si>
  <si>
    <t>http://new.abb.com/products/1SAM360000R1005</t>
  </si>
  <si>
    <t>http://new.abb.com/products/1SAM360000R1006</t>
  </si>
  <si>
    <t>http://new.abb.com/products/1SAM360000R1007</t>
  </si>
  <si>
    <t>http://new.abb.com/products/1SAM360000R1008</t>
  </si>
  <si>
    <t>http://new.abb.com/products/1SAM360000R1009</t>
  </si>
  <si>
    <t>http://new.abb.com/products/1SAM360000R1010</t>
  </si>
  <si>
    <t>http://new.abb.com/products/1SAM360000R1012</t>
  </si>
  <si>
    <t>http://new.abb.com/products/1SAM360000R1011</t>
  </si>
  <si>
    <t>http://new.abb.com/products/1SAM360000R1013</t>
  </si>
  <si>
    <t>http://new.abb.com/products/1SAM360000R1014</t>
  </si>
  <si>
    <t>http://new.abb.com/products/1SAM360000R1015</t>
  </si>
  <si>
    <t>http://new.abb.com/products/1SAM461000R1015</t>
  </si>
  <si>
    <t>http://new.abb.com/products/1SAM461000R1016</t>
  </si>
  <si>
    <t>http://new.abb.com/products/1SAM461000R1017</t>
  </si>
  <si>
    <t>http://new.abb.com/products/1SAM461000R1018</t>
  </si>
  <si>
    <t>http://new.abb.com/products/1SAM461000R1019</t>
  </si>
  <si>
    <t>http://new.abb.com/products/1SAT122000R1011</t>
  </si>
  <si>
    <t>http://new.abb.com/products/1SAT142000R1011</t>
  </si>
  <si>
    <t>http://new.abb.com/products/1SAT125000R1011</t>
  </si>
  <si>
    <t>http://new.abb.com/products/1SAT145000R1011</t>
  </si>
  <si>
    <t>http://new.abb.com/products/1SAT123000R1011</t>
  </si>
  <si>
    <t>http://new.abb.com/products/1SAT143000R1011</t>
  </si>
  <si>
    <t>http://new.abb.com/products/1SAT126000R1011</t>
  </si>
  <si>
    <t>http://new.abb.com/products/1SAT146000R1011</t>
  </si>
  <si>
    <t>http://new.abb.com/products/1SFA897112R7001</t>
  </si>
  <si>
    <t>http://new.abb.com/products/1SFA897113R7001</t>
  </si>
  <si>
    <t>http://new.abb.com/products/1SFA897114R7001</t>
  </si>
  <si>
    <t>http://new.abb.com/products/1SFA897115R7001</t>
  </si>
  <si>
    <t>http://new.abb.com/products/1SCA105458R1001</t>
  </si>
  <si>
    <t>http://new.abb.com/products/1SCA153427R1001</t>
  </si>
  <si>
    <t>http://new.abb.com/products/1SCA153456R1001</t>
  </si>
  <si>
    <t>http://new.abb.com/products/1SCA153501R1001</t>
  </si>
  <si>
    <t>http://new.abb.com/products/1SCA153515R1001</t>
  </si>
  <si>
    <t>http://new.abb.com/products/1SCA151025R1001</t>
  </si>
  <si>
    <t>http://new.abb.com/products/1SCA151054R1001</t>
  </si>
  <si>
    <t>http://new.abb.com/products/1SCA150934R1001</t>
  </si>
  <si>
    <t>http://new.abb.com/products/1SCA153577R1001</t>
  </si>
  <si>
    <t>http://new.abb.com/products/1SCA153610R1001</t>
  </si>
  <si>
    <t>http://new.abb.com/products/1SCA153622R1001</t>
  </si>
  <si>
    <t>http://new.abb.com/products/1SCA153431R1001</t>
  </si>
  <si>
    <t>http://new.abb.com/products/1SCA152794R1001</t>
  </si>
  <si>
    <t>http://new.abb.com/products/1SCA153504R1001</t>
  </si>
  <si>
    <t>http://new.abb.com/products/1SCA152048R1001</t>
  </si>
  <si>
    <t>http://new.abb.com/products/1SCA150003R1001</t>
  </si>
  <si>
    <t>http://new.abb.com/products/1SCA151060R1001</t>
  </si>
  <si>
    <t>http://new.abb.com/products/1SCA149959R1001</t>
  </si>
  <si>
    <t>http://new.abb.com/products/1SCA151491R1001</t>
  </si>
  <si>
    <t>http://new.abb.com/products/1SCA153614R1001</t>
  </si>
  <si>
    <t>http://new.abb.com/products/1SCA152414R1001</t>
  </si>
  <si>
    <t>http://new.abb.com/products/1SDA100354R1</t>
  </si>
  <si>
    <t>http://new.abb.com/products/1SDA100424R1</t>
  </si>
  <si>
    <t>http://new.abb.com/products/1SDA100490R1</t>
  </si>
  <si>
    <t>http://new.abb.com/products/1SDA100355R1</t>
  </si>
  <si>
    <t>http://new.abb.com/products/1SDA100425R1</t>
  </si>
  <si>
    <t>http://new.abb.com/products/1SDA100491R1</t>
  </si>
  <si>
    <t>http://new.abb.com/products/1SDA100719R1</t>
  </si>
  <si>
    <t>http://new.abb.com/products/1SDA100741R1</t>
  </si>
  <si>
    <t>http://new.abb.com/products/1SDA100763R1</t>
  </si>
  <si>
    <t>http://new.abb.com/products/1SDA100827R1</t>
  </si>
  <si>
    <t>http://new.abb.com/products/1SDA101367R1</t>
  </si>
  <si>
    <t>http://new.abb.com/products/1SDA100891R1</t>
  </si>
  <si>
    <t>http://new.abb.com/products/1SDA101431R1</t>
  </si>
  <si>
    <t>http://new.abb.com/products/1SDA100828R1</t>
  </si>
  <si>
    <t>http://new.abb.com/products/1SDA101368R1</t>
  </si>
  <si>
    <t>http://new.abb.com/products/1SDA100892R1</t>
  </si>
  <si>
    <t>http://new.abb.com/products/1SDA101432R1</t>
  </si>
  <si>
    <t>http://new.abb.com/products/1SDA100829R1</t>
  </si>
  <si>
    <t>http://new.abb.com/products/1SDA101369R1</t>
  </si>
  <si>
    <t>http://new.abb.com/products/1SDA100893R1</t>
  </si>
  <si>
    <t>http://new.abb.com/products/1SDA101433R1</t>
  </si>
  <si>
    <t>http://new.abb.com/products/1SDA100396R1</t>
  </si>
  <si>
    <t>http://new.abb.com/products/1SDA100466R1</t>
  </si>
  <si>
    <t>http://new.abb.com/products/1SDA100528R1</t>
  </si>
  <si>
    <t>http://new.abb.com/products/1SDA100397R1</t>
  </si>
  <si>
    <t>http://new.abb.com/products/1SDA100467R1</t>
  </si>
  <si>
    <t>http://new.abb.com/products/1SDA100529R1</t>
  </si>
  <si>
    <t>http://new.abb.com/products/1SDA100732R1</t>
  </si>
  <si>
    <t>http://new.abb.com/products/1SDA100754R1</t>
  </si>
  <si>
    <t>http://new.abb.com/products/1SDA100776R1</t>
  </si>
  <si>
    <t>http://new.abb.com/products/1SDA101115R1</t>
  </si>
  <si>
    <t>http://new.abb.com/products/1SDA101655R1</t>
  </si>
  <si>
    <t>http://new.abb.com/products/1SDA101171R1</t>
  </si>
  <si>
    <t>http://new.abb.com/products/1SDA101711R1</t>
  </si>
  <si>
    <t>http://new.abb.com/products/1SDA101116R1</t>
  </si>
  <si>
    <t>http://new.abb.com/products/1SDA101656R1</t>
  </si>
  <si>
    <t>http://new.abb.com/products/1SDA101172R1</t>
  </si>
  <si>
    <t>http://new.abb.com/products/1SDA101712R1</t>
  </si>
  <si>
    <t>http://new.abb.com/products/1SDA101117R1</t>
  </si>
  <si>
    <t>http://new.abb.com/products/1SDA101657R1</t>
  </si>
  <si>
    <t>http://new.abb.com/products/1SDA101173R1</t>
  </si>
  <si>
    <t>http://new.abb.com/products/1SDA101713R1</t>
  </si>
  <si>
    <t>http://new.abb.com/products/1SDA100367R1</t>
  </si>
  <si>
    <t>http://new.abb.com/products/1SDA100368R1</t>
  </si>
  <si>
    <t>http://new.abb.com/products/1SDA100369R1</t>
  </si>
  <si>
    <t>http://new.abb.com/products/1SDA068163R1</t>
  </si>
  <si>
    <t>http://new.abb.com/products/1SDA068164R1</t>
  </si>
  <si>
    <t>http://new.abb.com/products/1SDA068165R1</t>
  </si>
  <si>
    <t>http://new.abb.com/products/1SDA068173R1</t>
  </si>
  <si>
    <t>http://new.abb.com/products/1SDA068174R1</t>
  </si>
  <si>
    <t>http://new.abb.com/products/1SDA068175R1</t>
  </si>
  <si>
    <t>http://new.abb.com/products/1SDA100550R1</t>
  </si>
  <si>
    <t>http://new.abb.com/products/1SDA100554R1</t>
  </si>
  <si>
    <t>http://new.abb.com/products/1SDA100558R1</t>
  </si>
  <si>
    <t>http://new.abb.com/products/1SDA100551R1</t>
  </si>
  <si>
    <t>http://new.abb.com/products/1SDA100555R1</t>
  </si>
  <si>
    <t>http://new.abb.com/products/1SDA100559R1</t>
  </si>
  <si>
    <t>http://new.abb.com/products/1SDA068168R1</t>
  </si>
  <si>
    <t>http://new.abb.com/products/1SDA068169R1</t>
  </si>
  <si>
    <t>http://new.abb.com/products/1SDA068178R1</t>
  </si>
  <si>
    <t>http://new.abb.com/products/1SDA068179R1</t>
  </si>
  <si>
    <t>http://new.abb.com/products/1SDA100552R1</t>
  </si>
  <si>
    <t>http://new.abb.com/products/1SDA100556R1</t>
  </si>
  <si>
    <t>http://new.abb.com/products/1SDA100560R1</t>
  </si>
  <si>
    <t>http://new.abb.com/products/1SDA100553R1</t>
  </si>
  <si>
    <t>http://new.abb.com/products/1SDA100557R1</t>
  </si>
  <si>
    <t>http://new.abb.com/products/1SDA100561R1</t>
  </si>
  <si>
    <t>http://new.abb.com/products/1SDA100153R1</t>
  </si>
  <si>
    <t>http://new.abb.com/products/1SDA100152R1</t>
  </si>
  <si>
    <t>http://new.abb.com/products/1SDA100326R1</t>
  </si>
  <si>
    <t>http://new.abb.com/products/1SDA100681R1</t>
  </si>
  <si>
    <t>http://new.abb.com/products/1SDA100682R1</t>
  </si>
  <si>
    <t>http://new.abb.com/products/1SDA100846R1</t>
  </si>
  <si>
    <t>http://new.abb.com/products/1SDA101386R1</t>
  </si>
  <si>
    <t>http://new.abb.com/products/1SDA100910R1</t>
  </si>
  <si>
    <t>http://new.abb.com/products/1SDA101450R1</t>
  </si>
  <si>
    <t>http://new.abb.com/products/1SDA100974R1</t>
  </si>
  <si>
    <t>http://new.abb.com/products/1SDA101514R1</t>
  </si>
  <si>
    <t>http://new.abb.com/products/1SDA100847R1</t>
  </si>
  <si>
    <t>http://new.abb.com/products/1SDA101387R1</t>
  </si>
  <si>
    <t>http://new.abb.com/products/1SDA100911R1</t>
  </si>
  <si>
    <t>http://new.abb.com/products/1SDA101451R1</t>
  </si>
  <si>
    <t>http://new.abb.com/products/1SDA100975R1</t>
  </si>
  <si>
    <t>http://new.abb.com/products/1SDA101515R1</t>
  </si>
  <si>
    <t>http://new.abb.com/products/1SDA100848R1</t>
  </si>
  <si>
    <t>http://new.abb.com/products/1SDA101388R1</t>
  </si>
  <si>
    <t>http://new.abb.com/products/1SDA100912R1</t>
  </si>
  <si>
    <t>http://new.abb.com/products/1SDA101452R1</t>
  </si>
  <si>
    <t>http://new.abb.com/products/1SDA100976R1</t>
  </si>
  <si>
    <t>http://new.abb.com/products/1SDA101516R1</t>
  </si>
  <si>
    <t>http://new.abb.com/products/1SDA100849R1</t>
  </si>
  <si>
    <t>http://new.abb.com/products/1SDA101389R1</t>
  </si>
  <si>
    <t>http://new.abb.com/products/1SDA100913R1</t>
  </si>
  <si>
    <t>http://new.abb.com/products/1SDA101453R1</t>
  </si>
  <si>
    <t>http://new.abb.com/products/1SDA100977R1</t>
  </si>
  <si>
    <t>http://new.abb.com/products/1SDA101517R1</t>
  </si>
  <si>
    <t>http://new.abb.com/products/1SDA101134R1</t>
  </si>
  <si>
    <t>http://new.abb.com/products/1SDA101674R1</t>
  </si>
  <si>
    <t>http://new.abb.com/products/1SDA101190R1</t>
  </si>
  <si>
    <t>http://new.abb.com/products/1SDA101730R1</t>
  </si>
  <si>
    <t>http://new.abb.com/products/1SDA101246R1</t>
  </si>
  <si>
    <t>http://new.abb.com/products/1SDA101786R1</t>
  </si>
  <si>
    <t>http://new.abb.com/products/1SDA101135R1</t>
  </si>
  <si>
    <t>http://new.abb.com/products/1SDA101675R1</t>
  </si>
  <si>
    <t>http://new.abb.com/products/1SDA101191R1</t>
  </si>
  <si>
    <t>http://new.abb.com/products/1SDA101731R1</t>
  </si>
  <si>
    <t>http://new.abb.com/products/1SDA101247R1</t>
  </si>
  <si>
    <t>http://new.abb.com/products/1SDA101787R1</t>
  </si>
  <si>
    <t>http://new.abb.com/products/1SDA101136R1</t>
  </si>
  <si>
    <t>http://new.abb.com/products/1SDA101676R1</t>
  </si>
  <si>
    <t>http://new.abb.com/products/1SDA101192R1</t>
  </si>
  <si>
    <t>http://new.abb.com/products/1SDA101732R1</t>
  </si>
  <si>
    <t>http://new.abb.com/products/1SDA101248R1</t>
  </si>
  <si>
    <t>http://new.abb.com/products/1SDA101788R1</t>
  </si>
  <si>
    <t>http://new.abb.com/products/1SDA101137R1</t>
  </si>
  <si>
    <t>http://new.abb.com/products/1SDA101677R1</t>
  </si>
  <si>
    <t>http://new.abb.com/products/1SDA101193R1</t>
  </si>
  <si>
    <t>http://new.abb.com/products/1SDA101733R1</t>
  </si>
  <si>
    <t>http://new.abb.com/products/1SDA101249R1</t>
  </si>
  <si>
    <t>http://new.abb.com/products/1SDA101789R1</t>
  </si>
  <si>
    <t>http://new.abb.com/products/1SDA105175R1</t>
  </si>
  <si>
    <t>http://new.abb.com/products/1SDA105177R1</t>
  </si>
  <si>
    <t>http://new.abb.com/products/1SDA105160R1</t>
  </si>
  <si>
    <t>http://new.abb.com/products/1SDA105173R1</t>
  </si>
  <si>
    <t>http://new.abb.com/products/1SDA105174R1</t>
  </si>
  <si>
    <t>http://new.abb.com/products/1SDA105180R1</t>
  </si>
  <si>
    <t>http://new.abb.com/products/1SDA105187R1</t>
  </si>
  <si>
    <t>http://new.abb.com/products/1SDA105189R1</t>
  </si>
  <si>
    <t>http://new.abb.com/products/1SDA105161R1</t>
  </si>
  <si>
    <t>http://new.abb.com/products/1SDA105185R1</t>
  </si>
  <si>
    <t>http://new.abb.com/products/1SDA105186R1</t>
  </si>
  <si>
    <t>http://new.abb.com/products/1SDA105192R1</t>
  </si>
  <si>
    <t>http://new.abb.com/products/1SDA105203R1</t>
  </si>
  <si>
    <t>http://new.abb.com/products/1SDA105204R1</t>
  </si>
  <si>
    <t>http://new.abb.com/products/1SDA105166R1</t>
  </si>
  <si>
    <t>http://new.abb.com/products/1SDA105167R1</t>
  </si>
  <si>
    <t>http://new.abb.com/products/1SDA105170R1</t>
  </si>
  <si>
    <t>http://new.abb.com/products/1SDA105171R1</t>
  </si>
  <si>
    <t>http://new.abb.com/products/1SDA105162R1</t>
  </si>
  <si>
    <t>http://new.abb.com/products/1SDA105163R1</t>
  </si>
  <si>
    <t>http://new.abb.com/products/1SDA105165R1</t>
  </si>
  <si>
    <t>http://new.abb.com/products/1SDA105164R1</t>
  </si>
  <si>
    <t>http://new.abb.com/products/1SDA066472R1</t>
  </si>
  <si>
    <t>http://new.abb.com/products/1SDA104905R1</t>
  </si>
  <si>
    <t>http://new.abb.com/products/1SDA104926R1</t>
  </si>
  <si>
    <t>http://new.abb.com/products/1SDA104944R1</t>
  </si>
  <si>
    <t>http://new.abb.com/products/1SDA101982R1</t>
  </si>
  <si>
    <t>http://new.abb.com/products/1SDA066434R1</t>
  </si>
  <si>
    <t>http://new.abb.com/products/1SDA104885R1</t>
  </si>
  <si>
    <t>http://new.abb.com/products/1SDA105098R1</t>
  </si>
  <si>
    <t>http://new.abb.com/products/1SDA105081R1</t>
  </si>
  <si>
    <t>http://new.abb.com/products/1SDA105092R1</t>
  </si>
  <si>
    <t>http://new.abb.com/products/1SDA104826R1</t>
  </si>
  <si>
    <t>http://new.abb.com/products/1SDA104843R1</t>
  </si>
  <si>
    <t>http://new.abb.com/products/1SDA104895R1</t>
  </si>
  <si>
    <t>http://new.abb.com/products/1SDA105101R1</t>
  </si>
  <si>
    <t>http://new.abb.com/products/1SDA104832R1</t>
  </si>
  <si>
    <t>http://new.abb.com/products/1SDA104853R1</t>
  </si>
  <si>
    <t>http://new.abb.com/products/1SDA104813R1</t>
  </si>
  <si>
    <t>http://new.abb.com/products/1SDA073750R1</t>
  </si>
  <si>
    <t>http://new.abb.com/products/1SDA105075R1</t>
  </si>
  <si>
    <t>http://new.abb.com/products/1SDA104863R1</t>
  </si>
  <si>
    <t>http://new.abb.com/products/1SDA104922R1</t>
  </si>
  <si>
    <t>http://new.abb.com/products/1SDA105117R1</t>
  </si>
  <si>
    <t>http://new.abb.com/products/1SDA105119R1</t>
  </si>
  <si>
    <t>http://new.abb.com/products/1SDA105122R1</t>
  </si>
  <si>
    <t>http://new.abb.com/products/1SDA105118R1</t>
  </si>
  <si>
    <t>http://new.abb.com/products/1SDA105120R1</t>
  </si>
  <si>
    <t>http://new.abb.com/products/1SDA105126R1</t>
  </si>
  <si>
    <t>http://new.abb.com/products/1SDA105131R1</t>
  </si>
  <si>
    <t>http://new.abb.com/products/1SDA104734R1</t>
  </si>
  <si>
    <t>http://new.abb.com/products/1SDA104735R1</t>
  </si>
  <si>
    <t>http://new.abb.com/products/1SDA104738R1</t>
  </si>
  <si>
    <t>http://new.abb.com/products/1SDA104739R1</t>
  </si>
  <si>
    <t>http://new.abb.com/products/1SDA104736R1</t>
  </si>
  <si>
    <t>http://new.abb.com/products/1SDA104737R1</t>
  </si>
  <si>
    <t>http://new.abb.com/products/1SDA104740R1</t>
  </si>
  <si>
    <t>http://new.abb.com/products/1SDA113127R1</t>
  </si>
  <si>
    <t>http://new.abb.com/products/1SDA073967R1</t>
  </si>
  <si>
    <t>http://new.abb.com/products/1SDA073979R1</t>
  </si>
  <si>
    <t>http://new.abb.com/products/1SDA115508R1</t>
  </si>
  <si>
    <t>http://new.abb.com/products/1SDA114809R1</t>
  </si>
  <si>
    <t>http://new.abb.com/products/1SDA082485R1</t>
  </si>
  <si>
    <t>http://new.abb.com/products/2TLA010040R0000</t>
  </si>
  <si>
    <t>http://new.abb.com/products/2TLA010040R0200</t>
  </si>
  <si>
    <t>http://new.abb.com/products/2TLA010041R0600</t>
  </si>
  <si>
    <t>http://new.abb.com/products/2TLA010050R0000</t>
  </si>
  <si>
    <t>http://new.abb.com/products/2TLA010050R0100</t>
  </si>
  <si>
    <t>http://new.abb.com/products/2TLA010051R0000</t>
  </si>
  <si>
    <t>http://new.abb.com/products/2TLA010051R0100</t>
  </si>
  <si>
    <t>http://new.abb.com/products/2TLA010052R0400</t>
  </si>
  <si>
    <t>http://new.abb.com/products/2TLA010053R0400</t>
  </si>
  <si>
    <t>http://new.abb.com/products/2TLA010060R0000</t>
  </si>
  <si>
    <t>http://new.abb.com/products/2TLA010061R0000</t>
  </si>
  <si>
    <t>http://new.abb.com/products/2TLA010061R0100</t>
  </si>
  <si>
    <t>http://new.abb.com/products/2TLA010070R0000</t>
  </si>
  <si>
    <t>http://new.abb.com/products/2TLA010070R0400</t>
  </si>
  <si>
    <t>http://new.abb.com/products/2TLA010099R0000</t>
  </si>
  <si>
    <t>http://new.abb.com/products/2TLA010099R0100</t>
  </si>
  <si>
    <t>http://new.abb.com/products/2TLA020051R5200</t>
  </si>
  <si>
    <t>http://new.abb.com/products/2TLA020051R5100</t>
  </si>
  <si>
    <t>http://new.abb.com/products/2TLA020051R5300</t>
  </si>
  <si>
    <t>http://new.abb.com/products/2TLA020051R5400</t>
  </si>
  <si>
    <t>http://new.abb.com/products/2TLA020051R5700</t>
  </si>
  <si>
    <t>http://new.abb.com/products/2TLA020051R5600</t>
  </si>
  <si>
    <t>http://new.abb.com/products/2TLA020051R5900</t>
  </si>
  <si>
    <t>http://new.abb.com/products/2TLA020046R0800</t>
  </si>
  <si>
    <t>http://new.abb.com/products/2TLA020046R0900</t>
  </si>
  <si>
    <t>http://new.abb.com/products/2TLA040033R3600</t>
  </si>
  <si>
    <t>http://new.abb.com/products/2TLA020302R1000</t>
  </si>
  <si>
    <t>http://new.abb.com/products/2TLA020072R2000</t>
  </si>
  <si>
    <t>http://new.abb.com/products/2TLA030053R2600</t>
  </si>
  <si>
    <t>http://new.abb.com/products/2TLA030053R2700</t>
  </si>
  <si>
    <t>http://new.abb.com/products/2TLA020055R0000</t>
  </si>
  <si>
    <t>http://new.abb.com/products/2TLA020053R7000</t>
  </si>
  <si>
    <t>http://new.abb.com/products/2TLA022300R0000</t>
  </si>
  <si>
    <t>http://new.abb.com/products/2TLA022300R0100</t>
  </si>
  <si>
    <t>http://new.abb.com/products/2TLA022300R0200</t>
  </si>
  <si>
    <t>http://new.abb.com/products/2TLA022300R0300</t>
  </si>
  <si>
    <t>http://new.abb.com/products/2TLA022300R0400</t>
  </si>
  <si>
    <t>http://new.abb.com/products/2TLA022300R0500</t>
  </si>
  <si>
    <t>http://new.abb.com/products/2TLA022300R0600</t>
  </si>
  <si>
    <t>http://new.abb.com/products/2TLA022300R0700</t>
  </si>
  <si>
    <t>http://new.abb.com/products/2TLA022300R0800</t>
  </si>
  <si>
    <t>http://new.abb.com/products/2TLA022300R0900</t>
  </si>
  <si>
    <t>http://new.abb.com/products/2TLA022300R1000</t>
  </si>
  <si>
    <t>http://new.abb.com/products/2TLA022300R1100</t>
  </si>
  <si>
    <t>http://new.abb.com/products/2TLA022302R0000</t>
  </si>
  <si>
    <t>http://new.abb.com/products/2TLA022302R0100</t>
  </si>
  <si>
    <t>http://new.abb.com/products/2TLA022302R0200</t>
  </si>
  <si>
    <t>http://new.abb.com/products/2TLA022302R0300</t>
  </si>
  <si>
    <t>http://new.abb.com/products/2TLA022302R0400</t>
  </si>
  <si>
    <t>http://new.abb.com/products/2TLA022302R0500</t>
  </si>
  <si>
    <t>http://new.abb.com/products/2TLA022302R0600</t>
  </si>
  <si>
    <t>http://new.abb.com/products/2TLA022302R0700</t>
  </si>
  <si>
    <t>http://new.abb.com/products/2TLA022302R0800</t>
  </si>
  <si>
    <t>http://new.abb.com/products/2TLA022302R0900</t>
  </si>
  <si>
    <t>http://new.abb.com/products/2TLA022302R1000</t>
  </si>
  <si>
    <t>http://new.abb.com/products/2TLA022302R1100</t>
  </si>
  <si>
    <t>http://new.abb.com/products/2TLA022310R0000</t>
  </si>
  <si>
    <t>http://new.abb.com/products/2TLA022310R5200</t>
  </si>
  <si>
    <t>http://new.abb.com/products/2TLA022310R5300</t>
  </si>
  <si>
    <t>http://new.abb.com/products/2TLA022310R5000</t>
  </si>
  <si>
    <t>http://new.abb.com/products/2TLA022310R0100</t>
  </si>
  <si>
    <t>http://new.abb.com/products/2TLA022310R0400</t>
  </si>
  <si>
    <t>http://new.abb.com/products/2TLA022310R0500</t>
  </si>
  <si>
    <t>http://new.abb.com/products/2TLA022310R0900</t>
  </si>
  <si>
    <t>http://new.abb.com/products/2TLA022312R5000</t>
  </si>
  <si>
    <t>http://new.abb.com/products/2TLA030053R0000</t>
  </si>
  <si>
    <t>http://new.abb.com/products/2TLA030053R0100</t>
  </si>
  <si>
    <t>http://new.abb.com/products/2TLA022316R3000</t>
  </si>
  <si>
    <t>http://new.abb.com/products/2TLA022316R0000</t>
  </si>
  <si>
    <t>http://new.abb.com/products/2TLA020055R0300</t>
  </si>
  <si>
    <t>http://new.abb.com/products/2TLA020054R1210</t>
  </si>
  <si>
    <t>http://new.abb.com/products/2TLA020054R1310</t>
  </si>
  <si>
    <t>http://new.abb.com/products/2TLA020054R1610</t>
  </si>
  <si>
    <t>http://new.abb.com/products/2TLA020056R0500</t>
  </si>
  <si>
    <t>http://new.abb.com/products/2TLA020056R0000</t>
  </si>
  <si>
    <t>http://new.abb.com/products/2TLA020056R8000</t>
  </si>
  <si>
    <t>http://new.abb.com/products/2TLA020056R1000</t>
  </si>
  <si>
    <t>http://new.abb.com/products/2TLA020056R8100</t>
  </si>
  <si>
    <t>http://new.abb.com/products/2TLA020056R1400</t>
  </si>
  <si>
    <t>http://new.abb.com/products/2TLA020056R5800</t>
  </si>
  <si>
    <t>http://new.abb.com/products/2TLA020056R6300</t>
  </si>
  <si>
    <t>http://new.abb.com/products/2TLA020056R2000</t>
  </si>
  <si>
    <t>http://new.abb.com/products/2TLA020056R2100</t>
  </si>
  <si>
    <t>http://new.abb.com/products/2TLA020056R2200</t>
  </si>
  <si>
    <t>http://new.abb.com/products/2TLA020056R2300</t>
  </si>
  <si>
    <t>http://new.abb.com/products/2TLA020056R5400</t>
  </si>
  <si>
    <t>http://new.abb.com/products/2TLA020056R2400</t>
  </si>
  <si>
    <t>http://new.abb.com/products/2TLA020056R0200</t>
  </si>
  <si>
    <t>http://new.abb.com/products/2TLA020056R1200</t>
  </si>
  <si>
    <t>http://new.abb.com/products/2TLA020056R2900</t>
  </si>
  <si>
    <t>http://new.abb.com/products/2TLA020056R3000</t>
  </si>
  <si>
    <t>http://new.abb.com/products/2TLA020056R4000</t>
  </si>
  <si>
    <t>http://new.abb.com/products/2TLA020056R4100</t>
  </si>
  <si>
    <t>http://new.abb.com/products/2TLA020056R6400</t>
  </si>
  <si>
    <t>http://new.abb.com/products/2TLA020056R5000</t>
  </si>
  <si>
    <t>http://new.abb.com/products/2TLA020056R5100</t>
  </si>
  <si>
    <t>http://new.abb.com/products/2TLA020055R1000</t>
  </si>
  <si>
    <t>http://new.abb.com/products/2TLA020055R1100</t>
  </si>
  <si>
    <t>http://new.abb.com/products/2TLA020055R1600</t>
  </si>
  <si>
    <t>http://new.abb.com/products/2TLA020055R1700</t>
  </si>
  <si>
    <t>http://new.abb.com/products/2TLA020057R0001</t>
  </si>
  <si>
    <t>http://new.abb.com/products/2TLA020057R0005</t>
  </si>
  <si>
    <t>http://new.abb.com/products/2TLA020057R0010</t>
  </si>
  <si>
    <t>http://new.abb.com/products/2TLA020057R0020</t>
  </si>
  <si>
    <t>http://new.abb.com/products/2TLA020057R0050</t>
  </si>
  <si>
    <t>http://new.abb.com/products/2TLA020057R1005</t>
  </si>
  <si>
    <t>http://new.abb.com/products/2TLA020057R1010</t>
  </si>
  <si>
    <t>http://new.abb.com/products/2TLA020057R1020</t>
  </si>
  <si>
    <t>http://new.abb.com/products/2TLA020057R1050</t>
  </si>
  <si>
    <t>http://new.abb.com/products/2TLA050056R2120</t>
  </si>
  <si>
    <t>http://new.abb.com/products/2TLA050056R4120</t>
  </si>
  <si>
    <t>http://new.abb.com/products/2TLA050056R5120</t>
  </si>
  <si>
    <t>http://new.abb.com/products/2TLA050056R6120</t>
  </si>
  <si>
    <t>http://new.abb.com/products/2TLA050040R0212</t>
  </si>
  <si>
    <t>http://new.abb.com/products/2TLA050003R0100</t>
  </si>
  <si>
    <t>http://new.abb.com/products/2TLA050003R0101</t>
  </si>
  <si>
    <t>http://new.abb.com/products/2TLA050003R0110</t>
  </si>
  <si>
    <t>http://new.abb.com/products/2TLA050003R0111</t>
  </si>
  <si>
    <t>http://new.abb.com/products/2TLA050003R0120</t>
  </si>
  <si>
    <t>http://new.abb.com/products/2TLA050003R0121</t>
  </si>
  <si>
    <t>http://new.abb.com/products/2TLA050009R0112</t>
  </si>
  <si>
    <t>http://new.abb.com/products/2TLA050013R0132</t>
  </si>
  <si>
    <t>http://new.abb.com/products/2TLA050007R0112</t>
  </si>
  <si>
    <t>http://new.abb.com/products/2TLA050007R0012</t>
  </si>
  <si>
    <t>http://new.abb.com/products/2TLA050011R0132</t>
  </si>
  <si>
    <t>http://new.abb.com/products/2TLA050015R0132</t>
  </si>
  <si>
    <t>http://new.abb.com/products/2TLA050011R0122</t>
  </si>
  <si>
    <t>http://new.abb.com/products/2TLA050040R0201</t>
  </si>
  <si>
    <t>http://new.abb.com/products/2TLA050040R0202</t>
  </si>
  <si>
    <t>http://new.abb.com/products/2TLA050040R0220</t>
  </si>
  <si>
    <t>http://new.abb.com/products/2TLA050040R0221</t>
  </si>
  <si>
    <t>http://new.abb.com/products/2TLA050040R0203</t>
  </si>
  <si>
    <t>http://new.abb.com/products/2TLA050040R0400</t>
  </si>
  <si>
    <t>http://new.abb.com/products/2TLA050040R0401</t>
  </si>
  <si>
    <t>http://new.abb.com/products/2TLA050040R0500</t>
  </si>
  <si>
    <t>http://new.abb.com/products/2TLA050040R0501</t>
  </si>
  <si>
    <t>http://new.abb.com/products/2TLA040033R6400</t>
  </si>
  <si>
    <t>http://new.abb.com/products/2TLA050040R0510</t>
  </si>
  <si>
    <t>http://new.abb.com/products/2TLA050040R0511</t>
  </si>
  <si>
    <t>http://new.abb.com/products/1SVR730740R0100</t>
  </si>
  <si>
    <t>http://new.abb.com/products/1SVR730740R0200</t>
  </si>
  <si>
    <t>http://new.abb.com/products/1SVR730740R0300</t>
  </si>
  <si>
    <t>http://new.abb.com/products/1SVR750740R0110</t>
  </si>
  <si>
    <t>http://new.abb.com/products/3AXD50000004419</t>
  </si>
  <si>
    <t>http://new.abb.com/products/1SAP507100R2001</t>
  </si>
  <si>
    <t>http://new.abb.com/products/1SAP507100R0001</t>
  </si>
  <si>
    <t>http://new.abb.com/products/1SAP500982R0001</t>
  </si>
  <si>
    <t>http://new.abb.com/products/1SVR560730R3401</t>
  </si>
  <si>
    <t>http://new.abb.com/products/1SVR560731R3700</t>
  </si>
  <si>
    <t>http://new.abb.com/products/1SVR560731R3701</t>
  </si>
  <si>
    <t>http://new.abb.com/products/1SVR560731R3703</t>
  </si>
  <si>
    <t>http://new.abb.com/products/6AGC081280</t>
  </si>
  <si>
    <t>http://new.abb.com/products/6AGC081281</t>
  </si>
  <si>
    <t>http://new.abb.com/products/6AGC081285</t>
  </si>
  <si>
    <t>http://new.abb.com/products/6AGC082536</t>
  </si>
  <si>
    <t>http://new.abb.com/products/4NWP100163R0001</t>
  </si>
  <si>
    <t>http://new.abb.com/products/4NWP100164R0001</t>
  </si>
  <si>
    <t>http://new.abb.com/products/4NWP100117R0002</t>
  </si>
  <si>
    <t>http://new.abb.com/products/4NWP100117R0003</t>
  </si>
  <si>
    <t>http://new.abb.com/products/2CDG510012R0021</t>
  </si>
  <si>
    <t>Ekip Touch Measuring LSI In=100A XT2 3p</t>
  </si>
  <si>
    <t>Ekip Touch Measuring LSI In=400 XT5 3p</t>
  </si>
  <si>
    <t>Ekip Touch Measuring LSI In=630 XT5 3p</t>
  </si>
  <si>
    <t>1SDA100110R1</t>
  </si>
  <si>
    <t>1SDA100111R1</t>
  </si>
  <si>
    <t>1SDA100287R1</t>
  </si>
  <si>
    <t>1SDA100600R1</t>
  </si>
  <si>
    <t>1SDA100601R1</t>
  </si>
  <si>
    <t>Χωνευτοί μεταλλικοί πίνακες διανομής, U</t>
  </si>
  <si>
    <t>Επίτοιχοι μεταλλικοί πίνακες διανομής, CA</t>
  </si>
  <si>
    <t>Ιβουάρ</t>
  </si>
  <si>
    <t>Λευκό</t>
  </si>
  <si>
    <t>6523U-500 ΜΗΧ.ΡΟΟΣΤΑΤ.LED ΠΕΡ/ΦΙΚΟΣ 100W</t>
  </si>
  <si>
    <t>8352 ΛΑΜΠΑΚΙ ΒΙΣΜΑΤΩΤΟ 220V</t>
  </si>
  <si>
    <t>0248/04-101 ΜΗΧΑΝΙΣΜΟΣ ΗI-FI</t>
  </si>
  <si>
    <t>1766-803 ΜΕΤΩΠΗ ΜΕ ΑΝΟΙΓΜΑ</t>
  </si>
  <si>
    <t>Meteor</t>
  </si>
  <si>
    <t>Solo</t>
  </si>
  <si>
    <t>SOLO METEOR ΠΡΙΖΑ HI-FI</t>
  </si>
  <si>
    <t>1766-885 ΜΕΤ#ΠΗ ΜΕ ΑΝΟΙΓΜΑ</t>
  </si>
  <si>
    <t>Μαύρο απαλό</t>
  </si>
  <si>
    <t>Future</t>
  </si>
  <si>
    <t>FUTURE ΜΑΥΡΟ ΑΠΑΛΟ ΠΡΙΖΑ HI-FI</t>
  </si>
  <si>
    <t>1766-884 ΜΕΤΩΠΗ ΜΕ ΑΝΟΙΓΜΑ</t>
  </si>
  <si>
    <t>Λευκό απαλό</t>
  </si>
  <si>
    <t>FUTURE ΛΕΥΚΟ ΑΠΑΛΟ ΠΡΙΖΑ HI-FI</t>
  </si>
  <si>
    <t>1766-83 ΜΕΤΩΠΗ ΜΕ ΑΝΟΙΓΜΑ</t>
  </si>
  <si>
    <t>Αλουμίνιο</t>
  </si>
  <si>
    <t>FUTURE ΑΛΟΥΜΙΝΙΟ ΠΡΙΖΑ HI-FI</t>
  </si>
  <si>
    <t>1766-82 ΜΕΤΩΠΗ ΜΕ ΑΝΟΙΓΜΑ</t>
  </si>
  <si>
    <t>Future/Solo</t>
  </si>
  <si>
    <t>F/S ΙΒΟΥΑΡ ΠΡΙΖΑ HI-FI</t>
  </si>
  <si>
    <t>1766-84 ΜΕΤΩΠΗ ΜΕ ΑΝΟΙΓΜΑ</t>
  </si>
  <si>
    <t>F/S ΛΕΥΚΗ ΠΡΙΖΑ HI-FI</t>
  </si>
  <si>
    <t>SOLO METEOR ΔΙΠΛΗ ΠΡΙΖΑ USB</t>
  </si>
  <si>
    <t>FUTURE ΜΑΥΡΟ ΑΠΑΛΟ ΔΙΠΛΗ ΠΡΙΖΑ USB</t>
  </si>
  <si>
    <t>FUTURE ΛΕΥΚΟ ΑΠΑΛΟ ΔΙΠΛΗ ΠΡΙΖΑ USB</t>
  </si>
  <si>
    <t>FUTURE ΑΛΟΥΜΙΝΙΟ ΔΙΠΛΗ ΠΡΙΖΑ USB</t>
  </si>
  <si>
    <t>F/S ΙΒΟΥΑΡ ΔΙΠΛΗ ΠΡΙΖΑ USB</t>
  </si>
  <si>
    <t>F/S ΛΕΥΚΗ ΔΙΠΛΗ ΠΡΙΖΑ USB</t>
  </si>
  <si>
    <t>1792-885 ΜΕΤ. ΚΑΡΤΟΔΙΑΚΟΠΤΗ FUT.MΑΥΡΟ ST</t>
  </si>
  <si>
    <t>2025U ΜΗΧΑΝΙΣΜΟΣ ΚΑΡΤΟΔΙΑΚΟΠΤΗ</t>
  </si>
  <si>
    <t>FUTURE ΜΑΥΡΟ ΑΠΑΛΟ ΚΑΡΤΟΔΙΑΚΟΠΤΗΣ</t>
  </si>
  <si>
    <t>1792-884 ΜΕΤΩΠΗ ΚΑΡΤΟΔΙΑΚ. ΛΕΥΚΟ ST F/S</t>
  </si>
  <si>
    <t>FUTURE ΛΕΥΚΟ ΑΠΑΛΟ ΚΑΡΤΟΔΙΑΚΟΠΤΗΣ</t>
  </si>
  <si>
    <t>1792-83 ΜΕΤΩΠΗ ΚΑΡΤΟΔΙΑΚΟΠΤΗ ΑΛΟΥΜ.F/S</t>
  </si>
  <si>
    <t>FUTURE ΑΛΟΥΜΙΝΙΟ ΚΑΡΤΟΔΙΑΚΟΠΤΗΣ</t>
  </si>
  <si>
    <t>1792-82 ΜΕΤΩΠΗ ΚΑΡΤΟΔΙΑΚΟΠΤΗ ΙΒΟΥΑΡ F/S</t>
  </si>
  <si>
    <t>F/S ΙΒΟΥΑΡ ΚΑΡΤΟΔΙΑΚΟΠΤΗΣ</t>
  </si>
  <si>
    <t>1792-84 ΜΕΤΩΠΗ ΚΑΡΤΟΔΙΑΚΟΠΤΗ ΛΕΥΚΗ F/S</t>
  </si>
  <si>
    <t>F/S ΛΕΥΚΟΣ ΚΑΡΤΟΔΙΑΚΟΠΤΗΣ</t>
  </si>
  <si>
    <t>ΜΕΤΩΠΗ 2ΠΛΗ USB 1766-866 PURE</t>
  </si>
  <si>
    <t>ΜΗΧΑΝΙΣΜΟΣ ΗI-FI 0248/04-101</t>
  </si>
  <si>
    <t>Ατσάλι</t>
  </si>
  <si>
    <t>Pure</t>
  </si>
  <si>
    <t>PURE ΠΡΙΖΑ HI-FI</t>
  </si>
  <si>
    <t>PURE ΔΙΠΛΗ ΠΡΙΖΑ USB</t>
  </si>
  <si>
    <t>ΜΗΧ. ΡΟΟΣΤΑΤΗ 100W 6523U-500 LED 230V</t>
  </si>
  <si>
    <t>Basic</t>
  </si>
  <si>
    <t>ΜΗΧΑΝΙΣΜΟΣ ΚΑΡΤΟΔΙΑΚΟΠΤΗ 2025U</t>
  </si>
  <si>
    <t>ΜΗΧ. ΡΟΟΣΤΑΤΗ ΛΑΜΠΤΗΡΩΝ ΦΘΟΡΙΟΥ 2112U101</t>
  </si>
  <si>
    <t>BASIC ΜΕΤΩΠΗ ΡΟΟΣΤΑΤΗ ΜΑΥΡΗ 2115-95</t>
  </si>
  <si>
    <t>Μαύρο</t>
  </si>
  <si>
    <t>BASIC ΜΕΤΩΠΗ ΚΑΡΤΟΔΙΑΚΟΠΤ. ΜΑΥΡΗ 1792-95</t>
  </si>
  <si>
    <t>BASIC ΜΑΥΡΟΣ ΚΑΡΤΟΔΙΑΚΟΠΤΗΣ</t>
  </si>
  <si>
    <t>BASIC ΜΑΥΡΟΣ ΡΟΟΣΤΑΤΗΣ ΦΘΟΡΙΣΜΟΥ</t>
  </si>
  <si>
    <t>ΛΑΜΠΑΚΙ ΒΙΣΜΑΤΩΤΟ 220V 8352</t>
  </si>
  <si>
    <t>ΛΑΜΠΑΚΙ  ΒΙΣΜΑΤΩΤΟ 12V 8345-1</t>
  </si>
  <si>
    <t>ΔΙΑΦΑΝΕΣ ΣΥΜΒΟΛΟ ΚΛΕΙΔΙ 2145TR</t>
  </si>
  <si>
    <t>ΔΙΑΦΑΝΕΣ ΣΥΜΒΟΛΟ ΦΩΣ 2145LI</t>
  </si>
  <si>
    <t>ΔΙΑΦΑΝΕΣ ΣΥΜΒΟΛΟ ΚΟΥΔΟΥΝΙ 2145KI</t>
  </si>
  <si>
    <t>BASIC ΜΠΟΥΤ.ΚΟΥΔ.ΕΠΙΓ.ΜΑΥΡ.2026UCN/KL-95</t>
  </si>
  <si>
    <t>BASIC ΜΑΥΡΟ ΜΠΟΥΤΟΝ ΜΕ ΕΠΙΓΡΑΦΗ &amp; ΛΥΧΝΙΑ 220 V</t>
  </si>
  <si>
    <t>BASIC ΜΑΥΡΟ ΜΠΟΥΤΟΝ ΜΕ ΕΠΙΓΡΑΦΗ &amp; ΛΥΧΝΙΑ 12 V</t>
  </si>
  <si>
    <t>BASIC ΜΠΟΥΤΟΝ ΚΟΥΔΟΥΝΙ ΜΑΥΡΟ 2026UCN-95</t>
  </si>
  <si>
    <t>BASIC ΜΑΥΡΟ ΜΠΟΥΤΟΝ ΜΕ ΣΥΜΒΟΛΟ ΚΛΕΙΔΙΟΥ &amp; ΛΥΧΝΙΑ 12 V</t>
  </si>
  <si>
    <t>BASIC ΜΑΥΡΟ ΜΠΟΥΤΟΝ ΜΕ ΣΥΜΒΟΛΟ ΚΛΕΙΔΙΟΥ</t>
  </si>
  <si>
    <t>BASIC ΜΑΥΡΟ ΜΠΟΥΤΟΝ ΚΛΙΜΑΚΟΣΤΑΣΙΟΥ ΜΕ ΛΥΧΝΙΑ 220 V</t>
  </si>
  <si>
    <t>BASIC ΜΑΥΡΟ ΜΠΟΥΤΟΝ ΚΛΙΜΑΚΟΣΤΑΣΙΟΥ ΜΕ ΛΥΧΝΙΑ 12 V</t>
  </si>
  <si>
    <t>BASIC ΜΑΥΡΟ ΜΠΟΥΤΟΝ ΚΛΙΜΑΚΟΣΤΑΣΙΟΥ</t>
  </si>
  <si>
    <t>BASIC ΜΑΥΡΟ ΜΠΟΥΤΟΝ ΜΕ ΣΥΜΒΟΛΟ ΚΟΥΔΟΥΝΙΟΥ &amp; ΛΥΧΝΙΑ 220V</t>
  </si>
  <si>
    <t>BASIC ΜΑΥΡΟ ΜΠΟΥΤΟΝ ΜΕ ΣΥΜΒΟΛΟ ΚΟΥΔΟΥΝΙΟΥ &amp; ΛΥΧΝΙΑ 12V</t>
  </si>
  <si>
    <t>BASIC ΜΑΥΡΟ ΜΠΟΥΤΟΝ ΜΕ ΣΥΜΒΟΛΟ ΚΟΥΔΟΥΝΙΟΥ</t>
  </si>
  <si>
    <t>ΜΗΧΑΝΙΣΜΟΣ ΗI-FI 0248/04-101 BASIC</t>
  </si>
  <si>
    <t>ΜΗΧANΙΣΜΟΣ ΔΟΡΥΦ.ΠΡΙΖΑΣ ΤΕΡΜΑΤ.3ΤV-R/SAT</t>
  </si>
  <si>
    <t>ΜΗΧAN.ΔΟΡΥΦ.ΠΡΙΖΑΣ ΤΕΡΜΑΤΙΚΗΣ 2ΤV-R/SAT</t>
  </si>
  <si>
    <t>ΜΗΧ.ΔΟΡΥΦ.ΠΡΙΖΑΣ ΔΙΕΛ. 2ΤV-R/SAT 8151.8</t>
  </si>
  <si>
    <t>ΜΗΧ. TV-R ΤΕΡΜΑΤΙΚΗ 8150</t>
  </si>
  <si>
    <t>ΜΗΧ. TV-R ΔΙΕΛΕΥΣΕΩΣ 8150.7</t>
  </si>
  <si>
    <t>ΜΗΧ. ΠΛΗΡΟΦΟΡΙΚΗΣ 2 ΓΡΑΜΜΩΝ RJ45 CAT6A</t>
  </si>
  <si>
    <t>ΜΗΧ. ΠΛΗΡΟΦΟΡΙΚΗΣ 1 ΓΡΑΜΜΗΣ RJ45 CAT6A</t>
  </si>
  <si>
    <t>MΗΧ. ΤΗΛΕΦΩΝΟΥ 2 ΓΡΑΜΜΩΝ RJ45</t>
  </si>
  <si>
    <t>ΜΗΧ. ΤΗΛΕΦΩΝΟΥ 1 ΓΡΑΜΜΗΣ RJ45</t>
  </si>
  <si>
    <t>BASIC ΜΕΤΩΠΗ ΗI-FI ΜΑΥΡΗ 2539-95</t>
  </si>
  <si>
    <t>BASIC ΜΑΥΡΗ ΠΡΙΖΑ HI-FI</t>
  </si>
  <si>
    <t>BASIC ΜΕΤΩΠΗ TV-R/SAT-3 ΜΑΥΡΗ 1743-95</t>
  </si>
  <si>
    <t>BASIC ΜΑΥΡΗ ΠΡΙΖΑ TV-R/SAT ΤΕΡΜΑΤΙΚΗ 3 ΕΞΟΔΩΝ</t>
  </si>
  <si>
    <t>BASIC ΜΑΥΡΗ ΠΡΙΖΑ TV-R/SAT ΤΕΡΜΑΤΙΚΗ 2 ΕΞΟΔΩΝ</t>
  </si>
  <si>
    <t>BASIC ΜΑΥΡΗ ΠΡΙΖΑ TV-R/SAT ΔΙΕΛΕΥΣΕΩΣ</t>
  </si>
  <si>
    <t>BASIC ΜΑΥΡΗ ΠΡΙΖΑ TV-R ΤΕΡΜΑΤΙΚΗ</t>
  </si>
  <si>
    <t>BASIC ΜΑΥΡΗ ΠΡΙΖΑ TV-R ΔΙΕΛΕΥΣΕΩΣ</t>
  </si>
  <si>
    <t>BASIC ΜΕΤ.ΤΗΛ.2ΓΡ. ΜΑΥΡΗ 1803-02-95-507</t>
  </si>
  <si>
    <t>BASIC ΜΑΥΡΗ ΠΡΙΖΑ ΠΛΗΡΟΦΟΡΙΚΗΣ 2 ΓΡΑΜΜΩΝ CAT6</t>
  </si>
  <si>
    <t>BASIC ΜΕΤ.ΤΗΛΕΦ.1ΓΡ. ΜΑΥΡΗ 1803-95-507</t>
  </si>
  <si>
    <t>BASIC ΜΑΥΡΗ ΠΡΙΖΑ ΠΛΗΡΟΦΟΡΙΚΗΣ 1 ΓΡΑΜΜΗΣ CAT6</t>
  </si>
  <si>
    <t>BASIC ΜΑΥΡΗ ΠΡΙΖΑ ΤΗΛΕΦΩΝΟΥ 2 ΓΡΑΜΜΩΝ RJ45</t>
  </si>
  <si>
    <t>BASIC ΜΑΥΡΗ ΠΡΙΖΑ ΤΗΛΕΦΩΝΟΥ 1 ΓΡΑΜΜΗΣ RJ45</t>
  </si>
  <si>
    <t>ΜΕΤΩΠΗ ΡΟΟΣΤΑΤΗ 6540-866-101 PURE</t>
  </si>
  <si>
    <t>PURE ΡΟΟΣΤΑΤΗΣ LED</t>
  </si>
  <si>
    <t>ΜΕΤΩΠΗ ΡΟΟΣΤΑΤΗ Meteor 6540-803-101 SOLO</t>
  </si>
  <si>
    <t>SOLO METEOR ΡΟΟΣΤΑΤΗΣ LED</t>
  </si>
  <si>
    <t>ΜΕΤΩΠΗ ΡΟΟΣΤΑΤ.ΑΛΟΥΜΙΝΙΟ FUT.6540-83-101</t>
  </si>
  <si>
    <t>FUTURE ΑΛΟΥΜΙΝΙΟ ΡΟΟΣΤΑΤΗΣ LED</t>
  </si>
  <si>
    <t>ΜΕΤ.ΡΟΟΣΤΑΤΗ ΜΑΥΡΗ ST FUTURE 6540-885</t>
  </si>
  <si>
    <t>F/S ΜΑΥΡΟΣ ST ΡΟΟΣΤΑΤΗΣ LED</t>
  </si>
  <si>
    <t>ΜΕΤΩΠΗ ΡΟΟΣΤ. SAVANNE/ΙΒΟΥΑΡ 6540-82-101</t>
  </si>
  <si>
    <t>F/S ΙΒΟΥΑΡ/SAVANNE ΡΟΟΣΤΑΤΗΣ LED</t>
  </si>
  <si>
    <t>ΜΕΤ.ΡΟΟΣΤΑΤΗ ΛΕΥΚΗ ST FUTURE 6540-884</t>
  </si>
  <si>
    <t>F/S ΛΕΥΚΟΣ ST ΡΟΟΣΤΑΤΗΣ LED</t>
  </si>
  <si>
    <t>ΜΕΤΩΠΗ ΡΟΟΣΤΑΤΗ DAVOS/ΛΕΥΚΗ 6540-84-101</t>
  </si>
  <si>
    <t>F/S ΛΕΥΚΟΣ/DAVOS ΡΟΟΣΤΑΤΗΣ LED</t>
  </si>
  <si>
    <t>ΜΕΤΩΠΗ ΙΒΟΥΑΡ ΡΟΟΣΤΑΤΗ 2115-92 BASIC</t>
  </si>
  <si>
    <t>BASIC ΙΒΟΥΑΡ ΡΟΟΣΤΑΤΗΣ LED</t>
  </si>
  <si>
    <t>ΜΕΤΩΠΗ ΛΕΥΚΗ ΡΟΟΣΤΑΤΗ 2115-94 BASIC</t>
  </si>
  <si>
    <t>BASIC ΛΕΥΚΟΣ ΡΟΟΣΤΑΤΗΣ LED</t>
  </si>
  <si>
    <t>ΜΕΤΩΠΗ Τ/Φ ΛΕΥΚΗ 2Γ.ST FUT.1803-02-884</t>
  </si>
  <si>
    <t>F/S ΛΕΥΚΗ ST ΠΡΙΖΑ ΤΗΛΕΦΩΝΟΥ 2 ΓΡΑΜΜΩΝ</t>
  </si>
  <si>
    <t>ΜΕΤΩΠΗ Τ/Φ ΛΕΥΚΗ 1Γ.ST FUT.1803-884</t>
  </si>
  <si>
    <t>F/S ΛΕΥΚΗ ST ΠΡΙΖΑ ΤΗΛΕΦΩΝΟΥ 1 ΓΡΑΜΜΗΣ</t>
  </si>
  <si>
    <t>ΜΕΤ.ΡΟΛΛΩΝ ΠΛΗΚΤ.ΛΕΥΚ.ST FUT.1785JA-884</t>
  </si>
  <si>
    <t>ΜΗΧΑΝΙΣΜΟΣ Δ/ΠΤΩΝ ΡΟΛΛ.ΠΛΗΚΤΡΟΥ 2000/4US</t>
  </si>
  <si>
    <t>F/S ΛΕΥΚΟΣ ST ΔΙΑΚΟΠΤΗΣ ΡΟΛΛΩΝ ΠΛΗΚΤΡΟΥ</t>
  </si>
  <si>
    <t>ΜΕΤ.ΡΟΛΛΩΝ ΠΕΡΙΣΤΡ.ΛΕΥΚΗ ST FUT.1740-884</t>
  </si>
  <si>
    <t>ΜΗΧ. ΡΟΛΛΩΝ ΠΕΡΙΣΤΡΟΦ. 2713U</t>
  </si>
  <si>
    <t>F/S ΛΕΥΚΟΣ ST ΔIAKOΠΤΗΣ ΡΟΛΛΩΝ ΠΕΡΙΣΤΡΟΦ</t>
  </si>
  <si>
    <t>ΜΕΤΩΠΗ 2/ΠΛΗ-A/R ΛΕΥΚΗ ST FUT.1785-884</t>
  </si>
  <si>
    <t>ΜΗΧ. K/R 2000/5US-500</t>
  </si>
  <si>
    <t>F/S ΛΕΥΚΟΣ ST ΔΙΑΚΟΠΤΗΣ ΚΟΜΙΤΑΤΕΡ</t>
  </si>
  <si>
    <t>ΜΗΧ. A/R ΔΙΠΛΟΣ 2000/6/6US-500</t>
  </si>
  <si>
    <t>F/S ΛΕΥΚΟΣ ST ΔΙΑΚΟΠΤΗΣ Α/R ΔΙΠΛΟΣ</t>
  </si>
  <si>
    <t>ΜΕΤΩΠΗ ΑΠΛΟΥ-A/R-Μ ΛΕΥΚΗ ST FUT.1786-884</t>
  </si>
  <si>
    <t>ΜΗΧ. A/R ΜΕΣΑΙΟΣ 2000/7US-506</t>
  </si>
  <si>
    <t>F/S ΛΕΥΚΟΣ ST ΔΙΑΚΟΠΤΗΣ Α/R ΕΝΔΙΑΜΕΣΟΣ</t>
  </si>
  <si>
    <t>ΜΕT.ΑΠΛΟΥ Α/R ΛΥΧΝ.ΛΕΥΚΗ ST FUT.1789-884</t>
  </si>
  <si>
    <t>ΜΗΧ. ΑΠΛΟΣ+Α/R 2000/6US-506</t>
  </si>
  <si>
    <t>F/S ΛΕΥΚΟΣ ST ΔΙΑΚΟΠΤΗΣ ΑΠΛΟΣ+A/R ΛΥΧΝΙΑ</t>
  </si>
  <si>
    <t>F/S ΛΕΥΚΟΣ ST ΔΙΑΚΟΠΤΗΣ ΑΠΛΟΣ+A/R</t>
  </si>
  <si>
    <t>F/S ΜΑΥΡΟΣ ST ΡΟΟΣΤΑΤΗΣ ΦΘΟΡΙΣΜΟΥ</t>
  </si>
  <si>
    <t>ΜΕΤΩΠΗ ΘΕΡΜΟΣΤΑΤΗ ΜΑΥΡΗ ST FUT.1795-885</t>
  </si>
  <si>
    <t>ΜΗΧΑΝΙΣΜΟΣ ΘΕΡΜΟΣΤΑΤΗ 1095U</t>
  </si>
  <si>
    <t>F/S ΜΑΥΡΟΣ ST ΘΕΡΜΟΣΤΑΤΗΣ ΧΩΡΟΥ</t>
  </si>
  <si>
    <t>ΜΕΤ.ΡΟΛΛΩΝ ΠΛΗΚΤ.ΜΑΥΡΗ ST FUT.1785JA-885</t>
  </si>
  <si>
    <t>ΜΗΧ. ΜΠΟΥΤΟΝ ΡΟΛΛΩΝ ΠΛΗΚΤΡΟΥ 2020/4US</t>
  </si>
  <si>
    <t>F/S ΜΑΥΡΟ ST ΜΠΟΥΤΟΝ ΡΟΛΛΩΝ ΠΛΗΚΤΡΟΥ</t>
  </si>
  <si>
    <t>ΜΕΤ.ΡΟΛΛΩΝ ΠΕΡΙΣΤΡ.ΜΑΥΡΗ ST FUT.1740-885</t>
  </si>
  <si>
    <t>ΜΗΧ. ΜΠΟΥΤΟΝ ΡΟΛΛΩΝ ΠΕΡΙΣΤΡΟΦΙΚΟ 2723U</t>
  </si>
  <si>
    <t>F/S ΜΑΥΡΟ ST ΜΠΟΥΤΟΝ ΡΟΛΛΩΝ ΠΕΡΙΣΤΡΟΦΙΚΟ</t>
  </si>
  <si>
    <t>ΜΕΤΩΠΗ ΚΛΕΙΔΙ ΜΑΥΡΗ ST FUT.1789TR-885</t>
  </si>
  <si>
    <t>ΜΗΧ. ΜΠΟΥΤΟΝ 2020US-500</t>
  </si>
  <si>
    <t>F/S ΜΑΥΡΟ ST ΜΠΟΥΤΟΝ ΚΛΕΙΔΙ ΛΥΧΝΙΑ 12V</t>
  </si>
  <si>
    <t>F/S ΜΑΥΡΟ ST ΜΠΟΥΤΟΝ ΚΛΕΙΔΙ</t>
  </si>
  <si>
    <t>ΜΕΤ.ΚΟΥΔ/ΕΠΙΓΡ ΜΑΥΡΗ ST FUT.1764NLI-885</t>
  </si>
  <si>
    <t>F/S ΜΑΥΡΟ ST ΜΠΟΥΤΟΝ ΚΟΥΔ.ΕΠΙΓΡ.ΛΥΧΝ.220</t>
  </si>
  <si>
    <t>F/S ΜΑΥΡΟ ST ΜΠΟΥΤΟΝ ΚΟΥΔ.ΕΠΙΓΡ.ΛΥΧΝ.12V</t>
  </si>
  <si>
    <t>F/S ΜΑΥΡΟ ST ΜΠΟΥΤΟΝ ΚΟΥΔΟΥΝΙ ΕΠΙΓΡΑΦΗ</t>
  </si>
  <si>
    <t>ΜΕΤΩΠΗ ΚΛΙΜAK. ΜΑΥΡΗ ST FUT.1789LI-885</t>
  </si>
  <si>
    <t>F/S ΜΑΥΡΟ ST ΜΠΟΥΤΟΝ ΚΛΙΜΑΚ.ΛΥΧΝΙΑ 220V</t>
  </si>
  <si>
    <t>F/S ΜΑΥΡΟ ST ΜΠΟΥΤΟΝ ΚΛΙΜΑΚΟΣΤ.ΛΥΧΝ.12V</t>
  </si>
  <si>
    <t>F/S ΜΑΥΡΟ ST ΜΠΟΥΤΟΝ ΚΛΙΜΑΚΟΣΤΑΣΙΟΥ</t>
  </si>
  <si>
    <t>ΜΕΤΩΠΗ ΚΟΥΔΟΥΝΙ ΜΑΥΡΗ ST FUT.1789KI-885</t>
  </si>
  <si>
    <t>F/S ΜΑΥΡΟ ST ΜΠΟΥΤΟΝ ΚΟΥΔΟΥΝΙ ΛΥΧΝ. 220V</t>
  </si>
  <si>
    <t>F/S ΜΑΥΡΟ ST ΜΠΟΥΤΟΝ ΚΟΥΔΟΥΝΙ</t>
  </si>
  <si>
    <t>ΜΕΤΩΠΗ ΑΠΛΟΥ-A/R-Μ ΜΑΥΡΗ ST FUT.1786-885</t>
  </si>
  <si>
    <t>F/S ΜΑΥΡΟ ST ΜΠΟΥΤΟΝ ΑΠΛΟ</t>
  </si>
  <si>
    <t>ΜΕΤΩΠΗ TV-R/SAT-3 ΜΑΥΡΗ ST FUT.1743-885</t>
  </si>
  <si>
    <t>F/S ΜΑΥΡΗ ST ΠΡΙΖΑ 3 TV-R/SAT ΤΕΡΜΑΤΙΚΗ</t>
  </si>
  <si>
    <t>F/S ΜΑΥΡΗ ST ΠΡΙΖΑ 2 TV-R/SAT ΤΕΡΜΑΤΙΚΗ</t>
  </si>
  <si>
    <t>F/S ΜΑΥΡΗ ST ΠΡΙΖΑ 2 TV-R/SAT ΔΙΕΛΕΥΣΕΩΣ</t>
  </si>
  <si>
    <t>F/S ΜΑΥΡΗ ST ΠΡΙΖΑ TV-R ΤΕΡΜΑΤΙΚΗ</t>
  </si>
  <si>
    <t>F/S ΜΑΥΡΗ ST ΠΡΙΖΑ TV-R ΔΙΕΛΕΥΣΕΩΣ</t>
  </si>
  <si>
    <t>ΜΕΤΩΠΗ Τ/Φ ΜΑΥΡΗ 2Γ.ST FUT.1803-02-885</t>
  </si>
  <si>
    <t>F/S ΜΑΥΡΗ ST ΠΡΙΖΑ ΠΛΗΡΟΦΟΡΙΚΗΣ 2ΓΡ CAT6</t>
  </si>
  <si>
    <t>ΜΕΤΩΠΗ Τ/Φ ΜΑΥΡΗ 1Γ.ST FUT.1803-885</t>
  </si>
  <si>
    <t>F/S ΜΑΥΡΗ ST ΠΡΙΖΑ ΠΛΗΡΟΦΟΡΙΚΗΣ 1ΓΡ CAT6</t>
  </si>
  <si>
    <t>F/S ΜΑΥΡΗ ST ΠΡΙΖΑ ΤΗΛΕΦΩΝΟΥ 2 ΓΡΑΜΜΩΝ</t>
  </si>
  <si>
    <t>F/S ΜΑΥΡΟ ST ΜΠΟΥΤΟΝ ΚΟΥΔΟΥΝ ΛΥΧΝΙΑ 12V</t>
  </si>
  <si>
    <t>F/S ΜΑΥΡΗ ST ΠΡΙΖΑ ΤΗΛΕΦΩΝΟΥ 1 ΓΡΑΜΜΗΣ</t>
  </si>
  <si>
    <t>F/S ΜΑΥΡΟΣ ST ΔΙΑΚΟΠΤΗΣ ΡΟΛΛΩΝ ΠΛΗΚΤΡΟΥ</t>
  </si>
  <si>
    <t>F/S ΜΑΥΡΟΣ ST ΔΙΑΚΟΠΤΗΣ ΡΟΛΛΩΝ ΠΕΡΙΣΤΡΟΦ</t>
  </si>
  <si>
    <t>ΜΕΤΩΠΗ 2/ΠΛΗ-A/R ΜΑΥΡΗ ST FUT.1785-885</t>
  </si>
  <si>
    <t>F/S ΜΑΥΡΟΣ ST ΔΙΑΚΟΠΤΗΣ ΚΟΜΙΤΑΤΕΡ</t>
  </si>
  <si>
    <t>F/S ΜΑΥΡΟΣ ST ΔΙΑΚΟΠΤΗΣ Α/R ΔΙΠΛΟΣ</t>
  </si>
  <si>
    <t>F/S ΜΑΥΡΟΣ ST ΔΙΑΚΟΠΤΗΣ Α/R ΕΝΔΙΑΜΕΣΟΣ</t>
  </si>
  <si>
    <t>ΜΕT.ΑΠΛΟΥ Α/R ΛΥΧΝ.ΜΑΥΡΗ ST FUT.1789-885</t>
  </si>
  <si>
    <t>F/S ΜΑΥΡΟΣ ST ΔΙΑΚΟΠΤΗΣ ΑΠΛΟΣ+A/R ΛΥΧΝΙΑ</t>
  </si>
  <si>
    <t>F/S ΜΑΥΡΟΣ ST ΔΙΑΚΟΠΤΗΣ ΑΠΛΟΣ+A/R</t>
  </si>
  <si>
    <t>F/S ΛΕΥΚΟΣ ST ΡΟΟΣΤΑΤΗΣ ΦΘΟΡΙΣΜΟΥ</t>
  </si>
  <si>
    <t>ΜΕΤΩΠΗ ΘΕΡΜΟΣΤΑΤΗ ΛΕΥΚΗ ST FUT.1795-884</t>
  </si>
  <si>
    <t>F/S ΛΕΥΚΟΣ ST ΘΕΡΜΟΣΤΑΤΗΣ ΧΩΡΟΥ</t>
  </si>
  <si>
    <t>F/S ΛΕΥΚΟ ST ΜΠΟΥΤΟΝ ΡΟΛΛΩΝ ΠΛΗΚΤΡΟΥ</t>
  </si>
  <si>
    <t>F/S ΛΕΥΚΟ ST ΜΠΟΥΤΟΝ ΡΟΛΛΩΝ ΠΕΡΙΣΤΡΟΦΙΚΟ</t>
  </si>
  <si>
    <t>ΜΕΤΩΠΗ ΚΛΕΙΔΙ ΛΕΥΚΗ ST FUT.1789TR-884</t>
  </si>
  <si>
    <t>F/S ΛΕΥΚΟ ST ΜΠΟΥΤΟΝ ΚΛΕΙΔΙ ΛΥΧΝΙΑ 12V</t>
  </si>
  <si>
    <t>F/S ΛΕΥΚΟ ST ΜΠΟΥΤΟΝ ΚΛΕΙΔΙ</t>
  </si>
  <si>
    <t>ΜΕΤ.ΚΟΥΔ/ΕΠΙΓΡ ΛΕΥΚ.ST FUT.1764NLI-884</t>
  </si>
  <si>
    <t>F/S ΛΕΥΚΟ ST ΜΠΟΥΤΟΝ ΚΟΥΔ.ΕΠΙΓ.ΛΥΧΝ.220V</t>
  </si>
  <si>
    <t>F/S ΛΕΥΚΟ ST ΜΠΟΥΤΟΝ ΚΟΥΔ.ΕΠΙΓΡ.ΛΥΧΝ.12V</t>
  </si>
  <si>
    <t>F/S ΛΕΥΚΟ ST ΜΠΟΥΤΟΝ ΚΟΥΔΟΥΝΙ ΕΠΙΓΡΑΦΗ</t>
  </si>
  <si>
    <t>ΜΕΤΩΠΗ ΚΛΙΜAK. ΛΕΥΚΗ ST FUT.1789LI-884</t>
  </si>
  <si>
    <t>F/S ΛΕΥΚΟ ST ΜΠΟΥΤΟΝ ΚΛΙΜΑΚ.ΛΥΧΝΙΑ 220V</t>
  </si>
  <si>
    <t>F/S ΛΕΥΚΟ ST ΜΠΟΥΤΟΝ ΚΛΙΜΑΚ.ΛΥΧΝΙΑ 12V</t>
  </si>
  <si>
    <t>F/S ΛΕΥΚΟ ST ΜΠΟΥΤΟΝ ΚΛΙΜΑΚΟΣΤΑΣΙΟΥ</t>
  </si>
  <si>
    <t>ΜΕΤΩΠΗ ΚΟΥΔΟΥΝΙ ΛΕΥΚΗ ST FUT.1789KI-884</t>
  </si>
  <si>
    <t>F/S ΛΕΥΚΟ ST ΜΠΟΥΤΟΝ ΚΟΥΔΟΥΝΙ ΛΥΧΝ. 220V</t>
  </si>
  <si>
    <t>F/S ΛΕΥΚΟ ST ΜΠΟΥΤΟΝ ΚΟΥΔΟΥΝ ΛΥΧΝΙΑ 12V</t>
  </si>
  <si>
    <t>F/S ΛΕΥΚΟ ST ΜΠΟΥΤΟΝ ΚΟΥΔΟΥΝΙ</t>
  </si>
  <si>
    <t>F/S ΛΕΥΚΟ ST ΜΠΟΥΤΟΝ ΑΠΛΟ</t>
  </si>
  <si>
    <t>ΜΕΤΩΠΗ TV-R/SAT-3 ΛΕΥΚΗ ST FUT.1743-884</t>
  </si>
  <si>
    <t>F/S ΛΕΥΚΗ ST ΠΡΙΖΑ 3 TV-R/SAT ΤΕΡΜΑΤΙΚΗ</t>
  </si>
  <si>
    <t>F/S ΛΕΥΚΗ ST ΠΡΙΖΑ 2 TV-R/SAT ΤΕΡΜΑΤΙΚΗ</t>
  </si>
  <si>
    <t>F/S ΛΕΥΚΗ ST ΠΡΙΖΑ 2 TV-R/SAT ΔΙΕΛΕΥΣΕΩΣ</t>
  </si>
  <si>
    <t>F/S ΛΕΥΚΗ ST ΠΡΙΖΑ TV-R ΤΕΡΜΑΤΙΚΗ</t>
  </si>
  <si>
    <t>F/S ΛΕΥΚΗ ST ΠΡΙΖΑ TV-R ΔΙΕΛΕΥΣΕΩΣ</t>
  </si>
  <si>
    <t>F/S ΛΕΥΚΗ ST ΠΡΙΖΑ ΠΛΗΡΟΦΟΡΙΚ. 2 ΓΡ CAT6</t>
  </si>
  <si>
    <t>F/S ΛΕΥΚΗ ST ΠΡΙΖΑ ΠΛΗΡΟΦΟΡΙΚ. 1 ΓΡ CAT6</t>
  </si>
  <si>
    <t>BASIC ΜΠΟΥΤ.ΚΟΥΔ.ΕΠΙΓ.ΙΒΟΥ.2026UCN/KL-92</t>
  </si>
  <si>
    <t>BASIC ΙΒΟΥΑΡ ΜΠΟΥΤΟΝ ΚΟΥΔ.ΕΠΙΓΡ+ΛΥΧ 220V</t>
  </si>
  <si>
    <t>BASIC ΜΠΟΥΤ.ΚΟΥΔ.ΕΠΙΓ.ΛΕΥΚ.2026UCN/KL-94</t>
  </si>
  <si>
    <t>BASIC ΛΕΥΚΟ ΜΠΟΥΤΟΝ ΚΟΥΔ.ΕΠΙΓΡ+ΛΥΧΝ 220V</t>
  </si>
  <si>
    <t>BASIC ΙΒΟΥΑΡ ΜΠΟΥΤΟΝ ΚΟΥΔ.ΕΠΙΓΡ+ΛΥΧΝ 12V</t>
  </si>
  <si>
    <t>BASIC ΛΕΥΚΟ ΜΠΟΥΤΟΝ ΚΟΥΔ.ΕΠΙΓΡ+ΛΥΧΝ 12V</t>
  </si>
  <si>
    <t>ΜΕΤΩΠΗ ΙΒΟΥΑΡ ΚΑΡΤΟΔΙΑΚΟΠΤ 1792-92 BASIC</t>
  </si>
  <si>
    <t>BASIC ΙΒΟΥΑΡ ΚΑΡΤΟΔΙΑΚΟΠΤΗΣ</t>
  </si>
  <si>
    <t>ΜΕΤΩΠΗ ΛΕΥΚΗ ΚΑΡΤΟΔΙΑΚΟΠΤΗ 1792-94 BASIC</t>
  </si>
  <si>
    <t>BASIC ΛΕΥΚΟΣ ΚΑΡΤΟΔΙΑΚΟΠΤΗΣ</t>
  </si>
  <si>
    <t>ΜΕΤ.ΚΟΥΔ/ΕΠΙΓΡ.ΑΛΟΥΜ. 2106-N-33 A.W+ΣΤΕΓ</t>
  </si>
  <si>
    <t>ΜΗΧ. ΜΠΟΥΤΟΝ +ΛΥΧΝΙΑ ΣΤΕΓ.ΧΩΝ.2020USGL</t>
  </si>
  <si>
    <t>AW</t>
  </si>
  <si>
    <t>AW ΣΤΕΓ.ΧΩΝ.ΜΠΟΥΤΟΝ ΕΠΙΓΡ.ΑΛΟΥΜ ΛΥΧΝ220V</t>
  </si>
  <si>
    <t>AW ΣΤΕΓ.ΧΩΝ.ΜΠΟΥΤΟΝ ΕΠΙΓΡ.ΑΛΟΥΜ ΛΥΧΝ.12V</t>
  </si>
  <si>
    <t>ΜΕΤ.ΑΛΟΥΜ.MON.ΑΠΛ.Α/R IP44 2106 A.W+ΣΤΕΓ</t>
  </si>
  <si>
    <t>AW ΣΤΕΓΑΝΟ ΧΩΝΕΥΤΟ ΑΛΟΥΜΙΝ ΜΠΟΥΤΟΝ ΑΠΛΟ</t>
  </si>
  <si>
    <t>ΜΕΤ.ΑΛΟΥΜ ΡΟΛΛΩΝ IP44 2126-33 A.W.+ΣΤΕΓ</t>
  </si>
  <si>
    <t>AW ΣΤΕΓ.ΧΩΝ.ΜΠΟΥΤΟΝ ΡΟΛΛΩΝ ΠΛΗΚΤΡΟΥ ΑΛΟΥ</t>
  </si>
  <si>
    <t>AW ΣΤΕΓΑΝ.ΧΩΝ.ΑΛΟΥΜ Δ/Π ΡΟΛΛΩΝ ΠΛΗΚΤΡΟΥ</t>
  </si>
  <si>
    <t>ΜΕΤ.ΑΛΟΥΜΙΝ 2/ΠΛΗ IP44 2105-33 Α.W.+ΣΤΕΓ</t>
  </si>
  <si>
    <t>AW ΣΤΕΓ.ΧΩΝΕΥΤ.ΑΛΟΥΜΙΝ Δ/ΠΤΗΣ ΚΟΜΙΤΑΤΕΡ</t>
  </si>
  <si>
    <t>ΔΙΑΦΑΝΕΣ ΣΥΜΒΟΛΟ ΦΩΣ 2622LI-101</t>
  </si>
  <si>
    <t>ΜΕΤ.ΑΛΟΥ ΑΠΛ.Α/Ρ ΛΥΧΝ IP44 2120 A.W+ΣΤΕΓ</t>
  </si>
  <si>
    <t>AW ΣΤΕΓΑΝ.ΧΩΝ ΑΛΟΥ Δ/ΠΤΗΣ ΑΠΛΟΣ+A/R ΛΥΧΝ</t>
  </si>
  <si>
    <t>AW ΣΤΕΓΑΝΟΣ ΧΩΝ.ΑΛΟΥΜΙΝ Δ/ΠΤΗΣ ΑΠΛΟΣ+A/R</t>
  </si>
  <si>
    <t>ΜΕΤ.ΚΟΥΔ/ΕΠΙΓΡ.ΚΑΦΕ 2106-N-31 A.W.+ΣΤΕΓ</t>
  </si>
  <si>
    <t>Καφέ</t>
  </si>
  <si>
    <t>AW ΣΤΕΓ.ΧΩΝ.ΜΠΟΥΤΟΝ ΕΠΙΓΡ.ΚΑΦΕ ΛΥΧΝ220V</t>
  </si>
  <si>
    <t>AW ΣΤΕΓ.ΧΩΝ.ΜΠΟΥΤΟΝ ΕΠΙΓΡ.ΚΑΦΕ ΛΥΧΝ.12V</t>
  </si>
  <si>
    <t>ΜΕΤ.ΚΑΦΕ MON.ΑΠΛ.Α/R IP44 2106 A.W+ΣΤΕΓ</t>
  </si>
  <si>
    <t>AW ΣΤΕΓΑΝΟ ΧΩΝΕΥΤΟ ΚΑΦΕ ΜΠΟΥΤΟΝ ΑΠΛΟ</t>
  </si>
  <si>
    <t>ΜΕΤ.ΚΑΦΕ ΡΟΛΛΩΝ IP44 2126-31 A.W.+ΣΤΕΓ</t>
  </si>
  <si>
    <t>AW ΣΤΕΓ.ΧΩΝ.ΜΠΟΥΤΟΝ ΡΟΛΛΩΝ ΠΛΗΚΤΡΟΥ ΚΑΦΕ</t>
  </si>
  <si>
    <t>AW ΣΤΕΓΑΝ.ΧΩΝ.ΚΑΦΕ Δ/Π ΡΟΛΛΩΝ ΠΛΗΚΤΡΟΥ</t>
  </si>
  <si>
    <t>ΜΕΤ.ΚΑΦΕ 2/ΠΛΗ IP44 2105-31 Α.W.+ΣΤΕΓ</t>
  </si>
  <si>
    <t>AW ΣΤΕΓ.ΧΩΝΕΥΤ. ΚΑΦΕ Δ/ΠΤΗΣ ΚΟΜΙΤΑΤΕΡ</t>
  </si>
  <si>
    <t>ΜΕΤ.ΚΑΦΕ ΑΠΛ.Α/Ρ ΛΥΧ.IP44 2120 A.W+ΣΤΕΓ</t>
  </si>
  <si>
    <t>AW ΣΤΕΓΑΝ.ΧΩΝ ΚΑΦΕ Δ/ΠΤΗΣ ΑΠΛΟΣ+A/R ΛΥΧΝ</t>
  </si>
  <si>
    <t>AW ΣΤΕΓΑΝΟΣ ΧΩΝ. ΚΑΦΕ Δ/ΠΤΗΣ ΑΠΛΟΣ+A/R</t>
  </si>
  <si>
    <t>SOLO Meteor ΡΟΟΣΤΑΤΗΣ ΦΘΟΡΙΣΜΟΥ</t>
  </si>
  <si>
    <t>ΜΕΤΩΠΗ ΘΕΡΜΟΣΤΑΤΗ Meteor 1795-803 SOLO</t>
  </si>
  <si>
    <t>SOLO Meteor ΘΕΡΜΟΣΤΑΤΗΣ ΧΩΡΟΥ</t>
  </si>
  <si>
    <t>ΜΕΤΩΠΗ ΚΛΕΙΔΙ Meteor 1789TR-803 SOLO</t>
  </si>
  <si>
    <t>SOLO Meteor ΜΠΟΥΤΟΝ ΚΛΕΙΔΙ ΛΥΧΝΙΑ 12V</t>
  </si>
  <si>
    <t>SOLO Meteor ΜΠΟΥΤΟΝ ΚΛΕΙΔΙ</t>
  </si>
  <si>
    <t>ΜΕΤΩΠΗ ΚΛΙΜAKΟΣΤ. Meteor 1789LI-803 SOLO</t>
  </si>
  <si>
    <t>SOLO Meteor ΜΠΟΥΤΟΝ ΚΛΙΜΑΚ.ΛΥΧΝΙΑ 220V</t>
  </si>
  <si>
    <t>SOLO Meteor ΜΠΟΥΤΟΝ ΚΛΙΜΑΚΟΣ.ΛΥΧΝΙΑ 12V</t>
  </si>
  <si>
    <t>SOLO Meteor ΜΠΟΥΤΟΝ ΚΛΙΜΑΚΟΣΤΑΣΙΟΥ</t>
  </si>
  <si>
    <t>ΜΕΤΩΠΗ ΚΟΥΔ/ΕΠΙΓΡ Meteor 1764NLI-803 SOL</t>
  </si>
  <si>
    <t>SOLO Meteor ΜΠΟΥΤΟΝ ΚΟΥΔ.ΕΠΙΓ.ΛΥΧΝ.220V</t>
  </si>
  <si>
    <t>SOLO Meteor ΜΠΟΥΤΟΝ ΚΟΥΔ.ΕΠΙΓΡ.ΛΥΧΝ.12V</t>
  </si>
  <si>
    <t>SOLO Meteor ΜΠΟΥΤΟΝ ΚΟΥΔΟΥΝΙ ΕΠΙΓΡΑΦΗ</t>
  </si>
  <si>
    <t>ΜΕΤΩΠΗ ΚΟΥΔΟΥΝΙ Meteor 1789KI-803 SOLO</t>
  </si>
  <si>
    <t>SOLO Meteor ΜΠΟΥΤΟΝ ΚΟΥΔΟΥΝ ΛΥΧΝΙΑ 220V</t>
  </si>
  <si>
    <t>SOLO Meteor ΜΠΟΥΤΟΝ ΚΟΥΔΟΥΝ ΛΥΧΝΙΑ 12V</t>
  </si>
  <si>
    <t>SOLO Meteor ΜΠΟΥΤΟΝ ΚΟΥΔΟΥΝΙ</t>
  </si>
  <si>
    <t>ΜΕΤΩΠΗ ΑΠΛΟΥ-A/R-Μ Meteor 1786-803 SOLO</t>
  </si>
  <si>
    <t>SOLO Meteor ΜΠΟΥΤΟΝ ΑΠΛΟ</t>
  </si>
  <si>
    <t>ΜΕΤΩΠΗ TV-R/SAT-3 Meteor 1743-803 SOLO</t>
  </si>
  <si>
    <t>SOLO Meteor ΠΡΙΖΑ 3 TV-R/SAT ΤΕΡΜΑΤΙΚΗ</t>
  </si>
  <si>
    <t>SOLO Meteor ΠΡΙΖΑ 2 TV-R/SAT ΤΕΡΜΑΤΙΚΗ</t>
  </si>
  <si>
    <t>SOLO Meteor ΠΡΙΖΑ 2 TV-R/SAT ΔΙΕΛΕΥΣΕΩΣ</t>
  </si>
  <si>
    <t>SOLO Meteor ΠΡΙΖΑ TV-R ΤΕΡΜΑΤΙΚΗ</t>
  </si>
  <si>
    <t>SOLO Meteor ΠΡΙΖΑ TV-R ΔΙΕΛΕΥΣΕΩΣ</t>
  </si>
  <si>
    <t>ΜΕΤΩΠΗ Τ/Φ METEOR 2 ΓΡ. 1803-02-803 SOLO</t>
  </si>
  <si>
    <t>SOLO Meteor ΠΡΙΖΑ ΠΛΗΡΟΦ. 2 ΓΡΑΜΜΩΝ RJ45</t>
  </si>
  <si>
    <t>ΜΕΤΩΠΗ Τ/Φ Meteor 1 ΓΡΑΜΜ. 1803-803 SOLO</t>
  </si>
  <si>
    <t>SOLO Meteor ΠΡΙΖΑ ΠΛΗΡΟΦ.1 ΓΡΑΜΜΗΣ RJ45</t>
  </si>
  <si>
    <t>SOLO SMeteor ΠΡΙΖΑ ΤΗΛΕΦΩΝΟΥ 2 ΓΡΑΜ.RJ45</t>
  </si>
  <si>
    <t>SOLO Meteor ΠΡΙΖΑ ΤΗΛΕΦ. 1 ΓΡΑΜΜΗΣ RJ45</t>
  </si>
  <si>
    <t>ΜΕΤΩΠΗ ΡΟΛΛΩΝ ΠΛΗΚΤ.Meteor 1785JA-803 SO</t>
  </si>
  <si>
    <t>SOLO Meteor ΜΠΟΥΤΟΝ ΡΟΛΛΩΝ ΠΛΗΚΤΡΟΥ</t>
  </si>
  <si>
    <t>ΜΕΤΩΠΗ ΡΟΛΛΩΝ ΠΕΡΙΣΤΡ.Meteor 1740-803 SO</t>
  </si>
  <si>
    <t>SOLO Meteor ΜΠΟΥΤΟΝ ΡΟΛΛΩΝ ΠΕΡΙΣΤΡΟΦΙΚΟ</t>
  </si>
  <si>
    <t>SOLO Meteor Δ/ΠΤΗΣ ΡΟΛΛΩΝ ΠΛΗΚΤΡΟΥ</t>
  </si>
  <si>
    <t>SOLO Meteor Δ/ΠΤΗΣ ΡΟΛΛΩΝ ΠΕΡΙΣΤΡΟΦΙΚΟΣ</t>
  </si>
  <si>
    <t>ΜΕΤΩΠΗ 2/ΠΛΗ-A/R Meteor 1785-803 SOLO</t>
  </si>
  <si>
    <t>SOLO Meteor ΔΙΑΚΟΠΤΗΣ ΚΟΜΙΤΑΤΕΡ</t>
  </si>
  <si>
    <t>SOLO Meteor ΔΙΑΚΟΠΤΗΣ Α/R ΔΙΠΛΟΣ</t>
  </si>
  <si>
    <t>SOLO Meteor ΔΙΑΚΟΠΤΗΣ  Α/R ΕΝΔΙΑΜΕΣΟΣ</t>
  </si>
  <si>
    <t>ΜΕΤΩΠΗ ΑΠΛΟΥ Α/R ΛΥΧΝ.Meteor 1789-803 SO</t>
  </si>
  <si>
    <t>SOLO Meteor Δ/ΠΤΗΣ ΑΠΛΟΣ+A/R ΛΥΧΝΙΑ</t>
  </si>
  <si>
    <t>SOLO Meteor Δ/ΠΤΗΣ ΑΠΛΟΣ+A/R</t>
  </si>
  <si>
    <t>ΜΕΤΩΠΗ ΚΟΥΔ/ΕΠΙΓΡ ΑΛΟΥΜ/FUT 1764NLI-83</t>
  </si>
  <si>
    <t>FUTURE ΑΛΟΥΜ. ΜΠΟΥΤΟΝ ΚΟΥΔ.ΕΠΙΓ.ΛΥΧ.220V</t>
  </si>
  <si>
    <t>FUTURE ΑΛΟΥΜ. ΜΠΟΥΤΟΝ ΚΟΥΔ.ΕΠΙΓΡ.ΛΥΧ.12V</t>
  </si>
  <si>
    <t>FUTURE ΑΛΟΥΜΙΝ.ΜΠΟΥΤΟΝ ΚΟΥΔΟΥΝ ΕΠΙΓΡΑΦΗ</t>
  </si>
  <si>
    <t>PURE ΡΟΟΣΤΑΤΗΣ ΦΘΟΡΙΣΜΟΥ</t>
  </si>
  <si>
    <t>ΜΕΤΩΠΗ ΘΕΡΜΟΣΤΑΤΗ 1795-866 PURE</t>
  </si>
  <si>
    <t>PURE ΘΕΡΜΟΣΤΑΤΗΣ ΧΩΡΟΥ</t>
  </si>
  <si>
    <t>ΜΕΤΩΠΗ ΚΛΕΙΔΙ 1789 TR-866 PURE</t>
  </si>
  <si>
    <t>PURE ΜΠΟΥΤΟΝ ΚΛΕΙΔΙ ΛΥΧΝIA 12V</t>
  </si>
  <si>
    <t>PURE ΜΠΟΥΤΟΝ ΚΛΕΙΔΙ</t>
  </si>
  <si>
    <t>ΜΕΤΩΠΗ ΚΛΙΜΑΚΟΣΤΑΣΙΟΥ 1789 LI-866 PURE</t>
  </si>
  <si>
    <t>PURE ΜΠΟΥΤΟΝ ΚΛΙΜΑΚΟΣΤΑΣΙΟΥ ΛΥΧΝΙΑ 220V</t>
  </si>
  <si>
    <t>PURE ΜΠΟΥΤΟΝ ΚΛΙΜΑΚΟΣΤΑΣΙΟΥ ΛΥΧΝΙΑ 12V</t>
  </si>
  <si>
    <t>PURE ΜΠΟΥΤΟΝ ΚΛΙΜΑΚΟΣΤΑΣΙΟΥ</t>
  </si>
  <si>
    <t>ΜΕΤΩΠΗ ΚΟΥΔ/ΕΠΙΓ 1764 NLI-866 PURE</t>
  </si>
  <si>
    <t>PURE ΜΠΟΥΤΟΝ ΚΟΥΔΟΥΝΙ ΕΠΙΓΡΑΦΗ ΛΥΧΝ.220V</t>
  </si>
  <si>
    <t>PURE ΜΠΟΥΤΟΝ ΚΟΥΔΟΥΝΙ ΕΠΙΓΡΑΦΗ ΛΥΧΝ.12V</t>
  </si>
  <si>
    <t>PURE ΜΠΟΥΤΟΝ ΚΟΥΔΟΥΝΙ ΕΠΙΓΡΑΦΗ</t>
  </si>
  <si>
    <t>ΜΕΤΩΠΗ ΚΟΥΔΟΥΝΙ 1789 KI-866 PURE</t>
  </si>
  <si>
    <t>PURE ΜΠΟΥΤΟΝ ΚΟΥΔΟΥΝΙ ΛΥΧΝΙΑ 220V</t>
  </si>
  <si>
    <t>PURE ΜΠΟΥΤΟΝ ΚΟΥΔΟΥΝΙ ΛΥΧΝΙΑ 12V</t>
  </si>
  <si>
    <t>PURE ΜΠΟΥΤΟΝ ΚΟΥΔΟΥΝΙ</t>
  </si>
  <si>
    <t>ΜΕΤΩΠΗ TV-R ΔΙΕΛΕΥΣΕΩΣ 1743-866 PURE</t>
  </si>
  <si>
    <t>PURE ΠΡΙΖΑ 3 TV-R/SAT ΤΕΡΜΑΤΙΚΗ</t>
  </si>
  <si>
    <t>ΜΕΤΩΠΗ MONH ΑΠΛΟΥ Α/R 1786-866 PURE</t>
  </si>
  <si>
    <t>PURE ΜΠΟΥΤΟΝ ΑΠΛΟ</t>
  </si>
  <si>
    <t>PURE ΠΡΙΖΑ 2 TV-R/SAT ΤΕΡΜΑΤΙΚΗ</t>
  </si>
  <si>
    <t>PURE ΠΡΙΖΑ 2 TV-R/SAT ΔΙΕΛΕΥΣΕΩΣ</t>
  </si>
  <si>
    <t>PURE ΠΡΙΖΑ TV-R ΤΕΡΜΑΤΙΚΗ</t>
  </si>
  <si>
    <t>ΜΕΤΩΠΗ ΤΗΛΕΦΩΝΟΥ 2Γ.1803-02-866 PURE</t>
  </si>
  <si>
    <t>PURE ΠΡΙΖΑ ΠΛΗΡΟΦΟΡΙΚΗ</t>
  </si>
  <si>
    <t>ΜΕΤΩΠΗ ΤΗΛΕΦΩΝΟΥ 1Γ.1803-866 PURE</t>
  </si>
  <si>
    <t>PURE ΠΡΙΖΑ ΠΛΗΡΟΦΟΡΙΚΗΣ 1 ΓΡΑΜΜΗΣ</t>
  </si>
  <si>
    <t>PURE ΠΡΙΖΑ ΤΗΛΕΦΩΝΟΥ 2 ΓΡΑΜΜΩΝ</t>
  </si>
  <si>
    <t>PURE ΠΡΙΖΑ ΤΗΛΕΦΩΝΟΥ 1 ΓΡΑΜΜΗΣ</t>
  </si>
  <si>
    <t>ΜΕΤΩΠΗ ΚΑΡΤΟΔΙΑΚΟΠΤΗ 1792-866 PURE</t>
  </si>
  <si>
    <t>PURE ΚΑΡΤΟΔΙΑΚΟΠΤΗΣ</t>
  </si>
  <si>
    <t>ΜΕΤΩΠΗ ΡΟΛΛΩΝ ΠΛΗΚΤΡΟΥ 1785JA-866</t>
  </si>
  <si>
    <t>PURE ΜΠΟΥΤΟΝ ΡΟΛΛΩΝ ΠΛΗΚΤΡΟΥ</t>
  </si>
  <si>
    <t>ΜΕΤΩΠΗ ΡΟΛΛΩΝ 1740-866 PURE</t>
  </si>
  <si>
    <t>PURE ΜΠΟΥΤΟΝ ΡΟΛΛΩΝ ΠΕΡΙΣΤΡΟΦΙΚΟ</t>
  </si>
  <si>
    <t>PURE ΔΙΑΚΟΠΤΗΣ ΡΟΛΛΩΝ ΠΛΗΚΤΡΟΥ</t>
  </si>
  <si>
    <t>PURE ΔΙΑΚΟΠΤΗΣ ΡΟΛΛΩΝ ΠΕΡΙΣΤΡΟΦΙΚΟΣ</t>
  </si>
  <si>
    <t>ΜΕΤΩΠΗ 2/ΠΛΗ 1785-866 PURE</t>
  </si>
  <si>
    <t>PURE ΔΙΑΚΟΠΤΗΣ ΚΟΜΙΤΑΤΕΡ</t>
  </si>
  <si>
    <t>PURE ΔΙΑΚΟΠΤΗΣ Α/R ΔΙΠΛΟΣ</t>
  </si>
  <si>
    <t>PURE ΔΙΑΚΟΠΤΗΣ Α/R ΕΝΔΙΑΜΕΣΟΣ</t>
  </si>
  <si>
    <t>ΜΕΤΩΠΗ ΑΠΛΟΥ Α/R ΛΥΧΝΙΑ 1789-866 PURE</t>
  </si>
  <si>
    <t>PURE  ΔΙΑΚΟΠΤΗΣ ΑΠΛΟΣ+A/R ΛΥΧΝΙΑ</t>
  </si>
  <si>
    <t>PURE ΔΙΑΚΟΠΤΗΣ ΑΠΛΟΣ+A/R</t>
  </si>
  <si>
    <t>PURE ΠΡΙΖΑ TV-R ΔΙΕΛΕΥΣΕΩΣ</t>
  </si>
  <si>
    <t>FUTURE ΑΛΟΥΜΙΝΙΟ ΡΟΟΣΤΑΤΗΣ ΦΘΟΡΙΣΜΟΥ</t>
  </si>
  <si>
    <t>ΜΕΤΩΠΗ ΘΕΡΜΟΣΤΑΤΗ ΑΛΟΥΜΙΝΙΟ FUT.1795-83</t>
  </si>
  <si>
    <t>FUTURE ΑΛΟΥΜΙΝΙΟ ΘΕΡΜΟΣΤΑΤΗΣ ΧΩΡΟΥ</t>
  </si>
  <si>
    <t>ΜΕΤΩΠΗ ΚΛΕΙΔΙ ΑΛΟΥΜΙΝΙΟ 1789TR-83</t>
  </si>
  <si>
    <t>FUTURE ΑΛΟΥΜΙΝΙΟ ΜΠΟΥΤΟΝ ΚΛΕΙΔΙ ΛΥΧΝ.12V</t>
  </si>
  <si>
    <t>FUTURE ΑΛΟΥΜΙΝΙΟ ΜΠΟΥΤΟΝ ΚΛΕΙΔΙ</t>
  </si>
  <si>
    <t>ΜΕΤΩΠΗ ΚΛΙΜAK.ΑΛΟΥΜΙΝΙΟ FUTURE 1789LI-83</t>
  </si>
  <si>
    <t>FUTURE ΑΛΟΥΜΙΝ ΜΠΟΥΤΟΝ ΚΛΙΜΑΚ.ΛΥΧΝ.220V</t>
  </si>
  <si>
    <t>FUTURE ΑΛΟΥΜΙΝ ΜΠΟΥΤΟΝ ΚΛΙΜΑΚ.ΛΥΧΝΙΑ 12V</t>
  </si>
  <si>
    <t>FUTURE ΑΛΟΥΜΙΝΙΟ ΜΠΟΥΤΟΝ ΚΛΙΜΑΚΟΣΤΑΣΙΟΥ</t>
  </si>
  <si>
    <t>ΜΕΤΩΠΗ ΚΟΥΔΟΥΝΙ ΑΛΟΥΜΙΝΙΟ 1789KI-83</t>
  </si>
  <si>
    <t>FUTURE ΑΛΟΥΜΙΝ ΜΠΟΥΤΟΝ ΚΟΥΔΟΥΝ ΛΥΧΝ.22OV</t>
  </si>
  <si>
    <t>FUTURE ΑΛΟΥΜΙΝ. ΜΠΟΥΤΟΝ ΚΟΥΔΟΥΝ ΛΥΧΝ.12V</t>
  </si>
  <si>
    <t>FUTURE ΑΛΟΥΜΙΝΙΟ ΜΠΟΥΤΟΝ ΚΟΥΔΟΥΝΙ</t>
  </si>
  <si>
    <t>ΜΕΤΩΠΗ ΑΠΛΟΥ-A/R-Μ ΑΛΟΥΜΙΝΙΟ FUT.1786-83</t>
  </si>
  <si>
    <t>FUTURE ΑΛΟΥΜΙΝΙΟ ΜΠΟΥΤΟΝ ΑΠΛΟ</t>
  </si>
  <si>
    <t>ΜΕΤΩΠΗ TV-R/SAT-3 ΑΛΟΥΜΙΝΙΟ 1743-83</t>
  </si>
  <si>
    <t>FUTURE ΑΛΟΥΜΙΝΙΟ ΠΡΙΖΑ 3 TV-R/SAT ΤΕΡΜΑΤ</t>
  </si>
  <si>
    <t>FUTURE ΑΛΟΥΜΙΝΙΟ ΠΡΙΖΑ 2 TV-R/SAT ΤΕΡΜΑΤ</t>
  </si>
  <si>
    <t>FUTURE ΑΛΟΥΜΙΝΙΟ ΠΡΙΖΑ 2 TV-R/SAT ΔΙΕΛΕΥ</t>
  </si>
  <si>
    <t>FUTURE ΑΛΟΥΜΙΝΙΟ ΠΡΙΖΑ TV-R ΤΕΡΜΑΤΙΚΗ</t>
  </si>
  <si>
    <t>FUTURE ΑΛΟΥΜΙΝΙΟ ΠΡΙΖΑ TV-R ΔΙΕΛΕΥΣΕΩΣ</t>
  </si>
  <si>
    <t>ΜΕΤΩΠΗ Τ/Φ ΑΛΟΥΜΙΝ. FUTURE 2Γ.1803-02-83</t>
  </si>
  <si>
    <t>FUTURE ΑΛΟΥΜΙΝΙΟ ΠΡΙΖΑ ΠΛΗΡΟΦ. 2 ΓΡΑΜΜΩΝ</t>
  </si>
  <si>
    <t>ΜΕΤΩΠΗ Τ/Φ ΑΛΟΥΜΙΝΙΟ 1Γ. 1803-83 FUT/SOL</t>
  </si>
  <si>
    <t>FUTURE ΑΛΟΥΜΙΝΙΟ ΠΡΙΖΑ ΠΛΗΡΟΦ.1 ΓΡΑΜΜΗΣ</t>
  </si>
  <si>
    <t>FUTURE ΑΛΟΥΜΙΝΙΟ ΠΡΙΖΑ Τ/Φ 2 ΓΡΑΜΜΩΝ</t>
  </si>
  <si>
    <t>FUTURE ΑΛΟΥΜΙΝΙΟ ΠΡΙΖΑ ΤΗΛΕΦΩΝ.1 ΓΡΑΜΜΗΣ</t>
  </si>
  <si>
    <t>ΜΕΤΩΠΗ ΡΟΛΛΩΝ ΠΛΗΚΤΡΟΥ ΑΛΟΥΜΙΝ 1785JA-83</t>
  </si>
  <si>
    <t>FUTURE ΑΛΟΥΜΙΝΙΟ ΜΠΟΥΤΟΝ ΡΟΛΛΩΝ ΠΛΗΚΤΡΟΥ</t>
  </si>
  <si>
    <t>ΜΕΤΩΠΗ ΡΟΛΛΩΝ ΠΕΡΙΣΤΡ.ΑΛΟΥΜΙΝΙΟ 1740-83</t>
  </si>
  <si>
    <t>FUTURE ΑΛΟΥΜΙΝΙΟ ΜΠΟΥΤΟΝ ΡΟΛΛΩΝ ΠΕΡΙΣΤΡ.</t>
  </si>
  <si>
    <t>FUTURE ΑΛΟΥΜΙΝΙΟ Δ/ΠΤΗΣ ΡΟΛΛΩΝ ΠΛΗΚΤΡΟΥ</t>
  </si>
  <si>
    <t>FUTURE ΑΛΟΥΜΙΝΙΟ Δ/ΠΤΗΣ ΡΟΛΛΩΝ ΠΕΡΙΣΤΡ.</t>
  </si>
  <si>
    <t>ΜΕΤΩΠΗ 2/ΠΛΗ-A/R ΑΛΟΥΜΙΝΙΟ FUTUR.1785-83</t>
  </si>
  <si>
    <t>FUTURE ΑΛΟΥΜΙΝΙΟ ΔΙΑΚΟΠΤΗΣ ΚΟΜΙΤΑΤΕΡ</t>
  </si>
  <si>
    <t>FUTURE ΑΛΟΥΜΙΝΙΟ ΔΙΑΚΟΠΤΗΣ Α/R ΔΙΠΛΟΣ</t>
  </si>
  <si>
    <t>FUTURE ΑΛΟΥΜΙΝΙΟ ΔΙΑΚΟΠΤ. Α/R ΕΝΔΙΑΜΕΣΟΣ</t>
  </si>
  <si>
    <t>ΜΕΤΩΠΗ ΑΠΛΟΥ Α/R ΛΥΧΝ.ΑΛΟΥΜ/FUT 1789-83</t>
  </si>
  <si>
    <t>FUTURE ΑΛΟΥΜΙΝΙΟ Δ/ΠΤΗΣ ΑΠΛΟΣ+A/R ΛΥΧΝΙΑ</t>
  </si>
  <si>
    <t>FUTURE ΑΛΟΥΜΙΝΙΟ Δ/ΠΤΗΣ ΑΠΛΟΣ+A/R</t>
  </si>
  <si>
    <t>F/S ΛΕΥΚΟΣ/DAVOS ΡΟΟΣΤΑΤΗΣ ΦΘΟΡΙΣΜΟΥ</t>
  </si>
  <si>
    <t>ΜΕΤΩΠΗ ΘΕΡΜΟΣΤΑΤΗ DAVOS/ΛΕΥΚΗ 1795-84</t>
  </si>
  <si>
    <t>F/S ΛΕΥΚΟΣ/DAVOS ΘΕΡΜΟΣΤΑΤΗΣ ΧΩΡΟΥ</t>
  </si>
  <si>
    <t>ΜΕΤΩΠΗ ΡΟΛΛΩΝ ΠΛΗΚΤ.DAVOS/ΛΕΥΚ.1785JA-84</t>
  </si>
  <si>
    <t>F/S ΛΕΥΚΟ/DAVOS ΜΠΟΥΤΟΝ ΡΟΛΛΩΝ ΠΛΗΚΤΡΟΥ</t>
  </si>
  <si>
    <t>ΜΕΤΩΠΗ ΡΟΛΛΩΝ ΠΕΡΙΣΤΡ.DAVOS/ΛΕΥΚ 1740-84</t>
  </si>
  <si>
    <t>F/S ΛΕΥΚΟ/DAVOS ΜΠΟΥΤΟΝ ΡΟΛΛΩΝ ΠΕΡΙΣΤΡΟΦ</t>
  </si>
  <si>
    <t>ΜΕΤΩΠΗ ΚΛΕΙΔΙ DAVOS/ΛΕΥΚΗ 1789TR-84</t>
  </si>
  <si>
    <t>F/S ΛΕΥΚΟ/DAV ΜΠΟΥΤΟΝ ΚΛΕΙΔΙ ΛΥΧΝΙΑ 12V</t>
  </si>
  <si>
    <t>F/S ΛΕΥΚΟ/DAVOS ΜΠΟΥΤΟΝ ΚΛΕΙΔΙ</t>
  </si>
  <si>
    <t>ΜΕΤΩΠΗ ΚΟΥΔ/ΕΠΙΓΡ DAVOS/ΛΕΥΚΗ 1764NLI-84</t>
  </si>
  <si>
    <t>F/S ΛΕΥΚΟ/DAV ΜΠΟΥΤΟΝ ΚΟΥΔ.ΕΠΙΓ.ΛΥΧ.220V</t>
  </si>
  <si>
    <t>F/S ΛΕΥΚΟ/DAV ΜΠΟΥΤΟΝ ΚΟΥΔ.ΕΠΙΓΡ.ΛΥΧ.12V</t>
  </si>
  <si>
    <t>F/S ΛΕΥΚΟ/DAVOS ΜΠΟΥΤΟΝ ΚΟΥΔΟΥΝ ΕΠΙΓΡΑΦΗ</t>
  </si>
  <si>
    <t>ΜΕΤΩΠΗ ΚΛΙΜAKΟΣΤ. DAVOS/ΛΕΥΚΗ 1789LI-84</t>
  </si>
  <si>
    <t>F/S ΛΕΥΚΟ/DAVOS ΜΠΟΥΤΟΝ ΚΛΙΜΑΚ.ΛΥΧΝ.220V</t>
  </si>
  <si>
    <t>F/S ΛΕΥΚΟ/DAV ΜΠΟΥΤΟΝ ΚΛΙΜΑΚ.ΛΥΧΝΙΑ 12V</t>
  </si>
  <si>
    <t>F/S ΛΕΥΚΟ/DAVOS ΜΠΟΥΤΟΝ ΚΛΙΜΑΚΟΣΤΑΣΙΟΥ</t>
  </si>
  <si>
    <t>ΜΕΤΩΠΗ ΚΟΥΔΟΥΝΙ DAVOS/ΛΕΥΚΗ 1789KI-84</t>
  </si>
  <si>
    <t>F/S ΛΕΥΚΟ/DAV ΜΠΟΥΤΟΝ ΚΟΥΔΟΥΝΙ ΛΥΧΝ.220V</t>
  </si>
  <si>
    <t>F/S ΛΕΥΚΟ/DAVOS ΜΠΟΥΤΟΝ ΚΟΥΔΟΥΝ ΛΥΧΝ.12V</t>
  </si>
  <si>
    <t>F/S ΛΕΥΚΟ/DAVOS ΜΠΟΥΤΟΝ ΚΟΥΔΟΥΝΙ</t>
  </si>
  <si>
    <t>ΜΕΤΩΠΗ ΑΠΛΟΥ-A/R-Μ DAVOS/ΛΕΥΚΗ 1786-84</t>
  </si>
  <si>
    <t>F/S ΛΕΥΚΟ/DAVOS ΜΠΟΥΤΟΝ ΑΠΛΟ</t>
  </si>
  <si>
    <t>ΜΕΤΩΠΗ TV-R/SAT-3 DAVOS/ΛΕΥΚΗ 1743-84</t>
  </si>
  <si>
    <t>F/S ΛΕΥΚΗ/DAVOS ΠΡΙΖΑ 3 TV-R/SAT ΤΕΡΜΑΤΙ</t>
  </si>
  <si>
    <t>F/S ΛΕΥΚΗ/DAVOS ΠΡΙΖΑ 2 TV-R/SAT ΤΕΡΜΑΤΙ</t>
  </si>
  <si>
    <t>F/S ΛΕΥΚΗ/DAVOS ΠΡΙΖΑ 2 TV-R/SAT ΔΙΕΛΕΥΣ</t>
  </si>
  <si>
    <t>F/S ΛΕΥΚΗ/DAVOS ΠΡΙΖΑ TV-R ΤΕΡΜΑΤΙΚΗ</t>
  </si>
  <si>
    <t>F/S ΛΕΥΚΗ/DAVOS ΠΡΙΖΑ TV-R ΔΙΕΛΕΥΣΕΩΣ</t>
  </si>
  <si>
    <t>ΜΕΤ. ΤΗΛ. ΛΕΥΚΗ 2Γ.1803-02-84FUTURE/SOLO</t>
  </si>
  <si>
    <t>F/S ΛΕΥΚΗ/DAVOS ΠΡΙΖΑ ΠΛΗΡΟΦΟΡ.2 ΓΡΑΜΜΩΝ</t>
  </si>
  <si>
    <t>ΜΕΤΩΠΗ Τ/Φ ΛΕΥΚΗ 1Γ. 1803-84 FUTURE/SOLO</t>
  </si>
  <si>
    <t>F/S ΛΕΥΚΗ/DAVOS ΠΡΙΖΑ ΠΛΗΡΟΦΟΡ.1 ΓΡΑΜΜΗΣ</t>
  </si>
  <si>
    <t>F/S ΛΕΥΚΗ/DAVOS ΠΡΙΖΑ Τ/Φ 2 ΓΡΑΜΜΩΝ</t>
  </si>
  <si>
    <t>F/S ΛΕΥΚΗ/DAVOS ΠΡΙΖΑ ΤΗΛΕΦΩΝ. 1 ΓΡΑΜΜΗΣ</t>
  </si>
  <si>
    <t>F/S ΛΕΥΚΟΣ/DAVOS Δ/ΠΤΗΣ ΡΟΛΛΩΝ ΠΛΗΚΤΡΟΥ</t>
  </si>
  <si>
    <t>F/S ΛΕΥΚΟΣ/DAVOS Δ/ΠΤΗΣ ΡΟΛΛΩΝ ΠΕΡΙΣΤΡΟΦ</t>
  </si>
  <si>
    <t>ΜΕΤΩΠΗ 2/ΠΛΗ-A/R DAVOS/ΛΕΥΚΗ 1785-84</t>
  </si>
  <si>
    <t>F/S ΛΕΥΚΟΣ/DAVOS ΔΙΑΚΟΠΤΗΣ ΚΟΜΙΤΑΤΕΡ</t>
  </si>
  <si>
    <t>F/S ΛΕΥΚΟΣ/DAVOS ΔΙΑΚΟΠΤΗΣ Α/R ΔΙΠΛΟΣ</t>
  </si>
  <si>
    <t>F/S ΛΕΥΚΟΣ/DAVOS ΔΙΑΚΟΠΤ. Α/R ΕΝΔΙΑΜΕΣΟΣ</t>
  </si>
  <si>
    <t>ΜΕΤΩΠΗ ΑΠΛΟΥ Α/R ΛΥΧΝ.DAVOS/ΛΕΥΚ.1789-84</t>
  </si>
  <si>
    <t>F/S ΛΕΥΚΟΣ/DAVOS Δ/ΠΤΗΣ ΑΠΛΟΣ+A/R ΛΥΧΝΙΑ</t>
  </si>
  <si>
    <t>F/S ΛΕΥΚΟΣ/DAVOS Δ/ΠΤΗΣ ΑΠΛΟΣ+A/R</t>
  </si>
  <si>
    <t>F/S ΙΒΟΥΑΡ/SAVANNE ΡΟΟΣΤΑΤΗΣ ΦΘΟΡΙΣΜΟΥ</t>
  </si>
  <si>
    <t>ΜΕΤΩΠΗ ΘΕΡΜΟΣΤΑΤΗ SAVANNE/ΙΒΟΥΑΡ 1795-82</t>
  </si>
  <si>
    <t>F/S ΙΒΟΥΑΡ/SAVANNE ΘΕΡΜΟΣΤΑΤΗΣ ΧΩΡΟΥ</t>
  </si>
  <si>
    <t>ΜΕΤΩΠΗ ΡΟΛΛΩΝ ΠΛΗΚΤ.SAVAN/ΙΒΟΥ 1785JA-82</t>
  </si>
  <si>
    <t>F/S ΙΒΟΥΑΡ/SAVAN ΜΠΟΥΤΟΝ ΡΟΛΛΩΝ ΠΛΗΚΤΡΟΥ</t>
  </si>
  <si>
    <t>ΜΕΤΩΠΗ ΡΟΛΛΩΝ ΠΕΡΙΣΤΡ.SAVAN/ΙΒΟΥ 1740-82</t>
  </si>
  <si>
    <t>F/S ΙΒΟΥΑΡ/SAVAN ΜΠΟΥΤΟΝ ΡΟΛΛΩΝ ΠΕΡΙΣΤΡ.</t>
  </si>
  <si>
    <t>ΜΕΤΩΠΗ ΚΛΕΙΔΙ SAVANNE/ΙΒΟΥΑΡ 1789TR-82</t>
  </si>
  <si>
    <t>F/S ΙΒΟΥΑΡ/SAV ΜΠΟΥΤΟΝ ΚΛΕΙΔΙ ΛΥΧΝΙΑ 12V</t>
  </si>
  <si>
    <t>F/S ΙΒΟΥΑΡ/SAVANNE ΜΠΟΥΤΟΝ ΚΛΕΙΔΙ</t>
  </si>
  <si>
    <t>ΜΕΤΩΠΗ ΚΟΥΔ/ΕΠΙΓ SAVAN/ΙΒΟΥΑΡ 1764NLI-82</t>
  </si>
  <si>
    <t>F/S ΙΒΟΥΑΡ/SAV ΜΠΟΥΤΟΝ ΚΟΥΔ.ΕΠΙΓ.ΛΥΧ.220</t>
  </si>
  <si>
    <t>F/S ΙΒΟΥΑΡ/SAV ΜΠΟΥΤΟΝ ΚΟΥΔ.ΕΠΙΓ.ΛΥΧ.12V</t>
  </si>
  <si>
    <t>F/S ΙΒΟΥΑΡ/SAV ΜΠΟΥΤΟΝ ΚΟΥΔΟΥΝΙ ΕΠΙΓΡΑΦΗ</t>
  </si>
  <si>
    <t>ΜΕΤΩΠΗ ΚΛΙΜAK. SAVANNE/ΙΒΟΥΑΡ 1789LI-82</t>
  </si>
  <si>
    <t>F/S ΙΒΟΥΑΡ/SAV ΜΠΟΥΤΟΝ ΚΛΙΜΑΚ.ΛΥΧΝ.220V</t>
  </si>
  <si>
    <t>F/S ΙΒΟΥΑΡ/SAV ΜΠΟΥΤΟΝ ΚΛΙΜΑΚ.ΛΥΧΝΙΑ 12V</t>
  </si>
  <si>
    <t>F/S ΙΒΟΥΑΡ/SAVAN. ΜΠΟΥΤΟΝ ΚΛΙΜΑΚΟΣΤΑΣΙΟΥ</t>
  </si>
  <si>
    <t>ΜΕΤΩΠΗ ΚΟΥΔΟΥΝΙ SAVANNE/ΙΒΟΥΑΡ 1789KI-82</t>
  </si>
  <si>
    <t>F/S ΙΒΟΥΑΡ/SAV ΜΠΟΥΤΟΝ ΚΟΥΔΟΥΝ.ΛΥΧΝ.220V</t>
  </si>
  <si>
    <t>F/S ΙΒΟΥΑΡ/SAV ΜΠΟΥΤΟΝ ΚΟΥΔΟΥΝΙ ΛΥΧΝ.12V</t>
  </si>
  <si>
    <t>F/S ΙΒΟΥΑΡ/SAVANNE ΜΠΟΥΤΟΝ ΚΟΥΔΟΥΝΙ</t>
  </si>
  <si>
    <t>ΜΕΤΩΠΗ ΑΠΛΟΥ-A/R-Μ SAVANN/ΙΒΟΥΑΡ 1786-82</t>
  </si>
  <si>
    <t>F/S ΙΒΟΥΑΡ/SAVANNE ΜΠΟΥΤΟΝ ΑΠΛΟ</t>
  </si>
  <si>
    <t>ΜΕΤΩΠΗ TV-R/SAT-3 SAVANNE/ΙΒΟΥΑΡ 1743-82</t>
  </si>
  <si>
    <t>F/S ΙΒΟΥΑΡ/SAV ΠΡΙΖΑ 3 TV-R/SAT ΤΕΡΜΑΤΙΚ</t>
  </si>
  <si>
    <t>F/S ΙΒΟΥΑΡ/SAV ΠΡΙΖΑ 2 TV-R/SAT ΤΕΡΜΑΤΙΚ</t>
  </si>
  <si>
    <t>F/S ΙΒΟΥΑΡ/SAV ΠΡΙΖΑ 2 TV-R/SAT ΔΙΕΛΕΥΣ.</t>
  </si>
  <si>
    <t>F/S ΙΒΟΥΑΡ/SAVANNE ΠΡΙΖΑ TV-R ΤΕΡΜΑΤΙΚΗ</t>
  </si>
  <si>
    <t>F/S ΙΒΟΥΑΡ/SAVANNE ΠΡΙΖΑ TV-R ΔΙΕΛΕΥΣΕΩΣ</t>
  </si>
  <si>
    <t>ΜΕT. T/Φ ΙΒΟΥΑΡ 2Γ.1803-02-82FUTURE/SOLO</t>
  </si>
  <si>
    <t>F/S ΙΒΟΥΑΡ/SAV ΠΡΙΖΑ ΠΛΗΡΟΦΟΡ. 2 ΓΡΑΜΜΩΝ</t>
  </si>
  <si>
    <t>ΜΕΤΩΠΗ ΤΗΛΕΦ.ΙΒΟΥΑΡ 1Γ.1803-82FUTUR/SOLO</t>
  </si>
  <si>
    <t>F/S ΙΒΟΥΑΡ/SAVANNE ΠΡΙΖΑ ΠΛΗΡΟΦ.1 ΓΡΑΜΜ</t>
  </si>
  <si>
    <t>F/S ΙΒΟΥΑΡ/SAV ΠΡΙΖΑ ΤΗΛΕΦΩΝΟΥ 2 ΓΡΑΜΜΩΝ</t>
  </si>
  <si>
    <t>F/S ΙΒΟΥΑΡ/SAV ΠΡΙΖΑ ΤΗΛΕΦΩΝΟΥ 1 ΓΡΑΜΜΗΣ</t>
  </si>
  <si>
    <t>F/S ΙΒΟΥΑΡ/SAV Δ/ΠΤΗΣ ΡΟΛΛΩΝ ΠΛΗΚΤΡΟΥ</t>
  </si>
  <si>
    <t>F/S ΙΒΟΥΑΡ/SAV Δ/ΠΤΗΣ ΡΟΛΛΩΝ ΠΕΡΙΣΤΡΟΦ.</t>
  </si>
  <si>
    <t>ΜΕΤΩΠΗ 2/ΠΛΗ-A/R SAVANNE/ΙΒΟΥΑΡ 1785-82</t>
  </si>
  <si>
    <t>F/S ΙΒΟΥΑΡ/SAVANNE ΔΙΑΚΟΠΤΗΣ ΚΟΜΙΤΑΤΕΡ</t>
  </si>
  <si>
    <t>F/S ΙΒΟΥΑΡ/SAVANNE ΔΙΑΚΟΠΤΗΣ Α/R ΔΙΠΛΟΣ</t>
  </si>
  <si>
    <t>F/S ΙΒΟΥΑΡ/SAVANNE ΔΙΑΚ. Α/R ΕΝΔΙΑΜΕΣΟΣ</t>
  </si>
  <si>
    <t>ΜΕΤΩΠΗ ΑΠΛΟΥ Α/R ΛΥΧΝ.SAVAN/ΙΒΟΥ 1789-82</t>
  </si>
  <si>
    <t>F/S ΙΒΟΥΑΡ/SAV Δ/ΠΤΗΣ ΑΠΛΟΣ+A/R ΛΥΧΝΙΑ</t>
  </si>
  <si>
    <t>F/S ΙΒΟΥΑΡ/SAVANNE Δ/ΠΤΗΣ ΑΠΛΟΣ+A/R</t>
  </si>
  <si>
    <t>ΜΕΤ.ΚΟΥΔ/ΕΠΙΓΡ ΛΕΥΚΗ 2106-N-34 A.W.+ΣΤΕΓ</t>
  </si>
  <si>
    <t>AW ΣΤΕΓ.ΧΩΝ.ΜΠΟΥΤΟΝ ΕΠΙΓΡ.ΛΕΥΚΟ ΛΥΧΝ220V</t>
  </si>
  <si>
    <t>AW ΣΤΕΓ.ΧΩΝ.ΜΠΟΥΤΟΝ ΕΠΙΓΡ.ΛΕΥΚΟ ΛΥΧΝ.12V</t>
  </si>
  <si>
    <t>ΜΕΤ.ΛΕΥΚ.MON.ΑΠΛ. Α/R IP44 2106 A.W+ΣΤΕΓ</t>
  </si>
  <si>
    <t>AW ΣΤΕΓΑΝΟ ΧΩΝΕΥΤΟ ΛΕΥΚΟ ΜΠΟΥΤΟΝ ΑΠΛΟ</t>
  </si>
  <si>
    <t>ΜΕΤ.ΛΕΥΚΗ ΡΟΛΛΩΝ IP44 2126-34 A.W.+ΣΤΕΓ</t>
  </si>
  <si>
    <t>AW ΣΤΕΓ.ΧΩΝ.ΜΠΟΥΤΟΝ ΡΟΛΛΩΝ ΠΛΗΚΤΡΟΥ ΛΕΥΚ</t>
  </si>
  <si>
    <t>AW ΣΤΕΓΑΝ.ΧΩΝ.ΛΕΥΚΟΣ Δ/Π ΡΟΛΛΩΝ ΠΛΗΚΤΡΟΥ</t>
  </si>
  <si>
    <t>ΜΕΤ.ΛΕΥΚΗ 2/ΠΛΗ IP44 2105-34 Α.W.+ΣΤΕΓΑΝ</t>
  </si>
  <si>
    <t>AW ΣΤΕΓ.ΧΩΝΕΥΤ. ΛΕΥΚΟΣ Δ/ΠΤΗΣ ΚΟΜΙΤΑΤΕΡ</t>
  </si>
  <si>
    <t>ΜΕΤ.ΛΕΥΚ.ΑΠΛ.Α/Ρ ΛΥΧΝ.IP44 2120 A.W+ΣΤΕΓ</t>
  </si>
  <si>
    <t>AW ΣΤΕΓΑΝ.ΧΩΝ ΛΕΥΚ Δ/ΠΤΗΣ ΑΠΛΟΣ+A/R ΛΥΧΝ</t>
  </si>
  <si>
    <t>AW ΣΤΕΓΑΝΟΣ ΧΩΝ.ΛΕΥΚΟΣ Δ/ΠΤΗΣ ΑΠΛΟΣ+A/R</t>
  </si>
  <si>
    <t>ΜΕΤΩΠΗ ΗI-FI ΛΕΥΚΗ BASIC 2539-94</t>
  </si>
  <si>
    <t>BASIC ΠΡΙΖΑ ΗI-FI ΛΕΥΚΗ</t>
  </si>
  <si>
    <t>ΜΕΤΩΠΗ ΗI-FI ΙΒΟΥΑΡ BASIC 2539-92</t>
  </si>
  <si>
    <t>BASIC ΠΡΙΖΑ ΗI-FI ΙΒΟΥΑΡ</t>
  </si>
  <si>
    <t>BASIC ΜΠΟΥΤΟΝ ΚΟΥΔΟΥΝΙ ΛΕΥΚΟ 2026UCN-94</t>
  </si>
  <si>
    <t>BASIC ΛΕΥΚΟ ΜΠΟΥΤΟΝ ΚΛΕΙΔΙ ΛΥΧΝΙΑ 12V</t>
  </si>
  <si>
    <t>BASIC ΛΕΥΚΟ ΜΠΟΥΤΟΝ ΚΛΕΙΔΙ</t>
  </si>
  <si>
    <t>BASIC ΛΕΥΚΟ ΜΠΟΥΤΟΝ ΚΛΙΜΑΚ. ΛΥΧΝΙΑ 220V</t>
  </si>
  <si>
    <t>BASIC ΛΕΥΚΟ ΜΠΟΥΤΟΝ ΚΛΙΜΑΚ. ΛΥΧΝΙΑ 12V</t>
  </si>
  <si>
    <t>BASIC ΛΕΥΚΟ ΜΠΟΥΤΟΝ ΚΛΙΜΑΚΟΣΤΑΣΙΟΥ</t>
  </si>
  <si>
    <t>BASIC ΜΠΟΥΤΟΝ ΚΟΥΔΟΥΝΙ ΛΥΧΝΙΑ 220V ΛΕΥΚΟ</t>
  </si>
  <si>
    <t>BASIC ΜΠΟΥΤΟΝ ΚΟΥΔΟΥΝΙ ΛΥΧΝΙΑ 12V ΛΕΥΚΟ</t>
  </si>
  <si>
    <t>BASIC ΜΠΟΥΤΟΝ ΚΟΥΔΟΥΝΙ ΛΕΥΚΟ</t>
  </si>
  <si>
    <t>BASIC ΜΠΟΥΤΟΝ ΚΟΥΔΟΥΝΙ ΙΒΟΥΑΡ 2026UCN-92</t>
  </si>
  <si>
    <t>BASIC ΙΒΟΥΑΡ ΜΠΟΥΤΟΝ ΚΛΕΙΔΙ ΛΥΧΝΙΑ 12V</t>
  </si>
  <si>
    <t>BASIC ΙΒΟΥΑΡ ΜΠΟΥΤΟΝ ΚΛΕΙΔΙ</t>
  </si>
  <si>
    <t>BASIC ΙΒΟΥΑΡ ΜΠΟΥΤΟΝ ΚΛΙΜΑΚ.ΛΥΧΝΙΑ 220V</t>
  </si>
  <si>
    <t>BASIC ΙΒΟΥΑΡ ΜΠΟΥΤΟΝ ΚΛΙΜΑΚΟΣΤ.ΛΥΧΝ.12V</t>
  </si>
  <si>
    <t>BASIC ΙΒΟΥΑΡ ΜΠΟΥΤΟΝ ΚΛΙΜΑΚΟΣΤΑΣΙΟΥ</t>
  </si>
  <si>
    <t>BASIC ΜΠΟΥΤΟΝ ΚΟΥΔΟΥΝΙ ΛΥΧΝ.220V ΙΒΟΥΑΡ</t>
  </si>
  <si>
    <t>BASIC ΜΠΟΥΤΟΝ ΚΟΥΔΟΥΝΙ ΛΥΧΝΙΑ 12V ΙΒΟΥΑΡ</t>
  </si>
  <si>
    <t>BASIC ΜΠΟΥΤΟΝ ΚΟΥΔΟΥΝΙ ΙΒΟΥΑΡ</t>
  </si>
  <si>
    <t>ΜΕΤΩΠΗ TV-R/SAT-3 ΛΕΥΚΗ 1743-94 BASIC</t>
  </si>
  <si>
    <t>BASIC ΛΕΥΚΗ ΠΡΙΖΑ 3 TV-R/SAT ΤΕΡΜΑΤΙΚΗ</t>
  </si>
  <si>
    <t>BASIC ΛΕΥΚΗ ΠΡΙΖΑ 2 TV-R/SAT ΤΕΡΜΑΤΙΚΗ</t>
  </si>
  <si>
    <t>BASIC ΛΕΥΚΗ ΠΡΙΖΑ 2 TV-R/SAT ΔΙΕΛΕΥΣ.</t>
  </si>
  <si>
    <t>BASIC ΛΕΥΚΗ ΠΡΙΖΑ TV-R ΤΕΡΜΑΤΙΚΗ</t>
  </si>
  <si>
    <t>BASIC ΛΕΥΚΗ ΠΡΙΖΑ TV-R ΔΙΕΛΕΥΣΕΩΣ</t>
  </si>
  <si>
    <t>BASIC ΛΕΥΚΟΣ ΡΕΟΣΤΑΤΗΣ ΦΘΟΡΙΣΜΟΥ</t>
  </si>
  <si>
    <t>ΜΕΤ.ΤΗΛΕΦ.ΛΕΥΚΗ 2ΓΡ.1803-02-94-507 BASIC</t>
  </si>
  <si>
    <t>BASIC ΛΕΥΚΗ ΠΡΙΖΑ ΠΛΗΡΟΦΟΡΙΚΗΣ 2 ΓΡΑΜΜΩΝ</t>
  </si>
  <si>
    <t>ΜΕΤ.ΤΗΛΕΦ.ΛΕΥΚΗ 1ΓΡ.1803-94-507 BASIC</t>
  </si>
  <si>
    <t>BASIC ΛΕΥΚΗ ΠΡΙΖΑ ΠΛΗΡΟΦΟΡΙΚΗΣ 1 ΓΡΑΜΜΗΣ</t>
  </si>
  <si>
    <t>BASIC ΛΕΥΚΗ ΠΡΙΖΑ ΤΗΛΕΦΩΝΟΥ 2 ΓΡΑΜΜΩΝ</t>
  </si>
  <si>
    <t>BASIC ΛΕΥΚΗ ΠΡΙΖΑ ΤΗΛΕΦΩΝΟΥ 1 ΓΡΑΜΜΗΣ</t>
  </si>
  <si>
    <t>BASIC ΙΒΟΥΑΡ ΡΕΟΣΤΑΤΗΣ ΦΘΟΡΙΣΜΟΥ</t>
  </si>
  <si>
    <t>ΜΕΤΩΠΗ TV-R/SAT-3 ΙΒΟΥΑΡ 1743-92 BASIC</t>
  </si>
  <si>
    <t>BASIC ΙΒΟΥΑΡ ΠΡΙΖΑ 3 TV-R/SAT ΤΕΡΜΑΤΙΚΗ</t>
  </si>
  <si>
    <t>BASIC ΙΒΟΥΑΡ ΠΡΙΖΑ 2 TV-R/SAT ΤΕΡΜΑΤΙΚΗ</t>
  </si>
  <si>
    <t>BASIC ΙΒΟΥΑΡ ΠΡΙΖΑ 2 TV-R/SAT ΔΙΕΛΕΥΣ.</t>
  </si>
  <si>
    <t>BASIC ΙΒΟΥΑΡ ΠΡΙΖΑ TV-R ΤΕΡΜΑΤΙΚΗ</t>
  </si>
  <si>
    <t>BASIC ΙΒΟΥΑΡ ΠΡΙΖΑ TV-R ΔΙΕΛΕΥΣΕΩΣ</t>
  </si>
  <si>
    <t>ΜΕΤ.ΤΗΛ.ΙΒΟΥΑΡ 2ΓΡ.1803-02-92-507 BASIC</t>
  </si>
  <si>
    <t>BASIC ΙΒΟΥΑΡ ΠΡΙΖΑ ΠΛΗΡΟΦΟΡΙΚ.2 ΓΡΑΜΜΩΝ</t>
  </si>
  <si>
    <t>ΜΕΤ.ΤΗΛΕΦ.ΙΒΟΥΑΡ 1ΓΡ.1803-92-507 BASIC</t>
  </si>
  <si>
    <t>BASIC ΙΒΟΥΑΡ ΠΡΙΖΑ ΠΛΗΡΟΦΟΡΙΚ.1 ΓΡΑΜΜΗΣ</t>
  </si>
  <si>
    <t>BASIC ΙΒΟΥΑΡ ΠΡΙΖΑ ΤΗΛΕΦΩΝΟΥ 2 ΓΡΑΜΜΩΝ</t>
  </si>
  <si>
    <t>BASIC ΙΒΟΥΑΡ ΠΡΙΖΑ ΤΗΛΕΦΩΝΟΥ 1 ΓΡΑΜΜΗΣ</t>
  </si>
  <si>
    <t>Χρώμα</t>
  </si>
  <si>
    <t>Σειρά</t>
  </si>
  <si>
    <t>Τιμή Τιμ/γου</t>
  </si>
  <si>
    <t>2713U ΜΗΧ. ΡΟΛΛΩΝ ΠΕΡΙΣΤΡΟΦ.</t>
  </si>
  <si>
    <t>2000/6/6US-500 ΜΗΧ. A/R ΔΙΠΛΟΣ</t>
  </si>
  <si>
    <t>2000/7US-506 ΜΗΧ. A/R ΜΕΣΑΙΟΣ</t>
  </si>
  <si>
    <t>2000/5US-500 ΜΗΧ. K/R</t>
  </si>
  <si>
    <t>2000/6US-506 ΜΗΧ. ΑΠΛΟΣ+Α/R</t>
  </si>
  <si>
    <t>2020US-500 ΜΗΧ. ΜΠΟΥΤΟΝ</t>
  </si>
  <si>
    <t>2145TR ΔΙΑΦΑΝΕΣ ΣΥΜΒΟΛΟ ΚΛΕΙΔΙ</t>
  </si>
  <si>
    <t>2145 KI ΔΙΑΦΑΝΕΣ ΣΥΜΒΟΛΟ ΚΟΥΔΟΥΝΙ</t>
  </si>
  <si>
    <t>2145 LI ΔΙΑΦΑΝΕΣ ΣΥΜΒΟΛΟ ΦΩΣ</t>
  </si>
  <si>
    <t>8345-1 ΛΑΜΠΑΚΙ  ΒΙΣΜΑΤΩΤΟ 12V</t>
  </si>
  <si>
    <t>2020/4US ΜΗΧ. ΜΠΟΥΤΟΝ ΡΟΛΛΩΝ ΠΛΗΚΤΡΟΥ</t>
  </si>
  <si>
    <t>ΚΟΥΤΙ ΧΩΝΕΥΤΟ ΠΟΛΛΑΠΛΩΝ ΘΕΣΕΩΝ 1199</t>
  </si>
  <si>
    <t>2006/1 UC-92 BASIC ΔΙΑΚ.ΑΠΛΟΣ ΜΟΝΟΠ.ΙΒΟΥ</t>
  </si>
  <si>
    <t>2006/6 UC-92 BASIC ΔΙΑΚ.ΑΠΛΟΣ+A/R ΙΒΟΥΑΡ</t>
  </si>
  <si>
    <t>2006/6 UCK-92 BASIC ΔΙΑΚ.A/R+ΛΥΧΝ.ΙΒΟΥΑΡ</t>
  </si>
  <si>
    <t>2006/7 UC-92 BASIC ΔΙΑΚ.A/R ΕΝΔΙΑΜ.ΙΒΟΥΑ</t>
  </si>
  <si>
    <t>2006/5 UC-92 BASIC ΔΙΑΚ.ΚΟΜΙΤΑΤΕΡ ΙΒΟΥΑΡ</t>
  </si>
  <si>
    <t>2713 UCDR-92 BASIC ΔΙΑΚ.ΡΟΛ.ΠΕΡΙΣΤΡ.ΙΒΟΥ</t>
  </si>
  <si>
    <t>2006/4 UC-92 BASIC ΔΙΑΚ.ΡΟΛΩΝ ΠΛΗΚΤ.ΙΒΟΥ</t>
  </si>
  <si>
    <t>2006/6/6 UC-92 BASIC ΔΙΑΚ.2ΠΛΟΣ A/R ΙΒ.</t>
  </si>
  <si>
    <t>2723 UCDR-92 BASIC ΜΠΟΥΤ.ΡΟΛ.ΠΕΡΙΣΤ.ΙΒΟΥ</t>
  </si>
  <si>
    <t>2026/4 UC-92 BASIC ΜΠΟΥΤ.ΡΟΛ.ΠΛΗΚΤΡ.ΙΒΟΥ</t>
  </si>
  <si>
    <t>20 EUC-92 BASIC ΠΡΙΖΑ ΣΟΥΚΟ ΙΒΟΥΑΡ</t>
  </si>
  <si>
    <t>20 EUCKS-92 BASIC ΠΡΙΖΑ ΣΟΥΚ.ΠΡΟΣ.ΙΒΟΥΑΡ</t>
  </si>
  <si>
    <t>20 EUK-92 BASIC ΠΡΙΖΑ ΣΟΥΚΟ ΚΑΛΥΜ.ΙΒΟΥΑΡ</t>
  </si>
  <si>
    <t>1803-92 ΜΕΤ.ΤΗΛΕΦ.ΙΒΟΥΑΡ 1ΓΡ.BASIC</t>
  </si>
  <si>
    <t>1803-02-92 ΜΕΤ.ΤΗΛ.ΙΒΟΥΑΡ 2ΓΡ.BASIC</t>
  </si>
  <si>
    <t>1743-01-92 BASIC ΜΟΝΗ ΠΡΙΖΑ TV/R ΙΒΟΥΑΡ</t>
  </si>
  <si>
    <t>1743-92 ΜΕΤΩΠΗ TV-R/SAT-3 ΙΒΟΥΑΡ BASIC</t>
  </si>
  <si>
    <t>2026 UC-92 BASIC ΜΠΟΥΤΟΝ ΑΠΛΟ ΙΒΟΥΑΡ</t>
  </si>
  <si>
    <t>2026 UCN-92 BASIC ΜΠΟΥΤΟΝ ΚΟΥΔΟΥΝ.ΙΒΟΥΑΡ</t>
  </si>
  <si>
    <t>2115-92 ΜΕΤΩΠΗ ΙΒΟΥΑΡ ΡΟΟΣΤΑΤΗ BASIC</t>
  </si>
  <si>
    <t>2511-92 ΠΛΑΙΣ.1Θ ΙΒΟΥΑΡ BASIC+ΔΑΚΤΥΛ</t>
  </si>
  <si>
    <t>2512-92 ΠΛΑΙΣ.2Θ ΙΒΟΥΑΡ BASIC+ΔΑΚΤΥΛ</t>
  </si>
  <si>
    <t>2513-92 ΠΛΑΙΣ.3Θ ΙΒΟΥΑΡ BASIC+ΔΑΚΤΥΛ</t>
  </si>
  <si>
    <t>2514-92 ΠΛΑΙΣ.4Θ ΙΒΟΥΑΡ BASIC+ΔΑΚΤΥΛ</t>
  </si>
  <si>
    <t>2515-92 ΠΛΑΙΣ.5Θ ΙΒΟΥΑΡ BASIC+ΔΑΚΤΥΛ</t>
  </si>
  <si>
    <t>2006/1 UC-94 BASIC ΔΙΑΚ.ΑΠΛΟΣ ΜΟΝΟΠ.ΛΕΥΚ</t>
  </si>
  <si>
    <t>2006/6 UC-94 BASIC ΔΙΑΚ.ΑΠΛΟΣ+A/R ΛΕΥΚΟΣ</t>
  </si>
  <si>
    <t>2006/6 UCK-94 BASIC ΔΙΑΚ.A/R+ΛΥΧΝ.ΛΕΥΚ</t>
  </si>
  <si>
    <t>2006/7 UC-94 BASIC ΔΙΑΚ.A/R ΕΝΔΙΑΜ.ΛΕΥΚ</t>
  </si>
  <si>
    <t>2006/6/6 UC-94 BASIC ΔΙΑΚ.2ΠΛΟΣ A/R ΛΕΥΚ</t>
  </si>
  <si>
    <t>2006/5 UC-94 BASIC ΔΙΑΚ.ΚΟΜΙΤΑΤΕΡ ΛΕΥΚΟΣ</t>
  </si>
  <si>
    <t>2713 UCDR-94 BASIC ΔΙΑΚ.ΡΟΛ.ΠΕΡΙΣΤΡ.ΛΕΥΚ</t>
  </si>
  <si>
    <t>2006/4 UC-94 BASIC ΔΙΑΚ.ΡΟΛ.ΠΛΗΚΤ.ΛΕΥΚΟΣ</t>
  </si>
  <si>
    <t>2723 UCDR-94 BASIC ΜΠΟΥΤ.ΡΟΛ.ΠΕΡΙΣΤ.ΛΕΥΚ</t>
  </si>
  <si>
    <t>2026/4 UC-94 BASIC ΜΠΟΥΤ.ΡΟΛ.ΠΛΗΚΤΡ.ΛΕΥΚ</t>
  </si>
  <si>
    <t>20 EUC-94 BASIC ΠΡΙΖΑ ΣΟΥΚΟ ΛΕΥΚΗ</t>
  </si>
  <si>
    <t>20 EUCKS-94 BASIC ΠΡΙΖΑ ΣΟΥΚΟ ΠΡΟΣΤ.ΛΕΥΚ</t>
  </si>
  <si>
    <t>20 EUK-94 BASIC ΠΡΙΖΑ ΣΟΥΚΟ ΚΑΛΥΜ.ΛΕΥΚΗ</t>
  </si>
  <si>
    <t>1803-94 ΜΕΤ.ΤΗΛΕΦ.ΛΕΥΚΗ 1ΓΡ. BASIC</t>
  </si>
  <si>
    <t>1803-02-94 ΜΕΤ.ΤΗΛΕΦ.ΛΕΥΚΗ 2ΓΡ.BASIC</t>
  </si>
  <si>
    <t>1743-01-94 BASIC ΜΟΝΗ ΠΡΙΖΑ TV/R ΛΕΥΚΗ</t>
  </si>
  <si>
    <t>2026 UC-94 BASIC ΜΠΟΥΤΟΝ ΑΠΛΟ ΛΕΥΚΟ</t>
  </si>
  <si>
    <t>2026 UCN-94 BASIC ΜΠΟΥΤΟΝ ΚΟΥΔΟΥΝΙ ΛΕΥΚΟ</t>
  </si>
  <si>
    <t>1743-94 ΜΕΤΩΠΗ TV-R/SAT-3 ΛΕΥΚΗ BASIC</t>
  </si>
  <si>
    <t>2115-94 ΜΕΤΩΠΗ ΛΕΥΚΗ ΡΟΟΣΤΑΤΗ BASIC</t>
  </si>
  <si>
    <t>2539-92 ΜΕΤΩΠΗ ΗI-FI ΙΒΟΥΑΡ BASIC</t>
  </si>
  <si>
    <t>2539-94 ΜΕΤΩΠΗ ΗI-FI ΛΕΥΚΗ BASIC</t>
  </si>
  <si>
    <t>2511-94 ΠΛΑΙΣ.1Θ ΛΕΥΚΟ BASIC+ΔΑΚΤΥΛ</t>
  </si>
  <si>
    <t>2512-94 ΠΛΑΙΣΙΟ 2Θ ΛΕΥΚ. BASIC+ΔΑΚΤΥΛ</t>
  </si>
  <si>
    <t>2513-94 ΠΛΑΙΣΙΟ 3Θ ΛΕΥΚ. BASIC+ΔΑΚΤΥΛ</t>
  </si>
  <si>
    <t>2514-94 ΠΛΑΙΣΙΟ 4Θ ΛΕΥΚ. BASIC+ΔΑΚΤΥΛ</t>
  </si>
  <si>
    <t>2515-94 ΠΛΑΙΣΙΟ 5Θ ΛΕΥΚ. BASIC+ΔΑΚΤΥΛ</t>
  </si>
  <si>
    <t>2106 ΜΕΤ.ΛΕΥΚ.MON.ΑΠΛ. Α/R IP44 A.W+ΣΤΕΓ</t>
  </si>
  <si>
    <t>2105-34 ΜΕΤ.ΛΕΥΚΗ 2/ΠΛΗ IP44 Α.W.+ΣΤΕΓΑΝ</t>
  </si>
  <si>
    <t>ΠΛΑΙΣΙΟ 2Θ ΛΕΥΚΟ 2102-34 A.W.</t>
  </si>
  <si>
    <t>ΠΛΑΙΣΙΟ 3Θ ΛΕΥΚΟ 2103-34 A.W.</t>
  </si>
  <si>
    <t>2112U-101ΜΗΧ. ΡΟΟΣΤΑΤΗ ΛΑΜΠΤΗΡΩΝ ΦΘΟΡ.</t>
  </si>
  <si>
    <t>2000/4US ΜΗΧΑΝΙΣΜΟΣ Δ/ΠΤΩΝ ΡΟΛΛ.ΠΛΗΚΤΡΟΥ</t>
  </si>
  <si>
    <t>2723U ΜΗΧ. ΜΠΟΥΤΟΝ ΡΟΛΛΩΝ ΠΕΡΙΣΤΡΟΦΙΚΟ</t>
  </si>
  <si>
    <t>20 EUC-82 ΠΡΙΖΑ ΣΟΥΚΟ SAVANNE/ΙΒΟΥΑΡ</t>
  </si>
  <si>
    <t>20 EUC-84 ΠΡΙΖΑ ΣΟΥΚΟ DAVOS/ΛΕΥΚΗ</t>
  </si>
  <si>
    <t>20 EUCKS-82 ΠΡΙΖΑ ΣΟΥΚΟ ΠΡΟΣΤ.SAVANΝ/ΙΒΟ</t>
  </si>
  <si>
    <t>20 EUCKS-84 ΠΡΙΖΑ ΣΟΥΚΟ ΠΡΟΣΤ.DAVOS/ΛΕΥΚ</t>
  </si>
  <si>
    <t>20 EUK-82 ΠΡΙΖΑ ΣΟΥΚΟ ΚΑΛΥΜ.SAVANΝ/ΙΒΟΥΑ</t>
  </si>
  <si>
    <t>20 EUK-84 ΠΡΙΖΑ ΣΟΥΚΟ ΚΑΛΥΜΜΑ DAVOS/ΛΕΥΚ</t>
  </si>
  <si>
    <t>1786-82 ΜΕΤΩΠΗ ΑΠΛΟΥ-A/R-Μ SAVANN/ΙΒΟΥΑΡ</t>
  </si>
  <si>
    <t>1786-84 ΜΕΤΩΠΗ ΑΠΛΟΥ-A/R-Μ DAVOS/ΛΕΥΚΗ</t>
  </si>
  <si>
    <t>1789-82 ΜΕΤΩΠΗ ΑΠΛΟΥ Α/R ΛΥΧΝ.SAVAN/ΙΒΟΥ</t>
  </si>
  <si>
    <t>1789-84 ΜΕΤΩΠΗ ΑΠΛΟΥ Α/R ΛΥΧΝ.DAVOS/ΛΕΥΚ</t>
  </si>
  <si>
    <t>1785-82 ΜΕΤΩΠΗ 2/ΠΛΗ-A/R SAVANNE/ΙΒΟΥΑΡ</t>
  </si>
  <si>
    <t>1785-84 ΜΕΤΩΠΗ 2/ΠΛΗ-A/R DAVOS/ΛΕΥΚΗ</t>
  </si>
  <si>
    <t>1740-82 ΜΕΤΩΠΗ ΡΟΛΛΩΝ ΠΕΡΙΣΤΡ.SAVAN/ΙΒΟΥ</t>
  </si>
  <si>
    <t>1740-84 ΜΕΤΩΠΗ ΡΟΛΛΩΝ ΠΕΡΙΣΤΡ.DAVOS/ΛΕΥΚ</t>
  </si>
  <si>
    <t>1785 JA-82 ΜΕΤΩΠΗ ΡΟΛΛΩΝ ΠΛΗΚΤ.SAVAN/ΙΒ.</t>
  </si>
  <si>
    <t>1785 JA-84 ΜΕΤΩΠ.ΡΟΛΛΩΝ ΠΛΗΚΤ.DAVOS/ΛΕΥΚ</t>
  </si>
  <si>
    <t>1766-82 ΜΕΤΩΠΗ ΜΕ ΑΝΟΙΓΜΑ</t>
  </si>
  <si>
    <t>1766-84 ΜΕΤΩΠΗ ΜΕ ΑΝΟΙΓΜΑ</t>
  </si>
  <si>
    <t>1743-82 ΜΕΤΩΠΗ TV-R/SAT-3 SAVANNE/ΙΒΟΥΑΡ</t>
  </si>
  <si>
    <t>1743-84 ΜΕΤΩΠΗ TV-R/SAT-3 DAVOS/ΛΕΥΚΗ</t>
  </si>
  <si>
    <t>1764 NLI-82 ΜΕΤΩΠΗ ΚΟΥΔ/ΕΠΙΓ.SAV./ΙΒΟΥΑΡ</t>
  </si>
  <si>
    <t>1764 NLI-84 ΜΕΤΩΠΗ ΚΟΥΔ/ΕΠΙΓΡ DAVOS/ΛΕΥΚ</t>
  </si>
  <si>
    <t>1789 KI-82 ΜΕΤΩΠΗ ΚΟΥΔΟΥΝ.SAVANNE/ΙΒΟΥΑΡ</t>
  </si>
  <si>
    <t>1789 KI-84 ΜΕΤΩΠΗ ΚΟΥΔΟΥΝΙ DAVOS/ΛΕΥΚΗ</t>
  </si>
  <si>
    <t>1789 LI-82 ΜΕΤΩΠΗ ΚΛΙΜAK. SAVANNE/ΙΒΟΥΑΡ</t>
  </si>
  <si>
    <t>1789 LI-84 ΜΕΤΩΠΗ ΚΛΙΜAKΟΣΤ. DAVOS/ΛΕΥΚΗ</t>
  </si>
  <si>
    <t>1789 TR-82 ΜΕΤΩΠΗ ΚΛΕΙΔΙ SAVANNE/ΙΒΟΥΑΡ</t>
  </si>
  <si>
    <t>1789 TR-84 ΜΕΤΩΠΗ ΚΛΕΙΔΙ DAVOS/ΛΕΥΚΗ</t>
  </si>
  <si>
    <t>6540-84 ΜΕΤΩΠΗ ΡΟΟΣΤΑΤΗ DAVOS/ΛΕΥΚΗ</t>
  </si>
  <si>
    <t>1721-182K ΠΛΑΙΣΙΟ ΜΟΝΟ ΙΒΟΥΑΡ FUTURE</t>
  </si>
  <si>
    <t>1721-184K ΠΛΑΙΣΙΟ ΜΟΝΟ ΛΕΥΚ.FUTURE</t>
  </si>
  <si>
    <t>1722-182K ΠΛΑΙΣΙΟ 2/ΠΛΟ Ο/Κ ΙΒ.FUTURE</t>
  </si>
  <si>
    <t>1722-184K ΠΛΑΙΣΙΟ 2/ΠΛΟ Ο/Κ ΛΕΥΚΟ FUTURE</t>
  </si>
  <si>
    <t>1723-182K ΠΛΑΙΣΙΟ 3/ΠΛΟ Ο/Κ ΙΒ.FUTURE</t>
  </si>
  <si>
    <t>1723-184K ΠΛΑΙΣΙΟ 3/ΠΛΟ Ο/Κ ΛΕΥΚΟ FUTURE</t>
  </si>
  <si>
    <t>1724-182K ΠΛΑΙΣΙΟ 4/ΠΛΟ Ο/Κ ΙΒ.FUTURE</t>
  </si>
  <si>
    <t>1724-184K ΠΛΑΙΣΙΟ 4/ΠΛΟ Ο/Κ ΛΕΥΚΟ FUTURE</t>
  </si>
  <si>
    <t>1725-182K ΠΛΑΙΣΙΟ 5/ΠΛΟ Ο/Κ ΙΒ.FUTURE</t>
  </si>
  <si>
    <t>1725-184K ΠΛΑΙΣΙΟ 5/ΠΛΟ Ο/Κ ΛΕΥΚΟ FUTURE</t>
  </si>
  <si>
    <t>2101-34 ΠΛΑΙΣΙΟ 1Θ ΛΕΥΚΟ A.W.</t>
  </si>
  <si>
    <t>20EUGK-34 ΠΡΙΖΑ ΣΟΥΚΟ ΚΑΛΥΜΜΑ ΙΡ44 ΛΕΥΚΟ</t>
  </si>
  <si>
    <t>ΠΡΙΖΑ ΣΟΥΚΟ OCEAN IP 44 ΕΠΙΤΟΙΧΗ</t>
  </si>
  <si>
    <t>ΔΙΑΚΟΠΤΗΣ ΑΠΛΟΣ Α/Ρ OCEAN ΙΡ44 ΕΠΙΤΟΙΧΟΣ</t>
  </si>
  <si>
    <t>ΔΙΑΚΟΠΤΗΣ KOMΙTATEΡ K/Ρ OCEAN ΙΡ44 ΕΠΙΤ.</t>
  </si>
  <si>
    <t>ΜΠΟΥΤΟΝ OCEAN ΙΡ44 ΕΠΙΤΟΙΧΟ</t>
  </si>
  <si>
    <t>ΜΠΟΥΤΟΝ ΜΕ ΛΥΧΝΙΑ OCEAN ΙΡ44 ΕΠΙΤΟΙΧΟ</t>
  </si>
  <si>
    <t>1095U ΜΗΧΑΝΙΣΜΟΣ ΘΕΡΜΟΣΤΑΤΗ</t>
  </si>
  <si>
    <t>1795-82 ΜΕΤΩΠΗ ΘΕΡΜΟΣΤΑΤΗ SAVANNE/ΙΒΟΥΑΡ</t>
  </si>
  <si>
    <t>1795-84 ΜΕΤΩΠΗ ΘΕΡΜΟΣΤΑΤΗ DAVOS/ΛΕΥΚΗ</t>
  </si>
  <si>
    <t>1803-82 ΜΕΤΩΠΗ ΤΗΛΕΦ.ΙΒΟΥΑΡ 1Γ.FUT/SOLO</t>
  </si>
  <si>
    <t>1803-02-82 ΜΕT. T/Φ ΙΒΟΥΑΡ 2Γ.FUT/SOLO</t>
  </si>
  <si>
    <t>1803-84 ΜΕΤΩΠΗ Τ/Φ ΛΕΥΚΗ 1Γ. FUTURE/SOLO</t>
  </si>
  <si>
    <t>1803-02-84 ΜΕΤ. ΤΗΛ. ΛΕΥΚΗ 2Γ.FUTURE/SOL</t>
  </si>
  <si>
    <t>20 EUC-83 ΠΡΙΖΑ ΣΟΥΚΟ ΑΛΟΥΜΙΝΙΟ</t>
  </si>
  <si>
    <t>20 EUK-83 ΠΡΙΖΑ ΣΟΥΚΟ ΚΑΛΥΜΜΑ  ΑΛΟΥΜΙΝΙΟ</t>
  </si>
  <si>
    <t>1786-83 ΜΕΤΩΠΗ ΑΠΛ.A/R-Μ ΑΛΟΥΜΙΝΙΟ FUT.</t>
  </si>
  <si>
    <t>1789 LI-83 ΜΕΤΩΠΗ ΚΛΙΜAK.ΑΛΟΥΜΙΝΙΟ FUTUR</t>
  </si>
  <si>
    <t>1785-83 ΜΕΤΩΠΗ 2/ΠΛΗ-A/R ΑΛΟΥΜΙΝΙΟ FUTUR</t>
  </si>
  <si>
    <t>1803-02-83 ΜΕΤΩΠΗ Τ/Φ ΑΛΟΥΜΙΝ.FUTURE 2Γ.</t>
  </si>
  <si>
    <t>1795-83 ΜΕΤΩΠΗ ΘΕΡΜΟΣΤΑΤΗ ΑΛΟΥΜΙΝΙΟ FUT.</t>
  </si>
  <si>
    <t>1721-183K ΠΛΑΙΣΙΟ ΜΟΝΟ ΑΛΟΥΜΙΝΙΟ FUTURE</t>
  </si>
  <si>
    <t>1722-183K ΠΛΑΙΣΙΟ 2/ΠΛΟ Ο/Κ ΑΛΟΥΜΙΝΙΟ</t>
  </si>
  <si>
    <t>1723-183K ΠΛΑΙΣΙΟ 3/ΠΛΟ Ο/Κ ΑΛΟΥΜΙΝΙΟ</t>
  </si>
  <si>
    <t>1724-183K ΠΛΑΙΣΙΟ 4/ΠΛΟ Ο/Κ ΑΛΟΥΜΙΝΙΟ</t>
  </si>
  <si>
    <t>20 EUCKS-83 ΠΡΙΖΑ ΣΟΥΚΟ ΠΡΟΣΤ.ΑΛΟΥΜ FUT.</t>
  </si>
  <si>
    <t>1740-83 ΜΕΤΩΠΗ ΡΟΛΛΩΝ ΠΕΡΙΣΤΡ.ΑΛΟΥΜΙΝΙΟ</t>
  </si>
  <si>
    <t>1785 JA-83 ΜΕΤΩΠΗ ΡΟΛΛΩΝ ΠΛΗΚΤΡΟΥ ΑΛΟΥΜ.</t>
  </si>
  <si>
    <t>1803-83 ΜΕΤΩΠΗ Τ/Φ ΑΛΟΥΜΙΝΙΟ 1Γ. FUT/SOL</t>
  </si>
  <si>
    <t>1743-83 ΜΕΤΩΠΗ TV-R/SAT-3 ΑΛΟΥΜΙΝΙΟ</t>
  </si>
  <si>
    <t>1789 KI-83 ΜΕΤΩΠΗ ΚΟΥΔΟΥΝΙ ΑΛΟΥΜΙΝΙΟ</t>
  </si>
  <si>
    <t>1789 TR-83 ΜΕΤΩΠΗ ΚΛΕΙΔΙ ΑΛΟΥΜΙΝΙΟ FUT.</t>
  </si>
  <si>
    <t>1725-183K ΠΛΑΙΣΙΟ 5/ΠΛΟ Ο/Κ ΑΛΟΥΜΙΝΙΟ</t>
  </si>
  <si>
    <t>20 EUC-866 ΠΡΙΖΑ ΣΟΥΚΟ PURE</t>
  </si>
  <si>
    <t>1786-866 ΜΕΤΩΠΗ MONH ΑΠΛΟΥ Α/R PURE</t>
  </si>
  <si>
    <t>1789-866 ΜΕΤΩΠΗ ΑΠΛΟΥ Α/R ΛΥΧΝΙΑ PURE</t>
  </si>
  <si>
    <t>1785-866 ΜΕΤΩΠΗ 2/ΠΛΗ PURE</t>
  </si>
  <si>
    <t>1740-866 ΜΕΤΩΠΗ ΡΟΛΛΩΝ PURE</t>
  </si>
  <si>
    <t>1785 JA-866 ΜΕΤΩΠΗ ΡΟΛΛΩΝ ΠΛΗΚΤΡΟΥ</t>
  </si>
  <si>
    <t>1792-866 ΜΕΤΩΠΗ ΚΑΡΤΟΔΙΑΚΟΠΤΗ PURE</t>
  </si>
  <si>
    <t>20 EUCKS-866 ΠΡΙΖΑ ΣΟΥΚΟ ΠΡΟΣΤΑΣΙΑΣ PURE</t>
  </si>
  <si>
    <t>20 EUK-866 ΠΡΙΖΑ ΚΑΛΥΜΜΑ PURE</t>
  </si>
  <si>
    <t>1803-866 ΜΕΤΩΠΗ ΤΗΛΕΦΩΝΟΥ 1Γ.PURE</t>
  </si>
  <si>
    <t>1803-02-866 ΜΕΤΩΠΗ ΤΗΛΕΦΩΝΟΥ 2Γ.PURE</t>
  </si>
  <si>
    <t>1743-866 ΜΕΤΩΠΗ TV-R ΔΙΕΛΕΥΣΕΩΣ PURE</t>
  </si>
  <si>
    <t>1789 KI-866 ΜΕΤΩΠΗ ΚΟΥΔΟΥΝΙ PURE</t>
  </si>
  <si>
    <t>1764 NLI-866 ΜΕΤΩΠΗ ΚΟΥΔ/ΕΠΙΓ.PURE</t>
  </si>
  <si>
    <t>1789 LI-866 ΜΕΤΩΠΗ ΚΛΙΜΑΚΟΣΤΑΣΙΟΥ PURE</t>
  </si>
  <si>
    <t>1789 TR-866 ΜΕΤΩΠΗ ΚΛΕΙΔΙ PURE</t>
  </si>
  <si>
    <t>1795-866 ΜΕΤΩΠΗ ΘΕΡΜΟΣΤΑΤΗ PURE</t>
  </si>
  <si>
    <t>6540-866 ΜΕΤΩΠΗ ΡΟΟΣΤΑΤΗ PURE</t>
  </si>
  <si>
    <t>1721-866K ΠΛΑΙΣΙΟ ΜΟΝΟ PURE</t>
  </si>
  <si>
    <t>1722-866K ΠΛΑΙΣΙΟ 2/ΠΛΟ PURE</t>
  </si>
  <si>
    <t>1723-866K ΠΛΑΙΣΙΟ 3/ΠΛΟ PURE</t>
  </si>
  <si>
    <t>1724-866K ΠΛΑΙΣΙΟ 4/ΠΛΟ PURE</t>
  </si>
  <si>
    <t>1725-866K ΠΛΑΙΣΙΟ 5/ΠΛΟ PURE</t>
  </si>
  <si>
    <t>1789-83 ΜΕΤΩΠΗ ΑΠΛΟΥ Α/R ΛΥΧΝ.ΑΛΟΥΜ/FUT</t>
  </si>
  <si>
    <t>1764 NLI-83 ΜΕΤΩΠΗ ΚΟΥΔ/ΕΠΙΓΡ ΑΛΟΥΜ/FUT</t>
  </si>
  <si>
    <t>1786-803 ΜΕΤΩΠΗ ΑΠΛΟΥ-A/R-Μ Meteor SOLO</t>
  </si>
  <si>
    <t>1789-803 ΜΕΤΩΠΗ ΑΠΛΟΥ Α/R ΛΥΧΝ.Meteor SO</t>
  </si>
  <si>
    <t>1785-803 ΜΕΤΩΠΗ 2/ΠΛΗ-A/R Meteor SOLO</t>
  </si>
  <si>
    <t>1740-803 ΜΕΤΩΠΗ ΡΟΛΛΩΝ ΠΕΡΙΣΤΡ.Meteor SO</t>
  </si>
  <si>
    <t>1785 JA-803 ΜΕΤΩΠΗ ΡΟΛ.ΠΛΗΚΤ.Meteor SO</t>
  </si>
  <si>
    <t>20 EUC-803 ΠΡΙΖΑ ΣΟΥΚΟ Meteor SOLO</t>
  </si>
  <si>
    <t>20 EUCKS-803 ΠΡΙΖΑ ΣΟΥΚ.ΠΡΟΣΤ.Meteor SOL</t>
  </si>
  <si>
    <t>20 EUK-803 ΠΡΙΖΑ ΣΟΥΚ.ΚΑΛΥΜΜΑ Meteor SOL</t>
  </si>
  <si>
    <t>1803-803 ΜΕΤΩΠΗ Τ/Φ Meteor 1 ΓΡΑΜΜ.SOLO</t>
  </si>
  <si>
    <t>1803-02-803 ΜΕΤΩΠΗ Τ/Φ METEOR 2 ΓΡ.SOLO</t>
  </si>
  <si>
    <t>1743-803 ΜΕΤΩΠΗ TV-R/SAT-3 Meteor SOLO</t>
  </si>
  <si>
    <t>1789 KI-803 ΜΕΤΩΠΗ ΚΟΥΔΟΥΝΙ Meteor SOLO</t>
  </si>
  <si>
    <t>1764 NLI-803 ΜΕΤΩΠ.ΚΟΥΔ/ΕΠΙΓΡ Meteor SOL</t>
  </si>
  <si>
    <t>1789 LI-803 ΜΕΤΩΠ.ΚΛΙΜAKΟΣΤ. Meteor SOLO</t>
  </si>
  <si>
    <t>1789 TR-803 ΜΕΤΩΠΗ ΚΛΕΙΔΙ Meteor SOLO</t>
  </si>
  <si>
    <t>1795-803 ΜΕΤΩΠΗ ΘΕΡΜΟΣΤΑΤΗ Meteor SOLO</t>
  </si>
  <si>
    <t>ΠΡΙΖΑ ΣΟΥΚΟ ΚΑΛΥΜΜΑ 20EUGK-31 ΙΡ44 ΚΑΦΕ</t>
  </si>
  <si>
    <t>ΠΛΑΙΣΙΟ 1Θ ΚΑΦΕ 2101-31 A.W.</t>
  </si>
  <si>
    <t>ΠΛΑΙΣΙΟ 2Θ ΚΑΦΕ 2102-31 A.W.</t>
  </si>
  <si>
    <t>ΠΛΑΙΣΙΟ 3Θ ΚΑΦΕ 2103-31 A.W.</t>
  </si>
  <si>
    <t>ΠΡΙΖΑ ΣΟΥΚΟ ΚΑΛΥΜΜΑ 20EUGK-33 ΙΡ44 ΑΛΟΥΜ</t>
  </si>
  <si>
    <t>ΠΛΑΙΣΙΟ 1Θ ΑΛΟΥΜ 2101-33 A.W.</t>
  </si>
  <si>
    <t>ΠΛΑΙΣΙΟ 2Θ ΑΛΟΥΜ 2102-33 A.W.</t>
  </si>
  <si>
    <t>ΠΛΑΙΣΙΟ 3Θ ΑΛΟΥΜ 2103-33 A.W.</t>
  </si>
  <si>
    <t>1792-92 ΜΕΤΩΠΗ ΙΒΟΥΑΡ ΚΑΡΤΟΔΙΑΚ.BASIC</t>
  </si>
  <si>
    <t>1792-94 ΜΕΤΩΠΗ ΛΕΥΚΗ ΚΑΡΤΟΔΙΑΚΟΠΤΗ BASIC</t>
  </si>
  <si>
    <t>2026 UCN/KL-92 BASIC ΜΠΟΥΤ.ΚΟΥΔ.ΕΠΙΓ.ΙΒ.</t>
  </si>
  <si>
    <t>2026 UCN/KL-94 BASIC ΜΠΟΥΤ.ΚΟΥΔ.ΕΠΙΓ.ΛΕΥ</t>
  </si>
  <si>
    <t>2006/5 UCGL-94 BASIC ΔΙΑΚ.K/R ΦΩΤΙΖ.ΛΕΥΚ</t>
  </si>
  <si>
    <t>2006/5 UCGL-92 BASIC ΔΙΑΚ.K/R ΦΩΤ.ΙΒΟΥΑΡ</t>
  </si>
  <si>
    <t>1742-84 ΤΥΦΛΗ ΜΕΤΩΠΗ DAVOS/ΛΕΥΚΗ</t>
  </si>
  <si>
    <t>1742-83 ΤΥΦΛΗ ΜΕΤΩΠΗ ΑΛΟΥΜΙΝΙΟ FUTURE</t>
  </si>
  <si>
    <t>1786-885 ΜΕΤΩΠΗ ΑΠΛΟΥ-A/R-Μ ΜΑΥΡΗ ST FUT</t>
  </si>
  <si>
    <t>1786-884 ΜΕΤΩΠΗ ΑΠΛΟΥ-A/R-Μ ΛΕΥΚΗ ST FUT</t>
  </si>
  <si>
    <t>1789-885 ΜΕT.ΑΠΛΟΥ Α/R ΛΥΧΝ.ΜΑΥΡΗ ST FUT</t>
  </si>
  <si>
    <t>1785-885 ΜΕΤΩΠΗ 2/ΠΛΗ-A/R ΜΑΥΡΗ ST FUT.</t>
  </si>
  <si>
    <t>1740-885 ΜΕΤ.ΡΟΛΛΩΝ ΠΕΡΙΣΤΡ.ΜΑΥΡΗ ST FUT</t>
  </si>
  <si>
    <t>1789-884 ΜΕT.ΑΠΛΟΥ Α/R ΛΥΧΝ.ΛΕΥΚΗ ST FUT</t>
  </si>
  <si>
    <t>1785 JA-885 ΜΕΤ.ΡΟΛΛΩΝ ΠΛΗΚ.ΜΑΥΡΗ ST FUT</t>
  </si>
  <si>
    <t>20 EUC-885 ΠΡΙΖΑ ΣΟΥΚΟ ΜΑΥΡΗ ST FUT.</t>
  </si>
  <si>
    <t>20 EUCKS-885 ΠΡΙΖ.ΣΟΥΚΟ ΠΡΟΣ.ΜΑΥΡ.ST FUT</t>
  </si>
  <si>
    <t>20 EUK-885 ΠΡΙΖΑ ΣΟΥΚΟ ΚΑΛΥΜ.ΜΑΥΡ.ST FUT</t>
  </si>
  <si>
    <t>1785-884 ΜΕΤΩΠΗ 2/ΠΛΗ-A/R ΛΕΥΚΗ ST FUT.</t>
  </si>
  <si>
    <t>1803-885 ΜΕΤΩΠΗ Τ/Φ ΜΑΥΡΗ 1Γ.ST FUT.</t>
  </si>
  <si>
    <t>1740-884 ΜΕΤ.ΡΟΛΛΩΝ ΠΕΡΙΣΤΡ.ΛΕΥΚΗ ST FUT</t>
  </si>
  <si>
    <t>1785 JA-884 ΜΕΤ.ΡΟΛΛΩΝ ΠΛΗΚΤ.ΛΕΥΚ.ST FUT</t>
  </si>
  <si>
    <t>1803-02-885 ΜΕΤΩΠΗ Τ/Φ ΜΑΥΡΗ 2Γ.ST FUT.</t>
  </si>
  <si>
    <t>20 EUC-884 ΠΡΙΖΑ ΣΟΥΚΟ ΛΕΥΚΗ ST FUT.</t>
  </si>
  <si>
    <t>20 EUCKS-884 ΠΡΙΖ.ΣΟΥΚΟ ΠΡΟΣ.ΛΕΥΚ.ST FUT</t>
  </si>
  <si>
    <t>20 EUK-884 ΠΡΙΖΑ ΣΟΥΚΟ ΚΑΛΥΜ.ΛΕΥΚ.ST FUT</t>
  </si>
  <si>
    <t>1803-884 ΜΕΤΩΠΗ Τ/Φ ΛΕΥΚΗ 1Γ.ST FUT.</t>
  </si>
  <si>
    <t>1803-02-884 ΜΕΤΩΠΗ Τ/Φ ΛΕΥΚΗ 2Γ.ST FUT.</t>
  </si>
  <si>
    <t>1743-885 ΜΕΤΩΠΗ TV-R/SAT-3 ΜΑΥΡΗ ST FUT.</t>
  </si>
  <si>
    <t>1743-884 ΜΕΤΩΠΗ TV-R/SAT-3 ΛΕΥΚΗ ST FUT.</t>
  </si>
  <si>
    <t>1789 KI-885 ΜΕΤΩΠΗ ΚΟΥΔΟΥΝΙ ΜΑΥΡΗ ST FUT</t>
  </si>
  <si>
    <t>1764 NLI-885 ΜΕΤ.ΚΟΥΔ/ΕΠΙΓΡ ΜΑΥΡΗ ST FUT</t>
  </si>
  <si>
    <t>1789 LI-885 ΜΕΤΩΠΗ ΚΛΙΜAK. ΜΑΥΡΗ ST FUT.</t>
  </si>
  <si>
    <t>1789 KI-884 ΜΕΤΩΠΗ ΚΟΥΔΟΥΝΙ ΛΕΥΚ.ST FUT.</t>
  </si>
  <si>
    <t>1764 NLI-884 ΜΕΤ.ΚΟΥΔ/ΕΠΙΓΡ ΛΕΥΚ.ST FUT.</t>
  </si>
  <si>
    <t>1789 TR-885 ΜΕΤΩΠΗ ΚΛΕΙΔΙ ΜΑΥΡΗ ST FUT.</t>
  </si>
  <si>
    <t>1789 LI-884 ΜΕΤΩΠΗ ΚΛΙΜAK. ΛΕΥΚΗ ST FUT.</t>
  </si>
  <si>
    <t>1795-885 ΜΕΤΩΠΗ ΘΕΡΜΟΣΤΑΤΗ ΜΑΥΡΗ ST FUT.</t>
  </si>
  <si>
    <t>1789 TR-884 ΜΕΤΩΠΗ ΚΛΕΙΔΙ ΛΕΥΚΗ ST FUT.</t>
  </si>
  <si>
    <t>1795-884 ΜΕΤΩΠΗ ΘΕΡΜΟΣΤΑΤΗ ΛΕΥΚΗ ST FUT.</t>
  </si>
  <si>
    <t>6540-885-102 ΜΕΤ.ΡΟΟΣΤΑΤΗ ΜΑΥΡΗ ST FUT</t>
  </si>
  <si>
    <t>6540-884-102 ΜΕΤ.ΡΟΟΣΤΑΤΗ ΛΕΥΚ.ST FUTURE</t>
  </si>
  <si>
    <t>1721-884K ΠΛΑΙΣΙΟ ΜΟΝΟ ΛΕΥΚΟ ST FUT/LIN</t>
  </si>
  <si>
    <t>1721-885K ΠΛΑΙΣΙΟ ΜΟΝΟ ΜΑΥΡΟ ST FUT/LIN</t>
  </si>
  <si>
    <t>1722-884K ΠΛΑΙΣΙΟ 2/ΠΛΟ Ο/Κ ΛΕΥΚΟ ST FUT</t>
  </si>
  <si>
    <t>1723-884K ΠΛΑΙΣΙΟ 3/ΠΛΟ Ο/Κ ΛΕΥΚΟ ST FUT</t>
  </si>
  <si>
    <t>1722-885K ΠΛΑΙΣΙΟ 2/ΠΛΟ Ο/Κ ΜΑΥΡΟ ST FUT</t>
  </si>
  <si>
    <t>1724-884K ΠΛΑΙΣΙΟ 4/ΠΛΟ Ο/Κ ΛΕΥΚΟ ST FUT</t>
  </si>
  <si>
    <t>1723-885K ΠΛΑΙΣΙΟ 3/ΠΛΟ Ο/Κ ΜΑΥΡΟ ST FUT</t>
  </si>
  <si>
    <t>1725-884K ΠΛΑΙΣΙΟ 5/ΠΛΟ Ο/Κ ΛΕΥΚΟ ST FUT</t>
  </si>
  <si>
    <t>1724-885K ΠΛΑΙΣΙΟ 4/ΠΛΟ Ο/Κ ΜΑΥΡΟ ST FUT</t>
  </si>
  <si>
    <t>1725-885K ΠΛΑΙΣΙΟ 5/ΠΛΟ Ο/Κ ΜΑΥΡΟ ST FUT</t>
  </si>
  <si>
    <t>2538-94 ΤΥΦΛΟ ΚΑΛΥΜΜΑ BASIC ΛΕΥΚΟ</t>
  </si>
  <si>
    <t>4ΣΤ. MODULAR ΧΩΝΕΥΤΟ ΚΟΥΤΙ</t>
  </si>
  <si>
    <t>7Τ. MODULAR ΧΩΝΕΥΤΟ ΚΟΥΤΙ</t>
  </si>
  <si>
    <t>2538-92 ΤΥΦΛΟ ΚΑΛΥΜΜΑ BASIC ΙΒΟΥΑΡ</t>
  </si>
  <si>
    <t>CHIARA ΑΠΛΟΣ 16AX-250V</t>
  </si>
  <si>
    <t>CHIARA Κ/Ρ 16AX-250V</t>
  </si>
  <si>
    <t>CHIARA ΜΟΝΟΣ 2 ΣΤΟΙΧ. 16A-250V</t>
  </si>
  <si>
    <t>CHIARA ΜΟΝΟΣ Α/Ρ 16A-250V</t>
  </si>
  <si>
    <t>CHIARA ΜΟΝΟΣ Α/Ρ 2 ΣΤ. 16A-250V</t>
  </si>
  <si>
    <t>CHIARA 1Ρ ΜΠΟΥΤΟΝ ΝΟ+ΣΥΜΒ.ΚΟΥΔΟΥΝΙ 16Α</t>
  </si>
  <si>
    <t>CHIARA 1Ρ ΜΠΟΥΤΟΝ ΝΟ ΚΛΙΜΑΚΟΣΤΑΣΙΟΥ 16Α</t>
  </si>
  <si>
    <t>CHIARA 2Ρ+Ε ΠΡΙΖΑ ΣΟΥΚΟ Ρ30,16Α</t>
  </si>
  <si>
    <t>CHIARA ΠΡΙΖΑ ΑΡΣ. TV/SAT ΤΕΡΜ. ΔΙΕΛ.ΡΕΥΜ</t>
  </si>
  <si>
    <t>CHIARA ΠΡΙΖΑ ΤΗΛΕΦΩΝΟΥ RJ11</t>
  </si>
  <si>
    <t>CHIARA ΠΡ. ΠΛΗΡΟΦ.RJ45 CAT.5e UTP</t>
  </si>
  <si>
    <t>CHIARA ΠΡ. ΠΛΗΡΟΦ.RJ45 CAT.6 UTP</t>
  </si>
  <si>
    <t>CHIARA ΤΥΦΛΟ ΚΑΛ/ΜΑ 1 ΣΤΟΙΧ.</t>
  </si>
  <si>
    <t>CHIARA ΒΑΣΗ 2ΣΤ.(ΑΓ/ΣΤΡΑ, ΚΥΚΛ.ΚΥΤΙΑ )</t>
  </si>
  <si>
    <t>CHIARA ΒΑΣΗ 3 ΣΤ.</t>
  </si>
  <si>
    <t>CHIARA ΒΑΣΗ 4 ΣΤ.</t>
  </si>
  <si>
    <t>CHIARA ΒΑΣΗ 7 ΣΤ.</t>
  </si>
  <si>
    <t>CHIARA ΑΝΤ/ΚΗ ΛΥΧΝΙΑ 230V ΜΗΚΟΣ 100mm</t>
  </si>
  <si>
    <t>CHIARA ΠΛΑΙΣΙΟ ΑΜΜΟΣ 2ΣΤ.</t>
  </si>
  <si>
    <t>CHIARA ΠΛΑΙΣΙΟ ΑΜΜΟΣ 3ΣΤ.</t>
  </si>
  <si>
    <t>CHIARA ΠΛΑΙΣΙΟ ΑΜΜΟΣ 4ΣΤ.</t>
  </si>
  <si>
    <t>CHIARA ΠΛΑΙΣΙΟ ΑΜΜΟΣ 7ΣΤ.</t>
  </si>
  <si>
    <t>ΣΤΕΓΑΝΟ ΠΛΑΙΣΙΟ 2ΣΤ. IP55</t>
  </si>
  <si>
    <t>CHIARA ΕΠΙΤΟΙΧΟ ΚΟΥΤΙ IP55 4ΣΤΟΙΧΕΙΑ</t>
  </si>
  <si>
    <t>2006/1 UC-95 BASIC ΔΙΑΚ.ΑΠΛΟΣ ΜΟΝΟΠ.ΜΑΥΡ</t>
  </si>
  <si>
    <t>2006/6 UC-95 BASIC ΔΙΑΚ.ΑΠΛΟΣ+A/R ΜΑΥΡΟ</t>
  </si>
  <si>
    <t>2006/6 UCK-95 BASIC ΔΙΑΚ.A/R+ΛΥΧΝ.ΜΑΥΡΟ</t>
  </si>
  <si>
    <t>2006/7 UC-95 BASIC ΔΙΑΚ.A/R ΕΝΔΙΑΜ.ΜΑΥΡΟ</t>
  </si>
  <si>
    <t>2006/6/6 UC-95 BASIC ΔΙΑΚ.2ΠΛΟΣ A/R ΜΑΥΡ</t>
  </si>
  <si>
    <t>2006/5 UC-95 BASIC ΔΙΑΚ.ΚΟΜΙΤΑΤΕΡ ΜΑΥΡΟΣ</t>
  </si>
  <si>
    <t>2006/5 UCGL-95 BASIC ΔΙΑΚ.K/R ΦΩΤ.ΜΑΥΡΟΣ</t>
  </si>
  <si>
    <t>2713 UCDR-95 BASIC ΔΙΑΚ.ΡΟΛ.ΠΕΡΙΣΤΡ.ΜΑΥΡ</t>
  </si>
  <si>
    <t>2006/4 UC-95 BASIC ΔΙΑΚ.ΡΟΛΩΝ ΠΛΗΚΤ.ΜΑΥΡ</t>
  </si>
  <si>
    <t>2723 UCDR-95 BASIC ΜΠΟΥΤ.ΡΟΛ.ΠΕΡΙΣΤ.ΜΑΥΡ</t>
  </si>
  <si>
    <t>2026/4 UC-95 BASIC ΜΠΟΥΤ.ΡΟΛ.ΠΛΗΚΤΡ.ΜΑΥΡ</t>
  </si>
  <si>
    <t>1792-95 BASIC ΜΕΤΩΠΗ ΚΑΡΤΟΔΙΑΚΟΠΤ. ΜΑΥΡΟ</t>
  </si>
  <si>
    <t>20 EUC-95 BASIC ΠΡΙΖΑ ΣΟΥΚΟ ΜΑΥΡΗ</t>
  </si>
  <si>
    <t>20 EUCKS-95 BASIC ΠΡΙΖΑ ΣΟΥΚ.ΠΡΟΣΤ.ΜΑΥΡΟ</t>
  </si>
  <si>
    <t>20 EUK-95 BASIC ΠΡΙΖΑ ΣΟΥΚΟ ΚΑΛΥΜΜΑ ΜΑΥΡ</t>
  </si>
  <si>
    <t>1803-95 BASIC ΜΕΤ.ΤΗΛΕΦ.1ΓΡ. ΜΑΥΡΟ</t>
  </si>
  <si>
    <t>1803-02-95 BASIC ΜΕΤ.ΤΗΛ.2ΓΡ. ΜΑΥΡΟ</t>
  </si>
  <si>
    <t>2539-95 BASIC ΜΕΤΩΠΗ ΗI-FI ΜΑΥΡΟ</t>
  </si>
  <si>
    <t>1743-95 BASIC ΜΕΤΩΠΗ TV-R/SAT-3 ΜΑΥΡΟ</t>
  </si>
  <si>
    <t>2026 UC-95 BASIC ΜΠΟΥΤΟΝ ΑΠΛΟ ΜΑΥΡΟ</t>
  </si>
  <si>
    <t>2026 UCN-95 BASIC ΜΠΟΥΤΟΝ ΚΟΥΔΟΥΝΙ ΜΑΥΡΟ</t>
  </si>
  <si>
    <t>2026 UCN/KL-95 BASIC ΜΠΟΥΤ.ΚΟΥΔ.ΕΠΙΓ.ΜΑΥ</t>
  </si>
  <si>
    <t>2115-95 BASIC ΜΕΤΩΠΗ ΡΟΟΣΤΑΤΗ ΜΑΥΡΟ</t>
  </si>
  <si>
    <t>2511-95 ΠΛΑΙΣ.1Θ ΜΑΥΡΟ BASIC+ΔΑΚΤΥΛ</t>
  </si>
  <si>
    <t>2512-95 ΠΛΑΙΣ.2Θ ΜΑΥΡΟ BASIC+ΔΑΚΤΥΛ</t>
  </si>
  <si>
    <t>2513-95 ΠΛΑΙΣ.3Θ ΜΑΥΡΟ BASIC+ΔΑΚΤΥΛ</t>
  </si>
  <si>
    <t>2514-95 ΠΛΑΙΣ.4Θ ΜΑΥΡΟ BASIC+ΔΑΚΤΥΛ</t>
  </si>
  <si>
    <t>2515-95 ΠΛΑΙΣ.5Θ ΜΑΥΡΟ BASIC+ΔΑΚΤΥΛ</t>
  </si>
  <si>
    <t>1742-82 ΤΥΦΛΟ ΚΑΛΥΜΜΑ SOLO/FUTURE ΙΒΟΥΑΡ</t>
  </si>
  <si>
    <t>20 EUCKD-92 BASIC ΠΡ. ΣΟΥΚΟ ΚΑΠ.IP44 ΙΒ.</t>
  </si>
  <si>
    <t>1766-866 ΜΕΤΩΠΗ ΜΕ ΑΝΟΙΓΜΑ</t>
  </si>
  <si>
    <t>CHIARA ΚΟΜΙΤΑΤΕΡ ΛΕΥΚΟ ΜΕ ΚΛΕΙΔΙ 1ΣΤ.</t>
  </si>
  <si>
    <t>CHIARA ΚΟΜΙΤΑΤΕΡ ΛΕΥΚΟ ΚΛΕΙΔ.UNIVER.1ΣΤ.</t>
  </si>
  <si>
    <t>CHIARA ΕΝΔΙΑΜΕΣΟΣ A/R ΛΕΥΚΟ 1ΣΤ. 16AX</t>
  </si>
  <si>
    <t>CHIARA ΕΝΔΙΑΜΕΣΟΣ A/R ΛΕΥΚΟ 2ΣΤ. 16AX</t>
  </si>
  <si>
    <t>CHIARA ΔΙΑΚ. ΡΟΛΩΝ ΛΕΥΚΟ 1ΣΤ. 16AX-250V</t>
  </si>
  <si>
    <t>CHIARA ΡΕΛΕ ΚΑΣΤΑΝΙΑΣ ΛΕΥΚΟ 10A 1ΣΤ.230V</t>
  </si>
  <si>
    <t>CHIARA ΡΕΛΕ ΚΑΣΤ.ΛΕΥΚ.ΔΙΑΔ.2ΕΠΑΦ.10A 1ΣΤ</t>
  </si>
  <si>
    <t>CHIARA ΜΠΟΥΤΟΝ ΛΕΥΚΟ 1ΣΤ. 1ΝΟ 16Α</t>
  </si>
  <si>
    <t>CHIARA ΜΠΟΥΤΟΝ ΛΕΥΚΟ 1ΣΤ. 1ΝC 16Α</t>
  </si>
  <si>
    <t>CHIARA 2ΠΛΟ ΜΠΟΥΤΟΝ ΛΕΥΚΟ 1ΣΤ. ΝΟ 16Α</t>
  </si>
  <si>
    <t>CHIARA 2ΠΛΟ ΜΠΟΥΤ.ΛΕΥΚΟ 1ΣΤ.ΝΟ ΜΑΝΔΑΛ.</t>
  </si>
  <si>
    <t>CHIARA ΜΠΟΥΤΟΝ ΛΕΥΚΟ ΜΕ ΚΟΡΔΟΝΙ 1ΣΤ. 1ΝΟ</t>
  </si>
  <si>
    <t>CHIARA ΜΠΟΥΤΟΝ ΛΕΥΚΟ ΜΕ ΚΟΡΔΟΝΙ 1ΣΤ. 1ΝC</t>
  </si>
  <si>
    <t>CHIARA ΜΠΟΥΤΟΝ ΛΕΥΚΟ ΣΥΜΒΟΛ.ON 1ΣΤ.ΝΟ+NC</t>
  </si>
  <si>
    <t>CHIARA ΜΠΟΥΤΟΝ ΛΕΥΚΟ ΣΥΜΒ.OFF 1ΣΤ.ΝΟ+NC</t>
  </si>
  <si>
    <t>CHIARA 2ΠΛΟ ΜΠΟΥΤΟΝ ΛΕΥΚΟ ΜΕ ΚΛΕΙΔΙ 1ΣΤ.</t>
  </si>
  <si>
    <t>CHIARA 2ΠΛΟ ΜΠΟΥΤ.ΛΕΥΚΟ ΚΛΕΙΔ.UNIVER.1ΣΤ</t>
  </si>
  <si>
    <t>CHIARA ΜΠΟΥΤΟΝ ΛΕΥΚΟ/ΚΟΚΚΙΝ.ΚΑΛΥΜ.1ΣΤ.ΝΟ</t>
  </si>
  <si>
    <t>CHIARA ΜΠΟΥΤΟΝ ΛΕΥΚΟ/ΠΡΑΣ.ΚΑΛΥΜ.1ΣΤ.ΝΟ</t>
  </si>
  <si>
    <t>CHIARA ΜΠΟΥΤΟΝ ΛΕΥΚΟ/ΠΟΡΤΟΚ.ΚΑΛΥΜ.1ΣΤ.ΝΟ</t>
  </si>
  <si>
    <t>CHIARA ΜΠΟΥΤΟΝ ΛΕΥΚΟ/ΛΕΥΚΟ ΚΑΛΥΜ.1ΣΤ.ΝΟ</t>
  </si>
  <si>
    <t>CHIARA ΜΠΟΥΤΟΝ ΛΕΥΚΟ ΣΥΜΒ.ΚΛΕΙΔΙ 1ΣΤ.ΝΟ</t>
  </si>
  <si>
    <t>CHIARA ΜΠΟΥΤΟΝ ΛΕΥΚΟ ΕΠΙΓΡΑΦΗΣ ΦΩΤΙΖ.2ΣΤ</t>
  </si>
  <si>
    <t>CHIARA ΜΠΟΥΤΟΝ ΛΕΥΚΟ ΕΠΙΓΡΑΦΗΣ ΦΩΤΙΖ.3ΣΤ</t>
  </si>
  <si>
    <t>CHIARA ΠΡΙΖΑ TV/SAT ΔΙΕΛ.ΛΕΥΚΗ 7dB 1ΣΤ.</t>
  </si>
  <si>
    <t>CHIARA ΠΡΙΖΑ TV/SAT ΤΕΡΜ.ΘΗΛ.F ΛΕΥΚ.1ΣΤ.</t>
  </si>
  <si>
    <t>CHIARA 2ΠΛΗ TV/SAT ΤΕΡΜ.ΑΡΣ/ΘΗΛ.F ΛΕΥΚΗ</t>
  </si>
  <si>
    <t>CHIARA 2ΠΛΗ TV/SAT ΔΙΕΛ.ΑΡΣ/F ΛΕΥΚΗ 7dB</t>
  </si>
  <si>
    <t>CHIARA ΠΡΙΖΑ ΤΗΛΕΦΩΝΟΥ ΛΕΥΚΗ RJ12 1ΣΤ.</t>
  </si>
  <si>
    <t>CHIARA ΠΛΗΡΟΦ.RJ45 Cat.5e.FTP ΛΕΥΚΗ 1ΣΤ.</t>
  </si>
  <si>
    <t>CHIARA ΠΛΗΡΟΦ.RJ45 Cat.6 FTP ΛΕΥΚΗ 1ΣΤ.</t>
  </si>
  <si>
    <t>CHIARA ΑΝΤΑΠΤΟΡΑΣ RJ45 ΛΕΥΚ.Keystone typ</t>
  </si>
  <si>
    <t>CHIARA ΑΣΦΑΛΕΙΟΘΗΚΗ ΛΕΥΚΗ 10x20mm,16A 1Σ</t>
  </si>
  <si>
    <t>CHIARA ΑΠΑΓΩΓΟΣ ΥΠΕΡΤ.ΛΕΥΚΟ 75J,250V 1ΣΤ</t>
  </si>
  <si>
    <t>CHIARA ΜΙΚΡΟΑΥΤ.1P+N,C6,1.5kA, ΛΕΥΚΟ 1ΣΤ</t>
  </si>
  <si>
    <t>CHIARA ΜΙΚΡΟΑΥΤ.1P+N,C10,1.5kA, ΛΕΥΚ.1ΣΤ</t>
  </si>
  <si>
    <t>CHIARA ΜΙΚΡΟΑΥΤ.1P+N,C16,1.5kA, ΛΕΥΚ.1ΣΤ</t>
  </si>
  <si>
    <t>CHIARA ΛΕΥΚΗ ΕΝΔ.ΛΥΧΝΙΑ LED ΠΟΡΤΟΚ.1ΣΤ</t>
  </si>
  <si>
    <t>CHIARA ΛΕΥΚΗ ΕΝΔ.ΛΥΧΝΙΑ LED ΛΕΥΚΟ 1ΣΤ</t>
  </si>
  <si>
    <t>CHIARA ΛΕΥΚΗ ΕΝΔ.ΛΥΧΝΙΑ LED ΚΟΚΚΙΝ.1ΣΤ</t>
  </si>
  <si>
    <t>CHIARA ΛΕΥΚΗ ΕΝΔ.ΛΥΧΝΙΑ LED ΠΡΑΣΙΝ.1ΣΤ</t>
  </si>
  <si>
    <t>CHIARA ΚΟΥΔΟΥΝΙ ΛΕΥΚΟ 12V,5VA,80dB,1ΣΤ.</t>
  </si>
  <si>
    <t>CHIARA ΚΟΥΔΟΥΝΙ ΛΕΥΚΟ 230V,8VA,80dB,1ΣΤ.</t>
  </si>
  <si>
    <t>CHIARA ΒΟΜΒΗΤΗΣ ΛΕΥΚΟΣ 12V,5VA,70dB,1ΣΤ.</t>
  </si>
  <si>
    <t>CHIARA ΒΟΜΒΗΤΗΣ ΛΕΥΚΟΣ 230V,8VA,70dB,1ΣΤ</t>
  </si>
  <si>
    <t>CHIARA ΗΛΕΚΤΡ.ΘΕΡΜ.LCD ΛΕΥΚΟ ΗΜ/ΕΒΔ.3ΣΤ.</t>
  </si>
  <si>
    <t>CHIARA ΡΟΟΣΤ.ΠΕΡΙΣ.500W ΛΕΥΚ.ΠΥΡ.230V 1Σ</t>
  </si>
  <si>
    <t>CHIARA ΡΟΟΣΤ.ΜΠΟΥΤ.500VA ΛΕΥΚ.ΗΛΕΚ.230V</t>
  </si>
  <si>
    <t>CHIARA ΡΟΟΣ.ΠΕΡΙΣ.A/R.500W ΛΕΥΚ.ΠΥΡ.230V</t>
  </si>
  <si>
    <t>CHIARA ΦΩΤΙΣΤ.ΑΣΦΑΛΕΙΑΣ ΔΙΑΡΚ.4,5h 230V</t>
  </si>
  <si>
    <t>CHIARA ΑΝΙΧΝ.ΚΙΝΗΣ IR ΛΕΥΚΟ ΜΕ ΕΞΟΔΟ 1ΣΤ</t>
  </si>
  <si>
    <t>CHIARA ΦΩΤΙΣΤΙΚΟ ΑΣΦΑΛΕΙΑΣ LED</t>
  </si>
  <si>
    <t>CHIARA ΤΥΦΛΟ ΚΑΛΥΜΜΑ ΛΕΥΚΟ ΜΕ ΟΠΗ 1ΣΤ.</t>
  </si>
  <si>
    <t>CHIARA ΒΑΣΗ 2ΣΤ.ΜΕ ΒΙΔΕΣ ΓΙΑ ΚΥΚΛ.ΚΥΤΙΑ</t>
  </si>
  <si>
    <t>CHIARA ΒΑΣΗ 5 ΣΤ. ΓΙΑ ΕΠΙΔ.ΚΟΥΤΙ 10900</t>
  </si>
  <si>
    <t>CHIARA ΒΑΣΗ 1-2-3 ΣΤ. ΓΙΑ ΡΑΓΑ DIN</t>
  </si>
  <si>
    <t>ΑΝΕΞΑΡΤΗΤΑ ΚΑΛΥΜΜΑΤΑ 2ΣΤ. ΛΕΥΚΟ RAL9016</t>
  </si>
  <si>
    <t>ΑΝΕΞΑΡΤΗΤΑ ΚΑΛΥΜΜΑΤΑ 2ΣΤ. ΓΚΡΙ RAL7035</t>
  </si>
  <si>
    <t>ΑΝΕΞΑΡΤΗΤΑ ΚΑΛΥΜ.2ΣΤ.ΣΧΙΣΤΟΛΙΘΟΣ RAL7021</t>
  </si>
  <si>
    <t>ΑΝΕΞΑΡΤΗΤΑ ΚΑΛΥΜΜΑΤΑ 2ΣΤ. ΚΑΦΕ RAL9019</t>
  </si>
  <si>
    <t>ΑΝΕΞΑΡΤΗΤΑ ΚΑΛΥΜΜΑΤΑ 3ΣΤ. ΛΕΥΚΟ RAL9016</t>
  </si>
  <si>
    <t>ΑΝΕΞΑΡΤΗΤΑ ΚΑΛΥΜΜΑΤΑ 3ΣΤ. ΓΚΡΙ RAL7035</t>
  </si>
  <si>
    <t>ΑΝΕΞΑΡΤΗΤΑ ΚΑΛΥΜ.3ΣΤ.ΣΧΙΣΤΟΛΙΘΟΣ RAL7021</t>
  </si>
  <si>
    <t>ΑΝΕΞΑΡΤΗΤΑ ΚΑΛΥΜΜΑΤΑ 3ΣΤ. ΚΑΦΕ RAL9019</t>
  </si>
  <si>
    <t>ΑΝΕΞΑΡΤΗΤΑ ΚΑΛΥΜΜΑΤΑ 4ΣΤ. ΛΕΥΚΟ RAL9016</t>
  </si>
  <si>
    <t>ΑΝΕΞΑΡΤΗΤΑ ΚΑΛΥΜΜΑΤΑ 4ΣΤ. ΓΚΡΙ RAL7035</t>
  </si>
  <si>
    <t>ΑΝΕΞΑΡΤΗΤΑ ΚΑΛΥΜ.4ΣΤ.ΣΧΙΣΤΟΛΙΘΟΣ RAL7021</t>
  </si>
  <si>
    <t>ΑΝΕΞΑΡΤΗΤΑ ΚΑΛΥΜΜΑΤΑ 4ΣΤ. ΚΑΦΕ RAL9019</t>
  </si>
  <si>
    <t>ΣΤΕΓΑΝΟ ΠΛΑΙΣΙΟ IP55 3ΣΤ.</t>
  </si>
  <si>
    <t>CHIARA ΠΛΑΙΣΙΟ ΛΕΥΚΟ 2ΣΤ.</t>
  </si>
  <si>
    <t>CHIARA ΠΛΑΙΣΙΟ ΠΕΤΡΑ 2ΣΤ.</t>
  </si>
  <si>
    <t>CHIARA ΠΛΑΙΣΙΟ ΓΡΑΦΙΤΗΣ 2ΣΤ.</t>
  </si>
  <si>
    <t>CHIARA ΠΛΑΙΣΙΟ ΚΙΤΡΙΝΟ 2ΣΤ.</t>
  </si>
  <si>
    <t>CHIARA ΠΛΑΙΣΙΟ ΣΟΜΟΝ 2ΣΤ.</t>
  </si>
  <si>
    <t>CHIARA ΠΛΑΙΣΙΟ ΒΕΡΑΜΑΝ 2ΣΤ.</t>
  </si>
  <si>
    <t>CHIARA ΠΛΑΙΣΙΟ ΓΑΛΑΖΙΟ 2ΣΤ.</t>
  </si>
  <si>
    <t>CHIARA ΠΛΑΙΣΙΟ ΛΕΥΚΟ 3ΣΤ.</t>
  </si>
  <si>
    <t>CHIARA ΠΛΑΙΣΙΟ ΠΕΤΡΑ 3ΣΤ.</t>
  </si>
  <si>
    <t>CHIARA ΠΛΑΙΣΙΟ ΓΡΑΦΙΤΗΣ 3ΣΤ.</t>
  </si>
  <si>
    <t>CHIARA ΠΛΑΙΣΙΟ ΚΙΤΡΙΝΟ 3ΣΤ.</t>
  </si>
  <si>
    <t>CHIARA ΠΛΑΙΣΙΟ ΣΟΜΟΝ 3ΣΤ.</t>
  </si>
  <si>
    <t>CHIARA ΠΛΑΙΣΙΟ ΒΕΡΑΜΑΝ 3ΣΤ.</t>
  </si>
  <si>
    <t>CHIARA ΠΛΑΙΣΙΟ ΓΑΛΑΖΙΟ 3ΣΤ.</t>
  </si>
  <si>
    <t>CHIARA ΠΛΑΙΣΙΟ ΛΕΥΚΟ 4ΣΤ.</t>
  </si>
  <si>
    <t>CHIARA ΠΛΑΙΣΙΟ ΠΕΤΡΑ 4ΣΤ.</t>
  </si>
  <si>
    <t>CHIARA ΠΛΑΙΣΙΟ ΓΡΑΦΙΤΗΣ 4ΣΤ.</t>
  </si>
  <si>
    <t>CHIARA ΠΛΑΙΣΙΟ ΚΙΤΡΙΝΟ 4ΣΤ.</t>
  </si>
  <si>
    <t>CHIARA ΠΛΑΙΣΙΟ ΣΟΜΟΝ 4ΣΤ.</t>
  </si>
  <si>
    <t>CHIARA ΠΛΑΙΣΙΟ ΒΕΡΑΜΑΝ 4ΣΤ.</t>
  </si>
  <si>
    <t>CHIARA ΠΛΑΙΣΙΟ ΓΑΛΑΖΙΟ 4ΣΤ.</t>
  </si>
  <si>
    <t>CHIARA ΠΛΑΙΣΙΟ ΛΕΥΚΟ 7ΣΤ.</t>
  </si>
  <si>
    <t>CHIARA ΠΛΑΙΣΙΟ ΠΕΤΡΑ 7ΣΤ.</t>
  </si>
  <si>
    <t>CHIARA ΠΛΑΙΣΙΟ ΓΡΑΦΙΤΗΣ 7ΣΤ.</t>
  </si>
  <si>
    <t>CHIARA ΠΛΑΙΣΙΟ ΚΙΤΡΙΝΟ 7ΣΤ.</t>
  </si>
  <si>
    <t>CHIARA ΠΛΑΙΣΙΟ ΣΟΜΟΝ 7ΣΤ.</t>
  </si>
  <si>
    <t>CHIARA ΠΛΑΙΣΙΟ ΒΕΡΑΜΑΝ 7ΣΤ.</t>
  </si>
  <si>
    <t>CHIARA ΠΛΑΙΣΙΟ ΓΑΛΑΖΙΟ 7ΣΤ.</t>
  </si>
  <si>
    <t>CHIARA ΠΛΑΙΣΙΟ ΜΕΤΑΛ.ΧΡΩΜΙΟ GLOSSY 2ΣΤ.</t>
  </si>
  <si>
    <t>CHIARA ΠΛΑΙΣΙΟ ΜΕΤΑΛ.ΧΡΩΜΙΟ ΜΑΤ 2ΣΤ.</t>
  </si>
  <si>
    <t>CHIARA ΠΛΑΙΣΙΟ ΜΕΤΑΛ.ΜΑΥΡΟ GLOSSY 2ΣΤ.</t>
  </si>
  <si>
    <t>CHIARA ΠΛΑΙΣΙΟ ΜΕΤΑΛ.ΜΑΥΡΟ ΜΑΤ 2ΣΤ.</t>
  </si>
  <si>
    <t>CHIARA ΠΛΑΙΣΙΟ ΜΕΤΑΛ.ΜΠΡΟΝΖΕ GLOSSY 2ΣΤ.</t>
  </si>
  <si>
    <t>CHIARA ΠΛΑΙΣΙΟ ΜΕΤΑΛ.ΜΠΡΟΝΖΕ ΜΑΤ 2ΣΤ.</t>
  </si>
  <si>
    <t>CHIARA ΠΛΑΙΣΙΟ ΜΕΤΑΛ.ΧΡΥΣΟ GLOSSY 2ΣΤ.</t>
  </si>
  <si>
    <t>CHIARA ΠΛΑΙΣΙΟ ΜΕΤΑΛ.ΧΡΥΣΟ ΜΑΤ 2ΣΤ.</t>
  </si>
  <si>
    <t>CHIARA ΠΛΑΙΣΙΟ ΜΕΤΑΛ.ΧΡΩΜΙΟ GLOSSY 3ΣΤ.</t>
  </si>
  <si>
    <t>CHIARA ΠΛΑΙΣΙΟ ΜΕΤΑΛ.ΧΡΩΜΙΟ ΜΑΤ 3ΣΤ.</t>
  </si>
  <si>
    <t>CHIARA ΠΛΑΙΣΙΟ ΜΕΤΑΛ.ΜΑΥΡΟ GLOSSY 3ΣΤ.</t>
  </si>
  <si>
    <t>CHIARA ΠΛΑΙΣΙΟ ΜΕΤΑΛ.ΜΑΥΡΟ ΜΑΤ 3ΣΤ.</t>
  </si>
  <si>
    <t>CHIARA ΠΛΑΙΣΙΟ ΜΕΤΑΛ.ΜΠΡΟΝΖΕ GLOSSY 3ΣΤ.</t>
  </si>
  <si>
    <t>CHIARA ΠΛΑΙΣΙΟ ΜΕΤΑΛ.ΜΠΡΟΝΖΕ ΜΑΤ 3ΣΤ.</t>
  </si>
  <si>
    <t>CHIARA ΠΛΑΙΣΙΟ ΜΕΤΑΛ.ΧΡΥΣΟ GLOSSY 3ΣΤ.</t>
  </si>
  <si>
    <t>CHIARA ΠΛΑΙΣΙΟ ΜΕΤΑΛ.ΧΡΥΣΟ ΜΑΤ 3ΣΤ.</t>
  </si>
  <si>
    <t>CHIARA ΠΛΑΙΣΙΟ ΜΕΤΑΛ.ΧΡΩΜΙΟ GLOSSY 4ΣΤ.</t>
  </si>
  <si>
    <t>CHIARA ΠΛΑΙΣΙΟ ΜΕΤΑΛ.ΧΡΩΜΙΟ ΜΑΤ 4ΣΤ.</t>
  </si>
  <si>
    <t>CHIARA ΠΛΑΙΣΙΟ ΜΕΤΑΛ.ΜΑΥΡΟ GLOSSY 4ΣΤ.</t>
  </si>
  <si>
    <t>CHIARA ΠΛΑΙΣΙΟ ΜΕΤΑΛ.ΜΑΥΡΟ ΜΑΤ 4ΣΤ.</t>
  </si>
  <si>
    <t>CHIARA ΠΛΑΙΣΙΟ ΜΕΤΑΛ.ΜΠΡΟΝΖΕ GLOSSY 4ΣΤ.</t>
  </si>
  <si>
    <t>CHIARA ΠΛΑΙΣΙΟ ΜΕΤΑΛ.ΜΠΡΟΝΖΕ ΜΑΤ 4ΣΤ.</t>
  </si>
  <si>
    <t>CHIARA ΠΛΑΙΣΙΟ ΜΕΤΑΛ.ΧΡΥΣΟ GLOSSY 4ΣΤ.</t>
  </si>
  <si>
    <t>CHIARA ΠΛΑΙΣΙΟ ΜΕΤΑΛ.ΧΡΥΣΟ ΜΑΤ 4ΣΤ.</t>
  </si>
  <si>
    <t>CHIARA ΠΛΑΙΣΙΟ ΜΕΤΑΛ.ΧΡΩΜΙΟ GLOSSY 7ΣΤ.</t>
  </si>
  <si>
    <t>CHIARA ΠΛΑΙΣΙΟ ΜΕΤΑΛ.ΧΡΩΜΙΟ ΜΑΤ 7ΣΤ.</t>
  </si>
  <si>
    <t>CHIARA ΠΛΑΙΣΙΟ ΜΕΤΑΛ.ΜΑΥΡΟ GLOSSY 7ΣΤ.</t>
  </si>
  <si>
    <t>CHIARA ΠΛΑΙΣΙΟ ΜΕΤΑΛ.ΜΑΥΡΟ ΜΑΤ 7ΣΤ.</t>
  </si>
  <si>
    <t>CHIARA ΠΛΑΙΣΙΟ ΜΕΤΑΛ.ΜΠΡΟΝΖΕ GLOSSY 7ΣΤ.</t>
  </si>
  <si>
    <t>CHIARA ΠΛΑΙΣΙΟ ΜΕΤΑΛ.ΜΠΡΟΝΖΕ ΜΑΤ 7ΣΤ.</t>
  </si>
  <si>
    <t>CHIARA ΠΛΑΙΣΙΟ ΜΕΤΑΛ.ΧΡΥΣΟ GLOSSY 7ΣΤ.</t>
  </si>
  <si>
    <t>CHIARA ΠΛΑΙΣΙΟ ΜΕΤΑΛ.ΧΡΥΣΟ ΜΑΤ 7ΣΤ.</t>
  </si>
  <si>
    <t>CHIARA ΕΠΙΤΟΙΧΟ ΚΟΥΤΙ IP40 1Θ, 2ΣΤ.</t>
  </si>
  <si>
    <t>CHIARA ΕΠΙΤΟΙΧΟ ΚΟΥΤΙ IP40 2Θ, 2ΣΤ.</t>
  </si>
  <si>
    <t>CHIARA ΕΠΙΤΟΙΧΟ ΚΟΥΤΙ IP40 3Θ, 3ΣΤ.</t>
  </si>
  <si>
    <t>CHIARA ΕΠΙΤΟΙΧΟ ΚΟΥΤΙ IP40 4Θ, 4ΣΤ.</t>
  </si>
  <si>
    <t>CHIARA ΕΠΙΤΟΙΧΟ ΚΟΥΤΙ IP55 1Θ, 2ΣΤ.</t>
  </si>
  <si>
    <t>CHIARA ΕΠΙΤΟΙΧΟ ΚΟΥΤΙ IP55 2Θ, 2ΣΤ.</t>
  </si>
  <si>
    <t>CHIARA ΕΠΙΤΟΙΧΟ ΚΟΥΤΙ IP55 3Θ, 3ΣΤ.</t>
  </si>
  <si>
    <t>1742-803 ΤΥΦΛΗ ΜΕΤΩΠΗ METEOR</t>
  </si>
  <si>
    <t>1742-885 ΤΥΦΛΗ ΜΕΤΩΠΗ ΜΑΥΡΗ FUTURE S/T</t>
  </si>
  <si>
    <t>1766-885 ΜΕΤΩΠΗ ΜΕ ΑΝΟΙΓΜΑ</t>
  </si>
  <si>
    <t>20 EUCKD-94 BASIC ΠΡ.ΣΟΥΚΟ ΚΑΠ.IP44 ΛΕΥΚ</t>
  </si>
  <si>
    <t>20 EUCKD-95 BASIC ΠΡ.ΣΟΥΚΟ ΚΑΠ.IP44 ΜΑΥΡ</t>
  </si>
  <si>
    <t>1743-01-95 BASIC ΜΟΝΗ ΠΡΙΖΑ TV/R ΜΑΥΡΟ</t>
  </si>
  <si>
    <t>BASIC ΕΠΙΤΟΙΧΟ ΚΟΥΤΙ 1Θ ΛΕΥΚΟ 1701-94</t>
  </si>
  <si>
    <t>BASIC ΕΠΙΤΟΙΧΟ ΚΟΥΤΙ 1Θ ΙΒΟΥΑΡ 1701-92</t>
  </si>
  <si>
    <t>BASIC ΕΠΙΤΟΙΧΟ ΚΟΥΤΙ 1Θ ΜΑΥΡΟ 1701-95</t>
  </si>
  <si>
    <t>BASIC ΕΠΙΤΟΙΧΟ ΚΟΥΤΙ 2Θ ΛΕΥΚΟ 1702-94</t>
  </si>
  <si>
    <t>BASIC ΕΠΙΤΟΙΧΟ ΚΟΥΤΙ 2Θ ΙΒΟΥΑΡ 1702-92</t>
  </si>
  <si>
    <t>BASIC ΕΠΙΤΟΙΧΟ ΚΟΥΤΙ 2Θ ΜΑΥΡΟ 1702-95</t>
  </si>
  <si>
    <t>BASIC ΕΠΙΤΟΙΧΟ ΚΟΥΤΙ 3Θ ΛΕΥΚΟ 1703-94</t>
  </si>
  <si>
    <t>BASIC ΕΠΙΤΟΙΧΟ ΚΟΥΤΙ 3Θ ΙΒΟΥΑΡ 1703-92</t>
  </si>
  <si>
    <t>BASIC ΕΠΙΤΟΙΧΟ ΚΟΥΤΙ 3Θ ΜΑΥΡΟ 1703-95</t>
  </si>
  <si>
    <t>1742-884 ΤΥΦΛΟ ΚΑΛΥΜΜΑ ΛΕΥΚΟ ST F/S</t>
  </si>
  <si>
    <t>1742-866 ΤΥΦΛΟ ΚΑΛΥΜΜΑ ΑΝΟΞ.ΑΤΣΑΛΙ PURE</t>
  </si>
  <si>
    <t>2ΣΤ. MODULAR ΧΩΝΕΥΤΟ ΚΟΥΤΙ</t>
  </si>
  <si>
    <t>3ΣΤ. MODULAR ΧΩΝΕΥΤΟ ΚΟΥΤΙ</t>
  </si>
  <si>
    <t>300Χ235 ΜΕΤΑΛ.ΚΑΠ. ΧΩΝΕΥΤΟ ΚΟΥΤΙ ΔΑΠΕΔΟΥ</t>
  </si>
  <si>
    <t>CHIARA ΚΑΡΤΟΔΙΑΚΟΠΤΗΣ 2ΣΤ.</t>
  </si>
  <si>
    <t>HDMI ΜΗΧΑΝΙΣΜΟΣ KEYSTONE EB520 EFB ΜΑΥΡΟ</t>
  </si>
  <si>
    <t>CHIARA ΠΡΙΖΑ ΠΡΙΖΑ ΦΟΡΤΙΣΗΣ USBΛΕΥΚΗ 1ΣΤ</t>
  </si>
  <si>
    <t>CHIARA ΑΝΤ/ΚΗ ΛΥΧΝΙΑ 24V</t>
  </si>
  <si>
    <t>CHIARA ΜΠΟΥΤΟΝ MUR ΛΕΥΚΟ 1ΣΤ. 1ΝΟ 16Α</t>
  </si>
  <si>
    <t>CHIARA ΜΠΟΥΤΟΝ DND ΛΕΥΚΟ 1ΣΤ. 1ΝΟ 16Α</t>
  </si>
  <si>
    <t>USB ΜΗΧΑΝΙΣΜΟΣ KEYSTONE EB498 EFB</t>
  </si>
  <si>
    <t>CHIARA ΒΑΣΗ 7+7 ΣΤ.</t>
  </si>
  <si>
    <t>CHIARA ΠΛΑΙΣΙΟ ΛΕΥΚΟ 7+7ΣΤ.</t>
  </si>
  <si>
    <t>N2288PL ΠΡΙΖΑ ΣΟΥΚΟ ΠΡΟΣΤΑΣ.ΑΛΟΥΜ Zenit</t>
  </si>
  <si>
    <t>N2288.1PL ΠΡΙΖΑ ΣΟΥΚΟ ΚΑΛΥΜ.ΑΛΟΥΜ.Zenit</t>
  </si>
  <si>
    <t>N2218.2PL ΜΕΤ.ΤΗΛ/ΠΛΗΡ.2M ΑΛΟΥ.2ΓΡ.Zenit</t>
  </si>
  <si>
    <t>N2148PL ΔΙΑΚ.ΚΟΡΔΟΝΙ 1M ΑΛΟΥΜΙΝ.Zenit</t>
  </si>
  <si>
    <t>ΕΝΔΟΔΑΠΕΔΙΟ ΚΟΥΤΙ ΑΤΣΑΛΙ 300x310mm</t>
  </si>
  <si>
    <t>N2104BL Μπουτόν σύμβ.κουδ.Λευκό 1Μ Zenit</t>
  </si>
  <si>
    <t>N2100 BL ΤΥΦΛΗ ΜΕΤΩΠΗ 1M ΛΕΥΚΟ ZENIT</t>
  </si>
  <si>
    <t>N2218.2 AN-ΜΕΤΩΠΗ ΤΗΛ 2ΠΛΗ ΑΝΘΡΑΚ</t>
  </si>
  <si>
    <t>N2288.1 AN 2P+E ΠΡΙΖΑ ΣΟΥΚΟ+ΚΑΛ ΑΝΘΡΑΚ</t>
  </si>
  <si>
    <t>N2288  AN 2P+E ΠΡΙΖΑ ΣΟΥΚΟ P30,16A ΑΝΘΡΑ</t>
  </si>
  <si>
    <t>N2101 BL ΑΠΛΟΣ 1P 1Μ ΛΕΥΚ.ZNT</t>
  </si>
  <si>
    <t>N2101 PL ΑΠΛΟΣ 1P 1Μ ΑΛΟΥΜ.ZNT</t>
  </si>
  <si>
    <t>N2101 AN ΑΠΛΟΣ 1P 1Μ ΑΝΘΡ.ZNT</t>
  </si>
  <si>
    <t>N2101 CV ΑΠΛΟΣ 1P 1Μ ΣΑΜΠ.ΖΝΤ</t>
  </si>
  <si>
    <t>N2102 BL ΑΠΛΟΣ+A/R 1Μ ΛΕΥΚ.ZNT</t>
  </si>
  <si>
    <t>N2102 PL ΑΠΛΟΣ+A/R 1Μ ΑΛΟΥΜ.ZNT</t>
  </si>
  <si>
    <t>N2102 AN ΑΠΛΟΣ+A/R 1Μ ΑΝΘΡ.ZNT</t>
  </si>
  <si>
    <t>N2102 CV ΑΠΛΟΣ+A/R 1Μ ΣΑΜΠ.ΖΝΤ</t>
  </si>
  <si>
    <t>N2201 BL ΑΠΛΟΣ 1P 2M ΛΕΥΚ.ZNT</t>
  </si>
  <si>
    <t>N2201 PL ΑΠΛΟΣ 1P 2M ΑΛΟΥΜ.ZNT</t>
  </si>
  <si>
    <t>N2201 AN ΑΠΛΟΣ 1P 2M ΑΝΘΡ.ZNT</t>
  </si>
  <si>
    <t>N2201 CV ΑΠΛΟΣ 1P 2M ΣΑΜΠ.ΖΝΤ</t>
  </si>
  <si>
    <t>N2202 BL ΑΠΛΟΣ+A/R 2M ΛΕΥΚ.ZNT</t>
  </si>
  <si>
    <t>N2202 PL ΑΠΛΟΣ+A/R 2M ΑΛΟΥΜ.ZNT</t>
  </si>
  <si>
    <t>N2202 AN ΑΠΛΟΣ+A/R 2M ΑΝΘΡ.ZNT</t>
  </si>
  <si>
    <t>N2202 CV ΑΠΛΟΣ+A/R 2M ΣΑΜΠ.ΖΝΤ</t>
  </si>
  <si>
    <t>N2110 BL ΕΝΔΙΑΜΕΣΟΣ A/R 1Μ ΛΕΥΚ.ZNT</t>
  </si>
  <si>
    <t>N2110 PL ΕΝΔΙΑΜΕΣΟΣ A/R 1Μ ΑΛΟΥΜ.ZNT</t>
  </si>
  <si>
    <t>N2110 AN ΕΝΔΙΑΜΕΣΟΣ A/R 1Μ ΑΝΘΡ.ZNT</t>
  </si>
  <si>
    <t>N2110 CV ΕΝΔΙΑΜΕΣΟΣ A/R 1Μ ΣΑΜΠ.ΖΝΤ</t>
  </si>
  <si>
    <t>N2210 BL ΕΝΔΙΑΜΕΣΟΣ A/R 2M ΛΕΥΚ.ZNT</t>
  </si>
  <si>
    <t>N2210 PL ΕΝΔΙΑΜΕΣΟΣ A/R 2M ΑΛΟΥΜ.ZNT</t>
  </si>
  <si>
    <t>N2210 AN ΕΝΔΙΑΜΕΣΟΣ A/R 2M ΑΝΘΡ.ZNT</t>
  </si>
  <si>
    <t>N2210 CV ΕΝΔΙΑΜΕΣΟΣ A/R 2M ΣΑΜΠ.ΖΝΤ</t>
  </si>
  <si>
    <t>N2101.5 BL ΑΠΛΟΣ ΦΩΤ.1Μ ΛΕΥΚ.ZNT</t>
  </si>
  <si>
    <t>N2101.5 PL ΑΠΛΟΣ ΦΩΤ.1Μ ΑΛΟΥΜ.ZNT</t>
  </si>
  <si>
    <t>N2101.5 AN ΑΠΛΟΣ ΦΩΤ.1Μ ΑΝΘΡ.ZNT</t>
  </si>
  <si>
    <t>N2101.5 CV ΑΠΛΟΣ ΦΩΤ.1Μ ΣΑΜΠ.ΖΝΤ</t>
  </si>
  <si>
    <t>N2104.5 BL ΑΠΛΟ ΜΠΟΥΤΟΝ 1Μ ΛΕΥΚ.ZNT</t>
  </si>
  <si>
    <t>N2104.5 PL ΑΠΛΟ ΜΠΟΥΤΟΝ 1Μ ΑΛΟΥΜ.ZNT</t>
  </si>
  <si>
    <t>N2104.5 CV ΑΠΛΟ ΜΠΟΥΤΟΝ 1Μ ΣΑΜΠ.ΖΝΤ</t>
  </si>
  <si>
    <t>N2201.5 BL ΑΠΛΟΣ ΦΩΤ.2M ΛΕΥΚ.ZNT</t>
  </si>
  <si>
    <t>N2201.5 PL ΑΠΛΟΣ ΦΩΤ.2M ΑΛΟΥΜ.ZNT</t>
  </si>
  <si>
    <t>N2201.5 AN ΑΠΛΟΣ ΦΩΤ.2M ΑΝΘΡ.ZNT</t>
  </si>
  <si>
    <t>N2201.5 CV ΑΠΛΟΣ ΦΩΤ.2M ΣΑΜΠ.ΖΝΤ</t>
  </si>
  <si>
    <t>N2204.5 BL ΜΠΟΥΤ ΦΩΤ.2M ΛΕΥΚ.ZNT</t>
  </si>
  <si>
    <t>N2204.5 PL ΜΠΟΥΤ ΦΩΤ.2M ΑΛΟΥΜ.ZNT</t>
  </si>
  <si>
    <t>N2204.5 AN ΜΠΟΥΤ ΦΩΤ.2M ΑΝΘΡ.ZNT</t>
  </si>
  <si>
    <t>N2204.5 CV ΜΠΟΥΤ ΦΩΤ.2M ΣΑΜΠ.ΖΝΤ</t>
  </si>
  <si>
    <t>N2102.5 BL ΑΠΛΟΣ+A/R ΦΩΤ.1Μ ΛΕΥΚ.ZNT</t>
  </si>
  <si>
    <t>N2102.5 PL ΑΠΛΟΣ+A/R ΦΩΤ.1Μ ΑΛΟΥΜ.ZNT</t>
  </si>
  <si>
    <t>N2102.5 AN ΑΠΛΟΣ+A/R ΦΩΤ.1Μ ΑΝΘΡ.ZNT</t>
  </si>
  <si>
    <t>N2102.5 CV ΑΠΛΟΣ+A/R ΦΩΤ.1Μ ΣΑΜΠ.ΖΝΤ</t>
  </si>
  <si>
    <t>N2202.5 BL ΑΠΛΟΣ+A/R ΦΩΤ.2M ΛΕΥΚ.ZNT</t>
  </si>
  <si>
    <t>N2202.5 PL ΑΠΛΟΣ+A/R ΦΩΤ.2M ΑΛΟΥΜ.ZNT</t>
  </si>
  <si>
    <t>N2202.5 AN ΑΠΛΟΣ+A/R ΦΩΤ.2M ΑΝΘΡ.ZNT</t>
  </si>
  <si>
    <t>N2202.5 CV ΑΠΛΟΣ+A/R ΦΩΤ.2M ΣΑΜΠ.ΖΝΤ</t>
  </si>
  <si>
    <t>N2104 PL ΜΠΟΥΤΟΝ ΚΟΥΔ 1Μ ΑΛΟΥΜ.ZNT</t>
  </si>
  <si>
    <t>N2104 AN ΜΠΟΥΤΟΝ ΚΟΥΔ 1Μ ΑΝΘΡ.ZNT</t>
  </si>
  <si>
    <t>N2104 CV ΜΠΟΥΤΟΝ ΚΟΥΔ 1Μ ΣΑΜΠ.ΖΝΤ</t>
  </si>
  <si>
    <t>N2104.2 BL ΜΠΟΥΤΟΝ ΚΛΙΜΑΚ.1Μ ΛΕΥΚ.ZNT</t>
  </si>
  <si>
    <t>N2104.2 PL ΜΠΟΥΤΟΝ ΚΛΙΜΑΚ.1Μ ΑΛΟΥΜ.ZNT</t>
  </si>
  <si>
    <t>N2104.2 AN ΜΠΟΥΤΟΝ ΚΛΙΜΑΚ.1Μ ΑΝΘΡ.ZNT</t>
  </si>
  <si>
    <t>N2104.2 CV ΜΠΟΥΤΟΝ ΚΛΙΜΑΚ.1Μ ΣΑΜΠ.ZNT</t>
  </si>
  <si>
    <t>N2204 BL ΜΠΟΥΤΟΝ ΚΟΥΔ.2M ΛΕΥΚ.ZNT</t>
  </si>
  <si>
    <t>N2204 PL ΜΠΟΥΤΟΝ ΚΟΥΔ.2M ΑΛΟΥΜ.ZNT</t>
  </si>
  <si>
    <t>N2204 AN ΜΠΟΥΤΟΝ ΚΟΥΔ.2M ΑΝΘΡ.ZNT</t>
  </si>
  <si>
    <t>N2204 CV ΜΠΟΥΤΟΝ ΚΟΥΔ.2M ΣΑΜΠ.ΖΝΤ</t>
  </si>
  <si>
    <t>N2204.2 BL ΜΠΟΥΤΟΝ ΚΛΙΜΑΚ.2M ΛΕΥΚ.ZNT</t>
  </si>
  <si>
    <t>N2204.2 PL ΜΠΟΥΤΟΝ ΚΛΙΜΑΚ.2M ΑΛΟΥΜ.ZNT</t>
  </si>
  <si>
    <t>N2204.2 AN ΜΠΟΥΤΟΝ ΚΛΙΜΑΚ.2M ΑΝΘΡ.ZNT</t>
  </si>
  <si>
    <t>N2204.2 CV ΜΠΟΥΤΟΝ ΚΛΙΜΑΚ.2M ΣΑΜΠ.ZNT</t>
  </si>
  <si>
    <t>N2104.7 BL ΜΠΟΥΤ. ΑΠΛ.ΦΩΤ.1Μ ΛΕΥΚ.ZNT</t>
  </si>
  <si>
    <t>N2104.7 PL ΜΠΟΥΤ. ΑΠΛ.ΦΩΤ.1Μ ΑΛΟΥΜ.ZNT</t>
  </si>
  <si>
    <t>N2104.7 CV ΜΠΟΥΤ. ΑΠΛ.ΦΩΤ.1Μ ΣΑΜΠ.ΖΝΤ</t>
  </si>
  <si>
    <t>N2101.9 BL ΚΑΛΥΜΜΑ ΜΕ ΟΠΗ 1Μ ΛΕΥΚ.ZNT</t>
  </si>
  <si>
    <t>N2101.9 PL ΚΑΛΥΜΜΑ ΜΕ ΟΠΗ 1Μ ΑΛΟΥΜ.ZNT</t>
  </si>
  <si>
    <t>N2101.9 AN ΚΑΛΥΜΜΑ ΜΕ ΟΠΗ 1Μ ΑΝΘΡ.ZNT</t>
  </si>
  <si>
    <t>N2101.9 CV ΚΑΛΥΜΜΑ ΜΕ ΟΠΗ 1Μ ΣΑΜΠ.ZNT</t>
  </si>
  <si>
    <t>N2204.7 BL ΜΠΟΥΤ.ΑΠΛΟ 2M ΛΕΥΚ.ZNT</t>
  </si>
  <si>
    <t>N2204.7 PL ΜΠΟΥΤ.ΑΠΛΟ 2M ΑΛΟΥΜ.ZNT</t>
  </si>
  <si>
    <t>N2204.7 AN ΜΠΟΥΤ.ΑΠΛΟ 2M ΑΝΘΡ.ZNT</t>
  </si>
  <si>
    <t>N2204.7 CV ΜΠΟΥΤ.ΑΠΛΟ 2M ΣΑΜΠ.ZNT</t>
  </si>
  <si>
    <t>N2201.9 BL ΚΑΛΥΜΜΑ ΜΕ ΟΠΗ 2M ΛΕΥΚ.ZNT</t>
  </si>
  <si>
    <t>N2201.9 PL ΚΑΛΥΜΜΑ ΜΕ ΟΠΗ 2M ΑΛΟΥΜ.ZNT</t>
  </si>
  <si>
    <t>N2201.9 AN ΚΑΛΥΜΜΑ ΜΕ ΟΠΗ 2M ΑΝΘΡ.ZNT</t>
  </si>
  <si>
    <t>N2201.9 CV ΚΑΛΥΜΜΑ ΜΕ ΟΠΗ 2M ΣΑΜΠ.ZNT</t>
  </si>
  <si>
    <t>N2204.8 BL ΜΠΟΥΤΟΝ ΕΠΙΓΡ.2M ΛΕΥΚ.ZNT</t>
  </si>
  <si>
    <t>N2204.8 PL ΜΠΟΥΤΟΝ ΕΠΙΓΡ.2M ΑΛΟΥΜ.ZNT</t>
  </si>
  <si>
    <t>N2204.8 AN ΜΠΟΥΤΟΝ ΕΠΙΓΡ.2M ΑΝΘΡ.ZNT</t>
  </si>
  <si>
    <t>N2204.8 CV ΜΠΟΥΤΟΝ ΕΠΙΓΡ.2M ΣΑΜΠ.ZNT</t>
  </si>
  <si>
    <t>N2004.1 ΔΙΑΦΑΝΕΣ ΣΥΜΒΟΛΟ ΚΛΕΙΔΙ</t>
  </si>
  <si>
    <t>N2004.2 ΔΙΑΦΑΝΕΣ ΣΥΜΒΟΛΟ ΑΝΕΜΙΣΤΗΡΑΣ</t>
  </si>
  <si>
    <t>N2004.3 ΔΙΑΦΑΝΕΣ ΣΥΜΒΟΛΟ WC</t>
  </si>
  <si>
    <t>N2004.4 ΔΙΑΦΑΝΕΣ ΣΥΜΒΟΛΟ ΥΠΗΡΕΣΙΑ ΔΩΜΑΤ</t>
  </si>
  <si>
    <t>N2004.5 ΔΙΑΦΑΝΕΣ ΣΥΜΒΟΛΟ ΝΟΣΟΚΟΜΑ</t>
  </si>
  <si>
    <t>N2214.1 BL ΚΑΡΤΟΔΙΑΚΟΠΤΗΣ 2M ΛΕΥΚ.ZNT</t>
  </si>
  <si>
    <t>N2214.1 PL ΚΑΡΤΟΔΙΑΚΟΠΤΗΣ 2M ΑΛΟΥΜ.ZNT</t>
  </si>
  <si>
    <t>N2214.1 AN ΚΑΡΤΟΔΙΑΚΟΠΤΗΣ 2M ΑΝΘΡ.ZNT</t>
  </si>
  <si>
    <t>N2214.1 CV ΚΑΡΤΟΔΙΑΚΟΠΤΗΣ 2M ΣΑΜΠ.ZNT</t>
  </si>
  <si>
    <t>N2214.5 BL ΚΑΡ/ΠΤΗ ΧΡΟΝ/ΚΑΘ 2M ΛΕΥΚ.ZNT</t>
  </si>
  <si>
    <t>N2214.5 PL ΚΑΡ/ΠΤΗ ΧΡΟΝ/ΚΑΘ 2M ΑΛΟΥΜ.ZNT</t>
  </si>
  <si>
    <t>N2214.5 AN ΚΑΡ/ΠΤΗ ΧΡΟΝ/ΚΑΘ 2M ΑΝΘ ZNT</t>
  </si>
  <si>
    <t>N2214.5 CV ΚΑΡ/ΠΤΗ ΧΡΟΝ/ΚΑΘ 2M ΣΑΜΠ.ΖΝΤ</t>
  </si>
  <si>
    <t>N2148 BL ΔΙΑΚΟΠΤ.ΚΟΡΔΟΝΙ 1Μ ΛΕΥΚ.ZNT</t>
  </si>
  <si>
    <t>N2148 AN ΔΙΑΚΟΠΤ.ΚΟΡΔΟΝΙ 1Μ ΑΝΘΡ.ZNT</t>
  </si>
  <si>
    <t>N2148 CV ΔΙΑΚΟΠΤ.ΚΟΡΔΟΝΙ 1Μ  ΣΑΜΠ.ΖΝΤ</t>
  </si>
  <si>
    <t>N2253.2 BL ΜΠΟΥΤ.ΚΛΕΙΔΙ 2Θ 2M ΛΕΥΚ.ZNT</t>
  </si>
  <si>
    <t>N2253.2 PL ΜΠΟΥΤ.ΚΛΕΙΔΙ 2Θ 2M ΑΛΟΥΜ.ZNT</t>
  </si>
  <si>
    <t>N2253.2 AN ΜΠΟΥΤ.ΚΛΕΙΔΙ 2Θ 2M ΑΝΘΡ.ZNT</t>
  </si>
  <si>
    <t>N2253.2 CV ΜΠΟΥΤ.ΚΛΕΙΔΙ 2Θ 2M ΣΑΜΠ.ZNT</t>
  </si>
  <si>
    <t>N2248 BL ΔΙΑΚΟΠΤ.ΚΟΡΔΟΝΙ 2M ΛΕΥΚ.ZNT</t>
  </si>
  <si>
    <t>N2248 PL ΔΙΑΚΟΠΤ.ΚΟΡΔΟΝΙ 2M ΑΛΟΥΜ.ZNT</t>
  </si>
  <si>
    <t>N2248 AN ΔΙΑΚΟΠΤ.ΚΟΡΔΟΝΙ 2M ΑΝΘΡ.ZNT</t>
  </si>
  <si>
    <t>N2248 CV ΔΙΑΚΟΠΤ.ΚΟΡΔΟΝΙ 2M ΣΑΜΠ.ΖΝΤ</t>
  </si>
  <si>
    <t>N2144 BL ΜΠΟΥΤΟΝ ΡΟΛΩΝ 1Μ ΛΕΥΚ.ZNT</t>
  </si>
  <si>
    <t>N2144 PL ΜΠΟΥΤΟΝ ΡΟΛΩΝ 1Μ ΑΛΟΥΜ.ZNT</t>
  </si>
  <si>
    <t>N2144 AN ΜΠΟΥΤΟΝ ΡΟΛΩΝ 1Μ ΑΝΘΡ.ZNT</t>
  </si>
  <si>
    <t>N2144 CV ΜΠΟΥΤΟΝ ΡΟΛΩΝ 1Μ ΣΑΜΠ.ΖΝΤ</t>
  </si>
  <si>
    <t>N2170 VD ΔΙΑΚΟΣΜ.ΣΤΟΙΧΕΙΟ 1Μ ΠΡΑΣΙΝΟ ZNT</t>
  </si>
  <si>
    <t>N2170 BL ΔΙΑΚΟΣΜ.ΣΤΟΙΧΕΙΟ 1Μ ΛΕΥΚΟ ZNT</t>
  </si>
  <si>
    <t>N2170 AN ΔΙΑΚΟΣΜ.ΣΤΟΙΧΕΙΟ 1Μ ΑΝΘΡΑΚΙ ZNT</t>
  </si>
  <si>
    <t>N2170 CR ΔΙΑΚΟΣΜ.ΣΤΟΙΧΕΙΟ 1Μ ΧΡΩΜΙΟ ZNT</t>
  </si>
  <si>
    <t>N2170 CV ΔΙΑΚΟΣΜ.ΣΤΟΙΧΕΙΟ 1Μ ΣΑΜΠΑΝΙ ZNT</t>
  </si>
  <si>
    <t>N2244 BL ΜΠΟΥΤΟΝ ΡΟΛΩΝ 2M ΛΕΥΚ.ZNT</t>
  </si>
  <si>
    <t>N2244 PL ΜΠΟΥΤΟΝ ΡΟΛΩΝ 2M ΑΛΟΥΜ.ZNT</t>
  </si>
  <si>
    <t>N2244 AN ΜΠΟΥΤΟΝ ΡΟΛΩΝ 2M ΑΝΘΡ.ZNT</t>
  </si>
  <si>
    <t>N2244 CV ΜΠΟΥΤΟΝ ΡΟΛΩΝ 2M ΣΑΜΠ.ΖΝΤ</t>
  </si>
  <si>
    <t>N2244.1 BL ΔΙΑΚΟΠΤ.ΡΟΛΩΝ 2M ΛΕΥΚ.ZNT</t>
  </si>
  <si>
    <t>N2244.1 PL ΔΙΑΚΟΠΤ.ΡΟΛΩΝ 2M ΑΛΟΥΜ.ZNT</t>
  </si>
  <si>
    <t>N2244.1 AN ΔΙΑΚΟΠΤ.ΡΟΛΩΝ 2M ΑΝΘΡΑΚ.ΖΝΤ</t>
  </si>
  <si>
    <t>N2244.1 CV ΔΙΑΚΟΠΤ.ΡΟΛΩΝ 2M ΣΑΜΠΑΝ.ΖΝΤ</t>
  </si>
  <si>
    <t>N2270 VD ΔΙΑΚΟΣΜ.ΣΤΟΙΧΕΙΟ 2M ΠΡΑΣΙΝΟ ZNT</t>
  </si>
  <si>
    <t>N2270 CR ΔΙΑΚΟΣΜ.ΣΤΟΙΧΕΙΟ 2M ΧΡΩΜΙΟ ZNT</t>
  </si>
  <si>
    <t>N2261.2 BL ΗΛΕΚ.ΕΛΕΓΚ.ΡΟΛΩΝ 2M ΛΕΥΚ.ZNT</t>
  </si>
  <si>
    <t>N2261.2 PL ΗΛΕΚ.ΕΛΕΓΚ.ΡΟΛΩΝ 2M ΑΛΟΥΜ.ZNT</t>
  </si>
  <si>
    <t>N2261.2 AN ΗΛΕΚ.ΕΛΕΓΚ.ΡΟΛΩΝ 2M ΑΝΘΡ.ZNT</t>
  </si>
  <si>
    <t>N2261.2 CV ΗΛΕΚ ΕΛΕΓΚ ΡΟΛΩΝ 2M ΣΑΜΠ.ΖΝΤ</t>
  </si>
  <si>
    <t>N2192 RJ ΛΥΧΝ.LED 230VAC ΓΙΑ 1/2M ZNT</t>
  </si>
  <si>
    <t>N2193 NG ΛΥΧΝ.LED 230VAC ΚΑΡΤΟΔΙΑΚ ZNT</t>
  </si>
  <si>
    <t>N2191 VD ΛΥΧΝ.LED 230VAC ΓΙΑ 1/2M ZNT</t>
  </si>
  <si>
    <t>N2288BL ΠΡΙΖΑ ΣΟΥΚΟ ΠΡΟΣΤ.ΛΕΥΚΗ ZNT</t>
  </si>
  <si>
    <t>N2288CV ΠΡΙΖΑ ΣΟΥΚΟ ΠΡΟΣΤ.ΣΑΜΠ.ΖΝΤ</t>
  </si>
  <si>
    <t>N2288 RJ ΠΡΙΖΑ ΣΟΥΚΟ ΠΡΟΣΤ.ΚΟΚΚΙΝΗ ZNT</t>
  </si>
  <si>
    <t>N2288.1 BL ΠΡΙΖΑ ΣΟΥΚΟ ΚΑΛΥΜ.ΛΕΥΚ.ZNT</t>
  </si>
  <si>
    <t>N2288.1 CV ΠΡΙΖΑ ΣΟΥΚΟ ΚΑΛΥΜ.ΣΑΜΠ.ZNT</t>
  </si>
  <si>
    <t>N2252 PL ΜΕΤΩΠΗ TV/R/SAT 2M ΑΛΟΥΜ.ZNT</t>
  </si>
  <si>
    <t>N2252 AN ΜΕΤΩΠΗ TV/R/SAT 2M ΑΝΘΡ.ZNT</t>
  </si>
  <si>
    <t>N2252 CV ΜΕΤΩΠΗ TV/R/SAT 2M ΣΑΜΠ.ZNT</t>
  </si>
  <si>
    <t>N2251.7BL ΤΡΜ.ΠΡΙΖΑ TV-R/SAT 2M ΛΕΥΚ.ZNT</t>
  </si>
  <si>
    <t>N2251.7PL ΤΡΜ.ΠΡΙΖΑ TV-R/SAT 2M ΑΛΜ.ZNT</t>
  </si>
  <si>
    <t>N2251.7AN ΤΡΜ.ΠΡΙΖΑ TV-R/SAT 2M ΑΝΘΡ.ZNT</t>
  </si>
  <si>
    <t>N2251.7CV ΤΡΜ.ΠΡΙΖΑ TV-R/SAT 2M ΣΑΜΠ.ZNT</t>
  </si>
  <si>
    <t>N2251.8BL ΔΙΕΛ.ΠΡΙΖΑ TV-R/SAT 2M ΛΕΥ.ZNT</t>
  </si>
  <si>
    <t>N2251.8PL ΔΙΕΛ.ΠΡΙΖΑ TV-R/SAT 2M ΑΛΜ.ZNT</t>
  </si>
  <si>
    <t>N2251.8AN ΔΙΕΛ.ΠΡΙΖΑ TV-R/SAT 2M ΑΝΘ.ZNT</t>
  </si>
  <si>
    <t>N2251.8CV ΔΙΕΛ.ΠΡΙΖΑ TV-R/SAT 2M ΣΑΜ.ZNT</t>
  </si>
  <si>
    <t>N2150BL ΤΡΜ.ΠΡΙΖΑ TV ΤΥΠΟΥ F 1Μ ΛΕΥΚ.ZNT</t>
  </si>
  <si>
    <t>N2150PL ΤΡΜ.ΠΡΙΖΑ TV ΤΥΠΟΥ F 1Μ ΑΛΜ.ZNT</t>
  </si>
  <si>
    <t>N2150AN ΤΡΜ.ΠΡΙΖΑ TV ΤΥΠΟΥ F 1Μ ΑΝΘΡ.ZNT</t>
  </si>
  <si>
    <t>N2150CV ΤΡΜ.ΠΡΙΖΑ TV ΤΥΠΟΥ F 1Μ ΣΑΜΠ.ZNT</t>
  </si>
  <si>
    <t>N2117.6 BL ΠΡΙΖΑ ΤΦ RJ12 1M ΛΕΥΚ.ZNT</t>
  </si>
  <si>
    <t>N2117.6 PL ΠΡΙΖΑ ΤΦ RJ12 1M ΑΛΟΥΜ.ZNT</t>
  </si>
  <si>
    <t>N2117.6 AN ΠΡΙΖΑ ΤΦ RJ12 1M ΑΝΘΡ.ZNT</t>
  </si>
  <si>
    <t>N2117.6 CV ΠΡΙΖΑ ΤΦ RJ12 1M ΣΑΜΠ.ZNT</t>
  </si>
  <si>
    <t>N2150.7BL ΤΡΜ.ΠΡΙΖΑ TV ΤΥΠΟΥ M 1Μ ΛΕΥ.ZN</t>
  </si>
  <si>
    <t>N2150.7PL ΤΡΜ.ΠΡΙΖΑ TV ΤΥΠΟΥ M 1Μ ΑΛΜ.ZN</t>
  </si>
  <si>
    <t>N2150.7AN ΤΡΜ.ΠΡΙΖΑ TV ΤΥΠΟΥ M 1Μ ΑΝΘ.ZN</t>
  </si>
  <si>
    <t>N2150.7CV ΤΡΜ.ΠΡΙΖΑ TV ΤΥΠΟΥ M 1Μ ΣΑΜ.ZN</t>
  </si>
  <si>
    <t>N2217.6 BL ΠΡΙΖΑ ΤΦ RJ12 2M ΛΕΥΚ.ZNT</t>
  </si>
  <si>
    <t>N2217.6 PL ΠΡΙΖΑ ΤΦ RJ12 2M ΑΛΟΥΜ.ZNT</t>
  </si>
  <si>
    <t>N2217.6 AN ΠΡΙΖΑ ΤΦ RJ12 2M ΑΝΘΡ.ZNT</t>
  </si>
  <si>
    <t>N2217.6 CV ΠΡΙΖΑ ΤΦ RJ12 2M ΣΑΜΠ.ZNT</t>
  </si>
  <si>
    <t>N2250.7BL ΤΡΜ.ΠΡΙΖΑ TV ΤΥΠΟΥ M 2M ΛΕΥ.ZN</t>
  </si>
  <si>
    <t>N2250.7PL ΤΡΜ.ΠΡΙΖΑ TV ΤΥΠΟΥ M 2M ΑΛΜ.ZN</t>
  </si>
  <si>
    <t>N2250.7AN ΤΡΜ.ΠΡΙΖΑ TV ΤΥΠΟΥ M 2M ΑΝΘ.ZN</t>
  </si>
  <si>
    <t>N2250.7CV ΤΡΜ.ΠΡΙΖΑ TV ΤΥΠΟΥ M 2M ΣΑΜ.ΖΝ</t>
  </si>
  <si>
    <t>N2118.1 BL ΜΕΤ.ΤΗΛΕΦ 1Γ 1M ΛΕΥΚ.ZNT</t>
  </si>
  <si>
    <t>N2118.1 PL ΜΕΤ.ΤΗΛΕΦ 1Γ 1M  ΑΛΟΥΜ.ZNT</t>
  </si>
  <si>
    <t>N2118.1 AN ΜΕΤ.ΤΗΛΕΦ 1Γ 1M  ΑΝΘΡ.ZNT</t>
  </si>
  <si>
    <t>N2118.1 CV ΜΕΤ.ΤΗΛΕΦ 1Γ 1M  ΣΑΜΠ.ΖΝΤ</t>
  </si>
  <si>
    <t>N2218.1 BL ΜΕΤ.ΤΗΛΕΦ 1Γ 2M ΛΕΥΚ.ZNT</t>
  </si>
  <si>
    <t>N2218.1 PL ΜΕΤ.ΤΗΛΕΦ 1Γ 2M ΑΛΟΥΜ.ZNT</t>
  </si>
  <si>
    <t>N2218.1 AN ΜΕΤ.ΤΗΛΕΦ 1Γ 2M ΑΝΘΡ.ZNT</t>
  </si>
  <si>
    <t>N2218.1 CV ΜΕΤ.ΤΗΛΕΦ 1Γ 2M ΣΑΜΠ.ΖΝΤ</t>
  </si>
  <si>
    <t>N2218.2 BL ΜΕΤ.ΤΗΛΕΦ 2Γ 2M ΛΕΥΚ.ZNT</t>
  </si>
  <si>
    <t>N2218.2 CV ΜΕΤ.ΤΗΛΕΦ 2Γ 2M ΣΑΜΠ.ΖΝΤ</t>
  </si>
  <si>
    <t>N2155.7 BL ΑΝΤΑΠΤΟΡΑΣ HDMI 1M ΛΕΥΚ.ZNT</t>
  </si>
  <si>
    <t>N2155.7 PL ΑΝΤΑΠΤΟΡΑΣ HDMI 1M ΑΛΟΥΜ.ZNT</t>
  </si>
  <si>
    <t>N2155.7 AN ΑΝΤΑΠΤΟΡΑΣ HDMI 1M ΑΝΘΡ.ZNT</t>
  </si>
  <si>
    <t>N2155.7 CV ΑΝΤΑΠΤΟΡΑΣ HDMI 1M ΣΑΜΠ.ΖΝΤ</t>
  </si>
  <si>
    <t>N2260.3BL ΠΕΡ/ΠΑΤ.DIM LED 55W 2M ΛΕΥΚ.ZN</t>
  </si>
  <si>
    <t>N2260.3PL ΠΕΡ/ΠΑΤ.DIM LED 55W 2M ΑΛΜ.ZNΤ</t>
  </si>
  <si>
    <t>N2260.3AN ΠΕΡ/ΠΑΤ.DIM LED 55W 2M ΑΝΘΡ.ZN</t>
  </si>
  <si>
    <t>N2260.3CV ΠΕΡ/ΠΑΤ.DIM LED 55W 2M ΣΑΜΠ.ZN</t>
  </si>
  <si>
    <t>N2260.9 BL ΠΕΡΙΣΤ.DIMMER 1-10V ΛΕΥΚ.ZNT</t>
  </si>
  <si>
    <t>N2260.9 PL ΠΕΡΙΣΤ.DIMMER 1-10V ΑΛΟΥΜ.ZNT</t>
  </si>
  <si>
    <t>N2260.9 AN ΠΕΡΙΣΤ.DIMMER 1-10V ΑΝΘΡ.ZNT</t>
  </si>
  <si>
    <t>N2260.9 CV ΠΕΡΙΣΤ.DIMMER 1-10V ΣΑΜΠ.ΖΝΤ</t>
  </si>
  <si>
    <t>N2241 BL ΑΝΙΧΝ.ΚΙΝΗΣΗΣ 110° 2M ΛΕΥΚ.ZNT</t>
  </si>
  <si>
    <t>N2241 PL ΑΝΙΧΝ.ΚΙΝΗΣΗΣ 110° 2M ΑΛΟΥΜ.ZNT</t>
  </si>
  <si>
    <t>N2241 AN ΑΝΙΧΝ.ΚΙΝΗΣΗΣ 110° 2M ΑΝΘΡ.ZNT</t>
  </si>
  <si>
    <t>N2241 CV ΑΝΙΧΝ.ΚΙΝΗΣΗΣ 110° 2M ΣΑΜΠ.ΖΝΤ</t>
  </si>
  <si>
    <t>N2240.3BL ΠΕΡ.ΘΕΡΜΟΣΤ.ΕΝΔΟΔΑΠ 2Μ ΛΕΥΚ.ZN</t>
  </si>
  <si>
    <t>N2240.3PL ΠΕΡ.ΘΕΡΜΟΣΤ.ΕΝΔΟΔΑΠ 2Μ ΑΛΜ.ZN</t>
  </si>
  <si>
    <t>N2240.3AN ΠΕΡ.ΘΕΡΜΟΣΤ.ΕΝΔΟΔΑΠ 2Μ ΑΝΘΡ.ZN</t>
  </si>
  <si>
    <t>N2240.3CV ΠΕΡ.ΘΕΡΜΟΣΤ.ΕΝΔΟΔΑΠ 2Μ ΣΑΜΠ.ΖΝ</t>
  </si>
  <si>
    <t>N2180 BL ΕΝΔ.ΛΥΧΝ.LED ΨΥΧΡ.ΛΕΥΚΟ 1Μ ZNT</t>
  </si>
  <si>
    <t>N2100 PL ΤΥΦΛΗ ΜΕΤΩΠΗ 1M ΑΛΟΥΜ.ZNT</t>
  </si>
  <si>
    <t>N2100 AN ΤΥΦΛΗ ΜΕΤΩΠΗ 1M ΑΝΘΡ.ZNT</t>
  </si>
  <si>
    <t>N2100 CV ΤΥΦΛΗ ΜΕΤΩΠΗ 1M ΣΑΜΠ.ΖΝΤ</t>
  </si>
  <si>
    <t>N2200 BL ΤΥΦΛΗ ΜΕΤΩΠΗ 2M ΛΕΥΚ.ZNT</t>
  </si>
  <si>
    <t>N2200 PL ΤΥΦΛΗ ΜΕΤΩΠΗ 2M ΑΛΟΥΜ.ZNT</t>
  </si>
  <si>
    <t>N2200 AN ΤΥΦΛΗ ΜΕΤΩΠΗ 2M ΑΝΘΡ.ZNT</t>
  </si>
  <si>
    <t>N2200 CV ΤΥΦΛΗ ΜΕΤΩΠΗ 2M ΣΑΜΠ.ΖΝΤ</t>
  </si>
  <si>
    <t>N2224 BL ΗΛ.ΚΟΥΔΟΥΝΙ 230VAC 2M ΛΕΥΚ.ZNT</t>
  </si>
  <si>
    <t>N2224 PL ΗΛ.ΚΟΥΔΟΥΝΙ 230VAC 2M ΑΛΟΥΜ.ZNT</t>
  </si>
  <si>
    <t>N2224 AN ΗΛ.ΚΟΥΔΟΥΝΙ 230VAC 2M ΑΝΘΡ.ZNT</t>
  </si>
  <si>
    <t>N2224 CV ΗΛ.ΚΟΥΔΟΥΝΙ 230VAC 2M ΣΑΜΠ.ΖΝΤ</t>
  </si>
  <si>
    <t>N2257.1 BL ΜΗΧ.ΣΥΝΔ.ΗΧΕΙΩΝ 2Μ ΛΕΥΚ.ZNT</t>
  </si>
  <si>
    <t>N2257.1 PL ΜΗΧ.ΣΥΝΔ.ΗΧΕΙΩΝ 2Μ ΑΛΟΥΜ.ZNT</t>
  </si>
  <si>
    <t>N2257.1 AN ΜΗΧ.ΣΥΝΔ.ΗΧΕΙΩΝ 2Μ ΑΝΘΡ.ZNT</t>
  </si>
  <si>
    <t>N2257.1 CV ΜΗΧ.ΣΥΝΔ.ΗΧΕΙΩΝ 2Μ ΣΑΜΠ.ΖΝΤ</t>
  </si>
  <si>
    <t>N2372.1 WG ΙΤΑΛ.ΠΛΑΙΣ.2M WENGE ZNT</t>
  </si>
  <si>
    <t>N2373.1 WG ΙΤΑΛ.ΠΛΑΙΣ.3M WENGE ZNT</t>
  </si>
  <si>
    <t>N2374.1 BL ΙΤΑΛ.ΠΛΑΙΣ.4M ΛΕΥΚ.ZNT</t>
  </si>
  <si>
    <t>N2374.1 PL ΙΤΑΛ.ΠΛΑΙΣ.4M ΑΛΟΥΜ.ZNT</t>
  </si>
  <si>
    <t>N2374.1 AN ΙΤΑΛ.ΠΛΑΙΣ.4M ΑΝΘΡ.ZNT</t>
  </si>
  <si>
    <t>N2374.1 CV ΙΤΑΛ.ΠΛΑΙΣ.4M ΣΑΜΠ.ZNT</t>
  </si>
  <si>
    <t>N2374.1 CB ΙΤΑΛ.ΠΛΑΙΣ.4M ΛΕΥΚ.ΓΥΑΛ.ZNT</t>
  </si>
  <si>
    <t>N2374.1 CN ΙΤΑΛ.ΠΛΑΙΣ.4M ΜΑΥΡ.ΓΥΑΛ.ZNT</t>
  </si>
  <si>
    <t>N2777.1 BL ΙΤΑΛ.ΠΛΑΙΣ.7M ΛΕΥΚ.ZNT</t>
  </si>
  <si>
    <t>N2374.1 PZ ΙΤΑΛ.ΠΛΑΙΣ.4M ΣΧΙΣΤ.ZNT</t>
  </si>
  <si>
    <t>N2777.1 PL ΙΤΑΛ.ΠΛΑΙΣ.7M ΑΛΟΥΜ.ZNT</t>
  </si>
  <si>
    <t>N2374.1 OX ΙΤΑΛ.ΠΛΑΙΣ.4M ΑΝΟΞ.ΑΤΣΑΛ.ZNT</t>
  </si>
  <si>
    <t>N2777.1 AN ΙΤΑΛ.ΠΛΑΙΣ.7M ΑΝΘΡ.ZNT</t>
  </si>
  <si>
    <t>N2374.1 WG ΙΤΑΛ.ΠΛΑΙΣ.4M WENGE ZNT</t>
  </si>
  <si>
    <t>N2777.1 CV ΙΤΑΛ.ΠΛΑΙΣ.7M ΣΑΜΠ.ZNT</t>
  </si>
  <si>
    <t>N2673.6 PL ΙΤΑΛ.ΠΛΑΙΣ.6M(4"ΚΥΤ)ΑΛΜ.ZNT</t>
  </si>
  <si>
    <t>N2673.6 CN ΙΤ.ΠΛΑΙ.6M(4"ΚΥΤ)ΜΑΥ.ΓΥΑΛ.ZNT</t>
  </si>
  <si>
    <t>N2673.6 AN ΙΤΑΛ.ΠΛΑΙΣ.6M(4"ΚΥΤ) ΑΝΘΡ.ZNT</t>
  </si>
  <si>
    <t>N2673.6 OX ΙΤ.ΠΛΑΙ.6M(4"ΚΥΤ)ΑΝ.ΑΤΣΑΛ.ZNT</t>
  </si>
  <si>
    <t>N2673.6 CV ΙΤ.ΠΛΑΙΣ.6M(4"ΚΥΤ) ΣΑΜΠ.ZNT</t>
  </si>
  <si>
    <t>N2673.6 WG ΙΤ.ΠΛΑΙΣ.6M(4"ΚΥΤ) WENGE ZNT</t>
  </si>
  <si>
    <t>N2271.9G ΒΑΣΗ ΣΤ.ΣΤΡΟΓ.ΚΥΤ.ΑΓΓΙΣΤ.2M ΖΝΤ</t>
  </si>
  <si>
    <t>N2272.9 ΒΑΣΗ ΣΤ.ΣΤΡΟΓΓ.ΚΥΤIO 2+2M 1G ZNT</t>
  </si>
  <si>
    <t>N2673.9 ΒΑΣΗ ΣΤ.3+3M 2G ΖΝΤ</t>
  </si>
  <si>
    <t>N2273.9 ΒΑΣΗ ΣΤ.ΣΤΡOΓ.ΚΥΤ.2+2+2M 1G ZNT</t>
  </si>
  <si>
    <t>T1292 BL ΕΠ.ΕΡΜ.ΚΕΝΤ.ΕΛΕΓΧ.12M ΛΕΥΚ.ZNT</t>
  </si>
  <si>
    <t>T1092.1 ΧΩΝ.ΕΡΜ.ΚΕΝΤ.ΕΛΕΓΧ.12M ZNT</t>
  </si>
  <si>
    <t>T1293 BL ΕΠ.ΕΡΜ.ΚΕΝΤ.ΕΛΕΓΧ.18M ΛΕΥΚ.ZNT</t>
  </si>
  <si>
    <t>T1093.1 ΧΩΝ.ΕΡΜ.ΚΕΝΤ.ΕΛΕΓΧ.18M ZNT</t>
  </si>
  <si>
    <t>T1294 BL ΕΠ.ΕΡΜ.ΚΕΝΤ.ΕΛΕΓΧ.24M ΛΕΥΚ.ZNT</t>
  </si>
  <si>
    <t>T1094.1 ΧΩΝ.ΕΡΜ.ΚΕΝΤ.ΕΛΕΓΧ.24M ZNT</t>
  </si>
  <si>
    <t>T1272 BP ΜΕΤΩΠ.ΕΡΜ.12M ΛΕΥΚ/ΑΛΟΥΜ.ZNT</t>
  </si>
  <si>
    <t>T1273 BP ΜΕΤΩΠ.ΕΡΜ.18M ΛΕΥΚ/ΑΛΟΥΜ.ZNT</t>
  </si>
  <si>
    <t>T1274 BP ΜΕΤΩΠ.ΕΡΜ.24M ΛΕΥΚ/ΑΛΟΥΜ.ZNT</t>
  </si>
  <si>
    <t>T1193 BL ΕΠΙΤ.ΕΡΜ.3 ΣΤΗΛΕΣ ΛΕΥΚ.ZNT</t>
  </si>
  <si>
    <t>T1093  ΧΩΝ.ΕΡΜ.3 ΣΤΗΛΕΣ ZNT</t>
  </si>
  <si>
    <t>T1194 BL ΕΠΙΤ.ΕΡΜ.4 ΣΤΗΛΕΣ ΛΕΥΚ.ZNT</t>
  </si>
  <si>
    <t>T1094 ΧΩΝ.ΕΡΜ.4 ΣΤΗΛΕΣ ZNT</t>
  </si>
  <si>
    <t>T1195 BL ΕΠΙΤ.ΕΡΜ.5 ΣΤΗΛΕΣ ΛΕΥΚ.ZNT</t>
  </si>
  <si>
    <t>T1173 BL ΜΕΤΩΠ.ΕΡΜ.3 ΣΤΗΛΩΝ ΛΕΥΚ.ZNT</t>
  </si>
  <si>
    <t>T1173.5 ΠΤΥΣ.ΚΑΛΥΜ.ΕΡΜ.3 ΣΤΗΛΩΝ</t>
  </si>
  <si>
    <t>T1174.5 ΠΤΥΣ.ΚΑΛΥΜ.ΕΡΜ.4 ΣΤΗΛΩΝ</t>
  </si>
  <si>
    <t>T1174 BL ΜΕΤΩΠ.ΕΡΜ.4 ΣΤΗΛΩΝ ΛΕΥΚ.ZNT</t>
  </si>
  <si>
    <t>T1175 BL ΜΕΤΩΠ.ΕΡΜ.5 ΣΤΗΛΩΝ ΛΕΥΚ.ZNT</t>
  </si>
  <si>
    <t>T1088 BL ΔΙΠΛ.ΣΟΥΚ.ΓΙΑ ΕΡΜ.ΛΕΥΚ/ΛΕΥΚ.ZNT</t>
  </si>
  <si>
    <t>T1088 RJ ΔΙΠΛ.ΣΟΥΚ.ΓΙΑ ΕΡΜ.ΛΕΥΚ/ΚΟΚ.ΖΝΤ</t>
  </si>
  <si>
    <t>T1000 ΒΑΣ.ΣΤHΡ.1ΣΤΗΛ/2Μ ΓΙΑ ΕΡΜ.ZNT</t>
  </si>
  <si>
    <t>T1018.4BL ΒΑΣΗ ΣΤ.ΣΤΗΛ/2Μ KEYST.ΛΕΥ.ZNT</t>
  </si>
  <si>
    <t>T1034BL ΒΑΣΗ ΣΤ.1ΣΤΗΛ/2Μ DIN-R.ΛΕΥ.ZNT</t>
  </si>
  <si>
    <t>N2372.1 CB ΙΤΑΛ.ΠΛΑΙΣ.2M ΛΕΥΚ.ΓΥΑΛ.ZNT</t>
  </si>
  <si>
    <t>N2373.1 CB ΙΤΑΛ.ΠΛΑΙΣ.3M ΛΕΥΚ.ΓΥΑΛ.ZNT</t>
  </si>
  <si>
    <t>N2372.1 CN ΙΤΑΛ.ΠΛΑΙΣ.2M ΜΑΥΡ.ΓΥΑΛ.ZNT</t>
  </si>
  <si>
    <t>N2373.1 CN ΙΤΑΛ.ΠΛΑΙΣ.3M ΜΑΥΡ.ΓΥΑΛ.ZNT</t>
  </si>
  <si>
    <t>N2372.1 PZ ΙΤΑΛ.ΠΛΑΙΣ.2M ΣΧΙΣΤ.ZNT</t>
  </si>
  <si>
    <t>N2373.1 PZ ΙΤΑΛ.ΠΛΑΙΣ.3M ΣΧΙΣΤ.ZNT</t>
  </si>
  <si>
    <t>N2372.1 OXΙΤΑΛ.ΠΛΑΙΣ.2M ΑΝΟΞ.ΑΤΣΑΛ.ZNT</t>
  </si>
  <si>
    <t>N2373.1 OX ΙΤΑΛ.ΠΛΑΙΣ.3M ΑΝΟΞ.ΑΤΣΑΛ.ZNT</t>
  </si>
  <si>
    <t>20 EUCKS-12-82 ΠΡΙΖΑ ΣΟΥΚΟ ΠΡΟΣΤ.ΚΟΚΚΙΝH</t>
  </si>
  <si>
    <t>N2280.4 BL ΚΟΥΔ+DND/MUR LED ΛΕΥΚΟ ZENIT</t>
  </si>
  <si>
    <t>N2280.4 PL ΚΟΥΔ+DND/MUR LED ΑΛΟΥΜ.ZENIT</t>
  </si>
  <si>
    <t>N2280.4 AN ΚΟΥΔ+DND/MUR LED ΑΝΘΡΚ.ZENIT</t>
  </si>
  <si>
    <t>N2280.4 CV ΚΟΥΔ+DND/MUR LED ΣΑΜΠ.ZENIT</t>
  </si>
  <si>
    <t>N2244.4 BL ΔΙΑΚ. DND/MUR LED ΛΕΥΚΟ ZENIT</t>
  </si>
  <si>
    <t>N2244.4 PL ΔΙΑΚ. DND/MUR LED ΑΛΟΥΜ.ZENIT</t>
  </si>
  <si>
    <t>N2244.4 AN ΔΙΑΚ. DND/MUR LED ΑΝΘΡΚ.ZENIT</t>
  </si>
  <si>
    <t>N2244.4 CV ΔΙΑΚ. DND/MUR LED ΣΑΜΠ.ZENIT</t>
  </si>
  <si>
    <t>N2777.1 OX ΙΤΑΛ.ΠΛΑΙΣ.7M ΑΝΟΞ.ΑΤΣΑΛ.ZNT</t>
  </si>
  <si>
    <t>N2777 CB ΙΤΑΛ.ΠΛΑΙΣ.7M ΛΕΥΚΟ ΓΥΑΛ.ZNT</t>
  </si>
  <si>
    <t>202 EUJ-92 BASIC ΠΡΙΖ.ΣΟΥΚ.2ΠΛ ΙΒΟΥΑΡ</t>
  </si>
  <si>
    <t>202 EUJ-94 BASIC ΠΡΙΖ.ΣΟΥΚ.2ΠΛ ΛΕΥΚΟ</t>
  </si>
  <si>
    <t>Z2271.1 BL ΙΤΑΛ.ΠΛΑΙΣ.2M ΛΕΥΚ.ZNT SOUL</t>
  </si>
  <si>
    <t>Z2373.1 BL ΙΤΑΛ.ΠΛΑΙΣ.3M ΛΕΥΚ.ZNT SOUL</t>
  </si>
  <si>
    <t>Z2474.1 BL ΙΤΑΛ.ΠΛΑΙΣ.4M ΛΕΥΚ.ZNT SOUL</t>
  </si>
  <si>
    <t>Z2777.1 BL ΙΤΑΛ.ΠΛΑΙΣ.7M ΛΕΥΚ.ZNT SOUL</t>
  </si>
  <si>
    <t>Z2271.1 PL ΙΤΑΛ.ΠΛΑΙΣ.2M ΑΛΟΥΜ.ZNT SOUL</t>
  </si>
  <si>
    <t>Z2373.1 PL ΙΤΑΛ.ΠΛΑΙΣ.3M ΑΛΟΥΜ.ZNT SOUL</t>
  </si>
  <si>
    <t>Z2474.1 PL ΙΤΑΛ.ΠΛΑΙΣ.4M ΑΛΟΥΜ.ZNT SOUL</t>
  </si>
  <si>
    <t>Z2777.1 PL ΙΤΑΛ.ΠΛΑΙΣ.7M ΑΛΟΥΜ.ZNT SOUL</t>
  </si>
  <si>
    <t>Z2271.1 AN ΙΤΑΛ.ΠΛΑΙΣ.2M ΑΝΘΡΑΚ.ZNT SOUL</t>
  </si>
  <si>
    <t>Z2373.1 AN ΙΤΑΛ.ΠΛΑΙΣ.3M ΑΝΘΡΑΚ.ZNT SOUL</t>
  </si>
  <si>
    <t>Z2474.1 AN ΙΤΑΛ.ΠΛΑΙΣ.4M ΑΝΘΡΑΚ.ZNT SOUL</t>
  </si>
  <si>
    <t>Z2777.1 AN ΙΤΑΛ.ΠΛΑΙΣ.7M ΑΝΘΡΑΚ.ZNT SOUL</t>
  </si>
  <si>
    <t>Z2271.1 CV ΙΤΑΛ.ΠΛΑΙΣ.2M ΣΑΜΠΑΝ.ZNT SOUL</t>
  </si>
  <si>
    <t>Z2373.1 CV ΙΤΑΛ.ΠΛΑΙΣ.3M ΣΑΜΠΑΝ.ZNT SOUL</t>
  </si>
  <si>
    <t>Z2474.1 CV ΙΤΑΛ.ΠΛΑΙΣ.4M ΣΑΜΠΑΝ.ZNT SOUL</t>
  </si>
  <si>
    <t>Z2777.1 CV ΙΤΑΛ.ΠΛΑΙΣ.7M ΣΑΜΠΑΝ.ZNT SOUL</t>
  </si>
  <si>
    <t>Z2271.1 CB ΙΤΑΛ.ΠΛΑΙΣ.2M Λ.ΓΥΑΛ.ZNT SOUL</t>
  </si>
  <si>
    <t>Z2373.1 CB ΙΤΑΛ.ΠΛΑΙΣ.3M Λ.ΓΥΑΛ.ZNT SOUL</t>
  </si>
  <si>
    <t>Z2474.1 CB ΙΤΑΛ.ΠΛΑΙΣ.4M Λ.ΓΥΑΛ.ZNT SOUL</t>
  </si>
  <si>
    <t>Z2777.1 CB ΙΤΑΛ.ΠΛΑΙΣ.7M Λ.ΓΥΑΛ.ZNT SOUL</t>
  </si>
  <si>
    <t>Z2271.1 CN ΙΤΑΛ.ΠΛΑΙΣ.2M Μ.ΓΥΑΛ.ZNT SOUL</t>
  </si>
  <si>
    <t>Z2373.1 CN ΙΤΑΛ.ΠΛΑΙΣ.3M Μ.ΓΥΑΛ.ZNT SOUL</t>
  </si>
  <si>
    <t>Z2474.1 CN ΙΤΑΛ.ΠΛΑΙΣ.4M Μ.ΓΥΑΛ.ZNT SOUL</t>
  </si>
  <si>
    <t>Z2777.1 CN ΙΤΑΛ.ΠΛΑΙΣ.7M Μ.ΓΥΑΛ.ZNT SOUL</t>
  </si>
  <si>
    <t>Z2373.91 ΒΑΣΗ ΣΤΗΡΙΞΗΣ 3Θ ZENIT SOUL</t>
  </si>
  <si>
    <t>Z2474.91 ΒΑΣΗ ΣΤΗΡΙΞΗΣ 4Θ ZENIT SOUL</t>
  </si>
  <si>
    <t>Z2777.91 ΒΑΣΗ ΣΤΗΡΙΞΗΣ 7Θ ZENIT SOUL</t>
  </si>
  <si>
    <t>N2777 CN ΙΤΑΛ.ΠΛΑΙΣ.7M ΜΑΥΡΟ ΓΥΑΛ.ZNT</t>
  </si>
  <si>
    <t>N2777 CP ΙΤΑΛ.ΠΛΑΙΣ.7M ΠΕΡΛΑ ΓΥΑΛ.ZNT</t>
  </si>
  <si>
    <t>N2777 CC ΙΤΑΛ.ΠΛΑΙΣ.7M ΚΑΦΕ ΓΥΑΛ.ZNT</t>
  </si>
  <si>
    <t>N2777 CF ΙΤΑΛ.ΠΛΑΙΣ.7M ΓΡΑΦΙΤΗΣ ΓΥΑΛ.ZNT</t>
  </si>
  <si>
    <t>N2777 CH ΙΤΑΛ.ΠΛΑΙΣ.7M ΣΑΜΠΑΝΙΑ ΓΥΑΛ.ZNT</t>
  </si>
  <si>
    <t>N2777 PZ ΙΤΑΛ.ΠΛΑΙΣ.7M ΣΧΙΣΤΟΛΙΘΟΣ.ZNT</t>
  </si>
  <si>
    <t>N2777 WG ΙΤΑΛ.ΠΛΑΙΣ.7M WENGE.ZNT</t>
  </si>
  <si>
    <t>N2373.1 CP ΙΤΑΛ.ΠΛΑΙΣ.3M ΠΕΡΛΑ ΓΥΑΛ.ZNT</t>
  </si>
  <si>
    <t>N2474 CP ΙΤΑΛ.ΠΛΑΙΣ.4M ΠΕΡΛΑ ΓΥΑΛ.ZNT</t>
  </si>
  <si>
    <t>N2373.1 CC ΙΤΑΛ.ΠΛΑΙΣ.3M ΚΑΦΕ ΓΥΑΛ.ZNT</t>
  </si>
  <si>
    <t>N2474 CC ΙΤΑΛ.ΠΛΑΙΣ.4M ΚΑΦΕ ΓΥΑΛ.ZNT</t>
  </si>
  <si>
    <t>N2373.1 CF ΙΤΑΛ.ΠΛΑΙΣ.3M ΓΡΑΦΙΤΗΣ ΓΥΑΛ.Z</t>
  </si>
  <si>
    <t>N2474 CF ΙΤΑΛ.ΠΛΑΙΣ.4M ΓΡΑΦΙΤΗΣ ΓΥΑΛ.ZNT</t>
  </si>
  <si>
    <t>N2373.1 CH ΙΤΑΛ.ΠΛΑΙΣ.3M ΣΑΜΠΑΝΙΑ ΓΥΑΛ.Z</t>
  </si>
  <si>
    <t>N2474 CH ΙΤΑΛ.ΠΛΑΙΣ.4M ΣΑΜΠΑΝΙΑ ΓΥΑΛ.ZNT</t>
  </si>
  <si>
    <t>8427238198484</t>
  </si>
  <si>
    <t>8427238198514</t>
  </si>
  <si>
    <t>8427238198545</t>
  </si>
  <si>
    <t>8427238198576</t>
  </si>
  <si>
    <t>8427238198361</t>
  </si>
  <si>
    <t>8427238198392</t>
  </si>
  <si>
    <t>8427238198422</t>
  </si>
  <si>
    <t>8427238198453</t>
  </si>
  <si>
    <t>8427238229300</t>
  </si>
  <si>
    <t>8427238229188</t>
  </si>
  <si>
    <t>8427238230641</t>
  </si>
  <si>
    <t>8427238230146</t>
  </si>
  <si>
    <t>8427238230818</t>
  </si>
  <si>
    <t>8427238230887</t>
  </si>
  <si>
    <t>8427238230658</t>
  </si>
  <si>
    <t>8427238230153</t>
  </si>
  <si>
    <t>8427238230825</t>
  </si>
  <si>
    <t>8427238230894</t>
  </si>
  <si>
    <t>8427238230665</t>
  </si>
  <si>
    <t>8427238230160</t>
  </si>
  <si>
    <t>8427238230832</t>
  </si>
  <si>
    <t>8427238230900</t>
  </si>
  <si>
    <t>8427238230672</t>
  </si>
  <si>
    <t>8427238230177</t>
  </si>
  <si>
    <t>8427238230849</t>
  </si>
  <si>
    <t>8427238230917</t>
  </si>
  <si>
    <t>8427238230689</t>
  </si>
  <si>
    <t>8427238230184</t>
  </si>
  <si>
    <t>8427238230856</t>
  </si>
  <si>
    <t>8427238230924</t>
  </si>
  <si>
    <t>8427238230696</t>
  </si>
  <si>
    <t>8427238230191</t>
  </si>
  <si>
    <t>8427238230863</t>
  </si>
  <si>
    <t>8427238230931</t>
  </si>
  <si>
    <t>8427238230702</t>
  </si>
  <si>
    <t>8427238230801</t>
  </si>
  <si>
    <t>8427238230870</t>
  </si>
  <si>
    <t>8427238230948</t>
  </si>
  <si>
    <t>8427238229195</t>
  </si>
  <si>
    <t>8427238229324</t>
  </si>
  <si>
    <t>8427238229331</t>
  </si>
  <si>
    <t>8427238229348</t>
  </si>
  <si>
    <t>8427238229355</t>
  </si>
  <si>
    <t>8427238229317</t>
  </si>
  <si>
    <t>8427238229171</t>
  </si>
  <si>
    <t>8427238226842</t>
  </si>
  <si>
    <t>8427238226880</t>
  </si>
  <si>
    <t>8427238226859</t>
  </si>
  <si>
    <t>8427238226897</t>
  </si>
  <si>
    <t>8427238226866</t>
  </si>
  <si>
    <t>8427238226903</t>
  </si>
  <si>
    <t>8427238226873</t>
  </si>
  <si>
    <t>8427238226910</t>
  </si>
  <si>
    <t>2CKA001101A0542</t>
  </si>
  <si>
    <t>2CKA001011A0928</t>
  </si>
  <si>
    <t>2CKA001012A1168</t>
  </si>
  <si>
    <t>2CKA001012A1150</t>
  </si>
  <si>
    <t>2CKA001012A1143</t>
  </si>
  <si>
    <t>2CKA001413A0574</t>
  </si>
  <si>
    <t>2CKA001714A0237</t>
  </si>
  <si>
    <t>2CKA001714A0229</t>
  </si>
  <si>
    <t>2CKA001714A0211</t>
  </si>
  <si>
    <t>2CKA001784A0289</t>
  </si>
  <si>
    <t>2CKA001784A0560</t>
  </si>
  <si>
    <t>2CKA001012A1713</t>
  </si>
  <si>
    <t>2CLA815070A1001</t>
  </si>
  <si>
    <t>2CLA815000A1001</t>
  </si>
  <si>
    <t>2CKA001413A0590</t>
  </si>
  <si>
    <t>2CLA019900A1001</t>
  </si>
  <si>
    <t>2CKA001012A2146</t>
  </si>
  <si>
    <t>2CKA001012A2149</t>
  </si>
  <si>
    <t>2CKA001012A2150</t>
  </si>
  <si>
    <t>2CKA001012A2152</t>
  </si>
  <si>
    <t>2CKA001012A2148</t>
  </si>
  <si>
    <t>2CKA001101A0922</t>
  </si>
  <si>
    <t>2CKA001012A2147</t>
  </si>
  <si>
    <t>2CKA001012A2151</t>
  </si>
  <si>
    <t>2CKA001101A0923</t>
  </si>
  <si>
    <t>2CKA001413A1085</t>
  </si>
  <si>
    <t>2CKA002011A3857</t>
  </si>
  <si>
    <t>2CKA002013A5279</t>
  </si>
  <si>
    <t>2CKA002018A0351</t>
  </si>
  <si>
    <t>2CKA001753A0098</t>
  </si>
  <si>
    <t>2CKA001753A0097</t>
  </si>
  <si>
    <t>2CKA001724A4280</t>
  </si>
  <si>
    <t>2CKA001724A4284</t>
  </si>
  <si>
    <t>2CKA001413A1083</t>
  </si>
  <si>
    <t>2CKA001413A1084</t>
  </si>
  <si>
    <t>2CKA006599A2929</t>
  </si>
  <si>
    <t>2CKA001725A1484</t>
  </si>
  <si>
    <t>2CKA001725A1485</t>
  </si>
  <si>
    <t>2CKA001725A1486</t>
  </si>
  <si>
    <t>2CKA001725A1487</t>
  </si>
  <si>
    <t>2CKA001725A1488</t>
  </si>
  <si>
    <t>2CKA001012A2139</t>
  </si>
  <si>
    <t>2CKA001012A2142</t>
  </si>
  <si>
    <t>2CKA001012A2143</t>
  </si>
  <si>
    <t>2CKA001012A2145</t>
  </si>
  <si>
    <t>2CKA001012A2144</t>
  </si>
  <si>
    <t>2CKA001012A2141</t>
  </si>
  <si>
    <t>2CKA001101A0920</t>
  </si>
  <si>
    <t>2CKA001012A2140</t>
  </si>
  <si>
    <t>2CKA001101A0921</t>
  </si>
  <si>
    <t>2CKA001413A1082</t>
  </si>
  <si>
    <t>2CKA002011A3855</t>
  </si>
  <si>
    <t>2CKA002013A5278</t>
  </si>
  <si>
    <t>2CKA002018A0350</t>
  </si>
  <si>
    <t>2CKA001753A0096</t>
  </si>
  <si>
    <t>2CKA001753A0095</t>
  </si>
  <si>
    <t>2CKA001724A4276</t>
  </si>
  <si>
    <t>2CKA001413A1080</t>
  </si>
  <si>
    <t>2CKA001413A1081</t>
  </si>
  <si>
    <t>2CKA001724A4283</t>
  </si>
  <si>
    <t>2CKA006599A2928</t>
  </si>
  <si>
    <t>2CKA001724A4279</t>
  </si>
  <si>
    <t>2CKA001724A4275</t>
  </si>
  <si>
    <t>2CKA001725A1479</t>
  </si>
  <si>
    <t>2CKA001725A1480</t>
  </si>
  <si>
    <t>2CKA001725A1481</t>
  </si>
  <si>
    <t>2CKA001725A1482</t>
  </si>
  <si>
    <t>2CKA001725A1483</t>
  </si>
  <si>
    <t>2CKA000230A0384</t>
  </si>
  <si>
    <t>2CKA001731A1593</t>
  </si>
  <si>
    <t>2CKA001731A1635</t>
  </si>
  <si>
    <t>2CKA001731A1601</t>
  </si>
  <si>
    <t>2CKA001731A1650</t>
  </si>
  <si>
    <t>2CKA001731A1643</t>
  </si>
  <si>
    <t>2CKA001730A0209</t>
  </si>
  <si>
    <t>2CKA001730A0217</t>
  </si>
  <si>
    <t>2CKA001413A0533</t>
  </si>
  <si>
    <t>2CKA006599A2035</t>
  </si>
  <si>
    <t>2CKA000230A0250</t>
  </si>
  <si>
    <t>2CKA001012A1309</t>
  </si>
  <si>
    <t>2CKA001101A0567</t>
  </si>
  <si>
    <t>2CKA002011A3721</t>
  </si>
  <si>
    <t>2CKA002011A3725</t>
  </si>
  <si>
    <t>2CKA002013A5244</t>
  </si>
  <si>
    <t>2CKA002013A5245</t>
  </si>
  <si>
    <t>2CKA002018A1465</t>
  </si>
  <si>
    <t>2CKA002018A1467</t>
  </si>
  <si>
    <t>2CKA001751A2741</t>
  </si>
  <si>
    <t>2CKA001751A2749</t>
  </si>
  <si>
    <t>2CKA001751A2813</t>
  </si>
  <si>
    <t>2CKA001751A2814</t>
  </si>
  <si>
    <t>2CKA001751A2744</t>
  </si>
  <si>
    <t>2CKA001751A2752</t>
  </si>
  <si>
    <t>2CKA001710A3154</t>
  </si>
  <si>
    <t>2CKA001710A3172</t>
  </si>
  <si>
    <t>2CKA001751A2748</t>
  </si>
  <si>
    <t>2CKA001751A2756</t>
  </si>
  <si>
    <t>2CKA001710A3144</t>
  </si>
  <si>
    <t>2CKA001710A3162</t>
  </si>
  <si>
    <t>2CKA001724A2758</t>
  </si>
  <si>
    <t>2CKA001724A2774</t>
  </si>
  <si>
    <t>2CKA001731A1876</t>
  </si>
  <si>
    <t>2CKA001731A1877</t>
  </si>
  <si>
    <t>2CKA001751A2746</t>
  </si>
  <si>
    <t>2CKA001751A2754</t>
  </si>
  <si>
    <t>2CKA001751A2745</t>
  </si>
  <si>
    <t>2CKA001751A2753</t>
  </si>
  <si>
    <t>2CKA001751A2747</t>
  </si>
  <si>
    <t>2CKA001751A2755</t>
  </si>
  <si>
    <t>2CKA006599A2951</t>
  </si>
  <si>
    <t>2CKA006599A2953</t>
  </si>
  <si>
    <t>2CKA001754A4230</t>
  </si>
  <si>
    <t>2CKA001754A4235</t>
  </si>
  <si>
    <t>2CKA001754A4231</t>
  </si>
  <si>
    <t>2CKA001754A4236</t>
  </si>
  <si>
    <t>2CKA001754A4232</t>
  </si>
  <si>
    <t>2CKA001754A4237</t>
  </si>
  <si>
    <t>2CKA001754A4233</t>
  </si>
  <si>
    <t>2CKA001754A4238</t>
  </si>
  <si>
    <t>2CKA001754A4234</t>
  </si>
  <si>
    <t>2CKA001754A4239</t>
  </si>
  <si>
    <t>2CKA001730A0191</t>
  </si>
  <si>
    <t>2CKA002083A0834</t>
  </si>
  <si>
    <t>2CKA001085A1628</t>
  </si>
  <si>
    <t>2CKA001085A1621</t>
  </si>
  <si>
    <t>2CKA001484A0380</t>
  </si>
  <si>
    <t>2CKA001484A0377</t>
  </si>
  <si>
    <t>2CKA001032A0484</t>
  </si>
  <si>
    <t>2CKA001710A3568</t>
  </si>
  <si>
    <t>2CKA001710A3569</t>
  </si>
  <si>
    <t>2CKA001710A3147</t>
  </si>
  <si>
    <t>2CKA001710A3146</t>
  </si>
  <si>
    <t>2CKA001710A3165</t>
  </si>
  <si>
    <t>2CKA001710A3164</t>
  </si>
  <si>
    <t>2CKA002011A3798</t>
  </si>
  <si>
    <t>2CKA002018A1487</t>
  </si>
  <si>
    <t>2CKA001751A2943</t>
  </si>
  <si>
    <t>2CKA001751A2951</t>
  </si>
  <si>
    <t>2CKA001751A2942</t>
  </si>
  <si>
    <t>2CKA006599A2952</t>
  </si>
  <si>
    <t>2CKA001710A3610</t>
  </si>
  <si>
    <t>2CKA001710A3669</t>
  </si>
  <si>
    <t>2CKA001754A4301</t>
  </si>
  <si>
    <t>2CKA001754A4302</t>
  </si>
  <si>
    <t>2CKA001754A4308</t>
  </si>
  <si>
    <t>2CKA001754A4309</t>
  </si>
  <si>
    <t>2CKA002013A5272</t>
  </si>
  <si>
    <t>2CKA001710A3661</t>
  </si>
  <si>
    <t>2CKA001751A2944</t>
  </si>
  <si>
    <t>2CKA001710A3674</t>
  </si>
  <si>
    <t>2CKA001724A4262</t>
  </si>
  <si>
    <t>2CKA001751A2952</t>
  </si>
  <si>
    <t>2CKA001751A2953</t>
  </si>
  <si>
    <t>2CKA001754A4310</t>
  </si>
  <si>
    <t>2CKA002011A3850</t>
  </si>
  <si>
    <t>2CKA001751A2956</t>
  </si>
  <si>
    <t>2CKA001751A2957</t>
  </si>
  <si>
    <t>2CKA001751A2962</t>
  </si>
  <si>
    <t>2CKA001710A3748</t>
  </si>
  <si>
    <t>2CKA001751A2964</t>
  </si>
  <si>
    <t>2CKA001710A3757</t>
  </si>
  <si>
    <t>2CKA002013A5276</t>
  </si>
  <si>
    <t>2CKA002018A1490</t>
  </si>
  <si>
    <t>2CKA001710A3763</t>
  </si>
  <si>
    <t>2CKA001710A3764</t>
  </si>
  <si>
    <t>2CKA001724A4271</t>
  </si>
  <si>
    <t>2CKA001751A2959</t>
  </si>
  <si>
    <t>2CKA001731A1953</t>
  </si>
  <si>
    <t>2CKA001751A2958</t>
  </si>
  <si>
    <t>2CKA001751A2960</t>
  </si>
  <si>
    <t>2CKA001710A3756</t>
  </si>
  <si>
    <t>2CKA006599A2959</t>
  </si>
  <si>
    <t>2CKA001754A4317</t>
  </si>
  <si>
    <t>2CKA001754A4318</t>
  </si>
  <si>
    <t>2CKA001754A4319</t>
  </si>
  <si>
    <t>2CKA001754A4320</t>
  </si>
  <si>
    <t>2CKA001754A4321</t>
  </si>
  <si>
    <t>2CKA001751A2945</t>
  </si>
  <si>
    <t>2CKA001731A1948</t>
  </si>
  <si>
    <t>2CKA001751A3012</t>
  </si>
  <si>
    <t>2CKA001751A3013</t>
  </si>
  <si>
    <t>2CKA001751A3018</t>
  </si>
  <si>
    <t>2CKA001710A3840</t>
  </si>
  <si>
    <t>2CKA001751A3020</t>
  </si>
  <si>
    <t>2CKA002011A3875</t>
  </si>
  <si>
    <t>2CKA002013A5297</t>
  </si>
  <si>
    <t>2CKA002018A1493</t>
  </si>
  <si>
    <t>2CKA001710A3852</t>
  </si>
  <si>
    <t>2CKA001710A3853</t>
  </si>
  <si>
    <t>2CKA001724A4291</t>
  </si>
  <si>
    <t>2CKA001751A3015</t>
  </si>
  <si>
    <t>2CKA001731A1975</t>
  </si>
  <si>
    <t>2CKA001751A3014</t>
  </si>
  <si>
    <t>2CKA001751A3016</t>
  </si>
  <si>
    <t>2CKA001710A3848</t>
  </si>
  <si>
    <t>2CKA006599A2980</t>
  </si>
  <si>
    <t>2CKA001731A1962</t>
  </si>
  <si>
    <t>2CKA001731A1968</t>
  </si>
  <si>
    <t>2CKA001731A1958</t>
  </si>
  <si>
    <t>2CKA001731A1970</t>
  </si>
  <si>
    <t>2064-0-0282</t>
  </si>
  <si>
    <t>2CKA001731A1960</t>
  </si>
  <si>
    <t>2CKA001730A0275</t>
  </si>
  <si>
    <t>2CKA001730A0277</t>
  </si>
  <si>
    <t>2CKA001730A0279</t>
  </si>
  <si>
    <t>2CKA001731A1963</t>
  </si>
  <si>
    <t>2CKA001731A1969</t>
  </si>
  <si>
    <t>2CKA001731A1959</t>
  </si>
  <si>
    <t>2CKA001731A1971</t>
  </si>
  <si>
    <t>2CKA001731A1961</t>
  </si>
  <si>
    <t>2CKA001730A0276</t>
  </si>
  <si>
    <t>2CKA001730A0278</t>
  </si>
  <si>
    <t>2CKA001730A0280</t>
  </si>
  <si>
    <t>2CKA001714A0260</t>
  </si>
  <si>
    <t>2CKA001710A3865</t>
  </si>
  <si>
    <t>2CKA001710A3864</t>
  </si>
  <si>
    <t>2CKA001413A1087</t>
  </si>
  <si>
    <t>2CKA001413A1086</t>
  </si>
  <si>
    <t>2CKA001012A2154</t>
  </si>
  <si>
    <t>2CKA001012A2157</t>
  </si>
  <si>
    <t>2CKA001710A3161</t>
  </si>
  <si>
    <t>2CKA001710A3664</t>
  </si>
  <si>
    <t>2CKA001751A3041</t>
  </si>
  <si>
    <t>2CKA001751A3027</t>
  </si>
  <si>
    <t>2CKA001751A3047</t>
  </si>
  <si>
    <t>2CKA001751A3038</t>
  </si>
  <si>
    <t>2CKA001710A3894</t>
  </si>
  <si>
    <t>2CKA001751A3033</t>
  </si>
  <si>
    <t>2CKA001751A3036</t>
  </si>
  <si>
    <t>2CKA002011A3883</t>
  </si>
  <si>
    <t>2CKA002013A5333</t>
  </si>
  <si>
    <t>2CKA002018A1495</t>
  </si>
  <si>
    <t>2CKA001751A3024</t>
  </si>
  <si>
    <t>2CKA001710A3912</t>
  </si>
  <si>
    <t>2CKA001710A3872</t>
  </si>
  <si>
    <t>2CKA001751A3022</t>
  </si>
  <si>
    <t>2CKA001710A3911</t>
  </si>
  <si>
    <t>2CKA002011A3879</t>
  </si>
  <si>
    <t>2CKA002013A5328</t>
  </si>
  <si>
    <t>2CKA002018A1494</t>
  </si>
  <si>
    <t>2CKA001710A3889</t>
  </si>
  <si>
    <t>2CKA001710A3888</t>
  </si>
  <si>
    <t>2CKA001724A4298</t>
  </si>
  <si>
    <t>2CKA001724A4293</t>
  </si>
  <si>
    <t>2CKA001751A3044</t>
  </si>
  <si>
    <t>2CKA001731A1982</t>
  </si>
  <si>
    <t>2CKA001751A3045</t>
  </si>
  <si>
    <t>2CKA001751A3030</t>
  </si>
  <si>
    <t>2CKA001731A1985</t>
  </si>
  <si>
    <t>2CKA001751A3046</t>
  </si>
  <si>
    <t>2CKA001751A3031</t>
  </si>
  <si>
    <t>2CKA001710A3909</t>
  </si>
  <si>
    <t>2CKA001751A3032</t>
  </si>
  <si>
    <t>2CKA001710A3886</t>
  </si>
  <si>
    <t>2CKA006599A2966</t>
  </si>
  <si>
    <t>2CKA006599A2961</t>
  </si>
  <si>
    <t>2CKA001754A4414</t>
  </si>
  <si>
    <t>2CKA001754A4419</t>
  </si>
  <si>
    <t>2CKA001754A4415</t>
  </si>
  <si>
    <t>2CKA001754A4416</t>
  </si>
  <si>
    <t>2CKA001754A4420</t>
  </si>
  <si>
    <t>2CKA001754A4417</t>
  </si>
  <si>
    <t>2CKA001754A4421</t>
  </si>
  <si>
    <t>2CKA001754A4418</t>
  </si>
  <si>
    <t>2CKA001754A4422</t>
  </si>
  <si>
    <t>2CKA001754A4423</t>
  </si>
  <si>
    <t>2CKA001715A0312</t>
  </si>
  <si>
    <t>2CKA000230A0403</t>
  </si>
  <si>
    <t>M000530000</t>
  </si>
  <si>
    <t>1SL0064A00</t>
  </si>
  <si>
    <t>2CKA001715A0313</t>
  </si>
  <si>
    <t>2CSK1001CH</t>
  </si>
  <si>
    <t>2CSK1002CH</t>
  </si>
  <si>
    <t>2CSK1004CH</t>
  </si>
  <si>
    <t>2CSK1003CH</t>
  </si>
  <si>
    <t>2CSK1007CH</t>
  </si>
  <si>
    <t>2CSK1028CH</t>
  </si>
  <si>
    <t>2CSK1030CH</t>
  </si>
  <si>
    <t>2CSK1108CH</t>
  </si>
  <si>
    <t>2CSK1118CH</t>
  </si>
  <si>
    <t>2CSK1121CH</t>
  </si>
  <si>
    <t>2CSK1124CH</t>
  </si>
  <si>
    <t>2CSK1127CH</t>
  </si>
  <si>
    <t>2CSK1601CH</t>
  </si>
  <si>
    <t>2CSK1612CH</t>
  </si>
  <si>
    <t>2CSK1603CH</t>
  </si>
  <si>
    <t>2CSK1604CH</t>
  </si>
  <si>
    <t>2CSK1607CH</t>
  </si>
  <si>
    <t>2CSK1613CH</t>
  </si>
  <si>
    <t>2CSK0202CH</t>
  </si>
  <si>
    <t>2CSK0302CH</t>
  </si>
  <si>
    <t>2CSK0402CH</t>
  </si>
  <si>
    <t>2CSK0702CH</t>
  </si>
  <si>
    <t>2CSK3255CH</t>
  </si>
  <si>
    <t>2CKA006512A0335</t>
  </si>
  <si>
    <t>2CLA815180A1001</t>
  </si>
  <si>
    <t>2CSK2455CH</t>
  </si>
  <si>
    <t>2CKA001012A2174</t>
  </si>
  <si>
    <t>2CKA001012A2179</t>
  </si>
  <si>
    <t>2CKA001012A2180</t>
  </si>
  <si>
    <t>2CKA001012A2182</t>
  </si>
  <si>
    <t>2CKA001012A2181</t>
  </si>
  <si>
    <t>2CKA001012A2177</t>
  </si>
  <si>
    <t>2CKA001012A2178</t>
  </si>
  <si>
    <t>2CKA001101A0928</t>
  </si>
  <si>
    <t>2CKA001012A2176</t>
  </si>
  <si>
    <t>2CKA001101A0929</t>
  </si>
  <si>
    <t>2CKA001413A1098</t>
  </si>
  <si>
    <t>2CKA001710A3933</t>
  </si>
  <si>
    <t>2CKA002011A6142</t>
  </si>
  <si>
    <t>2CKA002013A5338</t>
  </si>
  <si>
    <t>2CKA002018A1499</t>
  </si>
  <si>
    <t>2CKA001753A0207</t>
  </si>
  <si>
    <t>2CKA001753A0206</t>
  </si>
  <si>
    <t>2CKA001724A4315</t>
  </si>
  <si>
    <t>2CKA001724A4314</t>
  </si>
  <si>
    <t>2CKA001413A1095</t>
  </si>
  <si>
    <t>2CKA001413A1096</t>
  </si>
  <si>
    <t>2CKA001413A1097</t>
  </si>
  <si>
    <t>2CKA006599A2991</t>
  </si>
  <si>
    <t>2CKA001725A1506</t>
  </si>
  <si>
    <t>2CKA001725A1507</t>
  </si>
  <si>
    <t>2CKA001725A1508</t>
  </si>
  <si>
    <t>2CKA001725A1509</t>
  </si>
  <si>
    <t>2CKA001725A1510</t>
  </si>
  <si>
    <t>2CKA001710A3143</t>
  </si>
  <si>
    <t>2CKA002018A1504</t>
  </si>
  <si>
    <t>2CKA001710A3765</t>
  </si>
  <si>
    <t>2CSK1006CH</t>
  </si>
  <si>
    <t>2CSK1006CHU</t>
  </si>
  <si>
    <t>2CSK1010CH</t>
  </si>
  <si>
    <t>2CSK1008CH</t>
  </si>
  <si>
    <t>2CSK1011CH</t>
  </si>
  <si>
    <t>2CSK1012CH</t>
  </si>
  <si>
    <t>2CSK1014CH</t>
  </si>
  <si>
    <t>2CSK1005CH</t>
  </si>
  <si>
    <t>2CSK1016CH</t>
  </si>
  <si>
    <t>2CSK1017CH</t>
  </si>
  <si>
    <t>2CSK1018CH</t>
  </si>
  <si>
    <t>2CSK1020CH</t>
  </si>
  <si>
    <t>2CSK1021CH</t>
  </si>
  <si>
    <t>2CSK1022CH</t>
  </si>
  <si>
    <t>2CSK1023CH</t>
  </si>
  <si>
    <t>2CSK1009CH</t>
  </si>
  <si>
    <t>2CSK1009CHU</t>
  </si>
  <si>
    <t>2CSK1024CH</t>
  </si>
  <si>
    <t>2CSK1025CH</t>
  </si>
  <si>
    <t>2CSK1026CH</t>
  </si>
  <si>
    <t>2CSK1027CH</t>
  </si>
  <si>
    <t>2CSK1029CH</t>
  </si>
  <si>
    <t>2CSK1031CH</t>
  </si>
  <si>
    <t>2CSK1032CH</t>
  </si>
  <si>
    <t>2CSK1117CH</t>
  </si>
  <si>
    <t>2CSK1132CH</t>
  </si>
  <si>
    <t>2CSK1119CH</t>
  </si>
  <si>
    <t>2CSK1133CH</t>
  </si>
  <si>
    <t>2CSK1120CH</t>
  </si>
  <si>
    <t>2CSK1122CH</t>
  </si>
  <si>
    <t>2CSK1125CH</t>
  </si>
  <si>
    <t>2CSK1128CH</t>
  </si>
  <si>
    <t>2CSK1135CH</t>
  </si>
  <si>
    <t>2CSK1301CH</t>
  </si>
  <si>
    <t>2CSK1315CH</t>
  </si>
  <si>
    <t>2CSK1304CH</t>
  </si>
  <si>
    <t>2CSK1305CH</t>
  </si>
  <si>
    <t>2CSK1306CH</t>
  </si>
  <si>
    <t>2CSK1307CH</t>
  </si>
  <si>
    <t>2CSK1308CH</t>
  </si>
  <si>
    <t>2CSK1309CH</t>
  </si>
  <si>
    <t>2CSK1328CH</t>
  </si>
  <si>
    <t>2CSK1329CH</t>
  </si>
  <si>
    <t>2CSK1330CH</t>
  </si>
  <si>
    <t>2CSK1310CH</t>
  </si>
  <si>
    <t>2CSK1311CH</t>
  </si>
  <si>
    <t>2CSK1312CH</t>
  </si>
  <si>
    <t>2CSK1313CH</t>
  </si>
  <si>
    <t>2CSK1317CH</t>
  </si>
  <si>
    <t>2CSK1318CH</t>
  </si>
  <si>
    <t>2CSK1321CH</t>
  </si>
  <si>
    <t>2CSK1322CH</t>
  </si>
  <si>
    <t>2CSK1201CH</t>
  </si>
  <si>
    <t>2CSK1202CH</t>
  </si>
  <si>
    <t>2CSK1205CH</t>
  </si>
  <si>
    <t>2CSK1207CH</t>
  </si>
  <si>
    <t>2CSK1204CH</t>
  </si>
  <si>
    <t>2CSK1214CH</t>
  </si>
  <si>
    <t>2CSK1216CH</t>
  </si>
  <si>
    <t>2CSK1303CH</t>
  </si>
  <si>
    <t>2CSK1606CH</t>
  </si>
  <si>
    <t>2CSK1602CH</t>
  </si>
  <si>
    <t>2CSK1625CH</t>
  </si>
  <si>
    <t>2CSK1626CH</t>
  </si>
  <si>
    <t>2CSK1608CH</t>
  </si>
  <si>
    <t>2CSK1621CH</t>
  </si>
  <si>
    <t>2CSK1622CH</t>
  </si>
  <si>
    <t>2CSK1623CH</t>
  </si>
  <si>
    <t>2CSK1624CH</t>
  </si>
  <si>
    <t>2CSK1631CH</t>
  </si>
  <si>
    <t>2CSK1632CH</t>
  </si>
  <si>
    <t>2CSK1633CH</t>
  </si>
  <si>
    <t>2CSK1634CH</t>
  </si>
  <si>
    <t>2CSK1641CH</t>
  </si>
  <si>
    <t>2CSK1642CH</t>
  </si>
  <si>
    <t>2CSK1643CH</t>
  </si>
  <si>
    <t>2CSK1644CH</t>
  </si>
  <si>
    <t>2CSK3355CH</t>
  </si>
  <si>
    <t>2CSK0201CH</t>
  </si>
  <si>
    <t>2CSK0203CH</t>
  </si>
  <si>
    <t>2CSK0204CH</t>
  </si>
  <si>
    <t>2CSK0211CH</t>
  </si>
  <si>
    <t>2CSK0212CH</t>
  </si>
  <si>
    <t>2CSK0213CH</t>
  </si>
  <si>
    <t>2CSK0214CH</t>
  </si>
  <si>
    <t>2CSK0301CH</t>
  </si>
  <si>
    <t>2CSK0303CH</t>
  </si>
  <si>
    <t>2CSK0304CH</t>
  </si>
  <si>
    <t>2CSK0311CH</t>
  </si>
  <si>
    <t>2CSK0312CH</t>
  </si>
  <si>
    <t>2CSK0313CH</t>
  </si>
  <si>
    <t>2CSK0314CH</t>
  </si>
  <si>
    <t>2CSK0401CH</t>
  </si>
  <si>
    <t>2CSK0403CH</t>
  </si>
  <si>
    <t>2CSK0404CH</t>
  </si>
  <si>
    <t>2CSK0411CH</t>
  </si>
  <si>
    <t>2CSK0412CH</t>
  </si>
  <si>
    <t>2CSK0413CH</t>
  </si>
  <si>
    <t>2CSK0414CH</t>
  </si>
  <si>
    <t>2CSK0701CH</t>
  </si>
  <si>
    <t>2CSK0703CH</t>
  </si>
  <si>
    <t>2CSK0704CH</t>
  </si>
  <si>
    <t>2CSK0711CH</t>
  </si>
  <si>
    <t>2CSK0712CH</t>
  </si>
  <si>
    <t>2CSK0713CH</t>
  </si>
  <si>
    <t>2CSK0714CH</t>
  </si>
  <si>
    <t>2CSK0215CH</t>
  </si>
  <si>
    <t>2CSK0216CH</t>
  </si>
  <si>
    <t>2CSK0217CH</t>
  </si>
  <si>
    <t>2CSK0218CH</t>
  </si>
  <si>
    <t>2CSK0251CH</t>
  </si>
  <si>
    <t>2CSK0252CH</t>
  </si>
  <si>
    <t>2CSK0253CH</t>
  </si>
  <si>
    <t>2CSK0254CH</t>
  </si>
  <si>
    <t>2CSK0315CH</t>
  </si>
  <si>
    <t>2CSK0316CH</t>
  </si>
  <si>
    <t>2CSK0317CH</t>
  </si>
  <si>
    <t>2CSK0318CH</t>
  </si>
  <si>
    <t>2CSK0351CH</t>
  </si>
  <si>
    <t>2CSK0352CH</t>
  </si>
  <si>
    <t>2CSK0353CH</t>
  </si>
  <si>
    <t>2CSK0354CH</t>
  </si>
  <si>
    <t>2CSK0415CH</t>
  </si>
  <si>
    <t>2CSK0416CH</t>
  </si>
  <si>
    <t>2CSK0417CH</t>
  </si>
  <si>
    <t>2CSK0418CH</t>
  </si>
  <si>
    <t>2CSK0451CH</t>
  </si>
  <si>
    <t>2CSK0452CH</t>
  </si>
  <si>
    <t>2CSK0453CH</t>
  </si>
  <si>
    <t>2CSK0454CH</t>
  </si>
  <si>
    <t>2CSK0715CH</t>
  </si>
  <si>
    <t>2CSK0716CH</t>
  </si>
  <si>
    <t>2CSK0717CH</t>
  </si>
  <si>
    <t>2CSK0718CH</t>
  </si>
  <si>
    <t>2CSK0751CH</t>
  </si>
  <si>
    <t>2CSK0752CH</t>
  </si>
  <si>
    <t>2CSK0753CH</t>
  </si>
  <si>
    <t>2CSK0754CH</t>
  </si>
  <si>
    <t>2CSK2140CH</t>
  </si>
  <si>
    <t>2CSK2240CH</t>
  </si>
  <si>
    <t>2CSK2340CH</t>
  </si>
  <si>
    <t>2CSK2440CH</t>
  </si>
  <si>
    <t>2CSK2155CH</t>
  </si>
  <si>
    <t>2CSK2255CH</t>
  </si>
  <si>
    <t>2CSK2355CH</t>
  </si>
  <si>
    <t>2CKA001710A3843</t>
  </si>
  <si>
    <t>2CKA001710A3895</t>
  </si>
  <si>
    <t>2CKA001710A3905</t>
  </si>
  <si>
    <t>2CKA001710A3903</t>
  </si>
  <si>
    <t>2CKA002018A1505</t>
  </si>
  <si>
    <t>2CKA002018A1502</t>
  </si>
  <si>
    <t>2CKA001724A4313</t>
  </si>
  <si>
    <t>2CKA001799A0974</t>
  </si>
  <si>
    <t>2CKA001799A0971</t>
  </si>
  <si>
    <t>2CKA001799A0965</t>
  </si>
  <si>
    <t>2CKA001799A0975</t>
  </si>
  <si>
    <t>2CKA001799A0972</t>
  </si>
  <si>
    <t>2CKA001799A0966</t>
  </si>
  <si>
    <t>2CKA001799A0976</t>
  </si>
  <si>
    <t>2CKA001799A0973</t>
  </si>
  <si>
    <t>2CKA001799A0967</t>
  </si>
  <si>
    <t>2CKA001710A3873</t>
  </si>
  <si>
    <t>2CKA001710A3751</t>
  </si>
  <si>
    <t>2CKA001710A3641</t>
  </si>
  <si>
    <t>2CKA001710A3640</t>
  </si>
  <si>
    <t>2CKA001710A3670</t>
  </si>
  <si>
    <t>2CKA001710A3928</t>
  </si>
  <si>
    <t>2CKA001710A3659</t>
  </si>
  <si>
    <t>2CKA001710A3926</t>
  </si>
  <si>
    <t>2CKA001710A3854</t>
  </si>
  <si>
    <t>M000500000</t>
  </si>
  <si>
    <t>1SL0060A00</t>
  </si>
  <si>
    <t>M109030000</t>
  </si>
  <si>
    <t>2CSK1426CH</t>
  </si>
  <si>
    <t>B0014</t>
  </si>
  <si>
    <t>2CSE1614EL</t>
  </si>
  <si>
    <t>2CSK1035CH</t>
  </si>
  <si>
    <t>2CSK1034CH</t>
  </si>
  <si>
    <t>Β0015</t>
  </si>
  <si>
    <t>2CLA227100N1802</t>
  </si>
  <si>
    <t>2CSK1614CH</t>
  </si>
  <si>
    <t>2CSK1401CH</t>
  </si>
  <si>
    <t>2CLA227110N1102</t>
  </si>
  <si>
    <t>2CLA228800N1301</t>
  </si>
  <si>
    <t>2CLA228810N1301</t>
  </si>
  <si>
    <t>2CLA221820N1301</t>
  </si>
  <si>
    <t>2CLA201860A1001</t>
  </si>
  <si>
    <t>2CLA214800N1301</t>
  </si>
  <si>
    <t>2CLA227100N3002</t>
  </si>
  <si>
    <t>2CLA227200N3002</t>
  </si>
  <si>
    <t>2CLA227300N3002</t>
  </si>
  <si>
    <t>2CLA227400N3002</t>
  </si>
  <si>
    <t>2CLA227400N1102</t>
  </si>
  <si>
    <t>2CLA227500N1102</t>
  </si>
  <si>
    <t>2CLA210400N1101</t>
  </si>
  <si>
    <t>2CLA210000N1101</t>
  </si>
  <si>
    <t>2CLA227200N1802</t>
  </si>
  <si>
    <t>2CLA227300N1802</t>
  </si>
  <si>
    <t>2CLA227400N1802</t>
  </si>
  <si>
    <t>2CLA227500N1802</t>
  </si>
  <si>
    <t>2CLA221820N1801</t>
  </si>
  <si>
    <t>2CLA228810N1801</t>
  </si>
  <si>
    <t>2CLA228800N1801</t>
  </si>
  <si>
    <t>2CLA210100N1101</t>
  </si>
  <si>
    <t>2CLA210100N1301</t>
  </si>
  <si>
    <t>2CLA210100N1801</t>
  </si>
  <si>
    <t>2CLA210100N1901</t>
  </si>
  <si>
    <t>2CLA210200N1101</t>
  </si>
  <si>
    <t>2CLA210200N1301</t>
  </si>
  <si>
    <t>2CLA210200N1801</t>
  </si>
  <si>
    <t>2CLA210200N1901</t>
  </si>
  <si>
    <t>2CLA220100N1101</t>
  </si>
  <si>
    <t>2CLA220100N1301</t>
  </si>
  <si>
    <t>2CLA220100N1801</t>
  </si>
  <si>
    <t>2CLA220100N1901</t>
  </si>
  <si>
    <t>2CLA220200N1101</t>
  </si>
  <si>
    <t>2CLA220200N1301</t>
  </si>
  <si>
    <t>2CLA220200N1801</t>
  </si>
  <si>
    <t>2CLA220200N1901</t>
  </si>
  <si>
    <t>2CLA211000N1101</t>
  </si>
  <si>
    <t>2CLA211000N1301</t>
  </si>
  <si>
    <t>2CLA211000N1801</t>
  </si>
  <si>
    <t>2CLA211000N1901</t>
  </si>
  <si>
    <t>2CLA221000N1101</t>
  </si>
  <si>
    <t>2CLA221000N1301</t>
  </si>
  <si>
    <t>2CLA221000N1801</t>
  </si>
  <si>
    <t>2CLA221000N1901</t>
  </si>
  <si>
    <t>2CLA210150N1101</t>
  </si>
  <si>
    <t>2CLA210150N1301</t>
  </si>
  <si>
    <t>2CLA210150N1801</t>
  </si>
  <si>
    <t>2CLA210150N1901</t>
  </si>
  <si>
    <t>2CLA210450N1101</t>
  </si>
  <si>
    <t>2CLA210450N1301</t>
  </si>
  <si>
    <t>2CLA210450N1801</t>
  </si>
  <si>
    <t>2CLA210450N1901</t>
  </si>
  <si>
    <t>2CLA220150N1101</t>
  </si>
  <si>
    <t>2CLA220150N1301</t>
  </si>
  <si>
    <t>2CLA220150N1801</t>
  </si>
  <si>
    <t>2CLA220150N1901</t>
  </si>
  <si>
    <t>2CLA220450N1101</t>
  </si>
  <si>
    <t>2CLA220450N1301</t>
  </si>
  <si>
    <t>2CLA220450N1801</t>
  </si>
  <si>
    <t>2CLA220450N1901</t>
  </si>
  <si>
    <t>2CLA210250N1101</t>
  </si>
  <si>
    <t>2CLA210250N1301</t>
  </si>
  <si>
    <t>2CLA210250N1801</t>
  </si>
  <si>
    <t>2CLA210250N1901</t>
  </si>
  <si>
    <t>2CLA220250N1101</t>
  </si>
  <si>
    <t>2CLA220250N1301</t>
  </si>
  <si>
    <t>2CLA220250N1801</t>
  </si>
  <si>
    <t>2CLA220250N1901</t>
  </si>
  <si>
    <t>2CLA210400N1301</t>
  </si>
  <si>
    <t>2CLA210400N1801</t>
  </si>
  <si>
    <t>2CLA210400N1901</t>
  </si>
  <si>
    <t>2CLA210420N1101</t>
  </si>
  <si>
    <t>2CLA210420N1301</t>
  </si>
  <si>
    <t>2CLA210420N1801</t>
  </si>
  <si>
    <t>2CLA210420N1901</t>
  </si>
  <si>
    <t>2CLA220400N1101</t>
  </si>
  <si>
    <t>2CLA220400N1301</t>
  </si>
  <si>
    <t>2CLA220400N1801</t>
  </si>
  <si>
    <t>2CLA220400N1901</t>
  </si>
  <si>
    <t>2CLA220420N1101</t>
  </si>
  <si>
    <t>2CLA220420N1301</t>
  </si>
  <si>
    <t>2CLA220420N1801</t>
  </si>
  <si>
    <t>2CLA220420N1901</t>
  </si>
  <si>
    <t>2CLA210470N1101</t>
  </si>
  <si>
    <t>2CLA210470N1301</t>
  </si>
  <si>
    <t>2CLA210470N1801</t>
  </si>
  <si>
    <t>2CLA210470N1901</t>
  </si>
  <si>
    <t>2CLA210190N1101</t>
  </si>
  <si>
    <t>2CLA210190N1301</t>
  </si>
  <si>
    <t>2CLA210190N1801</t>
  </si>
  <si>
    <t>2CLA210190N1901</t>
  </si>
  <si>
    <t>2CLA220470N1101</t>
  </si>
  <si>
    <t>2CLA220470N1301</t>
  </si>
  <si>
    <t>2CLA220470N1801</t>
  </si>
  <si>
    <t>2CLA220470N1901</t>
  </si>
  <si>
    <t>2CLA220190N1101</t>
  </si>
  <si>
    <t>2CLA220190N1301</t>
  </si>
  <si>
    <t>2CLA220190N1801</t>
  </si>
  <si>
    <t>2CLA220190N1901</t>
  </si>
  <si>
    <t>2CLA220480N1101</t>
  </si>
  <si>
    <t>2CLA220480N1301</t>
  </si>
  <si>
    <t>2CLA220480N1801</t>
  </si>
  <si>
    <t>2CLA220480N1901</t>
  </si>
  <si>
    <t>2CLA200410N1101</t>
  </si>
  <si>
    <t>2CLA200420N1101</t>
  </si>
  <si>
    <t>2CLA200430N1101</t>
  </si>
  <si>
    <t>2CLA200440N1101</t>
  </si>
  <si>
    <t>2CLA200450N1101</t>
  </si>
  <si>
    <t>2CLA221410N1101</t>
  </si>
  <si>
    <t>2CLA221410N1301</t>
  </si>
  <si>
    <t>2CLA221410N1801</t>
  </si>
  <si>
    <t>2CLA221410N1901</t>
  </si>
  <si>
    <t>2CLA221450N1101</t>
  </si>
  <si>
    <t>2CLA221450N1301</t>
  </si>
  <si>
    <t>2CLA221450N1801</t>
  </si>
  <si>
    <t>2CLA221450N1901</t>
  </si>
  <si>
    <t>2CLA214800N1101</t>
  </si>
  <si>
    <t>2CLA214800N1801</t>
  </si>
  <si>
    <t>2CLA214800N1901</t>
  </si>
  <si>
    <t>2CLA225320N1101</t>
  </si>
  <si>
    <t>2CLA225320N1301</t>
  </si>
  <si>
    <t>2CLA225320N1801</t>
  </si>
  <si>
    <t>2CLA225320N1901</t>
  </si>
  <si>
    <t>2CLA224800N1101</t>
  </si>
  <si>
    <t>2CLA224800N1301</t>
  </si>
  <si>
    <t>2CLA224800N1801</t>
  </si>
  <si>
    <t>2CLA224800N1901</t>
  </si>
  <si>
    <t>2CLA214400N1101</t>
  </si>
  <si>
    <t>2CLA214400N1301</t>
  </si>
  <si>
    <t>2CLA214400N1801</t>
  </si>
  <si>
    <t>2CLA214400N1901</t>
  </si>
  <si>
    <t>2CLA217000N1001</t>
  </si>
  <si>
    <t>2CLA217000N1101</t>
  </si>
  <si>
    <t>2CLA217000N1801</t>
  </si>
  <si>
    <t>2CLA217000N1901</t>
  </si>
  <si>
    <t>2CLA224400N1101</t>
  </si>
  <si>
    <t>2CLA224400N1301</t>
  </si>
  <si>
    <t>2CLA224400N1801</t>
  </si>
  <si>
    <t>2CLA224400N1901</t>
  </si>
  <si>
    <t>2CLA224410N1101</t>
  </si>
  <si>
    <t>2CLA224410N1301</t>
  </si>
  <si>
    <t>2CLA224410N1801</t>
  </si>
  <si>
    <t>2CLA224410N1901</t>
  </si>
  <si>
    <t>2CLA227000N1001</t>
  </si>
  <si>
    <t>2CLA227000N1101</t>
  </si>
  <si>
    <t>2CLA227000N1401</t>
  </si>
  <si>
    <t>2CLA226120N1101</t>
  </si>
  <si>
    <t>2CLA226120N1301</t>
  </si>
  <si>
    <t>2CLA226120N1801</t>
  </si>
  <si>
    <t>2CLA226120N1901</t>
  </si>
  <si>
    <t>2CLA219200N1001</t>
  </si>
  <si>
    <t>2CLA219310N1001</t>
  </si>
  <si>
    <t>2CLA219100N1001</t>
  </si>
  <si>
    <t>2CLA228800N1101</t>
  </si>
  <si>
    <t>2CLA228800N1901</t>
  </si>
  <si>
    <t>2CLA228800N7001</t>
  </si>
  <si>
    <t>2CLA228810N1101</t>
  </si>
  <si>
    <t>2CLA228810N1901</t>
  </si>
  <si>
    <t>2CLA225200N1301</t>
  </si>
  <si>
    <t>2CLA225200N1801</t>
  </si>
  <si>
    <t>2CLA225200N1901</t>
  </si>
  <si>
    <t>2CLA225170N1101</t>
  </si>
  <si>
    <t>2CLA225170N1301</t>
  </si>
  <si>
    <t>2CLA225170N1801</t>
  </si>
  <si>
    <t>2CLA225170N1901</t>
  </si>
  <si>
    <t>2CLA225180N1101</t>
  </si>
  <si>
    <t>2CLA225180N1301</t>
  </si>
  <si>
    <t>2CLA225180N1801</t>
  </si>
  <si>
    <t>2CLA225180N1901</t>
  </si>
  <si>
    <t>2CLA215000N1101</t>
  </si>
  <si>
    <t>2CLA215000N1801</t>
  </si>
  <si>
    <t>2CLA215000N1901</t>
  </si>
  <si>
    <t>2CLA211760N1101</t>
  </si>
  <si>
    <t>2CLA211760N1301</t>
  </si>
  <si>
    <t>2CLA211760N1801</t>
  </si>
  <si>
    <t>2CLA211760N1901</t>
  </si>
  <si>
    <t>2CLA215070N1101</t>
  </si>
  <si>
    <t>2CLA215070N1301</t>
  </si>
  <si>
    <t>2CLA215070N1801</t>
  </si>
  <si>
    <t>2CLA215070N1901</t>
  </si>
  <si>
    <t>2CLA221760N1101</t>
  </si>
  <si>
    <t>2CLA221760N1301</t>
  </si>
  <si>
    <t>2CLA221760N1801</t>
  </si>
  <si>
    <t>2CLA221760N1901</t>
  </si>
  <si>
    <t>2CLA225070N1101</t>
  </si>
  <si>
    <t>2CLA225070N1301</t>
  </si>
  <si>
    <t>2CLA225070N1801</t>
  </si>
  <si>
    <t>2CLA225070N1901</t>
  </si>
  <si>
    <t>2CLA211810N1101</t>
  </si>
  <si>
    <t>2CLA211810N1301</t>
  </si>
  <si>
    <t>2CLA211810N1801</t>
  </si>
  <si>
    <t>2CLA211810N1901</t>
  </si>
  <si>
    <t>2CLA221810N1101</t>
  </si>
  <si>
    <t>2CLA221810N1301</t>
  </si>
  <si>
    <t>2CLA221810N1801</t>
  </si>
  <si>
    <t>2CLA221810N1901</t>
  </si>
  <si>
    <t>2CLA221820N1101</t>
  </si>
  <si>
    <t>2CLA221820N1901</t>
  </si>
  <si>
    <t>2CLA201720A1001</t>
  </si>
  <si>
    <t>2CLA201850A1001</t>
  </si>
  <si>
    <t>2CLA201800A1001</t>
  </si>
  <si>
    <t>2CLA215570N1101</t>
  </si>
  <si>
    <t>2CLA215570N1301</t>
  </si>
  <si>
    <t>2CLA215570N1801</t>
  </si>
  <si>
    <t>2CLA215570N1901</t>
  </si>
  <si>
    <t>2CLA226030N1101</t>
  </si>
  <si>
    <t>2CLA226030N1301</t>
  </si>
  <si>
    <t>2CLA226030N1801</t>
  </si>
  <si>
    <t>2CLA226030N1901</t>
  </si>
  <si>
    <t>2CLA226090N1101</t>
  </si>
  <si>
    <t>2CLA226090N1301</t>
  </si>
  <si>
    <t>2CLA226090N1801</t>
  </si>
  <si>
    <t>2CLA226090N1901</t>
  </si>
  <si>
    <t>2CLA224100N1101</t>
  </si>
  <si>
    <t>2CLA224100N1301</t>
  </si>
  <si>
    <t>2CLA224100N1801</t>
  </si>
  <si>
    <t>2CLA224100N1901</t>
  </si>
  <si>
    <t>2CLA224030N1101</t>
  </si>
  <si>
    <t>2CLA224030N1301</t>
  </si>
  <si>
    <t>2CLA224030N1801</t>
  </si>
  <si>
    <t>2CLA224030N1901</t>
  </si>
  <si>
    <t>2CLA218000N1101</t>
  </si>
  <si>
    <t>2CLA210000N1301</t>
  </si>
  <si>
    <t>2CLA210000N1801</t>
  </si>
  <si>
    <t>2CLA210000N1901</t>
  </si>
  <si>
    <t>2CLA220000N1101</t>
  </si>
  <si>
    <t>2CLA220000N1301</t>
  </si>
  <si>
    <t>2CLA220000N1801</t>
  </si>
  <si>
    <t>2CLA220000N1901</t>
  </si>
  <si>
    <t>2CLA222400N1101</t>
  </si>
  <si>
    <t>2CLA222400N1301</t>
  </si>
  <si>
    <t>2CLA222400N1801</t>
  </si>
  <si>
    <t>2CLA222400N1901</t>
  </si>
  <si>
    <t>2CLA225710N1101</t>
  </si>
  <si>
    <t>2CLA225710N1301</t>
  </si>
  <si>
    <t>2CLA225710N1801</t>
  </si>
  <si>
    <t>2CLA225710N1901</t>
  </si>
  <si>
    <t>2CLA227210N1102</t>
  </si>
  <si>
    <t>2CLA227310N1102</t>
  </si>
  <si>
    <t>2CLA227410N1102</t>
  </si>
  <si>
    <t>2CLA227110N1802</t>
  </si>
  <si>
    <t>2CLA227210N1802</t>
  </si>
  <si>
    <t>2CLA227310N1802</t>
  </si>
  <si>
    <t>2CLA227410N1802</t>
  </si>
  <si>
    <t>2CLA227110N1302</t>
  </si>
  <si>
    <t>2CLA227210N1302</t>
  </si>
  <si>
    <t>2CLA227310N1302</t>
  </si>
  <si>
    <t>2CLA227410N1302</t>
  </si>
  <si>
    <t>2CLA227110N1902</t>
  </si>
  <si>
    <t>2CLA227210N1902</t>
  </si>
  <si>
    <t>2CLA227310N1902</t>
  </si>
  <si>
    <t>2CLA227410N1902</t>
  </si>
  <si>
    <t>2CLA227100N1102</t>
  </si>
  <si>
    <t>2CLA227200N1102</t>
  </si>
  <si>
    <t>2CLA227300N1102</t>
  </si>
  <si>
    <t>2CLA227100N1302</t>
  </si>
  <si>
    <t>2CLA227200N1302</t>
  </si>
  <si>
    <t>2CLA227300N1302</t>
  </si>
  <si>
    <t>2CLA227400N1302</t>
  </si>
  <si>
    <t>2CLA227500N1302</t>
  </si>
  <si>
    <t>2CLA227100N1902</t>
  </si>
  <si>
    <t>2CLA227200N1902</t>
  </si>
  <si>
    <t>2CLA227300N1902</t>
  </si>
  <si>
    <t>2CLA227400N1902</t>
  </si>
  <si>
    <t>2CLA227500N1902</t>
  </si>
  <si>
    <t>2CLA227100N3702</t>
  </si>
  <si>
    <t>2CLA227200N3702</t>
  </si>
  <si>
    <t>2CLA227300N3702</t>
  </si>
  <si>
    <t>2CLA227400N3702</t>
  </si>
  <si>
    <t>2CLA227100N3102</t>
  </si>
  <si>
    <t>2CLA227200N3102</t>
  </si>
  <si>
    <t>2CLA227300N3102</t>
  </si>
  <si>
    <t>2CLA227400N3102</t>
  </si>
  <si>
    <t>2CLA227100N3802</t>
  </si>
  <si>
    <t>2CLA227200N3802</t>
  </si>
  <si>
    <t>2CLA227300N3802</t>
  </si>
  <si>
    <t>2CLA227400N3802</t>
  </si>
  <si>
    <t>2CLA227100N3502</t>
  </si>
  <si>
    <t>2CLA227200N3502</t>
  </si>
  <si>
    <t>2CLA227300N3502</t>
  </si>
  <si>
    <t>2CLA227400N3502</t>
  </si>
  <si>
    <t>2CLA227100N3902</t>
  </si>
  <si>
    <t>2CLA227200N3902</t>
  </si>
  <si>
    <t>2CLA227300N3902</t>
  </si>
  <si>
    <t>2CLA227400N3902</t>
  </si>
  <si>
    <t>2CLA227100N2202</t>
  </si>
  <si>
    <t>2CLA227200N2202</t>
  </si>
  <si>
    <t>2CLA227300N2202</t>
  </si>
  <si>
    <t>2CLA227400N2202</t>
  </si>
  <si>
    <t>2CLA227100N4002</t>
  </si>
  <si>
    <t>2CLA227200N4002</t>
  </si>
  <si>
    <t>2CLA227300N4002</t>
  </si>
  <si>
    <t>2CLA227400N4002</t>
  </si>
  <si>
    <t>2CLA227100N2102</t>
  </si>
  <si>
    <t>2CLA227200N2102</t>
  </si>
  <si>
    <t>2CLA227300N2102</t>
  </si>
  <si>
    <t>2CLA227400N2102</t>
  </si>
  <si>
    <t>2CLA237210N2102</t>
  </si>
  <si>
    <t>2CLA237310N2102</t>
  </si>
  <si>
    <t>2CLA237410N1102</t>
  </si>
  <si>
    <t>2CLA237410N1302</t>
  </si>
  <si>
    <t>2CLA237410N1802</t>
  </si>
  <si>
    <t>2CLA237410N1902</t>
  </si>
  <si>
    <t>2CLA237400N3002</t>
  </si>
  <si>
    <t>2CLA237400N3102</t>
  </si>
  <si>
    <t>2CLA277710N1102</t>
  </si>
  <si>
    <t>2CLA237400N2202</t>
  </si>
  <si>
    <t>2CLA277710N1302</t>
  </si>
  <si>
    <t>2CLA237400N4002</t>
  </si>
  <si>
    <t>2CLA277710N1802</t>
  </si>
  <si>
    <t>2CLA237410N2102</t>
  </si>
  <si>
    <t>2CLA277710N1902</t>
  </si>
  <si>
    <t>2CLA267360N1102</t>
  </si>
  <si>
    <t>2CLA267360N1302</t>
  </si>
  <si>
    <t>2CLA267360N3102</t>
  </si>
  <si>
    <t>2CLA267360N1802</t>
  </si>
  <si>
    <t>2CLA267360N2202</t>
  </si>
  <si>
    <t>2CLA267360N4002</t>
  </si>
  <si>
    <t>2CLA267360N1902</t>
  </si>
  <si>
    <t>2CLA267360N2102</t>
  </si>
  <si>
    <t>2CLA267390N1001</t>
  </si>
  <si>
    <t>2CLA129200T1001</t>
  </si>
  <si>
    <t>2CLA109210T1001</t>
  </si>
  <si>
    <t>2CLA129300T1001</t>
  </si>
  <si>
    <t>2CLA109310T1001</t>
  </si>
  <si>
    <t>2CLA129400T1001</t>
  </si>
  <si>
    <t>2CLA109410T1001</t>
  </si>
  <si>
    <t>2CLA127200T1201</t>
  </si>
  <si>
    <t>2CLA127300T1201</t>
  </si>
  <si>
    <t>2CLA127400T1201</t>
  </si>
  <si>
    <t>2CLA119300T1001</t>
  </si>
  <si>
    <t>2CLA109300T1001</t>
  </si>
  <si>
    <t>2CLA119400T1001</t>
  </si>
  <si>
    <t>2CLA109400T1001</t>
  </si>
  <si>
    <t>2CLA119500T1001</t>
  </si>
  <si>
    <t>2CLA117300T1101</t>
  </si>
  <si>
    <t>2CLA117350T1001</t>
  </si>
  <si>
    <t>2CLA117450T1001</t>
  </si>
  <si>
    <t>2CLA117400T1101</t>
  </si>
  <si>
    <t>2CLA117500T1101</t>
  </si>
  <si>
    <t>2CLA108800T1001</t>
  </si>
  <si>
    <t>2CLA108800T7001</t>
  </si>
  <si>
    <t>2CLA100000T1001</t>
  </si>
  <si>
    <t>2CLA101840T1001</t>
  </si>
  <si>
    <t>2CLA103400T1001</t>
  </si>
  <si>
    <t>2CLA237200N3002</t>
  </si>
  <si>
    <t>2CLA237300N3002</t>
  </si>
  <si>
    <t>2CLA237200N3102</t>
  </si>
  <si>
    <t>2CLA237300N3102</t>
  </si>
  <si>
    <t>2CLA237200N2202</t>
  </si>
  <si>
    <t>2CLA237300N2202</t>
  </si>
  <si>
    <t>2CLA237200N4002</t>
  </si>
  <si>
    <t>2CLA237300N4002</t>
  </si>
  <si>
    <t>2CKA002013A5464</t>
  </si>
  <si>
    <t>2CLA228040N1101</t>
  </si>
  <si>
    <t>2CLA228040N1301</t>
  </si>
  <si>
    <t>2CLA228040N1801</t>
  </si>
  <si>
    <t>2CLA228040N1901</t>
  </si>
  <si>
    <t>2CLA224440N1101</t>
  </si>
  <si>
    <t>2CLA224440N1301</t>
  </si>
  <si>
    <t>2CLA224440N1801</t>
  </si>
  <si>
    <t>2CLA224440N1901</t>
  </si>
  <si>
    <t>2CLA277700N4002</t>
  </si>
  <si>
    <t>2CLA277700N3002</t>
  </si>
  <si>
    <t>2TKA00003903</t>
  </si>
  <si>
    <t>2TKA00003904</t>
  </si>
  <si>
    <t>2CLA227110Z1101</t>
  </si>
  <si>
    <t>2CLA237310Z1101</t>
  </si>
  <si>
    <t>2CLA247410Z1101</t>
  </si>
  <si>
    <t>2CLA277710Z1101</t>
  </si>
  <si>
    <t>2CLA227110Z1301</t>
  </si>
  <si>
    <t>2CLA237310Z1301</t>
  </si>
  <si>
    <t>2CLA247410Z1301</t>
  </si>
  <si>
    <t>2CLA277710Z1301</t>
  </si>
  <si>
    <t>2CLA227110Z1801</t>
  </si>
  <si>
    <t>2CLA237310Z1801</t>
  </si>
  <si>
    <t>2CLA247410Z1801</t>
  </si>
  <si>
    <t>2CLA277710Z1801</t>
  </si>
  <si>
    <t>2CLA227110Z1901</t>
  </si>
  <si>
    <t>2CLA237310Z1901</t>
  </si>
  <si>
    <t>2CLA247410Z1901</t>
  </si>
  <si>
    <t>2CLA277710Z1901</t>
  </si>
  <si>
    <t>2CLA227110Z3001</t>
  </si>
  <si>
    <t>2CLA237310Z3001</t>
  </si>
  <si>
    <t>2CLA247410Z3001</t>
  </si>
  <si>
    <t>2CLA277710Z3001</t>
  </si>
  <si>
    <t>2CLA227110Z3101</t>
  </si>
  <si>
    <t>2CLA237310Z3101</t>
  </si>
  <si>
    <t>2CLA247410Z3101</t>
  </si>
  <si>
    <t>2CLA277710Z3101</t>
  </si>
  <si>
    <t>2CLA227191Z1001</t>
  </si>
  <si>
    <t>2CLA237391Z1001</t>
  </si>
  <si>
    <t>2CLA247491Z1001</t>
  </si>
  <si>
    <t>2CLA277791Z1001</t>
  </si>
  <si>
    <t>2CLA277700N3102</t>
  </si>
  <si>
    <t>2CLA277700N3502</t>
  </si>
  <si>
    <t>2CLA277700N3702</t>
  </si>
  <si>
    <t>2CLA277700N3802</t>
  </si>
  <si>
    <t>2CLA277700N3902</t>
  </si>
  <si>
    <t>2CLA277700N2202</t>
  </si>
  <si>
    <t>2CLA277700N2102</t>
  </si>
  <si>
    <t>2CLA237300N3502</t>
  </si>
  <si>
    <t>2CLA247400N3502</t>
  </si>
  <si>
    <t>2CLA237300N3702</t>
  </si>
  <si>
    <t>2CLA247400N3702</t>
  </si>
  <si>
    <t>2CLA237300N3802</t>
  </si>
  <si>
    <t>2CLA247400N3802</t>
  </si>
  <si>
    <t>2CLA237300N3902</t>
  </si>
  <si>
    <t>2CLA247400N3902</t>
  </si>
  <si>
    <t>Διακόπτες φωτισμού</t>
  </si>
  <si>
    <t>2713U</t>
  </si>
  <si>
    <t>2000/6/6US-500</t>
  </si>
  <si>
    <t>2000/7US-506</t>
  </si>
  <si>
    <t>2000/5US-500</t>
  </si>
  <si>
    <t>2000/6US-506</t>
  </si>
  <si>
    <t>2020US-500</t>
  </si>
  <si>
    <t>2145TR</t>
  </si>
  <si>
    <t>2145KI</t>
  </si>
  <si>
    <t>2145LI</t>
  </si>
  <si>
    <t>8345-1</t>
  </si>
  <si>
    <t>2025U</t>
  </si>
  <si>
    <t>8150.7</t>
  </si>
  <si>
    <t>8150.6</t>
  </si>
  <si>
    <t>2020/4US</t>
  </si>
  <si>
    <t>FLUSH BOX UNIV. 1199</t>
  </si>
  <si>
    <t>2006/1UC92-507</t>
  </si>
  <si>
    <t>2006/6UC92-507</t>
  </si>
  <si>
    <t>2006/6UCK92-507</t>
  </si>
  <si>
    <t>2006/7UC92-507</t>
  </si>
  <si>
    <t>2006/5UC92-507</t>
  </si>
  <si>
    <t>2713UCDR-92-507</t>
  </si>
  <si>
    <t>2006/4UC-92-507</t>
  </si>
  <si>
    <t>2006/6/6UC92-507</t>
  </si>
  <si>
    <t>2723UCDR-92-507</t>
  </si>
  <si>
    <t>2026/4UC-92-507</t>
  </si>
  <si>
    <t>20EUC-92-507</t>
  </si>
  <si>
    <t>20EUCKS-92-507</t>
  </si>
  <si>
    <t>20EUK-92-507</t>
  </si>
  <si>
    <t>1803-92-507</t>
  </si>
  <si>
    <t>1803-02-92-507</t>
  </si>
  <si>
    <t>1743-01-92-507</t>
  </si>
  <si>
    <t>1743-92-507</t>
  </si>
  <si>
    <t>2026UC-92-507</t>
  </si>
  <si>
    <t>2026UCN-92-507</t>
  </si>
  <si>
    <t>2115-92-507</t>
  </si>
  <si>
    <t>2511-92-507</t>
  </si>
  <si>
    <t>2512-92-507</t>
  </si>
  <si>
    <t>2513-92-507</t>
  </si>
  <si>
    <t>2514-92-507</t>
  </si>
  <si>
    <t>2515-92-507</t>
  </si>
  <si>
    <t>2006/1UC94-507</t>
  </si>
  <si>
    <t>2006/6UC94-507</t>
  </si>
  <si>
    <t>2006/6UCK94-507</t>
  </si>
  <si>
    <t>2006/7UC94-507</t>
  </si>
  <si>
    <t>2006/6/6UC94-507</t>
  </si>
  <si>
    <t>2006/5UC94-507</t>
  </si>
  <si>
    <t>2713UCDR-94-507</t>
  </si>
  <si>
    <t>2006/4UC-94-507</t>
  </si>
  <si>
    <t>2723UCDR-94-507</t>
  </si>
  <si>
    <t>2026/4UC-94-507</t>
  </si>
  <si>
    <t>20EUC-94-507</t>
  </si>
  <si>
    <t>20EUCKS-94-507</t>
  </si>
  <si>
    <t>20EUK-94-507</t>
  </si>
  <si>
    <t>1803-94-507</t>
  </si>
  <si>
    <t>1803-02-94-507</t>
  </si>
  <si>
    <t>1743-01-94-507</t>
  </si>
  <si>
    <t>2026UC-94-507</t>
  </si>
  <si>
    <t>2026UCN-94-507</t>
  </si>
  <si>
    <t>1743-94-507</t>
  </si>
  <si>
    <t>2115-94-507</t>
  </si>
  <si>
    <t>2539-92-507</t>
  </si>
  <si>
    <t>2539-94-507</t>
  </si>
  <si>
    <t>2511-94-507</t>
  </si>
  <si>
    <t>2512-94-507</t>
  </si>
  <si>
    <t>2513-94-507</t>
  </si>
  <si>
    <t>2514-94-507</t>
  </si>
  <si>
    <t>2515-94-507</t>
  </si>
  <si>
    <t>2106-34</t>
  </si>
  <si>
    <t>2120-34</t>
  </si>
  <si>
    <t>2105-34</t>
  </si>
  <si>
    <t>2126-34</t>
  </si>
  <si>
    <t>2106-N-34</t>
  </si>
  <si>
    <t>2102-34</t>
  </si>
  <si>
    <t>2103-34</t>
  </si>
  <si>
    <t>2112 U-101</t>
  </si>
  <si>
    <t>0230-101</t>
  </si>
  <si>
    <t>2000/4US</t>
  </si>
  <si>
    <t>2723U</t>
  </si>
  <si>
    <t>20EUC-82</t>
  </si>
  <si>
    <t>20EUC-84</t>
  </si>
  <si>
    <t>20EUCKS-82</t>
  </si>
  <si>
    <t>20EUCKS-84</t>
  </si>
  <si>
    <t>20EUK-82</t>
  </si>
  <si>
    <t>20EUK-84</t>
  </si>
  <si>
    <t>1786-82</t>
  </si>
  <si>
    <t>1786-84</t>
  </si>
  <si>
    <t>1789-82</t>
  </si>
  <si>
    <t>1789-84</t>
  </si>
  <si>
    <t>1785-82</t>
  </si>
  <si>
    <t>1785-84</t>
  </si>
  <si>
    <t>1740-82</t>
  </si>
  <si>
    <t>1740-84</t>
  </si>
  <si>
    <t>1785JA-82</t>
  </si>
  <si>
    <t>1785JA-84</t>
  </si>
  <si>
    <t>1766-82</t>
  </si>
  <si>
    <t>1766-84</t>
  </si>
  <si>
    <t>1743-82</t>
  </si>
  <si>
    <t>1743-84</t>
  </si>
  <si>
    <t>1764NLI-82</t>
  </si>
  <si>
    <t>1764NLI-84</t>
  </si>
  <si>
    <t>1789ΚΙ-82</t>
  </si>
  <si>
    <t>1789ΚΙ-84</t>
  </si>
  <si>
    <t>1789LI-82</t>
  </si>
  <si>
    <t>1789LI-84</t>
  </si>
  <si>
    <t>1789TR-82</t>
  </si>
  <si>
    <t>1789TR-84</t>
  </si>
  <si>
    <t>6540-82-101</t>
  </si>
  <si>
    <t>6540-84-101</t>
  </si>
  <si>
    <t>1721-182K</t>
  </si>
  <si>
    <t>1721-184K</t>
  </si>
  <si>
    <t>1722-182K</t>
  </si>
  <si>
    <t>1722-184K</t>
  </si>
  <si>
    <t>1723-182K</t>
  </si>
  <si>
    <t>1723-184K</t>
  </si>
  <si>
    <t>1724-182K</t>
  </si>
  <si>
    <t>1724-184K</t>
  </si>
  <si>
    <t>1725-182K</t>
  </si>
  <si>
    <t>1725-184K</t>
  </si>
  <si>
    <t>2101-34 IP44</t>
  </si>
  <si>
    <t>20EUGK-34 ΙΡ44</t>
  </si>
  <si>
    <t>20EW-54</t>
  </si>
  <si>
    <t>2601/6  W-54</t>
  </si>
  <si>
    <t>2601/5 W-54</t>
  </si>
  <si>
    <t>2621 W-54</t>
  </si>
  <si>
    <t>2621 W-54-206</t>
  </si>
  <si>
    <t>1095U</t>
  </si>
  <si>
    <t>1795-82</t>
  </si>
  <si>
    <t>1795-84</t>
  </si>
  <si>
    <t>1803-82</t>
  </si>
  <si>
    <t>1803-02-82</t>
  </si>
  <si>
    <t>1803-84</t>
  </si>
  <si>
    <t>1803-02-84</t>
  </si>
  <si>
    <t>20EUC-83</t>
  </si>
  <si>
    <t>20EUK-83</t>
  </si>
  <si>
    <t>1786-83</t>
  </si>
  <si>
    <t>1789LI-83</t>
  </si>
  <si>
    <t>1785-83</t>
  </si>
  <si>
    <t>6540-83-101</t>
  </si>
  <si>
    <t>1803-02-83</t>
  </si>
  <si>
    <t>1795-83</t>
  </si>
  <si>
    <t>1721-183K</t>
  </si>
  <si>
    <t>1722-183K</t>
  </si>
  <si>
    <t>1723-183K</t>
  </si>
  <si>
    <t>1724-183K</t>
  </si>
  <si>
    <t>20EUCKS-83</t>
  </si>
  <si>
    <t>1740-83</t>
  </si>
  <si>
    <t>1785JA-83</t>
  </si>
  <si>
    <t>1803-83</t>
  </si>
  <si>
    <t>1743-83</t>
  </si>
  <si>
    <t>1789KI-83</t>
  </si>
  <si>
    <t>1789ΤR-83</t>
  </si>
  <si>
    <t>1725-183K</t>
  </si>
  <si>
    <t>20EUC-866</t>
  </si>
  <si>
    <t>1786-866</t>
  </si>
  <si>
    <t>1789-866</t>
  </si>
  <si>
    <t>1785-866</t>
  </si>
  <si>
    <t>1740-866</t>
  </si>
  <si>
    <t>1785JA-866</t>
  </si>
  <si>
    <t>1792-866</t>
  </si>
  <si>
    <t>20EUCKS-866</t>
  </si>
  <si>
    <t>20EUΚ-866</t>
  </si>
  <si>
    <t>1803-866</t>
  </si>
  <si>
    <t>1803-02-866</t>
  </si>
  <si>
    <t xml:space="preserve">1743-866 </t>
  </si>
  <si>
    <t xml:space="preserve">1789 KI-866 </t>
  </si>
  <si>
    <t xml:space="preserve">1764 NLI-866 </t>
  </si>
  <si>
    <t xml:space="preserve">1789 LI-866 </t>
  </si>
  <si>
    <t xml:space="preserve">1789 TR-866 </t>
  </si>
  <si>
    <t xml:space="preserve">1795-866 </t>
  </si>
  <si>
    <t xml:space="preserve">6540-866-101 </t>
  </si>
  <si>
    <t xml:space="preserve">1721-866K </t>
  </si>
  <si>
    <t xml:space="preserve">1722-866K </t>
  </si>
  <si>
    <t xml:space="preserve">1723-866K </t>
  </si>
  <si>
    <t xml:space="preserve">1724-866K </t>
  </si>
  <si>
    <t xml:space="preserve">1725-866K </t>
  </si>
  <si>
    <t>1789-83</t>
  </si>
  <si>
    <t>1764NLI-83</t>
  </si>
  <si>
    <t>1786-803</t>
  </si>
  <si>
    <t>1789-803</t>
  </si>
  <si>
    <t>1785-803</t>
  </si>
  <si>
    <t>1740-803</t>
  </si>
  <si>
    <t>1785JA-803</t>
  </si>
  <si>
    <t>20EUC-803</t>
  </si>
  <si>
    <t>20EUCKS-803</t>
  </si>
  <si>
    <t>20EUK-803</t>
  </si>
  <si>
    <t>1803-803</t>
  </si>
  <si>
    <t>1803-02-803</t>
  </si>
  <si>
    <t>1743-803</t>
  </si>
  <si>
    <t>1789ΚΙ-803</t>
  </si>
  <si>
    <t>1764NLI-803</t>
  </si>
  <si>
    <t>1789LI-803</t>
  </si>
  <si>
    <t>1789TR-803</t>
  </si>
  <si>
    <t>1795-803</t>
  </si>
  <si>
    <t>6540-803-101</t>
  </si>
  <si>
    <t>2106-31</t>
  </si>
  <si>
    <t>2120-31</t>
  </si>
  <si>
    <t>2105-31</t>
  </si>
  <si>
    <t>2126-31</t>
  </si>
  <si>
    <t>20EUGK-31 ΙΡ44</t>
  </si>
  <si>
    <t>2106-N-31</t>
  </si>
  <si>
    <t>2101-31 IP44</t>
  </si>
  <si>
    <t>2102-31</t>
  </si>
  <si>
    <t>2103-31</t>
  </si>
  <si>
    <t>2106-33</t>
  </si>
  <si>
    <t>2120-33</t>
  </si>
  <si>
    <t>2105-33</t>
  </si>
  <si>
    <t>2126-33</t>
  </si>
  <si>
    <t>20EUGK-31 ΙΡ43</t>
  </si>
  <si>
    <t>2106-N-33</t>
  </si>
  <si>
    <t>2101-33 IP44</t>
  </si>
  <si>
    <t>2102-33</t>
  </si>
  <si>
    <t>2103-33</t>
  </si>
  <si>
    <t>2622LI</t>
  </si>
  <si>
    <t>1792-92-507</t>
  </si>
  <si>
    <t>1792-94-507</t>
  </si>
  <si>
    <t>2026UCN/KL-92-507</t>
  </si>
  <si>
    <t>2026UCN/KL-94-507</t>
  </si>
  <si>
    <t>2006/5UCGL-94-507</t>
  </si>
  <si>
    <t>2006/5UCGL-92-507</t>
  </si>
  <si>
    <t>1742-84</t>
  </si>
  <si>
    <t>1742-83</t>
  </si>
  <si>
    <t>1786-885</t>
  </si>
  <si>
    <t>1786-884</t>
  </si>
  <si>
    <t>1789-885</t>
  </si>
  <si>
    <t>1785-885</t>
  </si>
  <si>
    <t>1740-885</t>
  </si>
  <si>
    <t>1789-884</t>
  </si>
  <si>
    <t>1785JA-885</t>
  </si>
  <si>
    <t>20EUC-885</t>
  </si>
  <si>
    <t>20EUCKS-885</t>
  </si>
  <si>
    <t>20EUK-885</t>
  </si>
  <si>
    <t>1785-884</t>
  </si>
  <si>
    <t>1803-885</t>
  </si>
  <si>
    <t>1740-884</t>
  </si>
  <si>
    <t>1785JA-884</t>
  </si>
  <si>
    <t>1803-02-885</t>
  </si>
  <si>
    <t>20EUC-884</t>
  </si>
  <si>
    <t>20EUCKS-884</t>
  </si>
  <si>
    <t>20EUK-884</t>
  </si>
  <si>
    <t>1803-884</t>
  </si>
  <si>
    <t>1803-02-884</t>
  </si>
  <si>
    <t>1743-885</t>
  </si>
  <si>
    <t>1743-884</t>
  </si>
  <si>
    <t>1789KI-885</t>
  </si>
  <si>
    <t>1764NLI-885</t>
  </si>
  <si>
    <t>1789LI-885</t>
  </si>
  <si>
    <t>1789KI-884</t>
  </si>
  <si>
    <t>1764NLI-884</t>
  </si>
  <si>
    <t>1789TR-885</t>
  </si>
  <si>
    <t>1789LI-884</t>
  </si>
  <si>
    <t>1795-885</t>
  </si>
  <si>
    <t>1789TR-884</t>
  </si>
  <si>
    <t>1795-884</t>
  </si>
  <si>
    <t>6540-885</t>
  </si>
  <si>
    <t>6540-884</t>
  </si>
  <si>
    <t>1721-884K</t>
  </si>
  <si>
    <t>1721-885K</t>
  </si>
  <si>
    <t>1722-884K</t>
  </si>
  <si>
    <t>1723-884K</t>
  </si>
  <si>
    <t>1722-885K</t>
  </si>
  <si>
    <t>1724-884K</t>
  </si>
  <si>
    <t>1723-885K</t>
  </si>
  <si>
    <t>1725-884K</t>
  </si>
  <si>
    <t>1724-885K</t>
  </si>
  <si>
    <t>1725-885K</t>
  </si>
  <si>
    <t>2538-94-507</t>
  </si>
  <si>
    <t>0248/04-101</t>
  </si>
  <si>
    <t>2538-92-507</t>
  </si>
  <si>
    <t>6523U-500</t>
  </si>
  <si>
    <t>8151.8</t>
  </si>
  <si>
    <t>2006/1UC-95-507</t>
  </si>
  <si>
    <t>2006/6UC-95-507</t>
  </si>
  <si>
    <t>2006/6UCK-95-507</t>
  </si>
  <si>
    <t>2006/7UC-95-507</t>
  </si>
  <si>
    <t>2006/6/6UC-95-507</t>
  </si>
  <si>
    <t>2006/5UC-95-507</t>
  </si>
  <si>
    <t>2006/5UCGL-95-507</t>
  </si>
  <si>
    <t>2713UCDR-95-507</t>
  </si>
  <si>
    <t>2006/4UC-95-507</t>
  </si>
  <si>
    <t>2723UCDR-95-507</t>
  </si>
  <si>
    <t>2026/4UC-95-507</t>
  </si>
  <si>
    <t>1792-95-507</t>
  </si>
  <si>
    <t>20EUC-95-507</t>
  </si>
  <si>
    <t>20EUCKS-95-507</t>
  </si>
  <si>
    <t>20EUK-95-507</t>
  </si>
  <si>
    <t>1803-95-507</t>
  </si>
  <si>
    <t>1803-02-95-507</t>
  </si>
  <si>
    <t>2539-95-507</t>
  </si>
  <si>
    <t>1743-95-507</t>
  </si>
  <si>
    <t xml:space="preserve"> 2026UC-95-507</t>
  </si>
  <si>
    <t>2026UCN-95-507</t>
  </si>
  <si>
    <t>2026UCN/KL-95-507</t>
  </si>
  <si>
    <t>2115-95-507</t>
  </si>
  <si>
    <t>2511-95-507</t>
  </si>
  <si>
    <t>2512-95-507</t>
  </si>
  <si>
    <t>2513-95-507</t>
  </si>
  <si>
    <t>2514-95-507</t>
  </si>
  <si>
    <t>2515-95-507</t>
  </si>
  <si>
    <t>1742-82</t>
  </si>
  <si>
    <t>20EUCKD-92-507</t>
  </si>
  <si>
    <t>1766-866</t>
  </si>
  <si>
    <t>1742-803</t>
  </si>
  <si>
    <t>1742-885</t>
  </si>
  <si>
    <t xml:space="preserve">1792-885 </t>
  </si>
  <si>
    <t>1766-885</t>
  </si>
  <si>
    <t>20 EUCKD-94-507</t>
  </si>
  <si>
    <t>20 EUCKD-95-507</t>
  </si>
  <si>
    <t>1743-01-95-507</t>
  </si>
  <si>
    <t>1701-94-507</t>
  </si>
  <si>
    <t>1701-92-507</t>
  </si>
  <si>
    <t>1701-95-507</t>
  </si>
  <si>
    <t>1702-94-507</t>
  </si>
  <si>
    <t>1702-92-507</t>
  </si>
  <si>
    <t>1702-95-507</t>
  </si>
  <si>
    <t>1703-94-507</t>
  </si>
  <si>
    <t>1703-92-507</t>
  </si>
  <si>
    <t>1703-95-507</t>
  </si>
  <si>
    <t>1742-884</t>
  </si>
  <si>
    <t>1742-866</t>
  </si>
  <si>
    <t>1792-84</t>
  </si>
  <si>
    <t>1792-82</t>
  </si>
  <si>
    <t>1792-83</t>
  </si>
  <si>
    <t>1792-884</t>
  </si>
  <si>
    <t>1766-83</t>
  </si>
  <si>
    <t>1766-884</t>
  </si>
  <si>
    <t>1766-803</t>
  </si>
  <si>
    <t>N2271.1</t>
  </si>
  <si>
    <t>N2288</t>
  </si>
  <si>
    <t>N2288.1</t>
  </si>
  <si>
    <t>N2218.2</t>
  </si>
  <si>
    <t>2018.6</t>
  </si>
  <si>
    <t>N2271</t>
  </si>
  <si>
    <t>N2272</t>
  </si>
  <si>
    <t>N2273</t>
  </si>
  <si>
    <t>N2274</t>
  </si>
  <si>
    <t>N2275</t>
  </si>
  <si>
    <t>N2101</t>
  </si>
  <si>
    <t>N2102</t>
  </si>
  <si>
    <t>N2201</t>
  </si>
  <si>
    <t>N2202</t>
  </si>
  <si>
    <t>N2210</t>
  </si>
  <si>
    <t>N2202.5</t>
  </si>
  <si>
    <t>N2204</t>
  </si>
  <si>
    <t>N2204.2</t>
  </si>
  <si>
    <t>N2204.7</t>
  </si>
  <si>
    <t>N2204.8</t>
  </si>
  <si>
    <t>N2214.1</t>
  </si>
  <si>
    <t>N2214.5</t>
  </si>
  <si>
    <t>N2244</t>
  </si>
  <si>
    <t>N2244.1 PL</t>
  </si>
  <si>
    <t>N2261.2</t>
  </si>
  <si>
    <t>N2191 VD</t>
  </si>
  <si>
    <t>N2288 RJ</t>
  </si>
  <si>
    <t>N2251.7</t>
  </si>
  <si>
    <t>N2251.8</t>
  </si>
  <si>
    <t>N2217.6</t>
  </si>
  <si>
    <t>N2218.1</t>
  </si>
  <si>
    <t>2017.2</t>
  </si>
  <si>
    <t>N2155.7</t>
  </si>
  <si>
    <t>N2260.3</t>
  </si>
  <si>
    <t>N2260.9</t>
  </si>
  <si>
    <t>N2240.3</t>
  </si>
  <si>
    <t>N2200</t>
  </si>
  <si>
    <t>N2257.1</t>
  </si>
  <si>
    <t>N2272.1</t>
  </si>
  <si>
    <t>N2273.1</t>
  </si>
  <si>
    <t>N2274.1</t>
  </si>
  <si>
    <t>N2271.9 G</t>
  </si>
  <si>
    <t>http://new.abb.com/products/2064-0-0282</t>
  </si>
  <si>
    <t>http://new.abb.com/products/2064-0-0283</t>
  </si>
  <si>
    <t>http://www.abb.com/productdetails/ABB.SACE00053</t>
  </si>
  <si>
    <t>http://new.abb.com/products/2CSK1001CH</t>
  </si>
  <si>
    <t>http://new.abb.com/products/2CSK1002CH</t>
  </si>
  <si>
    <t>http://new.abb.com/products/2CSK1004CH</t>
  </si>
  <si>
    <t>http://new.abb.com/products/2CSK1003CH</t>
  </si>
  <si>
    <t>http://new.abb.com/products/2CSK1007CH</t>
  </si>
  <si>
    <t>http://new.abb.com/products/2CSK1028CH</t>
  </si>
  <si>
    <t>http://new.abb.com/products/2CSK1030CH</t>
  </si>
  <si>
    <t>http://new.abb.com/products/2CSK1108CH</t>
  </si>
  <si>
    <t>http://new.abb.com/products/2CSK1118CH</t>
  </si>
  <si>
    <t>http://new.abb.com/products/2CSK1121CH</t>
  </si>
  <si>
    <t>http://new.abb.com/products/2CSK1124CH</t>
  </si>
  <si>
    <t>http://new.abb.com/products/2CSK1127CH</t>
  </si>
  <si>
    <t>http://new.abb.com/products/2CSK1601CH</t>
  </si>
  <si>
    <t>http://new.abb.com/products/2CSK1612CH</t>
  </si>
  <si>
    <t>http://new.abb.com/products/2CSK1603CH</t>
  </si>
  <si>
    <t>http://new.abb.com/products/2CSK1604CH</t>
  </si>
  <si>
    <t>http://new.abb.com/products/2CSK1607CH</t>
  </si>
  <si>
    <t>http://new.abb.com/products/2CSK1613CH</t>
  </si>
  <si>
    <t>http://new.abb.com/products/2CSK0202CH</t>
  </si>
  <si>
    <t>http://new.abb.com/products/2CSK0302CH</t>
  </si>
  <si>
    <t>http://new.abb.com/products/2CSK0402CH</t>
  </si>
  <si>
    <t>http://new.abb.com/products/2CSK0702CH</t>
  </si>
  <si>
    <t>http://new.abb.com/products/2CSK3255CH</t>
  </si>
  <si>
    <t>http://new.abb.com/products/2CSK2455CH</t>
  </si>
  <si>
    <t>http://new.abb.com/products/2CSK1006CH</t>
  </si>
  <si>
    <t>http://new.abb.com/products/2CSK1006CHU</t>
  </si>
  <si>
    <t>http://new.abb.com/products/2CSK1010CH</t>
  </si>
  <si>
    <t>http://new.abb.com/products/2CSK1008CH</t>
  </si>
  <si>
    <t>http://new.abb.com/products/2CSK1011CH</t>
  </si>
  <si>
    <t>http://new.abb.com/products/2CSK1012CH</t>
  </si>
  <si>
    <t>http://new.abb.com/products/2CSK1014CH</t>
  </si>
  <si>
    <t>http://new.abb.com/products/2CSK1005CH</t>
  </si>
  <si>
    <t>http://new.abb.com/products/2CSK1016CH</t>
  </si>
  <si>
    <t>http://new.abb.com/products/2CSK1017CH</t>
  </si>
  <si>
    <t>http://new.abb.com/products/2CSK1018CH</t>
  </si>
  <si>
    <t>http://new.abb.com/products/2CSK1020CH</t>
  </si>
  <si>
    <t>http://new.abb.com/products/2CSK1021CH</t>
  </si>
  <si>
    <t>http://new.abb.com/products/2CSK1022CH</t>
  </si>
  <si>
    <t>http://new.abb.com/products/2CSK1023CH</t>
  </si>
  <si>
    <t>http://new.abb.com/products/2CSK1009CH</t>
  </si>
  <si>
    <t>http://new.abb.com/products/2CSK1009CHU</t>
  </si>
  <si>
    <t>http://new.abb.com/products/2CSK1024CH</t>
  </si>
  <si>
    <t>http://new.abb.com/products/2CSK1025CH</t>
  </si>
  <si>
    <t>http://new.abb.com/products/2CSK1026CH</t>
  </si>
  <si>
    <t>http://new.abb.com/products/2CSK1027CH</t>
  </si>
  <si>
    <t>http://new.abb.com/products/2CSK1029CH</t>
  </si>
  <si>
    <t>http://new.abb.com/products/2CSK1031CH</t>
  </si>
  <si>
    <t>http://new.abb.com/products/2CSK1032CH</t>
  </si>
  <si>
    <t>http://new.abb.com/products/2CSK1117CH</t>
  </si>
  <si>
    <t>http://new.abb.com/products/2CSK1132CH</t>
  </si>
  <si>
    <t>http://new.abb.com/products/2CSK1119CH</t>
  </si>
  <si>
    <t>http://new.abb.com/products/2CSK1133CH</t>
  </si>
  <si>
    <t>http://new.abb.com/products/2CSK1120CH</t>
  </si>
  <si>
    <t>http://new.abb.com/products/2CSK1122CH</t>
  </si>
  <si>
    <t>http://new.abb.com/products/2CSK1125CH</t>
  </si>
  <si>
    <t>http://new.abb.com/products/2CSK1128CH</t>
  </si>
  <si>
    <t>http://new.abb.com/products/2CSK1135CH</t>
  </si>
  <si>
    <t>http://new.abb.com/products/2CSK1301CH</t>
  </si>
  <si>
    <t>http://new.abb.com/products/2CSK1315CH</t>
  </si>
  <si>
    <t>http://new.abb.com/products/2CSK1304CH</t>
  </si>
  <si>
    <t>http://new.abb.com/products/2CSK1305CH</t>
  </si>
  <si>
    <t>http://new.abb.com/products/2CSK1306CH</t>
  </si>
  <si>
    <t>http://new.abb.com/products/2CSK1307CH</t>
  </si>
  <si>
    <t>http://new.abb.com/products/2CSK1308CH</t>
  </si>
  <si>
    <t>http://new.abb.com/products/2CSK1309CH</t>
  </si>
  <si>
    <t>http://new.abb.com/products/2CSK1328CH</t>
  </si>
  <si>
    <t>http://new.abb.com/products/2CSK1329CH</t>
  </si>
  <si>
    <t>http://new.abb.com/products/2CSK1330CH</t>
  </si>
  <si>
    <t>http://new.abb.com/products/2CSK1310CH</t>
  </si>
  <si>
    <t>http://new.abb.com/products/2CSK1311CH</t>
  </si>
  <si>
    <t>http://new.abb.com/products/2CSK1312CH</t>
  </si>
  <si>
    <t>http://new.abb.com/products/2CSK1313CH</t>
  </si>
  <si>
    <t>http://new.abb.com/products/2CSK1317CH</t>
  </si>
  <si>
    <t>http://new.abb.com/products/2CSK1318CH</t>
  </si>
  <si>
    <t>http://new.abb.com/products/2CSK1321CH</t>
  </si>
  <si>
    <t>http://new.abb.com/products/2CSK1322CH</t>
  </si>
  <si>
    <t>http://new.abb.com/products/2CSK1201CH</t>
  </si>
  <si>
    <t>http://new.abb.com/products/2CSK1202CH</t>
  </si>
  <si>
    <t>http://new.abb.com/products/2CSK1205CH</t>
  </si>
  <si>
    <t>http://new.abb.com/products/2CSK1207CH</t>
  </si>
  <si>
    <t>http://new.abb.com/products/2CSK1204CH</t>
  </si>
  <si>
    <t>http://new.abb.com/products/2CSK1214CH</t>
  </si>
  <si>
    <t>http://new.abb.com/products/2CSK1216CH</t>
  </si>
  <si>
    <t>http://new.abb.com/products/2CSK1303CH</t>
  </si>
  <si>
    <t>http://new.abb.com/products/2CSK1606CH</t>
  </si>
  <si>
    <t>http://new.abb.com/products/2CSK1602CH</t>
  </si>
  <si>
    <t>http://new.abb.com/products/2CSK1625CH</t>
  </si>
  <si>
    <t>http://new.abb.com/products/2CSK1626CH</t>
  </si>
  <si>
    <t>http://new.abb.com/products/2CSK1608CH</t>
  </si>
  <si>
    <t>http://new.abb.com/products/2CSK1621CH</t>
  </si>
  <si>
    <t>http://new.abb.com/products/2CSK1622CH</t>
  </si>
  <si>
    <t>http://new.abb.com/products/2CSK1623CH</t>
  </si>
  <si>
    <t>http://new.abb.com/products/2CSK1624CH</t>
  </si>
  <si>
    <t>http://new.abb.com/products/2CSK1631CH</t>
  </si>
  <si>
    <t>http://new.abb.com/products/2CSK1632CH</t>
  </si>
  <si>
    <t>http://new.abb.com/products/2CSK1633CH</t>
  </si>
  <si>
    <t>http://new.abb.com/products/2CSK1634CH</t>
  </si>
  <si>
    <t>http://new.abb.com/products/2CSK1641CH</t>
  </si>
  <si>
    <t>http://new.abb.com/products/2CSK1642CH</t>
  </si>
  <si>
    <t>http://new.abb.com/products/2CSK1643CH</t>
  </si>
  <si>
    <t>http://new.abb.com/products/2CSK1644CH</t>
  </si>
  <si>
    <t>http://new.abb.com/products/2CSK3355CH</t>
  </si>
  <si>
    <t>http://new.abb.com/products/2CSK0201CH</t>
  </si>
  <si>
    <t>http://new.abb.com/products/2CSK0203CH</t>
  </si>
  <si>
    <t>http://new.abb.com/products/2CSK0204CH</t>
  </si>
  <si>
    <t>http://new.abb.com/products/2CSK0211CH</t>
  </si>
  <si>
    <t>http://new.abb.com/products/2CSK0212CH</t>
  </si>
  <si>
    <t>http://new.abb.com/products/2CSK0213CH</t>
  </si>
  <si>
    <t>http://new.abb.com/products/2CSK0214CH</t>
  </si>
  <si>
    <t>http://new.abb.com/products/2CSK0301CH</t>
  </si>
  <si>
    <t>http://new.abb.com/products/2CSK0303CH</t>
  </si>
  <si>
    <t>http://new.abb.com/products/2CSK0304CH</t>
  </si>
  <si>
    <t>http://new.abb.com/products/2CSK0311CH</t>
  </si>
  <si>
    <t>http://new.abb.com/products/2CSK0312CH</t>
  </si>
  <si>
    <t>http://new.abb.com/products/2CSK0313CH</t>
  </si>
  <si>
    <t>http://new.abb.com/products/2CSK0314CH</t>
  </si>
  <si>
    <t>http://new.abb.com/products/2CSK0401CH</t>
  </si>
  <si>
    <t>http://new.abb.com/products/2CSK0403CH</t>
  </si>
  <si>
    <t>http://new.abb.com/products/2CSK0404CH</t>
  </si>
  <si>
    <t>http://new.abb.com/products/2CSK0411CH</t>
  </si>
  <si>
    <t>http://new.abb.com/products/2CSK0412CH</t>
  </si>
  <si>
    <t>http://new.abb.com/products/2CSK0413CH</t>
  </si>
  <si>
    <t>http://new.abb.com/products/2CSK0414CH</t>
  </si>
  <si>
    <t>http://new.abb.com/products/2CSK0701CH</t>
  </si>
  <si>
    <t>http://new.abb.com/products/2CSK0703CH</t>
  </si>
  <si>
    <t>http://new.abb.com/products/2CSK0704CH</t>
  </si>
  <si>
    <t>http://new.abb.com/products/2CSK0711CH</t>
  </si>
  <si>
    <t>http://new.abb.com/products/2CSK0712CH</t>
  </si>
  <si>
    <t>http://new.abb.com/products/2CSK0713CH</t>
  </si>
  <si>
    <t>http://new.abb.com/products/2CSK0714CH</t>
  </si>
  <si>
    <t>http://new.abb.com/products/2CSK0215CH</t>
  </si>
  <si>
    <t>http://new.abb.com/products/2CSK0216CH</t>
  </si>
  <si>
    <t>http://new.abb.com/products/2CSK0217CH</t>
  </si>
  <si>
    <t>http://new.abb.com/products/2CSK0218CH</t>
  </si>
  <si>
    <t>http://new.abb.com/products/2CSK0251CH</t>
  </si>
  <si>
    <t>http://new.abb.com/products/2CSK0252CH</t>
  </si>
  <si>
    <t>http://new.abb.com/products/2CSK0253CH</t>
  </si>
  <si>
    <t>http://new.abb.com/products/2CSK0254CH</t>
  </si>
  <si>
    <t>http://new.abb.com/products/2CSK0315CH</t>
  </si>
  <si>
    <t>http://new.abb.com/products/2CSK0316CH</t>
  </si>
  <si>
    <t>http://new.abb.com/products/2CSK0317CH</t>
  </si>
  <si>
    <t>http://new.abb.com/products/2CSK0318CH</t>
  </si>
  <si>
    <t>http://new.abb.com/products/2CSK0351CH</t>
  </si>
  <si>
    <t>http://new.abb.com/products/2CSK0352CH</t>
  </si>
  <si>
    <t>http://new.abb.com/products/2CSK0353CH</t>
  </si>
  <si>
    <t>http://new.abb.com/products/2CSK0354CH</t>
  </si>
  <si>
    <t>http://new.abb.com/products/2CSK0415CH</t>
  </si>
  <si>
    <t>http://new.abb.com/products/2CSK0416CH</t>
  </si>
  <si>
    <t>http://new.abb.com/products/2CSK0417CH</t>
  </si>
  <si>
    <t>http://new.abb.com/products/2CSK0418CH</t>
  </si>
  <si>
    <t>http://new.abb.com/products/2CSK0451CH</t>
  </si>
  <si>
    <t>http://new.abb.com/products/2CSK0452CH</t>
  </si>
  <si>
    <t>http://new.abb.com/products/2CSK0453CH</t>
  </si>
  <si>
    <t>http://new.abb.com/products/2CSK0454CH</t>
  </si>
  <si>
    <t>http://new.abb.com/products/2CSK0715CH</t>
  </si>
  <si>
    <t>http://new.abb.com/products/2CSK0716CH</t>
  </si>
  <si>
    <t>http://new.abb.com/products/2CSK0717CH</t>
  </si>
  <si>
    <t>http://new.abb.com/products/2CSK0718CH</t>
  </si>
  <si>
    <t>http://new.abb.com/products/2CSK0751CH</t>
  </si>
  <si>
    <t>http://new.abb.com/products/2CSK0752CH</t>
  </si>
  <si>
    <t>http://new.abb.com/products/2CSK0753CH</t>
  </si>
  <si>
    <t>http://new.abb.com/products/2CSK0754CH</t>
  </si>
  <si>
    <t>http://new.abb.com/products/2CSK2140CH</t>
  </si>
  <si>
    <t>http://new.abb.com/products/2CSK2240CH</t>
  </si>
  <si>
    <t>http://new.abb.com/products/2CSK2340CH</t>
  </si>
  <si>
    <t>http://new.abb.com/products/2CSK2440CH</t>
  </si>
  <si>
    <t>http://new.abb.com/products/2CSK2155CH</t>
  </si>
  <si>
    <t>http://new.abb.com/products/2CSK2255CH</t>
  </si>
  <si>
    <t>http://new.abb.com/products/2CSK2355CH</t>
  </si>
  <si>
    <t>http://www.abb.com/productdetails/ABB.SACE00050</t>
  </si>
  <si>
    <t>http://new.abb.com/products/M109030000</t>
  </si>
  <si>
    <t>http://new.abb.com/products/2CSK1426CH</t>
  </si>
  <si>
    <t>http://new.abb.com/products/2CSE1614EL</t>
  </si>
  <si>
    <t>http://new.abb.com/products/2CSK1035CH</t>
  </si>
  <si>
    <t>http://new.abb.com/products/2CSK1034CH</t>
  </si>
  <si>
    <t>http://new.abb.com/products/2CSK1614CH</t>
  </si>
  <si>
    <t>http://new.abb.com/products/2CSK1401CH</t>
  </si>
  <si>
    <t>5</t>
  </si>
  <si>
    <t>1</t>
  </si>
  <si>
    <t>20</t>
  </si>
  <si>
    <t>10</t>
  </si>
  <si>
    <t>2</t>
  </si>
  <si>
    <t>N2271.92</t>
  </si>
  <si>
    <t>N2271 AN</t>
  </si>
  <si>
    <t>N2148 PL</t>
  </si>
  <si>
    <t>N2104 BL</t>
  </si>
  <si>
    <t>N2373.9</t>
  </si>
  <si>
    <t>N2100 BL</t>
  </si>
  <si>
    <t>N2110 BL</t>
  </si>
  <si>
    <t>N2110 PL</t>
  </si>
  <si>
    <t>N2110 AN</t>
  </si>
  <si>
    <t>N2110 CV</t>
  </si>
  <si>
    <t>N2101.5 BL</t>
  </si>
  <si>
    <t>N2101.5 PL</t>
  </si>
  <si>
    <t>N2101.5 AN</t>
  </si>
  <si>
    <t>N2101.5 CV</t>
  </si>
  <si>
    <t>N2104.5 BL</t>
  </si>
  <si>
    <t>N2104.5 PL</t>
  </si>
  <si>
    <t>N2104.5 AN</t>
  </si>
  <si>
    <t>N2104.5 CV</t>
  </si>
  <si>
    <t>N2201.5 BL</t>
  </si>
  <si>
    <t>N2201.5 PL</t>
  </si>
  <si>
    <t>N2201.5 AN</t>
  </si>
  <si>
    <t>N2201.5 CV</t>
  </si>
  <si>
    <t>N2204.5 BL</t>
  </si>
  <si>
    <t>N2204.5 PL</t>
  </si>
  <si>
    <t>N2204.5 AN</t>
  </si>
  <si>
    <t>N2204.5 CV</t>
  </si>
  <si>
    <t>N2102.5 BL</t>
  </si>
  <si>
    <t>N2102.5 PL</t>
  </si>
  <si>
    <t>N2102.5 AN</t>
  </si>
  <si>
    <t>N2102.5 CV</t>
  </si>
  <si>
    <t>N2104 PL</t>
  </si>
  <si>
    <t>N2104 AN</t>
  </si>
  <si>
    <t>N2104 CV</t>
  </si>
  <si>
    <t>N2104.2 BL</t>
  </si>
  <si>
    <t>N2104.2 PL</t>
  </si>
  <si>
    <t>N2104.2 AN</t>
  </si>
  <si>
    <t>N2104.2 CV</t>
  </si>
  <si>
    <t>N2104.7 BL</t>
  </si>
  <si>
    <t>N2104.7 PL</t>
  </si>
  <si>
    <t>N2104.7 AN</t>
  </si>
  <si>
    <t>N2104.7 CV</t>
  </si>
  <si>
    <t>N2101.9 BL</t>
  </si>
  <si>
    <t>N2101.9 PL</t>
  </si>
  <si>
    <t>N2101.9 AN</t>
  </si>
  <si>
    <t>N2101.9 CV</t>
  </si>
  <si>
    <t>N2201.9 BL</t>
  </si>
  <si>
    <t>N2201.9 PL</t>
  </si>
  <si>
    <t>N2201.9 AN</t>
  </si>
  <si>
    <t>N2201.9 CV</t>
  </si>
  <si>
    <t>N2004.1</t>
  </si>
  <si>
    <t>N2004.2</t>
  </si>
  <si>
    <t>N2004.3</t>
  </si>
  <si>
    <t>N2004.4</t>
  </si>
  <si>
    <t>N2004.5</t>
  </si>
  <si>
    <t>N2148 BL</t>
  </si>
  <si>
    <t>N2148 AN</t>
  </si>
  <si>
    <t>N2148 CV</t>
  </si>
  <si>
    <t>N2253.2 BL</t>
  </si>
  <si>
    <t>N2253.2 PL</t>
  </si>
  <si>
    <t>N2253.2 AN</t>
  </si>
  <si>
    <t>N2253.2 CV</t>
  </si>
  <si>
    <t>N2248 BL</t>
  </si>
  <si>
    <t>N2248 PL</t>
  </si>
  <si>
    <t>N2248 AN</t>
  </si>
  <si>
    <t>N2248 CV</t>
  </si>
  <si>
    <t>N2144 BL</t>
  </si>
  <si>
    <t>N2144 PL</t>
  </si>
  <si>
    <t>N2144 AN</t>
  </si>
  <si>
    <t>N2144 CV</t>
  </si>
  <si>
    <t>N2170 VD</t>
  </si>
  <si>
    <t>N2170 BL</t>
  </si>
  <si>
    <t>N2170 AN</t>
  </si>
  <si>
    <t>N2170 CV</t>
  </si>
  <si>
    <t>N2270 VD</t>
  </si>
  <si>
    <t>N2270 BL</t>
  </si>
  <si>
    <t>N2270 CR</t>
  </si>
  <si>
    <t>N2192 RJ</t>
  </si>
  <si>
    <t>N2193 NG</t>
  </si>
  <si>
    <t>N2252 PL</t>
  </si>
  <si>
    <t>N2252 AN</t>
  </si>
  <si>
    <t>N2252 CV</t>
  </si>
  <si>
    <t>N2150 BL</t>
  </si>
  <si>
    <t>N2150 PL</t>
  </si>
  <si>
    <t>N2150 AN</t>
  </si>
  <si>
    <t>N2150 CV</t>
  </si>
  <si>
    <t>N2117.6 BL</t>
  </si>
  <si>
    <t>N2117.6 PL</t>
  </si>
  <si>
    <t>N2117.6 AN</t>
  </si>
  <si>
    <t>N2117.6 CV</t>
  </si>
  <si>
    <t>N2150.7 BL</t>
  </si>
  <si>
    <t>N2150.7 PL</t>
  </si>
  <si>
    <t>N2150.7 AN</t>
  </si>
  <si>
    <t>N2150.7 CV</t>
  </si>
  <si>
    <t>N2250.7 BL</t>
  </si>
  <si>
    <t>N2250.7 PL</t>
  </si>
  <si>
    <t>N2250.7 AN</t>
  </si>
  <si>
    <t>N2250.7 CV</t>
  </si>
  <si>
    <t>N2118.1 BL</t>
  </si>
  <si>
    <t>N2118.1 PL</t>
  </si>
  <si>
    <t>N2118.1 AN</t>
  </si>
  <si>
    <t>N2118.1 CV</t>
  </si>
  <si>
    <t>2018.5</t>
  </si>
  <si>
    <t>2018</t>
  </si>
  <si>
    <t>N2241 BL</t>
  </si>
  <si>
    <t>N2241 PL</t>
  </si>
  <si>
    <t>N2241 AN</t>
  </si>
  <si>
    <t>N2241 CV</t>
  </si>
  <si>
    <t>N2180 BL</t>
  </si>
  <si>
    <t>N2100 PL</t>
  </si>
  <si>
    <t>N2100 AN</t>
  </si>
  <si>
    <t>N2100 CV</t>
  </si>
  <si>
    <t>N2224 BL</t>
  </si>
  <si>
    <t>N2224 PL</t>
  </si>
  <si>
    <t>N2224 AN</t>
  </si>
  <si>
    <t>N2224 CV</t>
  </si>
  <si>
    <t>N2372.1 WG</t>
  </si>
  <si>
    <t>N2373.1 WG</t>
  </si>
  <si>
    <t>N2374.1 BL</t>
  </si>
  <si>
    <t>N2374.1 PL</t>
  </si>
  <si>
    <t>N2374.1 AN</t>
  </si>
  <si>
    <t>N2374.1 CV</t>
  </si>
  <si>
    <t>N2374.1 CB</t>
  </si>
  <si>
    <t>N2374.1 CN</t>
  </si>
  <si>
    <t>N2777.1 BL</t>
  </si>
  <si>
    <t>N2374.1 PZ</t>
  </si>
  <si>
    <t>N2777.1 PL</t>
  </si>
  <si>
    <t>N2374.1 OX</t>
  </si>
  <si>
    <t>N2777.1 AN</t>
  </si>
  <si>
    <t>N2374.1 WG</t>
  </si>
  <si>
    <t>N2777.1 CV</t>
  </si>
  <si>
    <t>N2673.6 BL</t>
  </si>
  <si>
    <t>N2673.6 PL</t>
  </si>
  <si>
    <t>N2673.6 CN</t>
  </si>
  <si>
    <t>N2673.6 AN</t>
  </si>
  <si>
    <t>N2673.6 PZ</t>
  </si>
  <si>
    <t>N2673.6 OX</t>
  </si>
  <si>
    <t>N2673.6 CV</t>
  </si>
  <si>
    <t>N2673.6 WG</t>
  </si>
  <si>
    <t>N2374.9</t>
  </si>
  <si>
    <t>N2777.9</t>
  </si>
  <si>
    <t>N2272.9</t>
  </si>
  <si>
    <t>N2673.9</t>
  </si>
  <si>
    <t>N2273.9</t>
  </si>
  <si>
    <t>T1292</t>
  </si>
  <si>
    <t>T1092.1</t>
  </si>
  <si>
    <t>T1293</t>
  </si>
  <si>
    <t>T1093.1</t>
  </si>
  <si>
    <t>T1294</t>
  </si>
  <si>
    <t>T1094.1</t>
  </si>
  <si>
    <t>T1272</t>
  </si>
  <si>
    <t>T1273</t>
  </si>
  <si>
    <t>T1274</t>
  </si>
  <si>
    <t>T1193 BL</t>
  </si>
  <si>
    <t>T1093</t>
  </si>
  <si>
    <t>T1194 BL</t>
  </si>
  <si>
    <t>T1094</t>
  </si>
  <si>
    <t>T1195 BL</t>
  </si>
  <si>
    <t>T1173 BL</t>
  </si>
  <si>
    <t>T1173.5</t>
  </si>
  <si>
    <t>T1174.5</t>
  </si>
  <si>
    <t>T1174 BL</t>
  </si>
  <si>
    <t>T1175 BL</t>
  </si>
  <si>
    <t>T1088 BL</t>
  </si>
  <si>
    <t>T1088 RJ</t>
  </si>
  <si>
    <t>T1000</t>
  </si>
  <si>
    <t>T1018.4 BL</t>
  </si>
  <si>
    <t>T1034</t>
  </si>
  <si>
    <t>N2372.1 CB</t>
  </si>
  <si>
    <t>N2373.1 CB</t>
  </si>
  <si>
    <t>N2372.1 CN</t>
  </si>
  <si>
    <t>N2373.1 CN</t>
  </si>
  <si>
    <t>N2372.1 PZ</t>
  </si>
  <si>
    <t>N2373.1 PZ</t>
  </si>
  <si>
    <t>N2372.1 OX</t>
  </si>
  <si>
    <t>N2373.1 OX</t>
  </si>
  <si>
    <t>20 EUCKS-12-82-101</t>
  </si>
  <si>
    <t>N2280.4 BL</t>
  </si>
  <si>
    <t>N2280.4 PL</t>
  </si>
  <si>
    <t>N2280.4 AN</t>
  </si>
  <si>
    <t>N2280.4 CV</t>
  </si>
  <si>
    <t>N2244.4 BL</t>
  </si>
  <si>
    <t>N2244.4 PL</t>
  </si>
  <si>
    <t>N2244.4 AN</t>
  </si>
  <si>
    <t>N2244.4 CV</t>
  </si>
  <si>
    <t>N2777 OX</t>
  </si>
  <si>
    <t>N2777 CB</t>
  </si>
  <si>
    <t>202 EUJ-92</t>
  </si>
  <si>
    <t>202 EUJ-94</t>
  </si>
  <si>
    <t>Z2271.1 BL</t>
  </si>
  <si>
    <t>Z2373.1 BL</t>
  </si>
  <si>
    <t>Z2474.1 BL</t>
  </si>
  <si>
    <t>Z2777.1 BL</t>
  </si>
  <si>
    <t>Z2271.1 PL</t>
  </si>
  <si>
    <t>Z2373.1 PL</t>
  </si>
  <si>
    <t>Z2474.1 PL</t>
  </si>
  <si>
    <t>Z2777.1 PL</t>
  </si>
  <si>
    <t>Z2271.1 AN</t>
  </si>
  <si>
    <t>Z2373.1 AN</t>
  </si>
  <si>
    <t>Z2474.1 AN</t>
  </si>
  <si>
    <t>Z2777.1 AN</t>
  </si>
  <si>
    <t>Z2271.1 CV</t>
  </si>
  <si>
    <t>Z2373.1 CV</t>
  </si>
  <si>
    <t>Z2474.1 CV</t>
  </si>
  <si>
    <t>Z2777.1 CV</t>
  </si>
  <si>
    <t>Z2271.1 CB</t>
  </si>
  <si>
    <t>Z2373.1 CB</t>
  </si>
  <si>
    <t>Z2474.1 CB</t>
  </si>
  <si>
    <t>Z2777.1 CB</t>
  </si>
  <si>
    <t>Z2271.1 CN</t>
  </si>
  <si>
    <t>Z2373.1 CN</t>
  </si>
  <si>
    <t>Z2474.1 CN</t>
  </si>
  <si>
    <t>Z2777.1 CN</t>
  </si>
  <si>
    <t>Z2271.91</t>
  </si>
  <si>
    <t>Z2373.91</t>
  </si>
  <si>
    <t>Z2474.91</t>
  </si>
  <si>
    <t>Z2777.91</t>
  </si>
  <si>
    <t>N2777 CN</t>
  </si>
  <si>
    <t>N2777 CP</t>
  </si>
  <si>
    <t>N2777 CC</t>
  </si>
  <si>
    <t>N2777 CF</t>
  </si>
  <si>
    <t>N2777 CH</t>
  </si>
  <si>
    <t>N2777 PZ</t>
  </si>
  <si>
    <t>N2777 WG</t>
  </si>
  <si>
    <t>N2373 CP</t>
  </si>
  <si>
    <t>N2474 CP</t>
  </si>
  <si>
    <t>N2373 CC</t>
  </si>
  <si>
    <t>N2474 CC</t>
  </si>
  <si>
    <t>N2373 CF</t>
  </si>
  <si>
    <t>N2474 CF</t>
  </si>
  <si>
    <t>N2373 CH</t>
  </si>
  <si>
    <t>N2474 CH</t>
  </si>
  <si>
    <t>Σελίδα  καταλόγου</t>
  </si>
  <si>
    <t>Κεφάλαιο καταλόγου</t>
  </si>
  <si>
    <t>AC φορτιστές Ηλεκτρικών Οχημάτων</t>
  </si>
  <si>
    <t>ΚΑΘΥΣ.ΠΕΤ 220..250V(X)T7(M)..8,E1(2)..6</t>
  </si>
  <si>
    <t>ΚΑΘΥΣΤ. Π.Ε.Τ. 220..250V XT5..6</t>
  </si>
  <si>
    <t>H8237-4W ΟΘ.ΑΦΗΣ 10' LAN+WiFi ΛΕΥΚΗ W.IP</t>
  </si>
  <si>
    <t>H8237-4B ΟΘ.ΑΦΗΣ 10' LAN+WiFi ΜΑΥΡΗ W.IP</t>
  </si>
  <si>
    <t>H8236-4B ΟΘ.7' WiFi+LAN ΜΑΥ.ΓΥΑΛΙ W.IP</t>
  </si>
  <si>
    <t>H8236-4W ΟΘ.7' DES+KNX+f@h+APP,LAN+WiFi.</t>
  </si>
  <si>
    <t>ESP 415T1/25/TNS ΑΠΑΓΩΓΟΣ ΥΠΕΡΤΑΣΕΩΝ</t>
  </si>
  <si>
    <t>ESP 240T1/25/TNS ΑΠΑΓΩΓΟΣ ΥΠΕΡΤΑΣΕΩΝ</t>
  </si>
  <si>
    <t>ABB ABILITY EDGE-C CLOUD ΒΙΟΜΗΧΑΝ. ΠΥΛΗ</t>
  </si>
  <si>
    <t>OVR PV T1-T2 5-1000 P TS QS ΑΠΑΓΩΓ.ΥΠΕΡΤ</t>
  </si>
  <si>
    <t>OVR PV T1-T2 5-1000 P QS ΑΠΑΓΩΓ.ΥΠΕΡΤΑΣΕ</t>
  </si>
  <si>
    <t>2TMA130050W0054</t>
  </si>
  <si>
    <t>2TMA130050B0054</t>
  </si>
  <si>
    <t>2TMA130050B0065</t>
  </si>
  <si>
    <t>2TMA130050W0065</t>
  </si>
  <si>
    <t>7TCA085460R0369</t>
  </si>
  <si>
    <t>7TCA085400R0499</t>
  </si>
  <si>
    <t>1SDA116751R1</t>
  </si>
  <si>
    <t>2CTB812051R1000</t>
  </si>
  <si>
    <t>2CTB812050R1000</t>
  </si>
  <si>
    <t>H8237-4W</t>
  </si>
  <si>
    <t>H8237-4B</t>
  </si>
  <si>
    <t>H8236-4W</t>
  </si>
  <si>
    <t>H8236-4B</t>
  </si>
  <si>
    <t>Απαγωγοί υπερτάσεων</t>
  </si>
  <si>
    <t>ESP 415T1/25/TNS</t>
  </si>
  <si>
    <t>ESP 240T1/25/TNS</t>
  </si>
  <si>
    <t>OVR PV T1-T2 5-1000 P TS QS</t>
  </si>
  <si>
    <t>OVR PV T1-T2 5-1000 P QS</t>
  </si>
  <si>
    <t>http://new.abb.com/products/2TMA130050W0054</t>
  </si>
  <si>
    <t>http://new.abb.com/products/2TMA130050B0054</t>
  </si>
  <si>
    <t>http://new.abb.com/products/2TMA130050B0065</t>
  </si>
  <si>
    <t>http://new.abb.com/products/2TMA130050W0065</t>
  </si>
  <si>
    <t>http://new.abb.com/products/7TCA085460R0369</t>
  </si>
  <si>
    <t>http://new.abb.com/products/7TCA085400R0499</t>
  </si>
  <si>
    <t>http://new.abb.com/products/1SDA116751R1</t>
  </si>
  <si>
    <t>http://new.abb.com/products/2CTB812051R1000</t>
  </si>
  <si>
    <t>http://new.abb.com/products/2CTB812050R1000</t>
  </si>
  <si>
    <t>XT1B160R100 TMD 3P FF ΑΔΙ</t>
  </si>
  <si>
    <t>XT1B160R125 TMD 3P FF ΑΔΙ</t>
  </si>
  <si>
    <t>XT1B160R16 TMD 3P FF ΑΔΙ</t>
  </si>
  <si>
    <t>XT1B160R160 TMD 3P FF ΑΔΙ</t>
  </si>
  <si>
    <t>XT1B160R20 TMD 3P FF ΑΔΙ</t>
  </si>
  <si>
    <t>XT1B160R25 TMD 3P FF ΑΔΙ</t>
  </si>
  <si>
    <t>XT1B160R32 TMD 3P FF ΑΔΙ</t>
  </si>
  <si>
    <t>XT1B160R40 TMD 3P FF ΑΔΙ</t>
  </si>
  <si>
    <t>XT1B160R50 TMD 3P FF ΑΔΙ</t>
  </si>
  <si>
    <t>XT1B160R63 TMD 3P FF ΑΔΙ</t>
  </si>
  <si>
    <t>XT1B160R80 TMD 3P FF ΑΔΙ</t>
  </si>
  <si>
    <t>XT1C160R100 TMD 3P FF ΑΔΙ</t>
  </si>
  <si>
    <t>XT1C160R125 TMD 3P FF ΑΔΙ</t>
  </si>
  <si>
    <t>XT1C160R160 TMD 3P FF ΑΔΙ</t>
  </si>
  <si>
    <t>XT1C160R25 TMD 3P FF ΑΔΙ</t>
  </si>
  <si>
    <t>XT1C160R32 TMD 3P FF ΑΔΙ</t>
  </si>
  <si>
    <t>XT1C160R40 TMD 3P FF ΑΔΙ</t>
  </si>
  <si>
    <t>XT1C160R50 TMD 3P FF ΑΔΙ</t>
  </si>
  <si>
    <t>XT1C160R63 TMD 3P FF ΑΔΙ</t>
  </si>
  <si>
    <t>XT1C160R80 TMD 3P FF ΑΔΙ</t>
  </si>
  <si>
    <t>XT1H160R100 TMD 3P FF ΑΔΙ</t>
  </si>
  <si>
    <t>XT1H160R125 TMD 3P FF ΑΔΙ</t>
  </si>
  <si>
    <t>XT1H160R160 TMD 3P FF ΑΔΙ</t>
  </si>
  <si>
    <t>XT1H160R50 TMD 3P FF ΑΔΙ</t>
  </si>
  <si>
    <t>XT1H160R63 TMD 3P FF ΑΔΙ</t>
  </si>
  <si>
    <t>XT1H160R80 TMD 3P FF ΑΔΙ</t>
  </si>
  <si>
    <t>XT1N160R100 TMD 3P FF ΑΔΙ</t>
  </si>
  <si>
    <t>XT1N160R125 TMD 3P FF ΑΔΙ</t>
  </si>
  <si>
    <t>XT1N160R160 TMD 3P FF ΑΔΙ</t>
  </si>
  <si>
    <t>XT1N160R32 TMD 3P FF ΑΔΙ</t>
  </si>
  <si>
    <t>XT1N160R40 TMD 3P FF ΑΔΙ</t>
  </si>
  <si>
    <t>XT1N160R50 TMD 3P FF ΑΔΙ</t>
  </si>
  <si>
    <t>XT1N160R63 TMD 3P FF ΑΔΙ</t>
  </si>
  <si>
    <t>XT1N160R80 TMD 3P FF ΑΔΙ</t>
  </si>
  <si>
    <t>XT1S160R100 TMD 3P FF ΑΔΙ</t>
  </si>
  <si>
    <t>XT1S160R125 TMD 3P FF ΑΔΙ</t>
  </si>
  <si>
    <t>XT1S160R160 TMD 3P FF ΑΔΙ</t>
  </si>
  <si>
    <t>XT1S160R50 TMD 3P FF ΑΔΙ</t>
  </si>
  <si>
    <t>XT1S160R63 TMD 3P FF ΑΔΙ</t>
  </si>
  <si>
    <t>XT1S160R80 TMD 3P FF ΑΔΙ</t>
  </si>
  <si>
    <t>XT3N250R100 TMD 3P FF ΑΔΙ</t>
  </si>
  <si>
    <t>XT3N250R125 TMD 3P FF ΑΔΙ</t>
  </si>
  <si>
    <t>XT3N250R160 TMD 3P FF ΑΔΙ</t>
  </si>
  <si>
    <t>XT3N250R200 TMD 3P FF ΑΔΙ</t>
  </si>
  <si>
    <t>XT3N250R250 TMD 3P FF ΑΔΙ</t>
  </si>
  <si>
    <t>XT3N250R63 TMD 3P FF ΑΔΙ</t>
  </si>
  <si>
    <t>XT3N250R80 TMD 3P FF ΑΔΙ</t>
  </si>
  <si>
    <t>XT3S250R100 TMD 3P FF ΑΔΙ</t>
  </si>
  <si>
    <t>XT3S250R125 TMD 3P FF ΑΔΙ</t>
  </si>
  <si>
    <t>XT3S250R160 TMD 3P FF ΑΔΙ</t>
  </si>
  <si>
    <t>XT3S250R200 TMD 3P FF ΑΔΙ</t>
  </si>
  <si>
    <t>XT3S250R250 TMD 3P FF ΑΔΙ</t>
  </si>
  <si>
    <t>XT3S250R63 TMD 3P FF ΑΔΙ</t>
  </si>
  <si>
    <t>XT3S250R80 TMD 3P FF ΑΔΙ</t>
  </si>
  <si>
    <t>XT4H250R200 TMD 3P FF ΑΔΙ</t>
  </si>
  <si>
    <t>XT4H250R250 TMA 3P FF ΑΔΙ</t>
  </si>
  <si>
    <t>XT1B160R100 TMD N=100% 4P FF ΑΔΙ</t>
  </si>
  <si>
    <t>XT1B160R125 TMD N=100% 4P FF ΑΔΙ</t>
  </si>
  <si>
    <t>XT1B160R125 TMD N=50% 4P FF ΑΔΙ</t>
  </si>
  <si>
    <t>XT1B160R16 TMD  N=100% 4P FF ΑΔΙ</t>
  </si>
  <si>
    <t>XT1B160R160 TMD N=100% 4P FF ΑΔΙ</t>
  </si>
  <si>
    <t>XT1B160R160 TMD N=50% 4P FF ΑΔΙ</t>
  </si>
  <si>
    <t>XT1B160R20 TMD N=100% 4P FF ΑΔΙ</t>
  </si>
  <si>
    <t>XT1B160R25 TMD N=100% 4P FF ΑΔΙ</t>
  </si>
  <si>
    <t>XT1B160R32 TMD N=100% 4P FF ΑΔΙ</t>
  </si>
  <si>
    <t>XT1B160R40 TMD N=100% 4P FF ΑΔΙ</t>
  </si>
  <si>
    <t>XT1B160R50 TMD N=100% 4P FF ΑΔΙ</t>
  </si>
  <si>
    <t>XT1B160R63 TMD N=100% 4P FF ΑΔΙ</t>
  </si>
  <si>
    <t>XT1B160R80 TMD N=100% 4P FF ΑΔΙ</t>
  </si>
  <si>
    <t>XT1C160R100 TMD N=100% 4P FF ΑΔΙ</t>
  </si>
  <si>
    <t>XT1C160R125 TMD N=100% 4P FF ΑΔΙ</t>
  </si>
  <si>
    <t>XT1C160R125 TMD N=50% 4P FF ΑΔΙ</t>
  </si>
  <si>
    <t>XT1C160R160 TMD N=100% 4P FF ΑΔΙ</t>
  </si>
  <si>
    <t>XT1C160R160 TMD N=50% 4P FF ΑΔΙ</t>
  </si>
  <si>
    <t>XT1C160R25 TMD N=100% 4P FF ΑΔΙ</t>
  </si>
  <si>
    <t>XT1C160R32 TMD N=100% 4P FF ΑΔΙ</t>
  </si>
  <si>
    <t>XT1C160R40 TMD N=100% 4P FF ΑΔΙ</t>
  </si>
  <si>
    <t>XT1C160R50 TMD N=100% 4P FF ΑΔΙ</t>
  </si>
  <si>
    <t>XT1C160R63 TMD N=100% 4P FF ΑΔΙ</t>
  </si>
  <si>
    <t>XT1C160R80 TMD N=100% 4P FF ΑΔΙ</t>
  </si>
  <si>
    <t>XT1H160R100 TMD N=100% 4P FF ΑΔΙ</t>
  </si>
  <si>
    <t>XT1H160R125 TMD N=100% 4P FF ΑΔΙ</t>
  </si>
  <si>
    <t>XT1H160R125 TMD N=50% 4P FF ΑΔΙ</t>
  </si>
  <si>
    <t>XT1H160R160 TMD N=100% 4P FF ΑΔΙ</t>
  </si>
  <si>
    <t>XT1H160R160 TMD N=50% 4P FF ΑΔΙ</t>
  </si>
  <si>
    <t>XT1H160R50 TMD N=100% 4P FF ΑΔΙ</t>
  </si>
  <si>
    <t>XT1H160R63 TMD N=100% 4P FF ΑΔΙ</t>
  </si>
  <si>
    <t>XT1H160R80 TMD N=100% 4P FF ΑΔΙ</t>
  </si>
  <si>
    <t>XT1N160R100 TMD N=100% 4P FF ΑΔΙ</t>
  </si>
  <si>
    <t>XT1N160R125 TMD N=100% 4P FF ΑΔΙ</t>
  </si>
  <si>
    <t>XT1N160R125 TMD N=50% 4P FF ΑΔΙ</t>
  </si>
  <si>
    <t>XT1N160R160 TMD N=100% 4P FF ΑΔΙ</t>
  </si>
  <si>
    <t>XT1N160R160 TMD N=50% 4P FF ΑΔΙ</t>
  </si>
  <si>
    <t>XT1N160R32 TMD N=100% 4P FF ΑΔΙ</t>
  </si>
  <si>
    <t>XT1N160R40 TMD N=100% 4P FF ΑΔΙ</t>
  </si>
  <si>
    <t>XT1N160R50 TMD N=100% 4P FF ΑΔΙ</t>
  </si>
  <si>
    <t>XT1N160R63 TMD N=100% 4P FF ΑΔΙ</t>
  </si>
  <si>
    <t>XT1N160R80 TMD N=100% 4P FF ΑΔΙ</t>
  </si>
  <si>
    <t>XT1S160R100 TMD N=100% 4P FF ΑΔΙ</t>
  </si>
  <si>
    <t>XT1S160R125 TMD N=100% 4P FF ΑΔΙ</t>
  </si>
  <si>
    <t>XT1S160R125 TMD N=50% 4P FF ΑΔΙ</t>
  </si>
  <si>
    <t>XT1S160R160 TMD N=100% 4P FF ΑΔΙ</t>
  </si>
  <si>
    <t>XT1S160R160 TMD N=50% 4P FF ΑΔΙ</t>
  </si>
  <si>
    <t>XT1S160R50 TMD N=100% 4P FF ΑΔΙ</t>
  </si>
  <si>
    <t>XT1S160R63 TMD N=100% 4P FF ΑΔΙ</t>
  </si>
  <si>
    <t>XT1S160R80 TMD N=100% 4P FF ΑΔΙ</t>
  </si>
  <si>
    <t>XT3N250R100 TMD N=100% 4P FF ΑΔΙ</t>
  </si>
  <si>
    <t>XT3N250R125 TMD N=100% 4P FF ΑΔΙ</t>
  </si>
  <si>
    <t>XT3N250R125 TMD N=50% 4P FF ΑΔΙ</t>
  </si>
  <si>
    <t>XT3N250R160 TMD N=100% 4P FF ΑΔΙ</t>
  </si>
  <si>
    <t>XT3N250R160 TMD N=50% 4P FF ΑΔΙ</t>
  </si>
  <si>
    <t>XT3N250R200 TMD N=100% 4P FF ΑΔΙ</t>
  </si>
  <si>
    <t>XT3N250R200 TMD N=50% 4P FF ΑΔΙ</t>
  </si>
  <si>
    <t>XT3N250R250 TMD N=100% 4P FF ΑΔΙ</t>
  </si>
  <si>
    <t>XT3N250R250 TMD N=50% 4P FF ΑΔΙ</t>
  </si>
  <si>
    <t>XT3N250R63 TMD N=100% 4P FF ΑΔΙ</t>
  </si>
  <si>
    <t>XT3N250R80 TMD N=100% 4P FF ΑΔΙ</t>
  </si>
  <si>
    <t>XT3S250R100 TMD N=100% 4P FF ΑΔΙ</t>
  </si>
  <si>
    <t>XT3S250R125 TMD N=100% 4P FF ΑΔΙ</t>
  </si>
  <si>
    <t>XT3S250R125 TMD N=50% 4P FF ΑΔΙ</t>
  </si>
  <si>
    <t>XT3S250R160 TMD N=100% 4P FF ΑΔΙ</t>
  </si>
  <si>
    <t>XT3S250R160 TMD N=50% 4P FF ΑΔΙ</t>
  </si>
  <si>
    <t>XT3S250R200 TMD N=100% 4P FF ΑΔΙ</t>
  </si>
  <si>
    <t>XT3S250R200 TMD N=50% 4P FF ΑΔΙ</t>
  </si>
  <si>
    <t>XT3S250R250 TMD N=100% 4P FF ΑΔΙ</t>
  </si>
  <si>
    <t>XT3S250R250 TMD N=50% 4P FF ΑΔΙ</t>
  </si>
  <si>
    <t>XT3S250R63 TMD N=100% 4P FF ΑΔΙ</t>
  </si>
  <si>
    <t>XT3S250R80 TMD N=100% 4P FF ΑΔΙ</t>
  </si>
  <si>
    <t>XT4H250R200 TMD N=100% 4P FF ΑΔΙ</t>
  </si>
  <si>
    <t>XT4H250R250 TMD N=100% 4P FF ΑΔΙ</t>
  </si>
  <si>
    <t>XT2N160R10EkipLS/I 3P FF ΑΔΙ</t>
  </si>
  <si>
    <t>XT2N160R25EkipLS/I 3P FF ΑΔΙ</t>
  </si>
  <si>
    <t>XT2N160R63EkipLS/I 3P FF ΑΔΙ</t>
  </si>
  <si>
    <t>XT2N160R100EkipLS/I 3P FF ΑΔΙ</t>
  </si>
  <si>
    <t>XT2N160R160EkipLS/I 3P FF ΑΔΙ</t>
  </si>
  <si>
    <t>XT2S160R10EkipLS/I 3P FF ΑΔΙ</t>
  </si>
  <si>
    <t>XT2S160R25EkipLS/I 3P FF ΑΔΙ</t>
  </si>
  <si>
    <t>XT2S160R63EkipLS/I 3P FF ΑΔΙ</t>
  </si>
  <si>
    <t>XT2S160R100EkipLS/I 3P FF ΑΔΙ</t>
  </si>
  <si>
    <t>XT2S160R160EkipLS/I 3P FF ΑΔΙ</t>
  </si>
  <si>
    <t>XT2H160R10EkipLS/I 3P FF ΑΔΙ</t>
  </si>
  <si>
    <t>XT2H160R25EkipLS/I 3P FF ΑΔΙ</t>
  </si>
  <si>
    <t>XT2H160R63EkipLS/I 3P FF ΑΔΙ</t>
  </si>
  <si>
    <t>XT2H160R100EkipLS/I 3P FF ΑΔΙ</t>
  </si>
  <si>
    <t>XT2H160R160EkipLS/I 3P FF ΑΔΙ</t>
  </si>
  <si>
    <t>XT2N160R10EkipLS/I 4P FF ΑΔΙ</t>
  </si>
  <si>
    <t>XT2N160R25EkipLS/I 4P FF ΑΔΙ</t>
  </si>
  <si>
    <t>XT2N160R63EkipLS/I 4P FF ΑΔΙ</t>
  </si>
  <si>
    <t>XT2N160R100EkipLS/I 4P FF ΑΔΙ</t>
  </si>
  <si>
    <t>XT2N160R160EkipLS/I 4P FF ΑΔΙ</t>
  </si>
  <si>
    <t>XT2S160R10EkipLS/I 4P FF ΑΔΙ</t>
  </si>
  <si>
    <t>XT2S160R25EkipLS/I 4P FF ΑΔΙ</t>
  </si>
  <si>
    <t>XT2S160R63EkipLS/I 4P FF ΑΔΙ</t>
  </si>
  <si>
    <t>XT2S160R100EkipLS/I 4P FF ΑΔΙ</t>
  </si>
  <si>
    <t>XT2S160R160EkipLS/I 4P FF ΑΔΙ</t>
  </si>
  <si>
    <t>XT2H160R10EkipLS/I 4P FF ΑΔΙ</t>
  </si>
  <si>
    <t>XT2H160R25EkipLS/I 4P FF ΑΔΙ</t>
  </si>
  <si>
    <t>XT2H160R63EkipLS/I 4P FF ΑΔΙ</t>
  </si>
  <si>
    <t>XT2H160R100EkipLS/I 4P FF ΑΔΙ</t>
  </si>
  <si>
    <t>XT2H160R160EkipLS/I 4P FF ΑΔΙ</t>
  </si>
  <si>
    <t>XT4N250R250EkipLS/I 3P FF ΑΔΙ</t>
  </si>
  <si>
    <t>XT4S250R250EkipLS/I 3P FF ΑΔΙ</t>
  </si>
  <si>
    <t>XT4H250R250EkipLS/I 3P FF ΑΔΙ</t>
  </si>
  <si>
    <t>XT4N250R250EkipLS/I 4P FF ΑΔΙ</t>
  </si>
  <si>
    <t>XT4S250R250EkipLS/I 4P FF ΑΔΙ</t>
  </si>
  <si>
    <t>XT4H250R250EkipLS/I 4P FF ΑΔΙ</t>
  </si>
  <si>
    <t>XT2N160R100 MA 3P FF ΑΔΙ</t>
  </si>
  <si>
    <t>XT2N160R32 MA 3P FF ΑΔΙ</t>
  </si>
  <si>
    <t>XT2N160R80 MA 3P FF ΑΔΙ</t>
  </si>
  <si>
    <t>XT2N160R52 MA 3P FF ΑΔΙ</t>
  </si>
  <si>
    <t>XT2N160R20 MA 3P FF ΑΔΙ</t>
  </si>
  <si>
    <t>XT1B 160 TMD 100-1000 3p FF</t>
  </si>
  <si>
    <t>XT1B 160 TMD 125-1250 3p FF</t>
  </si>
  <si>
    <t>XT1B 160 TMD 16-450 3p FF</t>
  </si>
  <si>
    <t>XT1B 160 TMD 160-1600 3p FF</t>
  </si>
  <si>
    <t>XT1B 160 TMD 20-450 3p FF</t>
  </si>
  <si>
    <t>XT1B 160 TMD 25-450 3p FF</t>
  </si>
  <si>
    <t>XT1B 160 TMD 32-450 3p FF</t>
  </si>
  <si>
    <t>XT1B 160 TMD 40-450 3p FF</t>
  </si>
  <si>
    <t>XT1B 160 TMD 50-500 3p FF</t>
  </si>
  <si>
    <t>XT1B 160 TMD 63-630 3p FF</t>
  </si>
  <si>
    <t>XT1B 160 TMD 80-800 3p FF</t>
  </si>
  <si>
    <t>XT1C 160 TMD 100-1000 3p FF</t>
  </si>
  <si>
    <t>XT1C 160 TMD 125-1250 3p FF</t>
  </si>
  <si>
    <t>XT1C 160 TMD 160-1600 3p FF</t>
  </si>
  <si>
    <t>XT1C 160 TMD 25-450 3p FF</t>
  </si>
  <si>
    <t>XT1C 160 TMD 32-450 3p FF</t>
  </si>
  <si>
    <t>XT1C 160 TMD 40-450 3p FF</t>
  </si>
  <si>
    <t>XT1C 160 TMD 50-500 3p FF</t>
  </si>
  <si>
    <t>XT1C 160 TMD 63-630 3p FF</t>
  </si>
  <si>
    <t>XT1C 160 TMD 80-800 3p FF</t>
  </si>
  <si>
    <t>XT1H 160 TMD 100-1000 3p FF</t>
  </si>
  <si>
    <t>XT1H 160 TMD 125-1250 3p FF</t>
  </si>
  <si>
    <t>XT1H 160 TMD 160-1600 3p FF</t>
  </si>
  <si>
    <t>XT1H 160 TMD 50-500 3p FF</t>
  </si>
  <si>
    <t>XT1H 160 TMD 63-630 3p FF</t>
  </si>
  <si>
    <t>XT1H 160 TMD 80-800 3p FF</t>
  </si>
  <si>
    <t>XT1N 160 TMD 100-1000 3p FF</t>
  </si>
  <si>
    <t>XT1N 160 TMD 125-1250 3p FF</t>
  </si>
  <si>
    <t>XT1N 160 TMD 160-1600 3p FF</t>
  </si>
  <si>
    <t>XT1N 160 TMD 32-450 3p FF</t>
  </si>
  <si>
    <t>XT1N 160 TMD 40-450 3p FF</t>
  </si>
  <si>
    <t>XT1N 160 TMD 50-500 3p FF</t>
  </si>
  <si>
    <t>XT1N 160 TMD 63-630 3p FF</t>
  </si>
  <si>
    <t>XT1N 160 TMD 80-800 3p FF</t>
  </si>
  <si>
    <t>XT1S 160 TMD 100-1000 3p FF</t>
  </si>
  <si>
    <t>XT1S 160 TMD 125-1250 3p FF</t>
  </si>
  <si>
    <t>XT1S 160 TMD 160-1600 3p FF</t>
  </si>
  <si>
    <t>XT1S 160 TMD 50-500 3p FF</t>
  </si>
  <si>
    <t>XT1S 160 TMD 63-630 3p FF</t>
  </si>
  <si>
    <t>XT1S 160 TMD 80-800 3p FF</t>
  </si>
  <si>
    <t>XT3N 250 TMD 100-1000 3p FF</t>
  </si>
  <si>
    <t>XT3N 250 TMD 125-1250 3p FF</t>
  </si>
  <si>
    <t>XT3N 250 TMD 160-1600 3p FF</t>
  </si>
  <si>
    <t>XT3N 250 TMD 200-2000 3p FF</t>
  </si>
  <si>
    <t>XT3N 250 TMD 250-2500 3p FF</t>
  </si>
  <si>
    <t>XT3N 250 TMD 63-630 3p FF</t>
  </si>
  <si>
    <t>XT3N 250 TMD 80-800 3p FF</t>
  </si>
  <si>
    <t>XT3S 250 TMD 100-1000 3p FF</t>
  </si>
  <si>
    <t>XT3S 250 TMD 125-1250 3p FF</t>
  </si>
  <si>
    <t>XT3S 250 TMD 160-1600 3p FF</t>
  </si>
  <si>
    <t>XT3S 250 TMD 200-2000 3p FF</t>
  </si>
  <si>
    <t>XT3S 250 TMD 250-2500 3p FF</t>
  </si>
  <si>
    <t>XT3S 250 TMD 63-630 3p FF</t>
  </si>
  <si>
    <t>XT3S 250 TMD 80-800 3p FF</t>
  </si>
  <si>
    <t>XT4H 250 TMA 200-2000 3p FF</t>
  </si>
  <si>
    <t>XT4H 250 TMA 250-2500 3p FF</t>
  </si>
  <si>
    <t>XT1B 160 TMD 100-1000 4p FF</t>
  </si>
  <si>
    <t>XT1B 160 TMD 125-1250 4p FF InN=100%</t>
  </si>
  <si>
    <t>XT1B 160 TMD 125-1250 4p FF InN=50%</t>
  </si>
  <si>
    <t>XT1B 160 TMD 16-450 4p FF</t>
  </si>
  <si>
    <t>XT1B 160 TMD 160-1600 4p FF InN=100%</t>
  </si>
  <si>
    <t>XT1B 160 TMD 160-1600 4p FF InN=50%</t>
  </si>
  <si>
    <t>XT1B 160 TMD 20-450 4p FF</t>
  </si>
  <si>
    <t>XT1B 160 TMD 25-450 4p FF</t>
  </si>
  <si>
    <t>XT1B 160 TMD 32-450 4p FF</t>
  </si>
  <si>
    <t>XT1B 160 TMD 40-450 4p FF</t>
  </si>
  <si>
    <t>XT1B 160 TMD 50-500 4p FF</t>
  </si>
  <si>
    <t>XT1B 160 TMD 63-630 4p FF</t>
  </si>
  <si>
    <t>XT1B 160 TMD 80-800 4p FF</t>
  </si>
  <si>
    <t>XT1C 160 TMD 100-1000 4p FF</t>
  </si>
  <si>
    <t>XT1C 160 TMD 125-1250 4p FF InN=100%</t>
  </si>
  <si>
    <t>XT1C 160 TMD 125-1250 4p FF InN=50%</t>
  </si>
  <si>
    <t>XT1C 160 TMD 160-1600 4p FF InN=100%</t>
  </si>
  <si>
    <t>XT1C 160 TMD 160-1600 4p FF InN=50%</t>
  </si>
  <si>
    <t>XT1C 160 TMD 25-450 4p FF</t>
  </si>
  <si>
    <t>XT1C 160 TMD 32-450 4p FF</t>
  </si>
  <si>
    <t>XT1C 160 TMD 40-450 4p FF</t>
  </si>
  <si>
    <t>XT1C 160 TMD 50-500 4p FF</t>
  </si>
  <si>
    <t>XT1C 160 TMD 63-630 4p FF</t>
  </si>
  <si>
    <t>XT1C 160 TMD 80-800 4p FF</t>
  </si>
  <si>
    <t>XT1H 160 TMD 100-1000 4p FF</t>
  </si>
  <si>
    <t>XT1H 160 TMD 125-1250 4p FF InN=100%</t>
  </si>
  <si>
    <t>XT1H 160 TMD 125-1250 4p FF InN=50%</t>
  </si>
  <si>
    <t>XT1H 160 TMD 160-1600 4p FF InN=100%</t>
  </si>
  <si>
    <t>XT1H 160 TMD 160-1600 4p FF InN=50%</t>
  </si>
  <si>
    <t>XT1H 160 TMD 50-500 4p FF</t>
  </si>
  <si>
    <t>XT1H 160 TMD 63-630 4p FF</t>
  </si>
  <si>
    <t>XT1H 160 TMD 80-800 4p FF</t>
  </si>
  <si>
    <t>XT1N 160 TMD 100-1000 4p FF</t>
  </si>
  <si>
    <t>XT1N 160 TMD 125-1250 4p FF InN=100%</t>
  </si>
  <si>
    <t>XT1N 160 TMD 125-1250 4p FF InN=50%</t>
  </si>
  <si>
    <t>XT1N 160 TMD 160-1600 4p FF InN=100%</t>
  </si>
  <si>
    <t>XT1N 160 TMD 160-1600 4p FF InN=50%</t>
  </si>
  <si>
    <t>XT1N 160 TMD 32-450 4p FF</t>
  </si>
  <si>
    <t>XT1N 160 TMD 40-450 4p FF</t>
  </si>
  <si>
    <t>XT1N 160 TMD 50-500 4p FF</t>
  </si>
  <si>
    <t>XT1N 160 TMD 63-630 4p FF</t>
  </si>
  <si>
    <t>XT1N 160 TMD 80-800 4p FF</t>
  </si>
  <si>
    <t>XT1S 160 TMD 100-1000 4p FF</t>
  </si>
  <si>
    <t>XT1S 160 TMD 125-1250 4p FF InN=100%</t>
  </si>
  <si>
    <t>XT1S 160 TMD 125-1250 4p FF InN=50%</t>
  </si>
  <si>
    <t>XT1S 160 TMD 160-1600 4p FF InN=100%</t>
  </si>
  <si>
    <t>XT1S 160 TMD 160-1600 4p FF InN=50%</t>
  </si>
  <si>
    <t>XT1S 160 TMD 50-500 4p FF</t>
  </si>
  <si>
    <t>XT1S 160 TMD 63-630 4p FF</t>
  </si>
  <si>
    <t>XT1S 160 TMD 80-800 4p FF</t>
  </si>
  <si>
    <t>XT3N 250 TMD 100-1000 4p FF</t>
  </si>
  <si>
    <t>XT3N 250 TMD 125-1250 4p FF InN=100%</t>
  </si>
  <si>
    <t>XT3N 250 TMD 125-1250 4p FF InN=50%</t>
  </si>
  <si>
    <t>XT3N 250 TMD 160-1600 4p FF InN=100%</t>
  </si>
  <si>
    <t>XT3N 250 TMD 160-1600 4p FF InN=50%</t>
  </si>
  <si>
    <t>XT3N 250 TMD 200-2000 4p FF InN=100%</t>
  </si>
  <si>
    <t>XT3N 250 TMD 200-2000 4p FF InN=50%</t>
  </si>
  <si>
    <t>XT3N 250 TMD 250-2500 4p FF InN=100%</t>
  </si>
  <si>
    <t>XT3N 250 TMD 250-2500 4p FF InN=50%</t>
  </si>
  <si>
    <t>XT3N 250 TMD 63-630 4p FF</t>
  </si>
  <si>
    <t>XT3N 250 TMD 80-800 4p FF</t>
  </si>
  <si>
    <t>XT3S 250 TMD 100-1000 4p FF</t>
  </si>
  <si>
    <t>XT3S 250 TMD 125-1250 4p FF InN=100%</t>
  </si>
  <si>
    <t>XT3S 250 TMD 125-1250 4p FF InN=50%</t>
  </si>
  <si>
    <t>XT3S 250 TMD 160-1600 4p FF InN=100%</t>
  </si>
  <si>
    <t>XT3S 250 TMD 160-1600 4p FF InN=50%</t>
  </si>
  <si>
    <t>XT3S 250 TMD 200-2000 4p FF InN=100%</t>
  </si>
  <si>
    <t>XT3S 250 TMD 200-2000 4p FF InN=50%</t>
  </si>
  <si>
    <t>XT3S 250 TMD 250-2500 4p FF InN=100%</t>
  </si>
  <si>
    <t>XT3S 250 TMD 250-2500 4p FF InN=50%</t>
  </si>
  <si>
    <t>XT3S 250 TMD 63-630 4p FF</t>
  </si>
  <si>
    <t>XT3S 250 TMD 80-800 4p FF</t>
  </si>
  <si>
    <t>XT4H 250 TMA 200-2000 4p FF InN=100%</t>
  </si>
  <si>
    <t>XT4H 250 TMA 250-2500 4p FF InN=100%</t>
  </si>
  <si>
    <t>XT2N 160 Ekip LS/I In=10A 3p FF</t>
  </si>
  <si>
    <t>XT2N 160 Ekip LS/I In=25A 3p FF</t>
  </si>
  <si>
    <t>XT2N 160 Ekip LS/I In=63A 3p FF</t>
  </si>
  <si>
    <t>XT2N 160 Ekip LS/I In=100A 3p FF</t>
  </si>
  <si>
    <t>XT2N 160 Ekip LS/I In=160A 3p FF</t>
  </si>
  <si>
    <t>XT2S 160 Ekip LS/I In=10A 3p FF</t>
  </si>
  <si>
    <t>XT2S 160 Ekip LS/I In=25A 3p FF</t>
  </si>
  <si>
    <t>XT2S 160 Ekip LS/I In=63A 3p FF</t>
  </si>
  <si>
    <t>XT2S 160 Ekip LS/I In=100A 3p FF</t>
  </si>
  <si>
    <t>XT2S 160 Ekip LS/I In=160A 3p FF</t>
  </si>
  <si>
    <t>XT2H 160 Ekip LS/I In=10A 3p FF</t>
  </si>
  <si>
    <t>XT2H 160 Ekip LS/I In=25A 3p FF</t>
  </si>
  <si>
    <t>XT2H 160 Ekip LS/I In=63A 3p FF</t>
  </si>
  <si>
    <t>XT2H 160 Ekip LS/I In=100A 3p FF</t>
  </si>
  <si>
    <t>XT2H 160 Ekip LS/I In=160A 3p FF</t>
  </si>
  <si>
    <t>XT2N 160 Ekip LS/I In=10A 4p FF</t>
  </si>
  <si>
    <t>XT2N 160 Ekip LS/I In=25A 4p FF</t>
  </si>
  <si>
    <t>XT2N 160 Ekip LS/I In=63A 4p FF</t>
  </si>
  <si>
    <t>XT2N 160 Ekip LS/I In=100A 4p FF</t>
  </si>
  <si>
    <t>XT2S 160 Ekip LS/I In=10A 4p FF</t>
  </si>
  <si>
    <t>XT2S 160 Ekip LS/I In=25A 4p FF</t>
  </si>
  <si>
    <t>XT2S 160 Ekip LS/I In=63A 4p FF</t>
  </si>
  <si>
    <t>XT2S 160 Ekip LS/I In=100A 4p FF</t>
  </si>
  <si>
    <t>XT2H 160 Ekip LS/I In=10A 4p FF</t>
  </si>
  <si>
    <t>XT2H 160 Ekip LS/I In=25A 4p FF</t>
  </si>
  <si>
    <t>XT2H 160 Ekip LS/I In=63A 4p FF</t>
  </si>
  <si>
    <t>XT2H 160 Ekip LS/I In=100A 4p FF</t>
  </si>
  <si>
    <t>XT4N 250 Ekip LS/I In=250A 3p FF</t>
  </si>
  <si>
    <t>XT4S 250 Ekip LS/I In=250A 3p FF</t>
  </si>
  <si>
    <t>XT4H 250 Ekip LS/I In=250A 3p FF</t>
  </si>
  <si>
    <t>XT4N 250 Ekip LS/I In=250A 4p FF</t>
  </si>
  <si>
    <t>XT4S 250 Ekip LS/I In=250A 4p FF</t>
  </si>
  <si>
    <t>XT4H 250 Ekip LS/I In=250A 4p FF</t>
  </si>
  <si>
    <t>XT2N160R100 MA 3P FF</t>
  </si>
  <si>
    <t>XT2N160R32 MA 3P FF</t>
  </si>
  <si>
    <t>XT2N160R80 MA 3P FF</t>
  </si>
  <si>
    <t>XT2N160R52 MA 3P FF</t>
  </si>
  <si>
    <t>XT2N160R20 MA 3P FF</t>
  </si>
  <si>
    <t>XT4N250R250 Ekip I 3P FF</t>
  </si>
  <si>
    <t>XT2S160R160MA 3P FF</t>
  </si>
  <si>
    <t>XT5N 400 Ekip M Dip I In=320A 3p</t>
  </si>
  <si>
    <t>XT5N 400 Ekip M Dip I In=400A 3p</t>
  </si>
  <si>
    <t>XT5N 630 Ekip M Dip I In=630A 3p</t>
  </si>
  <si>
    <t>ΚΕΦΑΛΗ ΜΠΟΥΤΟΝ ΜΑΝΙΤΑΡΙ 40ΜΜ MPET4-10R</t>
  </si>
  <si>
    <t>1SFA611523R1001</t>
  </si>
  <si>
    <t>http://new.abb.com/products/1SFA611523R1001</t>
  </si>
  <si>
    <t>MPET4-10R</t>
  </si>
  <si>
    <t>MPEP4-10R</t>
  </si>
  <si>
    <t>MPEP4-10R ΚΕΦΑΛΗ ΜΠΟΥΤΟΝ ΜΑΝΙΤΑΡΙ 40ΜΜ</t>
  </si>
  <si>
    <t>1SFA611524R1001</t>
  </si>
  <si>
    <t>http://new.abb.com/products/1SFA611524R1001</t>
  </si>
  <si>
    <t>EV1 012-100 RS-485 1Φ ΜΕΤΡ.ΕΝΕΡΓ.</t>
  </si>
  <si>
    <t>Terra AC W7-T-R-0</t>
  </si>
  <si>
    <t>Terra AC W22-G5-R-0</t>
  </si>
  <si>
    <t>TAC-cable T2-T1 7m1P32A</t>
  </si>
  <si>
    <t>2CTB802400R1000</t>
  </si>
  <si>
    <t>OVR PV T2 40-1000 P ΑΠΑΓΩΓ.ΥΠΕΡΤΑΣΕΩΝ</t>
  </si>
  <si>
    <t>2CTB802401R1000</t>
  </si>
  <si>
    <t>OVR PV T2 40-1000 P TS ΑΠΑΓΩΓ.ΥΠΕΡΤΑΣΕΩΝ</t>
  </si>
  <si>
    <t>2CTB802400R1500</t>
  </si>
  <si>
    <t>OVR PV T2 40-1500 P ΑΠΑΓΩΓ.ΥΠΕΡΤΑΣΕΩΝ</t>
  </si>
  <si>
    <t>2CTB802401R1500</t>
  </si>
  <si>
    <t>OVR PV T2 40-1500 P TS ΑΠΑΓΩΓ.ΥΠΕΡΤΑΣΕΩΝ</t>
  </si>
  <si>
    <t>EV1 012-100</t>
  </si>
  <si>
    <t>EV3 012-100</t>
  </si>
  <si>
    <t>OVR PV T2 40-1000 P</t>
  </si>
  <si>
    <t>OVR PV T2 40-1000 P TS</t>
  </si>
  <si>
    <t>OVR PV T2 40-1500 P</t>
  </si>
  <si>
    <t>OVR PV T2 40-1500 P TS</t>
  </si>
  <si>
    <t>3Q1SY</t>
  </si>
  <si>
    <t>XT2N 160 4p FF</t>
  </si>
  <si>
    <t>6AGC085382</t>
  </si>
  <si>
    <t>6AGC082539</t>
  </si>
  <si>
    <t>2CMA261221R1000</t>
  </si>
  <si>
    <t>2CMA290881R1000</t>
  </si>
  <si>
    <t>6AGC082158</t>
  </si>
  <si>
    <t>7350024452372</t>
  </si>
  <si>
    <t>6941593406982</t>
  </si>
  <si>
    <t>6941593406999</t>
  </si>
  <si>
    <t>6941593407002</t>
  </si>
  <si>
    <t>6941593407019</t>
  </si>
  <si>
    <t>6941593407040</t>
  </si>
  <si>
    <t>4053546050110</t>
  </si>
  <si>
    <t>4053546050165</t>
  </si>
  <si>
    <t>4053546050240</t>
  </si>
  <si>
    <t>4053546050288</t>
  </si>
  <si>
    <t>8012542432050</t>
  </si>
  <si>
    <t>8012542432159</t>
  </si>
  <si>
    <t>http://new.abb.com/products/2CLA227192N1001</t>
  </si>
  <si>
    <t>http://new.abb.com/products/2CLA227100N1802</t>
  </si>
  <si>
    <t>http://new.abb.com/products/2CLA227110N1102</t>
  </si>
  <si>
    <t>http://new.abb.com/products/2CLA228800N1301</t>
  </si>
  <si>
    <t>http://new.abb.com/products/2CLA228810N1301</t>
  </si>
  <si>
    <t>http://new.abb.com/products/2CLA221820N1301</t>
  </si>
  <si>
    <t>http://new.abb.com/products/2CLA201860A1001</t>
  </si>
  <si>
    <t>http://new.abb.com/products/2CLA214800N1301</t>
  </si>
  <si>
    <t>http://new.abb.com/products/2CLA227100N3002</t>
  </si>
  <si>
    <t>http://new.abb.com/products/2CLA227200N3002</t>
  </si>
  <si>
    <t>http://new.abb.com/products/2CLA227300N3002</t>
  </si>
  <si>
    <t>http://new.abb.com/products/2CLA227400N3002</t>
  </si>
  <si>
    <t>http://new.abb.com/products/2CLA227400N1102</t>
  </si>
  <si>
    <t>http://new.abb.com/products/2CLA227500N1102</t>
  </si>
  <si>
    <t>http://new.abb.com/products/2CLA210400N1101</t>
  </si>
  <si>
    <t>http://new.abb.com/products/2CLA237390N1002</t>
  </si>
  <si>
    <t>http://new.abb.com/products/1SDA100110R1</t>
  </si>
  <si>
    <t>http://new.abb.com/products/1SDA100111R1</t>
  </si>
  <si>
    <t>http://new.abb.com/products/1SDA100287R1</t>
  </si>
  <si>
    <t>http://new.abb.com/products/2CLA210000N1101</t>
  </si>
  <si>
    <t>http://new.abb.com/products/2CLA227200N1802</t>
  </si>
  <si>
    <t>http://new.abb.com/products/2CLA227300N1802</t>
  </si>
  <si>
    <t>http://new.abb.com/products/2CLA227400N1802</t>
  </si>
  <si>
    <t>http://new.abb.com/products/2CLA227500N1802</t>
  </si>
  <si>
    <t>http://new.abb.com/products/2CLA221820N1801</t>
  </si>
  <si>
    <t>http://new.abb.com/products/2CLA228810N1801</t>
  </si>
  <si>
    <t>http://new.abb.com/products/2CLA228800N1801</t>
  </si>
  <si>
    <t>http://new.abb.com/products/2CLA210100N1101</t>
  </si>
  <si>
    <t>http://new.abb.com/products/2CLA210100N1301</t>
  </si>
  <si>
    <t>http://new.abb.com/products/2CLA210100N1801</t>
  </si>
  <si>
    <t>http://new.abb.com/products/2CLA210100N1901</t>
  </si>
  <si>
    <t>http://new.abb.com/products/2CLA210200N1101</t>
  </si>
  <si>
    <t>http://new.abb.com/products/2CLA210200N1301</t>
  </si>
  <si>
    <t>http://new.abb.com/products/2CLA210200N1801</t>
  </si>
  <si>
    <t>http://new.abb.com/products/2CLA210200N1901</t>
  </si>
  <si>
    <t>http://new.abb.com/products/2CLA220100N1101</t>
  </si>
  <si>
    <t>http://new.abb.com/products/2CLA220100N1301</t>
  </si>
  <si>
    <t>http://new.abb.com/products/2CLA220100N1801</t>
  </si>
  <si>
    <t>http://new.abb.com/products/2CLA220100N1901</t>
  </si>
  <si>
    <t>http://new.abb.com/products/2CLA220200N1101</t>
  </si>
  <si>
    <t>http://new.abb.com/products/2CLA220200N1301</t>
  </si>
  <si>
    <t>http://new.abb.com/products/2CLA220200N1801</t>
  </si>
  <si>
    <t>http://new.abb.com/products/2CLA220200N1901</t>
  </si>
  <si>
    <t>http://new.abb.com/products/2CLA211000N1101</t>
  </si>
  <si>
    <t>http://new.abb.com/products/2CLA211000N1301</t>
  </si>
  <si>
    <t>http://new.abb.com/products/2CLA211000N1801</t>
  </si>
  <si>
    <t>http://new.abb.com/products/2CLA211000N1901</t>
  </si>
  <si>
    <t>http://new.abb.com/products/2CLA221000N1101</t>
  </si>
  <si>
    <t>http://new.abb.com/products/2CLA221000N1301</t>
  </si>
  <si>
    <t>http://new.abb.com/products/2CLA221000N1801</t>
  </si>
  <si>
    <t>http://new.abb.com/products/2CLA221000N1901</t>
  </si>
  <si>
    <t>http://new.abb.com/products/2CLA210150N1101</t>
  </si>
  <si>
    <t>http://new.abb.com/products/2CLA210150N1301</t>
  </si>
  <si>
    <t>http://new.abb.com/products/2CLA210150N1801</t>
  </si>
  <si>
    <t>http://new.abb.com/products/2CLA210150N1901</t>
  </si>
  <si>
    <t>http://new.abb.com/products/2CLA210450N1101</t>
  </si>
  <si>
    <t>http://new.abb.com/products/2CLA210450N1301</t>
  </si>
  <si>
    <t>http://new.abb.com/products/2CLA210450N1801</t>
  </si>
  <si>
    <t>http://new.abb.com/products/2CLA210450N1901</t>
  </si>
  <si>
    <t>http://new.abb.com/products/2CLA220150N1101</t>
  </si>
  <si>
    <t>http://new.abb.com/products/2CLA220150N1301</t>
  </si>
  <si>
    <t>http://new.abb.com/products/2CLA220150N1801</t>
  </si>
  <si>
    <t>http://new.abb.com/products/2CLA220150N1901</t>
  </si>
  <si>
    <t>http://new.abb.com/products/2CLA220450N1101</t>
  </si>
  <si>
    <t>http://new.abb.com/products/2CLA220450N1301</t>
  </si>
  <si>
    <t>http://new.abb.com/products/2CLA220450N1801</t>
  </si>
  <si>
    <t>http://new.abb.com/products/2CLA220450N1901</t>
  </si>
  <si>
    <t>http://new.abb.com/products/2CLA210250N1101</t>
  </si>
  <si>
    <t>http://new.abb.com/products/2CLA210250N1301</t>
  </si>
  <si>
    <t>http://new.abb.com/products/2CLA210250N1801</t>
  </si>
  <si>
    <t>http://new.abb.com/products/2CLA210250N1901</t>
  </si>
  <si>
    <t>http://new.abb.com/products/2CLA220250N1101</t>
  </si>
  <si>
    <t>http://new.abb.com/products/2CLA220250N1301</t>
  </si>
  <si>
    <t>http://new.abb.com/products/2CLA220250N1801</t>
  </si>
  <si>
    <t>http://new.abb.com/products/2CLA220250N1901</t>
  </si>
  <si>
    <t>http://new.abb.com/products/2CLA210400N1301</t>
  </si>
  <si>
    <t>http://new.abb.com/products/2CLA210400N1801</t>
  </si>
  <si>
    <t>http://new.abb.com/products/2CLA210400N1901</t>
  </si>
  <si>
    <t>http://new.abb.com/products/2CLA210420N1101</t>
  </si>
  <si>
    <t>http://new.abb.com/products/2CLA210420N1301</t>
  </si>
  <si>
    <t>http://new.abb.com/products/2CLA210420N1801</t>
  </si>
  <si>
    <t>http://new.abb.com/products/2CLA210420N1901</t>
  </si>
  <si>
    <t>http://new.abb.com/products/2CLA220400N1101</t>
  </si>
  <si>
    <t>http://new.abb.com/products/2CLA220400N1301</t>
  </si>
  <si>
    <t>http://new.abb.com/products/2CLA220400N1801</t>
  </si>
  <si>
    <t>http://new.abb.com/products/2CLA220400N1901</t>
  </si>
  <si>
    <t>http://new.abb.com/products/2CLA220420N1101</t>
  </si>
  <si>
    <t>http://new.abb.com/products/2CLA220420N1301</t>
  </si>
  <si>
    <t>http://new.abb.com/products/2CLA220420N1801</t>
  </si>
  <si>
    <t>http://new.abb.com/products/2CLA220420N1901</t>
  </si>
  <si>
    <t>http://new.abb.com/products/2CLA210470N1101</t>
  </si>
  <si>
    <t>http://new.abb.com/products/2CLA210470N1301</t>
  </si>
  <si>
    <t>http://new.abb.com/products/2CLA210470N1801</t>
  </si>
  <si>
    <t>http://new.abb.com/products/2CLA210470N1901</t>
  </si>
  <si>
    <t>http://new.abb.com/products/2CLA210190N1101</t>
  </si>
  <si>
    <t>http://new.abb.com/products/2CLA210190N1301</t>
  </si>
  <si>
    <t>http://new.abb.com/products/2CLA210190N1801</t>
  </si>
  <si>
    <t>http://new.abb.com/products/2CLA210190N1901</t>
  </si>
  <si>
    <t>http://new.abb.com/products/2CLA220470N1101</t>
  </si>
  <si>
    <t>http://new.abb.com/products/2CLA220470N1301</t>
  </si>
  <si>
    <t>http://new.abb.com/products/2CLA220470N1801</t>
  </si>
  <si>
    <t>http://new.abb.com/products/2CLA220470N1901</t>
  </si>
  <si>
    <t>http://new.abb.com/products/2CLA220190N1101</t>
  </si>
  <si>
    <t>http://new.abb.com/products/2CLA220190N1301</t>
  </si>
  <si>
    <t>http://new.abb.com/products/2CLA220190N1801</t>
  </si>
  <si>
    <t>http://new.abb.com/products/2CLA220190N1901</t>
  </si>
  <si>
    <t>http://new.abb.com/products/2CLA220480N1101</t>
  </si>
  <si>
    <t>http://new.abb.com/products/2CLA220480N1301</t>
  </si>
  <si>
    <t>http://new.abb.com/products/2CLA220480N1801</t>
  </si>
  <si>
    <t>http://new.abb.com/products/2CLA220480N1901</t>
  </si>
  <si>
    <t>http://new.abb.com/products/2CLA200410N1101</t>
  </si>
  <si>
    <t>http://new.abb.com/products/2CLA200420N1101</t>
  </si>
  <si>
    <t>http://new.abb.com/products/2CLA200430N1101</t>
  </si>
  <si>
    <t>http://new.abb.com/products/2CLA200440N1101</t>
  </si>
  <si>
    <t>http://new.abb.com/products/2CLA200450N1101</t>
  </si>
  <si>
    <t>http://new.abb.com/products/2CLA221410N1101</t>
  </si>
  <si>
    <t>http://new.abb.com/products/2CLA221410N1301</t>
  </si>
  <si>
    <t>http://new.abb.com/products/2CLA221410N1801</t>
  </si>
  <si>
    <t>http://new.abb.com/products/2CLA221410N1901</t>
  </si>
  <si>
    <t>http://new.abb.com/products/2CLA221450N1101</t>
  </si>
  <si>
    <t>http://new.abb.com/products/2CLA221450N1301</t>
  </si>
  <si>
    <t>http://new.abb.com/products/2CLA221450N1801</t>
  </si>
  <si>
    <t>http://new.abb.com/products/2CLA221450N1901</t>
  </si>
  <si>
    <t>http://new.abb.com/products/2CLA214800N1101</t>
  </si>
  <si>
    <t>http://new.abb.com/products/2CLA214800N1801</t>
  </si>
  <si>
    <t>http://new.abb.com/products/2CLA214800N1901</t>
  </si>
  <si>
    <t>http://new.abb.com/products/2CLA225320N1101</t>
  </si>
  <si>
    <t>http://new.abb.com/products/2CLA225320N1301</t>
  </si>
  <si>
    <t>http://new.abb.com/products/2CLA225320N1801</t>
  </si>
  <si>
    <t>http://new.abb.com/products/2CLA225320N1901</t>
  </si>
  <si>
    <t>http://new.abb.com/products/2CLA224800N1101</t>
  </si>
  <si>
    <t>http://new.abb.com/products/2CLA224800N1301</t>
  </si>
  <si>
    <t>http://new.abb.com/products/2CLA224800N1801</t>
  </si>
  <si>
    <t>http://new.abb.com/products/2CLA224800N1901</t>
  </si>
  <si>
    <t>http://new.abb.com/products/2CLA214400N1101</t>
  </si>
  <si>
    <t>http://new.abb.com/products/2CLA214400N1301</t>
  </si>
  <si>
    <t>http://new.abb.com/products/2CLA214400N1801</t>
  </si>
  <si>
    <t>http://new.abb.com/products/2CLA214400N1901</t>
  </si>
  <si>
    <t>http://new.abb.com/products/2CLA217000N1001</t>
  </si>
  <si>
    <t>http://new.abb.com/products/2CLA217000N1101</t>
  </si>
  <si>
    <t>http://new.abb.com/products/2CLA217000N1801</t>
  </si>
  <si>
    <t>http://new.abb.com/products/2CLA217000N1802</t>
  </si>
  <si>
    <t>http://new.abb.com/products/2CLA217000N1901</t>
  </si>
  <si>
    <t>http://new.abb.com/products/2CLA224400N1101</t>
  </si>
  <si>
    <t>http://new.abb.com/products/2CLA224400N1301</t>
  </si>
  <si>
    <t>http://new.abb.com/products/2CLA224400N1801</t>
  </si>
  <si>
    <t>http://new.abb.com/products/2CLA224400N1901</t>
  </si>
  <si>
    <t>http://new.abb.com/products/2CLA224410N1101</t>
  </si>
  <si>
    <t>http://new.abb.com/products/2CLA224410N1301</t>
  </si>
  <si>
    <t>http://new.abb.com/products/2CLA224410N1801</t>
  </si>
  <si>
    <t>http://new.abb.com/products/2CLA224410N1901</t>
  </si>
  <si>
    <t>http://new.abb.com/products/2CLA227000N1001</t>
  </si>
  <si>
    <t>http://new.abb.com/products/2CLA227000N1101</t>
  </si>
  <si>
    <t>http://new.abb.com/products/2CLA227000N1401</t>
  </si>
  <si>
    <t>http://new.abb.com/products/2CLA226120N1101</t>
  </si>
  <si>
    <t>http://new.abb.com/products/2CLA226120N1301</t>
  </si>
  <si>
    <t>http://new.abb.com/products/2CLA226120N1801</t>
  </si>
  <si>
    <t>http://new.abb.com/products/2CLA226120N1901</t>
  </si>
  <si>
    <t>http://new.abb.com/products/2CLA219200N1001</t>
  </si>
  <si>
    <t>http://new.abb.com/products/2CLA219310N1001</t>
  </si>
  <si>
    <t>http://new.abb.com/products/2CLA219100N1001</t>
  </si>
  <si>
    <t>http://new.abb.com/products/2CLA228800N1101</t>
  </si>
  <si>
    <t>http://new.abb.com/products/2CLA228800N1901</t>
  </si>
  <si>
    <t>http://new.abb.com/products/2CLA228800N7001</t>
  </si>
  <si>
    <t>http://new.abb.com/products/2CLA228810N1101</t>
  </si>
  <si>
    <t>http://new.abb.com/products/2CLA228810N1901</t>
  </si>
  <si>
    <t>http://new.abb.com/products/2CLA225200N1301</t>
  </si>
  <si>
    <t>http://new.abb.com/products/2CLA225200N1801</t>
  </si>
  <si>
    <t>http://new.abb.com/products/2CLA225200N1901</t>
  </si>
  <si>
    <t>http://new.abb.com/products/2CLA225170N1101</t>
  </si>
  <si>
    <t>http://new.abb.com/products/2CLA225170N1301</t>
  </si>
  <si>
    <t>http://new.abb.com/products/2CLA225170N1801</t>
  </si>
  <si>
    <t>http://new.abb.com/products/2CLA225170N1901</t>
  </si>
  <si>
    <t>http://new.abb.com/products/2CLA225180N1101</t>
  </si>
  <si>
    <t>http://new.abb.com/products/2CLA225180N1301</t>
  </si>
  <si>
    <t>http://new.abb.com/products/2CLA225180N1801</t>
  </si>
  <si>
    <t>http://new.abb.com/products/2CLA225180N1901</t>
  </si>
  <si>
    <t>http://new.abb.com/products/2CLA215000N1101</t>
  </si>
  <si>
    <t>http://new.abb.com/products/2CLA215000N1302</t>
  </si>
  <si>
    <t>http://new.abb.com/products/2CLA215000N1801</t>
  </si>
  <si>
    <t>http://new.abb.com/products/2CLA215000N1901</t>
  </si>
  <si>
    <t>http://new.abb.com/products/2CLA211760N1101</t>
  </si>
  <si>
    <t>http://new.abb.com/products/2CLA211760N1301</t>
  </si>
  <si>
    <t>http://new.abb.com/products/2CLA211760N1801</t>
  </si>
  <si>
    <t>http://new.abb.com/products/2CLA211760N1901</t>
  </si>
  <si>
    <t>http://new.abb.com/products/2CLA215070N1101</t>
  </si>
  <si>
    <t>http://new.abb.com/products/2CLA215070N1301</t>
  </si>
  <si>
    <t>http://new.abb.com/products/2CLA215070N1801</t>
  </si>
  <si>
    <t>http://new.abb.com/products/2CLA215070N1901</t>
  </si>
  <si>
    <t>http://new.abb.com/products/2CLA221760N1101</t>
  </si>
  <si>
    <t>http://new.abb.com/products/2CLA221760N1301</t>
  </si>
  <si>
    <t>http://new.abb.com/products/2CLA221760N1801</t>
  </si>
  <si>
    <t>http://new.abb.com/products/2CLA221760N1901</t>
  </si>
  <si>
    <t>http://new.abb.com/products/2CLA225070N1101</t>
  </si>
  <si>
    <t>http://new.abb.com/products/2CLA225070N1301</t>
  </si>
  <si>
    <t>http://new.abb.com/products/2CLA225070N1801</t>
  </si>
  <si>
    <t>http://new.abb.com/products/2CLA225070N1901</t>
  </si>
  <si>
    <t>http://new.abb.com/products/2CLA211810N1101</t>
  </si>
  <si>
    <t>http://new.abb.com/products/2CLA211810N1301</t>
  </si>
  <si>
    <t>http://new.abb.com/products/2CLA211810N1801</t>
  </si>
  <si>
    <t>http://new.abb.com/products/2CLA211810N1901</t>
  </si>
  <si>
    <t>http://new.abb.com/products/2CLA221810N1101</t>
  </si>
  <si>
    <t>http://new.abb.com/products/2CLA221810N1301</t>
  </si>
  <si>
    <t>http://new.abb.com/products/2CLA221810N1801</t>
  </si>
  <si>
    <t>http://new.abb.com/products/2CLA221810N1901</t>
  </si>
  <si>
    <t>http://new.abb.com/products/2CLA221820N1101</t>
  </si>
  <si>
    <t>http://new.abb.com/products/2CLA221820N1901</t>
  </si>
  <si>
    <t>http://new.abb.com/products/2CLA201720A1001</t>
  </si>
  <si>
    <t>http://new.abb.com/products/2CLA201850A1001</t>
  </si>
  <si>
    <t>http://new.abb.com/products/2CLA201800A1001</t>
  </si>
  <si>
    <t>http://new.abb.com/products/2CLA215570N1101</t>
  </si>
  <si>
    <t>http://new.abb.com/products/2CLA215570N1301</t>
  </si>
  <si>
    <t>http://new.abb.com/products/2CLA215570N1801</t>
  </si>
  <si>
    <t>http://new.abb.com/products/2CLA215570N1901</t>
  </si>
  <si>
    <t>http://new.abb.com/products/2CLA226030N1101</t>
  </si>
  <si>
    <t>http://new.abb.com/products/2CLA226030N1301</t>
  </si>
  <si>
    <t>http://new.abb.com/products/2CLA226030N1801</t>
  </si>
  <si>
    <t>http://new.abb.com/products/2CLA226030N1901</t>
  </si>
  <si>
    <t>http://new.abb.com/products/2CLA226090N1101</t>
  </si>
  <si>
    <t>http://new.abb.com/products/2CLA226090N1301</t>
  </si>
  <si>
    <t>http://new.abb.com/products/2CLA226090N1801</t>
  </si>
  <si>
    <t>http://new.abb.com/products/2CLA226090N1901</t>
  </si>
  <si>
    <t>http://new.abb.com/products/2CLA224100N1101</t>
  </si>
  <si>
    <t>http://new.abb.com/products/2CLA224100N1301</t>
  </si>
  <si>
    <t>http://new.abb.com/products/2CLA224100N1801</t>
  </si>
  <si>
    <t>http://new.abb.com/products/2CLA224100N1901</t>
  </si>
  <si>
    <t>http://new.abb.com/products/2CLA224030N1101</t>
  </si>
  <si>
    <t>http://new.abb.com/products/2CLA224030N1301</t>
  </si>
  <si>
    <t>http://new.abb.com/products/2CLA224030N1801</t>
  </si>
  <si>
    <t>http://new.abb.com/products/2CLA224030N1901</t>
  </si>
  <si>
    <t>http://new.abb.com/products/2CLA218000N1101</t>
  </si>
  <si>
    <t>http://new.abb.com/products/2CLA210000N1301</t>
  </si>
  <si>
    <t>http://new.abb.com/products/2CLA210000N1801</t>
  </si>
  <si>
    <t>http://new.abb.com/products/2CLA210000N1901</t>
  </si>
  <si>
    <t>http://new.abb.com/products/2CLA220000N1101</t>
  </si>
  <si>
    <t>http://new.abb.com/products/2CLA220000N1301</t>
  </si>
  <si>
    <t>http://new.abb.com/products/2CLA220000N1801</t>
  </si>
  <si>
    <t>http://new.abb.com/products/2CLA220000N1901</t>
  </si>
  <si>
    <t>http://new.abb.com/products/2CLA222400N1101</t>
  </si>
  <si>
    <t>http://new.abb.com/products/2CLA222400N1301</t>
  </si>
  <si>
    <t>http://new.abb.com/products/2CLA222400N1801</t>
  </si>
  <si>
    <t>http://new.abb.com/products/2CLA222400N1901</t>
  </si>
  <si>
    <t>http://new.abb.com/products/2CLA225710N1101</t>
  </si>
  <si>
    <t>http://new.abb.com/products/2CLA225710N1301</t>
  </si>
  <si>
    <t>http://new.abb.com/products/2CLA225710N1801</t>
  </si>
  <si>
    <t>http://new.abb.com/products/2CLA225710N1901</t>
  </si>
  <si>
    <t>http://new.abb.com/products/2CLA227210N1102</t>
  </si>
  <si>
    <t>http://new.abb.com/products/2CLA227310N1102</t>
  </si>
  <si>
    <t>http://new.abb.com/products/2CLA227410N1102</t>
  </si>
  <si>
    <t>http://new.abb.com/products/2CLA227110N1802</t>
  </si>
  <si>
    <t>http://new.abb.com/products/2CLA227210N1802</t>
  </si>
  <si>
    <t>http://new.abb.com/products/2CLA227310N1802</t>
  </si>
  <si>
    <t>http://new.abb.com/products/2CLA227410N1802</t>
  </si>
  <si>
    <t>http://new.abb.com/products/2CLA227110N1302</t>
  </si>
  <si>
    <t>http://new.abb.com/products/2CLA227210N1302</t>
  </si>
  <si>
    <t>http://new.abb.com/products/2CLA227310N1302</t>
  </si>
  <si>
    <t>http://new.abb.com/products/2CLA227410N1302</t>
  </si>
  <si>
    <t>http://new.abb.com/products/2CLA227110N1902</t>
  </si>
  <si>
    <t>http://new.abb.com/products/2CLA227210N1902</t>
  </si>
  <si>
    <t>http://new.abb.com/products/2CLA227310N1902</t>
  </si>
  <si>
    <t>http://new.abb.com/products/2CLA227410N1902</t>
  </si>
  <si>
    <t>http://new.abb.com/products/2CLA227100N1102</t>
  </si>
  <si>
    <t>http://new.abb.com/products/2CLA227200N1102</t>
  </si>
  <si>
    <t>http://new.abb.com/products/2CLA227300N1102</t>
  </si>
  <si>
    <t>http://new.abb.com/products/2CLA227100N1302</t>
  </si>
  <si>
    <t>http://new.abb.com/products/2CLA227200N1302</t>
  </si>
  <si>
    <t>http://new.abb.com/products/2CLA227300N1302</t>
  </si>
  <si>
    <t>http://new.abb.com/products/2CLA227400N1302</t>
  </si>
  <si>
    <t>http://new.abb.com/products/2CLA227500N1302</t>
  </si>
  <si>
    <t>http://new.abb.com/products/2CLA227100N1902</t>
  </si>
  <si>
    <t>http://new.abb.com/products/2CLA227200N1902</t>
  </si>
  <si>
    <t>http://new.abb.com/products/2CLA227300N1902</t>
  </si>
  <si>
    <t>http://new.abb.com/products/2CLA227400N1902</t>
  </si>
  <si>
    <t>http://new.abb.com/products/2CLA227500N1902</t>
  </si>
  <si>
    <t>http://new.abb.com/products/2CLA227100N3702</t>
  </si>
  <si>
    <t>http://new.abb.com/products/2CLA227200N3702</t>
  </si>
  <si>
    <t>http://new.abb.com/products/2CLA227300N3702</t>
  </si>
  <si>
    <t>http://new.abb.com/products/2CLA227400N3702</t>
  </si>
  <si>
    <t>http://new.abb.com/products/2CLA227100N3102</t>
  </si>
  <si>
    <t>http://new.abb.com/products/2CLA227200N3102</t>
  </si>
  <si>
    <t>http://new.abb.com/products/2CLA227300N3102</t>
  </si>
  <si>
    <t>http://new.abb.com/products/2CLA227400N3102</t>
  </si>
  <si>
    <t>http://new.abb.com/products/2CLA227100N3802</t>
  </si>
  <si>
    <t>http://new.abb.com/products/2CLA227200N3802</t>
  </si>
  <si>
    <t>http://new.abb.com/products/2CLA227300N3802</t>
  </si>
  <si>
    <t>http://new.abb.com/products/2CLA227400N3802</t>
  </si>
  <si>
    <t>http://new.abb.com/products/2CLA227100N3502</t>
  </si>
  <si>
    <t>http://new.abb.com/products/2CLA227200N3502</t>
  </si>
  <si>
    <t>http://new.abb.com/products/2CLA227300N3502</t>
  </si>
  <si>
    <t>http://new.abb.com/products/2CLA227400N3502</t>
  </si>
  <si>
    <t>http://new.abb.com/products/2CLA227100N3902</t>
  </si>
  <si>
    <t>http://new.abb.com/products/2CLA227200N3902</t>
  </si>
  <si>
    <t>http://new.abb.com/products/2CLA227300N3902</t>
  </si>
  <si>
    <t>http://new.abb.com/products/2CLA227400N3902</t>
  </si>
  <si>
    <t>http://new.abb.com/products/2CLA227100N2202</t>
  </si>
  <si>
    <t>http://new.abb.com/products/2CLA227200N2202</t>
  </si>
  <si>
    <t>http://new.abb.com/products/2CLA227300N2202</t>
  </si>
  <si>
    <t>http://new.abb.com/products/2CLA227400N2202</t>
  </si>
  <si>
    <t>http://new.abb.com/products/2CLA227100N4002</t>
  </si>
  <si>
    <t>http://new.abb.com/products/2CLA227200N4002</t>
  </si>
  <si>
    <t>http://new.abb.com/products/2CLA227300N4002</t>
  </si>
  <si>
    <t>http://new.abb.com/products/2CLA227400N4002</t>
  </si>
  <si>
    <t>http://new.abb.com/products/2CLA227100N2102</t>
  </si>
  <si>
    <t>http://new.abb.com/products/2CLA227200N2102</t>
  </si>
  <si>
    <t>http://new.abb.com/products/2CLA227300N2102</t>
  </si>
  <si>
    <t>http://new.abb.com/products/2CLA227400N2102</t>
  </si>
  <si>
    <t>http://new.abb.com/products/2CLA237210N2102</t>
  </si>
  <si>
    <t>http://new.abb.com/products/2CLA237310N2102</t>
  </si>
  <si>
    <t>http://new.abb.com/products/2CLA237410N1102</t>
  </si>
  <si>
    <t>http://new.abb.com/products/2CLA237410N1302</t>
  </si>
  <si>
    <t>http://new.abb.com/products/2CLA237410N1802</t>
  </si>
  <si>
    <t>http://new.abb.com/products/2CLA237410N1902</t>
  </si>
  <si>
    <t>http://new.abb.com/products/2CLA237400N3002</t>
  </si>
  <si>
    <t>http://new.abb.com/products/2CLA237400N3102</t>
  </si>
  <si>
    <t>http://new.abb.com/products/2CLA277710N1102</t>
  </si>
  <si>
    <t>http://new.abb.com/products/2CLA237400N2202</t>
  </si>
  <si>
    <t>http://new.abb.com/products/2CLA277710N1302</t>
  </si>
  <si>
    <t>http://new.abb.com/products/2CLA237400N4002</t>
  </si>
  <si>
    <t>http://new.abb.com/products/2CLA277710N1802</t>
  </si>
  <si>
    <t>http://new.abb.com/products/2CLA237410N2102</t>
  </si>
  <si>
    <t>http://new.abb.com/products/2CLA277710N1902</t>
  </si>
  <si>
    <t>http://new.abb.com/products/2CLA267360N1102</t>
  </si>
  <si>
    <t>http://new.abb.com/products/2CLA267360N1302</t>
  </si>
  <si>
    <t>http://new.abb.com/products/2CLA267360N3102</t>
  </si>
  <si>
    <t>http://new.abb.com/products/2CLA267360N1802</t>
  </si>
  <si>
    <t>http://new.abb.com/products/2CLA267360N2202</t>
  </si>
  <si>
    <t>http://new.abb.com/products/2CLA267360N4002</t>
  </si>
  <si>
    <t>http://new.abb.com/products/2CLA267360N1902</t>
  </si>
  <si>
    <t>http://new.abb.com/products/2CLA267360N2102</t>
  </si>
  <si>
    <t>http://new.abb.com/products/2CLA237490N1002</t>
  </si>
  <si>
    <t>http://new.abb.com/products/2CLA227193N1001</t>
  </si>
  <si>
    <t>http://new.abb.com/products/2CLA277790N1001</t>
  </si>
  <si>
    <t>http://new.abb.com/products/2CLA227290N1002</t>
  </si>
  <si>
    <t>http://new.abb.com/products/2CLA267390N1001</t>
  </si>
  <si>
    <t>http://new.abb.com/products/2CLA227390N1002</t>
  </si>
  <si>
    <t>http://new.abb.com/products/2CLA129200T1001</t>
  </si>
  <si>
    <t>http://new.abb.com/products/2CLA109210T1001</t>
  </si>
  <si>
    <t>http://new.abb.com/products/2CLA129300T1001</t>
  </si>
  <si>
    <t>http://new.abb.com/products/2CLA109310T1001</t>
  </si>
  <si>
    <t>http://new.abb.com/products/2CLA129400T1001</t>
  </si>
  <si>
    <t>http://new.abb.com/products/2CLA109410T1001</t>
  </si>
  <si>
    <t>http://new.abb.com/products/2CLA127200T1201</t>
  </si>
  <si>
    <t>http://new.abb.com/products/2CLA127300T1201</t>
  </si>
  <si>
    <t>http://new.abb.com/products/2CLA127400T1201</t>
  </si>
  <si>
    <t>http://new.abb.com/products/2CLA119300T1001</t>
  </si>
  <si>
    <t>http://new.abb.com/products/2CLA109300T1001</t>
  </si>
  <si>
    <t>http://new.abb.com/products/2CLA119400T1001</t>
  </si>
  <si>
    <t>http://new.abb.com/products/2CLA109400T1001</t>
  </si>
  <si>
    <t>http://new.abb.com/products/2CLA119500T1001</t>
  </si>
  <si>
    <t>http://new.abb.com/products/2CLA117300T1101</t>
  </si>
  <si>
    <t>http://new.abb.com/products/2CLA117350T1001</t>
  </si>
  <si>
    <t>http://new.abb.com/products/2CLA117450T1001</t>
  </si>
  <si>
    <t>http://new.abb.com/products/2CLA117400T1101</t>
  </si>
  <si>
    <t>http://new.abb.com/products/2CLA117500T1101</t>
  </si>
  <si>
    <t>http://new.abb.com/products/2CLA108800T1001</t>
  </si>
  <si>
    <t>http://new.abb.com/products/2CLA108800T7001</t>
  </si>
  <si>
    <t>http://new.abb.com/products/2CLA100000T1001</t>
  </si>
  <si>
    <t>http://new.abb.com/products/2CLA101840T1001</t>
  </si>
  <si>
    <t>http://new.abb.com/products/2CLA103400T1001</t>
  </si>
  <si>
    <t>http://new.abb.com/products/2CLA237200N3002</t>
  </si>
  <si>
    <t>http://new.abb.com/products/2CLA237300N3002</t>
  </si>
  <si>
    <t>http://new.abb.com/products/2CLA237200N3102</t>
  </si>
  <si>
    <t>http://new.abb.com/products/2CLA237300N3102</t>
  </si>
  <si>
    <t>http://new.abb.com/products/2CLA237200N2202</t>
  </si>
  <si>
    <t>http://new.abb.com/products/2CLA237300N2202</t>
  </si>
  <si>
    <t>http://new.abb.com/products/2CLA237200N4002</t>
  </si>
  <si>
    <t>http://new.abb.com/products/2CLA237300N4002</t>
  </si>
  <si>
    <t>http://new.abb.com/products/1SDA100600R1</t>
  </si>
  <si>
    <t>http://new.abb.com/products/2CKA002013A5464</t>
  </si>
  <si>
    <t>http://new.abb.com/products/2CLA228040N1101</t>
  </si>
  <si>
    <t>http://new.abb.com/products/2CLA228040N1301</t>
  </si>
  <si>
    <t>http://new.abb.com/products/2CLA228040N1801</t>
  </si>
  <si>
    <t>http://new.abb.com/products/2CLA228040N1901</t>
  </si>
  <si>
    <t>http://new.abb.com/products/2CLA224440N1101</t>
  </si>
  <si>
    <t>http://new.abb.com/products/2CLA224440N1301</t>
  </si>
  <si>
    <t>http://new.abb.com/products/2CLA224440N1801</t>
  </si>
  <si>
    <t>http://new.abb.com/products/2CLA224440N1901</t>
  </si>
  <si>
    <t>http://new.abb.com/products/1SDA100601R1</t>
  </si>
  <si>
    <t>http://new.abb.com/products/2CLA277700N4002</t>
  </si>
  <si>
    <t>http://new.abb.com/products/2CLA277700N3002</t>
  </si>
  <si>
    <t>http://new.abb.com/products/2TKA00003903</t>
  </si>
  <si>
    <t>http://new.abb.com/products/2TKA00003904</t>
  </si>
  <si>
    <t>http://new.abb.com/products/2CLA227110Z1101</t>
  </si>
  <si>
    <t>http://new.abb.com/products/2CLA237310Z1101</t>
  </si>
  <si>
    <t>http://new.abb.com/products/2CLA247410Z1101</t>
  </si>
  <si>
    <t>http://new.abb.com/products/2CLA277710Z1101</t>
  </si>
  <si>
    <t>http://new.abb.com/products/2CLA227110Z1301</t>
  </si>
  <si>
    <t>http://new.abb.com/products/2CLA237310Z1301</t>
  </si>
  <si>
    <t>http://new.abb.com/products/2CLA247410Z1301</t>
  </si>
  <si>
    <t>http://new.abb.com/products/2CLA277710Z1301</t>
  </si>
  <si>
    <t>http://new.abb.com/products/2CLA227110Z1801</t>
  </si>
  <si>
    <t>http://new.abb.com/products/2CLA237310Z1801</t>
  </si>
  <si>
    <t>http://new.abb.com/products/2CLA247410Z1801</t>
  </si>
  <si>
    <t>http://new.abb.com/products/2CLA277710Z1801</t>
  </si>
  <si>
    <t>http://new.abb.com/products/2CLA227110Z1901</t>
  </si>
  <si>
    <t>http://new.abb.com/products/2CLA237310Z1901</t>
  </si>
  <si>
    <t>http://new.abb.com/products/2CLA247410Z1901</t>
  </si>
  <si>
    <t>http://new.abb.com/products/2CLA277710Z1901</t>
  </si>
  <si>
    <t>http://new.abb.com/products/2CLA227110Z3001</t>
  </si>
  <si>
    <t>http://new.abb.com/products/2CLA237310Z3001</t>
  </si>
  <si>
    <t>http://new.abb.com/products/2CLA247410Z3001</t>
  </si>
  <si>
    <t>http://new.abb.com/products/2CLA277710Z3001</t>
  </si>
  <si>
    <t>http://new.abb.com/products/2CLA227110Z3101</t>
  </si>
  <si>
    <t>http://new.abb.com/products/2CLA237310Z3101</t>
  </si>
  <si>
    <t>http://new.abb.com/products/2CLA247410Z3101</t>
  </si>
  <si>
    <t>http://new.abb.com/products/2CLA277710Z3101</t>
  </si>
  <si>
    <t>http://new.abb.com/products/2CLA227191Z1001</t>
  </si>
  <si>
    <t>http://new.abb.com/products/2CLA237391Z1001</t>
  </si>
  <si>
    <t>http://new.abb.com/products/2CLA247491Z1001</t>
  </si>
  <si>
    <t>http://new.abb.com/products/2CLA277791Z1001</t>
  </si>
  <si>
    <t>http://new.abb.com/products/2CLA277700N3102</t>
  </si>
  <si>
    <t>http://new.abb.com/products/2CLA277700N3502</t>
  </si>
  <si>
    <t>http://new.abb.com/products/2CLA277700N3702</t>
  </si>
  <si>
    <t>http://new.abb.com/products/2CLA277700N3802</t>
  </si>
  <si>
    <t>http://new.abb.com/products/2CLA277700N3902</t>
  </si>
  <si>
    <t>http://new.abb.com/products/2CLA277700N2202</t>
  </si>
  <si>
    <t>http://new.abb.com/products/2CLA277700N2102</t>
  </si>
  <si>
    <t>http://new.abb.com/products/2CLA237300N3502</t>
  </si>
  <si>
    <t>http://new.abb.com/products/2CLA247400N3502</t>
  </si>
  <si>
    <t>http://new.abb.com/products/2CLA237300N3702</t>
  </si>
  <si>
    <t>http://new.abb.com/products/2CLA247400N3702</t>
  </si>
  <si>
    <t>http://new.abb.com/products/2CLA237300N3802</t>
  </si>
  <si>
    <t>http://new.abb.com/products/2CLA247400N3802</t>
  </si>
  <si>
    <t>http://new.abb.com/products/2CLA237300N3902</t>
  </si>
  <si>
    <t>http://new.abb.com/products/2CLA247400N3902</t>
  </si>
  <si>
    <t>http://new.abb.com/products/2CTB802400R1000</t>
  </si>
  <si>
    <t>http://new.abb.com/products/2CTB802401R1000</t>
  </si>
  <si>
    <t>http://new.abb.com/products/2CTB802400R1500</t>
  </si>
  <si>
    <t>http://new.abb.com/products/2CTB802401R1500</t>
  </si>
  <si>
    <t>http://new.abb.com/products/2CMA261221R1000</t>
  </si>
  <si>
    <t>http://new.abb.com/products/2CMA290881R1000</t>
  </si>
  <si>
    <t>Β.Ε. 1SY 400V AC XT7</t>
  </si>
  <si>
    <t>1SCA125821R1001</t>
  </si>
  <si>
    <t>http://new.abb.com/products/1SCA125821R1001</t>
  </si>
  <si>
    <t>ΔΙΑΚ.ΦΟΡΤ. 2P OTDC160E11 PV 1000VDC</t>
  </si>
  <si>
    <t>ΔΙΑΚ.ΦΟΡΤ. 2P OTDC250E11 PV1000VDC</t>
  </si>
  <si>
    <t>1SCA123745R1001</t>
  </si>
  <si>
    <t>1SCA125865R1001</t>
  </si>
  <si>
    <t>OTDC160E11</t>
  </si>
  <si>
    <t>OTDC250E11</t>
  </si>
  <si>
    <t>http://new.abb.com/products/1SCA123745R1001</t>
  </si>
  <si>
    <t>http://new.abb.com/products/1SCA125865R1001</t>
  </si>
  <si>
    <t>OTDC160E11 ΜΟΝΟ ΚΥΚΛΩΜΑ 1000VDC+ΧΕΙΡ+ΑΞ</t>
  </si>
  <si>
    <t>OTDC200E11 ΜΟΝΟ ΚΥΚΛΩΜΑ 1000VDC+ΧΕΙΡ+ΑΞ</t>
  </si>
  <si>
    <t>OTDC250E11 ΜΟΝΟ ΚΥΚΛΩΜΑ 1000VDC+ΧΕΙΡ+ΑΞ</t>
  </si>
  <si>
    <t>OTDC100E11 100A 1000V DC21B</t>
  </si>
  <si>
    <t>OTDC100E11 ΜΟΝΟ ΚΥΚΛΩΜΑ 1000VDC+ΧΕΙΡ+ΑΞ  </t>
  </si>
  <si>
    <t>OTDC1000F22 1000VDC +ΧΕΙΡ.+ΑΞ.</t>
  </si>
  <si>
    <t>OTDC1000F22 1000A 1000V DC21B</t>
  </si>
  <si>
    <t>OTDC100E11</t>
  </si>
  <si>
    <t>OTDC1000F22</t>
  </si>
  <si>
    <t>http://new.abb.com/products/2CKA001101A0542</t>
  </si>
  <si>
    <t>http://new.abb.com/products/2CKA001011A0928</t>
  </si>
  <si>
    <t>http://new.abb.com/products/2CKA001012A1168</t>
  </si>
  <si>
    <t>http://new.abb.com/products/2CKA001012A1150</t>
  </si>
  <si>
    <t>http://new.abb.com/products/2CKA001012A1143</t>
  </si>
  <si>
    <t>http://new.abb.com/products/2CKA001413A0574</t>
  </si>
  <si>
    <t>http://new.abb.com/products/2CKA001714A0237</t>
  </si>
  <si>
    <t>http://new.abb.com/products/2CKA001714A0229</t>
  </si>
  <si>
    <t>http://new.abb.com/products/2CKA001714A0211</t>
  </si>
  <si>
    <t>http://new.abb.com/products/2CKA001784A0289</t>
  </si>
  <si>
    <t>http://new.abb.com/products/2CKA001784A0560</t>
  </si>
  <si>
    <t>http://new.abb.com/products/2CKA001012A1713</t>
  </si>
  <si>
    <t>http://new.abb.com/products/GJL1201906R0001</t>
  </si>
  <si>
    <t>http://new.abb.com/products/2CLA815070A1001</t>
  </si>
  <si>
    <t>http://new.abb.com/products/2CLA815000A1001</t>
  </si>
  <si>
    <t>http://new.abb.com/products/1YMX054017M0001</t>
  </si>
  <si>
    <t>http://new.abb.com/products/1YMX054095M0001</t>
  </si>
  <si>
    <t>http://new.abb.com/products/1SFA611920R8002</t>
  </si>
  <si>
    <t>http://new.abb.com/products/1SL0880A00</t>
  </si>
  <si>
    <t>http://new.abb.com/products/1SL0882A00</t>
  </si>
  <si>
    <t>http://new.abb.com/products/1SL0884A00</t>
  </si>
  <si>
    <t>http://new.abb.com/products/1SL0816A00</t>
  </si>
  <si>
    <t>http://new.abb.com/products/1SL0821A00</t>
  </si>
  <si>
    <t>http://new.abb.com/products/1SL0820A00</t>
  </si>
  <si>
    <t>http://new.abb.com/products/1SL0822A00</t>
  </si>
  <si>
    <t>http://new.abb.com/products/1SL0830A00</t>
  </si>
  <si>
    <t>http://new.abb.com/products/1SL0824A00</t>
  </si>
  <si>
    <t>http://new.abb.com/products/1SL0832A00</t>
  </si>
  <si>
    <t>http://new.abb.com/products/1SL0826A00</t>
  </si>
  <si>
    <t>http://new.abb.com/products/1SL0828A00</t>
  </si>
  <si>
    <t>http://new.abb.com/products/1SL0834A00</t>
  </si>
  <si>
    <t>http://new.abb.com/products/M008080000</t>
  </si>
  <si>
    <t>http://new.abb.com/products/2CKA001413A0590</t>
  </si>
  <si>
    <t>http://new.abb.com/products/1YMX052509M0001</t>
  </si>
  <si>
    <t>http://new.abb.com/products/1YMB712421M4512</t>
  </si>
  <si>
    <t>http://new.abb.com/products/1YMB712425M4512</t>
  </si>
  <si>
    <t>http://new.abb.com/products/2CLA019900A1001</t>
  </si>
  <si>
    <t>http://new.abb.com/products/2CKA001012A2146</t>
  </si>
  <si>
    <t>http://new.abb.com/products/2CKA001012A2149</t>
  </si>
  <si>
    <t>http://new.abb.com/products/2CKA001012A2150</t>
  </si>
  <si>
    <t>http://new.abb.com/products/2CKA001012A2152</t>
  </si>
  <si>
    <t>http://new.abb.com/products/2CKA001012A2148</t>
  </si>
  <si>
    <t>http://new.abb.com/products/2CKA001101A0922</t>
  </si>
  <si>
    <t>http://new.abb.com/products/2CKA001012A2147</t>
  </si>
  <si>
    <t>http://new.abb.com/products/2CKA001012A2151</t>
  </si>
  <si>
    <t>http://new.abb.com/products/2CKA001101A0923</t>
  </si>
  <si>
    <t>http://new.abb.com/products/2CKA001413A1085</t>
  </si>
  <si>
    <t>http://new.abb.com/products/2CKA002011A3857</t>
  </si>
  <si>
    <t>http://new.abb.com/products/2CKA002013A5279</t>
  </si>
  <si>
    <t>http://new.abb.com/products/2CKA002018A0351</t>
  </si>
  <si>
    <t>http://new.abb.com/products/2CKA001753A0098</t>
  </si>
  <si>
    <t>http://new.abb.com/products/2CKA001753A0097</t>
  </si>
  <si>
    <t>http://new.abb.com/products/2CKA001724A4280</t>
  </si>
  <si>
    <t>http://new.abb.com/products/2CKA001724A4284</t>
  </si>
  <si>
    <t>http://new.abb.com/products/2CKA001413A1083</t>
  </si>
  <si>
    <t>http://new.abb.com/products/2CKA001413A1084</t>
  </si>
  <si>
    <t>http://new.abb.com/products/2CKA006599A2929</t>
  </si>
  <si>
    <t>http://new.abb.com/products/2CKA001725A1484</t>
  </si>
  <si>
    <t>http://new.abb.com/products/2CKA001725A1485</t>
  </si>
  <si>
    <t>http://new.abb.com/products/2CKA001725A1486</t>
  </si>
  <si>
    <t>http://new.abb.com/products/2CKA001725A1487</t>
  </si>
  <si>
    <t>http://new.abb.com/products/2CKA001725A1488</t>
  </si>
  <si>
    <t>http://new.abb.com/products/2CKA001012A2139</t>
  </si>
  <si>
    <t>http://new.abb.com/products/2CKA001012A2142</t>
  </si>
  <si>
    <t>http://new.abb.com/products/2CKA001012A2143</t>
  </si>
  <si>
    <t>http://new.abb.com/products/2CKA001012A2145</t>
  </si>
  <si>
    <t>http://new.abb.com/products/2CKA001012A2144</t>
  </si>
  <si>
    <t>http://new.abb.com/products/2CKA001012A2141</t>
  </si>
  <si>
    <t>http://new.abb.com/products/2CKA001101A0920</t>
  </si>
  <si>
    <t>http://new.abb.com/products/2CKA001012A2140</t>
  </si>
  <si>
    <t>http://new.abb.com/products/2CKA001101A0921</t>
  </si>
  <si>
    <t>http://new.abb.com/products/2CKA001413A1082</t>
  </si>
  <si>
    <t>http://new.abb.com/products/2CKA002011A3855</t>
  </si>
  <si>
    <t>http://new.abb.com/products/2CKA002013A5278</t>
  </si>
  <si>
    <t>http://new.abb.com/products/2CKA002018A0350</t>
  </si>
  <si>
    <t>http://new.abb.com/products/2CKA001753A0096</t>
  </si>
  <si>
    <t>http://new.abb.com/products/2CKA001753A0095</t>
  </si>
  <si>
    <t>http://new.abb.com/products/2CKA001724A4276</t>
  </si>
  <si>
    <t>http://new.abb.com/products/2CKA001413A1080</t>
  </si>
  <si>
    <t>http://new.abb.com/products/2CKA001413A1081</t>
  </si>
  <si>
    <t>http://new.abb.com/products/2CKA001724A4283</t>
  </si>
  <si>
    <t>http://new.abb.com/products/2CKA006599A2928</t>
  </si>
  <si>
    <t>http://new.abb.com/products/2CKA001724A4279</t>
  </si>
  <si>
    <t>http://new.abb.com/products/2CKA001724A4275</t>
  </si>
  <si>
    <t>http://new.abb.com/products/2CKA001725A1479</t>
  </si>
  <si>
    <t>http://new.abb.com/products/2CKA001725A1480</t>
  </si>
  <si>
    <t>http://new.abb.com/products/2CKA001725A1481</t>
  </si>
  <si>
    <t>http://new.abb.com/products/2CKA001725A1482</t>
  </si>
  <si>
    <t>http://new.abb.com/products/2CKA001725A1483</t>
  </si>
  <si>
    <t>http://new.abb.com/products/2CKA000230A0384</t>
  </si>
  <si>
    <t>http://new.abb.com/products/2CSF202001R0160</t>
  </si>
  <si>
    <t>http://new.abb.com/products/2CKA001731A1593</t>
  </si>
  <si>
    <t>http://new.abb.com/products/2CKA001731A1635</t>
  </si>
  <si>
    <t>http://new.abb.com/products/2CKA001731A1601</t>
  </si>
  <si>
    <t>http://new.abb.com/products/2CKA001731A1650</t>
  </si>
  <si>
    <t>http://new.abb.com/products/2CKA001731A1643</t>
  </si>
  <si>
    <t>http://new.abb.com/products/2CKA001730A0209</t>
  </si>
  <si>
    <t>http://new.abb.com/products/2CKA001730A0217</t>
  </si>
  <si>
    <t>http://new.abb.com/products/2CKA001413A0533</t>
  </si>
  <si>
    <t>http://new.abb.com/products/2CKA006599A2035</t>
  </si>
  <si>
    <t>http://new.abb.com/products/2CKA000230A0250</t>
  </si>
  <si>
    <t>http://new.abb.com/products/1SL2402A00</t>
  </si>
  <si>
    <t>http://new.abb.com/products/1SL2404A00</t>
  </si>
  <si>
    <t>http://new.abb.com/products/1SL2406A00</t>
  </si>
  <si>
    <t>http://new.abb.com/products/2CSM110179R1041</t>
  </si>
  <si>
    <t>http://new.abb.com/products/2CSG110100R1211</t>
  </si>
  <si>
    <t>http://new.abb.com/products/2CSM110189R1041</t>
  </si>
  <si>
    <t>http://new.abb.com/products/2CKA001012A1309</t>
  </si>
  <si>
    <t>http://new.abb.com/products/2CKA001101A0567</t>
  </si>
  <si>
    <t>http://new.abb.com/products/2CKA002011A3721</t>
  </si>
  <si>
    <t>http://new.abb.com/products/2CKA002011A3725</t>
  </si>
  <si>
    <t>http://new.abb.com/products/2CKA002013A5244</t>
  </si>
  <si>
    <t>http://new.abb.com/products/2CKA002013A5245</t>
  </si>
  <si>
    <t>http://new.abb.com/products/2CKA002018A1465</t>
  </si>
  <si>
    <t>http://new.abb.com/products/2CKA002018A1467</t>
  </si>
  <si>
    <t>http://new.abb.com/products/2CKA001751A2741</t>
  </si>
  <si>
    <t>http://new.abb.com/products/2CKA001751A2749</t>
  </si>
  <si>
    <t>http://new.abb.com/products/2CKA001751A2813</t>
  </si>
  <si>
    <t>http://new.abb.com/products/2CKA001751A2814</t>
  </si>
  <si>
    <t>http://new.abb.com/products/2CKA001751A2744</t>
  </si>
  <si>
    <t>http://new.abb.com/products/2CKA001751A2752</t>
  </si>
  <si>
    <t>http://new.abb.com/products/2CKA001710A3154</t>
  </si>
  <si>
    <t>http://new.abb.com/products/2CKA001710A3172</t>
  </si>
  <si>
    <t>http://new.abb.com/products/2CKA001751A2748</t>
  </si>
  <si>
    <t>http://new.abb.com/products/2CKA001751A2756</t>
  </si>
  <si>
    <t>http://new.abb.com/products/2CKA001710A3144</t>
  </si>
  <si>
    <t>http://new.abb.com/products/2CKA001710A3162</t>
  </si>
  <si>
    <t>http://new.abb.com/products/2CKA001724A2758</t>
  </si>
  <si>
    <t>http://new.abb.com/products/2CKA001724A2774</t>
  </si>
  <si>
    <t>http://new.abb.com/products/2CKA001731A1876</t>
  </si>
  <si>
    <t>http://new.abb.com/products/2CKA001731A1877</t>
  </si>
  <si>
    <t>http://new.abb.com/products/2CKA001751A2746</t>
  </si>
  <si>
    <t>http://new.abb.com/products/2CKA001751A2754</t>
  </si>
  <si>
    <t>http://new.abb.com/products/2CKA001751A2745</t>
  </si>
  <si>
    <t>http://new.abb.com/products/2CKA001751A2753</t>
  </si>
  <si>
    <t>http://new.abb.com/products/2CKA001751A2747</t>
  </si>
  <si>
    <t>http://new.abb.com/products/2CKA001751A2755</t>
  </si>
  <si>
    <t>http://new.abb.com/products/2CKA006599A2951</t>
  </si>
  <si>
    <t>http://new.abb.com/products/2CKA006599A2953</t>
  </si>
  <si>
    <t>http://new.abb.com/products/2CKA001754A4230</t>
  </si>
  <si>
    <t>http://new.abb.com/products/2CKA001754A4235</t>
  </si>
  <si>
    <t>http://new.abb.com/products/2CKA001754A4231</t>
  </si>
  <si>
    <t>http://new.abb.com/products/2CKA001754A4236</t>
  </si>
  <si>
    <t>http://new.abb.com/products/2CKA001754A4232</t>
  </si>
  <si>
    <t>http://new.abb.com/products/2CKA001754A4237</t>
  </si>
  <si>
    <t>http://new.abb.com/products/2CKA001754A4233</t>
  </si>
  <si>
    <t>http://new.abb.com/products/2CKA001754A4238</t>
  </si>
  <si>
    <t>http://new.abb.com/products/2CKA001754A4234</t>
  </si>
  <si>
    <t>http://new.abb.com/products/2CKA001754A4239</t>
  </si>
  <si>
    <t>http://new.abb.com/products/1SEP407741R0001</t>
  </si>
  <si>
    <t>http://new.abb.com/products/2CKA001730A0191</t>
  </si>
  <si>
    <t>http://new.abb.com/products/1SL0285A00</t>
  </si>
  <si>
    <t>http://new.abb.com/products/1SL0302A00</t>
  </si>
  <si>
    <t>http://new.abb.com/products/1SL0291A00</t>
  </si>
  <si>
    <t>http://new.abb.com/products/1SL0308A00</t>
  </si>
  <si>
    <t>http://new.abb.com/products/1SL0354A00</t>
  </si>
  <si>
    <t>http://new.abb.com/products/1SL0342A00</t>
  </si>
  <si>
    <t>http://new.abb.com/products/1SL0260A00</t>
  </si>
  <si>
    <t>http://new.abb.com/products/UXAB338114113</t>
  </si>
  <si>
    <t>http://new.abb.com/products/1YMB712431M4612</t>
  </si>
  <si>
    <t>http://new.abb.com/products/2CDL240101R1012</t>
  </si>
  <si>
    <t>http://new.abb.com/products/2CDL200001R2515</t>
  </si>
  <si>
    <t>http://new.abb.com/products/2CKA002083A0834</t>
  </si>
  <si>
    <t>http://new.abb.com/products/2CKA001085A1628</t>
  </si>
  <si>
    <t>http://new.abb.com/products/2CKA001085A1621</t>
  </si>
  <si>
    <t>http://new.abb.com/products/2CKA001484A0380</t>
  </si>
  <si>
    <t>http://new.abb.com/products/2CKA001484A0377</t>
  </si>
  <si>
    <t>http://new.abb.com/products/2CKA001032A0484</t>
  </si>
  <si>
    <t>http://new.abb.com/products/2CKA001710A3568</t>
  </si>
  <si>
    <t>http://new.abb.com/products/2CKA001710A3569</t>
  </si>
  <si>
    <t>http://new.abb.com/products/2CDE284001R0125</t>
  </si>
  <si>
    <t>http://new.abb.com/products/2CKA001710A3147</t>
  </si>
  <si>
    <t>http://new.abb.com/products/2CKA001710A3146</t>
  </si>
  <si>
    <t>http://new.abb.com/products/2CKA001710A3165</t>
  </si>
  <si>
    <t>http://new.abb.com/products/2CKA001710A3164</t>
  </si>
  <si>
    <t>http://new.abb.com/products/2CKA002011A3798</t>
  </si>
  <si>
    <t>http://new.abb.com/products/2CKA002018A1487</t>
  </si>
  <si>
    <t>http://new.abb.com/products/2CKA001751A2943</t>
  </si>
  <si>
    <t>http://new.abb.com/products/2CKA001751A2951</t>
  </si>
  <si>
    <t>http://new.abb.com/products/2CKA001751A2942</t>
  </si>
  <si>
    <t>http://new.abb.com/products/2CKA006599A2952</t>
  </si>
  <si>
    <t>http://new.abb.com/products/2CKA001710A3610</t>
  </si>
  <si>
    <t>http://new.abb.com/products/2CKA001710A3669</t>
  </si>
  <si>
    <t>http://new.abb.com/products/2CKA001754A4301</t>
  </si>
  <si>
    <t>http://new.abb.com/products/2CKA001754A4302</t>
  </si>
  <si>
    <t>http://new.abb.com/products/2CKA001754A4308</t>
  </si>
  <si>
    <t>http://new.abb.com/products/2CKA001754A4309</t>
  </si>
  <si>
    <t>http://new.abb.com/products/1SVR427030R0000</t>
  </si>
  <si>
    <t>http://new.abb.com/products/2CKA002013A5272</t>
  </si>
  <si>
    <t>http://new.abb.com/products/2CKA001710A3661</t>
  </si>
  <si>
    <t>http://new.abb.com/products/2CKA001751A2944</t>
  </si>
  <si>
    <t>http://new.abb.com/products/2CKA001710A3674</t>
  </si>
  <si>
    <t>http://new.abb.com/products/2CKA001724A4262</t>
  </si>
  <si>
    <t>http://new.abb.com/products/2CKA001751A2952</t>
  </si>
  <si>
    <t>http://new.abb.com/products/2CKA001751A2953</t>
  </si>
  <si>
    <t>http://new.abb.com/products/2CKA001754A4310</t>
  </si>
  <si>
    <t>http://new.abb.com/products/2CKA002011A3850</t>
  </si>
  <si>
    <t>http://new.abb.com/products/2CKA001751A2956</t>
  </si>
  <si>
    <t>http://new.abb.com/products/2CKA001751A2957</t>
  </si>
  <si>
    <t>http://new.abb.com/products/2CKA001751A2962</t>
  </si>
  <si>
    <t>http://new.abb.com/products/2CKA001710A3748</t>
  </si>
  <si>
    <t>http://new.abb.com/products/2CKA001751A2964</t>
  </si>
  <si>
    <t>http://new.abb.com/products/2CKA001710A3757</t>
  </si>
  <si>
    <t>http://new.abb.com/products/2CKA002013A5276</t>
  </si>
  <si>
    <t>http://new.abb.com/products/2CKA002018A1490</t>
  </si>
  <si>
    <t>http://new.abb.com/products/2CKA001710A3763</t>
  </si>
  <si>
    <t>http://new.abb.com/products/2CKA001710A3764</t>
  </si>
  <si>
    <t>http://new.abb.com/products/2CKA001724A4271</t>
  </si>
  <si>
    <t>http://new.abb.com/products/2CKA001751A2959</t>
  </si>
  <si>
    <t>http://new.abb.com/products/2CKA001731A1953</t>
  </si>
  <si>
    <t>http://new.abb.com/products/2CKA001751A2958</t>
  </si>
  <si>
    <t>http://new.abb.com/products/2CKA001751A2960</t>
  </si>
  <si>
    <t>http://new.abb.com/products/2CKA001710A3756</t>
  </si>
  <si>
    <t>http://new.abb.com/products/2CKA006599A2959</t>
  </si>
  <si>
    <t>http://new.abb.com/products/2CKA001754A4317</t>
  </si>
  <si>
    <t>http://new.abb.com/products/2CKA001754A4318</t>
  </si>
  <si>
    <t>http://new.abb.com/products/2CKA001754A4319</t>
  </si>
  <si>
    <t>http://new.abb.com/products/2CKA001754A4320</t>
  </si>
  <si>
    <t>http://new.abb.com/products/2CKA001754A4321</t>
  </si>
  <si>
    <t>http://new.abb.com/products/2CKA001751A2945</t>
  </si>
  <si>
    <t>http://new.abb.com/products/2CKA001731A1948</t>
  </si>
  <si>
    <t>http://new.abb.com/products/1STQ001009A0000</t>
  </si>
  <si>
    <t>http://new.abb.com/products/2CKA001751A3012</t>
  </si>
  <si>
    <t>http://new.abb.com/products/2CKA001751A3013</t>
  </si>
  <si>
    <t>http://new.abb.com/products/2CKA001751A3018</t>
  </si>
  <si>
    <t>http://new.abb.com/products/2CKA001710A3840</t>
  </si>
  <si>
    <t>http://new.abb.com/products/2CKA001751A3020</t>
  </si>
  <si>
    <t>http://new.abb.com/products/2CKA002011A3875</t>
  </si>
  <si>
    <t>http://new.abb.com/products/2CKA002013A5297</t>
  </si>
  <si>
    <t>http://new.abb.com/products/2CKA002018A1493</t>
  </si>
  <si>
    <t>http://new.abb.com/products/2CKA001710A3852</t>
  </si>
  <si>
    <t>http://new.abb.com/products/2CKA001710A3853</t>
  </si>
  <si>
    <t>http://new.abb.com/products/2CKA001724A4291</t>
  </si>
  <si>
    <t>http://new.abb.com/products/2CKA001751A3015</t>
  </si>
  <si>
    <t>http://new.abb.com/products/2CKA001731A1975</t>
  </si>
  <si>
    <t>http://new.abb.com/products/2CKA001751A3014</t>
  </si>
  <si>
    <t>http://new.abb.com/products/2CKA001751A3016</t>
  </si>
  <si>
    <t>http://new.abb.com/products/2CKA001710A3848</t>
  </si>
  <si>
    <t>http://new.abb.com/products/2CKA006599A2980</t>
  </si>
  <si>
    <t>http://new.abb.com/products/2CKA001731A1962</t>
  </si>
  <si>
    <t>http://new.abb.com/products/2CKA001731A1968</t>
  </si>
  <si>
    <t>http://new.abb.com/products/2CKA001731A1958</t>
  </si>
  <si>
    <t>http://new.abb.com/products/2CKA001731A1970</t>
  </si>
  <si>
    <t>http://new.abb.com/products/2CKA001731A1960</t>
  </si>
  <si>
    <t>http://new.abb.com/products/2CKA001730A0275</t>
  </si>
  <si>
    <t>http://new.abb.com/products/2CKA001730A0277</t>
  </si>
  <si>
    <t>http://new.abb.com/products/2CKA001730A0279</t>
  </si>
  <si>
    <t>http://new.abb.com/products/2CKA001731A1963</t>
  </si>
  <si>
    <t>http://new.abb.com/products/2CKA001731A1969</t>
  </si>
  <si>
    <t>http://new.abb.com/products/2CKA001731A1959</t>
  </si>
  <si>
    <t>http://new.abb.com/products/2CKA001731A1971</t>
  </si>
  <si>
    <t>http://new.abb.com/products/2CKA001731A1961</t>
  </si>
  <si>
    <t>http://new.abb.com/products/2CKA001730A0276</t>
  </si>
  <si>
    <t>http://new.abb.com/products/2CKA001730A0278</t>
  </si>
  <si>
    <t>http://new.abb.com/products/2CKA001730A0280</t>
  </si>
  <si>
    <t>http://new.abb.com/products/2CKA001714A0260</t>
  </si>
  <si>
    <t>http://new.abb.com/products/1SCA105051R1001</t>
  </si>
  <si>
    <t>http://new.abb.com/products/2CCF019635R0001</t>
  </si>
  <si>
    <t>http://new.abb.com/products/1STQ008218A0000</t>
  </si>
  <si>
    <t>http://new.abb.com/products/1STQ001018A0000</t>
  </si>
  <si>
    <t>http://new.abb.com/products/1VCF339702R4950</t>
  </si>
  <si>
    <t>http://new.abb.com/products/2CKA001710A3865</t>
  </si>
  <si>
    <t>http://new.abb.com/products/2CKA001710A3864</t>
  </si>
  <si>
    <t>http://new.abb.com/products/2CKA001413A1087</t>
  </si>
  <si>
    <t>http://new.abb.com/products/2CKA001413A1086</t>
  </si>
  <si>
    <t>http://new.abb.com/products/2CKA001012A2154</t>
  </si>
  <si>
    <t>http://new.abb.com/products/2CKA001012A2157</t>
  </si>
  <si>
    <t>http://new.abb.com/products/2CKA001710A3161</t>
  </si>
  <si>
    <t>http://new.abb.com/products/2CSM213486R1801</t>
  </si>
  <si>
    <t>http://new.abb.com/products/2CSM213526R1801</t>
  </si>
  <si>
    <t>http://new.abb.com/products/2CSM213536R1801</t>
  </si>
  <si>
    <t>http://new.abb.com/products/2CSM213546R1801</t>
  </si>
  <si>
    <t>http://new.abb.com/products/2CSM213556R1801</t>
  </si>
  <si>
    <t>http://new.abb.com/products/2CSM213566R1801</t>
  </si>
  <si>
    <t>http://new.abb.com/products/2CSM213576R1801</t>
  </si>
  <si>
    <t>http://new.abb.com/products/2CSM213586R1801</t>
  </si>
  <si>
    <t>http://new.abb.com/products/2CKA001710A3664</t>
  </si>
  <si>
    <t>http://new.abb.com/products/2CKA006800A2519</t>
  </si>
  <si>
    <t>http://new.abb.com/products/2CKA006800A2518</t>
  </si>
  <si>
    <t>http://new.abb.com/products/2CKA006800A2517</t>
  </si>
  <si>
    <t>http://new.abb.com/products/2CKA006800A2507</t>
  </si>
  <si>
    <t>http://new.abb.com/products/1SDA067452R1</t>
  </si>
  <si>
    <t>http://new.abb.com/products/1SDA067453R1</t>
  </si>
  <si>
    <t>http://new.abb.com/products/1SDA067460R1</t>
  </si>
  <si>
    <t>http://new.abb.com/products/1SDA067463R1</t>
  </si>
  <si>
    <t>http://new.abb.com/products/1SDA067461R1</t>
  </si>
  <si>
    <t>http://new.abb.com/products/2CKA001751A3041</t>
  </si>
  <si>
    <t>http://new.abb.com/products/2CKA001751A3027</t>
  </si>
  <si>
    <t>http://new.abb.com/products/2CKA001751A3047</t>
  </si>
  <si>
    <t>http://new.abb.com/products/2CKA001751A3038</t>
  </si>
  <si>
    <t>http://new.abb.com/products/2CKA001710A3894</t>
  </si>
  <si>
    <t>http://new.abb.com/products/2CKA001751A3033</t>
  </si>
  <si>
    <t>http://new.abb.com/products/2CKA001751A3036</t>
  </si>
  <si>
    <t>http://new.abb.com/products/2CKA002011A3883</t>
  </si>
  <si>
    <t>http://new.abb.com/products/2CKA002013A5333</t>
  </si>
  <si>
    <t>http://new.abb.com/products/2CKA002018A1495</t>
  </si>
  <si>
    <t>http://new.abb.com/products/2CKA001751A3024</t>
  </si>
  <si>
    <t>http://new.abb.com/products/2CKA001710A3912</t>
  </si>
  <si>
    <t>http://new.abb.com/products/2CKA001710A3872</t>
  </si>
  <si>
    <t>http://new.abb.com/products/2CKA001751A3022</t>
  </si>
  <si>
    <t>http://new.abb.com/products/2CKA001710A3911</t>
  </si>
  <si>
    <t>http://new.abb.com/products/2CKA002011A3879</t>
  </si>
  <si>
    <t>http://new.abb.com/products/2CKA002013A5328</t>
  </si>
  <si>
    <t>http://new.abb.com/products/2CKA002018A1494</t>
  </si>
  <si>
    <t>http://new.abb.com/products/2CKA001710A3889</t>
  </si>
  <si>
    <t>http://new.abb.com/products/2CKA001710A3888</t>
  </si>
  <si>
    <t>http://new.abb.com/products/2CKA001724A4298</t>
  </si>
  <si>
    <t>http://new.abb.com/products/2CKA001724A4293</t>
  </si>
  <si>
    <t>http://new.abb.com/products/2CKA001751A3044</t>
  </si>
  <si>
    <t>http://new.abb.com/products/2CKA001731A1982</t>
  </si>
  <si>
    <t>http://new.abb.com/products/2CKA001751A3045</t>
  </si>
  <si>
    <t>http://new.abb.com/products/2CKA001751A3030</t>
  </si>
  <si>
    <t>http://new.abb.com/products/2CKA001731A1985</t>
  </si>
  <si>
    <t>http://new.abb.com/products/2CKA001751A3046</t>
  </si>
  <si>
    <t>http://new.abb.com/products/2CKA001751A3031</t>
  </si>
  <si>
    <t>http://new.abb.com/products/2CKA001710A3909</t>
  </si>
  <si>
    <t>http://new.abb.com/products/2CKA001751A3032</t>
  </si>
  <si>
    <t>http://new.abb.com/products/2CKA001710A3886</t>
  </si>
  <si>
    <t>http://new.abb.com/products/2CKA006599A2966</t>
  </si>
  <si>
    <t>http://new.abb.com/products/2CKA006599A2961</t>
  </si>
  <si>
    <t>http://new.abb.com/products/2CKA001754A4414</t>
  </si>
  <si>
    <t>http://new.abb.com/products/2CKA001754A4419</t>
  </si>
  <si>
    <t>http://new.abb.com/products/2CKA001754A4415</t>
  </si>
  <si>
    <t>http://new.abb.com/products/2CKA001754A4416</t>
  </si>
  <si>
    <t>http://new.abb.com/products/2CKA001754A4420</t>
  </si>
  <si>
    <t>http://new.abb.com/products/2CKA001754A4417</t>
  </si>
  <si>
    <t>http://new.abb.com/products/2CKA001754A4421</t>
  </si>
  <si>
    <t>http://new.abb.com/products/2CKA001754A4418</t>
  </si>
  <si>
    <t>http://new.abb.com/products/2CKA001754A4422</t>
  </si>
  <si>
    <t>http://new.abb.com/products/2CKA001754A4423</t>
  </si>
  <si>
    <t>http://new.abb.com/products/2CKA001715A0312</t>
  </si>
  <si>
    <t>http://new.abb.com/products/2CKA000230A0403</t>
  </si>
  <si>
    <t>http://new.abb.com/products/1SL0064A00</t>
  </si>
  <si>
    <t>http://new.abb.com/products/2CKA001715A0313</t>
  </si>
  <si>
    <t>http://new.abb.com/products/2CKA006512A0335</t>
  </si>
  <si>
    <t>http://new.abb.com/products/2CLA815180A1001</t>
  </si>
  <si>
    <t>http://new.abb.com/products/2CMA103572R1000</t>
  </si>
  <si>
    <t>http://new.abb.com/products/2CKA001012A2174</t>
  </si>
  <si>
    <t>http://new.abb.com/products/2CKA001012A2179</t>
  </si>
  <si>
    <t>http://new.abb.com/products/2CKA001012A2180</t>
  </si>
  <si>
    <t>http://new.abb.com/products/2CKA001012A2182</t>
  </si>
  <si>
    <t>http://new.abb.com/products/2CKA001012A2181</t>
  </si>
  <si>
    <t>http://new.abb.com/products/2CKA001012A2177</t>
  </si>
  <si>
    <t>http://new.abb.com/products/2CKA001012A2178</t>
  </si>
  <si>
    <t>http://new.abb.com/products/2CKA001101A0928</t>
  </si>
  <si>
    <t>http://new.abb.com/products/2CKA001012A2176</t>
  </si>
  <si>
    <t>http://new.abb.com/products/2CKA001101A0929</t>
  </si>
  <si>
    <t>http://new.abb.com/products/2CKA001413A1098</t>
  </si>
  <si>
    <t>http://new.abb.com/products/2CKA001710A3933</t>
  </si>
  <si>
    <t>http://new.abb.com/products/2CKA002011A6142</t>
  </si>
  <si>
    <t>http://new.abb.com/products/2CKA002013A5338</t>
  </si>
  <si>
    <t>http://new.abb.com/products/2CKA002018A1499</t>
  </si>
  <si>
    <t>http://new.abb.com/products/2CKA001753A0207</t>
  </si>
  <si>
    <t>http://new.abb.com/products/2CKA001753A0206</t>
  </si>
  <si>
    <t>http://new.abb.com/products/2CKA001724A4315</t>
  </si>
  <si>
    <t>http://new.abb.com/products/2CKA001724A4314</t>
  </si>
  <si>
    <t>http://new.abb.com/products/2CKA001413A1095</t>
  </si>
  <si>
    <t>http://new.abb.com/products/2CKA001413A1096</t>
  </si>
  <si>
    <t>http://new.abb.com/products/2CKA001413A1097</t>
  </si>
  <si>
    <t>http://new.abb.com/products/2CKA006599A2991</t>
  </si>
  <si>
    <t>http://new.abb.com/products/2CKA001725A1506</t>
  </si>
  <si>
    <t>http://new.abb.com/products/2CKA001725A1507</t>
  </si>
  <si>
    <t>http://new.abb.com/products/2CKA001725A1508</t>
  </si>
  <si>
    <t>http://new.abb.com/products/2CKA001725A1509</t>
  </si>
  <si>
    <t>http://new.abb.com/products/2CKA001725A1510</t>
  </si>
  <si>
    <t>http://new.abb.com/products/2CKA001710A3143</t>
  </si>
  <si>
    <t>http://new.abb.com/products/2CKA006899A2305</t>
  </si>
  <si>
    <t>http://new.abb.com/products/2CKA002018A1504</t>
  </si>
  <si>
    <t>http://new.abb.com/products/2CKA001710A3765</t>
  </si>
  <si>
    <t>http://new.abb.com/products/1SFL607002R1311</t>
  </si>
  <si>
    <t>http://new.abb.com/products/2CKA001710A3843</t>
  </si>
  <si>
    <t>http://new.abb.com/products/1STQ000974A0000</t>
  </si>
  <si>
    <t>http://new.abb.com/products/2CKA001710A3895</t>
  </si>
  <si>
    <t>http://new.abb.com/products/2CMA103575R1000</t>
  </si>
  <si>
    <t>http://new.abb.com/products/2CKA001710A3905</t>
  </si>
  <si>
    <t>http://new.abb.com/products/2CKA001710A3903</t>
  </si>
  <si>
    <t>http://new.abb.com/products/2CPX064982R9999</t>
  </si>
  <si>
    <t>http://new.abb.com/products/2CKA002018A1505</t>
  </si>
  <si>
    <t>http://new.abb.com/products/2CKA002018A1502</t>
  </si>
  <si>
    <t>http://new.abb.com/products/2CKA001724A4313</t>
  </si>
  <si>
    <t>http://new.abb.com/products/2CKA001799A0974</t>
  </si>
  <si>
    <t>http://new.abb.com/products/2CKA001799A0971</t>
  </si>
  <si>
    <t>http://new.abb.com/products/2CKA001799A0965</t>
  </si>
  <si>
    <t>http://new.abb.com/products/2CKA001799A0975</t>
  </si>
  <si>
    <t>http://new.abb.com/products/2CKA001799A0972</t>
  </si>
  <si>
    <t>http://new.abb.com/products/2CKA001799A0966</t>
  </si>
  <si>
    <t>http://new.abb.com/products/2CKA001799A0976</t>
  </si>
  <si>
    <t>http://new.abb.com/products/2CKA001799A0973</t>
  </si>
  <si>
    <t>http://new.abb.com/products/2CKA001799A0967</t>
  </si>
  <si>
    <t>http://new.abb.com/products/2CKA001710A3873</t>
  </si>
  <si>
    <t>http://new.abb.com/products/2CKA001710A3751</t>
  </si>
  <si>
    <t>http://new.abb.com/products/2CKA001710A3641</t>
  </si>
  <si>
    <t>http://new.abb.com/products/2CKA001710A3640</t>
  </si>
  <si>
    <t>http://new.abb.com/products/2CKA001710A3670</t>
  </si>
  <si>
    <t>http://new.abb.com/products/2CKA001710A3928</t>
  </si>
  <si>
    <t>http://new.abb.com/products/2CKA001710A3659</t>
  </si>
  <si>
    <t>http://new.abb.com/products/2CKA001710A3926</t>
  </si>
  <si>
    <t>http://new.abb.com/products/2CKA001710A3854</t>
  </si>
  <si>
    <t>http://new.abb.com/products/1VCF559416R0184</t>
  </si>
  <si>
    <t>http://new.abb.com/products/1VCF559416R0213</t>
  </si>
  <si>
    <t>http://new.abb.com/products/2CKA006800A2546</t>
  </si>
  <si>
    <t>http://new.abb.com/products/2CKA006800A2532</t>
  </si>
  <si>
    <t>http://new.abb.com/products/2CKA006800A2611</t>
  </si>
  <si>
    <t>http://new.abb.com/products/1SVR560730R3402</t>
  </si>
  <si>
    <t>http://new.abb.com/products/2CKA006800A2719</t>
  </si>
  <si>
    <t>http://new.abb.com/products/1SL0060A00</t>
  </si>
  <si>
    <t>http://new.abb.com/products/2CKA006700A0035</t>
  </si>
  <si>
    <t>http://new.abb.com/products/2CKA006700A0040</t>
  </si>
  <si>
    <t>http://new.abb.com/products/1SFA619403R5021</t>
  </si>
  <si>
    <t>http://new.abb.com/products/1SBN083406R1000</t>
  </si>
  <si>
    <t>http://new.abb.com/products/1SBN083413R2000</t>
  </si>
  <si>
    <t>http://new.abb.com/products/1SBN083913R2000</t>
  </si>
  <si>
    <t>http://new.abb.com/products/1SFN083913R2000</t>
  </si>
  <si>
    <t>http://new.abb.com/products/1SFN084813R1000</t>
  </si>
  <si>
    <t>http://new.abb.com/products/1SVR730850R2100</t>
  </si>
  <si>
    <t>http://new.abb.com/products/2CKA006590A0191</t>
  </si>
  <si>
    <t>http://new.abb.com/products/2CKA006800A2511</t>
  </si>
  <si>
    <t>http://new.abb.com/products/2CKA006220A0145</t>
  </si>
  <si>
    <t>http://new.abb.com/products/2CSK1161CH</t>
  </si>
  <si>
    <t>http://new.abb.com/products/1YMB712424M4512</t>
  </si>
  <si>
    <t>http://new.abb.com/products/2CDG510010R0011</t>
  </si>
  <si>
    <t>http://new.abb.com/products/1SVR360563R1001</t>
  </si>
  <si>
    <t>http://new.abb.com/products/1SVR360663R1001</t>
  </si>
  <si>
    <t>http://new.abb.com/products/1SVR360763R1001</t>
  </si>
  <si>
    <t>http://new.abb.com/products/1YMB712413M4512</t>
  </si>
  <si>
    <t>http://new.abb.com/products/1YMB712416M4512</t>
  </si>
  <si>
    <t>http://new.abb.com/products/1YMB712418M4512</t>
  </si>
  <si>
    <t>http://new.abb.com/products/1YMB712419M4512</t>
  </si>
  <si>
    <t>http://new.abb.com/products/1YMB712427M4612</t>
  </si>
  <si>
    <t>http://new.abb.com/products/1YMB712429M4612</t>
  </si>
  <si>
    <t>http://new.abb.com/products/1SVR427049R0000</t>
  </si>
  <si>
    <t>http://new.abb.com/products/1SVR360060R1001</t>
  </si>
  <si>
    <t>http://new.abb.com/products/61445455.</t>
  </si>
  <si>
    <t>http://new.abb.com/products/6AGC082158</t>
  </si>
  <si>
    <t>http://new.abb.com/products/6AGC085382</t>
  </si>
  <si>
    <t>http://new.abb.com/products/6AGC082539</t>
  </si>
  <si>
    <t>http://new.abb.com/products/2CSF204023R3250</t>
  </si>
  <si>
    <t>http://new.abb.com/products/2CKA006220A0729</t>
  </si>
  <si>
    <t>http://new.abb.com/products/2CKA006220A0731</t>
  </si>
  <si>
    <t>http://new.abb.com/products/3AXD50000192786</t>
  </si>
  <si>
    <t>http://new.abb.com/products/3AXD50000038964.</t>
  </si>
  <si>
    <t>http://new.abb.com/products/3AXD50000038968.</t>
  </si>
  <si>
    <t>http://new.abb.com/products/3AXD50000038969.</t>
  </si>
  <si>
    <t>http://new.abb.com/products/3AXD50000038970.</t>
  </si>
  <si>
    <t>http://new.abb.com/products/3AXD50000038976.</t>
  </si>
  <si>
    <t>http://new.abb.com/products/3AXD50000038977.</t>
  </si>
  <si>
    <t>http://new.abb.com/products/3AXD50000038978.</t>
  </si>
  <si>
    <t>http://new.abb.com/products/3AXD50000038979.</t>
  </si>
  <si>
    <t>http://new.abb.com/products/3AXD50000038980.</t>
  </si>
  <si>
    <t>http://new.abb.com/products/3AUA0000083574.</t>
  </si>
  <si>
    <t>http://new.abb.com/products/3AUA0000083577.</t>
  </si>
  <si>
    <t>http://new.abb.com/products/2GCA296834A0031</t>
  </si>
  <si>
    <t>http://new.abb.com/products/2GCA296768A0031</t>
  </si>
  <si>
    <t>http://new.abb.com/products/2GCA296783A0031</t>
  </si>
  <si>
    <t>http://new.abb.com/products/2GCA296788A0031</t>
  </si>
  <si>
    <t>http://new.abb.com/products/2GCA296793A0031</t>
  </si>
  <si>
    <t>http://new.abb.com/products/2GCA296796A0031</t>
  </si>
  <si>
    <t>http://new.abb.com/products/2GCA296799A0031</t>
  </si>
  <si>
    <t>http://new.abb.com/products/2GCA297376A0031</t>
  </si>
  <si>
    <t>http://new.abb.com/products/2GCA297218A0031</t>
  </si>
  <si>
    <t>http://new.abb.com/products/2GCA297217A0031</t>
  </si>
  <si>
    <t>http://new.abb.com/products/2GCA296867A0031</t>
  </si>
  <si>
    <t>http://new.abb.com/products/2GCA296862A0031</t>
  </si>
  <si>
    <t>http://new.abb.com/products/2GCA297219A0031</t>
  </si>
  <si>
    <t>http://new.abb.com/products/2GCA296857A0031</t>
  </si>
  <si>
    <t>http://new.abb.com/products/2GCA296852A0031</t>
  </si>
  <si>
    <t>http://new.abb.com/products/2GCA296847A0031</t>
  </si>
  <si>
    <t>http://new.abb.com/products/2GCA296842A0031</t>
  </si>
  <si>
    <t>http://new.abb.com/products/2GCA296837A0031</t>
  </si>
  <si>
    <t>http://new.abb.com/products/2GCA296908A0031</t>
  </si>
  <si>
    <t>http://new.abb.com/products/2GCA296905A0031</t>
  </si>
  <si>
    <t>http://new.abb.com/products/2GCA296902A0031</t>
  </si>
  <si>
    <t>http://new.abb.com/products/2GCA296899A0031</t>
  </si>
  <si>
    <t>http://new.abb.com/products/2GCA296896A0031</t>
  </si>
  <si>
    <t>http://new.abb.com/products/2GCA296833A0031</t>
  </si>
  <si>
    <t>http://new.abb.com/products/2GCA296830A0031</t>
  </si>
  <si>
    <t>http://new.abb.com/products/2GCA296825A0031</t>
  </si>
  <si>
    <t>http://new.abb.com/products/2GCA296820A0031</t>
  </si>
  <si>
    <t>http://new.abb.com/products/2GCA296815A0031</t>
  </si>
  <si>
    <t>http://new.abb.com/products/2GCA296802A0031</t>
  </si>
  <si>
    <t>http://new.abb.com/products/2GCA296810A0031</t>
  </si>
  <si>
    <t>http://new.abb.com/products/2GCA291880A0050</t>
  </si>
  <si>
    <t>UK636MW MEDIA 3Σ ΜΕ ΛΕΥΚΗ ΠΟΡΤΑ WIFI+PP</t>
  </si>
  <si>
    <t>2CPX031387R9999</t>
  </si>
  <si>
    <t>UK648MW MEDIA 4Σ ΜΕ ΛΕΥΚΗ ΠΟΡΤΑ WIFI+PP</t>
  </si>
  <si>
    <t>2CPX031388R9999</t>
  </si>
  <si>
    <t>UK660MW MEDIA 5Σ ΜΕ ΛΕΥΚΗ ΠΟΡΤΑ WIFI+PP</t>
  </si>
  <si>
    <t>2CPX031389R9999</t>
  </si>
  <si>
    <t>N2285.1 BL ΦΟΡΤ.USB A+C 18W 2M ΛΕΥΚ.ZNT</t>
  </si>
  <si>
    <t>N2285.1 PL ΦΟΡΤ.USB A+C 18W 2M ΑΛΟΥΜ.ZNT</t>
  </si>
  <si>
    <t>N2285.1 AN ΦΟΡΤ.USB A+C 18W 2M ΑΝΘΡ.ZNT</t>
  </si>
  <si>
    <t>N2285.1 CV ΦΟΡΤ.USB A+C 18W 2M ΣΑΜΠ.ZNT</t>
  </si>
  <si>
    <t>N2270 AN ΔΙΑΚΟΣΜ.ΣΤΟΙΧΕΙΟ 2M ΑΝΘΡΑΚΙ ZNT</t>
  </si>
  <si>
    <t>N2270 CV ΔΙΑΚΟΣΜ.ΣΤΟΙΧΕΙΟ 2M ΣΑΜΠΑΝΙ ZNT</t>
  </si>
  <si>
    <t>N2372 BL ΙΤΑΛ.ΠΛΑΙΣ.2M ΛΕΥΚ.ZNT</t>
  </si>
  <si>
    <t>N2373 BL ΙΤΑΛ.ΠΛΑΙΣ.3M ΛΕΥΚ.ZNT</t>
  </si>
  <si>
    <t>N2372 PL ΙΤΑΛ.ΠΛΑΙΣ.2M ΑΛΟΥΜ.ZNT</t>
  </si>
  <si>
    <t>N2373 PL ΙΤΑΛ.ΠΛΑΙΣ.3M ΑΛΟΥΜ.ZNT</t>
  </si>
  <si>
    <t>N2372 AN ΙΤΑΛ.ΠΛΑΙΣ.2M ΑΝΘΡ.ZNT</t>
  </si>
  <si>
    <t>N2373 AN ΙΤΑΛ.ΠΛΑΙΣ.3M ΑΝΘΡ.ZNT</t>
  </si>
  <si>
    <t>N2372 CV ΙΤΑΛ.ΠΛΑΙΣ.2M ΣΑΜΠ.ZNT</t>
  </si>
  <si>
    <t>N2373 CV ΙΤΑΛ.ΠΛΑΙΣ.3M ΣΑΜΠ.ZNT</t>
  </si>
  <si>
    <t>N2141 BL 110° ΑΝΙΧΝ.ΚΙΝΗΣΗΣ 1M ΛΕΥΚ.ZNT</t>
  </si>
  <si>
    <t>N2141 PL 110° ΑΝΙΧΝ.ΚΙΝΗΣΗΣ 1M ΑΛΟΥΜ.ZNT</t>
  </si>
  <si>
    <t>N2141 AN 110° ΑΝΙΧΝ.ΚΙΝΗΣΗΣ 1M ΑΝΘΡ.ZNT</t>
  </si>
  <si>
    <t>N2141 CV 110° ΑΝΙΧΝ.ΚΙΝΗΣΗΣ 1M ΣΑΜΠ.ZNT</t>
  </si>
  <si>
    <t>N2118.3 BL ΠΡΟΣΑΡΜ.ΟΠΤ.ΙΝΑΣ 1M ΛΕΥΚ.ZNT</t>
  </si>
  <si>
    <t>N2118.3 PL ΠΡΟΣΑΡΜ.ΟΠΤ.ΙΝΑΣ 1M ΑΛΟΥΜ.ZNT</t>
  </si>
  <si>
    <t>N2118.3 AN ΠΡΟΣΑΡΜ.ΟΠΤ.ΙΝΑΣ 1M ΑΝΘΡ.ZNT</t>
  </si>
  <si>
    <t>N2118.3 CV ΠΡΟΣΑΡΜ.ΟΠΤ.ΙΝΑΣ 1M ΣΑΜΠ.ZNT</t>
  </si>
  <si>
    <t>N2101 BB ΑΠΛΟΣ 1P 1Μ ΛΕΥΚ.ZNT</t>
  </si>
  <si>
    <t>N2201 BB ΑΠΛΟΣ 1P 2Μ ΛΕΥΚ.ZNT</t>
  </si>
  <si>
    <t>N2102 BB ΑΠΛΟΣ+A/R 1P 1Μ ΛΕΥΚ.ZNT</t>
  </si>
  <si>
    <t>N2202 BB ΑΠΛΟΣ+A/R 1P 2Μ ΛΕΥΚ.ZNT</t>
  </si>
  <si>
    <t>N2110 BB ΕΝΔΙΑΜΕΣΟΣ A/R 1Μ ΛΕΥΚ.ZNT</t>
  </si>
  <si>
    <t>N2210 BB ΕΝΔΙΑΜΕΣΟΣ A/R 2Μ ΛΕΥΚ.ZNT</t>
  </si>
  <si>
    <t>N2101 AA ΑΠΛΟΣ 1P 1Μ ΑΝΘΡ.ZNT</t>
  </si>
  <si>
    <t>N2201 AA ΑΠΛΟΣ 1P 2Μ ΑΝΘΡ.ZNT</t>
  </si>
  <si>
    <t>N2102 AA ΑΠΛΟΣ+A/R 1P 1Μ ΑΝΘΡ.ZNT</t>
  </si>
  <si>
    <t>N2202 AA ΑΠΛΟΣ+A/R 1P 2Μ ΑΝΘΡ.ZNT</t>
  </si>
  <si>
    <t>N2110 AA ΕΝΔΙΑΜΕΣΟΣ A/R 1Μ ΑΝΘΡ.ZNT</t>
  </si>
  <si>
    <t>N2210 AA ΕΝΔΙΑΜΕΣΟΣ A/R 2Μ ΑΝΘΡ.ZNT</t>
  </si>
  <si>
    <t>N2104.7 BB ΜΠΟΥΤ. ΑΠΛ.ΦΩΤ.1Μ ΛΕΥΚ.ZNT</t>
  </si>
  <si>
    <t>N2104.7 AA ΑΠΛΟ ΜΠΟΥΤΟΝ 1Μ ΑΝΘΡ.ZNT</t>
  </si>
  <si>
    <t>N2204.7 BB ΜΠΟΥΤ.ΑΠΛΟ 2M ΛΕΥΚ.ZNT</t>
  </si>
  <si>
    <t>N2204.7 AA ΜΠΟΥΤ.ΑΠΛΟ 2M ΑΝΘΡ.ZNT</t>
  </si>
  <si>
    <t>Z2271.1 NS ΙΤΑΛ.ΠΛΑΙΣ.2M ΜΑΥΡΟ SOFT ZNT</t>
  </si>
  <si>
    <t>Z2373.1 NS ΙΤΑΛ.ΠΛΑΙΣ.3M ΜΑΥΡΟ SOFT ZNT</t>
  </si>
  <si>
    <t>Z2474.1 NS ΙΤΑΛ.ΠΛΑΙΣ.4M ΜΑΥΡΟ SOFT ZNT</t>
  </si>
  <si>
    <t>Z2777.1 NS ΙΤΑΛ.ΠΛΑΙΣ.7M ΜΑΥΡΟ SOFT ZNT</t>
  </si>
  <si>
    <t>Z2271.1 DN ΙΤΑΛ.ΠΛΑΙΣ.2M DUNE ZNT</t>
  </si>
  <si>
    <t>Z2373.1 DN ΙΤΑΛ.ΠΛΑΙΣ.3M DUNE ZNT</t>
  </si>
  <si>
    <t>Z2474.1 DN ΙΤΑΛ.ΠΛΑΙΣ.4M DUNE ZNT</t>
  </si>
  <si>
    <t>Z2777.1 DN ΙΤΑΛ.ΠΛΑΙΣ.7M DUNE ZNT</t>
  </si>
  <si>
    <t>Z2271.1 CM ΙΤΑΛ.ΠΛΑΙΣ.2M COMMODORE ZNT</t>
  </si>
  <si>
    <t>Z2373.1 CM ΙΤΑΛ.ΠΛΑΙΣ.3M COMMODORE ZNT</t>
  </si>
  <si>
    <t>Z2474.1 CM ΙΤΑΛ.ΠΛΑΙΣ.4M COMMODORE ZNT</t>
  </si>
  <si>
    <t>Z2777.1 CM ΙΤΑΛ.ΠΛΑΙΣ.7M COMMODORE ZNT</t>
  </si>
  <si>
    <t>Z2271.1 MO ΙΤΑΛ.ΠΛΑΙΣ.2M ΜΟΚΑ ZNT</t>
  </si>
  <si>
    <t>Z2373.1 MO ΙΤΑΛ.ΠΛΑΙΣ.3M ΜΟΚΑ ZNT</t>
  </si>
  <si>
    <t>Z2474.1 MO ΙΤΑΛ.ΠΛΑΙΣ.4M ΜΟΚΑ ZNT</t>
  </si>
  <si>
    <t>Z2777.1 MO ΙΤΑΛ.ΠΛΑΙΣ.7M ΜΟΚΑ ZNT</t>
  </si>
  <si>
    <t>Z2271.1 OM ΙΤΑΛ.ΠΛΑΙΣ.2M ΧΡΥΣΟ ΜΑΤ ZNT</t>
  </si>
  <si>
    <t>Z2373.1 OM ΙΤΑΛ.ΠΛΑΙΣ.3M ΧΡΥΣΟ ΜΑΤ ZNT</t>
  </si>
  <si>
    <t>Z2474.1 OM ΙΤΑΛ.ΠΛΑΙΣ.4M ΧΡΥΣΟ ΜΑΤ ZNT</t>
  </si>
  <si>
    <t>Z2777.1 OM ΙΤΑΛ.ΠΛΑΙΣ.7M ΧΡΥΣΟ ΜΑΤ ZNT</t>
  </si>
  <si>
    <t>6475 U-500 ΜΗΧΑΝΙΣΜΟΣ 2ΠΛΗΣ ΠΡΙΖΑΣ USB</t>
  </si>
  <si>
    <t>N2285.1 BL</t>
  </si>
  <si>
    <t>N2285.1 PL</t>
  </si>
  <si>
    <t>N2285.1 AN</t>
  </si>
  <si>
    <t>N2285.1 CV</t>
  </si>
  <si>
    <t>N2141 BL 1</t>
  </si>
  <si>
    <t>N2141 PL 1</t>
  </si>
  <si>
    <t>N2141 AN 1</t>
  </si>
  <si>
    <t>N2141 CV 1</t>
  </si>
  <si>
    <t>N2118.3 BL</t>
  </si>
  <si>
    <t>N2118.3 PL</t>
  </si>
  <si>
    <t>N2118.3 AN</t>
  </si>
  <si>
    <t>N2118.3 CV</t>
  </si>
  <si>
    <t>N2104.7 BB</t>
  </si>
  <si>
    <t>N2104.7 AA</t>
  </si>
  <si>
    <t>N2204.7 BB</t>
  </si>
  <si>
    <t>N2204.7 AA</t>
  </si>
  <si>
    <t>Z2271.1 NS</t>
  </si>
  <si>
    <t>Z2373.1 NS</t>
  </si>
  <si>
    <t>Z2474.1 NS</t>
  </si>
  <si>
    <t>Z2777.1 NS</t>
  </si>
  <si>
    <t>Z2271.1 DN</t>
  </si>
  <si>
    <t>Z2373.1 DN</t>
  </si>
  <si>
    <t>Z2474.1 DN</t>
  </si>
  <si>
    <t>Z2777.1 DN</t>
  </si>
  <si>
    <t>Z2271.1 CM</t>
  </si>
  <si>
    <t>Z2373.1 CM</t>
  </si>
  <si>
    <t>Z2474.1 CM</t>
  </si>
  <si>
    <t>Z2777.1 CM</t>
  </si>
  <si>
    <t>Z2271.1 MO</t>
  </si>
  <si>
    <t>Z2373.1 MO</t>
  </si>
  <si>
    <t>Z2474.1 MO</t>
  </si>
  <si>
    <t>Z2777.1 MO</t>
  </si>
  <si>
    <t>Z2271.1 OM</t>
  </si>
  <si>
    <t>Z2373.1 OM</t>
  </si>
  <si>
    <t>Z2474.1 OM</t>
  </si>
  <si>
    <t>Z2777.1 OM</t>
  </si>
  <si>
    <t>N2270 AN</t>
  </si>
  <si>
    <t>N2270 CV</t>
  </si>
  <si>
    <t>N2372 BL</t>
  </si>
  <si>
    <t>N2373 BL</t>
  </si>
  <si>
    <t>N2372 PL</t>
  </si>
  <si>
    <t>N2373 PL</t>
  </si>
  <si>
    <t>N2372 AN</t>
  </si>
  <si>
    <t>N2373 AN</t>
  </si>
  <si>
    <t>N2372 CV</t>
  </si>
  <si>
    <t>N2373 CV</t>
  </si>
  <si>
    <t>N2101 BB</t>
  </si>
  <si>
    <t>N2201 BB</t>
  </si>
  <si>
    <t>N2102 BB</t>
  </si>
  <si>
    <t>N2202 BB</t>
  </si>
  <si>
    <t>N2110 BB</t>
  </si>
  <si>
    <t>N2210 BB</t>
  </si>
  <si>
    <t>N2101 AA</t>
  </si>
  <si>
    <t>N2201 AA</t>
  </si>
  <si>
    <t>N2102 AA</t>
  </si>
  <si>
    <t>N2202 AA</t>
  </si>
  <si>
    <t>N2110 AA</t>
  </si>
  <si>
    <t>N2210 AA</t>
  </si>
  <si>
    <t>2CLA228510N1101</t>
  </si>
  <si>
    <t>2CLA228510N1301</t>
  </si>
  <si>
    <t>2CLA228510N1801</t>
  </si>
  <si>
    <t>2CLA228510N1901</t>
  </si>
  <si>
    <t>2CLA227000N1801</t>
  </si>
  <si>
    <t>2CLA227000N1901</t>
  </si>
  <si>
    <t>2CLA237200N1102</t>
  </si>
  <si>
    <t>2CLA237300N1102</t>
  </si>
  <si>
    <t>2CLA237200N1302</t>
  </si>
  <si>
    <t>2CLA237300N1302</t>
  </si>
  <si>
    <t>2CLA237200N1802</t>
  </si>
  <si>
    <t>2CLA237300N1802</t>
  </si>
  <si>
    <t>2CLA237200N1902</t>
  </si>
  <si>
    <t>2CLA237300N1902</t>
  </si>
  <si>
    <t>2CLA214100N1101</t>
  </si>
  <si>
    <t>2CLA214100N1301</t>
  </si>
  <si>
    <t>2CLA214100N1801</t>
  </si>
  <si>
    <t>2CLA214100N1901</t>
  </si>
  <si>
    <t>2CLA211830N1101</t>
  </si>
  <si>
    <t>2CLA211830N1301</t>
  </si>
  <si>
    <t>2CLA211830N1801</t>
  </si>
  <si>
    <t>2CLA211830N1901</t>
  </si>
  <si>
    <t>2CLA210100N1201</t>
  </si>
  <si>
    <t>2CLA220100N1201</t>
  </si>
  <si>
    <t>2CLA210200N1201</t>
  </si>
  <si>
    <t>2CLA220200N1201</t>
  </si>
  <si>
    <t>2CLA211000N1201</t>
  </si>
  <si>
    <t>2CLA221000N1201</t>
  </si>
  <si>
    <t>2CLA210100N1601</t>
  </si>
  <si>
    <t>2CLA220100N1601</t>
  </si>
  <si>
    <t>2CLA210200N1601</t>
  </si>
  <si>
    <t>2CLA220200N1601</t>
  </si>
  <si>
    <t>2CLA211000N1601</t>
  </si>
  <si>
    <t>2CLA221000N1601</t>
  </si>
  <si>
    <t>2CLA210470N1201</t>
  </si>
  <si>
    <t>2CLA210470N1601</t>
  </si>
  <si>
    <t>2CLA220470N1201</t>
  </si>
  <si>
    <t>2CLA220470N1601</t>
  </si>
  <si>
    <t>2CLA227110Z4101</t>
  </si>
  <si>
    <t>2CLA237310Z4101</t>
  </si>
  <si>
    <t>2CLA247410Z4101</t>
  </si>
  <si>
    <t>2CLA277710Z4101</t>
  </si>
  <si>
    <t>2CLA227110Z4201</t>
  </si>
  <si>
    <t>2CLA237310Z4201</t>
  </si>
  <si>
    <t>2CLA247410Z4201</t>
  </si>
  <si>
    <t>2CLA277710Z4201</t>
  </si>
  <si>
    <t>2CLA227110Z4401</t>
  </si>
  <si>
    <t>2CLA237310Z4401</t>
  </si>
  <si>
    <t>2CLA247410Z4401</t>
  </si>
  <si>
    <t>2CLA277710Z4401</t>
  </si>
  <si>
    <t>2CLA227110Z4501</t>
  </si>
  <si>
    <t>2CLA237310Z4501</t>
  </si>
  <si>
    <t>2CLA247410Z4501</t>
  </si>
  <si>
    <t>2CLA277710Z4501</t>
  </si>
  <si>
    <t>2CLA227110Z4601</t>
  </si>
  <si>
    <t>2CLA237310Z4601</t>
  </si>
  <si>
    <t>2CLA247410Z4601</t>
  </si>
  <si>
    <t>2CLA277710Z4601</t>
  </si>
  <si>
    <t>2CKA006400A0399</t>
  </si>
  <si>
    <t>2CDG120083R0011</t>
  </si>
  <si>
    <t>2CDG120082R0011</t>
  </si>
  <si>
    <t>IS/S8.1.1.1</t>
  </si>
  <si>
    <t>IS/S8.1.1</t>
  </si>
  <si>
    <t>UK636MW</t>
  </si>
  <si>
    <t>UK648MW</t>
  </si>
  <si>
    <t>UK660MW</t>
  </si>
  <si>
    <t>E2.2S/E9 2000 Ekip Dip LSI 3p FHR</t>
  </si>
  <si>
    <t>E2.2S/E9 2500 Ekip Dip LSI 3p FHR</t>
  </si>
  <si>
    <t>E4.2S/E9 3200 Ekip Dip LSI 3p FHR</t>
  </si>
  <si>
    <t>CM-TCN.012 MODBUS ΕΠΙΤ.ΘΕΡΜ 24-240VACDC</t>
  </si>
  <si>
    <t>ΕΜΠΡΟΣΘΙΟΣ ΑΚΡΟΔΕΚΤΗΣ F XT1 (ΣΕΤ 3 ΤΕΜ)</t>
  </si>
  <si>
    <t>ΕΜΠΡΟΣΘΙΟΣ ΑΚΡΟΔΕΚΤΗΣ F XT2 (ΣΕΤ 3 ΤΕΜ)</t>
  </si>
  <si>
    <t>ΕΜΠΡΟΣΘΙΟΣ ΑΚΡΟΔΕΚΤΗΣ F XT3 (ΣΕΤ 3 ΤΕΜ)</t>
  </si>
  <si>
    <t>ΕΜΠΡΟΣΘΙΟΣ ΑΚΡΟΔΕΚΤΗΣ F XT4 (ΣΕΤ 3 ΤΕΜ)</t>
  </si>
  <si>
    <t>ΕΜΠΡΟΣΘΙΟΣ ΑΚΡΟΔΕΚΤΗΣ F XT2 (ΣΕΤ 4 ΤΕΜ)</t>
  </si>
  <si>
    <t>ΕΜΠΡΟΣΘΙΟΣ ΑΚΡΟΔΕΚΤΗΣ F XT3 (ΣΕΤ 4 ΤΕΜ)</t>
  </si>
  <si>
    <t>ΕΜΠΡΟΣΘΙΟΣ ΑΚΡΟΔΕΚΤΗΣ F XT1 (ΣΕΤ 4 ΤΕΜ)</t>
  </si>
  <si>
    <t>ΜΟΝΑΔΑ ΠΡΟΓΡ. Ekip EMAX2/TMAX/TMAX XT</t>
  </si>
  <si>
    <t>EF ΑΚΡΟΔΕΚΤΕΣ E1.2/XT7(M) F 4PCS</t>
  </si>
  <si>
    <t>ES E1.2-XT7-XT7M F Σ ΑΚΡΟΔΕΚΤΕΣ ΣΕΤ 3ΤΕΜ</t>
  </si>
  <si>
    <t>ES E1.2-XT7/XT7M-XT7-XT7M F 4ΤΕΜ ΑΚΡΟΔ.</t>
  </si>
  <si>
    <t>ΑΚΡΟΔΕΚΤΕΣ F E1.2-XT7-XT7M (ΣΕΤ 3ΤΕΜ)</t>
  </si>
  <si>
    <t>N2280 BL ΕΝΔ.ΛΥΧΝ.LED ΨΥΧΡ.ΛΕΥΚΟ 2Μ ZNT</t>
  </si>
  <si>
    <t>N3373 BL ΣΤΕΓ.ΠΛΑΙΣΙΟ IP55 3M ΛΕΥΚ.ZNT</t>
  </si>
  <si>
    <t>N3373 GR ΣΤΕΓ.ΠΛΑΙΣΙΟ IP55 3M ΓΚΡΙ ZNT</t>
  </si>
  <si>
    <t>N3373 AN ΣΤΕΓ.ΠΛΑΙΣΙΟ IP55 3M ΑΝΘΡ.ZNT</t>
  </si>
  <si>
    <t>N3271 BL ΣΤΕΓ.ΠΛΑΙΣΙΟ IP55 2M ΛΕΥΚ.ZNT</t>
  </si>
  <si>
    <t>N3272 BL ΣΤΕΓ.ΠΛΑΙΣΙΟ IP55 2+2M ΛΕΥΚ.ZNT</t>
  </si>
  <si>
    <t>N3271 GR ΣΤΕΓ.ΠΛΑΙΣΙΟ IP55 2M ΓΚΡΙ ZNT</t>
  </si>
  <si>
    <t>N3272 GR ΣΤΕΓ.ΠΛΑΙΣΙΟ IP55 2+2M ΓΚΡΙ ZNT</t>
  </si>
  <si>
    <t>N3271 AN, ΣΤΕΓΑΝΟ ΠΛ.2ΣΤ. IP55 ZENIT</t>
  </si>
  <si>
    <t>N3272 AN ΣΤΕΓ.ΠΛΑΙΣΙΟ IP55 2+2M ΑΝΘΡ.ZNT</t>
  </si>
  <si>
    <t>8/12</t>
  </si>
  <si>
    <t>ST/U10.1.1-811 SmartTouch10 Λευκό/Ατσάλι</t>
  </si>
  <si>
    <t>ST/U10.1.1-825 SmartTouch 10 Μαύρο/Ατσάλ</t>
  </si>
  <si>
    <t>ST/U10.2.1-811 SmartTouch 10 Λευκό/Γραφ</t>
  </si>
  <si>
    <t>ST/U10.2.1-825 SmartTouch 10 Μαύρο/Γραφ</t>
  </si>
  <si>
    <t>ST/U10.3.1-811 SmartTouch 10 Λευκό/Χρυσό</t>
  </si>
  <si>
    <t>ST/U10.3.1-825 SmartTouch 10 Μαύρο/Χρυσό</t>
  </si>
  <si>
    <t>ST/U10.4.1-811 SmartTouch 10 Λευκό/Ροζ</t>
  </si>
  <si>
    <t>ST/U10.4.1-825 SmartTouch 10 Μαύρο/Ροζ</t>
  </si>
  <si>
    <t>ST/A10.1-811 SmartTouch 10 SM ΠΛ.ΛΕΥΚΟ</t>
  </si>
  <si>
    <t>ST/A10.1-825 SmartTouch 10 SM ΠΛ.ΜΑΥΡΟ</t>
  </si>
  <si>
    <t>6136/07 UP-500</t>
  </si>
  <si>
    <t>2/8</t>
  </si>
  <si>
    <t>ABB SmartTouch</t>
  </si>
  <si>
    <t>GD1515</t>
  </si>
  <si>
    <t>KIT F XT1 3pcs</t>
  </si>
  <si>
    <t>KIT F XT3 3pcs</t>
  </si>
  <si>
    <t>KIT F XT2 3pcs</t>
  </si>
  <si>
    <t>KIT F XT4 3pcs</t>
  </si>
  <si>
    <t>KIT F XT1 4pcs</t>
  </si>
  <si>
    <t>KIT F XT3 4pcs</t>
  </si>
  <si>
    <t>KIT F XT2 4pcs</t>
  </si>
  <si>
    <t>Στεγανοί πλαστικοί πίνακες IP 65, MISTRAL65</t>
  </si>
  <si>
    <t>ST/U10.1.1-811</t>
  </si>
  <si>
    <t>ST/U10.1.1-825</t>
  </si>
  <si>
    <t>ST/U10.2.1-811</t>
  </si>
  <si>
    <t>ST/U10.2.1-825</t>
  </si>
  <si>
    <t>ST/U10.3.1-811</t>
  </si>
  <si>
    <t>ST/U10.3.1-825</t>
  </si>
  <si>
    <t>ST/U10.4.1-811</t>
  </si>
  <si>
    <t>ST/U10.4.1-825</t>
  </si>
  <si>
    <t>ST/A10.1-811</t>
  </si>
  <si>
    <t>ST/A10.1-825</t>
  </si>
  <si>
    <t>XT7S 1.000</t>
  </si>
  <si>
    <t>XT5N 400</t>
  </si>
  <si>
    <t>XT5N 630</t>
  </si>
  <si>
    <t>XT5S 400</t>
  </si>
  <si>
    <t>XT5S 630</t>
  </si>
  <si>
    <t>XT5H 400</t>
  </si>
  <si>
    <t>XT5H 630</t>
  </si>
  <si>
    <t>XT6N 800</t>
  </si>
  <si>
    <t>XT6S 800</t>
  </si>
  <si>
    <t>XT6H 800</t>
  </si>
  <si>
    <t>XT7S 1250</t>
  </si>
  <si>
    <t>XT7S 1600</t>
  </si>
  <si>
    <t>XT7H 1000</t>
  </si>
  <si>
    <t>XT7H 1250</t>
  </si>
  <si>
    <t>XT7H 1600</t>
  </si>
  <si>
    <t>XT7S 1000</t>
  </si>
  <si>
    <t>XT7S M 1000</t>
  </si>
  <si>
    <t>XT7S M 1250</t>
  </si>
  <si>
    <t>XT7S M 1600</t>
  </si>
  <si>
    <t>XT7H M 1000</t>
  </si>
  <si>
    <t>XT7H M 1250</t>
  </si>
  <si>
    <t>XT7H M 1600</t>
  </si>
  <si>
    <t>XT7S 125</t>
  </si>
  <si>
    <t>XT7S 160</t>
  </si>
  <si>
    <t>XT7H 100</t>
  </si>
  <si>
    <t>XT7H 125</t>
  </si>
  <si>
    <t>XT7H 160</t>
  </si>
  <si>
    <t>XT7S 100</t>
  </si>
  <si>
    <t>E2.2S/E9 2000
Ekip Dip LSI</t>
  </si>
  <si>
    <t>E4.2S/E9 3200
Ekip Dip LSI</t>
  </si>
  <si>
    <t>E2.2S/E9 2500
Ekip Dip LSI</t>
  </si>
  <si>
    <t>CM.TCN.O12S</t>
  </si>
  <si>
    <t>Ekip Signalling 
Modbus TCP</t>
  </si>
  <si>
    <t>Lite Panel</t>
  </si>
  <si>
    <t>RHD</t>
  </si>
  <si>
    <t>RHE</t>
  </si>
  <si>
    <t>MOE-E 220...250V AC/DC</t>
  </si>
  <si>
    <t>Ekip Com Modbus RTU</t>
  </si>
  <si>
    <t>XT2S 160</t>
  </si>
  <si>
    <t>XT4S 250</t>
  </si>
  <si>
    <t>XT4H 250</t>
  </si>
  <si>
    <t>XT2H 160</t>
  </si>
  <si>
    <t>XT7S800Μ</t>
  </si>
  <si>
    <t>XT2N 160</t>
  </si>
  <si>
    <t>XT4N 250</t>
  </si>
  <si>
    <t>XT7S 800</t>
  </si>
  <si>
    <t>XT7H 800</t>
  </si>
  <si>
    <t>XT7L 800</t>
  </si>
  <si>
    <t>XT7L 1000</t>
  </si>
  <si>
    <t>XT7L 1250</t>
  </si>
  <si>
    <t>XT7L 1600</t>
  </si>
  <si>
    <t>XT7H M 800</t>
  </si>
  <si>
    <t>XT7L M 800</t>
  </si>
  <si>
    <t>XT7L M 1000</t>
  </si>
  <si>
    <t>XT7L M 1250</t>
  </si>
  <si>
    <t>XT7L M 1600</t>
  </si>
  <si>
    <t>XT7S M 800</t>
  </si>
  <si>
    <t>Ekip Touch Measuring LSI</t>
  </si>
  <si>
    <t xml:space="preserve">Ekip Cartridge 4 </t>
  </si>
  <si>
    <t>Ekip Cartridge 2</t>
  </si>
  <si>
    <t>Ekip Com Modbus TCP</t>
  </si>
  <si>
    <t>Ekip Com Modbus TCP Tmax XT</t>
  </si>
  <si>
    <t>Ekip Com Ethernet</t>
  </si>
  <si>
    <t>Ekip Com Hub</t>
  </si>
  <si>
    <t>Ekip Com IEC61850</t>
  </si>
  <si>
    <t>Ekip Com Profinet</t>
  </si>
  <si>
    <t>Ekip Com Hub module</t>
  </si>
  <si>
    <t>Ekip Com Devicenet Tmax XT</t>
  </si>
  <si>
    <t>Ekip Com Ethernet/IP Tmax XT</t>
  </si>
  <si>
    <t>Ekip Com Hub Tmax XT</t>
  </si>
  <si>
    <t>Ekip Com IEC61850 Tmax XT</t>
  </si>
  <si>
    <t>Ekip Com Modbus RTU Tmax XT</t>
  </si>
  <si>
    <t>Ekip Com Profibus Tmax XT</t>
  </si>
  <si>
    <t>Ekip Com Profinet Tmax XT</t>
  </si>
  <si>
    <t>24+4</t>
  </si>
  <si>
    <t>36+6</t>
  </si>
  <si>
    <t>12+3</t>
  </si>
  <si>
    <t>12+4</t>
  </si>
  <si>
    <t>2CKA006136A0212</t>
  </si>
  <si>
    <t>2CLA327100N1801</t>
  </si>
  <si>
    <t>2CLA228000N1101</t>
  </si>
  <si>
    <t>2CLA327100N1101</t>
  </si>
  <si>
    <t>2CLA327100N1701</t>
  </si>
  <si>
    <t>2CLA327200N1101</t>
  </si>
  <si>
    <t>2CLA327200N1701</t>
  </si>
  <si>
    <t>2CLA327200N1801</t>
  </si>
  <si>
    <t>2CLA337300N1101</t>
  </si>
  <si>
    <t>2CLA337300N1701</t>
  </si>
  <si>
    <t>2CLA337300N1801</t>
  </si>
  <si>
    <t>1SDA104322R1</t>
  </si>
  <si>
    <t>1SDA104730R1</t>
  </si>
  <si>
    <t>1SDA104731R1</t>
  </si>
  <si>
    <t>1SDA104732R1</t>
  </si>
  <si>
    <t>1SDA104733R1</t>
  </si>
  <si>
    <t>1SDA104377R1</t>
  </si>
  <si>
    <t>1SDA104327R1</t>
  </si>
  <si>
    <t>1SDA076154R1</t>
  </si>
  <si>
    <t>1SCA125626R1001</t>
  </si>
  <si>
    <t>1SCA161286R1001</t>
  </si>
  <si>
    <t>1SDA073968R1</t>
  </si>
  <si>
    <t>1SDA076076R1</t>
  </si>
  <si>
    <t>1SDA073980R1</t>
  </si>
  <si>
    <t>1SVR750740R0120</t>
  </si>
  <si>
    <t>1SDA066849R1</t>
  </si>
  <si>
    <t>1SDA066850R1</t>
  </si>
  <si>
    <t>1SDA066858R1</t>
  </si>
  <si>
    <t>1SDA066853R1</t>
  </si>
  <si>
    <t>1SDA066854R1</t>
  </si>
  <si>
    <t>1SDA066861R1</t>
  </si>
  <si>
    <t>1SDA073973R1</t>
  </si>
  <si>
    <t>2TMA310051W0001</t>
  </si>
  <si>
    <t>2TMA310051B0001</t>
  </si>
  <si>
    <t>2TMA310051W0002</t>
  </si>
  <si>
    <t>2TMA310051B0002</t>
  </si>
  <si>
    <t>2TMA310051B0003</t>
  </si>
  <si>
    <t>2TMA310051W0004</t>
  </si>
  <si>
    <t>2TMA310051B0004</t>
  </si>
  <si>
    <t>2TMA310161W0001</t>
  </si>
  <si>
    <t>2TMA310161B0001</t>
  </si>
  <si>
    <t>1SDA066857R1</t>
  </si>
  <si>
    <t>4013614400292</t>
  </si>
  <si>
    <t>4013614400261</t>
  </si>
  <si>
    <t>8015644779078</t>
  </si>
  <si>
    <t>4011395223529</t>
  </si>
  <si>
    <t>6955891804944</t>
  </si>
  <si>
    <t>4011617313878</t>
  </si>
  <si>
    <t>4011617313885</t>
  </si>
  <si>
    <t>4011617313892</t>
  </si>
  <si>
    <t>8427238138091</t>
  </si>
  <si>
    <t>8015646769589</t>
  </si>
  <si>
    <t>8427238063157</t>
  </si>
  <si>
    <t>8427238138077</t>
  </si>
  <si>
    <t>8427238138084</t>
  </si>
  <si>
    <t>8427238138107</t>
  </si>
  <si>
    <t>8427238138114</t>
  </si>
  <si>
    <t>8427238106694</t>
  </si>
  <si>
    <t>8427238106717</t>
  </si>
  <si>
    <t>8427238106724</t>
  </si>
  <si>
    <t>8427238106731</t>
  </si>
  <si>
    <t>8427238064574</t>
  </si>
  <si>
    <t>8427238070339</t>
  </si>
  <si>
    <t>8015644064020</t>
  </si>
  <si>
    <t>8015644068226</t>
  </si>
  <si>
    <t>8015644068233</t>
  </si>
  <si>
    <t>8015644068240</t>
  </si>
  <si>
    <t>8015644068257</t>
  </si>
  <si>
    <t>8015644064570</t>
  </si>
  <si>
    <t>8015644064075</t>
  </si>
  <si>
    <t>8015644808105</t>
  </si>
  <si>
    <t>6417019556710</t>
  </si>
  <si>
    <t>6417019913889</t>
  </si>
  <si>
    <t>4053546045512</t>
  </si>
  <si>
    <t>4053546045529</t>
  </si>
  <si>
    <t>4011395303566</t>
  </si>
  <si>
    <t>8015644779016</t>
  </si>
  <si>
    <t>8015644801731</t>
  </si>
  <si>
    <t>8015644779139</t>
  </si>
  <si>
    <t>4013614553035</t>
  </si>
  <si>
    <t>8015644005924</t>
  </si>
  <si>
    <t>8015644694685</t>
  </si>
  <si>
    <t>8015644007614</t>
  </si>
  <si>
    <t>8015644005962</t>
  </si>
  <si>
    <t>8015644694708</t>
  </si>
  <si>
    <t>8015644694739</t>
  </si>
  <si>
    <t>8015644779061</t>
  </si>
  <si>
    <t>6955891819436</t>
  </si>
  <si>
    <t>6955891819443</t>
  </si>
  <si>
    <t>6955891819450</t>
  </si>
  <si>
    <t>6955891819467</t>
  </si>
  <si>
    <t>6955891819474</t>
  </si>
  <si>
    <t>6955891819481</t>
  </si>
  <si>
    <t>6955891819498</t>
  </si>
  <si>
    <t>6955891819504</t>
  </si>
  <si>
    <t>6955891819511</t>
  </si>
  <si>
    <t>6955891819528</t>
  </si>
  <si>
    <t>8427238241579</t>
  </si>
  <si>
    <t>8427238241586</t>
  </si>
  <si>
    <t>8427238241593</t>
  </si>
  <si>
    <t>8427238241609</t>
  </si>
  <si>
    <t>8427238229362</t>
  </si>
  <si>
    <t>8427238229379</t>
  </si>
  <si>
    <t>8427238229669</t>
  </si>
  <si>
    <t>8427238229676</t>
  </si>
  <si>
    <t>8427238229409</t>
  </si>
  <si>
    <t>8427238229416</t>
  </si>
  <si>
    <t>8427238229706</t>
  </si>
  <si>
    <t>8427238229713</t>
  </si>
  <si>
    <t>8427238229461</t>
  </si>
  <si>
    <t>8427238229478</t>
  </si>
  <si>
    <t>8427238229768</t>
  </si>
  <si>
    <t>8427238229775</t>
  </si>
  <si>
    <t>8427238137193</t>
  </si>
  <si>
    <t>8427238138305</t>
  </si>
  <si>
    <t>8427238138312</t>
  </si>
  <si>
    <t>8427238172460</t>
  </si>
  <si>
    <t>8427238249223</t>
  </si>
  <si>
    <t>8427238249230</t>
  </si>
  <si>
    <t>8427238249247</t>
  </si>
  <si>
    <t>8427238249254</t>
  </si>
  <si>
    <t>8427238248608</t>
  </si>
  <si>
    <t>8427238248714</t>
  </si>
  <si>
    <t>8427238248615</t>
  </si>
  <si>
    <t>8427238248721</t>
  </si>
  <si>
    <t>8427238248622</t>
  </si>
  <si>
    <t>8427238248738</t>
  </si>
  <si>
    <t>8427238248639</t>
  </si>
  <si>
    <t>8427238248745</t>
  </si>
  <si>
    <t>8427238249278</t>
  </si>
  <si>
    <t>8427238249346</t>
  </si>
  <si>
    <t>8427238249414</t>
  </si>
  <si>
    <t>8427238249483</t>
  </si>
  <si>
    <t>8427238249285</t>
  </si>
  <si>
    <t>8427238249353</t>
  </si>
  <si>
    <t>8427238249421</t>
  </si>
  <si>
    <t>8427238249490</t>
  </si>
  <si>
    <t>8427238249308</t>
  </si>
  <si>
    <t>8427238249377</t>
  </si>
  <si>
    <t>8427238249445</t>
  </si>
  <si>
    <t>8427238249513</t>
  </si>
  <si>
    <t>8427238249315</t>
  </si>
  <si>
    <t>8427238249384</t>
  </si>
  <si>
    <t>8427238249452</t>
  </si>
  <si>
    <t>8427238249520</t>
  </si>
  <si>
    <t>8427238249322</t>
  </si>
  <si>
    <t>8427238249391</t>
  </si>
  <si>
    <t>8427238249469</t>
  </si>
  <si>
    <t>8427238249537</t>
  </si>
  <si>
    <t>8427238229454</t>
  </si>
  <si>
    <t>8427238229744</t>
  </si>
  <si>
    <t>8427238229751</t>
  </si>
  <si>
    <t>8427238229447</t>
  </si>
  <si>
    <t>http://new.abb.com/products/8100000</t>
  </si>
  <si>
    <t>http://new.abb.com/products/8000000</t>
  </si>
  <si>
    <t>http://new.abb.com/products/8020000</t>
  </si>
  <si>
    <t>http://new.abb.com/products/13010407</t>
  </si>
  <si>
    <t>http://new.abb.com/products/13010422</t>
  </si>
  <si>
    <t>http://new.abb.com/products/136944070</t>
  </si>
  <si>
    <t>http://new.abb.com/products/136944030</t>
  </si>
  <si>
    <t>http://new.abb.com/products/1SDA073794R1.</t>
  </si>
  <si>
    <t>http://new.abb.com/products/B0014</t>
  </si>
  <si>
    <t>http://new.abb.com/products/Β0015</t>
  </si>
  <si>
    <t>http://new.abb.com/products/2CKA006136A0212</t>
  </si>
  <si>
    <t>http://new.abb.com/products/10901</t>
  </si>
  <si>
    <t>http://new.abb.com/products/2CPX031387R9999</t>
  </si>
  <si>
    <t>http://new.abb.com/products/2CPX031388R9999</t>
  </si>
  <si>
    <t>http://new.abb.com/products/2CPX031389R9999</t>
  </si>
  <si>
    <t>http://new.abb.com/products/2CLA327100N1801</t>
  </si>
  <si>
    <t>http://new.abb.com/products/GD1515</t>
  </si>
  <si>
    <t>http://new.abb.com/products/2CLA228000N1101</t>
  </si>
  <si>
    <t>http://new.abb.com/products/2CLA327100N1101</t>
  </si>
  <si>
    <t>http://new.abb.com/products/2CLA327100N1701</t>
  </si>
  <si>
    <t>http://new.abb.com/products/2CLA327200N1101</t>
  </si>
  <si>
    <t>http://new.abb.com/products/2CLA327200N1701</t>
  </si>
  <si>
    <t>http://new.abb.com/products/2CLA327200N1801</t>
  </si>
  <si>
    <t>http://new.abb.com/products/2CLA337300N1101</t>
  </si>
  <si>
    <t>http://new.abb.com/products/2CLA337300N1701</t>
  </si>
  <si>
    <t>http://new.abb.com/products/2CLA337300N1801</t>
  </si>
  <si>
    <t>http://new.abb.com/products/2CLA227000N1801</t>
  </si>
  <si>
    <t>http://new.abb.com/products/2CLA227000N1901</t>
  </si>
  <si>
    <t>http://new.abb.com/products/1SDA104322R1</t>
  </si>
  <si>
    <t>http://new.abb.com/products/1SDA104730R1</t>
  </si>
  <si>
    <t>http://new.abb.com/products/1SDA104731R1</t>
  </si>
  <si>
    <t>http://new.abb.com/products/1SDA104732R1</t>
  </si>
  <si>
    <t>http://new.abb.com/products/1SDA104733R1</t>
  </si>
  <si>
    <t>http://new.abb.com/products/CR0004</t>
  </si>
  <si>
    <t>http://new.abb.com/products/1SDA104377R1</t>
  </si>
  <si>
    <t>http://new.abb.com/products/1SDA104327R1</t>
  </si>
  <si>
    <t>http://new.abb.com/products/1SDA076154R1</t>
  </si>
  <si>
    <t>http://new.abb.com/products/1SCA125626R1001</t>
  </si>
  <si>
    <t>http://new.abb.com/products/1SCA161286R1001</t>
  </si>
  <si>
    <t>http://new.abb.com/products/2CDG120082R0011</t>
  </si>
  <si>
    <t>http://new.abb.com/products/2CDG120083R0011</t>
  </si>
  <si>
    <t>http://new.abb.com/products/2CKA006400A0399</t>
  </si>
  <si>
    <t>http://new.abb.com/products/1SDA073968R1</t>
  </si>
  <si>
    <t>http://new.abb.com/products/1SDA076076R1</t>
  </si>
  <si>
    <t>http://new.abb.com/products/1SDA073980R1</t>
  </si>
  <si>
    <t>http://new.abb.com/products/1SVR750740R0120</t>
  </si>
  <si>
    <t>http://new.abb.com/products/1SDA066849R1</t>
  </si>
  <si>
    <t>http://new.abb.com/products/1SDA066850R1</t>
  </si>
  <si>
    <t>http://new.abb.com/products/1SDA066857R1</t>
  </si>
  <si>
    <t>http://new.abb.com/products/1SDA066858R1</t>
  </si>
  <si>
    <t>http://new.abb.com/products/1SDA066853R1</t>
  </si>
  <si>
    <t>http://new.abb.com/products/1SDA066854R1</t>
  </si>
  <si>
    <t>http://new.abb.com/products/1SDA066861R1</t>
  </si>
  <si>
    <t>http://new.abb.com/products/1SDA073973R1</t>
  </si>
  <si>
    <t>http://new.abb.com/products/2TMA310051W0001</t>
  </si>
  <si>
    <t>http://new.abb.com/products/2TMA310051B0001</t>
  </si>
  <si>
    <t>http://new.abb.com/products/2TMA310051W0002</t>
  </si>
  <si>
    <t>http://new.abb.com/products/2TMA310051B0002</t>
  </si>
  <si>
    <t>http://new.abb.com/products/</t>
  </si>
  <si>
    <t>http://new.abb.com/products/2TMA310051B0003</t>
  </si>
  <si>
    <t>http://new.abb.com/products/2TMA310051W0004</t>
  </si>
  <si>
    <t>http://new.abb.com/products/2TMA310051B0004</t>
  </si>
  <si>
    <t>http://new.abb.com/products/2TMA310161W0001</t>
  </si>
  <si>
    <t>http://new.abb.com/products/2TMA310161B0001</t>
  </si>
  <si>
    <t>http://new.abb.com/products/2CLA228510N1101</t>
  </si>
  <si>
    <t>http://new.abb.com/products/2CLA228510N1301</t>
  </si>
  <si>
    <t>http://new.abb.com/products/2CLA228510N1801</t>
  </si>
  <si>
    <t>http://new.abb.com/products/2CLA228510N1901</t>
  </si>
  <si>
    <t>http://new.abb.com/products/2CLA210100N1201</t>
  </si>
  <si>
    <t>http://new.abb.com/products/2CLA210100N1601</t>
  </si>
  <si>
    <t>http://new.abb.com/products/2CLA220100N1201</t>
  </si>
  <si>
    <t>http://new.abb.com/products/2CLA220100N1601</t>
  </si>
  <si>
    <t>http://new.abb.com/products/2CLA210200N1201</t>
  </si>
  <si>
    <t>http://new.abb.com/products/2CLA210200N1601</t>
  </si>
  <si>
    <t>http://new.abb.com/products/2CLA220200N1201</t>
  </si>
  <si>
    <t>http://new.abb.com/products/2CLA220200N1601</t>
  </si>
  <si>
    <t>http://new.abb.com/products/2CLA211000N1201</t>
  </si>
  <si>
    <t>http://new.abb.com/products/2CLA211000N1601</t>
  </si>
  <si>
    <t>http://new.abb.com/products/2CLA221000N1201</t>
  </si>
  <si>
    <t>http://new.abb.com/products/2CLA221000N1601</t>
  </si>
  <si>
    <t>http://new.abb.com/products/2CLA211830N1101</t>
  </si>
  <si>
    <t>http://new.abb.com/products/2CLA211830N1301</t>
  </si>
  <si>
    <t>http://new.abb.com/products/2CLA211830N1801</t>
  </si>
  <si>
    <t>http://new.abb.com/products/2CLA211830N1901</t>
  </si>
  <si>
    <t>http://new.abb.com/products/2CLA214100N1101</t>
  </si>
  <si>
    <t>http://new.abb.com/products/2CLA214100N1301</t>
  </si>
  <si>
    <t>http://new.abb.com/products/2CLA214100N1801</t>
  </si>
  <si>
    <t>http://new.abb.com/products/2CLA214100N1901</t>
  </si>
  <si>
    <t>http://new.abb.com/products/2CLA237200N1102</t>
  </si>
  <si>
    <t>http://new.abb.com/products/2CLA237300N1102</t>
  </si>
  <si>
    <t>http://new.abb.com/products/2CLA237200N1302</t>
  </si>
  <si>
    <t>http://new.abb.com/products/2CLA237300N1302</t>
  </si>
  <si>
    <t>http://new.abb.com/products/2CLA237200N1802</t>
  </si>
  <si>
    <t>http://new.abb.com/products/2CLA237300N1802</t>
  </si>
  <si>
    <t>http://new.abb.com/products/2CLA237200N1902</t>
  </si>
  <si>
    <t>http://new.abb.com/products/2CLA237300N1902</t>
  </si>
  <si>
    <t>http://new.abb.com/products/2CLA227110Z4101</t>
  </si>
  <si>
    <t>http://new.abb.com/products/2CLA237310Z4101</t>
  </si>
  <si>
    <t>http://new.abb.com/products/2CLA247410Z4101</t>
  </si>
  <si>
    <t>http://new.abb.com/products/2CLA277710Z4101</t>
  </si>
  <si>
    <t>http://new.abb.com/products/2CLA227110Z4201</t>
  </si>
  <si>
    <t>http://new.abb.com/products/2CLA237310Z4201</t>
  </si>
  <si>
    <t>http://new.abb.com/products/2CLA247410Z4201</t>
  </si>
  <si>
    <t>http://new.abb.com/products/2CLA277710Z4201</t>
  </si>
  <si>
    <t>http://new.abb.com/products/2CLA227110Z4401</t>
  </si>
  <si>
    <t>http://new.abb.com/products/2CLA237310Z4401</t>
  </si>
  <si>
    <t>http://new.abb.com/products/2CLA247410Z4401</t>
  </si>
  <si>
    <t>http://new.abb.com/products/2CLA277710Z4401</t>
  </si>
  <si>
    <t>http://new.abb.com/products/2CLA227110Z4501</t>
  </si>
  <si>
    <t>http://new.abb.com/products/2CLA237310Z4501</t>
  </si>
  <si>
    <t>http://new.abb.com/products/2CLA247410Z4501</t>
  </si>
  <si>
    <t>http://new.abb.com/products/2CLA277710Z4501</t>
  </si>
  <si>
    <t>http://new.abb.com/products/2CLA227110Z4601</t>
  </si>
  <si>
    <t>http://new.abb.com/products/2CLA237310Z4601</t>
  </si>
  <si>
    <t>http://new.abb.com/products/2CLA247410Z4601</t>
  </si>
  <si>
    <t>http://new.abb.com/products/2CLA277710Z4601</t>
  </si>
  <si>
    <t>http://new.abb.com/products/2CLA210470N1601</t>
  </si>
  <si>
    <t>http://new.abb.com/products/2CLA220470N1201</t>
  </si>
  <si>
    <t>http://new.abb.com/products/2CLA220470N1601</t>
  </si>
  <si>
    <t>http://new.abb.com/products/2CLA210470N1201</t>
  </si>
  <si>
    <t>http://new.abb.com/products/NT935 RS485.</t>
  </si>
  <si>
    <t>EV3 012-100 RS-485 3Φ ΜΕΤΡ.ΕΝΕΡΓ.</t>
  </si>
  <si>
    <t>ΠΛΑΚΕΤΑ ΔΙΑΒΑΘΜ. 100 E1.2..E2.2 INST</t>
  </si>
  <si>
    <t>ΠΛΑΚΕΤΑ ΔΙΑΒΑΘΜ. 400 E1.2..E6.2 INST</t>
  </si>
  <si>
    <t>ΠΛΑΚΕΤΑ ΔΙΑΒΑΘΜ. 800 E1.2..E6.2 INST</t>
  </si>
  <si>
    <t>ΠΛΑΚΕΤΑ ΔΙΑΒΑΘΜ. 1250 E1.2..E6.2 INST</t>
  </si>
  <si>
    <t>ΠΛΑΚΕΤΑ ΔΙΑΒΑΘΜ. 1600 E2.2..E6.2 INST</t>
  </si>
  <si>
    <t>ΠΛΑΚΕΤΑ ΔΙΑΒΑΘΜ. 2000 E2.2..E6.2 INST</t>
  </si>
  <si>
    <t>ΠΛΑΚΕΤΑ ΔΙΑΒΑΘΜ. 2500 E4.2..E6.2 INST</t>
  </si>
  <si>
    <t>ΠΛΑΚΕΤΑ ΔΙΑΒΑΘΜ. 3200 E4.2..E6.2 INST</t>
  </si>
  <si>
    <t>ΠΛΑΚΕΤΑ ΔΙΑΒΑΘΜ. 4000 E6.2 INST</t>
  </si>
  <si>
    <t>ΠΛΑΚΕΤΑ ΔΙΑΒΑΘΜ. 5000 E6.2 INST</t>
  </si>
  <si>
    <t>OTDC315FV11 ΜΟΝΟ ΚΥΚΛΩΜΑ 1500VDC</t>
  </si>
  <si>
    <t>OTDC400FV11 ΜΟΝΟ ΚΥΚΛΩΜΑ 1500VDC</t>
  </si>
  <si>
    <t>OTDC500FV11 ΜΟΝΟ ΚΥΚΛΩΜΑ 1500VDC</t>
  </si>
  <si>
    <t>OTDC630FV11 ΜΟΝΟ ΚΥΚΛΩΜΑ 1500VDC</t>
  </si>
  <si>
    <t>OTDC800FV11 ΜΟΝΟ ΚΥΚΛΩΜΑ 1500VDC</t>
  </si>
  <si>
    <t>OTDC315FV11</t>
  </si>
  <si>
    <t>OTDC400FV11</t>
  </si>
  <si>
    <t>OTDC500FV11</t>
  </si>
  <si>
    <t>OTDC630FV11</t>
  </si>
  <si>
    <t>OTDC800FV11</t>
  </si>
  <si>
    <t>ΑΞΟΝΑΣ ΟΤ315-400 OXP12X185</t>
  </si>
  <si>
    <t>OXP12X185</t>
  </si>
  <si>
    <t>ACS580-01-02A7-4 0,75kW, IP21 ΜΕΤ.ΣΥΧΝ</t>
  </si>
  <si>
    <t>ACS580-01-03A4-4 , 1,1kW, IP21 ΜΕΤ.ΣΥΧΝ.</t>
  </si>
  <si>
    <t>ACS580-01-04A1-4 , 1,5kW, IP21 ΜΕΤ.ΣΥΧΝ.</t>
  </si>
  <si>
    <t>ACS580-01-05A7-4 , 2,2kW, IP21 ΜΕΤ.ΣΥΧΝ.</t>
  </si>
  <si>
    <t>ACS580-01-07A3-4 , 3kW, IP21 ΜΕΤ.ΣΥΧΝ.</t>
  </si>
  <si>
    <t>ACS580-01-09A5-4 , 4kW, IP21 ΜΕΤ.ΣΥΧΝ.</t>
  </si>
  <si>
    <t>ACS580-01-12A7-4 , 5,5kW, IP21 ΜΕΤ.ΣΥΧΝ.</t>
  </si>
  <si>
    <t>ACS580-01-018A-4 , 7,5kW, IP21 ΜΕΤ.ΣΥΧΝ.</t>
  </si>
  <si>
    <t>ACS580-01-026A-4 , 11kW, IP21 ΜΕΤ.ΣΥΧΝ.</t>
  </si>
  <si>
    <t>ACS580-01-033A-4 , 15kW, IP21 ΜΕΤ.ΣΥΧΝ.</t>
  </si>
  <si>
    <t>ACS580-01-039A-4 , 18,5kW, IP21 ΜΕΤ.ΣΥΧΝ</t>
  </si>
  <si>
    <t>ACS580-01-046A-4, 22kW, IP21 ΜΕΤ.ΣΥΧΝ.</t>
  </si>
  <si>
    <t>ACS580-01-062A-4 ΜΕΤ. ΣΥΧΝ.</t>
  </si>
  <si>
    <t>ACS580-01-073A-4 ΜΕΤ. ΣΥΧΝ.</t>
  </si>
  <si>
    <t>ACS580-01-106A-4 ΜΕΤ. ΣΥΧΝ.</t>
  </si>
  <si>
    <t>ACS580-01-145A-4 ΜΕΤ. ΣΥΧΝ.</t>
  </si>
  <si>
    <t>ACS580-01-02A7-4</t>
  </si>
  <si>
    <t xml:space="preserve">ACS580-01-03A4-4 </t>
  </si>
  <si>
    <t xml:space="preserve">ACS580-01-04A1-4 </t>
  </si>
  <si>
    <t xml:space="preserve">ACS580-01-05A7-4 </t>
  </si>
  <si>
    <t xml:space="preserve">ACS580-01-07A3-4 </t>
  </si>
  <si>
    <t xml:space="preserve">ACS580-01-09A5-4 </t>
  </si>
  <si>
    <t xml:space="preserve">ACS580-01-12A7-4 </t>
  </si>
  <si>
    <t xml:space="preserve">ACS580-01-018A-4 </t>
  </si>
  <si>
    <t xml:space="preserve">ACS580-01-026A-4 </t>
  </si>
  <si>
    <t xml:space="preserve">ACS580-01-033A-4 </t>
  </si>
  <si>
    <t xml:space="preserve">ACS580-01-039A-4 </t>
  </si>
  <si>
    <t xml:space="preserve">ACS580-01-062A-4 </t>
  </si>
  <si>
    <t xml:space="preserve">ACS580-01-073A-4 </t>
  </si>
  <si>
    <t xml:space="preserve">ACS580-01-088A-4 </t>
  </si>
  <si>
    <t xml:space="preserve">ACS580-01-106A-4 </t>
  </si>
  <si>
    <t xml:space="preserve">ACS580-01-145A-4 </t>
  </si>
  <si>
    <t>ACS580-01-046A-4</t>
  </si>
  <si>
    <t>TAC-W7-T-RD-M-0</t>
  </si>
  <si>
    <t>Terra AC W7-T-RD-M-0</t>
  </si>
  <si>
    <t>1721-290 ΠΛΑΙΣΙΟ 1Θ ΣΧΙΣΤΟΛΙΘΟΣ AXCENT</t>
  </si>
  <si>
    <t>1722-290 ΠΛΑΙΣΙΟ 2Θ ΣΧΙΣΤΟΛΙΘΟΣ AXCENT</t>
  </si>
  <si>
    <t>1723-290 ΠΛΑΙΣΙΟ 3Θ ΣΧΙΣΤΟΛΙΘΟΣ AXCENT</t>
  </si>
  <si>
    <t>1724-290 ΠΛΑΙΣΙΟ 4Θ ΣΧΙΣΤΟΛΙΘΟΣ AXCENT</t>
  </si>
  <si>
    <t>1725-290 ΠΛΑΙΣΙΟ 5Θ ΣΧΙΣΤΟΛΙΘΟΣ AXCENT</t>
  </si>
  <si>
    <t>1722-298 ΠΛΑΙΣΙΟ 2Θ ΤΣΙΜΕΝΤΟ AXCENT</t>
  </si>
  <si>
    <t>1723-298 ΠΛΑΙΣΙΟ 3Θ ΤΣΙΜΕΝΤΟ AXCENT</t>
  </si>
  <si>
    <t>1724-298 ΠΛΑΙΣΙΟ 4Θ ΤΣΙΜΕΝΤΟ AXCENT</t>
  </si>
  <si>
    <t>1725-298 ΠΛΑΙΣΙΟ 5Θ ΤΣΙΜΕΝΤΟ AXCENT</t>
  </si>
  <si>
    <t>1721-248 ΠΛΑΙΣΙΟ 1Θ ΜΠΛΕ ΣΚΟΥΡΟ AXCENT</t>
  </si>
  <si>
    <t>1722-248 ΠΛΑΙΣΙΟ 2Θ ΜΠΛΕ ΣΚΟΥΡΟ AXCENT</t>
  </si>
  <si>
    <t>1723-248 ΠΛΑΙΣΙΟ 3Θ ΜΠΛΕ ΣΚΟΥΡΟ AXCENT</t>
  </si>
  <si>
    <t>1724-248 ΠΛΑΙΣΙΟ 4Θ ΜΠΛΕ ΣΚΟΥΡΟ AXCENT</t>
  </si>
  <si>
    <t>1725-248 ΠΛΑΙΣΙΟ 5Θ ΜΠΛΕ ΣΚΟΥΡΟ AXCENT</t>
  </si>
  <si>
    <t>1721-243 ΠΛΑΙΣΙΟ 1Θ ΚΑΦΕ ΣΚΟΥΡΟ AXCENT</t>
  </si>
  <si>
    <t>1722-243 ΠΛΑΙΣΙΟ 2Θ ΚΑΦΕ ΣΚΟΥΡΟ AXCENT</t>
  </si>
  <si>
    <t>1723-243 ΠΛΑΙΣΙΟ 3Θ ΚΑΦΕ ΣΚΟΥΡΟ AXCENT</t>
  </si>
  <si>
    <t>1724-243 ΠΛΑΙΣΙΟ 4Θ ΚΑΦΕ ΣΚΟΥΡΟ AXCENT</t>
  </si>
  <si>
    <t>1725-243 ΠΛΑΙΣΙΟ 5Θ ΚΑΦΕ ΣΚΟΥΡΟ AXCENT</t>
  </si>
  <si>
    <t>1721-270-500 ΠΛΑΙΣΙΟ 1Θ ΠΛΑΤΙΝΑ AXCENT</t>
  </si>
  <si>
    <t>1722-270-500 ΠΛΑΙΣΙΟ 2Θ ΠΛΑΤΙΝΑ AXCENT</t>
  </si>
  <si>
    <t>1723-270-500 ΠΛΑΙΣΙΟ 3Θ ΠΛΑΤΙΝΑ AXCENT</t>
  </si>
  <si>
    <t>1724-270-500 ΠΛΑΙΣΙΟ 4Θ ΠΛΑΤΙΝΑ AXCENT</t>
  </si>
  <si>
    <t>1725-270-500 ΠΛΑΙΣΙΟ 5Θ ΠΛΑΤΙΝΑ AXCENT</t>
  </si>
  <si>
    <t>1721-276-500 ΠΛΑΙΣΙΟ 1Θ ΤΙΤΑΝΙΟ AXCENT</t>
  </si>
  <si>
    <t>1722-276-500 ΠΛΑΙΣΙΟ 2Θ ΤΙΤΑΝΙΟ AXCENT</t>
  </si>
  <si>
    <t>1723-276-500 ΠΛΑΙΣΙΟ 3Θ ΤΙΤΑΝΙΟ AXCENT</t>
  </si>
  <si>
    <t>1724-276-500 ΠΛΑΙΣΙΟ 4Θ ΤΙΤΑΝΙΟ AXCENT</t>
  </si>
  <si>
    <t>1725-276-500 ΠΛΑΙΣΙΟ 5Θ ΤΙΤΑΝΙΟ AXCENT</t>
  </si>
  <si>
    <t>1721-275-500 ΠΛΑΙΣΙΟ 1Θ ΜΑΥΡΟ ΜΑΤ AXCENT</t>
  </si>
  <si>
    <t>1722-275-500 ΠΛΑΙΣΙΟ 2Θ ΜΑΥΡΟ ΜΑΤ AXCENT</t>
  </si>
  <si>
    <t>1723-275-500 ΠΛΑΙΣΙΟ 3Θ ΜΑΥΡΟ ΜΑΤ AXCENT</t>
  </si>
  <si>
    <t>1724-275-500 ΠΛΑΙΣΙΟ 4Θ ΜΑΥΡΟ ΜΑΤ AXCENT</t>
  </si>
  <si>
    <t>1725-275-500 ΠΛΑΙΣΙΟ 5Θ ΜΑΥΡΟ ΜΑΤ AXCENT</t>
  </si>
  <si>
    <t>Z2271.1 TP ΙΤΑΛ.ΠΛΑΙΣ.2M TAUPE ZNT</t>
  </si>
  <si>
    <t>Z2373.1 TP ΙΤΑΛ.ΠΛΑΙΣ.3M TAUPE ZNT</t>
  </si>
  <si>
    <t>Z2474.1 TP ΙΤΑΛ.ΠΛΑΙΣ.4M TAUPE ZNT</t>
  </si>
  <si>
    <t>Z2777.1 TP ΙΤΑΛ.ΠΛΑΙΣ.7M TAUPE ZNT</t>
  </si>
  <si>
    <t>Ekip UP Protect</t>
  </si>
  <si>
    <t>OPEN CS 3P TYPE C 120, Ekip UP</t>
  </si>
  <si>
    <t>C120 ΑΝΟΙΚ. ΑΙΣΘΗΤ. ΕΝΤΑΣ. 4P Ekip Up</t>
  </si>
  <si>
    <t>ABB ABILITY EDGE-C 3G EU CLOUD ΒΙΟΜ.ΠΥΛΗ</t>
  </si>
  <si>
    <t>ABB ABILITY EDGE-L 3G LOCAL ΒΙΟΜΗΧ. ΠΥΛΗ</t>
  </si>
  <si>
    <t>PSc 1/24/10 N ΜΠΑΡΑ 1P 12ΣΤΟΙΧ. DS301</t>
  </si>
  <si>
    <t>PSc 1/120/10 N ΜΠΑΡΑ 1P 56ΣΤΟΙΧ. DS301</t>
  </si>
  <si>
    <t>PSc 3/24/10 N ΜΠΑΡΑ 3P 12ΣΤΟΙΧ. DS301</t>
  </si>
  <si>
    <t>PSc 3/120/10 N ΜΠΑΡΑ 3P 56ΣΤΟΙΧ. DS301</t>
  </si>
  <si>
    <t>M21362P1-A-02 ΕΞΩΤ.ΧΩΝ.ΜΟΝ.ΜΙΝΙ OS1MΠ</t>
  </si>
  <si>
    <t>41383CF-B ΠΛAIΣΙO ΕΞ. ΜΟΝ 3 ΣΤ. 1/3 W.IP</t>
  </si>
  <si>
    <t>41384CF-B ΠΛΑΙΣΙΟ ΕΞ. ΜΟΝ 4 ΣΤ. 1/4 W.IP</t>
  </si>
  <si>
    <t>41385CF-B ΠΛΑΙΣΙΟ ΕΞ. ΜΟΝ 5 ΣΤ. 1/5 W.IP</t>
  </si>
  <si>
    <t>41383F-B ΧΩΝ.ΚΟΥΤ.ΜΠΟΥΤ.1/3 WELCOMEIP</t>
  </si>
  <si>
    <t>41384F-B ΧΩΝ.ΚΟΥΤ.ΜΠΟΥΤ.1/4 WelcomeIP</t>
  </si>
  <si>
    <t>M4M 30-M Ethernet ΑΝΑΛΥΤΗΣ ΔΙΚΤΥΟΥ</t>
  </si>
  <si>
    <t>M4M 30-M Modbus ΑΝΑΛΥΤΗΣ ΔΙΚΤΥΟΥ</t>
  </si>
  <si>
    <t>M4M 20-M Ethernet ΑΝΑΛΥΤΗΣ ΔΙΚΤΥΟΥ</t>
  </si>
  <si>
    <t>M4M 20-M Modbus ΑΝΑΛΥΤΗΣ ΔΙΚΤΥΟΥ</t>
  </si>
  <si>
    <t>3/77</t>
  </si>
  <si>
    <t>3/78, 9/6</t>
  </si>
  <si>
    <t>6/5</t>
  </si>
  <si>
    <t>6/6</t>
  </si>
  <si>
    <t>6/18</t>
  </si>
  <si>
    <t>5/12, 6/10</t>
  </si>
  <si>
    <t>6/11</t>
  </si>
  <si>
    <t>6/12, 8/11</t>
  </si>
  <si>
    <t>6/20, 6/23</t>
  </si>
  <si>
    <t>5/78</t>
  </si>
  <si>
    <t>2/32, 2/38</t>
  </si>
  <si>
    <t>DS301C C6 AC30 ΑΥΤ. ΑΣΦ.+ΔΙΑΚ. ΔΙΑΡΡΟΗΣ</t>
  </si>
  <si>
    <t>DS301C C10 AC30 ΑΥΤ. ΑΣΦ.+ΔΙΑΚ. ΔΙΑΡΡΟΗΣ</t>
  </si>
  <si>
    <t>DS301C C16 AC30 ΑΥΤ. ΑΣΦ.+ΔΙΑΚ. ΔΙΑΡΡΟΗΣ</t>
  </si>
  <si>
    <t>DS301C C20 AC30 ΑΥΤ. ΑΣΦ.+ΔΙΑΚ. ΔΙΑΡΡΟΗΣ</t>
  </si>
  <si>
    <t>DS301C C6 A30 ΑΥΤ. ΑΣΦ.+ΔΙΑΚ. ΔΙΑΡΡΟΗΣ</t>
  </si>
  <si>
    <t>DS301C C10 A30 ΑΥΤ. ΑΣΦ.+ΔΙΑΚ. ΔΙΑΡΡΟΗΣ</t>
  </si>
  <si>
    <t>DS301C C16 A30 ΑΥΤ. ΑΣΦ.+ΔΙΑΚ. ΔΙΑΡΡΟΗΣ</t>
  </si>
  <si>
    <t>DS301C C20 A30 ΑΥΤ. ΑΣΦ.+ΔΙΑΚ. ΔΙΑΡΡΟΗΣ</t>
  </si>
  <si>
    <t>DS301C C6 AC30</t>
  </si>
  <si>
    <t>DS301C C10 AC30</t>
  </si>
  <si>
    <t>DS301C C16 AC30</t>
  </si>
  <si>
    <t>DS301C C20 AC30</t>
  </si>
  <si>
    <t xml:space="preserve">DS301C C6 A30 </t>
  </si>
  <si>
    <t>DS301C C10 A30</t>
  </si>
  <si>
    <t>DS301C C16 A30</t>
  </si>
  <si>
    <t>DS301C C20 A30</t>
  </si>
  <si>
    <t xml:space="preserve">PSc 1/24/10 N </t>
  </si>
  <si>
    <t>PSc 1/120/10 N</t>
  </si>
  <si>
    <t xml:space="preserve">PSc 3/24/10 N </t>
  </si>
  <si>
    <t>PSc 3/120/10 N</t>
  </si>
  <si>
    <t>Ekip UP ψηφιακή  μονάδα</t>
  </si>
  <si>
    <t>SB-F-8.0.1-83 8g Control, Αλουμίνιο</t>
  </si>
  <si>
    <t>SB-F-12.0.1-83 12g Control, Αλουμίνιο</t>
  </si>
  <si>
    <t>SBR-F-6.0.1-83 RTC, 6g, Αλουμίνιο</t>
  </si>
  <si>
    <t>SBR-F-10.0.1-83 RTC, 10g, Αλουμίνιο</t>
  </si>
  <si>
    <t>SBC-F-6.0.1-83 RTC AQI, 6g, Αλουμίνιο</t>
  </si>
  <si>
    <t>SBC-F-10.0.1-83 RTC AQI, 10g, Αλουμίνιο</t>
  </si>
  <si>
    <t>SB-F-8.0.1-84 8g Control, Λευκό</t>
  </si>
  <si>
    <t>SB-F-12.0.1-84 12g Control, Λευκό</t>
  </si>
  <si>
    <t>SBR-F-6.0.1-84 RTC, 6g, Λευκό</t>
  </si>
  <si>
    <t>SBR-F-10.0.1-84 RTC, 10g, Λευκό</t>
  </si>
  <si>
    <t>SBC-F-6.0.1-84 RTC AQI, 6g, Λευκό</t>
  </si>
  <si>
    <t>SBC-F-10.0.1-84 RTC AQI, 10g, Λευκό</t>
  </si>
  <si>
    <t>SB-F-8.0.1-884 8g Control, Λευκό ST</t>
  </si>
  <si>
    <t>SA-M-4.16.2.2 ΕΝΕΡΓΟΠ.4x16Α free@home</t>
  </si>
  <si>
    <t>SA-M-8.16.2.2 ΕΝΕΡΓΟΠ.8x16Α free@home</t>
  </si>
  <si>
    <t>SA-M-12.16.2.2 ΕΝΕΡΓΟΠ.12x16Α free@home</t>
  </si>
  <si>
    <t>BA-M-4.230.1.1 ΕΝΕΡΓ.ΡΟΛΩΝ 4F free@home</t>
  </si>
  <si>
    <t>BA-M-8.230.1.1 ΕΝΕΡΓ.ΡΟΛΩΝ 8F free@home</t>
  </si>
  <si>
    <t>SB-F-12.0.1-884 12g Control, Λευκό ST</t>
  </si>
  <si>
    <t>SBR-F-6.0.1-884 RTC, 6g, Λευκό ST</t>
  </si>
  <si>
    <t>SBR-F-10.0.1-884 RTC, 10g, Λευκό ST</t>
  </si>
  <si>
    <t>SBC-F-6.0.1-884 RTC AQI, 6g, Λευκό ST</t>
  </si>
  <si>
    <t>SBC-F-10.0.1-884 RTC AQI, 10g, Λευκό ST</t>
  </si>
  <si>
    <t>SB-F-8.0.1-885 8g Control, Μαύρο ST</t>
  </si>
  <si>
    <t>SB-F-12.0.1-885 12g Control, Μαύρο ST</t>
  </si>
  <si>
    <t>SBR-F-6.0.1-885 RTC, 6g, Μαύρο ST</t>
  </si>
  <si>
    <t>SBR-F-10.0.1-885 RTC, 10g, Μαύρο ST</t>
  </si>
  <si>
    <t>SBC-F-6.0.1-885 RTC AQI, 6g, Μαύρο ST</t>
  </si>
  <si>
    <t>SBC-F-10.0.1-885 RTC AQI, 10g, Μαύρο</t>
  </si>
  <si>
    <t>eOVR T1-T2 3N 12.5-275s ΑΠΑΓΩΓ.ΥΠΕΡΤ</t>
  </si>
  <si>
    <t>eOVR T2 1N 40-350 ΑΠΑΓΩΓ.ΥΠΕΡΤ</t>
  </si>
  <si>
    <t>eOVR T2 3N 40-350 ΑΠΑΓΩΓ.ΥΠΕΡΤ</t>
  </si>
  <si>
    <t>eOVR T2-T3 1N 20-275 ΑΠΑΓΩΓ.ΥΠΕΡΤ</t>
  </si>
  <si>
    <t>eOVR T2-T3 3N 20-275 ΑΠΑΓΩΓ.ΥΠΕΡΤ</t>
  </si>
  <si>
    <t>SA-M-4.16.2.2</t>
  </si>
  <si>
    <t>SA-M-8.16.2.2</t>
  </si>
  <si>
    <t>SA-M-12.16.2.2</t>
  </si>
  <si>
    <t>BA-M-4.230.1.1</t>
  </si>
  <si>
    <t>BA-M-8.230.1.1</t>
  </si>
  <si>
    <t>SB-F-8.0.1-83</t>
  </si>
  <si>
    <t>SB-F-12.0.1-83</t>
  </si>
  <si>
    <t>SBR-F-6.0.1-83 RTC</t>
  </si>
  <si>
    <t>SBR-F-10.0.1-83 RTC</t>
  </si>
  <si>
    <t>SBC-F-6.0.1-83 RTC AQI</t>
  </si>
  <si>
    <t>SBC-F-10.0.1-83 RTC AQ</t>
  </si>
  <si>
    <t>SB-F-8.0.1-84</t>
  </si>
  <si>
    <t>SB-F-12.0.1-84</t>
  </si>
  <si>
    <t>SBR-F-6.0.1-84 RTC</t>
  </si>
  <si>
    <t>SBR-F-10.0.1-84 RTC</t>
  </si>
  <si>
    <t>SBC-F-6.0.1-84 RTC AQI</t>
  </si>
  <si>
    <t>SBC-F-10.0.1-84 RTC AQI</t>
  </si>
  <si>
    <t>SB-F-8.0.1-884</t>
  </si>
  <si>
    <t>SB-F-12.0.1-884</t>
  </si>
  <si>
    <t>SBR-F-6.0.1-884 RTC</t>
  </si>
  <si>
    <t>SBR-F-10.0.1-884 RTC</t>
  </si>
  <si>
    <t>SBC-F-6.0.1-884 RTC AQI</t>
  </si>
  <si>
    <t>SBC-F-10.0.1-884 RTC AQI</t>
  </si>
  <si>
    <t>SB-F-8.0.1-885</t>
  </si>
  <si>
    <t>SB-F-12.0.1-885</t>
  </si>
  <si>
    <t>SBR-F-6.0.1-885 RTC</t>
  </si>
  <si>
    <t>SBR-F-10.0.1-885 RTC</t>
  </si>
  <si>
    <t>SBC-F-6.0.1-885 RTC AQI</t>
  </si>
  <si>
    <t>SBC-F-10.0.1-885 RTC AQI</t>
  </si>
  <si>
    <t xml:space="preserve">M21362P1-A-02 </t>
  </si>
  <si>
    <t>41383CF-B</t>
  </si>
  <si>
    <t>41384CF-B</t>
  </si>
  <si>
    <t>41385CF-B</t>
  </si>
  <si>
    <t xml:space="preserve">41383F-B </t>
  </si>
  <si>
    <t xml:space="preserve">41384F-B </t>
  </si>
  <si>
    <t xml:space="preserve">M4M 30-M </t>
  </si>
  <si>
    <t xml:space="preserve">M4M 20-M </t>
  </si>
  <si>
    <t xml:space="preserve">eOVR T1-T2 3N </t>
  </si>
  <si>
    <t xml:space="preserve">eOVR T2 1N 40-350 </t>
  </si>
  <si>
    <t xml:space="preserve">eOVR T2 3N 40-350 </t>
  </si>
  <si>
    <t>eOVR T2-T3 1N 20-275</t>
  </si>
  <si>
    <t>eOVR T2-T3 3N 20-275</t>
  </si>
  <si>
    <t>8150.7 ΜΗΧ. TV-R ΔΙΕΛΕΥΣΕΩΣ</t>
  </si>
  <si>
    <t>8150 ΜΗΧ. TV-R ΤΕΡΜΑΤΙΚΗ</t>
  </si>
  <si>
    <t>0232-101 ΜΗΧ.ΔΟΡΥΦ.ΠΡΙΖΑΣ ΤΕΡΜ.3ΤV-R/SAT</t>
  </si>
  <si>
    <t>0230-101 ΜΗΧ.ΔΟΡΥΦ.ΠΡΙΖΑΣ ΤΕΡΜ.2ΤV-R/SAT</t>
  </si>
  <si>
    <t>VLM1/300 ΒΟΛΤΟΜΕΤΡΟ ΑΜΕΣΗΣ ΜΕΤΡΗΣΗΣ</t>
  </si>
  <si>
    <t>ΑΜΤ1/30 ΑΜΠΕΡΟΜΕΤΡΟ ΑΜΕΣΗΣ ΜΕΤΡΗΣΗΣ</t>
  </si>
  <si>
    <t>AMT1/A1 ΑΜΠΕΡOMEΤΡΟ ΧΩΡΙΣ ΚΛΙΜΑΚΑ</t>
  </si>
  <si>
    <t>VLM1/500 ΒΟΛΤΟΜΕΤΡΟ ΑΜΕΣΗΣ ΜΕΤΡΗΣΗΣ</t>
  </si>
  <si>
    <t>ΚΙΝΗΤΗΡΑΣ HD4/R 230V/50HZ YM</t>
  </si>
  <si>
    <t>ΠΗΝΙΟ ΕΡΓ.HD4,HD4/R, 230VDC/50HZ</t>
  </si>
  <si>
    <t>ΠΗΝΙΟ ΖΕΥΞΕΩΣ HD4/R 230V/50HZ YC</t>
  </si>
  <si>
    <t>ΠΗΝΙΟ ΕΛ/ΨΕΩΣ ΤΑΣΕΩΣ HD4/R 230V/50HZ YU</t>
  </si>
  <si>
    <t>ΑΜΤ1/5 ΑΜΠΕΡΟΜΕΤΡΟ ΑΜΕΣΗΣ ΜΕΤΡΗΣΗΣ</t>
  </si>
  <si>
    <t>ΑΜΤ1/15 ΑΜΠΕΡΟΜΕΤΡΟ ΑΜΕΣΗΣ ΜΕΤΡΗΣΗΣ</t>
  </si>
  <si>
    <t>SCL 1/100 ΕΝΑΛ.ΚΛΙΜ. ΑΜΠΕΡ ΚΛΙΜΑΚΑ 0-100</t>
  </si>
  <si>
    <t>SCL 1/200 ΕΝΑΛ.ΚΛΙΜ. ΑΜΠΕΡ. ΚΛΙΜΑΚ 0-200</t>
  </si>
  <si>
    <t>SCL 1/400 ΕΝΑΛ.ΚΛΙΜ. ΑΜΠΕΡ ΚΛΙΜΑΚΑ 0-400</t>
  </si>
  <si>
    <t>VLM-D-1-2 ΨΗΦΙΑΚΟ ΒΟΛΤΟΜΕΤΡΟ</t>
  </si>
  <si>
    <t>AMT-D1 ΨΗΦΙΑΚΟ ΑΜΠΕΡΟΜΕΤΡΟ</t>
  </si>
  <si>
    <t>SCL 1/60 ΕΝΑΛ.ΚΛΙΜ. ΑΜΠΕΡ. ΚΛΙΜΑΚΑ 0-60</t>
  </si>
  <si>
    <t>S2C-UA220AC ΠΗΝΙΟ ΕΛΛΕΙΨΗΣ ΤΑΣΗΣ 220VAC</t>
  </si>
  <si>
    <t>S202-B20 ΜΙΚΡΟΑΥΤΟΜΑΤΟΣ</t>
  </si>
  <si>
    <t>AST25/15Q ΑΚΡΟΔΕΚΤΗΣ ΚΑΛΩΔΙΟΥ 25ΜΜ2</t>
  </si>
  <si>
    <t>ΣΤΟΙΧΕΙΟ CR-P/MA 62CV ΓΙΑ CR-P &amp; CR-M</t>
  </si>
  <si>
    <t>SN201LC6 ΜΙΚΡΟΑΥΤ. ΜΕ ΔΙΑΚΟΠΤΗ ΟΥΔΕΤΕΡΟΥ</t>
  </si>
  <si>
    <t>SN201LC10 ΜΙΚΡΟΑΥΤ.ΜΕ ΔΙΑΚΟΠΤΗ ΟΥΔΕΤΕΡΟΥ</t>
  </si>
  <si>
    <t>SN201LC16 ΜΙΚΡΟΑΥΤ.ΜΕ ΔΙΑΚΟΠΤΗ ΟΥΔΕΤΕΡΟΥ</t>
  </si>
  <si>
    <t>SN201LC20 ΜΙΚΡΟΑΥΤ.ΜΕ ΔΙΑΚΟΠΤΗ ΟΥΔΕΤΕΡΟΥ</t>
  </si>
  <si>
    <t>SN201LC25 ΜΙΚΡΟΑΥΤ.ΜΕ ΔΙΑΚΟΠΤΗ ΟΥΔΕΤΕΡΟΥ</t>
  </si>
  <si>
    <t>SN201LC32 ΜΙΚΡΟΑΥΤ.ΜΕ ΔΙΑΚΟΠΤΗ ΟΥΔΕΤΕΡΟΥ</t>
  </si>
  <si>
    <t>SN201LC40 ΜΙΚΡΟΑΥΤ.ΜΕ ΔΙΑΚΟΠΤΗ ΟΥΔΕΤΕΡΟΥ</t>
  </si>
  <si>
    <t>GD1512 ΡΑΓΑ ΕΡΜΑΡΙΟΥ AΛΟΥΜΙΝΙΟΥ 12MOD</t>
  </si>
  <si>
    <t>ΠΗΝΙΟ ΕΛ/ΨΕΩΣ ΤΑΣΕΩΣ VD4/R 230V/50HZ MU</t>
  </si>
  <si>
    <t>ΚΙΝΗΤΗΡΑΣ VD4/R 230V/50HZ ΜΜ</t>
  </si>
  <si>
    <t>ΠΗΝΙΟ ΖΕΥΞΗΣ VD4/R 230V/50HZ MC</t>
  </si>
  <si>
    <t>ΠΗΝΙΟ ΕΡΓΑΣΙΑΣ VD4/R 230V/50HZ M01</t>
  </si>
  <si>
    <t>ΒΟΗΘ.ΕΠΑΦ. 1Q Ή 1SY 250VAC/DC XT1-6</t>
  </si>
  <si>
    <t>ΒΟΗΘ.ΕΠΑΦ. 1Q Ή 1SY 24VDC XT1-6</t>
  </si>
  <si>
    <t>PLL ΒΑΣΗ ΛΟΥΚΕΤΟΥ OFF XT1/3</t>
  </si>
  <si>
    <t>RHL ΔΙΑΦ.ΚΛΕΙΔ.RONIS OFF ΠΕΡ.ΧΕΙΡ.XT1-4</t>
  </si>
  <si>
    <t>MOL-D ΔΙΑΦ.ΚΛΕΙΔ.RONIS OFF KINHT.XT1/3</t>
  </si>
  <si>
    <t>MOL-D ΔΙΑΦ.ΚΛΕΙΔ.RONIS OFF KINHT.XT2/4</t>
  </si>
  <si>
    <t>ΑΚΡΟΔΕΚ.ΚΑΛ CuAl 150..240mm² 4τεμ FCXT1</t>
  </si>
  <si>
    <t>ΜΟΝΑΔΑ ΠΡΟΓΡΑΜ&amp;TEST Ekip T&amp;P XT/Emax2</t>
  </si>
  <si>
    <t>PLL ΒΑΣΗ ΛΟΥΚΕΤΟΥ OFF XT2/4</t>
  </si>
  <si>
    <t>8151.8 ΜΗΧ.ΔΟΡΥΦ.ΠΡΙΖΑΣ ΔΙΕΛ. 2ΤV-R/SAT</t>
  </si>
  <si>
    <t>BASIC ΜΑΥΡΗ ΠΡΙΖΑ ΤΗΛΕΦΩΝΟΥ 1 ΓΡΑΜΜΗΣ</t>
  </si>
  <si>
    <t>BASIC ΜΑΥΡΗ ΠΡΙΖΑ ΤΗΛΕΦΩΝΟΥ 2 ΓΡΑΜΜΩΝ</t>
  </si>
  <si>
    <t>BASIC ΜΑΥΡΗ ΠΡΙΖΑ ΠΛΗΡΟΦΟΡ. 1 ΓΡΑΜΜΗΣ</t>
  </si>
  <si>
    <t>BASIC ΜΑΥΡΗ ΠΡΙΖΑ ΠΛΗΡΟΦΟΡ. 2 ΓΡΑΜΜΩΝ</t>
  </si>
  <si>
    <t>BASIC ΜΑΥΡΗ ΠΡΙΖΑ 2 TV-R/SAT ΔΙΕΛΕΥΣ.</t>
  </si>
  <si>
    <t>BASIC ΜΑΥΡΗ ΠΡΙΖΑ 2 TV-R/SAT ΤΕΡΜΑΤ.</t>
  </si>
  <si>
    <t>BASIC ΜΑΥΡΗ ΠΡΙΖΑ 3 TV-R/SAT ΤΕΡΜΑΤ.</t>
  </si>
  <si>
    <t>BASIC ΜΑΥΡΗ ΠΡΙΖΑ ΗI-FI</t>
  </si>
  <si>
    <t>BASIC ΜΑΥΡΟ ΜΠΟΥΤΟΝ ΚΟΥΔΟΥΝΙ</t>
  </si>
  <si>
    <t>BASIC ΜΑΥΡΟ ΜΠΟΥΤΟΝ ΚΟΥΔΟΥΝΙ ΛΥΧΝ.12V</t>
  </si>
  <si>
    <t>BASIC ΜΑΥΡΟ ΜΠΟΥΤΟΝ ΚΟΥΔΟΥΝΙ ΛΥΧ.220V</t>
  </si>
  <si>
    <t>BASIC ΜΑΥΡΟ ΜΠΟΥΤΟΝ ΚΛΙΜΑΚ.ΛΥΧΝΙΑ 12V</t>
  </si>
  <si>
    <t>BASIC ΜΑΥΡΟ ΜΠΟΥΤΟΝ ΚΛΙΜΑΚ.ΛΥΧΝ. 220V</t>
  </si>
  <si>
    <t>BASIC ΜΑΥΡΟ ΜΠΟΥΤΟΝ ΚΛΕΙΔΙ</t>
  </si>
  <si>
    <t>BASIC ΜΑΥΡΟ ΜΠΟΥΤΟΝ ΚΛΕΙΔΙ ΛΥΧΝΙΑ 12V</t>
  </si>
  <si>
    <t>BASIC ΜΑΥΡΟ ΜΠΟΥΤ.ΚΟΥΔ.ΕΠΙΓΡ+ΛΥΧΝ 12V</t>
  </si>
  <si>
    <t>BASIC ΜΑΥΡΟ ΜΠΟΥΤ.ΚΟΥΔ.ΕΠΙΓΡ+ΛΥΧ.220V</t>
  </si>
  <si>
    <t>BASIC ΜΑΥΡΟΣ ΡΕΟΣΤΑΤΗΣ ΦΘΟΡΙΣΜΟΥ</t>
  </si>
  <si>
    <t>XT2N 160 ΜΟΝΑΔΑ ΑΠΟΖΕΥΞΗΣ 4p F F</t>
  </si>
  <si>
    <t>CHIARA ΠΡΙΖΑ TV ΤΕΡΜ. ΧΩΡΙΣ ΔΙΕΛ.1ΣΤ</t>
  </si>
  <si>
    <t>CHIARA RCBO 1P+N,C6,10mA,1.5kA ΛΕΥΚΟ 2ΣΤ</t>
  </si>
  <si>
    <t>CHIARA RCBO 1P+N,C10,10mA,1.5kA ΛΕΥΚΟ 2Σ</t>
  </si>
  <si>
    <t>CHIARA RCBO 1P+N,C16,10mA,1.5kA ΛΕΥΚΟ 2Σ</t>
  </si>
  <si>
    <t>CHIARA RCBO 1P+N,C6,30mA,1.5kA ΛΕΥΚΟ 2ΣΤ</t>
  </si>
  <si>
    <t>CHIARA RCBO 1P+N,C10,30mA,1.5kA ΛΕΥΚΟ 2Σ</t>
  </si>
  <si>
    <t>CHIARA RCBO 1P+N,C16,30mA,1.5kA ΛΕΥΚΟ 2Σ</t>
  </si>
  <si>
    <t>CHIARA ΗΛΕΚΤΡ.ΘΕΡΜ.LCD ΛΕΥΚΟ 3ΘΕΡΜ.2ΣΤ.</t>
  </si>
  <si>
    <t>CHIARA ΒΑΣΗ 6 ΣΤ. ΓΙΑ ΕΝΔΟΔ.ΚΟΥΤΙ 10902</t>
  </si>
  <si>
    <t>XT2S 160 ΜΟΝΑΔΑ ΑΠΟΖΕΥΞΗΣ 3p F F</t>
  </si>
  <si>
    <t>YO ΠΗΝ.ΑΠ.E1.2-E6.2/XT7(M)110-120VAC/DC</t>
  </si>
  <si>
    <t>YO ΠΗΝ.ΑΠ.E1.2-E6.2/XT7(M)220-240VAC/DC</t>
  </si>
  <si>
    <t>YO ΠΗΝ.ΑΠ.E1.2-E6.2/XT7(M)380-400VAC</t>
  </si>
  <si>
    <t>YC ΠΗΝ.ΖΕΥΞ.E1.2-E6.2/XT7M110-120VAC/DC</t>
  </si>
  <si>
    <t>ΠΗΝ.ΖΕΥΞ. E1.2-E6.2/XT7M 220-240 VAC/DC</t>
  </si>
  <si>
    <t>YC ΠΗΝ.ΖΕΥΞ.E1.2-E6.2/XT7M380-400VAC</t>
  </si>
  <si>
    <t>YU ΠΕΤ E1.2-E6.2/XT7(M) 220-240 VAC/DC</t>
  </si>
  <si>
    <t>YU ΠΕΤ E1.2-E6.2/XT7(M) 380-400 VAC</t>
  </si>
  <si>
    <t>Β.Ε. 6Q 400VAC E2.2-E6.2</t>
  </si>
  <si>
    <t>Β.Ε. 15Q 400V E1.2/XT7M</t>
  </si>
  <si>
    <t>Β.Ε. 15Q ΠΡΟΣΘ.400VAC F INS E2.2-E6.2</t>
  </si>
  <si>
    <t>Β.Ε. ΕΤΟΙΜΟΤΗΤΑΣ 250VAC E1.2/XT7M</t>
  </si>
  <si>
    <t>Β.Ε. ΕΤΟΙΜΟΤΗΤΑΣ 250VAC E2.2-E6.2</t>
  </si>
  <si>
    <t>Β.Ε. ΣΦΑΛΜΑΤΟΣ Ekip 250V E1.2/XT7(M)</t>
  </si>
  <si>
    <t>Β.Ε. ΣΦΑΛΜΑΤΟΣ Ekip 250V E2.2-E6.2</t>
  </si>
  <si>
    <t>KLC-D ΚΛΕΙΔ. ΣΕ OFF E1.2</t>
  </si>
  <si>
    <t>KLC-D ΚΛΕΙΔ. ΣΕ OFF E2.2-E6.2</t>
  </si>
  <si>
    <t>PLC E1.2/XT7M ΒΑΣΗ ΛΟΥΚΕΤΟΥ OFF D=4mm</t>
  </si>
  <si>
    <t>PLC E2.2-E6.2 ΒΑΣΗ ΛΟΥΚΕΤΟΥ OFF D=4mm</t>
  </si>
  <si>
    <t>MOC ΜΕΤΡΗΤΗΣ ΧΕΙΡΙΣΜ. E1.2</t>
  </si>
  <si>
    <t>MOC ΜΕΤΡΗΤΗΣ ΧΕΙΡΙΣΜ. E2.2-E6.2</t>
  </si>
  <si>
    <t>PBC ΠΡΟΣΤΑΤ.ΚΑΛΥΜ.ΜΠΟΥΤΟΝ D=4mmE1.2/XT7M</t>
  </si>
  <si>
    <t>PBC ΠΡΟΣΤΑΤ.ΚΑΛΥΜ.ΜΠΟΥΤΟΝ D=4mmE2.2-E6.2</t>
  </si>
  <si>
    <t>ΝΤΙΖΕΣ ΜΑΝΔΑΛ. A - HR E1.2-E6.2/XT7(M)</t>
  </si>
  <si>
    <t>ΝΤΙΖΕΣ ΜΑΝΔΑΛ. A - VR E1.2-E6.2/XT7(M)</t>
  </si>
  <si>
    <t>ΣΤΗΡΙΓΜΑ ΜΑΝΔ.FXD.Δ.ΤΥΠΟΥ A E1.2-XT7/M</t>
  </si>
  <si>
    <t>ΒΑΣΗ ΜΗΧ.ΜΑΝΔ.ΤΥΠ.A E1.2/XT7(M) ΕΠΙΤΟΙΧΗ</t>
  </si>
  <si>
    <t>EKIP ΤΡΟΦΟΔ.110-240VAC/DC E1.2-E6.2/XT</t>
  </si>
  <si>
    <t>EKIP ΤΡΟΦΟΔ. 24-48VDC E1.2-E6.2/XT</t>
  </si>
  <si>
    <t>EKIP ΟΘΟΝΗ ΠΟΛΥΟΡΓ.ΠΟΡΤΑΣ E1.2-E6.2/XT</t>
  </si>
  <si>
    <t>ΑΚΡΟΔΕΚΤΕΣ ES E1.2-XT7-XT7M F ΣΕΤ 3ΤΕΜ</t>
  </si>
  <si>
    <t>ΚΙΝΗΤΗΡΑΣ ΤΑΝΥΣ. E1.2 100-130 VAC/DC</t>
  </si>
  <si>
    <t>ΚΙΝΗΤΗΡΑΣ ΤΑΝΥΣ. E1.2 220-250 VAC/DC</t>
  </si>
  <si>
    <t>ΚΙΝΗΤΗΡΑΣ ΤΑΝΥΣ. E1.2 380-415 VAC</t>
  </si>
  <si>
    <t>ΚΙΝΗΤΗΡΑΣ ΤΑΝΥΣ. E2.2-E6.2 380-415 VAC</t>
  </si>
  <si>
    <t>B21 111-100 STEEL 1Φ ΜΕΤΡΗΤΗΣ ΕΝΕΡΓΕΙΑΣ</t>
  </si>
  <si>
    <t>B21 311-100 SILVER 1Φ ΜΕΤΡΗΤΗΣ ΕΝΕΡΓΕΙΑΣ</t>
  </si>
  <si>
    <t>B23 111-100 STEEL 3Φ ΜΕΤΡΗΤΗΣ ΕΝΕΡΓΕΙΑΣ</t>
  </si>
  <si>
    <t>B23 311-100 SILVER 3Φ ΜΕΤΡΗΤΗΣ ΕΝΕΡΓΕΙΑΣ</t>
  </si>
  <si>
    <t>B24 111-100 STEEL 3Φ ΜΕΤΡΗΤΗΣ ΕΝΕΡΓΕΙΑΣ</t>
  </si>
  <si>
    <t>XT4S 250 ΜΟΝΑΔΑ ΑΠΟΖΕΥΞΗΣ 3p F F</t>
  </si>
  <si>
    <t>CMS-820 CONNECTOR SET</t>
  </si>
  <si>
    <t>B24 352-100 RS-485 3Φ ΜΕΤΡΗΤΗΣ ΕΝΕΡΓΕΙΑΣ</t>
  </si>
  <si>
    <t>CT PRO XT 40 Μ/Σ ΕΝΤΑΣ.ΕΠΑΓ.ΣΥΝ.ΠΡΩΤ Φ21</t>
  </si>
  <si>
    <t>CT PRO XT 50 Μ/Σ ΕΝΤΑΣ.ΕΠΑΓ.ΣΥΝ.ΠΡΩΤ Φ21</t>
  </si>
  <si>
    <t>CT PRO XT 60 Μ/Σ ΕΝΤΑΣ.ΕΠΑΓ.ΣΥΝ.ΠΡΩΤ Φ21</t>
  </si>
  <si>
    <t>CT PRO XT 80 Μ/Σ ΕΝΤΑΣ.ΕΠΑΓ.ΣΥΝ.ΠΡΩΤ Φ21</t>
  </si>
  <si>
    <t>CT PRO XT100 Μ/Σ ΕΝΤΑΣ.ΕΠΑΓ.ΣΥΝ.ΠΡΩΤ Φ21</t>
  </si>
  <si>
    <t>CT PRO XT150 Μ/Σ ΕΝΤΑΣ.ΕΠΑΓ.ΣΥΝ.ΠΡΩΤ Φ21</t>
  </si>
  <si>
    <t>CT PRO XT200 Μ/Σ ΕΝΤΑΣ.ΕΠΑΓ.ΣΥΝ.ΠΡΩΤ Φ21</t>
  </si>
  <si>
    <t>CT PRO XT250 Μ/Σ ΕΝΤΑΣ.ΕΠΑΓ.ΣΥΝ.ΠΡΩΤ Φ21</t>
  </si>
  <si>
    <t>CT PRO XT300 Μ/Σ ΕΝΤΑΣ.ΕΠΑΓ.ΣΥΝ.ΠΡΩΤ Φ21</t>
  </si>
  <si>
    <t>CT PRO XT400 Μ/Σ ΕΝΤΑΣ.ΕΠΑΓ.ΣΥΝ.ΠΡΩΤ Φ21</t>
  </si>
  <si>
    <t>CT MAX 300 Μ/Σ ΕΝΤΑΣ.ΕΠΑΓ.ΣΥΝ.ΠΡΩΤ Φ32</t>
  </si>
  <si>
    <t>CT MAX 400 Μ/Σ ΕΝΤΑΣ.ΕΠΑΓ.ΣΥΝ.ΠΡΩΤ Φ32</t>
  </si>
  <si>
    <t>CT MAX 500 Μ/Σ ΕΝΤΑΣ.ΕΠΑΓ.ΣΥΝ.ΠΡΩΤ Φ32</t>
  </si>
  <si>
    <t>CT MAX 600 Μ/Σ ΕΝΤΑΣ.ΕΠΑΓ.ΣΥΝ.ΠΡΩΤ Φ32</t>
  </si>
  <si>
    <t>CT MAX 800 Μ/Σ ΕΝΤΑΣ.ΕΠΑΓ.ΣΥΝ.ΠΡΩΤ Φ32</t>
  </si>
  <si>
    <t>CT MAX 1000 Μ/Σ ΕΝΤΑΣ.ΕΠΑΓ.ΣΥΝ.ΠΡΩΤ Φ32</t>
  </si>
  <si>
    <t>Β.Ε. 4Q 400V E1.2-XT7-XT7M</t>
  </si>
  <si>
    <t>XT4H 250 ΜΟΝΑΔΑ ΑΠΟΖΕΥΞΗΣ 3p F F</t>
  </si>
  <si>
    <t>XT2H 160 ΜΟΝΑΔΑ ΑΠΟΖΕΥΞΗΣ 3p F F</t>
  </si>
  <si>
    <t>B24 112-100 STEEL RS-485 3Φ ΜΕΤΡΗΤΗΣ ΕΝΕ</t>
  </si>
  <si>
    <t>BS9 1/56 ΜΠΑΡΑ 1P 56 ΣΤΟΙΧΕΙΩΝ</t>
  </si>
  <si>
    <t>B24 353-100 3Φ ΜΕΤΡΗΤΗΣ ΕΝΕΡΓΕΙΑΣ</t>
  </si>
  <si>
    <t>83325/2-500-02 ΔΙΑΝΟΜΕΑΣ ΕΞ. ΜΟΝΑΔΩΝ</t>
  </si>
  <si>
    <t>EKIP SIGNALLING MODBUS TCP 10xIN 10xOUT</t>
  </si>
  <si>
    <t>M2305-02 ΡΕΛΕ ΠΡΟΣΘΕΤΩΝ ΛΕΙΤΟΥΡΓΙΩΝ</t>
  </si>
  <si>
    <t>Ekip Touch Meas.LSI In=160A ΜΟΝ.ΠΡΟΣ.XT2</t>
  </si>
  <si>
    <t>Ekip Touch Meas.LSI In=250A ΜΟΝ.ΠΡΟΣ.XT4</t>
  </si>
  <si>
    <t>XT2N 160 ΜΟΝΑΔΑ ΑΠΟΖΕΥΞΗΣ 3p F F</t>
  </si>
  <si>
    <t>XT4N 250 ΜΟΝΑΔΑ ΑΠΟΖΕΥΞΗΣ 3p F F</t>
  </si>
  <si>
    <t>GD1515 ΡΑΓΑ ΠΕΔΙΟΥ AΛΟΥΜΙΝΙΟΥ 12MOD</t>
  </si>
  <si>
    <t>N2270 BL ΔΙΑΚΟΣΜ.ΣΤΟΙΧΕΙΟ 2Μ ΛΕΥΚΟ ZNT</t>
  </si>
  <si>
    <t>N2673.6 BL ΙΤΑΛ.ΠΛΑΙΣ.6M(4ΚΥΤ) ΛΕΥΚ.Z</t>
  </si>
  <si>
    <t>N2673.6 PZ ΙΤΑΛ.ΠΛΑΙΣ.6M(4"ΚΥΤ) ΣΧΙΣΤ.ZN</t>
  </si>
  <si>
    <t>M4M 20 MODBUS ΑΝΑΛΥΤΗΣ ΔΙΚΤΥΟΥ ΠΟΡΤΑΣ</t>
  </si>
  <si>
    <t>M4M 30 MODBUS ΑΝΑΛΥΤΗΣ ΔΙΚΤΥΟΥ ΠΟΡΤΑΣ</t>
  </si>
  <si>
    <t>E1.2N/E9 1250 Ekip Dip LSI 3p FF</t>
  </si>
  <si>
    <t>EF ΑΚΡΟΔΕΚΤΕΣ E1.2/XT7(M) F 3PCS</t>
  </si>
  <si>
    <t>XT5N 400 ΜΟΝΑΔΑ ΑΠΟΖΕΥΞΗΣ 4p F F</t>
  </si>
  <si>
    <t>XT5S 400 ΜΟΝΑΔΑ ΑΠΟΖΕΥΞΗΣ 3p F F</t>
  </si>
  <si>
    <t>XT5S 400 ΜΟΝΑΔΑ ΑΠΟΖΕΥΞΗΣ 4p F F</t>
  </si>
  <si>
    <t>RHL ΔΙΑΦ.ΚΛΕΙΔ.RONIS OFF ΠΕΡ.ΧΕΙΡ.XT5</t>
  </si>
  <si>
    <t>RHE XT7 F/W ΠΕΡΙΣΤΡΟΦ.ΧΕΙΡΙΣ.ΠΟΡΤΑΣ</t>
  </si>
  <si>
    <t>ΚΙΝΗΤΗΡΑΣ ΤΑΝΥΣ. XT7M 220-250 V AC/DC</t>
  </si>
  <si>
    <t>MIR-H XT5 ΜΗΧ.ΜΑΝΔ.ΠΙΣΩ ΟΡΙΖ. 2 ΔΙΑΚΟΠΤ</t>
  </si>
  <si>
    <t>MIR-H XT6 ΜΗΧ.ΜΑΝΔ.ΠΙΣΩ ΟΡΙΖ. 2 ΔΙΑΚΟΠΤ</t>
  </si>
  <si>
    <t>MIR-P x XT5 F ΒΑΣΗ ΜΗΧΑΝΙΚΗΣ ΜΑΝΔΑΛΩΣΗΣ</t>
  </si>
  <si>
    <t>MIR-P x XT6 F ΒΑΣΗ ΜΗΧΑΝΙΚΗΣ ΜΑΝΔΑΛΩΣΗΣ</t>
  </si>
  <si>
    <t>MIR-V XT5 ΜΗΧ.ΜΑΝΔ.ΠΙΣΩ ΚΑΤΑΚ. 2 ΔΙΑΚΟΠΤ</t>
  </si>
  <si>
    <t>MIR-V XT6 ΜΗΧ.ΜΑΝΔ.ΠΙΣΩ ΚΑΤΑΚ. 2 ΔΙΑΚΟΠΤ</t>
  </si>
  <si>
    <t>MOL-D ΔΙΑΦ.ΚΛΕΙΔ.RONIS OFF KINHT.XT5/6</t>
  </si>
  <si>
    <t>KLC ΔΙΑΦ. ΚΛΕΙΔΙ RONIS OFF ΔΙΑΚ. XT7</t>
  </si>
  <si>
    <t>XT4N 250 ΜΟΝΑΔΑ ΑΠΟΖΕΥΞΗΣ 4p F F</t>
  </si>
  <si>
    <t>XT4S 250 ΜΟΝΑΔΑ ΑΠΟΖΕΥΞΗΣ 4p F F</t>
  </si>
  <si>
    <t>XT2S 160 ΜΟΝΑΔΑ ΑΠΟΖΕΥΞΗΣ 4p F F</t>
  </si>
  <si>
    <t>41383RH ΣΚΕΠΑΣΤ.ΒΡΟΧΗΣ 1/x WelcomeIP, ET</t>
  </si>
  <si>
    <t>Z2271.91 ΒΑΣΗ ΣΤΗΡΙΞΗΣ 2M ZENIT SOUL</t>
  </si>
  <si>
    <t>OTDC100E11 ΜΟΝΟ ΚΥΚΛΩΜΑ 1000VDC+ΧΕΙΡ+ΑΞ</t>
  </si>
  <si>
    <t>CM-TCN.011S ΕΠΙΤ ΘΕΡΜ 24-240VAC/DC</t>
  </si>
  <si>
    <t>ABB ABILITY EDGE-L LOCAL ΒΙΟΜΗΧΑΝ. ΠΥΛΗ</t>
  </si>
  <si>
    <t>OTDC200E11 200A 1000VDC21B</t>
  </si>
  <si>
    <t>OTDC1000F22  1000VDC +ΧΕΙΡ.+ΑΞ.</t>
  </si>
  <si>
    <t>20 EUCB2USB-92-507 2xUSB ΙΒΟΥΑΡ BASIC</t>
  </si>
  <si>
    <t>20 EUCB2USB-94-507 2xUSB ΛΕΥΚΟ BASIC</t>
  </si>
  <si>
    <t>20 EUCB2USB-95-507 2xUSB ΜΑΥΡΟ BASIC</t>
  </si>
  <si>
    <t>20 EUCB2USB-82-500 2xUSB ΙΒΟΥΑΡ FUTURE</t>
  </si>
  <si>
    <t>20 EUCB2USB-83-500 2xUSB ΑΛΟΥΜΙΝ FUTURE</t>
  </si>
  <si>
    <t>20 EUCB2USB-84-500 2xUSB ΛΕΥΚΟ FUTURE</t>
  </si>
  <si>
    <t>20 EUCB2USB-803-500 2xUSB METEOR FUTURE</t>
  </si>
  <si>
    <t>20 EUCB2USB-884-500 2xUSB ΛΕΥΚΟ ST FUTUR</t>
  </si>
  <si>
    <t>20 EUCB2USB-885-500 2xUSB ΜΑΥΡΟ ST FUTUR</t>
  </si>
  <si>
    <t>20 EUCB2USB-866-500 2xUSB ΑΤΣΑΛΙ PURE</t>
  </si>
  <si>
    <t>1721-298 ΠΛΑΙΣΙΟ ΜΟΝΟ CEMENT aXcent</t>
  </si>
  <si>
    <t>1SCA158178R1001</t>
  </si>
  <si>
    <t>1SCA158202R1001</t>
  </si>
  <si>
    <t>1SCA158226R1001</t>
  </si>
  <si>
    <t>1SCA158250R1001</t>
  </si>
  <si>
    <t>1SCA158856R1001</t>
  </si>
  <si>
    <t>1SCA022325R6710</t>
  </si>
  <si>
    <t>3AXD50000038937</t>
  </si>
  <si>
    <t>3AXD50000038938</t>
  </si>
  <si>
    <t>3AXD50000038939</t>
  </si>
  <si>
    <t>3AXD50000038940</t>
  </si>
  <si>
    <t>3AXD50000038951</t>
  </si>
  <si>
    <t>3AXD50000038952</t>
  </si>
  <si>
    <t>3AXD50000038953</t>
  </si>
  <si>
    <t>3AXD50000038959</t>
  </si>
  <si>
    <t>3AXD50000038960</t>
  </si>
  <si>
    <t>3AXD50000038961</t>
  </si>
  <si>
    <t>3AXD50000038962</t>
  </si>
  <si>
    <t>3AXD50000038963</t>
  </si>
  <si>
    <t>2CKA002011A6285</t>
  </si>
  <si>
    <t>2CKA002011A6287</t>
  </si>
  <si>
    <t>2CKA002011A6288</t>
  </si>
  <si>
    <t>2CKA002011A6270</t>
  </si>
  <si>
    <t>2CKA002011A6272</t>
  </si>
  <si>
    <t>2CKA002011A6274</t>
  </si>
  <si>
    <t>2CKA002011A6276</t>
  </si>
  <si>
    <t>2CKA002011A6278</t>
  </si>
  <si>
    <t>2CKA002011A6280</t>
  </si>
  <si>
    <t>2CKA002011A6284</t>
  </si>
  <si>
    <t>6AGC105891</t>
  </si>
  <si>
    <t>2CDG510025R0011</t>
  </si>
  <si>
    <t>2CDG510026R0011</t>
  </si>
  <si>
    <t>2CDG510027R0011</t>
  </si>
  <si>
    <t>2CDG510028R0011</t>
  </si>
  <si>
    <t>2CDG510029R0011</t>
  </si>
  <si>
    <t>2CKA006220A0856</t>
  </si>
  <si>
    <t>2CKA006220A0857</t>
  </si>
  <si>
    <t>2CKA006220A0858</t>
  </si>
  <si>
    <t>2CKA006220A0859</t>
  </si>
  <si>
    <t>2CKA006220A0860</t>
  </si>
  <si>
    <t>2CKA006220A0861</t>
  </si>
  <si>
    <t>2CKA006220A0862</t>
  </si>
  <si>
    <t>2CKA006220A0863</t>
  </si>
  <si>
    <t>2CKA006220A0864</t>
  </si>
  <si>
    <t>2CKA006220A0865</t>
  </si>
  <si>
    <t>2CKA006220A0866</t>
  </si>
  <si>
    <t>2CKA006220A0867</t>
  </si>
  <si>
    <t>2CKA006220A0868</t>
  </si>
  <si>
    <t>2CKA006220A0869</t>
  </si>
  <si>
    <t>2CKA006220A0870</t>
  </si>
  <si>
    <t>2CKA006220A0871</t>
  </si>
  <si>
    <t>2CKA006220A0872</t>
  </si>
  <si>
    <t>2CKA006220A0873</t>
  </si>
  <si>
    <t>2CKA006220A0874</t>
  </si>
  <si>
    <t>2CKA006220A0875</t>
  </si>
  <si>
    <t>2CKA006220A0876</t>
  </si>
  <si>
    <t>2CKA006220A0877</t>
  </si>
  <si>
    <t>2CKA006220A0878</t>
  </si>
  <si>
    <t>2CKA006220A0879</t>
  </si>
  <si>
    <t>2TMA210010A0041</t>
  </si>
  <si>
    <t>2TMA220161B1004</t>
  </si>
  <si>
    <t>2TMA220161B1005</t>
  </si>
  <si>
    <t>2TMA220161B1006</t>
  </si>
  <si>
    <t>2TMA130160B0003</t>
  </si>
  <si>
    <t>2TMA130160B0004</t>
  </si>
  <si>
    <t>2CSR255063R1064</t>
  </si>
  <si>
    <t>2CSR255063R1104</t>
  </si>
  <si>
    <t>2CSR255063R1164</t>
  </si>
  <si>
    <t>2CSR255063R1204</t>
  </si>
  <si>
    <t>2CSR255163R1064</t>
  </si>
  <si>
    <t>2CSR255163R1104</t>
  </si>
  <si>
    <t>2CSR255163R1164</t>
  </si>
  <si>
    <t>2CSR255163R1204</t>
  </si>
  <si>
    <t>2CSG239045R4051</t>
  </si>
  <si>
    <t>2CSG239035R4051</t>
  </si>
  <si>
    <t>2CSG239065R4051</t>
  </si>
  <si>
    <t>2CSG239055R4051</t>
  </si>
  <si>
    <t>2TAM913100R5411</t>
  </si>
  <si>
    <t>2TAM901100R4501</t>
  </si>
  <si>
    <t>2TAM903100R4501</t>
  </si>
  <si>
    <t>2TAM921100R3401</t>
  </si>
  <si>
    <t>2TAM923100R3401</t>
  </si>
  <si>
    <t>2CKA001754A4805</t>
  </si>
  <si>
    <t>2CKA001754A4806</t>
  </si>
  <si>
    <t>2CKA001754A4807</t>
  </si>
  <si>
    <t>2CKA001754A4808</t>
  </si>
  <si>
    <t>2CKA001754A4809</t>
  </si>
  <si>
    <t>2CKA001754A4795</t>
  </si>
  <si>
    <t>2CKA001754A4796</t>
  </si>
  <si>
    <t>2CKA001754A4797</t>
  </si>
  <si>
    <t>2CKA001754A4798</t>
  </si>
  <si>
    <t>2CKA001754A4799</t>
  </si>
  <si>
    <t>2CKA001754A4785</t>
  </si>
  <si>
    <t>2CKA001754A4786</t>
  </si>
  <si>
    <t>2CKA001754A4787</t>
  </si>
  <si>
    <t>2CKA001754A4788</t>
  </si>
  <si>
    <t>2CKA001754A4789</t>
  </si>
  <si>
    <t>2CKA001754A4790</t>
  </si>
  <si>
    <t>2CKA001754A4791</t>
  </si>
  <si>
    <t>2CKA001754A4792</t>
  </si>
  <si>
    <t>2CKA001754A4793</t>
  </si>
  <si>
    <t>2CKA001754A4794</t>
  </si>
  <si>
    <t>2CKA001754A4688</t>
  </si>
  <si>
    <t>2CKA001754A4689</t>
  </si>
  <si>
    <t>2CKA001754A4690</t>
  </si>
  <si>
    <t>2CKA001754A4691</t>
  </si>
  <si>
    <t>2CKA001754A4692</t>
  </si>
  <si>
    <t>2CKA001754A4698</t>
  </si>
  <si>
    <t>2CKA001754A4699</t>
  </si>
  <si>
    <t>2CKA001754A4700</t>
  </si>
  <si>
    <t>2CKA001754A4701</t>
  </si>
  <si>
    <t>2CKA001754A4702</t>
  </si>
  <si>
    <t>2CKA001754A4708</t>
  </si>
  <si>
    <t>2CKA001754A4709</t>
  </si>
  <si>
    <t>2CKA001754A4710</t>
  </si>
  <si>
    <t>2CKA001754A4711</t>
  </si>
  <si>
    <t>2CKA001754A4712</t>
  </si>
  <si>
    <t>2CLA227110Z4301</t>
  </si>
  <si>
    <t>2CLA237310Z4301</t>
  </si>
  <si>
    <t>2CLA247410Z4301</t>
  </si>
  <si>
    <t>2CLA277710Z4301</t>
  </si>
  <si>
    <t>1SDA083360R1</t>
  </si>
  <si>
    <t>1SDA074258R1</t>
  </si>
  <si>
    <t>1SDA074261R1</t>
  </si>
  <si>
    <t>1SDA074263R1</t>
  </si>
  <si>
    <t>1SDA074265R1</t>
  </si>
  <si>
    <t>1SDA074266R1</t>
  </si>
  <si>
    <t>1SDA074267R1</t>
  </si>
  <si>
    <t>1SDA074268R1</t>
  </si>
  <si>
    <t>1SDA074269R1</t>
  </si>
  <si>
    <t>1SDA074270R1</t>
  </si>
  <si>
    <t>1SDA074271R1</t>
  </si>
  <si>
    <t>1SDA083372R1</t>
  </si>
  <si>
    <t>1SDA083373R1</t>
  </si>
  <si>
    <t>1SDA116752R1</t>
  </si>
  <si>
    <t>2CDL210331R1012</t>
  </si>
  <si>
    <t>2CDL210331R1060</t>
  </si>
  <si>
    <t>2CDL230331R1012</t>
  </si>
  <si>
    <t>2CDL230331R1060</t>
  </si>
  <si>
    <t>8015644705947</t>
  </si>
  <si>
    <t>4013614400230</t>
  </si>
  <si>
    <t>4013614400285</t>
  </si>
  <si>
    <t>4013614400223</t>
  </si>
  <si>
    <t>4013614400209</t>
  </si>
  <si>
    <t>8015644696191</t>
  </si>
  <si>
    <t>8015644696146</t>
  </si>
  <si>
    <t>8719874451246</t>
  </si>
  <si>
    <t>6438177310167</t>
  </si>
  <si>
    <t>6417019872834</t>
  </si>
  <si>
    <t>6417019873077</t>
  </si>
  <si>
    <t>6417019873312</t>
  </si>
  <si>
    <t>6417019141428</t>
  </si>
  <si>
    <t>6438177457879</t>
  </si>
  <si>
    <t>6438177608172</t>
  </si>
  <si>
    <t>6438177608189</t>
  </si>
  <si>
    <t>6438177608196</t>
  </si>
  <si>
    <t>6438177608202</t>
  </si>
  <si>
    <t>6438177607946</t>
  </si>
  <si>
    <t>6438177607922</t>
  </si>
  <si>
    <t>6438177607908</t>
  </si>
  <si>
    <t>6438177607892</t>
  </si>
  <si>
    <t>6438177607939</t>
  </si>
  <si>
    <t>6438177608516</t>
  </si>
  <si>
    <t>6438177607915</t>
  </si>
  <si>
    <t>6438177607021</t>
  </si>
  <si>
    <t>6438177607038</t>
  </si>
  <si>
    <t>6438177607069</t>
  </si>
  <si>
    <t>6438177607076</t>
  </si>
  <si>
    <t>6438177612827</t>
  </si>
  <si>
    <t>4011395303863</t>
  </si>
  <si>
    <t>4011395303887</t>
  </si>
  <si>
    <t>4011395303894</t>
  </si>
  <si>
    <t>4053546111309</t>
  </si>
  <si>
    <t>4053546111316</t>
  </si>
  <si>
    <t>4053546111330</t>
  </si>
  <si>
    <t>4053546111347</t>
  </si>
  <si>
    <t>4053546111354</t>
  </si>
  <si>
    <t>4011395314470</t>
  </si>
  <si>
    <t>4011395314487</t>
  </si>
  <si>
    <t>4011395314494</t>
  </si>
  <si>
    <t>4011395314500</t>
  </si>
  <si>
    <t>4011395314517</t>
  </si>
  <si>
    <t>4011395314524</t>
  </si>
  <si>
    <t>4011395314531</t>
  </si>
  <si>
    <t>4011395314548</t>
  </si>
  <si>
    <t>4011395314555</t>
  </si>
  <si>
    <t>4011395314562</t>
  </si>
  <si>
    <t>4011395314579</t>
  </si>
  <si>
    <t>4011395314586</t>
  </si>
  <si>
    <t>4011395314593</t>
  </si>
  <si>
    <t>4011395314616</t>
  </si>
  <si>
    <t>4011395314623</t>
  </si>
  <si>
    <t>4011395314630</t>
  </si>
  <si>
    <t>4011395314647</t>
  </si>
  <si>
    <t>4011395314654</t>
  </si>
  <si>
    <t>4011395314661</t>
  </si>
  <si>
    <t>4011395314678</t>
  </si>
  <si>
    <t>4011395314685</t>
  </si>
  <si>
    <t>4011395314692</t>
  </si>
  <si>
    <t>4011395314708</t>
  </si>
  <si>
    <t>6955891808430</t>
  </si>
  <si>
    <t>6955891820630</t>
  </si>
  <si>
    <t>6955891820647</t>
  </si>
  <si>
    <t>6955891820654</t>
  </si>
  <si>
    <t>6955891809376</t>
  </si>
  <si>
    <t>6955891809383</t>
  </si>
  <si>
    <t>8012542361756</t>
  </si>
  <si>
    <t>8012542361855</t>
  </si>
  <si>
    <t>8012542362258</t>
  </si>
  <si>
    <t>8012542362456</t>
  </si>
  <si>
    <t>8012542360957</t>
  </si>
  <si>
    <t>8012542361053</t>
  </si>
  <si>
    <t>8012542361459</t>
  </si>
  <si>
    <t>8012542361657</t>
  </si>
  <si>
    <t>8012542390459</t>
  </si>
  <si>
    <t>8012542390657</t>
  </si>
  <si>
    <t>8012542390558</t>
  </si>
  <si>
    <t>6941593457199</t>
  </si>
  <si>
    <t>6941593457168</t>
  </si>
  <si>
    <t>6941593457175</t>
  </si>
  <si>
    <t>6941593457144</t>
  </si>
  <si>
    <t>6941593457151</t>
  </si>
  <si>
    <t>4011395298329</t>
  </si>
  <si>
    <t>4011395298336</t>
  </si>
  <si>
    <t>4011395298343</t>
  </si>
  <si>
    <t>4011395298350</t>
  </si>
  <si>
    <t>4011395298367</t>
  </si>
  <si>
    <t>4011395298190</t>
  </si>
  <si>
    <t>4011395298220</t>
  </si>
  <si>
    <t>4011395298237</t>
  </si>
  <si>
    <t>4011395298244</t>
  </si>
  <si>
    <t>4011395298091</t>
  </si>
  <si>
    <t>4011395298107</t>
  </si>
  <si>
    <t>4011395298114</t>
  </si>
  <si>
    <t>4011395298121</t>
  </si>
  <si>
    <t>4011395298138</t>
  </si>
  <si>
    <t>4011395298145</t>
  </si>
  <si>
    <t>4011395298152</t>
  </si>
  <si>
    <t>4011395298169</t>
  </si>
  <si>
    <t>4011395298176</t>
  </si>
  <si>
    <t>4011395298183</t>
  </si>
  <si>
    <t>4011395258736</t>
  </si>
  <si>
    <t>4011395258743</t>
  </si>
  <si>
    <t>4011395258972</t>
  </si>
  <si>
    <t>4011395258989</t>
  </si>
  <si>
    <t>4011395258996</t>
  </si>
  <si>
    <t>4011395259061</t>
  </si>
  <si>
    <t>4011395259078</t>
  </si>
  <si>
    <t>4011395259085</t>
  </si>
  <si>
    <t>4011395259092</t>
  </si>
  <si>
    <t>4011395261149</t>
  </si>
  <si>
    <t>4011395259160</t>
  </si>
  <si>
    <t>4011395259184</t>
  </si>
  <si>
    <t>4011395259191</t>
  </si>
  <si>
    <t>4011395259214</t>
  </si>
  <si>
    <t>4011395259221</t>
  </si>
  <si>
    <t>8427238249360</t>
  </si>
  <si>
    <t>8427238249438</t>
  </si>
  <si>
    <t>8427238249506</t>
  </si>
  <si>
    <t>8015644901011</t>
  </si>
  <si>
    <t>8015644781910</t>
  </si>
  <si>
    <t>8015644781941</t>
  </si>
  <si>
    <t>8015644781965</t>
  </si>
  <si>
    <t>8015644781989</t>
  </si>
  <si>
    <t>8015644781996</t>
  </si>
  <si>
    <t>8015644782009</t>
  </si>
  <si>
    <t>8015644782016</t>
  </si>
  <si>
    <t>8015644782023</t>
  </si>
  <si>
    <t>8015644782030</t>
  </si>
  <si>
    <t>8015644782047</t>
  </si>
  <si>
    <t>8015644901134</t>
  </si>
  <si>
    <t>8015644901141</t>
  </si>
  <si>
    <t>8056221086851</t>
  </si>
  <si>
    <t>8056221075886</t>
  </si>
  <si>
    <t>4053546050516</t>
  </si>
  <si>
    <t>4053546050530</t>
  </si>
  <si>
    <t>4053546050554</t>
  </si>
  <si>
    <t>N3271 AN</t>
  </si>
  <si>
    <t>N2280 BL</t>
  </si>
  <si>
    <t>N3271 BL</t>
  </si>
  <si>
    <t>N3271 GR</t>
  </si>
  <si>
    <t>N3272 BL</t>
  </si>
  <si>
    <t>N3272 GR</t>
  </si>
  <si>
    <t>N3272 AN</t>
  </si>
  <si>
    <t>N3373 BL</t>
  </si>
  <si>
    <t>N3373 GR</t>
  </si>
  <si>
    <t>N3373 AN</t>
  </si>
  <si>
    <t>6475 U-500</t>
  </si>
  <si>
    <t>20 EUCB2USB-92-507</t>
  </si>
  <si>
    <t>20 EUCB2USB-94-507</t>
  </si>
  <si>
    <t>20 EUCB2USB-95-507</t>
  </si>
  <si>
    <t>1721-290</t>
  </si>
  <si>
    <t>1722-290</t>
  </si>
  <si>
    <t>1723-290</t>
  </si>
  <si>
    <t>1724-290</t>
  </si>
  <si>
    <t>1725-290</t>
  </si>
  <si>
    <t>1721-298</t>
  </si>
  <si>
    <t>1722-298</t>
  </si>
  <si>
    <t>1723-298</t>
  </si>
  <si>
    <t>1724-298</t>
  </si>
  <si>
    <t>1725-298</t>
  </si>
  <si>
    <t>1721-248</t>
  </si>
  <si>
    <t>1722-248</t>
  </si>
  <si>
    <t>1723-248</t>
  </si>
  <si>
    <t>1724-248</t>
  </si>
  <si>
    <t>1725-248</t>
  </si>
  <si>
    <t>1721-243</t>
  </si>
  <si>
    <t>1722-243</t>
  </si>
  <si>
    <t>1723-243</t>
  </si>
  <si>
    <t>1724-243</t>
  </si>
  <si>
    <t>1725-243</t>
  </si>
  <si>
    <t>1721-270-500</t>
  </si>
  <si>
    <t>1722-270-500</t>
  </si>
  <si>
    <t>1723-270-500</t>
  </si>
  <si>
    <t>1724-270-500</t>
  </si>
  <si>
    <t>1725-270-500</t>
  </si>
  <si>
    <t>1721-276-500</t>
  </si>
  <si>
    <t>1722-276-500</t>
  </si>
  <si>
    <t>1723-276-500</t>
  </si>
  <si>
    <t>1724-276-500</t>
  </si>
  <si>
    <t>1725-276-500</t>
  </si>
  <si>
    <t>1721-275-500</t>
  </si>
  <si>
    <t>1722-275-500</t>
  </si>
  <si>
    <t>1723-275-500</t>
  </si>
  <si>
    <t>1724-275-500</t>
  </si>
  <si>
    <t>1725-275-500</t>
  </si>
  <si>
    <t>Z2271.1 TP</t>
  </si>
  <si>
    <t>Z2373.1 TP</t>
  </si>
  <si>
    <t>Z2474.1 TP</t>
  </si>
  <si>
    <t>Z2777.1 TP</t>
  </si>
  <si>
    <t>3/44</t>
  </si>
  <si>
    <t>3/52</t>
  </si>
  <si>
    <t>3/55</t>
  </si>
  <si>
    <t>3/59</t>
  </si>
  <si>
    <t>3/60</t>
  </si>
  <si>
    <t>3/64</t>
  </si>
  <si>
    <t>3/71</t>
  </si>
  <si>
    <t>3/74</t>
  </si>
  <si>
    <t>3/75</t>
  </si>
  <si>
    <t>3/86</t>
  </si>
  <si>
    <t>3/95</t>
  </si>
  <si>
    <t>3/98</t>
  </si>
  <si>
    <t>3/99</t>
  </si>
  <si>
    <t>3/100</t>
  </si>
  <si>
    <t>http://new.abb.com/products/1SCA022325R6710</t>
  </si>
  <si>
    <t>http://new.abb.com/products/1SDA074258R1</t>
  </si>
  <si>
    <t>http://new.abb.com/products/1SDA074261R1</t>
  </si>
  <si>
    <t>http://new.abb.com/products/1SDA074263R1</t>
  </si>
  <si>
    <t>http://new.abb.com/products/1SDA074265R1</t>
  </si>
  <si>
    <t>http://new.abb.com/products/1SDA074266R1</t>
  </si>
  <si>
    <t>http://new.abb.com/products/1SDA074267R1</t>
  </si>
  <si>
    <t>http://new.abb.com/products/1SDA074268R1</t>
  </si>
  <si>
    <t>http://new.abb.com/products/1SDA074269R1</t>
  </si>
  <si>
    <t>http://new.abb.com/products/1SDA074270R1</t>
  </si>
  <si>
    <t>http://new.abb.com/products/1SDA074271R1</t>
  </si>
  <si>
    <t>http://new.abb.com/products/3AXD50000038937</t>
  </si>
  <si>
    <t>http://new.abb.com/products/3AXD50000038938</t>
  </si>
  <si>
    <t>http://new.abb.com/products/3AXD50000038939</t>
  </si>
  <si>
    <t>http://new.abb.com/products/3AXD50000038940</t>
  </si>
  <si>
    <t>http://new.abb.com/products/3AXD50000038951</t>
  </si>
  <si>
    <t>http://new.abb.com/products/3AXD50000038952</t>
  </si>
  <si>
    <t>http://new.abb.com/products/3AXD50000038953</t>
  </si>
  <si>
    <t>http://new.abb.com/products/3AXD50000038959</t>
  </si>
  <si>
    <t>http://new.abb.com/products/3AXD50000038960</t>
  </si>
  <si>
    <t>http://new.abb.com/products/3AXD50000038961</t>
  </si>
  <si>
    <t>http://new.abb.com/products/3AXD50000038962</t>
  </si>
  <si>
    <t>http://new.abb.com/products/3AXD50000038963</t>
  </si>
  <si>
    <t>http://new.abb.com/products/1SDA083360R1</t>
  </si>
  <si>
    <t>http://new.abb.com/products/1SDA083372R1</t>
  </si>
  <si>
    <t>http://new.abb.com/products/6AGC105891</t>
  </si>
  <si>
    <t>http://new.abb.com/products/2TMA130160B0003</t>
  </si>
  <si>
    <t>http://new.abb.com/products/1SDA083373R1</t>
  </si>
  <si>
    <t>http://new.abb.com/products/2TMA210010A0041</t>
  </si>
  <si>
    <t>http://new.abb.com/products/2TMA130160B0004</t>
  </si>
  <si>
    <t>http://new.abb.com/products/2CKA001754A4795</t>
  </si>
  <si>
    <t>http://new.abb.com/products/1SDA116752R1</t>
  </si>
  <si>
    <t>http://new.abb.com/products/2CKA001754A4702</t>
  </si>
  <si>
    <t>http://new.abb.com/products/2CKA001754A4698</t>
  </si>
  <si>
    <t>http://new.abb.com/products/2CKA001754A4699</t>
  </si>
  <si>
    <t>http://new.abb.com/products/2CKA001754A4700</t>
  </si>
  <si>
    <t>http://new.abb.com/products/2CKA001754A4701</t>
  </si>
  <si>
    <t>http://new.abb.com/products/2CSR255063R1064</t>
  </si>
  <si>
    <t>http://new.abb.com/products/2CSR255063R1104</t>
  </si>
  <si>
    <t>http://new.abb.com/products/2CSR255063R1164</t>
  </si>
  <si>
    <t>http://new.abb.com/products/2CSR255063R1204</t>
  </si>
  <si>
    <t>http://new.abb.com/products/2CSR255163R1064</t>
  </si>
  <si>
    <t>http://new.abb.com/products/2CSR255163R1104</t>
  </si>
  <si>
    <t>http://new.abb.com/products/2CSR255163R1164</t>
  </si>
  <si>
    <t>http://new.abb.com/products/2CSR255163R1204</t>
  </si>
  <si>
    <t>http://new.abb.com/products/2CLA227110Z4301</t>
  </si>
  <si>
    <t>http://new.abb.com/products/2CLA237310Z4301</t>
  </si>
  <si>
    <t>http://new.abb.com/products/2CLA247410Z4301</t>
  </si>
  <si>
    <t>http://new.abb.com/products/2CLA277710Z4301</t>
  </si>
  <si>
    <t>http://new.abb.com/products/2TMA220161B1004</t>
  </si>
  <si>
    <t>http://new.abb.com/products/2TMA220161B1005</t>
  </si>
  <si>
    <t>http://new.abb.com/products/2TMA220161B1006</t>
  </si>
  <si>
    <t>http://new.abb.com/products/2CKA001754A4805</t>
  </si>
  <si>
    <t>http://new.abb.com/products/2CKA001754A4806</t>
  </si>
  <si>
    <t>http://new.abb.com/products/2CKA001754A4807</t>
  </si>
  <si>
    <t>http://new.abb.com/products/2CKA001754A4808</t>
  </si>
  <si>
    <t>http://new.abb.com/products/2CKA001754A4809</t>
  </si>
  <si>
    <t>http://new.abb.com/products/2CKA001754A4796</t>
  </si>
  <si>
    <t>http://new.abb.com/products/2CKA001754A4797</t>
  </si>
  <si>
    <t>http://new.abb.com/products/2CKA001754A4798</t>
  </si>
  <si>
    <t>http://new.abb.com/products/2CKA001754A4799</t>
  </si>
  <si>
    <t>http://new.abb.com/products/2CKA001754A4785</t>
  </si>
  <si>
    <t>http://new.abb.com/products/2CKA001754A4786</t>
  </si>
  <si>
    <t>http://new.abb.com/products/2CKA001754A4787</t>
  </si>
  <si>
    <t>http://new.abb.com/products/2CKA001754A4788</t>
  </si>
  <si>
    <t>http://new.abb.com/products/2CKA001754A4789</t>
  </si>
  <si>
    <t>http://new.abb.com/products/2CKA001754A4790</t>
  </si>
  <si>
    <t>http://new.abb.com/products/2CKA001754A4791</t>
  </si>
  <si>
    <t>http://new.abb.com/products/2CKA001754A4792</t>
  </si>
  <si>
    <t>http://new.abb.com/products/2CKA001754A4793</t>
  </si>
  <si>
    <t>http://new.abb.com/products/2CKA001754A4794</t>
  </si>
  <si>
    <t>http://new.abb.com/products/2CKA001754A4688</t>
  </si>
  <si>
    <t>http://new.abb.com/products/2CKA001754A4689</t>
  </si>
  <si>
    <t>http://new.abb.com/products/2CKA001754A4690</t>
  </si>
  <si>
    <t>http://new.abb.com/products/2CKA001754A4691</t>
  </si>
  <si>
    <t>http://new.abb.com/products/2CKA001754A4692</t>
  </si>
  <si>
    <t>http://new.abb.com/products/2CKA001754A4708</t>
  </si>
  <si>
    <t>http://new.abb.com/products/2CKA001754A4709</t>
  </si>
  <si>
    <t>http://new.abb.com/products/2CKA001754A4710</t>
  </si>
  <si>
    <t>http://new.abb.com/products/2CKA001754A4711</t>
  </si>
  <si>
    <t>http://new.abb.com/products/2CKA001754A4712</t>
  </si>
  <si>
    <t>http://new.abb.com/products/2CSG239065R4051</t>
  </si>
  <si>
    <t>http://new.abb.com/products/2CSG239055R4051</t>
  </si>
  <si>
    <t>http://new.abb.com/products/2CSG239045R4051</t>
  </si>
  <si>
    <t>http://new.abb.com/products/2CSG239035R4051</t>
  </si>
  <si>
    <t>http://new.abb.com/products/2CKA006220A0856</t>
  </si>
  <si>
    <t>http://new.abb.com/products/2CKA006220A0857</t>
  </si>
  <si>
    <t>http://new.abb.com/products/2CKA006220A0858</t>
  </si>
  <si>
    <t>http://new.abb.com/products/2CKA006220A0859</t>
  </si>
  <si>
    <t>http://new.abb.com/products/2CKA006220A0860</t>
  </si>
  <si>
    <t>http://new.abb.com/products/2CKA006220A0861</t>
  </si>
  <si>
    <t>http://new.abb.com/products/2CKA006220A0862</t>
  </si>
  <si>
    <t>http://new.abb.com/products/2CKA006220A0863</t>
  </si>
  <si>
    <t>http://new.abb.com/products/2CKA006220A0864</t>
  </si>
  <si>
    <t>http://new.abb.com/products/2CKA006220A0865</t>
  </si>
  <si>
    <t>http://new.abb.com/products/2CKA006220A0866</t>
  </si>
  <si>
    <t>http://new.abb.com/products/2CKA006220A0867</t>
  </si>
  <si>
    <t>http://new.abb.com/products/2CKA006220A0868</t>
  </si>
  <si>
    <t>http://new.abb.com/products/2CKA006220A0869</t>
  </si>
  <si>
    <t>http://new.abb.com/products/2CKA006220A0870</t>
  </si>
  <si>
    <t>http://new.abb.com/products/2CKA006220A0871</t>
  </si>
  <si>
    <t>http://new.abb.com/products/2CKA006220A0872</t>
  </si>
  <si>
    <t>http://new.abb.com/products/2CKA006220A0873</t>
  </si>
  <si>
    <t>http://new.abb.com/products/2CKA006220A0874</t>
  </si>
  <si>
    <t>http://new.abb.com/products/2CKA006220A0875</t>
  </si>
  <si>
    <t>http://new.abb.com/products/2CKA006220A0876</t>
  </si>
  <si>
    <t>http://new.abb.com/products/2CKA006220A0877</t>
  </si>
  <si>
    <t>http://new.abb.com/products/2CKA006220A0878</t>
  </si>
  <si>
    <t>http://new.abb.com/products/2CKA006220A0879</t>
  </si>
  <si>
    <t>http://new.abb.com/products/2CDG510025R0011</t>
  </si>
  <si>
    <t>http://new.abb.com/products/2CDG510026R0011</t>
  </si>
  <si>
    <t>http://new.abb.com/products/2CDG510027R0011</t>
  </si>
  <si>
    <t>http://new.abb.com/products/2CDG510028R0011</t>
  </si>
  <si>
    <t>http://new.abb.com/products/2CDG510029R0011</t>
  </si>
  <si>
    <t>http://new.abb.com/products/2TAM913100R5411</t>
  </si>
  <si>
    <t>http://new.abb.com/products/2TAM901100R4501</t>
  </si>
  <si>
    <t>http://new.abb.com/products/2TAM903100R4501</t>
  </si>
  <si>
    <t>http://new.abb.com/products/2TAM921100R3401</t>
  </si>
  <si>
    <t>http://new.abb.com/products/2TAM923100R3401</t>
  </si>
  <si>
    <t>http://new.abb.com/products/2CKA002011A6285</t>
  </si>
  <si>
    <t>http://new.abb.com/products/2CKA002011A6287</t>
  </si>
  <si>
    <t>http://new.abb.com/products/2CKA002011A6288</t>
  </si>
  <si>
    <t>http://new.abb.com/products/1SCA158856R1001</t>
  </si>
  <si>
    <t>http://new.abb.com/products/1SCA158250R1001</t>
  </si>
  <si>
    <t>http://new.abb.com/products/1SCA158226R1001</t>
  </si>
  <si>
    <t>http://new.abb.com/products/1SCA158202R1001</t>
  </si>
  <si>
    <t>http://new.abb.com/products/1SCA158178R1001</t>
  </si>
  <si>
    <t>http://new.abb.com/products/2CDL210331R1012</t>
  </si>
  <si>
    <t>http://new.abb.com/products/2CDL210331R1060</t>
  </si>
  <si>
    <t>http://new.abb.com/products/2CDL230331R1012</t>
  </si>
  <si>
    <t>http://new.abb.com/products/2CDL230331R1060</t>
  </si>
  <si>
    <t>2CLA227390N1001</t>
  </si>
  <si>
    <t>2CLA227290N1001</t>
  </si>
  <si>
    <t>N2205.1 BL</t>
  </si>
  <si>
    <t>N2205.1 BL Micro 1/2, 2M, ΛΕΥΚΟ</t>
  </si>
  <si>
    <t>2CLA220510N1101</t>
  </si>
  <si>
    <t>http://new.abb.com/products/2CLA220510N1101</t>
  </si>
  <si>
    <t>N2205.1 PL</t>
  </si>
  <si>
    <t>N2205.1 PL Micro 1/2 , 2M, ΑΛΟΥΜΙΝ</t>
  </si>
  <si>
    <t>2CLA220510N1301</t>
  </si>
  <si>
    <t>http://new.abb.com/products/2CLA220510N1301</t>
  </si>
  <si>
    <t>N2205.1 AN</t>
  </si>
  <si>
    <t>N2205.1 AN Micro 1/2, 2M, ΑΝΘΡΑΚΙ</t>
  </si>
  <si>
    <t>2CLA220510N1801</t>
  </si>
  <si>
    <t>http://new.abb.com/products/2CLA220510N1801</t>
  </si>
  <si>
    <t>N2205.1 CV</t>
  </si>
  <si>
    <t>N2205.1 CV Micro 1/2, 2M, ΣΑΜΠΑΝΙΑ</t>
  </si>
  <si>
    <t>2CLA220510N1901</t>
  </si>
  <si>
    <t>http://new.abb.com/products/2CLA220510N1901</t>
  </si>
  <si>
    <t>N2205.2 BL</t>
  </si>
  <si>
    <t>N2205.2 BL Micro 2/4, 2M, ΛΕΥΚΟ</t>
  </si>
  <si>
    <t>2CLA220520N1101</t>
  </si>
  <si>
    <t>http://new.abb.com/products/2CLA220520N1101</t>
  </si>
  <si>
    <t>N2205.2 PL</t>
  </si>
  <si>
    <t>N2205.2 PL Micro 2/4, 2M, ΑΛΟΥΜΙΝ</t>
  </si>
  <si>
    <t>2CLA220520N1301</t>
  </si>
  <si>
    <t>http://new.abb.com/products/2CLA220520N1301</t>
  </si>
  <si>
    <t>N2205.2 AN</t>
  </si>
  <si>
    <t>N2205.2 AN Micro 2/4, 2M, ΑΝΘΡΑΚΙ</t>
  </si>
  <si>
    <t>2CLA220520N1801</t>
  </si>
  <si>
    <t>http://new.abb.com/products/2CLA220520N1801</t>
  </si>
  <si>
    <t>N2205.2 CV</t>
  </si>
  <si>
    <t>N2205.2 CV Micro 2/4, 2M, ΣΑΜΠΑΝΙΑ</t>
  </si>
  <si>
    <t>2CLA220520N1901</t>
  </si>
  <si>
    <t>http://new.abb.com/products/2CLA220520N1901</t>
  </si>
  <si>
    <t>N2205.3 BL</t>
  </si>
  <si>
    <t>N2205.3 BL Micro 3/6, 2M, ΛΕΥΚΟ</t>
  </si>
  <si>
    <t>2CLA220530N1101</t>
  </si>
  <si>
    <t>http://new.abb.com/products/2CLA220530N1101</t>
  </si>
  <si>
    <t>N2205.3 PL</t>
  </si>
  <si>
    <t>N2205.3 PL Micro 3/6, 2M, ΑΛΟΥΜΙΝ</t>
  </si>
  <si>
    <t>2CLA220530N1301</t>
  </si>
  <si>
    <t>http://new.abb.com/products/2CLA220530N1301</t>
  </si>
  <si>
    <t>N2205.3 AN</t>
  </si>
  <si>
    <t>N2205.3 AN Micro 3/6, 2M, ΑΝΘΡΑΚΙ</t>
  </si>
  <si>
    <t>2CLA220530N1801</t>
  </si>
  <si>
    <t>http://new.abb.com/products/2CLA220530N1801</t>
  </si>
  <si>
    <t>N2205.3 CV</t>
  </si>
  <si>
    <t>N2205.3 CV Micro 3/6, 2M, ΣΑΜΠΑΝΙΑ</t>
  </si>
  <si>
    <t>2CLA220530N1901</t>
  </si>
  <si>
    <t>http://new.abb.com/products/2CLA220530N1901</t>
  </si>
  <si>
    <t>8571 AI</t>
  </si>
  <si>
    <t>8571 AI ΠΛΑΙΣΙΟ 1Θ ΑΝΟΞ.ΑΤΣΑΛΙ SKY</t>
  </si>
  <si>
    <t>2CLA857100A1401</t>
  </si>
  <si>
    <t>http://new.abb.com/products/2CLA857100A1401</t>
  </si>
  <si>
    <t>8572 AI</t>
  </si>
  <si>
    <t>8572 AI ΠΛΑΙΣΙΟ 2Θ ΑΝΟΞ.ΑΤΣΑΛΙ SKY</t>
  </si>
  <si>
    <t>2CLA857200A1401</t>
  </si>
  <si>
    <t>http://new.abb.com/products/2CLA857200A1401</t>
  </si>
  <si>
    <t>8573 AI</t>
  </si>
  <si>
    <t>8573 AI ΠΛΑΙΣΙΟ 3Θ ΑΝΟΞ.ΑΤΣΑΛΙ SKY</t>
  </si>
  <si>
    <t>2CLA857300A1401</t>
  </si>
  <si>
    <t>http://new.abb.com/products/2CLA857300A1401</t>
  </si>
  <si>
    <t>8511 AI</t>
  </si>
  <si>
    <t>8511AI ΜΕΤΩΠΗ 2ΠΛΗ ΑΝΟΞ.ΑΤΣΑΛΙ SKY</t>
  </si>
  <si>
    <t>2CLA851100A1401</t>
  </si>
  <si>
    <t>http://new.abb.com/products/2CLA851100A1401</t>
  </si>
  <si>
    <t>8501 AI</t>
  </si>
  <si>
    <t>8501 AI ΜΕΤΩΠΗ ΑΠΛΟΥ ΑΝΟΞ.ΑΤΣΑΛΙ SKY</t>
  </si>
  <si>
    <t>2CLA850100A1401</t>
  </si>
  <si>
    <t>http://new.abb.com/products/2CLA850100A1401</t>
  </si>
  <si>
    <t>8588 AI</t>
  </si>
  <si>
    <t>8588AI ΜΕΤΩΠΗ ΣΟΥΚΟ ΑΝΟΞ.ΑΤΣΑΛΙ SKY</t>
  </si>
  <si>
    <t>2CLA858800A1401</t>
  </si>
  <si>
    <t>http://new.abb.com/products/2CLA858800A1401</t>
  </si>
  <si>
    <t>8188.5</t>
  </si>
  <si>
    <t>8188.5 ΜΗΧΑΝΙΣΜΟΣ ΣΟΥΚΟ ΠΡΟΣΤΑΣΙΑΣ SKY</t>
  </si>
  <si>
    <t>2CLA818850A1001</t>
  </si>
  <si>
    <t>http://new.abb.com/products/2CLA818850A1001</t>
  </si>
  <si>
    <t>8111 ΜΗΧΑΝΙΣΜΟΣ ΚΟΜΥΤΑΤΕΡ SKY</t>
  </si>
  <si>
    <t>2CLA811100A1001</t>
  </si>
  <si>
    <t>http://new.abb.com/products/2CLA811100A1001</t>
  </si>
  <si>
    <t>8101.8</t>
  </si>
  <si>
    <t>8101.8 ΜΗΧΑΝΙΣΜΟΣ ΑΠΛΟΥ SKY</t>
  </si>
  <si>
    <t>2CLA810180A1001</t>
  </si>
  <si>
    <t>http://new.abb.com/products/2CLA810180A1001</t>
  </si>
  <si>
    <t>8501 BL</t>
  </si>
  <si>
    <t>8501 BL ΜΕΤΩΠΗ ΑΠΛΟΥ ΛΕΥΚΟ ST SKY</t>
  </si>
  <si>
    <t>2CLA850100A1101</t>
  </si>
  <si>
    <t>http://new.abb.com/products/2CLA850100A1101</t>
  </si>
  <si>
    <t>8501 OE</t>
  </si>
  <si>
    <t>8501 OE ΜΕΤΩΠΗ ΑΠΛΟΥ ΧΡΥΣΟ SKY</t>
  </si>
  <si>
    <t>2CLA850100A1201</t>
  </si>
  <si>
    <t>http://new.abb.com/products/2CLA850100A1201</t>
  </si>
  <si>
    <t>8501 PL</t>
  </si>
  <si>
    <t>8501 PL ΜΕΤΩΠΗ ΑΠΛΟΥ ΑΛΟΥΜΙΝΙΟ SKY</t>
  </si>
  <si>
    <t>2CLA850100A1301</t>
  </si>
  <si>
    <t>http://new.abb.com/products/2CLA850100A1301</t>
  </si>
  <si>
    <t>8501 NS</t>
  </si>
  <si>
    <t>8501 NS ΜΕΤΩΠΗ ΑΠΛΟΥ ΜΑΥΡΟ ST SKY</t>
  </si>
  <si>
    <t>2CLA850100A1501</t>
  </si>
  <si>
    <t>http://new.abb.com/products/2CLA850100A1501</t>
  </si>
  <si>
    <t>8501 CB</t>
  </si>
  <si>
    <t>8501 CB ΜΕΤΩΠΗ ΑΠΛΟΥ ΛΕΥΚΟ ΓΥΑΛΙ SKY</t>
  </si>
  <si>
    <t>2CLA850100A2101</t>
  </si>
  <si>
    <t>http://new.abb.com/products/2CLA850100A2101</t>
  </si>
  <si>
    <t>8501 CN</t>
  </si>
  <si>
    <t>8501 CN ΜΕΤΩΠΗ ΑΠΛΟΥ ΜΑΥΡΟ ΓΥΑΛΙ SKY</t>
  </si>
  <si>
    <t>2CLA850100A2501</t>
  </si>
  <si>
    <t>http://new.abb.com/products/2CLA850100A2501</t>
  </si>
  <si>
    <t>8501 DN</t>
  </si>
  <si>
    <t>8501 DN ΜΕΤΩΠΗ ΑΠΛΟΥ DUNE SKY</t>
  </si>
  <si>
    <t>2CLA850100A6201</t>
  </si>
  <si>
    <t>http://new.abb.com/products/2CLA850100A6201</t>
  </si>
  <si>
    <t>8501 TP</t>
  </si>
  <si>
    <t>8501 TP ΜΕΤΩΠΗ ΑΠΛΟΥ TAUPE SKY</t>
  </si>
  <si>
    <t>2CLA850100A6301</t>
  </si>
  <si>
    <t>http://new.abb.com/products/2CLA850100A6301</t>
  </si>
  <si>
    <t>8501 CM</t>
  </si>
  <si>
    <t>8501 CM ΜΕΤΩΠΗ ΑΠΛΟΥ COMODORO SKY</t>
  </si>
  <si>
    <t>2CLA850100A1901</t>
  </si>
  <si>
    <t>http://new.abb.com/products/2CLA850100A1901</t>
  </si>
  <si>
    <t>8102.8</t>
  </si>
  <si>
    <t>8102.8 ΜΗΧΑΝΙΣΜΟΣ ΑΠΛΟΥ+A/P SKY</t>
  </si>
  <si>
    <t>2CLA810280A1001</t>
  </si>
  <si>
    <t>http://new.abb.com/products/2CLA810280A1001</t>
  </si>
  <si>
    <t>8110 ΜΗΧΑΝΙΣΜΟΣ ΜΕΣΑΙΟΥ Α/Ρ SKY</t>
  </si>
  <si>
    <t>2CLA811000A1001</t>
  </si>
  <si>
    <t>http://new.abb.com/products/2CLA811000A1001</t>
  </si>
  <si>
    <t>8104.8</t>
  </si>
  <si>
    <t>8104.8 ΜΗΧΑΝΙΣΜΟΣ ΜΠΟΥΤΟΝ 1ΝΟ SKY</t>
  </si>
  <si>
    <t>2CLA810480A1001</t>
  </si>
  <si>
    <t>http://new.abb.com/products/2CLA810480A1001</t>
  </si>
  <si>
    <t>6192 BL</t>
  </si>
  <si>
    <t>6192 BL ΛΥΧΝΙΑ LED 230V ΛΕΥΚΟ SKY</t>
  </si>
  <si>
    <t>2CLA819202A1001</t>
  </si>
  <si>
    <t>http://new.abb.com/products/2CLA819202A1001</t>
  </si>
  <si>
    <t>8122 ΜΗΧΑΝΙΣΜΟΣ ΔΙΠΛΟΥ A/P SKY</t>
  </si>
  <si>
    <t>2CLA812200A1001</t>
  </si>
  <si>
    <t>http://new.abb.com/products/2CLA812200A1001</t>
  </si>
  <si>
    <t>8144.2</t>
  </si>
  <si>
    <t>8144.2 ΜΗΧΑΝΙΣΜΟΣ ΔΙΠΛΟΥ ΜΠΟΥΤΟΝ SKY</t>
  </si>
  <si>
    <t>2CLA814420A1001</t>
  </si>
  <si>
    <t>http://new.abb.com/products/2CLA814420A1001</t>
  </si>
  <si>
    <t>8114 ΜΗΧΑΝΙΣΜΟΣ ΚΑΡΤΟΔΙΑΚΟΠΤΗ SKY</t>
  </si>
  <si>
    <t>2CLA811400A1001</t>
  </si>
  <si>
    <t>http://new.abb.com/products/2CLA811400A1001</t>
  </si>
  <si>
    <t>8114.5</t>
  </si>
  <si>
    <t>8114.5 ΜΗΧΑΝΙΣΜΟΣ ΚΑΡΤΟΔΙΑΚΟΠΤ+DELAY SKY</t>
  </si>
  <si>
    <t>2CLA811450A1001</t>
  </si>
  <si>
    <t>http://new.abb.com/products/2CLA811450A1001</t>
  </si>
  <si>
    <t>8144 ΜΗΧΑΝΙΣΜΟΣ ΜΠΟΥΤΟΝ ΡΟΛΩΝ SKY</t>
  </si>
  <si>
    <t>2CLA814400A1001</t>
  </si>
  <si>
    <t>http://new.abb.com/products/2CLA814400A1001</t>
  </si>
  <si>
    <t>8144.1</t>
  </si>
  <si>
    <t>8144.1 ΜΗΧΑΝΙΣΜΟΣ ΔΙΑΚΟΠΤΗ ΡΟΛΩΝ SKY</t>
  </si>
  <si>
    <t>2CLA814410A1001</t>
  </si>
  <si>
    <t>http://new.abb.com/products/2CLA814410A1001</t>
  </si>
  <si>
    <t>8130.3</t>
  </si>
  <si>
    <t>8130.3 ΜΗΧ.ΗΛΕΚΤΡΟΝΙΚΟ ΜΠΟΥΤΟΝ ΡΟΛΩΝ SKY</t>
  </si>
  <si>
    <t>2CLA813030A1001</t>
  </si>
  <si>
    <t>http://new.abb.com/products/2CLA813030A1001</t>
  </si>
  <si>
    <t>8185.1</t>
  </si>
  <si>
    <t>8185.1 ΠΡΙΖΑ ΦΟΡΤΙΣΗΣ A+C 18W SKY</t>
  </si>
  <si>
    <t>2CLA818510A1001</t>
  </si>
  <si>
    <t>http://new.abb.com/products/2CLA818510A1001</t>
  </si>
  <si>
    <t>8157.1</t>
  </si>
  <si>
    <t>8157.1 ΜΗΧΑΝΙΣΜΟΣ ΗΧΕΙΩΝ SKY</t>
  </si>
  <si>
    <t>2CLA815710A1001</t>
  </si>
  <si>
    <t>http://new.abb.com/products/2CLA815710A1001</t>
  </si>
  <si>
    <t>8501.3 BL</t>
  </si>
  <si>
    <t>8501.3BL ΜΕΤ.ΑΠΛΟΥ ΜΕ ΟΠΗ ΛΕΥΚΟ ST SKY</t>
  </si>
  <si>
    <t>2CLA850130A1101</t>
  </si>
  <si>
    <t>http://new.abb.com/products/2CLA850130A1101</t>
  </si>
  <si>
    <t>8504.2 DN</t>
  </si>
  <si>
    <t>8504.2DN ΜΕΤ.ΑΠΛΟΥ ΜΕ ΟΠΗ DUNE SKY</t>
  </si>
  <si>
    <t>2CLA850420A6201</t>
  </si>
  <si>
    <t>http://new.abb.com/products/2CLA850420A6201</t>
  </si>
  <si>
    <t>8501.3 PL</t>
  </si>
  <si>
    <t>8501.3PL ΜΕΤ.ΑΠΛΟΥ ΜΕ ΟΠΗ ΑΛΟΥΜΙΝΙΟ SKY</t>
  </si>
  <si>
    <t>2CLA850130A1301</t>
  </si>
  <si>
    <t>http://new.abb.com/products/2CLA850130A1301</t>
  </si>
  <si>
    <t>8501.3 NS</t>
  </si>
  <si>
    <t>8501.3NS ΜΕΤ.ΑΠΛΟΥ ΜΕ ΟΠΗ ΜΑΥΡΟ ST SKY</t>
  </si>
  <si>
    <t>2CLA850130A1501</t>
  </si>
  <si>
    <t>http://new.abb.com/products/2CLA850130A1501</t>
  </si>
  <si>
    <t>8501.3 DN</t>
  </si>
  <si>
    <t>8501.3DN ΜΕΤ.ΑΠΛΟΥ ΜΕ ΟΠΗ DUNE SKY</t>
  </si>
  <si>
    <t>2CLA850130A6201</t>
  </si>
  <si>
    <t>http://new.abb.com/products/2CLA850130A6201</t>
  </si>
  <si>
    <t>8501.3 TP</t>
  </si>
  <si>
    <t>8501.3TP ΜΕΤ.ΑΠΛΟΥ ΜΕ ΟΠΗ TAUPE SKY</t>
  </si>
  <si>
    <t>2CLA850130A6301</t>
  </si>
  <si>
    <t>http://new.abb.com/products/2CLA850130A6301</t>
  </si>
  <si>
    <t>8501.3 CM</t>
  </si>
  <si>
    <t>8501.3CM ΜΕΤ.ΑΠΛΟΥ ΜΕ ΟΠΗ COMODORO SKY</t>
  </si>
  <si>
    <t>2CLA850130A1901</t>
  </si>
  <si>
    <t>http://new.abb.com/products/2CLA850130A1901</t>
  </si>
  <si>
    <t>8501.3 AI</t>
  </si>
  <si>
    <t>8501.3AI ΜΕΤ.ΑΠΛΟΥ ΟΠΗ ΑΝΟΞ.ΑΤΣΑΛΙ SKY</t>
  </si>
  <si>
    <t>2CLA850130A1401</t>
  </si>
  <si>
    <t>http://new.abb.com/products/2CLA850130A1401</t>
  </si>
  <si>
    <t>8501.3 OE</t>
  </si>
  <si>
    <t>8501.3OE ΜΕΤ.ΑΠΛΟΥ ΜΕ ΟΠΗ ΧΡΥΣΟ SKY</t>
  </si>
  <si>
    <t>2CLA850130A1201</t>
  </si>
  <si>
    <t>http://new.abb.com/products/2CLA850130A1201</t>
  </si>
  <si>
    <t>8501.3 CB</t>
  </si>
  <si>
    <t>8501.3CB ΜΕΤ.ΑΠΛΟΥ ΟΠΗ ΛΕΥΚΟ ΓΥΑΛΙ SKY</t>
  </si>
  <si>
    <t>2CLA850130A2101</t>
  </si>
  <si>
    <t>http://new.abb.com/products/2CLA850130A2101</t>
  </si>
  <si>
    <t>8501.3 CN</t>
  </si>
  <si>
    <t>8501.3CN ΜΕΤ.ΑΠΛΟΥ ΟΠΗ ΜΑΥΡΟ ΓΥΑΛΙ SKY</t>
  </si>
  <si>
    <t>2CLA850130A2501</t>
  </si>
  <si>
    <t>http://new.abb.com/products/2CLA850130A2501</t>
  </si>
  <si>
    <t>8504 BL</t>
  </si>
  <si>
    <t>8504BL ΜΕΤ.ΚΟΥΔ.ΜΗ ΦΩΤΙΖ. ΛΕΥΚΟ ST SKY</t>
  </si>
  <si>
    <t>2CLA850400A1101</t>
  </si>
  <si>
    <t>http://new.abb.com/products/2CLA850400A1101</t>
  </si>
  <si>
    <t>8504 PL</t>
  </si>
  <si>
    <t>8504PL ΜΕΤ.ΚΟΥΔ.ΜΗ ΦΩΤΙΖ. ΑΛΟΥΜΙΝΙΟ SKY</t>
  </si>
  <si>
    <t>2CLA850400A1301</t>
  </si>
  <si>
    <t>http://new.abb.com/products/2CLA850400A1301</t>
  </si>
  <si>
    <t>8504 NS</t>
  </si>
  <si>
    <t>8504NS ΜΕΤ.ΚΟΥΔ.ΜΗ ΦΩΤΙΖ. ΜΑΥΡΟ ST SKY</t>
  </si>
  <si>
    <t>2CLA850400A1501</t>
  </si>
  <si>
    <t>http://new.abb.com/products/2CLA850400A1501</t>
  </si>
  <si>
    <t>8504 AI</t>
  </si>
  <si>
    <t>8504AI ΜΕΤ.ΚΟΥΔ.ΜΗ ΦΩΤ. ΑΝΟΞ.ΑΤΣΑΛΙ SKY</t>
  </si>
  <si>
    <t>2CLA850400A1401</t>
  </si>
  <si>
    <t>http://new.abb.com/products/2CLA850400A1401</t>
  </si>
  <si>
    <t>8504 DN</t>
  </si>
  <si>
    <t>8504DN ΜΕΤ.ΚΟΥΔ.ΜΗ ΦΩΤΙΖ. DUNE SKY</t>
  </si>
  <si>
    <t>2CLA850400A6201</t>
  </si>
  <si>
    <t>http://new.abb.com/products/2CLA850400A6201</t>
  </si>
  <si>
    <t>8504 TP</t>
  </si>
  <si>
    <t>8504TP ΜΕΤ.ΚΟΥΔ.ΜΗ ΦΩΤΙΖ. TAUPE SKY</t>
  </si>
  <si>
    <t>2CLA850400A6301</t>
  </si>
  <si>
    <t>http://new.abb.com/products/2CLA850400A6301</t>
  </si>
  <si>
    <t>8504 CM</t>
  </si>
  <si>
    <t>8504CM ΜΕΤ.ΚΟΥΔ.ΜΗ ΦΩΤΙΖ. COMODORO SKY</t>
  </si>
  <si>
    <t>2CLA850400A1901</t>
  </si>
  <si>
    <t>http://new.abb.com/products/2CLA850400A1901</t>
  </si>
  <si>
    <t>8504 OE</t>
  </si>
  <si>
    <t>8504OE ΜΕΤ.ΚΟΥΔ.ΜΗ ΦΩΤΙΖ. ΧΡΥΣΟ SKY</t>
  </si>
  <si>
    <t>2CLA850400A1201</t>
  </si>
  <si>
    <t>http://new.abb.com/products/2CLA850400A1201</t>
  </si>
  <si>
    <t>8504.2 BL</t>
  </si>
  <si>
    <t>8504.2BL ΜΕΤ.ΚΛΙΜ.ΜΗ ΦΩΤΙΖ. ΛΕΥΚΟ ST SKY</t>
  </si>
  <si>
    <t>2CLA850420A1101</t>
  </si>
  <si>
    <t>http://new.abb.com/products/2CLA850420A1101</t>
  </si>
  <si>
    <t>8504.2 PL</t>
  </si>
  <si>
    <t>8504.2PL ΜΕΤ.ΚΛΙΜ.ΜΗ ΦΩΤ. ΑΛΟΥΜΙΝΙΟ SKY</t>
  </si>
  <si>
    <t>2CLA850420A1301</t>
  </si>
  <si>
    <t>http://new.abb.com/products/2CLA850420A1301</t>
  </si>
  <si>
    <t>8504.2 NS</t>
  </si>
  <si>
    <t>8504.2NS ΜΕΤ.ΚΛΙΜ.ΜΗ ΦΩΤ. ΜΑΥΡΟ ST SKY</t>
  </si>
  <si>
    <t>2CLA850420A1501</t>
  </si>
  <si>
    <t>http://new.abb.com/products/2CLA850420A1501</t>
  </si>
  <si>
    <t>8504.2 TP</t>
  </si>
  <si>
    <t>8504.2TP ΜΕΤ.ΚΛΙΜ.ΜΗ ΦΩΤΙΖ. TAUPE SKY</t>
  </si>
  <si>
    <t>2CLA850420A6301</t>
  </si>
  <si>
    <t>http://new.abb.com/products/2CLA850420A6301</t>
  </si>
  <si>
    <t>8504.2 CM</t>
  </si>
  <si>
    <t>8504.2CM ΜΕΤ.ΚΛΙΜ.ΜΗ ΦΩΤ. COMODORO SKY</t>
  </si>
  <si>
    <t>2CLA850420A1901</t>
  </si>
  <si>
    <t>http://new.abb.com/products/2CLA850420A1901</t>
  </si>
  <si>
    <t>8504.2 AI</t>
  </si>
  <si>
    <t>8504.2AI ΜΕΤ.ΚΛΙΜ.ΜΗ ΦΩΤ ΑΝΟΞ.ΑΤΣΑΛΙ SKY</t>
  </si>
  <si>
    <t>2CLA850420A1401</t>
  </si>
  <si>
    <t>http://new.abb.com/products/2CLA850420A1401</t>
  </si>
  <si>
    <t>8504.2 OE</t>
  </si>
  <si>
    <t>8504.2OE ΜΕΤ.ΚΛΙΜ.ΜΗ ΦΩΤΙΖ. ΧΡΥΣΟ SKY</t>
  </si>
  <si>
    <t>2CLA850420A1201</t>
  </si>
  <si>
    <t>http://new.abb.com/products/2CLA850420A1201</t>
  </si>
  <si>
    <t>8504.3 BL</t>
  </si>
  <si>
    <t>8504.3BL ΜΕΤ.ΚΟΥΔ.ΦΩΤΙΖ. ΛΕΥΚΟ ST SKY</t>
  </si>
  <si>
    <t>2CLA850430A1101</t>
  </si>
  <si>
    <t>http://new.abb.com/products/2CLA850430A1101</t>
  </si>
  <si>
    <t>8504.3 PL</t>
  </si>
  <si>
    <t>8504.3PL ΜΕΤ.ΚΟΥΔ.ΦΩΤΙΖ. ΑΛΟΥΜΙΝΙΟ SKY</t>
  </si>
  <si>
    <t>2CLA850430A1301</t>
  </si>
  <si>
    <t>http://new.abb.com/products/2CLA850430A1301</t>
  </si>
  <si>
    <t>8504.3 NS</t>
  </si>
  <si>
    <t>8504.3NS ΜΕΤ.ΚΟΥΔ.ΦΩΤΙΖ. ΜΑΥΡΟ ST SKY</t>
  </si>
  <si>
    <t>2CLA850430A1501</t>
  </si>
  <si>
    <t>http://new.abb.com/products/2CLA850430A1501</t>
  </si>
  <si>
    <t>8504.3 DN</t>
  </si>
  <si>
    <t>8504.3DN ΜΕΤ.ΚΟΥΔ.ΦΩΤΙΖ. DUNE SKY</t>
  </si>
  <si>
    <t>2CLA850430A6201</t>
  </si>
  <si>
    <t>http://new.abb.com/products/2CLA850430A6201</t>
  </si>
  <si>
    <t>8504.3 TP</t>
  </si>
  <si>
    <t>8504.3TP ΜΕΤ.ΚΟΥΔ.ΦΩΤΙΖ. TAUPE SKY</t>
  </si>
  <si>
    <t>2CLA850430A6301</t>
  </si>
  <si>
    <t>http://new.abb.com/products/2CLA850430A6301</t>
  </si>
  <si>
    <t>8504.3 CM</t>
  </si>
  <si>
    <t>8504.3CM ΜΕΤ.ΚΟΥΔ.ΦΩΤΙΖ. COMODORO SKY</t>
  </si>
  <si>
    <t>2CLA850430A1901</t>
  </si>
  <si>
    <t>http://new.abb.com/products/2CLA850430A1901</t>
  </si>
  <si>
    <t>8504.3 AI</t>
  </si>
  <si>
    <t>8504.3AI ΜΕΤ.ΚΟΥΔ.ΦΩΤΙΖ. ΑΝΟΞ.ΑΤΣΑΛΙ SKY</t>
  </si>
  <si>
    <t>2CLA850430A1401</t>
  </si>
  <si>
    <t>http://new.abb.com/products/2CLA850430A1401</t>
  </si>
  <si>
    <t>8504.3 OE</t>
  </si>
  <si>
    <t>8504.3OE ΜΕΤ.ΚΟΥΔ.ΦΩΤΙΖ. ΧΡΥΣΟ SKY</t>
  </si>
  <si>
    <t>2CLA850430A1201</t>
  </si>
  <si>
    <t>http://new.abb.com/products/2CLA850430A1201</t>
  </si>
  <si>
    <t>8504.4 BL</t>
  </si>
  <si>
    <t>8504.4BL ΜΕΤ.ΚΛΙΜΑΚ.ΦΩΤΙΖ. ΛΕΥΚΟ ST SKY</t>
  </si>
  <si>
    <t>2CLA850440A1101</t>
  </si>
  <si>
    <t>http://new.abb.com/products/2CLA850440A1101</t>
  </si>
  <si>
    <t>8504.4 PL</t>
  </si>
  <si>
    <t>8504.4PL ΜΕΤ.ΚΛΙΜΑΚ.ΦΩΤΙΖ. ΑΛΟΥΜΙΝΙΟ SKY</t>
  </si>
  <si>
    <t>2CLA850440A1301</t>
  </si>
  <si>
    <t>http://new.abb.com/products/2CLA850440A1301</t>
  </si>
  <si>
    <t>8504.4 NS</t>
  </si>
  <si>
    <t>8504.4NS ΜΕΤ.ΚΛΙΜΑΚ.ΦΩΤΙΖ. ΜΑΥΡΟ ST SKY</t>
  </si>
  <si>
    <t>2CLA850440A1501</t>
  </si>
  <si>
    <t>http://new.abb.com/products/2CLA850440A1501</t>
  </si>
  <si>
    <t>8504.4 DN</t>
  </si>
  <si>
    <t>8504.4DN ΜΕΤ.ΚΛΙΜΑΚ.ΦΩΤΙΖ. DUNE SKY</t>
  </si>
  <si>
    <t>2CLA850440A6201</t>
  </si>
  <si>
    <t>http://new.abb.com/products/2CLA850440A6201</t>
  </si>
  <si>
    <t>8504.4 TP</t>
  </si>
  <si>
    <t>8504.4TP ΜΕΤ.ΚΛΙΜΑΚ.ΦΩΤΙΖ. TAUPE SKY</t>
  </si>
  <si>
    <t>2CLA850440A6301</t>
  </si>
  <si>
    <t>http://new.abb.com/products/2CLA850440A6301</t>
  </si>
  <si>
    <t>8504.4 CM</t>
  </si>
  <si>
    <t>8504.4CM ΜΕΤ.ΚΛΙΜΑΚ.ΦΩΤΙΖ. COMODORO SKY</t>
  </si>
  <si>
    <t>2CLA850440A1901</t>
  </si>
  <si>
    <t>http://new.abb.com/products/2CLA850440A1901</t>
  </si>
  <si>
    <t>8504.4 AI</t>
  </si>
  <si>
    <t>8504.4AI ΜΕΤ.ΚΛΙΜ.ΦΩΤΙΖ. ΑΝΟΞ.ΑΤΣΑΛΙ SKY</t>
  </si>
  <si>
    <t>2CLA850440A1401</t>
  </si>
  <si>
    <t>http://new.abb.com/products/2CLA850440A1401</t>
  </si>
  <si>
    <t>8504.4 OE</t>
  </si>
  <si>
    <t>8504.4OE ΜΕΤ.ΚΛΙΜΑΚ.ΦΩΤΙΖ. ΧΡΥΣΟ SKY</t>
  </si>
  <si>
    <t>2CLA850440A1201</t>
  </si>
  <si>
    <t>http://new.abb.com/products/2CLA850440A1201</t>
  </si>
  <si>
    <t>8511 BL</t>
  </si>
  <si>
    <t>8511BL ΜΕΤΩΠΗ 2ΠΛΗ ΛΕΥΚΟ ST SKY</t>
  </si>
  <si>
    <t>2CLA851100A1101</t>
  </si>
  <si>
    <t>http://new.abb.com/products/2CLA851100A1101</t>
  </si>
  <si>
    <t>8511 PL</t>
  </si>
  <si>
    <t>8511PL ΜΕΤΩΠΗ 2ΠΛΗ ΑΛΟΥΜΙΝΙΟ SKY</t>
  </si>
  <si>
    <t>2CLA851100A1301</t>
  </si>
  <si>
    <t>http://new.abb.com/products/2CLA851100A1301</t>
  </si>
  <si>
    <t>8511 NS</t>
  </si>
  <si>
    <t>8511NS ΜΕΤΩΠΗ 2ΠΛΗ ΜΑΥΡΟ ST SKY</t>
  </si>
  <si>
    <t>2CLA851100A1501</t>
  </si>
  <si>
    <t>http://new.abb.com/products/2CLA851100A1501</t>
  </si>
  <si>
    <t>8511 DN</t>
  </si>
  <si>
    <t>8511DN ΜΕΤΩΠΗ 2ΠΛΗ DUNE SKY</t>
  </si>
  <si>
    <t>2CLA851100A6201</t>
  </si>
  <si>
    <t>http://new.abb.com/products/2CLA851100A6201</t>
  </si>
  <si>
    <t>8511 TP</t>
  </si>
  <si>
    <t>8511TP ΜΕΤΩΠΗ 2ΠΛΗ TAUPE SKY</t>
  </si>
  <si>
    <t>2CLA851100A6301</t>
  </si>
  <si>
    <t>http://new.abb.com/products/2CLA851100A6301</t>
  </si>
  <si>
    <t>8511 CM</t>
  </si>
  <si>
    <t>8511CM ΜΕΤΩΠΗ 2ΠΛΗ COMODORO SKY</t>
  </si>
  <si>
    <t>2CLA851100A1901</t>
  </si>
  <si>
    <t>http://new.abb.com/products/2CLA851100A1901</t>
  </si>
  <si>
    <t>8511 OE</t>
  </si>
  <si>
    <t>8511OE ΜΕΤΩΠΗ 2ΠΛΗ ΧΡΥΣΟ SKY</t>
  </si>
  <si>
    <t>2CLA851100A1201</t>
  </si>
  <si>
    <t>http://new.abb.com/products/2CLA851100A1201</t>
  </si>
  <si>
    <t>8511 CB</t>
  </si>
  <si>
    <t>8511CB ΜΕΤΩΠΗ 2ΠΛΗ ΛΕΥΚΟ ΓΥΑΛΙ SKY</t>
  </si>
  <si>
    <t>2CLA851100A2101</t>
  </si>
  <si>
    <t>http://new.abb.com/products/2CLA851100A2101</t>
  </si>
  <si>
    <t>8511 CN</t>
  </si>
  <si>
    <t>8511CN ΜΕΤΩΠΗ 2ΠΛΗ ΜΑΥΡΟ ΓΥΑΛΙ SKY</t>
  </si>
  <si>
    <t>2CLA851100A2501</t>
  </si>
  <si>
    <t>http://new.abb.com/products/2CLA851100A2501</t>
  </si>
  <si>
    <t>8514 BL</t>
  </si>
  <si>
    <t>8514BL ΜΕΤΩΠΗ ΚΑΡΤΟΔΙΑΚΟΠΤΗ ΛΕΥΚΟ ST SKY</t>
  </si>
  <si>
    <t>2CLA851400A1101</t>
  </si>
  <si>
    <t>http://new.abb.com/products/2CLA851400A1101</t>
  </si>
  <si>
    <t>8514 PL</t>
  </si>
  <si>
    <t>8514PL ΜΕΤΩΠΗ ΚΑΡΤΟΔΙΑΚΟΠΤ ΑΛΟΥΜΙΝΙΟ SKY</t>
  </si>
  <si>
    <t>2CLA851400A1301</t>
  </si>
  <si>
    <t>http://new.abb.com/products/2CLA851400A1301</t>
  </si>
  <si>
    <t>8514 NS</t>
  </si>
  <si>
    <t>8514NS ΜΕΤΩΠΗ ΚΑΡΤΟΔΙΑΚΟΠΤΗ ΜΑΥΡΟ ST SKY</t>
  </si>
  <si>
    <t>2CLA851400A1501</t>
  </si>
  <si>
    <t>http://new.abb.com/products/2CLA851400A1501</t>
  </si>
  <si>
    <t>8514 DN</t>
  </si>
  <si>
    <t>8514DN ΜΕΤΩΠΗ ΚΑΡΤΟΔΙΑΚΟΠΤΗ DUNE SKY</t>
  </si>
  <si>
    <t>2CLA851400A6201</t>
  </si>
  <si>
    <t>http://new.abb.com/products/2CLA851400A6201</t>
  </si>
  <si>
    <t>8514 TP</t>
  </si>
  <si>
    <t>8514TP ΜΕΤΩΠΗ ΚΑΡΤΟΔΙΑΚΟΠΤΗ TAUPE SKY</t>
  </si>
  <si>
    <t>2CLA851400A6301</t>
  </si>
  <si>
    <t>http://new.abb.com/products/2CLA851400A6301</t>
  </si>
  <si>
    <t>8514 CM</t>
  </si>
  <si>
    <t>8514CM ΜΕΤΩΠΗ ΚΑΡΤΟΔΙΑΚΟΠΤΗ COMODORO SKY</t>
  </si>
  <si>
    <t>2CLA851400A1901</t>
  </si>
  <si>
    <t>http://new.abb.com/products/2CLA851400A1901</t>
  </si>
  <si>
    <t>8514 AI</t>
  </si>
  <si>
    <t>8514AI ΜΕΤΩΠΗ ΚΑΡΤΟΔΙΑΚ. ΑΝΟΞ.ΑΤΣΑΛΙ SKY</t>
  </si>
  <si>
    <t>2CLA851400A1401</t>
  </si>
  <si>
    <t>http://new.abb.com/products/2CLA851400A1401</t>
  </si>
  <si>
    <t>8514 OE</t>
  </si>
  <si>
    <t>8514OE ΜΕΤΩΠΗ ΚΑΡΤΟΔΙΑΚΟΠΤΗ ΧΡΥΣΟ SKY</t>
  </si>
  <si>
    <t>2CLA851400A1201</t>
  </si>
  <si>
    <t>http://new.abb.com/products/2CLA851400A1201</t>
  </si>
  <si>
    <t>8544 BL</t>
  </si>
  <si>
    <t>8544BL ΜΕΤΩΠΗ ΡΟΛΩΝ ΠΛΗΚΤΡ ΛΕΥΚΟ ST SKY</t>
  </si>
  <si>
    <t>2CLA854400A1101</t>
  </si>
  <si>
    <t>http://new.abb.com/products/2CLA854400A1101</t>
  </si>
  <si>
    <t>8544 PL</t>
  </si>
  <si>
    <t>8544PL ΜΕΤΩΠΗ ΡΟΛΩΝ ΠΛΗΚΤΡ ΑΛΟΥΜΙΝΙΟ SKY</t>
  </si>
  <si>
    <t>2CLA854400A1301</t>
  </si>
  <si>
    <t>http://new.abb.com/products/2CLA854400A1301</t>
  </si>
  <si>
    <t>8544 NS</t>
  </si>
  <si>
    <t>8544NS ΜΕΤΩΠΗ ΡΟΛΩΝ ΠΛΗΚΤΡ ΜΑΥΡΟ ST SKY</t>
  </si>
  <si>
    <t>2CLA854400A1501</t>
  </si>
  <si>
    <t>http://new.abb.com/products/2CLA854400A1501</t>
  </si>
  <si>
    <t>8544 DN</t>
  </si>
  <si>
    <t>8544DN ΜΕΤΩΠΗ ΡΟΛΩΝ ΠΛΗΚΤΡΟΥ DUNE SKY</t>
  </si>
  <si>
    <t>2CLA854400A6201</t>
  </si>
  <si>
    <t>http://new.abb.com/products/2CLA854400A6201</t>
  </si>
  <si>
    <t>8544 TP</t>
  </si>
  <si>
    <t>8544TP ΜΕΤΩΠΗ ΡΟΛΩΝ ΠΛΗΚΤΡΟΥ TAUPE SKY</t>
  </si>
  <si>
    <t>2CLA854400A6301</t>
  </si>
  <si>
    <t>http://new.abb.com/products/2CLA854400A6301</t>
  </si>
  <si>
    <t>8544 CM</t>
  </si>
  <si>
    <t>8544CM ΜΕΤΩΠΗ ΡΟΛΩΝ ΠΛΗΚΤΡ COMODORO SKY</t>
  </si>
  <si>
    <t>2CLA854400A1901</t>
  </si>
  <si>
    <t>http://new.abb.com/products/2CLA854400A1901</t>
  </si>
  <si>
    <t>8544 AI</t>
  </si>
  <si>
    <t>8544AI ΜΕΤΩΠΗ ΡΟΛΩΝ ΑΝΟΞ.ΑΤΣΑΛΙ SKY</t>
  </si>
  <si>
    <t>2CLA854400A1401</t>
  </si>
  <si>
    <t>http://new.abb.com/products/2CLA854400A1401</t>
  </si>
  <si>
    <t>8544 OE</t>
  </si>
  <si>
    <t>8544OE ΜΕΤΩΠΗ ΡΟΛΩΝ ΠΛΗΚΤΡΟΥ ΧΡΥΣΟ SKY</t>
  </si>
  <si>
    <t>2CLA854400A1201</t>
  </si>
  <si>
    <t>http://new.abb.com/products/2CLA854400A1201</t>
  </si>
  <si>
    <t>8544 CB</t>
  </si>
  <si>
    <t>8544CB ΜΕΤΩΠΗ ΡΟΛΩΝ ΛΕΥΚΟ ΓΥΑΛΙ SKY</t>
  </si>
  <si>
    <t>2CLA854400A2101</t>
  </si>
  <si>
    <t>http://new.abb.com/products/2CLA854400A2101</t>
  </si>
  <si>
    <t>8544 CN</t>
  </si>
  <si>
    <t>8544CN ΜΕΤΩΠΗ ΡΟΛΩΝ ΜΑΥΡΟ ΓΥΑΛΙ SKY</t>
  </si>
  <si>
    <t>2CLA854400A2501</t>
  </si>
  <si>
    <t>http://new.abb.com/products/2CLA854400A2501</t>
  </si>
  <si>
    <t>8530 BL</t>
  </si>
  <si>
    <t>8530BL ΜΕΤ.ΡΟΛΩΝ ΗΛΕΚΤΡΟΝ. ΛΕΥΚΟ ST SKY</t>
  </si>
  <si>
    <t>2CLA853000A1101</t>
  </si>
  <si>
    <t>http://new.abb.com/products/2CLA853000A1101</t>
  </si>
  <si>
    <t>8530 PL</t>
  </si>
  <si>
    <t>8530PL ΜΕΤ.ΡΟΛΩΝ ΗΛΕΚΤΡΟΝ. ΑΛΟΥΜΙΝΙΟ SKY</t>
  </si>
  <si>
    <t>2CLA853000A1301</t>
  </si>
  <si>
    <t>http://new.abb.com/products/2CLA853000A1301</t>
  </si>
  <si>
    <t>8530 NS</t>
  </si>
  <si>
    <t>8530NS ΜΕΤ.ΡΟΛΩΝ ΗΛΕΚΤΡΟΝ. ΜΑΥΡΟ ST SKY</t>
  </si>
  <si>
    <t>2CLA853000A1501</t>
  </si>
  <si>
    <t>http://new.abb.com/products/2CLA853000A1501</t>
  </si>
  <si>
    <t>8530 DN</t>
  </si>
  <si>
    <t>8530DN ΜΕΤ.ΡΟΛΩΝ ΗΛΕΚΤΡΟΝ. DUNE SKY</t>
  </si>
  <si>
    <t>2CLA853000A6201</t>
  </si>
  <si>
    <t>http://new.abb.com/products/2CLA853000A6201</t>
  </si>
  <si>
    <t>8530 TP</t>
  </si>
  <si>
    <t>8530TP ΜΕΤ.ΡΟΛΩΝ ΗΛΕΚΤΡΟΝ. TAUPE SKY</t>
  </si>
  <si>
    <t>2CLA853000A6301</t>
  </si>
  <si>
    <t>http://new.abb.com/products/2CLA853000A6301</t>
  </si>
  <si>
    <t>8530 CM</t>
  </si>
  <si>
    <t>8530CM ΜΕΤ.ΡΟΛΩΝ ΗΛΕΚΤΡΟΝ. COMODORO SKY</t>
  </si>
  <si>
    <t>2CLA853000A1901</t>
  </si>
  <si>
    <t>http://new.abb.com/products/2CLA853000A1901</t>
  </si>
  <si>
    <t>8530 AI</t>
  </si>
  <si>
    <t>8530AI ΜΕΤ.ΡΟΛΩΝ ΗΛΕΚΤΡ. ΑΝΟΞ.ΑΤΣΑΛΙ SKY</t>
  </si>
  <si>
    <t>2CLA853000A1401</t>
  </si>
  <si>
    <t>http://new.abb.com/products/2CLA853000A1401</t>
  </si>
  <si>
    <t>8530 OE</t>
  </si>
  <si>
    <t>8530OE ΜΕΤ.ΡΟΛΩΝ ΗΛΕΚΤΡΟΝ. ΧΡΥΣΟ SKY</t>
  </si>
  <si>
    <t>2CLA853000A1201</t>
  </si>
  <si>
    <t>http://new.abb.com/products/2CLA853000A1201</t>
  </si>
  <si>
    <t>8588 BL</t>
  </si>
  <si>
    <t>8588BL ΜΕΤΩΠΗ ΣΟΥΚΟ ΛΕΥΚΟ ST SKY</t>
  </si>
  <si>
    <t>2CLA858800A1101</t>
  </si>
  <si>
    <t>http://new.abb.com/products/2CLA858800A1101</t>
  </si>
  <si>
    <t>8588 NS</t>
  </si>
  <si>
    <t>8588NS ΜΕΤΩΠΗ ΣΟΥΚΟ ΜΑΥΡΟ ST SKY</t>
  </si>
  <si>
    <t>2CLA858800A1501</t>
  </si>
  <si>
    <t>http://new.abb.com/products/2CLA858800A1501</t>
  </si>
  <si>
    <t>8588 DN</t>
  </si>
  <si>
    <t>8588DN ΜΕΤΩΠΗ ΣΟΥΚΟ DUNE SKY</t>
  </si>
  <si>
    <t>2CLA858800A6201</t>
  </si>
  <si>
    <t>http://new.abb.com/products/2CLA858800A6201</t>
  </si>
  <si>
    <t>8588 TP</t>
  </si>
  <si>
    <t>8588TP ΜΕΤΩΠΗ ΣΟΥΚΟ TAUPE SKY</t>
  </si>
  <si>
    <t>2CLA858800A6301</t>
  </si>
  <si>
    <t>http://new.abb.com/products/2CLA858800A6301</t>
  </si>
  <si>
    <t>8588 CM</t>
  </si>
  <si>
    <t>8588CM ΜΕΤΩΠΗ ΣΟΥΚΟ COMODORO SKY</t>
  </si>
  <si>
    <t>2CLA858800A1901</t>
  </si>
  <si>
    <t>http://new.abb.com/products/2CLA858800A1901</t>
  </si>
  <si>
    <t>8588 OE</t>
  </si>
  <si>
    <t>8588OE ΜΕΤΩΠΗ ΣΟΥΚΟ ΧΡΥΣΟ SKY</t>
  </si>
  <si>
    <t>2CLA858800A1201</t>
  </si>
  <si>
    <t>http://new.abb.com/products/2CLA858800A1201</t>
  </si>
  <si>
    <t>8588 CB</t>
  </si>
  <si>
    <t>8588CB ΜΕΤΩΠΗ ΣΟΥΚΟ ΛΕΥΚΟ ΓΥΑΛΙ SKY</t>
  </si>
  <si>
    <t>2CLA858800A2101</t>
  </si>
  <si>
    <t>http://new.abb.com/products/2CLA858800A2101</t>
  </si>
  <si>
    <t>8588 CN</t>
  </si>
  <si>
    <t>8588CN ΜΕΤΩΠΗ ΣΟΥΚΟ ΜΑΥΡΟ ΓΥΑΛΙ SKY</t>
  </si>
  <si>
    <t>2CLA858800A2501</t>
  </si>
  <si>
    <t>http://new.abb.com/products/2CLA858800A2501</t>
  </si>
  <si>
    <t>8588 RJ</t>
  </si>
  <si>
    <t>8588RJ ΜΕΤΩΠΗ ΣΟΥΚΟ ΚΟΚΚΙΝΟ SKY</t>
  </si>
  <si>
    <t>2CLA858800A7001</t>
  </si>
  <si>
    <t>http://new.abb.com/products/2CLA858800A7001</t>
  </si>
  <si>
    <t>8588 VD</t>
  </si>
  <si>
    <t>8588VD ΜΕΤΩΠΗ ΣΟΥΚΟ ΠΡΑΣΙΝΟ SKY</t>
  </si>
  <si>
    <t>2CLA858800A8001</t>
  </si>
  <si>
    <t>http://new.abb.com/products/2CLA858800A8001</t>
  </si>
  <si>
    <t>8588.1 BL</t>
  </si>
  <si>
    <t>8588.1BL ΜΕΤ.ΣΟΥΚΟ ΚΑΠΑΚΙ ΛΕΥΚΟ ST SKY</t>
  </si>
  <si>
    <t>2CLA858810A1101</t>
  </si>
  <si>
    <t>http://new.abb.com/products/2CLA858810A1101</t>
  </si>
  <si>
    <t>8588.1 BB</t>
  </si>
  <si>
    <t>8588.1BB ΜΕΤΩΠΗ ΣΟΥΚΟ ΚΑΠΑΚΙ ΛΕΥΚΟ SKY</t>
  </si>
  <si>
    <t>2CLA858810A4101</t>
  </si>
  <si>
    <t>http://new.abb.com/products/2CLA858810A4101</t>
  </si>
  <si>
    <t>8588.1 PL</t>
  </si>
  <si>
    <t>8588.1PL ΜΕΤ.ΣΟΥΚΟ ΚΑΠΑΚΙ ΑΛΟΥΜΙΝΙΟ SKY</t>
  </si>
  <si>
    <t>2CLA858810A1301</t>
  </si>
  <si>
    <t>http://new.abb.com/products/2CLA858810A1301</t>
  </si>
  <si>
    <t>8588.1 NS</t>
  </si>
  <si>
    <t>8588.1NS ΜΕΤ.ΣΟΥΚΟ ΚΑΠΑΚΙ ΜΑΥΡΟ ST SKY</t>
  </si>
  <si>
    <t>2CLA858810A1501</t>
  </si>
  <si>
    <t>http://new.abb.com/products/2CLA858810A1501</t>
  </si>
  <si>
    <t>8588.1 DN</t>
  </si>
  <si>
    <t>8588.1DN ΜΕΤΩΠΗ ΣΟΥΚΟ ΚΑΠΑΚΙ DUNE SKY</t>
  </si>
  <si>
    <t>2CLA858810A6201</t>
  </si>
  <si>
    <t>http://new.abb.com/products/2CLA858810A6201</t>
  </si>
  <si>
    <t>8588.1 TP</t>
  </si>
  <si>
    <t>8588.1TP ΜΕΤΩΠΗ ΣΟΥΚΟ ΚΑΠΑΚΙ TAUPE SKY</t>
  </si>
  <si>
    <t>2CLA858810A6301</t>
  </si>
  <si>
    <t>http://new.abb.com/products/2CLA858810A6301</t>
  </si>
  <si>
    <t>8588.1 CM</t>
  </si>
  <si>
    <t>8588.1CM ΜΕΤ.ΣΟΥΚΟ ΚΑΠΑΚΙ COMODORO SKY</t>
  </si>
  <si>
    <t>2CLA858810A1901</t>
  </si>
  <si>
    <t>http://new.abb.com/products/2CLA858810A1901</t>
  </si>
  <si>
    <t>8588.1 AI</t>
  </si>
  <si>
    <t>8588.1AI ΜΕΤ.ΣΟΥΚΟ ΚΑΠΑΚ ΑΝΟΞ.ΑΤΣΑΛΙ SKY</t>
  </si>
  <si>
    <t>2CLA858810A1401</t>
  </si>
  <si>
    <t>http://new.abb.com/products/2CLA858810A1401</t>
  </si>
  <si>
    <t>8588.1 OE</t>
  </si>
  <si>
    <t>8588.1OE ΜΕΤΩΠΗ ΣΟΥΚΟ ΚΑΠΑΚΙ ΧΡΥΣΟ SKY</t>
  </si>
  <si>
    <t>2CLA858810A1201</t>
  </si>
  <si>
    <t>http://new.abb.com/products/2CLA858810A1201</t>
  </si>
  <si>
    <t>8588.3BL</t>
  </si>
  <si>
    <t>http://new.abb.com/products/2CLA858830A1101</t>
  </si>
  <si>
    <t>8588.3PL</t>
  </si>
  <si>
    <t>http://new.abb.com/products/2CLA858830A1301</t>
  </si>
  <si>
    <t>8588.3NS</t>
  </si>
  <si>
    <t>http://new.abb.com/products/2CLA858830A1501</t>
  </si>
  <si>
    <t>8588.3 DN</t>
  </si>
  <si>
    <t>http://new.abb.com/products/2CLA858830A6201</t>
  </si>
  <si>
    <t>8588.3 TP</t>
  </si>
  <si>
    <t>http://new.abb.com/products/2CLA858830A6301</t>
  </si>
  <si>
    <t>8588.3 CM</t>
  </si>
  <si>
    <t>http://new.abb.com/products/2CLA858830A1901</t>
  </si>
  <si>
    <t>8588.3AI</t>
  </si>
  <si>
    <t>http://new.abb.com/products/2CLA858830A1401</t>
  </si>
  <si>
    <t>8588.3OE</t>
  </si>
  <si>
    <t>http://new.abb.com/products/2CLA858830A1201</t>
  </si>
  <si>
    <t>8585 BL</t>
  </si>
  <si>
    <t>8585BL ΜΕΤ.ΠΡΙΖΑΣ USB A+C ΛΕΥΚΟ ST SKY</t>
  </si>
  <si>
    <t>2CLA858500A1101</t>
  </si>
  <si>
    <t>http://new.abb.com/products/2CLA858500A1101</t>
  </si>
  <si>
    <t>8585 PL</t>
  </si>
  <si>
    <t>8585PL ΜΕΤ.ΠΡΙΖΑΣ USB A+C ΑΛΟΥΜΙΝΙΟ SKY</t>
  </si>
  <si>
    <t>2CLA858500A1301</t>
  </si>
  <si>
    <t>http://new.abb.com/products/2CLA858500A1301</t>
  </si>
  <si>
    <t>8585 NS</t>
  </si>
  <si>
    <t>8585NS ΜΕΤ.ΠΡΙΖΑΣ USB A+C ΜΑΥΡΟ ST SKY</t>
  </si>
  <si>
    <t>2CLA858500A1501</t>
  </si>
  <si>
    <t>http://new.abb.com/products/2CLA858500A1501</t>
  </si>
  <si>
    <t>8585 DN</t>
  </si>
  <si>
    <t>8585DN ΜΕΤΩΠΗ ΠΡΙΖΑΣ USB A+C DUNE SKY</t>
  </si>
  <si>
    <t>2CLA858500A6201</t>
  </si>
  <si>
    <t>http://new.abb.com/products/2CLA858500A6201</t>
  </si>
  <si>
    <t>8585 TP</t>
  </si>
  <si>
    <t>8585TP ΜΕΤΩΠΗ ΠΡΙΖΑΣ USB A+C TAUPE SKY</t>
  </si>
  <si>
    <t>2CLA858500A6301</t>
  </si>
  <si>
    <t>http://new.abb.com/products/2CLA858500A6301</t>
  </si>
  <si>
    <t>8585 CM</t>
  </si>
  <si>
    <t>8585CM ΜΕΤ.ΠΡΙΖΑΣ USB A+C COMODORO SKY</t>
  </si>
  <si>
    <t>2CLA858500A1901</t>
  </si>
  <si>
    <t>http://new.abb.com/products/2CLA858500A1901</t>
  </si>
  <si>
    <t>8585 AI</t>
  </si>
  <si>
    <t>8585AI ΜΕΤ.ΠΡΙΖΑΣ USBA+C ΑΝΟΞ.ΑΤΣΑΛΙ SKY</t>
  </si>
  <si>
    <t>2CLA858500A1401</t>
  </si>
  <si>
    <t>http://new.abb.com/products/2CLA858500A1401</t>
  </si>
  <si>
    <t>8585 CB</t>
  </si>
  <si>
    <t>8585CB ΜΕΤ.ΠΡΙΖΑΣ USBA+C ΛΕΥΚΟ ΓΥΑΛΙ SKY</t>
  </si>
  <si>
    <t>2CLA858500A2101</t>
  </si>
  <si>
    <t>http://new.abb.com/products/2CLA858500A2101</t>
  </si>
  <si>
    <t>8585 CN</t>
  </si>
  <si>
    <t>8585CN ΜΕΤ.ΠΡΙΖΑΣ USBA+C ΜΑΥΡΟ ΓΥΑΛΙ SKY</t>
  </si>
  <si>
    <t>2CLA858500A2501</t>
  </si>
  <si>
    <t>http://new.abb.com/products/2CLA858500A2501</t>
  </si>
  <si>
    <t>8550 BL</t>
  </si>
  <si>
    <t>8550BL ΜΕΤ.TV-R 2ΠΛΗ ΛΕΥΚΟ ST SKY</t>
  </si>
  <si>
    <t>2CLA855000A1101</t>
  </si>
  <si>
    <t>http://new.abb.com/products/2CLA855000A1101</t>
  </si>
  <si>
    <t>8550 PL</t>
  </si>
  <si>
    <t>8550PL ΜΕΤ.TV-R 2ΠΛΗ ΑΛΟΥΜΙΝΙΟ SKY</t>
  </si>
  <si>
    <t>2CLA855000A1301</t>
  </si>
  <si>
    <t>http://new.abb.com/products/2CLA855000A1301</t>
  </si>
  <si>
    <t>8550 NS</t>
  </si>
  <si>
    <t>8550NS ΜΕΤ.TV-R 2ΠΛΗ ΜΑΥΡΟ ST SKY</t>
  </si>
  <si>
    <t>2CLA855000A1501</t>
  </si>
  <si>
    <t>http://new.abb.com/products/2CLA855000A1501</t>
  </si>
  <si>
    <t>8550 DN</t>
  </si>
  <si>
    <t>8550DN ΜΕΤ.TV-R 2ΠΛΗ DUNE SKY</t>
  </si>
  <si>
    <t>2CLA855000A6201</t>
  </si>
  <si>
    <t>http://new.abb.com/products/2CLA855000A6201</t>
  </si>
  <si>
    <t>8550 TP</t>
  </si>
  <si>
    <t>8550TP ΜΕΤ.TV-R 2ΠΛΗ TAUPE SKY</t>
  </si>
  <si>
    <t>2CLA855000A6301</t>
  </si>
  <si>
    <t>http://new.abb.com/products/2CLA855000A6301</t>
  </si>
  <si>
    <t>8550 CM</t>
  </si>
  <si>
    <t>8550CM ΜΕΤ.TV-R 2ΠΛΗ COMODORO SKY</t>
  </si>
  <si>
    <t>2CLA855000A1901</t>
  </si>
  <si>
    <t>http://new.abb.com/products/2CLA855000A1901</t>
  </si>
  <si>
    <t>8550 AI</t>
  </si>
  <si>
    <t>8550AI ΜΕΤ.TV-R 2ΠΛΗ ΑΝΟΞ.ΑΤΣΑΛΙ SKY</t>
  </si>
  <si>
    <t>2CLA855000A1401</t>
  </si>
  <si>
    <t>http://new.abb.com/products/2CLA855000A1401</t>
  </si>
  <si>
    <t>8550 OE</t>
  </si>
  <si>
    <t>8550OE ΜΕΤ.TV-R 2ΠΛΗ ΧΡΥΣΟ SKY</t>
  </si>
  <si>
    <t>2CLA855000A1201</t>
  </si>
  <si>
    <t>http://new.abb.com/products/2CLA855000A1201</t>
  </si>
  <si>
    <t>8550 CB</t>
  </si>
  <si>
    <t>8550CB ΜΕΤ.TV-R 2ΠΛΗ ΛΕΥΚΟ ΓΥΑΛΙ SKY</t>
  </si>
  <si>
    <t>2CLA855000A2101</t>
  </si>
  <si>
    <t>http://new.abb.com/products/2CLA855000A2101</t>
  </si>
  <si>
    <t>8550 CN</t>
  </si>
  <si>
    <t>8550CN ΜΕΤ.TV-R 2ΠΛΗ ΜΑΥΡΟ ΓΥΑΛΙ SKY</t>
  </si>
  <si>
    <t>2CLA855000A2501</t>
  </si>
  <si>
    <t>http://new.abb.com/products/2CLA855000A2501</t>
  </si>
  <si>
    <t>8550.1 BL</t>
  </si>
  <si>
    <t>8550.1BL ΜΕΤ.TV/R-SAT 2ΠΛΗ ΛΕΥΚΟ ST SKY</t>
  </si>
  <si>
    <t>2CLA855010A1101</t>
  </si>
  <si>
    <t>http://new.abb.com/products/2CLA855010A1101</t>
  </si>
  <si>
    <t>8550.1 PL</t>
  </si>
  <si>
    <t>8550.1PL ΜΕΤ.TV/R-SAT 2ΠΛΗ ΑΛΟΥΜΙΝΙΟ SKY</t>
  </si>
  <si>
    <t>2CLA855010A1301</t>
  </si>
  <si>
    <t>http://new.abb.com/products/2CLA855010A1301</t>
  </si>
  <si>
    <t>8550.1 NS</t>
  </si>
  <si>
    <t>8550.1NS ΜΕΤ.TV/R-SAT 2ΠΛΗ ΜΑΥΡΟ ST SKY</t>
  </si>
  <si>
    <t>2CLA855010A1501</t>
  </si>
  <si>
    <t>http://new.abb.com/products/2CLA855010A1501</t>
  </si>
  <si>
    <t>8550.1 AI</t>
  </si>
  <si>
    <t>8550.1AI ΜΕΤ.TV/R-SAT 2ΠΛΗ ΑΝ.ΑΤΣΑΛΙ SKY</t>
  </si>
  <si>
    <t>2CLA855010A1401</t>
  </si>
  <si>
    <t>http://new.abb.com/products/2CLA855010A1401</t>
  </si>
  <si>
    <t>8550.1 OE</t>
  </si>
  <si>
    <t>8550.1OE ΜΕΤ.TV/R-SAT 2ΠΛΗ ΧΡΥΣΟ SKY</t>
  </si>
  <si>
    <t>2CLA855010A1201</t>
  </si>
  <si>
    <t>http://new.abb.com/products/2CLA855010A1201</t>
  </si>
  <si>
    <t>8518.1 BL</t>
  </si>
  <si>
    <t>8518.1BL ΜΕΤ.ΤΦ/Data 1ΓΡ. ΛΕΥΚΟ ST SKY</t>
  </si>
  <si>
    <t>2CLA851810A1101</t>
  </si>
  <si>
    <t>http://new.abb.com/products/2CLA851810A1101</t>
  </si>
  <si>
    <t>8518.1 PL</t>
  </si>
  <si>
    <t>8518.1PL ΜΕΤ.ΤΦ/Data 1ΓΡ. ΑΛΟΥΜΙΝΙΟ SKY</t>
  </si>
  <si>
    <t>2CLA851810A1301</t>
  </si>
  <si>
    <t>http://new.abb.com/products/2CLA851810A1301</t>
  </si>
  <si>
    <t>8518.1 NS</t>
  </si>
  <si>
    <t>8518.1NS ΜΕΤ.ΤΦ/Data 1ΓΡ. ΜΑΥΡΟ ST SKY</t>
  </si>
  <si>
    <t>2CLA851810A1501</t>
  </si>
  <si>
    <t>http://new.abb.com/products/2CLA851810A1501</t>
  </si>
  <si>
    <t>8518.1 DN</t>
  </si>
  <si>
    <t>8518.1DN ΜΕΤ.ΤΦ/Data 1ΓΡ. DUNE SKY</t>
  </si>
  <si>
    <t>2CLA851810A6201</t>
  </si>
  <si>
    <t>http://new.abb.com/products/2CLA851810A6201</t>
  </si>
  <si>
    <t>8518.1 TP</t>
  </si>
  <si>
    <t>8518.1TP ΜΕΤ.ΤΦ/Data 1ΓΡ. TAUPE SKY</t>
  </si>
  <si>
    <t>2CLA851810A6301</t>
  </si>
  <si>
    <t>http://new.abb.com/products/2CLA851810A6301</t>
  </si>
  <si>
    <t>8518.1 CM</t>
  </si>
  <si>
    <t>8518.1CM ΜΕΤ.ΤΦ/Data 1ΓΡ. COMODORO SKY</t>
  </si>
  <si>
    <t>2CLA851810A1901</t>
  </si>
  <si>
    <t>http://new.abb.com/products/2CLA851810A1901</t>
  </si>
  <si>
    <t>8518.1 AI</t>
  </si>
  <si>
    <t>8518.1AI ΜΕΤ.ΤΦ/Data 1ΓΡ. ΑΤΣΑΛΙ SKY</t>
  </si>
  <si>
    <t>2CLA851810A1401</t>
  </si>
  <si>
    <t>http://new.abb.com/products/2CLA851810A1401</t>
  </si>
  <si>
    <t>8518.1 OE</t>
  </si>
  <si>
    <t>8518.1OE ΜΕΤ.ΤΦ/Data 1ΓΡ. ΧΡΥΣΟ SKY</t>
  </si>
  <si>
    <t>2CLA851810A1201</t>
  </si>
  <si>
    <t>http://new.abb.com/products/2CLA851810A1201</t>
  </si>
  <si>
    <t>8518.2 BL</t>
  </si>
  <si>
    <t>8518.2BL ΜΕΤ.ΤΦ/Data 2ΓΡ. ΛΕΥΚΟ ST SKY</t>
  </si>
  <si>
    <t>2CLA851820A1101</t>
  </si>
  <si>
    <t>http://new.abb.com/products/2CLA851820A1101</t>
  </si>
  <si>
    <t>8518.2 PL</t>
  </si>
  <si>
    <t>8518.2PL ΜΕΤ.ΤΦ/Data 2ΓΡ. ΑΛΟΥΜΙΝΙΟ SKY</t>
  </si>
  <si>
    <t>2CLA851820A1301</t>
  </si>
  <si>
    <t>http://new.abb.com/products/2CLA851820A1301</t>
  </si>
  <si>
    <t>8518.2 NS</t>
  </si>
  <si>
    <t>8518.2NS ΜΕΤ.ΤΦ/Data 2ΓΡ. ΜΑΥΡΟ ST SKY</t>
  </si>
  <si>
    <t>2CLA851820A1501</t>
  </si>
  <si>
    <t>http://new.abb.com/products/2CLA851820A1501</t>
  </si>
  <si>
    <t>8518.2 DN</t>
  </si>
  <si>
    <t>8518.2DN ΜΕΤ.ΤΦ/Data 2ΓΡ. DUNE SKY</t>
  </si>
  <si>
    <t>2CLA851820A6201</t>
  </si>
  <si>
    <t>http://new.abb.com/products/2CLA851820A6201</t>
  </si>
  <si>
    <t>8518.2 TP</t>
  </si>
  <si>
    <t>8518.2TP ΜΕΤ.ΤΦ/Data 2ΓΡ. TAUPE SKY</t>
  </si>
  <si>
    <t>2CLA851820A6301</t>
  </si>
  <si>
    <t>http://new.abb.com/products/2CLA851820A6301</t>
  </si>
  <si>
    <t>8518.2 CM</t>
  </si>
  <si>
    <t>8518.2CM ΜΕΤ.ΤΦ/Data 2ΓΡ. COMODORO SKY</t>
  </si>
  <si>
    <t>2CLA851820A1901</t>
  </si>
  <si>
    <t>http://new.abb.com/products/2CLA851820A1901</t>
  </si>
  <si>
    <t>8518.2 AI</t>
  </si>
  <si>
    <t>8518.2AI ΜΕΤ.ΤΦ/Data 2ΓΡ. ΑΤΣΑΛΙ SKY</t>
  </si>
  <si>
    <t>2CLA851820A1401</t>
  </si>
  <si>
    <t>http://new.abb.com/products/2CLA851820A1401</t>
  </si>
  <si>
    <t>8518.2 OE</t>
  </si>
  <si>
    <t>8518.2OE ΜΕΤ.ΤΦ/Data 2ΓΡ. ΧΡΥΣΟ SKY</t>
  </si>
  <si>
    <t>2CLA851820A1201</t>
  </si>
  <si>
    <t>http://new.abb.com/products/2CLA851820A1201</t>
  </si>
  <si>
    <t>8560.2 BL</t>
  </si>
  <si>
    <t>8560.2BL ΜΕΤ.DIMMER ΛΕΥΚΟ ST SKY</t>
  </si>
  <si>
    <t>2CLA856020A1101</t>
  </si>
  <si>
    <t>http://new.abb.com/products/2CLA856020A1101</t>
  </si>
  <si>
    <t>8560.2 PL</t>
  </si>
  <si>
    <t>8560.2PL ΜΕΤ.DIMMER ΑΛΟΥΜΙΝΙΟ SKY</t>
  </si>
  <si>
    <t>2CLA856020A1301</t>
  </si>
  <si>
    <t>http://new.abb.com/products/2CLA856020A1301</t>
  </si>
  <si>
    <t>8560.2 DN</t>
  </si>
  <si>
    <t>8560.2DN ΜΕΤ.DIMMER DUNE SKY</t>
  </si>
  <si>
    <t>2CLA856020A6201</t>
  </si>
  <si>
    <t>http://new.abb.com/products/2CLA856020A6201</t>
  </si>
  <si>
    <t>8560.2 TP</t>
  </si>
  <si>
    <t>8560.2TP ΜΕΤ.DIMMER TAUPE SKY</t>
  </si>
  <si>
    <t>2CLA856020A6301</t>
  </si>
  <si>
    <t>http://new.abb.com/products/2CLA856020A6301</t>
  </si>
  <si>
    <t>8560.2 CM</t>
  </si>
  <si>
    <t>8560.2CM ΜΕΤ.DIMMER COMODORO SKY</t>
  </si>
  <si>
    <t>2CLA856020A1901</t>
  </si>
  <si>
    <t>http://new.abb.com/products/2CLA856020A1901</t>
  </si>
  <si>
    <t>8560.2 NS</t>
  </si>
  <si>
    <t>8560.2NS ΜΕΤ.DIMMER ΜΑΥΡΟ ST SKY</t>
  </si>
  <si>
    <t>2CLA856020A1501</t>
  </si>
  <si>
    <t>http://new.abb.com/products/2CLA856020A1501</t>
  </si>
  <si>
    <t>8560.2 AI</t>
  </si>
  <si>
    <t>8560.2AI ΜΕΤ.DIMMER ΑΝΟΞ.ΑΤΣΑΛΙ SKY</t>
  </si>
  <si>
    <t>2CLA856020A1401</t>
  </si>
  <si>
    <t>http://new.abb.com/products/2CLA856020A1401</t>
  </si>
  <si>
    <t>8560.2 OE</t>
  </si>
  <si>
    <t>8560.2OE ΜΕΤ.DIMMER ΧΡΥΣΟ SKY</t>
  </si>
  <si>
    <t>2CLA856020A1201</t>
  </si>
  <si>
    <t>http://new.abb.com/products/2CLA856020A1201</t>
  </si>
  <si>
    <t>8500 BL</t>
  </si>
  <si>
    <t>8500BL ΤΥΦΛΗ ΜΕΤΩΠΗ ΛΕΥΚΟ ST SKY</t>
  </si>
  <si>
    <t>2CLA850000A1101</t>
  </si>
  <si>
    <t>http://new.abb.com/products/2CLA850000A1101</t>
  </si>
  <si>
    <t>8500 PL</t>
  </si>
  <si>
    <t>8500PL ΤΥΦΛΗ ΜΕΤΩΠΗ ΑΛΟΥΜΙΝΙΟ SKY</t>
  </si>
  <si>
    <t>2CLA850000A1301</t>
  </si>
  <si>
    <t>http://new.abb.com/products/2CLA850000A1301</t>
  </si>
  <si>
    <t>8500 NS</t>
  </si>
  <si>
    <t>8500NS ΤΥΦΛΗ ΜΕΤΩΠΗ ΜΑΥΡΟ ST SKY</t>
  </si>
  <si>
    <t>2CLA850000A1501</t>
  </si>
  <si>
    <t>http://new.abb.com/products/2CLA850000A1501</t>
  </si>
  <si>
    <t>8500 DN</t>
  </si>
  <si>
    <t>8500DN ΤΥΦΛΗ ΜΕΤΩΠΗ DUNE SKY</t>
  </si>
  <si>
    <t>2CLA850000A6201</t>
  </si>
  <si>
    <t>http://new.abb.com/products/2CLA850000A6201</t>
  </si>
  <si>
    <t>8500 TP</t>
  </si>
  <si>
    <t>8500TP ΤΥΦΛΗ ΜΕΤΩΠΗ TAUPE SKY</t>
  </si>
  <si>
    <t>2CLA850000A6301</t>
  </si>
  <si>
    <t>http://new.abb.com/products/2CLA850000A6301</t>
  </si>
  <si>
    <t>8500 CM</t>
  </si>
  <si>
    <t>8500CM ΤΥΦΛΗ ΜΕΤΩΠΗ COMODORO SKY</t>
  </si>
  <si>
    <t>2CLA850000A1901</t>
  </si>
  <si>
    <t>http://new.abb.com/products/2CLA850000A1901</t>
  </si>
  <si>
    <t>8500 AI</t>
  </si>
  <si>
    <t>8500AI ΤΥΦΛΗ ΜΕΤΩΠΗ ΑΝΟΞ.ΑΤΣΑΛΙ SKY</t>
  </si>
  <si>
    <t>2CLA850000A1401</t>
  </si>
  <si>
    <t>http://new.abb.com/products/2CLA850000A1401</t>
  </si>
  <si>
    <t>8500 OE</t>
  </si>
  <si>
    <t>8500OE ΤΥΦΛΗ ΜΕΤΩΠΗ ΧΡΥΣΟ SKY</t>
  </si>
  <si>
    <t>2CLA850000A1201</t>
  </si>
  <si>
    <t>http://new.abb.com/products/2CLA850000A1201</t>
  </si>
  <si>
    <t>8500 CB</t>
  </si>
  <si>
    <t>8500CB ΤΥΦΛΗ ΜΕΤΩΠΗ ΛΕΥΚΟ ΓΥΑΛΙ SKY</t>
  </si>
  <si>
    <t>2CLA850000A2101</t>
  </si>
  <si>
    <t>http://new.abb.com/products/2CLA850000A2101</t>
  </si>
  <si>
    <t>8500 CN</t>
  </si>
  <si>
    <t>8500CN ΤΥΦΛΗ ΜΕΤΩΠΗ ΜΑΥΡΟ ΓΥΑΛΙ SKY</t>
  </si>
  <si>
    <t>2CLA850000A2501</t>
  </si>
  <si>
    <t>http://new.abb.com/products/2CLA850000A2501</t>
  </si>
  <si>
    <t>8557.1 BL</t>
  </si>
  <si>
    <t>8557.1BL ΜΕΤΩΠΗ ΗΧΕΙΩΝ ΛΕΥΚΟ ST SKY</t>
  </si>
  <si>
    <t>2CLA855710A1101</t>
  </si>
  <si>
    <t>http://new.abb.com/products/2CLA855710A1101</t>
  </si>
  <si>
    <t>8557.1 PL</t>
  </si>
  <si>
    <t>8557.1PL ΜΕΤΩΠΗ ΗΧΕΙΩΝ ΑΛΟΥΜΙΝΙΟ SKY</t>
  </si>
  <si>
    <t>2CLA855710A1301</t>
  </si>
  <si>
    <t>http://new.abb.com/products/2CLA855710A1301</t>
  </si>
  <si>
    <t>8557.1 NS</t>
  </si>
  <si>
    <t>8557.1NS ΜΕΤΩΠΗ ΗΧΕΙΩΝ ΜΑΥΡΟ ST SKY</t>
  </si>
  <si>
    <t>2CLA855710A1501</t>
  </si>
  <si>
    <t>http://new.abb.com/products/2CLA855710A1501</t>
  </si>
  <si>
    <t>8557.1 DN</t>
  </si>
  <si>
    <t>8557.1DN ΜΕΤΩΠΗ ΗΧΕΙΩΝ DUNE SKY</t>
  </si>
  <si>
    <t>2CLA855710A6201</t>
  </si>
  <si>
    <t>http://new.abb.com/products/2CLA855710A6201</t>
  </si>
  <si>
    <t>8557.1 TP</t>
  </si>
  <si>
    <t>8557.1TP ΜΕΤΩΠΗ ΗΧΕΙΩΝ TAUPE SKY</t>
  </si>
  <si>
    <t>2CLA855710A6301</t>
  </si>
  <si>
    <t>http://new.abb.com/products/2CLA855710A6301</t>
  </si>
  <si>
    <t>8557.1 CM</t>
  </si>
  <si>
    <t>8557.1CM ΜΕΤΩΠΗ ΗΧΕΙΩΝ COMODORO SKY</t>
  </si>
  <si>
    <t>2CLA855710A1901</t>
  </si>
  <si>
    <t>http://new.abb.com/products/2CLA855710A1901</t>
  </si>
  <si>
    <t>8557.1 AI</t>
  </si>
  <si>
    <t>8557.1AI ΜΕΤΩΠΗ ΗΧΕΙΩΝ ΑΝΟΞ.ΑΤΣΑΛΙ SKY</t>
  </si>
  <si>
    <t>2CLA855710A1401</t>
  </si>
  <si>
    <t>http://new.abb.com/products/2CLA855710A1401</t>
  </si>
  <si>
    <t>8557.1 OE</t>
  </si>
  <si>
    <t>8557.1OE ΜΕΤΩΠΗ ΗΧΕΙΩΝ ΧΡΥΣΟ SKY</t>
  </si>
  <si>
    <t>2CLA855710A1201</t>
  </si>
  <si>
    <t>http://new.abb.com/products/2CLA855710A1201</t>
  </si>
  <si>
    <t xml:space="preserve">8571.1 BL </t>
  </si>
  <si>
    <t>8571.1 BL  ΠΛΑΙΣΙΟ 1Θ ΛΕΥΚΟ SKY</t>
  </si>
  <si>
    <t>2CLA857110A1101</t>
  </si>
  <si>
    <t>http://new.abb.com/products/2CLA857110A1101</t>
  </si>
  <si>
    <t>8572.1 BL</t>
  </si>
  <si>
    <t>8572.1 BL ΠΛΑΙΣΙΟ 2Θ ΛΕΥΚΟ SKY</t>
  </si>
  <si>
    <t>2CLA857210A1101</t>
  </si>
  <si>
    <t>http://new.abb.com/products/2CLA857210A1101</t>
  </si>
  <si>
    <t>8573.1 BL</t>
  </si>
  <si>
    <t>8573.1 BL ΠΛΑΙΣΙΟ 3Θ ΛΕΥΚΟ SKY</t>
  </si>
  <si>
    <t>2CLA857310A1101</t>
  </si>
  <si>
    <t>http://new.abb.com/products/2CLA857310A1101</t>
  </si>
  <si>
    <t>8574.1 BL</t>
  </si>
  <si>
    <t>8574.1 BL ΠΛΑΙΣΙΟ 4Θ ΛΕΥΚΟ SKY</t>
  </si>
  <si>
    <t>2CLA857410A1101</t>
  </si>
  <si>
    <t>http://new.abb.com/products/2CLA857410A1101</t>
  </si>
  <si>
    <t>8571 PL</t>
  </si>
  <si>
    <t>8571 PL ΠΛΑΙΣΙΟ 1Θ ΑΛΟΥΜΙΝΙΟ SKY</t>
  </si>
  <si>
    <t>2CLA857100A1301</t>
  </si>
  <si>
    <t>http://new.abb.com/products/2CLA857100A1301</t>
  </si>
  <si>
    <t>8572 PL</t>
  </si>
  <si>
    <t>8572 PL ΠΛΑΙΣΙΟ 2Θ ΑΛΟΥΜΙΝΙΟ SKY</t>
  </si>
  <si>
    <t>2CLA857200A1301</t>
  </si>
  <si>
    <t>http://new.abb.com/products/2CLA857200A1301</t>
  </si>
  <si>
    <t>8573 PL</t>
  </si>
  <si>
    <t>8573 PL ΠΛΑΙΣΙΟ 3Θ ΑΛΟΥΜΙΝΙΟ SKY</t>
  </si>
  <si>
    <t>2CLA857300A1301</t>
  </si>
  <si>
    <t>http://new.abb.com/products/2CLA857300A1301</t>
  </si>
  <si>
    <t>8574 PL</t>
  </si>
  <si>
    <t>8574 PL ΠΛΑΙΣΙΟ 4Θ ΑΛΟΥΜΙΝΙΟ SKY</t>
  </si>
  <si>
    <t>2CLA857400A1301</t>
  </si>
  <si>
    <t>http://new.abb.com/products/2CLA857400A1301</t>
  </si>
  <si>
    <t>8575 PL</t>
  </si>
  <si>
    <t>8575 PL ΠΛΑΙΣΙΟ 5Θ ΑΛΟΥΜΙΝΙΟ SKY</t>
  </si>
  <si>
    <t>2CLA857500A1301</t>
  </si>
  <si>
    <t>http://new.abb.com/products/2CLA857500A1301</t>
  </si>
  <si>
    <t>8571 NS</t>
  </si>
  <si>
    <t>8571 NS ΠΛΑΙΣΙΟ 1Θ ΜΑΥΡΟ ST SKY</t>
  </si>
  <si>
    <t>2CLA857100A1501</t>
  </si>
  <si>
    <t>http://new.abb.com/products/2CLA857100A1501</t>
  </si>
  <si>
    <t>8572 NS</t>
  </si>
  <si>
    <t>8572 NS ΠΛΑΙΣΙΟ 2Θ ΜΑΥΡΟ ST SKY</t>
  </si>
  <si>
    <t>2CLA857200A1501</t>
  </si>
  <si>
    <t>http://new.abb.com/products/2CLA857200A1501</t>
  </si>
  <si>
    <t>8573 NS</t>
  </si>
  <si>
    <t>8573 NS ΠΛΑΙΣΙΟ 3Θ ΜΑΥΡΟ ST SKY</t>
  </si>
  <si>
    <t>2CLA857300A1501</t>
  </si>
  <si>
    <t>http://new.abb.com/products/2CLA857300A1501</t>
  </si>
  <si>
    <t>8574 NS</t>
  </si>
  <si>
    <t>8574 NS ΠΛΑΙΣΙΟ 4Θ ΜΑΥΡΟ ST SKY</t>
  </si>
  <si>
    <t>2CLA857400A1501</t>
  </si>
  <si>
    <t>http://new.abb.com/products/2CLA857400A1501</t>
  </si>
  <si>
    <t>8575 NS</t>
  </si>
  <si>
    <t>8575 NS ΠΛΑΙΣΙΟ 5Θ ΜΑΥΡΟ ST SKY</t>
  </si>
  <si>
    <t>2CLA857500A1501</t>
  </si>
  <si>
    <t>http://new.abb.com/products/2CLA857500A1501</t>
  </si>
  <si>
    <t>8571 TP</t>
  </si>
  <si>
    <t>8571 TP ΠΛΑΙΣΙΟ 1Θ TAUPE SKY</t>
  </si>
  <si>
    <t>2CLA857100A6301</t>
  </si>
  <si>
    <t>http://new.abb.com/products/2CLA857100A6301</t>
  </si>
  <si>
    <t>8572 TP</t>
  </si>
  <si>
    <t>8572 TP ΠΛΑΙΣΙΟ 2Θ TAUPE SKY</t>
  </si>
  <si>
    <t>2CLA857200A6301</t>
  </si>
  <si>
    <t>http://new.abb.com/products/2CLA857200A6301</t>
  </si>
  <si>
    <t>8573 TP</t>
  </si>
  <si>
    <t>8573 TP ΠΛΑΙΣΙΟ 3Θ TAUPE SKY</t>
  </si>
  <si>
    <t>2CLA857300A6301</t>
  </si>
  <si>
    <t>http://new.abb.com/products/2CLA857300A6301</t>
  </si>
  <si>
    <t>8574 TP</t>
  </si>
  <si>
    <t>8574 TP ΠΛΑΙΣΙΟ 4Θ TAUPE SKY</t>
  </si>
  <si>
    <t>2CLA857400A6301</t>
  </si>
  <si>
    <t>http://new.abb.com/products/2CLA857400A6301</t>
  </si>
  <si>
    <t>8575 TP</t>
  </si>
  <si>
    <t>8575 TP ΠΛΑΙΣΙΟ 5Θ TAUPE SKY</t>
  </si>
  <si>
    <t>2CLA857500A6301</t>
  </si>
  <si>
    <t>http://new.abb.com/products/2CLA857500A6301</t>
  </si>
  <si>
    <t>8571 DN</t>
  </si>
  <si>
    <t>8571 DN ΠΛΑΙΣΙΟ 1Θ DUNE SKY</t>
  </si>
  <si>
    <t>2CLA857100A6201</t>
  </si>
  <si>
    <t>http://new.abb.com/products/2CLA857100A6201</t>
  </si>
  <si>
    <t>8572 DN</t>
  </si>
  <si>
    <t>8572 DN ΠΛΑΙΣΙΟ 2Θ DUNE SKY</t>
  </si>
  <si>
    <t>2CLA857200A6201</t>
  </si>
  <si>
    <t>http://new.abb.com/products/2CLA857200A6201</t>
  </si>
  <si>
    <t>8573 DN</t>
  </si>
  <si>
    <t>8573 DN ΠΛΑΙΣΙΟ 3Θ DUNE SKY</t>
  </si>
  <si>
    <t>2CLA857300A6201</t>
  </si>
  <si>
    <t>http://new.abb.com/products/2CLA857300A6201</t>
  </si>
  <si>
    <t>8574 DN</t>
  </si>
  <si>
    <t>8574 DN ΠΛΑΙΣΙΟ 4Θ DUNE SKY</t>
  </si>
  <si>
    <t>2CLA857400A6201</t>
  </si>
  <si>
    <t>http://new.abb.com/products/2CLA857400A6201</t>
  </si>
  <si>
    <t>8575 DN</t>
  </si>
  <si>
    <t>8575 DN ΠΛΑΙΣΙΟ 5Θ DUNE SKY</t>
  </si>
  <si>
    <t>2CLA857500A6201</t>
  </si>
  <si>
    <t>http://new.abb.com/products/2CLA857500A6201</t>
  </si>
  <si>
    <t>8571 CM</t>
  </si>
  <si>
    <t>8571 CM ΠΛΑΙΣΙΟ 1Θ COMODORO SKY</t>
  </si>
  <si>
    <t>2CLA857100A1901</t>
  </si>
  <si>
    <t>http://new.abb.com/products/2CLA857100A1901</t>
  </si>
  <si>
    <t>8572 CM</t>
  </si>
  <si>
    <t>8572 CM ΠΛΑΙΣΙΟ 2Θ COMODORO SKY</t>
  </si>
  <si>
    <t>2CLA857200A1901</t>
  </si>
  <si>
    <t>http://new.abb.com/products/2CLA857200A1901</t>
  </si>
  <si>
    <t>8573 CM</t>
  </si>
  <si>
    <t>8573 CM ΠΛΑΙΣΙΟ 3Θ COMODORO SKY</t>
  </si>
  <si>
    <t>2CLA857300A1901</t>
  </si>
  <si>
    <t>http://new.abb.com/products/2CLA857300A1901</t>
  </si>
  <si>
    <t>8574 CM</t>
  </si>
  <si>
    <t>8574 CM ΠΛΑΙΣΙΟ 4Θ COMODORO SKY</t>
  </si>
  <si>
    <t>2CLA857400A1901</t>
  </si>
  <si>
    <t>http://new.abb.com/products/2CLA857400A1901</t>
  </si>
  <si>
    <t>8575 CM</t>
  </si>
  <si>
    <t>8575 CM ΠΛΑΙΣΙΟ 5Θ COMODORO SKY</t>
  </si>
  <si>
    <t>2CLA857500A1901</t>
  </si>
  <si>
    <t>http://new.abb.com/products/2CLA857500A1901</t>
  </si>
  <si>
    <t>8574 AI</t>
  </si>
  <si>
    <t>8574 AI ΠΛΑΙΣΙΟ 4Θ ΑΝΟΞ.ΑΤΣΑΛΙ SKY</t>
  </si>
  <si>
    <t>2CLA857400A1401</t>
  </si>
  <si>
    <t>http://new.abb.com/products/2CLA857400A1401</t>
  </si>
  <si>
    <t>8571 FR</t>
  </si>
  <si>
    <t>8571 FR ΠΛΑΙΣΙΟ 1Θ ΞΥΛΟ SKY</t>
  </si>
  <si>
    <t>2CLA857100A2001</t>
  </si>
  <si>
    <t>http://new.abb.com/products/2CLA857100A2001</t>
  </si>
  <si>
    <t>8572 FR</t>
  </si>
  <si>
    <t>8572 FR ΠΛΑΙΣΙΟ 2Θ ΞΥΛΟ SKY</t>
  </si>
  <si>
    <t>2CLA857200A2001</t>
  </si>
  <si>
    <t>http://new.abb.com/products/2CLA857200A2001</t>
  </si>
  <si>
    <t>8573 FR</t>
  </si>
  <si>
    <t>8573 FR ΠΛΑΙΣΙΟ 3Θ ΞΥΛΟ SKY</t>
  </si>
  <si>
    <t>2CLA857300A2001</t>
  </si>
  <si>
    <t>http://new.abb.com/products/2CLA857300A2001</t>
  </si>
  <si>
    <t>8574 FR</t>
  </si>
  <si>
    <t>8574 FR ΠΛΑΙΣΙΟ 4Θ ΞΥΛΟ SKY</t>
  </si>
  <si>
    <t>2CLA857400A2001</t>
  </si>
  <si>
    <t>http://new.abb.com/products/2CLA857400A2001</t>
  </si>
  <si>
    <t>8571 CB</t>
  </si>
  <si>
    <t>8571 CB ΠΛΑΙΣΙΟ 1Θ ΛΕΥΚΟ ΓΥΑΛΙ SKY</t>
  </si>
  <si>
    <t>2CLA857100A3001</t>
  </si>
  <si>
    <t>http://new.abb.com/products/2CLA857100A3001</t>
  </si>
  <si>
    <t>8572 CB</t>
  </si>
  <si>
    <t>8572 CB ΠΛΑΙΣΙΟ 2Θ ΛΕΥΚΟ ΓΥΑΛΙ SKY</t>
  </si>
  <si>
    <t>2CLA857200A3001</t>
  </si>
  <si>
    <t>http://new.abb.com/products/2CLA857200A3001</t>
  </si>
  <si>
    <t>8573 CB</t>
  </si>
  <si>
    <t>8573 CB ΠΛΑΙΣΙΟ 3Θ ΛΕΥΚΟ ΓΥΑΛΙ SKY</t>
  </si>
  <si>
    <t>2CLA857300A3001</t>
  </si>
  <si>
    <t>http://new.abb.com/products/2CLA857300A3001</t>
  </si>
  <si>
    <t>8574 CB</t>
  </si>
  <si>
    <t>8574 CB ΠΛΑΙΣΙΟ 4Θ ΛΕΥΚΟ ΓΥΑΛΙ SKY</t>
  </si>
  <si>
    <t>2CLA857400A3001</t>
  </si>
  <si>
    <t>http://new.abb.com/products/2CLA857400A3001</t>
  </si>
  <si>
    <t>8571 OE</t>
  </si>
  <si>
    <t>8571 OE ΠΛΑΙΣΙΟ 1Θ ΧΡΥΣΟ SKY</t>
  </si>
  <si>
    <t>2CLA857100A1201</t>
  </si>
  <si>
    <t>http://new.abb.com/products/2CLA857100A1201</t>
  </si>
  <si>
    <t>8572 OE</t>
  </si>
  <si>
    <t>8572 OE ΠΛΑΙΣΙΟ 2Θ ΧΡΥΣΟ SKY</t>
  </si>
  <si>
    <t>2CLA857200A1201</t>
  </si>
  <si>
    <t>http://new.abb.com/products/2CLA857200A1201</t>
  </si>
  <si>
    <t>8573 OE</t>
  </si>
  <si>
    <t>8573 OE ΠΛΑΙΣΙΟ 3Θ ΧΡΥΣΟ SKY</t>
  </si>
  <si>
    <t>2CLA857300A1201</t>
  </si>
  <si>
    <t>http://new.abb.com/products/2CLA857300A1201</t>
  </si>
  <si>
    <t>8574 OE</t>
  </si>
  <si>
    <t>8574 OE ΠΛΑΙΣΙΟ 4Θ ΧΡΥΣΟ SKY</t>
  </si>
  <si>
    <t>2CLA857400A1201</t>
  </si>
  <si>
    <t>http://new.abb.com/products/2CLA857400A1201</t>
  </si>
  <si>
    <t>8571 WN</t>
  </si>
  <si>
    <t>8571 WN ΠΛΑΙΣΙΟ 1Θ WENGE SKY</t>
  </si>
  <si>
    <t>2CLA857100A2101</t>
  </si>
  <si>
    <t>http://new.abb.com/products/2CLA857100A2101</t>
  </si>
  <si>
    <t>8572 WN</t>
  </si>
  <si>
    <t>8572 WN ΠΛΑΙΣΙΟ 2Θ WENGE SKY</t>
  </si>
  <si>
    <t>2CLA857200A2101</t>
  </si>
  <si>
    <t>http://new.abb.com/products/2CLA857200A2101</t>
  </si>
  <si>
    <t>8573 WN</t>
  </si>
  <si>
    <t>8573 WN ΠΛΑΙΣΙΟ 3Θ WENGE SKY</t>
  </si>
  <si>
    <t>2CLA857300A2101</t>
  </si>
  <si>
    <t>http://new.abb.com/products/2CLA857300A2101</t>
  </si>
  <si>
    <t>8574 WN</t>
  </si>
  <si>
    <t>8574 WN ΠΛΑΙΣΙΟ 4Θ WENGE SKY</t>
  </si>
  <si>
    <t>2CLA857400A2101</t>
  </si>
  <si>
    <t>http://new.abb.com/products/2CLA857400A2101</t>
  </si>
  <si>
    <t>8571 CN</t>
  </si>
  <si>
    <t>8571 CN ΠΛΑΙΣΙΟ 1Θ ΜΑΥΡΟ ΓΥΑΛΙ SKY</t>
  </si>
  <si>
    <t>2CLA857100A3101</t>
  </si>
  <si>
    <t>http://new.abb.com/products/2CLA857100A3101</t>
  </si>
  <si>
    <t>8572 CN</t>
  </si>
  <si>
    <t>8572 CN ΠΛΑΙΣΙΟ 2Θ ΜΑΥΡΟ ΓΥΑΛΙ SKY</t>
  </si>
  <si>
    <t>2CLA857200A3101</t>
  </si>
  <si>
    <t>http://new.abb.com/products/2CLA857200A3101</t>
  </si>
  <si>
    <t>8573 CN</t>
  </si>
  <si>
    <t>8573 CN ΠΛΑΙΣΙΟ 3Θ ΜΑΥΡΟ ΓΥΑΛΙ SKY</t>
  </si>
  <si>
    <t>2CLA857300A3101</t>
  </si>
  <si>
    <t>http://new.abb.com/products/2CLA857300A3101</t>
  </si>
  <si>
    <t>8574 CN</t>
  </si>
  <si>
    <t>8574 CN ΠΛΑΙΣΙΟ 4Θ ΜΑΥΡΟ ΓΥΑΛΙ SKY</t>
  </si>
  <si>
    <t>2CLA857400A3101</t>
  </si>
  <si>
    <t>http://new.abb.com/products/2CLA857400A3101</t>
  </si>
  <si>
    <t>8500 BE</t>
  </si>
  <si>
    <t>8500 BE ΤΥΦΛΗ ΜΕΤΩΠΗ ΛΕΥΚΟ SKY</t>
  </si>
  <si>
    <t>2CLA850000A5101</t>
  </si>
  <si>
    <t>http://new.abb.com/products/2CLA850000A5101</t>
  </si>
  <si>
    <t>8501 BE</t>
  </si>
  <si>
    <t>8501 BE ΜΕΤΩΠΗ ΑΠΛΟΥ ΛΕΥΚΟ SKY</t>
  </si>
  <si>
    <t>2CLA850100A5101</t>
  </si>
  <si>
    <t>http://new.abb.com/products/2CLA850100A5101</t>
  </si>
  <si>
    <t>8501.3 BE</t>
  </si>
  <si>
    <t>8501.3 BE ΜΕΤ.ΑΠΛΟΥ ΦΩΤΙΖΟΜΕΝΗ ΛΕΥΚΟ SKY</t>
  </si>
  <si>
    <t>2CLA850130A5101</t>
  </si>
  <si>
    <t>http://new.abb.com/products/2CLA850130A5101</t>
  </si>
  <si>
    <t>8504 BE</t>
  </si>
  <si>
    <t>8504BE ΜΕΤΩΠΗ ΑΠΛΟΥ ΣΥΜΒ.ΚΟΥΔ. ΛΕΥΚΟ SKY</t>
  </si>
  <si>
    <t>2CLA850400A5101</t>
  </si>
  <si>
    <t>http://new.abb.com/products/2CLA850400A5101</t>
  </si>
  <si>
    <t>8504.2 BE</t>
  </si>
  <si>
    <t>8504.2BE ΜΕΤΩΠΗ ΑΠΛΟΥ ΣΥΜΒ.ΦΩΣ ΛΕΥΚΟ SKY</t>
  </si>
  <si>
    <t>2CLA850420A5101</t>
  </si>
  <si>
    <t>http://new.abb.com/products/2CLA850420A5101</t>
  </si>
  <si>
    <t>8504.3 BE</t>
  </si>
  <si>
    <t>8504.3BE ΜΕΤ.ΑΠΛΟΥ ΦΩΤΙΖ.ΚΟΥΔ. ΛΕΥΚΟ SKY</t>
  </si>
  <si>
    <t>2CLA850430A5101</t>
  </si>
  <si>
    <t>http://new.abb.com/products/2CLA850430A5101</t>
  </si>
  <si>
    <t>8504.4 BE</t>
  </si>
  <si>
    <t>8504.4BE ΜΕΤΩΠΗ ΑΠΛΟΥ ΣΥΜΒ.ΦΩΣ ΛΕΥΚΟ SKY</t>
  </si>
  <si>
    <t>2CLA850440A5101</t>
  </si>
  <si>
    <t>http://new.abb.com/products/2CLA850440A5101</t>
  </si>
  <si>
    <t>8511 BE</t>
  </si>
  <si>
    <t>8511 BE ΜΕΤΩΠΗ 2ΠΛΗ ΛΕΥΚΟ SKY</t>
  </si>
  <si>
    <t>2CLA851100A5101</t>
  </si>
  <si>
    <t>http://new.abb.com/products/2CLA851100A5101</t>
  </si>
  <si>
    <t>8514 BE</t>
  </si>
  <si>
    <t>8514 BE ΜΕΤΩΠΗ ΚΑΡΤΟΔΙΑΚΟΠΤΗ ΛΕΥΚΟ SKY</t>
  </si>
  <si>
    <t>2CLA851400A5101</t>
  </si>
  <si>
    <t>http://new.abb.com/products/2CLA851400A5101</t>
  </si>
  <si>
    <t>8518.1 BE</t>
  </si>
  <si>
    <t>8518.1 BE ΜΕΤ.ΤΦ/Data 1ΓΡ. ΛΕΥΚΟ SKY</t>
  </si>
  <si>
    <t>2CLA851810A5101</t>
  </si>
  <si>
    <t>http://new.abb.com/products/2CLA851810A5101</t>
  </si>
  <si>
    <t>8518.2 BE</t>
  </si>
  <si>
    <t>8518.2 BE ΜΕΤ.ΤΦ/Data 2ΓΡ. ΛΕΥΚΟ SKY</t>
  </si>
  <si>
    <t>2CLA851820A5101</t>
  </si>
  <si>
    <t>http://new.abb.com/products/2CLA851820A5101</t>
  </si>
  <si>
    <t>8544 BE</t>
  </si>
  <si>
    <t>8544 BE ΜΕΤΩΠΗ ΡΟΛΩΝ ΠΛΗΚΤΡΟΥ ΛΕΥΚΟ SKY</t>
  </si>
  <si>
    <t>2CLA854400A5101</t>
  </si>
  <si>
    <t>http://new.abb.com/products/2CLA854400A5101</t>
  </si>
  <si>
    <t>8550 BE</t>
  </si>
  <si>
    <t>8550 BE ΜΕΤ.TV-R 2ΠΛΗ ΛΕΥΚΟ SKY</t>
  </si>
  <si>
    <t>2CLA855000A5101</t>
  </si>
  <si>
    <t>http://new.abb.com/products/2CLA855000A5101</t>
  </si>
  <si>
    <t>8550.1 BE</t>
  </si>
  <si>
    <t>8550.1 BE ΜΕΤ.TV/R-SAT 2ΠΛΗ ΛΕΥΚΟ SKY</t>
  </si>
  <si>
    <t>2CLA855010A5101</t>
  </si>
  <si>
    <t>http://new.abb.com/products/2CLA855010A5101</t>
  </si>
  <si>
    <t>8560.2 BE</t>
  </si>
  <si>
    <t>8560.2 BE ΜΕΤ.DIMMER ΛΕΥΚΟ SKY</t>
  </si>
  <si>
    <t>2CLA856020A5101</t>
  </si>
  <si>
    <t>http://new.abb.com/products/2CLA856020A5101</t>
  </si>
  <si>
    <t>8588 BE</t>
  </si>
  <si>
    <t>8588 BE ΜΕΤΩΠΗ ΣΟΥΚΟ ΛΕΥΚΟ SKY</t>
  </si>
  <si>
    <t>2CLA858800A5101</t>
  </si>
  <si>
    <t>http://new.abb.com/products/2CLA858800A5101</t>
  </si>
  <si>
    <t>8588.3 BE</t>
  </si>
  <si>
    <t>http://new.abb.com/products/2CLA858830A5101</t>
  </si>
  <si>
    <t>8585 BE</t>
  </si>
  <si>
    <t>8585 BE ΜΕΤΩΠΗ ΠΡΙΖΑΣ USB ΛΕΥΚΟ SKY</t>
  </si>
  <si>
    <t>2CLA858500A5101</t>
  </si>
  <si>
    <t>http://new.abb.com/products/2CLA858500A5101</t>
  </si>
  <si>
    <t>8500 NE</t>
  </si>
  <si>
    <t>8500 NE ΤΥΦΛΗ ΜΕΤΩΠΗ ΜΑΥΡΟ SKY</t>
  </si>
  <si>
    <t>2CLA850000A1701</t>
  </si>
  <si>
    <t>http://new.abb.com/products/2CLA850000A1701</t>
  </si>
  <si>
    <t>8501 NE</t>
  </si>
  <si>
    <t>8501 NE ΜΕΤΩΠΗ ΑΠΛΟΥ ΜΑΥΡΟ SKY</t>
  </si>
  <si>
    <t>2CLA850100A1701</t>
  </si>
  <si>
    <t>http://new.abb.com/products/2CLA850100A1701</t>
  </si>
  <si>
    <t>8501.3 NE</t>
  </si>
  <si>
    <t>8501.3 NE ΜΕΤ.ΑΠΛΟΥ ΦΩΤΙΖΟΜΕΝΗ ΜΑΥΡΟ SKY</t>
  </si>
  <si>
    <t>2CLA850130A1701</t>
  </si>
  <si>
    <t>http://new.abb.com/products/2CLA850130A1701</t>
  </si>
  <si>
    <t>8504 NE</t>
  </si>
  <si>
    <t>8504NE ΜΕΤΩΠΗ ΑΠΛΟΥ ΣΥΜΒ.ΚΟΥΔ. ΜΑΥΡΟ SKY</t>
  </si>
  <si>
    <t>2CLA850400A1701</t>
  </si>
  <si>
    <t>http://new.abb.com/products/2CLA850400A1701</t>
  </si>
  <si>
    <t>8504.2 NE</t>
  </si>
  <si>
    <t>8504.2NE ΜΕΤΩΠΗ ΑΠΛΟΥ ΣΥΜΒ.ΦΩΣ ΜΑΥΡΟ SKY</t>
  </si>
  <si>
    <t>2CLA850420A1701</t>
  </si>
  <si>
    <t>http://new.abb.com/products/2CLA850420A1701</t>
  </si>
  <si>
    <t>8504.3 NE</t>
  </si>
  <si>
    <t>8504.3NE ΜΕΤ.ΑΠΛΟΥ ΦΩΤΙΖ.ΚΟΥΔ. ΜΑΥΡΟ SKY</t>
  </si>
  <si>
    <t>2CLA850430A1701</t>
  </si>
  <si>
    <t>http://new.abb.com/products/2CLA850430A1701</t>
  </si>
  <si>
    <t>8504.4 NE</t>
  </si>
  <si>
    <t>8504.4 NE ΜΕΤ.ΑΠΛΟΥ ΣΥΜΒ.ΦΩΣ ΜΑΥΡΟ SKY</t>
  </si>
  <si>
    <t>2CLA850440A1701</t>
  </si>
  <si>
    <t>http://new.abb.com/products/2CLA850440A1701</t>
  </si>
  <si>
    <t>8511 NE</t>
  </si>
  <si>
    <t>8511 NE ΜΕΤΩΠΗ 2ΠΛΗ ΜΑΥΡΟ SKY</t>
  </si>
  <si>
    <t>2CLA851100A1701</t>
  </si>
  <si>
    <t>http://new.abb.com/products/2CLA851100A1701</t>
  </si>
  <si>
    <t>8514 NE</t>
  </si>
  <si>
    <t>8514 NE ΜΕΤΩΠΗ ΚΑΡΤΟΔΙΑΚΟΠΤΗ ΜΑΥΡΟ SKY</t>
  </si>
  <si>
    <t>2CLA851400A1701</t>
  </si>
  <si>
    <t>http://new.abb.com/products/2CLA851400A1701</t>
  </si>
  <si>
    <t>8518.1 NE</t>
  </si>
  <si>
    <t>8518.1 NE ΜΕΤ.ΤΦ/Data 1ΓΡ. ΜΑΥΡΟ SKY</t>
  </si>
  <si>
    <t>2CLA851810A1701</t>
  </si>
  <si>
    <t>http://new.abb.com/products/2CLA851810A1701</t>
  </si>
  <si>
    <t>8518.2 NE</t>
  </si>
  <si>
    <t>8518.2 NE ΜΕΤ.ΤΦ/Data 2ΓΡ. ΜΑΥΡΟ SKY</t>
  </si>
  <si>
    <t>2CLA851820A1701</t>
  </si>
  <si>
    <t>http://new.abb.com/products/2CLA851820A1701</t>
  </si>
  <si>
    <t>8544 NE</t>
  </si>
  <si>
    <t>8544 NE ΜΕΤΩΠΗ ΡΟΛΩΝ ΠΛΗΚΤΡΟΥ ΜΑΥΡΟ SKY</t>
  </si>
  <si>
    <t>2CLA854400A1701</t>
  </si>
  <si>
    <t>http://new.abb.com/products/2CLA854400A1701</t>
  </si>
  <si>
    <t>8550 NE</t>
  </si>
  <si>
    <t>8550 NE ΜΕΤ.TV-R 2ΠΛΗ ΜΑΥΡΟ SKY</t>
  </si>
  <si>
    <t>2CLA855000A1701</t>
  </si>
  <si>
    <t>http://new.abb.com/products/2CLA855000A1701</t>
  </si>
  <si>
    <t>8550.1 NE</t>
  </si>
  <si>
    <t>8550.1 NE ΜΕΤ.TV/R-SAT 2ΠΛΗ ΜΑΥΡΟ SKY</t>
  </si>
  <si>
    <t>2CLA855010A1701</t>
  </si>
  <si>
    <t>http://new.abb.com/products/2CLA855010A1701</t>
  </si>
  <si>
    <t>8560.2 NE</t>
  </si>
  <si>
    <t>8560.2 NE ΜΕΤ.DIMMER ΜΑΥΡΟ SKY</t>
  </si>
  <si>
    <t>2CLA856020A1701</t>
  </si>
  <si>
    <t>http://new.abb.com/products/2CLA856020A1701</t>
  </si>
  <si>
    <t>8588 NE</t>
  </si>
  <si>
    <t>8588 NE ΜΕΤΩΠΗ ΣΟΥΚΟ ΜΑΥΡΟ SKY</t>
  </si>
  <si>
    <t>2CLA858800A1701</t>
  </si>
  <si>
    <t>http://new.abb.com/products/2CLA858800A1701</t>
  </si>
  <si>
    <t>8588.3 NE</t>
  </si>
  <si>
    <t>http://new.abb.com/products/2CLA858830A1701</t>
  </si>
  <si>
    <t>8585 NE</t>
  </si>
  <si>
    <t>8585 NE ΜΕΤΩΠΗ ΠΡΙΖΑΣ USB ΜΑΥΡΟ SKY</t>
  </si>
  <si>
    <t>2CLA858500A1701</t>
  </si>
  <si>
    <t>http://new.abb.com/products/2CLA858500A1701</t>
  </si>
  <si>
    <t>8140.3</t>
  </si>
  <si>
    <t>8140.3 ΨΗΦΙΑΚΟΣ ΘΕΡΜΟΣΤΑΤΗΣ SKY</t>
  </si>
  <si>
    <t>http://new.abb.com/products/2CLA814030A1001</t>
  </si>
  <si>
    <t>8565.3 BL</t>
  </si>
  <si>
    <t>8565.3 BL ΜΕΤ.ΨΗΦΙΑΚΟΥ ΘΕΡΜ.SKY ΛΕΥΚΟ ST</t>
  </si>
  <si>
    <t>2CLA856530A1101</t>
  </si>
  <si>
    <t>http://new.abb.com/products/2CLA856530A1101</t>
  </si>
  <si>
    <t>8565.3 BB</t>
  </si>
  <si>
    <t>8565.3 BB ΜΕΤ.ΨΗΦΙΑΚΟΥ ΘΕΡΜ.SKY ΛΕΥΚΟ</t>
  </si>
  <si>
    <t>2CLA856530A4101</t>
  </si>
  <si>
    <t>http://new.abb.com/products/2CLA856530A4101</t>
  </si>
  <si>
    <t>8565.3 NS</t>
  </si>
  <si>
    <t>8565.3 NS ΜΕΤ.ΨΗΦΙΑΚΟΥ ΘΕΡΜ.SKY ΜΑΥΡΟ ST</t>
  </si>
  <si>
    <t>2CLA856530A1501</t>
  </si>
  <si>
    <t>http://new.abb.com/products/2CLA856530A1501</t>
  </si>
  <si>
    <t>8565.3 CM</t>
  </si>
  <si>
    <t>8565.3 CM ΜΕΤ.ΨΗΦΙΑΚΟΥ ΘΕΡΜ.SKY COMODORO</t>
  </si>
  <si>
    <t>2CLA856530A1901</t>
  </si>
  <si>
    <t>http://new.abb.com/products/2CLA856530A1901</t>
  </si>
  <si>
    <t>8565.3 DN</t>
  </si>
  <si>
    <t>8565.3 DN ΜΕΤ.ΨΗΦΙΑΚΟΥ ΘΕΡΜ.SKY DUNE</t>
  </si>
  <si>
    <t>2CLA856530A6201</t>
  </si>
  <si>
    <t>http://new.abb.com/products/2CLA856530A6201</t>
  </si>
  <si>
    <t>8565.3 TP</t>
  </si>
  <si>
    <t>8565.3 TP ΜΕΤ.ΨΗΦΙΑΚΟΥ ΘΕΡΜ.SKY TAUPE</t>
  </si>
  <si>
    <t>2CLA856530A6301</t>
  </si>
  <si>
    <t>http://new.abb.com/products/2CLA856530A6301</t>
  </si>
  <si>
    <t>8565.3 PL</t>
  </si>
  <si>
    <t>8565.3 PL ΜΕΤ.ΨΗΦΙΑΚΟΥ ΘΕΡΜ.SKY ΑΛΟΥΜΙΝ</t>
  </si>
  <si>
    <t>2CLA856530A1301</t>
  </si>
  <si>
    <t>http://new.abb.com/products/2CLA856530A1301</t>
  </si>
  <si>
    <t>8565.3 AI</t>
  </si>
  <si>
    <t>8565.3 AI ΜΕΤ.ΨΗΦΙΑΚΟΥ ΘΕΡΜ.SKY ΑΤΣΑΛΙ</t>
  </si>
  <si>
    <t>2CLA856530A1401</t>
  </si>
  <si>
    <t>http://new.abb.com/products/2CLA856530A1401</t>
  </si>
  <si>
    <t>8565.3 OE</t>
  </si>
  <si>
    <t>8565.3 OE ΜΕΤ.ΨΗΦΙΑΚΟΥ ΘΕΡΜ.SKY ΧΡΥΣΟ</t>
  </si>
  <si>
    <t>2CLA856530A1201</t>
  </si>
  <si>
    <t>http://new.abb.com/products/2CLA856530A1201</t>
  </si>
  <si>
    <t>ΩΡΟΜΕΤΡΗΤΗΣ E233-230</t>
  </si>
  <si>
    <t>E233-230</t>
  </si>
  <si>
    <t>2CDE100000R1601</t>
  </si>
  <si>
    <t>http://new.abb.com/products/2CDE100000R1601</t>
  </si>
  <si>
    <t>Μικροαυτόματοι S800P χαρακτηριστικής C, 50 kA</t>
  </si>
  <si>
    <t>S801P-C80</t>
  </si>
  <si>
    <t>S801P-C80 ΜΙΚΡΟΑΥΤΟΜΑΤΟΣ</t>
  </si>
  <si>
    <t>2CCG001226R0001</t>
  </si>
  <si>
    <t>http://new.abb.com/products/2CCG001226R0001</t>
  </si>
  <si>
    <t>S801P-C100</t>
  </si>
  <si>
    <t>S801P-C100 ΜΙΚΡΟΑΥΤΟΜΑΤΟΣ</t>
  </si>
  <si>
    <t>2CCG001227R0001</t>
  </si>
  <si>
    <t>http://new.abb.com/products/2CCG001227R0001</t>
  </si>
  <si>
    <t>S801P-C125</t>
  </si>
  <si>
    <t>S801P-C125 ΜΙΚΡΟΑΥΤΟΜΑΤΟΣ</t>
  </si>
  <si>
    <t>2CCG001228R0001</t>
  </si>
  <si>
    <t>http://new.abb.com/products/2CCG001228R0001</t>
  </si>
  <si>
    <t>S802P-C80</t>
  </si>
  <si>
    <t>S802P-C80 ΜΙΚΡΟΑΥΤΟΜΑΤΟΣ</t>
  </si>
  <si>
    <t>2CCG001229R0001</t>
  </si>
  <si>
    <t>http://new.abb.com/products/2CCG001229R0001</t>
  </si>
  <si>
    <t>S802P-C100</t>
  </si>
  <si>
    <t>S802P-C100 ΜΙΚΡΟΑΥΤΟΜΑΤΟΣ</t>
  </si>
  <si>
    <t>2CCG001230R0001</t>
  </si>
  <si>
    <t>http://new.abb.com/products/2CCG001230R0001</t>
  </si>
  <si>
    <t>S802P-C125</t>
  </si>
  <si>
    <t>S802P-C125 ΜΙΚΡΟΑΥΤΟΜΑΤΟΣ</t>
  </si>
  <si>
    <t>2CCG001231R0001</t>
  </si>
  <si>
    <t>http://new.abb.com/products/2CCG001231R0001</t>
  </si>
  <si>
    <t>S803P-C80</t>
  </si>
  <si>
    <t>S803P-C80 ΜΙΚΡΟΑΥΤΟΜΑΤΟΣ</t>
  </si>
  <si>
    <t>2CCG001232R0001</t>
  </si>
  <si>
    <t>http://new.abb.com/products/2CCG001232R0001</t>
  </si>
  <si>
    <t>S803P-C100</t>
  </si>
  <si>
    <t>S803P-C100 ΜΙΚΡΟΑΥΤΟΜΑΤΟΣ</t>
  </si>
  <si>
    <t>2CCG001233R0001</t>
  </si>
  <si>
    <t>http://new.abb.com/products/2CCG001233R0001</t>
  </si>
  <si>
    <t>S803P-C125</t>
  </si>
  <si>
    <t>S803P-C125 ΜΙΚΡΟΑΥΤΟΜΑΤΟΣ</t>
  </si>
  <si>
    <t>2CCG001234R0001</t>
  </si>
  <si>
    <t>http://new.abb.com/products/2CCG001234R0001</t>
  </si>
  <si>
    <t>S804P-C80 ΜΙΚΡΟΑΥΤΟΜΑΤΟΣ</t>
  </si>
  <si>
    <t>2CCG001235R0001</t>
  </si>
  <si>
    <t>http://new.abb.com/products/2CCG001235R0001</t>
  </si>
  <si>
    <t>S804P-C100 ΜΙΚΡΟΑΥΤΟΜΑΤΟΣ</t>
  </si>
  <si>
    <t>2CCG001236R0001</t>
  </si>
  <si>
    <t>http://new.abb.com/products/2CCG001236R0001</t>
  </si>
  <si>
    <t>S804P-C125 ΜΙΚΡΟΑΥΤΟΜΑΤΟΣ</t>
  </si>
  <si>
    <t>2CCG001237R0001</t>
  </si>
  <si>
    <t>http://new.abb.com/products/2CCG001237R0001</t>
  </si>
  <si>
    <t>Κατηγορία υλικού / Σειρά</t>
  </si>
  <si>
    <t>Περιγραφή υλικού (ελληνική)</t>
  </si>
  <si>
    <t>Περιγραφή υλικού (αγγλική)</t>
  </si>
  <si>
    <t>Μονάδα μέτρησης</t>
  </si>
  <si>
    <t>Τεμάχια</t>
  </si>
  <si>
    <t>Μέτρα</t>
  </si>
  <si>
    <t>Ρυθμιστές στροφών ACS &amp; ACQ</t>
  </si>
  <si>
    <t>M22481-W ΒΑΣΙΚΗ ΟΘΟΝΗ 4,3''</t>
  </si>
  <si>
    <t>8588PL ΜΕΤΩΠΗ ΣΟΥΚΟ ΑΛΟΥΜΙΝΙΟ SKY</t>
  </si>
  <si>
    <t>6523UR-103-500DIMMER LED ΠΕΡ/ΦΙΚΟ2-400W</t>
  </si>
  <si>
    <t>2116U ΜΗΧ.ΡΟΟΣΤΑΤΗ DALI TUNABLE WHITE</t>
  </si>
  <si>
    <t>2511-944-507 ΠΛΑΙΣΙΟ 1Θ ΛΕΥΚΟ NEW BASIC</t>
  </si>
  <si>
    <t>2512-944-507 ΠΛΑΙΣΙΟ 2Θ ΛΕΥΚΟ NEW BASIC</t>
  </si>
  <si>
    <t>2513-944-507 ΠΛΑΙΣΙΟ 3Θ ΛΕΥΚΟ NEW BASIC</t>
  </si>
  <si>
    <t>2514-944-507 ΠΛΑΙΣΙΟ 4Θ ΛΕΥΚΟ NEW BASIC</t>
  </si>
  <si>
    <t>2515-944-507 ΠΛΑΙΣΙΟ 5Θ ΛΕΥΚΟ NEW BASIC</t>
  </si>
  <si>
    <t>2511-922-507 ΠΛΑΙΣΙΟ 1Θ ΙΒΟΥΑΡ NEW BASIC</t>
  </si>
  <si>
    <t>2512-922-507 ΠΛΑΙΣΙΟ 2Θ ΙΒΟΥΑΡ NEW BASIC</t>
  </si>
  <si>
    <t>2513-922-507 ΠΛΑΙΣΙΟ 3Θ ΙΒΟΥΑΡ NEW BASIC</t>
  </si>
  <si>
    <t>2514-922-507 ΠΛΑΙΣΙΟ 4Θ ΙΒΟΥΑΡ NEW BASIC</t>
  </si>
  <si>
    <t>2515-922-507 ΠΛΑΙΣΙΟ 5Θ ΙΒΟΥΑΡ NEW BASIC</t>
  </si>
  <si>
    <t>2511-947-507 ΠΛΑΙΣΙΟ 1Θ ΚΟΡΑΛΙ NEW BASIC</t>
  </si>
  <si>
    <t>2512-947-507 ΠΛΑΙΣΙΟ 2Θ ΚΟΡΑΛΙ NEW BASIC</t>
  </si>
  <si>
    <t>2513-947-507 ΠΛΑΙΣΙΟ 3Θ ΚΟΡΑΛΙ NEW BASIC</t>
  </si>
  <si>
    <t>2514-947-507 ΠΛΑΙΣΙΟ 4Θ ΚΟΡΑΛΙ NEW BASIC</t>
  </si>
  <si>
    <t>2515-947-507 ΠΛΑΙΣΙΟ 5Θ ΚΟΡΑΛΙ NEW BASIC</t>
  </si>
  <si>
    <t>2511-945-507 ΠΛΑΙΣΙΟ 1Θ ΗΛΙΟΣ NEW BASIC</t>
  </si>
  <si>
    <t>2512-945-507 ΠΛΑΙΣΙΟ 2Θ ΗΛΙΟΣ NEW BASIC</t>
  </si>
  <si>
    <t>2513-945-507 ΠΛΑΙΣΙΟ 3Θ ΗΛΙΟΣ NEW BASIC</t>
  </si>
  <si>
    <t>2514-945-507 ΠΛΑΙΣΙΟ 4Θ ΗΛΙΟΣ NEW BASIC</t>
  </si>
  <si>
    <t>2515-945-507 ΠΛΑΙΣΙΟ 5Θ ΗΛΙΟΣ NEW BASIC</t>
  </si>
  <si>
    <t>2511-948-507 ΠΛΑΙΣ.1Θ ΩΚΕΑΝΟΣ NEW BASIC</t>
  </si>
  <si>
    <t>2512-948-507 ΠΛΑΙΣ.2Θ ΩΚΕΑΝΟΣ NEW BASIC</t>
  </si>
  <si>
    <t>2513-948-507 ΠΛΑΙΣ.3Θ ΩΚΕΑΝΟΣ NEW BASIC</t>
  </si>
  <si>
    <t>2514-948-507 ΠΛΑΙΣ.4Θ ΩΚΕΑΝΟΣ NEW BASIC</t>
  </si>
  <si>
    <t>2515-948-507 ΠΛΑΙΣ.5Θ ΩΚΕΑΝΟΣ NEW BASIC</t>
  </si>
  <si>
    <t>2511-949-507 ΠΛΑΙΣΙΟ 1Θ OYSTER NEW BASIC</t>
  </si>
  <si>
    <t>2512-949-507 ΠΛΑΙΣΙΟ 2Θ OYSTER NEW BASIC</t>
  </si>
  <si>
    <t>2513-949-507 ΠΛΑΙΣΙΟ 3Θ OYSTER NEW BASIC</t>
  </si>
  <si>
    <t>2514-949-507 ΠΛΑΙΣΙΟ 4Θ OYSTER NEW BASIC</t>
  </si>
  <si>
    <t>2515-949-507 ΠΛΑΙΣΙΟ 5Θ OYSTER NEW BASIC</t>
  </si>
  <si>
    <t>2511-946-507 ΠΛΑΙΣ.1Θ ΑΒΟΚΑΝΤΟ NEW BASIC</t>
  </si>
  <si>
    <t>2512-946-507 ΠΛΑΙΣ.2Θ ΑΒΟΚΑΝΤΟ NEW BASIC</t>
  </si>
  <si>
    <t>2513-946-507 ΠΛΑΙΣ.3Θ ΑΒΟΚΑΝΤΟ NEW BASIC</t>
  </si>
  <si>
    <t>2514-946-507 ΠΛΑΙΣ.4Θ ΑΒΟΚΑΝΤΟ NEW BASIC</t>
  </si>
  <si>
    <t>2515-946-507 ΠΛΑΙΣ.5Θ ΑΒΟΚΑΝΤΟ NEW BASIC</t>
  </si>
  <si>
    <t>2511-943-507 ΠΛΑΙΣΙΟ 1Θ ΜΩΒ NEW BASIC</t>
  </si>
  <si>
    <t>2512-943-507 ΠΛΑΙΣΙΟ 2Θ ΜΩΒ NEW BASIC</t>
  </si>
  <si>
    <t>2513-943-507 ΠΛΑΙΣΙΟ 3Θ ΜΩΒ NEW BASIC</t>
  </si>
  <si>
    <t>2514-943-507 ΠΛΑΙΣΙΟ 4Θ ΜΩΒ NEW BASIC</t>
  </si>
  <si>
    <t>2515-943-507 ΠΛΑΙΣΙΟ 5Θ ΜΩΒ NEW BASIC</t>
  </si>
  <si>
    <t>N2214.6 BL RFID ΚΑΡΤΟΘΗΚΗ 2M ΛΕΥΚ.ZNT</t>
  </si>
  <si>
    <t>N2214.6 PL RFID card holder 2M ΑΛΟΥΜ.ZNT</t>
  </si>
  <si>
    <t>N2214.6 AN RFID card holder 2M ΑΝΘΡ.ZNT</t>
  </si>
  <si>
    <t>N2214.6 CV RFID card holder 2M ΣΑΜΠ.ZNT</t>
  </si>
  <si>
    <t>1094 U-101-500 ΜΗΧΑΝΙΣΜΟΣ ΘΕΡΜΟΣΤΑΤΗ</t>
  </si>
  <si>
    <t>1794 R-92-507 ΜΕΤ.ΘΕΡΜΟΣΤΑΤΗ ΙΒΟΥΑ BASIC</t>
  </si>
  <si>
    <t>1794 R-94-507 ΜΕΤ.ΘΕΡΜΟΣΤΑΤΗ ΛΕΥΚΗ BASIC</t>
  </si>
  <si>
    <t>1794 R-95-507 ΜΕΤ.ΘΕΡΜΟΣΤΑΤΗ ΜΑΥΡΗ BASIC</t>
  </si>
  <si>
    <t>20 EUCB2USBAC-82 USB(A+C) ΙΒΟΥΑΡ FUTURE</t>
  </si>
  <si>
    <t>20 EUCB2USBAC-84 USB(A+C) ΛΕΥΚΟ FUTURE</t>
  </si>
  <si>
    <t>20 EUCB2USBAC-83 USB(A+C) ΑΛΟΥΜ.FUTURE</t>
  </si>
  <si>
    <t>20 EUCB2USBAC-803 USB(A+C) METEOR FUTURE</t>
  </si>
  <si>
    <t>20 EUCB2USBAC-884 USB(A+C) ΛΕΥΚΟ FUTURE</t>
  </si>
  <si>
    <t>20 EUCB2USBAC-885 USB(A+C) ΜΑΥΡΟ FUTURE</t>
  </si>
  <si>
    <t>20 EUCB2USBAC-866 USB(A+C) ΑΤΣΑΛΙ FUTURE</t>
  </si>
  <si>
    <t>N2185.4 BL USB A+C 15W 1M ΛΕΥΚ.ZNT</t>
  </si>
  <si>
    <t>N2185.4 PL USB A+C 15W 1M ΑΛΟΥΜ.ZNT</t>
  </si>
  <si>
    <t>N2185.4 AN USB A+C 15W 1M ΑΝΘΡ.ZNT</t>
  </si>
  <si>
    <t>N2185.4 CV USB A+C 15W 1M ΣΑΜΠ.ΖΝΤ</t>
  </si>
  <si>
    <t>8188.4 ΜΗΧΑΝΙΣΜΟΣ ΣΟΥΚΟ USB A+C SKY</t>
  </si>
  <si>
    <t>S3C-MOD24 ΜΟΤΕΡ ΤΗΛΕΧ.24-48 VAC/DC</t>
  </si>
  <si>
    <t>S3C-MOD230 ΜΟΤΕΡ ΤΗΛΕΧ.110-240 VAC</t>
  </si>
  <si>
    <t>F3C-AR24 ΜΟΤΕΡ ΕΠΑΝΑΦ.ΔΔΕ 24-48 VAC/DC</t>
  </si>
  <si>
    <t>F3C-AR230 ΜΟΤΕΡ ΕΠΑΝΑΦ.ΔΔΕ 110-240 VAC</t>
  </si>
  <si>
    <t>F3C-AR230 D ΜΟΤΕΡ ΕΠΑΝΑΦ.ΔΔΕ 110-240 VAC</t>
  </si>
  <si>
    <t>F3C-AR230C 2/30 ΜΟΤ.ΕΠΑΝΑΦ.ΔΔΕ 2P/30mA</t>
  </si>
  <si>
    <t>F3C-AR230C 2/300 ΜΟΤ.ΕΠΑΝΑΦ.ΔΔΕ 2P/300mA</t>
  </si>
  <si>
    <t>F3C-AR230C 4/30 ΜΟΤ.ΕΠΑΝΑΦ.ΔΔΕ 4P/30mA</t>
  </si>
  <si>
    <t>F3C-AR230C 4/300 ΜΟΤ.ΕΠΑΝΑΦ.ΔΔΕ 4P/300mA</t>
  </si>
  <si>
    <t>eMOD/ARModBus INTERFACE ΓΙΑ MOD/AR</t>
  </si>
  <si>
    <t>eMOD/ARWifi INTERFACE ΓΙΑ MOD/AR</t>
  </si>
  <si>
    <t>D1M 15 ΑΝΑΛΥΤΗΣ ΔΙΚΤΥΟΥ ΡΑΓΑΣ</t>
  </si>
  <si>
    <t>N9611.71 ΑΝΙΧΝΕΥΤΗΣ ΠΑΡΟΥΣΙΑΣ</t>
  </si>
  <si>
    <t>SH201-C50 ΜΙΚΡΟΑΥΤΟΜΑΤΟΣ</t>
  </si>
  <si>
    <t>SH201-C63 ΜΙΚΡΟΑΥΤΟΜΑΤΟΣ</t>
  </si>
  <si>
    <t>SH202-C50 ΜΙΚΡΟΑΥΤΟΜΑΤΟΣ</t>
  </si>
  <si>
    <t>SH202-C63 ΜΙΚΡΟΑΥΤΟΜΑΤΟΣ</t>
  </si>
  <si>
    <t>SH203-C50 ΜΙΚΡΟΑΥΤΟΜΑΤΟΣ</t>
  </si>
  <si>
    <t>SH203-C63 ΜΙΚΡΟΑΥΤΟΜΑΤΟΣ</t>
  </si>
  <si>
    <t>SH204-C50 ΜΙΚΡΟΑΥΤΟΜΑΤΟΣ</t>
  </si>
  <si>
    <t>SH204-C63 ΜΙΚΡΟΑΥΤΟΜΑΤΟΣ</t>
  </si>
  <si>
    <t>S3C-A2 110-415V ΠΗΝΙΟ ΕΡΓΑΣΙΑΣ</t>
  </si>
  <si>
    <t>SCC-IH6R ΒΟΗΘΗΤΙΚΗ ΕΠΑΦΗ ΕΝΔ.ΛΕΙΤΟΥΡΓΙΑΣ</t>
  </si>
  <si>
    <t>SCC-S6R ΒΟΗΘΗΤΙΚΗ ΕΠΑΦΗ ΕΝΔ.ΣΦΑΛΜΑΤΟΣ</t>
  </si>
  <si>
    <t>SCU200 Insite ΜΟΝΑΔΑ ΕΛΕΓΧΟΥ</t>
  </si>
  <si>
    <t>SCU200-W Insite ΜΟΝΑΔΑ ΕΛΕΓΧΟΥ ΜΕ WiFi</t>
  </si>
  <si>
    <t>INS-PS-1 ΤΡΟΦΟΔΟΤΙΚΟ ΓΙΑ SCU200 15W</t>
  </si>
  <si>
    <t>INS-WM ΜΟΝΑΔΑ WIRELESS M-Bus</t>
  </si>
  <si>
    <t>INS-S/H SMART ΒΟΗΘ.ΕΠΑΦΗ ΘΕΣΗΣ/ΣΦΑΛΜΑΤΟΣ</t>
  </si>
  <si>
    <t>INS-E3 ΜΟΝΑΔΑ ΜΕΤΡΗΤΗ ΕΝΕΡΓΕΙΑΣ 40mA</t>
  </si>
  <si>
    <t>CTS-1-20 Μ/Σ ΕΝΤΑΣΗΣ ΔΙΑΙΡΟΥΜΕΝΟΣ 20A</t>
  </si>
  <si>
    <t>CTS-1-50 Μ/Σ ΕΝΤΑΣΗΣ ΔΙΑΙΡΟΥΜΕΝΟΣ 50A</t>
  </si>
  <si>
    <t>CTS-1-80 Μ/Σ ΕΝΤΑΣΗΣ ΔΙΑΙΡΟΥΜΕΝΟΣ 80A</t>
  </si>
  <si>
    <t>OVR T2 N 80-275s C QS ΑΠΑΓ.ΥΠΕΡΤ (ΑΝΤΑΛ)</t>
  </si>
  <si>
    <t>OHB125J12 HANDLE</t>
  </si>
  <si>
    <t>OHB65J6 HANDLE</t>
  </si>
  <si>
    <t>LOAD BREAK SWITCH 3P 100A</t>
  </si>
  <si>
    <t>LOAD BREAK SWITCH 3P 125A</t>
  </si>
  <si>
    <t>LOAD BREAK SWITCH 3P 16A</t>
  </si>
  <si>
    <t>LOAD BREAK SWITCH 3P 25A</t>
  </si>
  <si>
    <t>LOAD BREAK SWITCH 3P 40A</t>
  </si>
  <si>
    <t>LOAD BREAK SWITCH 3P 63A</t>
  </si>
  <si>
    <t>LOAD BREAK SWITCH 3P 80A</t>
  </si>
  <si>
    <t>LOAD BREAK SWITCH 4P 100A</t>
  </si>
  <si>
    <t>LOAD BREAK SWITCH 4P 125A</t>
  </si>
  <si>
    <t>LOAD BREAK SWITCH 4P 16A</t>
  </si>
  <si>
    <t>LOAD BREAK SWITCH 4P 25A</t>
  </si>
  <si>
    <t>LOAD BREAK SWITCH 4P 40A</t>
  </si>
  <si>
    <t>LOAD BREAK SWITCH 4P 63A</t>
  </si>
  <si>
    <t>LOAD BREAK SWITCH 4P 80A</t>
  </si>
  <si>
    <t>FIXED+MOBILE PART OF SIGNAL.DEVICE SC''Z</t>
  </si>
  <si>
    <t>SWITCH DISCONNECTOR NAL24-6K 235R</t>
  </si>
  <si>
    <t>NALF24-6A235R+AUX. CONT+SHUNT TRIP</t>
  </si>
  <si>
    <t>DOOR MOUNTING SWITCHES 3P 16A</t>
  </si>
  <si>
    <t>DOOR MOUNTING SWITCHES 3P 25A</t>
  </si>
  <si>
    <t>DOOR MOUNTING SWITCHES 3P 40A</t>
  </si>
  <si>
    <t>DOOR MOUNTING SWITCHES 3P 63A</t>
  </si>
  <si>
    <t>DOOR MOUNTING SWITCHES 3P 80A</t>
  </si>
  <si>
    <t>DOOR MOUNTING SWITCHES 3P 100A</t>
  </si>
  <si>
    <t>DOOR MOUNTING SWITCHES 3P 125A</t>
  </si>
  <si>
    <t>NAL24-6K235R LOAD BREAK SWITCH</t>
  </si>
  <si>
    <t>NAL24-6K235R  LOAD BREAK SWITCH</t>
  </si>
  <si>
    <t>NAL24-6K235R+Ε24 LOAD BREAK SWITCH</t>
  </si>
  <si>
    <t>NAL24-6K235R+ΕΒ24 LOAD BR.SWITCH</t>
  </si>
  <si>
    <t>NALF24-6A235R+UVR+AUX LOAD BREAK SWITCH</t>
  </si>
  <si>
    <t>NALF24-6A235R+EF24+UVR+AUX LOAD BREAK SW</t>
  </si>
  <si>
    <t>MOMENTARY FLUSH BUTTON, GREEN, 1NO</t>
  </si>
  <si>
    <t>MOMENTARY FLUSH BUTTON, BLACK, 1NO</t>
  </si>
  <si>
    <t>MOMENTARY FLUSH BUTTON, YELLOW, 1NO</t>
  </si>
  <si>
    <t>MOMENTARY FLUSH BUTTON, RED, 1NO</t>
  </si>
  <si>
    <t>DOUBLE PUSHBUTTONS, GREEN/RED, 1NO+1N</t>
  </si>
  <si>
    <t>ILLUM DOUBLE PUSHBUT, GREEN/RED, 1NO+1NC</t>
  </si>
  <si>
    <t>MOMENTARY PILOT LIGHT, GREEN LED, 1NO</t>
  </si>
  <si>
    <t>MOMENTARY PILOT LIGHT, RED LED, 1NC</t>
  </si>
  <si>
    <t>PILOT LIGHT, GREEN 230V AC</t>
  </si>
  <si>
    <t>PILOT LIGHT, RED 230V AC</t>
  </si>
  <si>
    <t>SELECTOR SWITCH, O-I, SHORT HANDLE, 1NO</t>
  </si>
  <si>
    <t>SELECTOR SWITCH, O-I, LONG HANDLE, 1NO</t>
  </si>
  <si>
    <t>SELECTOR SWITCH, O-I, KEY, 1NO</t>
  </si>
  <si>
    <t>SELECT SWITCH, I-O-II, SHORT HANDLE, 2NO</t>
  </si>
  <si>
    <t>EELECT SWITCH, I-O-II, SHORT HANDLE, 2NO</t>
  </si>
  <si>
    <t>SELECT SWITCH, I-O-II, KEY, 2NO</t>
  </si>
  <si>
    <t>EMERG STP PUSHBUT Ø 40 TWIST,  1NC</t>
  </si>
  <si>
    <t>EMERG STP PUSHBUT Ø 40 PULL,  1NC</t>
  </si>
  <si>
    <t>EMERG STP PUSHBUT Ø 40 KEY, ILLUM  1NC</t>
  </si>
  <si>
    <t>SNAP-ON COVER BOX IP44 00810</t>
  </si>
  <si>
    <t>SNAP-ON COVER BOX IP44 00802</t>
  </si>
  <si>
    <t>MODBUS ADAPTER FMBA-01</t>
  </si>
  <si>
    <t>PROFIBUS ADAPTER FPBA-01</t>
  </si>
  <si>
    <t>PASSIVE VOLTAGE INDICATOR VV-B</t>
  </si>
  <si>
    <t>SOCKET AND PLUG FOR REMOVABLE HD4/R</t>
  </si>
  <si>
    <t>TOROID TR2 Μ/Σ Φ=60mm</t>
  </si>
  <si>
    <t>TOROID TR3 Μ/Σ Φ=80mm</t>
  </si>
  <si>
    <t>JUCTION HOLDING SCREWS L=27MM(12PCS)</t>
  </si>
  <si>
    <t>JUCTION HOLDING SCREWS L=20MM(12PCS)</t>
  </si>
  <si>
    <t>GLASS DOOR FOR STR.2000X600mm 24MOD(hxw)</t>
  </si>
  <si>
    <t>FUSEHOLDER FOR V7/7,2KV/DIN (EL.LATCH)</t>
  </si>
  <si>
    <t>MV CB  SF6 HD4/R300 24.06.12</t>
  </si>
  <si>
    <t>HD4/R300 24.06.12 +REF601 +CS 630 CB</t>
  </si>
  <si>
    <t>SF6 HD4 24.06.16 MV CIRCUIT BREAKER</t>
  </si>
  <si>
    <t>TOROID TR1 Μ/Σ Φ=35mm</t>
  </si>
  <si>
    <t>OPERATION COUNTER FOR V-CONTACT</t>
  </si>
  <si>
    <t>MECHANICAL INTERLOCK FOR V-CONTACT</t>
  </si>
  <si>
    <t>VACUUM CONTACT.VSC12 100-250VAC/DC EL.LA</t>
  </si>
  <si>
    <t>VACUUM CONTACT.VSC7 100-250VAC/DC EL.LA</t>
  </si>
  <si>
    <t>MOMENTARY FLUSH BUTTON, BLUE, 1NO</t>
  </si>
  <si>
    <t>MOMENTARY FLUSH BUTTON, WHITE, 1NO</t>
  </si>
  <si>
    <t>MOMENTARY FLUSH BUTTON, CLEAR, 1NO</t>
  </si>
  <si>
    <t>EMERG STP PUSHBUT Ø 40 TWIST, ILLUM  1NC</t>
  </si>
  <si>
    <t>EMERG STP PUSHBUT Ø 40 PULL, ILLUM  1NC</t>
  </si>
  <si>
    <t>OA2G11 AUXILIARY CONTACT</t>
  </si>
  <si>
    <t>OT16E3C CHANGE OVER SWITCH 3P 16A</t>
  </si>
  <si>
    <t>OT25E3C CHANGE OVER SWITCH 3P 25A</t>
  </si>
  <si>
    <t>OT40F3C CHANGE OVER SWITCH 3P 40A</t>
  </si>
  <si>
    <t>OT63F3C CHANGE OVER SWITCH 3P 63A</t>
  </si>
  <si>
    <t>OT80F3C CHANGE OVER SWITCH 3P 80A</t>
  </si>
  <si>
    <t>OT125F3C CHANGE OVER SWITCH 3P 125A</t>
  </si>
  <si>
    <t>OT16F4C CHANGE OVER SWITCH 4P 16A</t>
  </si>
  <si>
    <t>OT25F4C CHANGE OVER SWITCH 4P 25A</t>
  </si>
  <si>
    <t>OT40F4C CHANGE OVER SWITCH 4P 40A</t>
  </si>
  <si>
    <t>OT63F4C CHANGE OVER SWITCH 4P 63A</t>
  </si>
  <si>
    <t>OT80F4C CHANGE OVER SWITCH 4P 80A</t>
  </si>
  <si>
    <t>OT125F4C CHANGE OVER SWITCH 4P 125A</t>
  </si>
  <si>
    <t>Du/Dt FILTER NOCH 0030-62 IP22</t>
  </si>
  <si>
    <t>ISOLAT.TRANSFOR.WITH TEMP SENSOR TI7,5-S</t>
  </si>
  <si>
    <t>FIXING BRACKETS</t>
  </si>
  <si>
    <t>AD1028 FOUR POLE DISTIBUTION BLOCK</t>
  </si>
  <si>
    <t>AD1029 FOUR POLE DISTIBUTION BLOCK</t>
  </si>
  <si>
    <t>AD1027 FOUR POLE DISTIBUTION BLOCK</t>
  </si>
  <si>
    <t>ΑΑ6200 INSERT TYPE YALE FOR IS ArTu</t>
  </si>
  <si>
    <t>VACUUM CB VD4/R300.24.06.12</t>
  </si>
  <si>
    <t>ACS550 BASIC CONTROL PANEL ACS-CP-C</t>
  </si>
  <si>
    <t>ACS550 ASSISTANT CONTROL PANEL ACS-CP-A</t>
  </si>
  <si>
    <t>ACS550 PANEL MOUNTING KIT</t>
  </si>
  <si>
    <t>VTS 1P TJC6</t>
  </si>
  <si>
    <t>INNER DOOR-SIZE 2</t>
  </si>
  <si>
    <t>INNER DOOR-SIZE 3</t>
  </si>
  <si>
    <t>INNER DOOR-SIZE 4</t>
  </si>
  <si>
    <t>INNER DOOR-SIZE 5</t>
  </si>
  <si>
    <t>INNER DOOR-SIZE 6</t>
  </si>
  <si>
    <t>UPRIGHTS-SIZE 1</t>
  </si>
  <si>
    <t>UPRIGHTS-SIZE 2</t>
  </si>
  <si>
    <t>UPRIGHTS-SIZE 5</t>
  </si>
  <si>
    <t>UPRIGHTS-SIZE 6</t>
  </si>
  <si>
    <t>DIN RAIL-SIZE 1</t>
  </si>
  <si>
    <t>DIN RAIL-SIZE 6</t>
  </si>
  <si>
    <t>ANTI-CONDENSATION KIT</t>
  </si>
  <si>
    <t>S2C-S/H6R Universal Auxiliary/Signal Con</t>
  </si>
  <si>
    <t>PS1/6 BUSBAR</t>
  </si>
  <si>
    <t>PS1/9 BUSBAR</t>
  </si>
  <si>
    <t>PS1/12 BUSBAR</t>
  </si>
  <si>
    <t>PS1/60 BUSBAR</t>
  </si>
  <si>
    <t>OUTPUT CHOKE NOCH-0016-62</t>
  </si>
  <si>
    <t>CR-PH Holder for CR-P socket</t>
  </si>
  <si>
    <t>POTENTIOMETER ACS350 MPOT-01</t>
  </si>
  <si>
    <t>ENCODER FEEDBACK OPTION ACS350 MTAC-01</t>
  </si>
  <si>
    <t>FLASH DROP OPTION ACS350 MFDT-01</t>
  </si>
  <si>
    <t>OS400D03P Switch fuse</t>
  </si>
  <si>
    <t>OT160E03CP CHANGE-OVER SWITCH</t>
  </si>
  <si>
    <t>OT200E03WCP CHANGE-OVER SWITCH</t>
  </si>
  <si>
    <t>OT250E03WCP CHANGE-OVER SWITCH</t>
  </si>
  <si>
    <t>OT315E03CP CHANGE-OVER SWITCH</t>
  </si>
  <si>
    <t>OT400E03CP CHANGE-OVER SWITCH</t>
  </si>
  <si>
    <t>OT630E03CP CHANGE-OVER SWITCH</t>
  </si>
  <si>
    <t>OT800E03CP CHANGE-OVER SWITCH</t>
  </si>
  <si>
    <t>OT160E04CP CHANGE-OVER SWITCH</t>
  </si>
  <si>
    <t>OT200E04WCP CHANGE-OVER SWITCH</t>
  </si>
  <si>
    <t>OT250E04WCP CHANGE-OVER SWITCH</t>
  </si>
  <si>
    <t>OT315E04CP CHANGE-OVER SWITCH</t>
  </si>
  <si>
    <t>OT400E04CP CHANGE-OVER SWITCH</t>
  </si>
  <si>
    <t>OT630E04CP CHANGE-OVER SWITCH</t>
  </si>
  <si>
    <t>OT800E04CP CHANGE-OVER SWITCH</t>
  </si>
  <si>
    <t>No5 CLOSING CAPS 96X96 EV1136</t>
  </si>
  <si>
    <t>HORIZONTAL DUCT SUPPORT 4pcs</t>
  </si>
  <si>
    <t>PLAIN DOOR FOR STRUCTURE H=1400 24mod</t>
  </si>
  <si>
    <t>PLAIN PANEL H150mm</t>
  </si>
  <si>
    <t>LABEL HOLDERS 36MOD No 20 AD1800</t>
  </si>
  <si>
    <t>DEPTH ADAPTER T1-T2-T3 ArTuM AP6000</t>
  </si>
  <si>
    <t>No10 ANGLED SUP.  EV2112</t>
  </si>
  <si>
    <t>OHBS1AH HANDLE</t>
  </si>
  <si>
    <t>OHBS1RH HANDLE</t>
  </si>
  <si>
    <t>OHBS2AJ HANDLE</t>
  </si>
  <si>
    <t>OHBS2RJ HANDLE</t>
  </si>
  <si>
    <t>OHRS3 HANDLE</t>
  </si>
  <si>
    <t>OHRS9 HANDLE</t>
  </si>
  <si>
    <t>OT100F3 SWITCH-DISCONNECTOR</t>
  </si>
  <si>
    <t>OT100F4N2 SWITCH-DISCONNECTOR</t>
  </si>
  <si>
    <t>OT100FT3 SWITCH-DISCONNECTOR</t>
  </si>
  <si>
    <t>OT125F3 SWITCH-DISCONNECTOR</t>
  </si>
  <si>
    <t>OT125F3C CHANGE-OVER SWITCH</t>
  </si>
  <si>
    <t>OT125F4N2 SWITCH-DISCONNECTOR</t>
  </si>
  <si>
    <t>OT125F4C CHANGE-OVER SWITCH</t>
  </si>
  <si>
    <t>OT125FT3 SWITCH-DISCONNECTOR</t>
  </si>
  <si>
    <t>OT16F3 SWITCH-DISCONNECTOR</t>
  </si>
  <si>
    <t>OT16F3C CHANGE-OVER SWITCH</t>
  </si>
  <si>
    <t>OT16F4N2 SWITCH-DISCONNECTOR</t>
  </si>
  <si>
    <t>OT16F4C CHANGE-OVER SWITCH</t>
  </si>
  <si>
    <t>OT16FT3 SWITCH-DISCONNECTOR</t>
  </si>
  <si>
    <t>OT25F3 SWITCH-DISCONNECTOR</t>
  </si>
  <si>
    <t>OT25F3C CHANGE-OVER SWITCH</t>
  </si>
  <si>
    <t>OT25F4N2 SWITCH-DISCONNECTOR</t>
  </si>
  <si>
    <t>OT25F4C CHANGE-OVER SWITCH</t>
  </si>
  <si>
    <t>OT25FT3 SWITCH-DISCONNECTOR</t>
  </si>
  <si>
    <t>OT40F3 SWITCH-DISCONNECTOR</t>
  </si>
  <si>
    <t>OT40F3C CHANGE-OVER SWITCH</t>
  </si>
  <si>
    <t>OT40F4N2 SWITCH-DISCONNECTOR</t>
  </si>
  <si>
    <t>OT40F4C CHANGE-OVER SWITCH</t>
  </si>
  <si>
    <t>OT40FT3 SWITCH-DISCONNECTOR</t>
  </si>
  <si>
    <t>OT63F3 SWITCH-DISCONNECTOR</t>
  </si>
  <si>
    <t>OT63F3C CHANGE-OVER SWITCH</t>
  </si>
  <si>
    <t>OT63F4N2 SWITCH-DISCONNECTOR</t>
  </si>
  <si>
    <t>OT63F4C CHANGE-OVER SWITCH</t>
  </si>
  <si>
    <t>OT63FT3 SWITCH-DISCONNECTOR</t>
  </si>
  <si>
    <t>OT80F3 SWITCH-DISCONNECTOR</t>
  </si>
  <si>
    <t>OT80F3C CHANGE-OVER SWITCH</t>
  </si>
  <si>
    <t>OT80F4N2 SWITCH-DISCONNECTOR</t>
  </si>
  <si>
    <t>OT80F4C CHANGE-OVER SWITCH</t>
  </si>
  <si>
    <t>OT80FT3 SWITCH-DISCONNECTOR</t>
  </si>
  <si>
    <t>OTPS125FP FOURTH POLE</t>
  </si>
  <si>
    <t>OTPS40FPN1 FOURTH POLE</t>
  </si>
  <si>
    <t>OTPS80FP FOURTH POLE</t>
  </si>
  <si>
    <t>OXS6X330 SHAFT</t>
  </si>
  <si>
    <t>HORIZONTAL 4P DIVIDER 250A AD1034</t>
  </si>
  <si>
    <t>HORIZONTAL 4P DIVIDER 250A AD1053</t>
  </si>
  <si>
    <t>No20 LABEL-HOLDER 24MOD AD1600</t>
  </si>
  <si>
    <t>No50 ANGLED TERMINALS SUPPORTS EV1110</t>
  </si>
  <si>
    <t>No50 HEXAGONAL INSULATOR 34x30 Μ6 EV1122</t>
  </si>
  <si>
    <t>No25 HEXAGONAL INSULATOR 40x50 Μ6 EV1124</t>
  </si>
  <si>
    <t>No25 HEXAGONAL INSULATOR 40x50 Μ8 EV1125</t>
  </si>
  <si>
    <t>No10 ANGLED TERMINALS SUPPORTS EV2110</t>
  </si>
  <si>
    <t>E211-25-10 ON-OFF Switch</t>
  </si>
  <si>
    <t>E211-32-10 ON-OFF Switch</t>
  </si>
  <si>
    <t>E211-25-20 ON-OFF Switch</t>
  </si>
  <si>
    <t>E211-32-20 ON-OFF Switch</t>
  </si>
  <si>
    <t>E211-25-30 ON-OFF Switch</t>
  </si>
  <si>
    <t>E211-32-30 ON-OFF Switch</t>
  </si>
  <si>
    <t>E211-25-40 ON-OFF Switch</t>
  </si>
  <si>
    <t>E211-32-40 ON-OFF Switch</t>
  </si>
  <si>
    <t>E211X-25-10 ON-OFF Switch</t>
  </si>
  <si>
    <t>E211X-25-20 ON-OFF Switch</t>
  </si>
  <si>
    <t>E211X-25-30 ON-OFF Switch</t>
  </si>
  <si>
    <t>E218-16-11 Control Switch</t>
  </si>
  <si>
    <t>E218-25-11 Control Switch</t>
  </si>
  <si>
    <t>E214-16-101 Group Switch</t>
  </si>
  <si>
    <t>E214-25-101 Group Switch</t>
  </si>
  <si>
    <t>E214-16-202 Group Switch</t>
  </si>
  <si>
    <t>E214-25-202 Group Switch</t>
  </si>
  <si>
    <t>E213-16-001 Change over Switch</t>
  </si>
  <si>
    <t>E213-25-001 Change over Switch</t>
  </si>
  <si>
    <t>E213-16-002 Change over Switch</t>
  </si>
  <si>
    <t>E213-25-002 Change over Switch</t>
  </si>
  <si>
    <t>E215-16-11C Pushbutton</t>
  </si>
  <si>
    <t>E215-16-11D Pushbutton</t>
  </si>
  <si>
    <t>E217-16-10C Luminous Pushbutton</t>
  </si>
  <si>
    <t>E217-16-10D Luminous Pushbutton</t>
  </si>
  <si>
    <t>E217-16-10E Luminous Pushbutton</t>
  </si>
  <si>
    <t>E217-16-01C Luminous Pushbutton</t>
  </si>
  <si>
    <t>E217-16-01D Luminous Pushbutton</t>
  </si>
  <si>
    <t>E217-16-01E Luminous Pushbutton</t>
  </si>
  <si>
    <t>E218-16-22 Control Switch</t>
  </si>
  <si>
    <t>E218-16-31 Control Switch</t>
  </si>
  <si>
    <t>E215-16-11E Pushbutton</t>
  </si>
  <si>
    <t>E215-16-11G Pushbutton</t>
  </si>
  <si>
    <t>E217-16-10G Luminous Pushbutton</t>
  </si>
  <si>
    <t>E217-16-01G Luminous Pushbutton</t>
  </si>
  <si>
    <t>OT1000E03CP CHANGE-OVER SWITCH</t>
  </si>
  <si>
    <t>OT1600E03CP CHANGE-OVER SWITCH</t>
  </si>
  <si>
    <t>OT1000E04CP CHANGE-OVER SWITCH</t>
  </si>
  <si>
    <t>OT1250E04CP CHANGE-OVER SWITCH</t>
  </si>
  <si>
    <t>OT1600E04CP CHANGE-OVER SWITCH</t>
  </si>
  <si>
    <t>V/T 2P TDC6 20/0.1KV</t>
  </si>
  <si>
    <t>CA4-10 AUXILIARY CONTACT BLOCK</t>
  </si>
  <si>
    <t>CA4-01 AUXILIARY CONTACT BLOCK</t>
  </si>
  <si>
    <t>VM4 MECHANICAL INTERLOCK UNIT</t>
  </si>
  <si>
    <t>BB4 FIXING CLIP</t>
  </si>
  <si>
    <t>LDC4 ADDITIONAL COIL TERMINAL BLOCK</t>
  </si>
  <si>
    <t>BX4 PROTECTIVE COVER</t>
  </si>
  <si>
    <t>BX4-CA PROTECTIVE COVER</t>
  </si>
  <si>
    <t>HOR.MECHANICAL INTERLOCK XT1+XT1</t>
  </si>
  <si>
    <t>HOR.MECHANICAL INTERLOCK XT1+XT3</t>
  </si>
  <si>
    <t>HOR.MECHANICAL INTERLOCK XT2+XT2</t>
  </si>
  <si>
    <t>HOR.MECHANICAL INTERLOCK XT2+XT4</t>
  </si>
  <si>
    <t>HOR.MECHANICAL INTERLOCK XT3+XT3</t>
  </si>
  <si>
    <t>HOR.MECHANICAL INTERLOCK XT4+XT4</t>
  </si>
  <si>
    <t>220-240VAC/DC XT1-XT4</t>
  </si>
  <si>
    <t>PRESS.TRANSM. 4-20mA R=1/4'' A-10/6 BAR</t>
  </si>
  <si>
    <t>PRESS.TRANSM. 4-20mA R=1/4'' A-10/10 BAR</t>
  </si>
  <si>
    <t>PRESS.TRANSM. 4-20mA R=1/4'' A-10/16 BAR</t>
  </si>
  <si>
    <t>DAMPING RESISTOR 22Ω, 500W</t>
  </si>
  <si>
    <t>AD3302 FLANGE FOR 3P XT1</t>
  </si>
  <si>
    <t>AD3306 FLANGE FOR 3P XT2</t>
  </si>
  <si>
    <t>AD3307 FLANGE FOR 3P XT3</t>
  </si>
  <si>
    <t>AD3308 FLANGE FOR 3P XT4</t>
  </si>
  <si>
    <t>4M FM MODULAR BOX</t>
  </si>
  <si>
    <t>CT/S FOR MEA/PROT TPE 60.31 20/5/5</t>
  </si>
  <si>
    <t>CT/S FOR MEAS/PROT TPE 60.31 20-40/5/5</t>
  </si>
  <si>
    <t>CT/S FOR MEAS/PROT TPE 60.31 30-60/5/5</t>
  </si>
  <si>
    <t>CT/S FOR MEAS/PROT TPE 60.31 50-100/5/5</t>
  </si>
  <si>
    <t>CT/S FOR MEAS/PROT TPE 60.31 75-150/5/5</t>
  </si>
  <si>
    <t>CT/S FOR MEAS/PROT TPE 60.31 100-200/5/5</t>
  </si>
  <si>
    <t>GEMINI PEDESTAL SIZE 4</t>
  </si>
  <si>
    <t>GEMINI PEDESTAL SIZE 5</t>
  </si>
  <si>
    <t>GEMINI PEDESTAL SIZE 6</t>
  </si>
  <si>
    <t>VM96-4 MECHANICAL INTERLOCK UNIT</t>
  </si>
  <si>
    <t>YO  E1.2..E6.2-XT7-XT7M 110-120 VAC/DC</t>
  </si>
  <si>
    <t>YO  E1.2..E6.2-XT7-XT7M 220-240 VAC/DC</t>
  </si>
  <si>
    <t>YO  E1.2..E6.2-XT7-XT7M 380-400 VAC</t>
  </si>
  <si>
    <t>YC  E1.2..E6.2-XT7M 110-120 VAC/DC</t>
  </si>
  <si>
    <t>YC  E1.2..E6.2-XT7M 220-240 VAC/DC</t>
  </si>
  <si>
    <t>YC  E1.2..E6.2-XT7M 380-400 VAC</t>
  </si>
  <si>
    <t>YU E1.2..E6.2-XT7-XT7M 220-240 VAC/DC</t>
  </si>
  <si>
    <t>YU E1.2..E6.2-XT7-XT7M 380-400 VAC</t>
  </si>
  <si>
    <t>YR 220 VAC/DC E1.2-XT7M</t>
  </si>
  <si>
    <t>YR 250 VAC/DC E2.2...E6.2</t>
  </si>
  <si>
    <t>AUX 15Q 400V E1.2-XT7M</t>
  </si>
  <si>
    <t>RTC 250VAC E1.2-XT7M</t>
  </si>
  <si>
    <t>S51 250V E1.2-XT7-XT7M</t>
  </si>
  <si>
    <t>PLC E1.2-XT7M Padlocks open pos. D=4mm</t>
  </si>
  <si>
    <t>PBC Prot. Pushbutt.AP/CH D=4mm E1.2-XT7M</t>
  </si>
  <si>
    <t>Cable interlock A - HR E1.2..E6.2-XT7/M</t>
  </si>
  <si>
    <t>Cable interlock A - VR E1.2..E6.2-XT7/M</t>
  </si>
  <si>
    <t>Sup. fixed Type A E1.2-XT7/M floor mount</t>
  </si>
  <si>
    <t>Sup. fixed Type A E1.2-XT7/M wall mount</t>
  </si>
  <si>
    <t>EKIP SUPPLY 110-240VAC/DC E1.2..E6.2-XT</t>
  </si>
  <si>
    <t>RATING PLUG 100 E1.2..E2.2 INST</t>
  </si>
  <si>
    <t>RATING PLUG 400 E1.2..E6.2 INST</t>
  </si>
  <si>
    <t>RATING PLUG 800 E1.2..E6.2 INST</t>
  </si>
  <si>
    <t>RATING PLUG 1250 E1.2..E6.2 INST</t>
  </si>
  <si>
    <t>RATING PLUG 1600 E2.2..E6.2 INST</t>
  </si>
  <si>
    <t>RATING PLUG 2000 E2.2..E6.2 INST</t>
  </si>
  <si>
    <t>RATING PLUG 2500 E4.2..E6.2 INST</t>
  </si>
  <si>
    <t>RATING PLUG 3200 E4.2..E6.2 INST</t>
  </si>
  <si>
    <t>RATING PLUG 4000 E6.2 INST</t>
  </si>
  <si>
    <t>RATING PLUG 5000 E6.2 INST</t>
  </si>
  <si>
    <t>KIT ES E1.2-XT7-XT7M F 3pcs</t>
  </si>
  <si>
    <t>M  E1.2 100-130 VAC/DC</t>
  </si>
  <si>
    <t>M  E1.2 220-250 VAC/DC</t>
  </si>
  <si>
    <t>M  E1.2 380-415 VAC</t>
  </si>
  <si>
    <t>KIT RESISTORE MC CALLONI T14/1300 600W 2</t>
  </si>
  <si>
    <t>Resistore MCCalloni T14/1300 600W 100ohm</t>
  </si>
  <si>
    <t>CU0300W TERM 8M NO DOOR MISTRAL41W</t>
  </si>
  <si>
    <t>CU0400W TERM 12M NO DOOR MISTRAL41W</t>
  </si>
  <si>
    <t>CU0500W TERM 2X12M NO DOOR MISTRAL41W</t>
  </si>
  <si>
    <t>CU0600W TERM 3X12M NO DOOR MISTRAL41W</t>
  </si>
  <si>
    <t>CU0700W TERM 4X12M NO DOOR MISTRAL41W</t>
  </si>
  <si>
    <t>CU0800W TERM 18M NO DOOR MISTRAL41W</t>
  </si>
  <si>
    <t>CU0900W TERM 2X18M NO DOOR MISTRAL41W</t>
  </si>
  <si>
    <t>CU1000W TERM 3X18M NO DOOR MISTRAL41W</t>
  </si>
  <si>
    <t>CU1100W TERM 4X18M NO DOOR MISTRAL41W</t>
  </si>
  <si>
    <t>AUX 4Q 400V E1.2-XT7-XT7M</t>
  </si>
  <si>
    <t>2M FM MODULAR BOX</t>
  </si>
  <si>
    <t>OUTPUT CHOKE ACS-CHK-B3 IP20 FOR ACS355</t>
  </si>
  <si>
    <t>OUTPUT CHOKE ACS-CHK-C3 IP20 FOR ACS355</t>
  </si>
  <si>
    <t>PSTX470-600-70 SOFTSTARTER</t>
  </si>
  <si>
    <t>PSTX570-600-70 SOFTSTARTER</t>
  </si>
  <si>
    <t>V ER-PO/C CAPACITOR INSULATOR UniSec</t>
  </si>
  <si>
    <t>ACS580-01-062A-4 FREQ.CONVERTER</t>
  </si>
  <si>
    <t>ACS580-01-073A-4 FREQ.CONVERTER</t>
  </si>
  <si>
    <t>ACS580-01-089A-4 FREQ.CONVERTER</t>
  </si>
  <si>
    <t>ACS580-01-106A-4 FREQ.CONVERTER</t>
  </si>
  <si>
    <t>ACS580-01-145A-4 FREQ.CONVERTER</t>
  </si>
  <si>
    <t>ACS580-01-206A-4 FREQ.CONVERTER</t>
  </si>
  <si>
    <t>ACS580-01-246A-4 FREQ.CONVERTER</t>
  </si>
  <si>
    <t>ACS580-01-293A-4 FREQ.CONVERTER</t>
  </si>
  <si>
    <t>ACS580-01-363A-4 FREQ.CONVERTER</t>
  </si>
  <si>
    <t>ACS580-01-430A-4 FREQ.CONVERTER</t>
  </si>
  <si>
    <t>HDMI MECHANISM EB520EFB BLACK</t>
  </si>
  <si>
    <t>PSTX720-600-70 SOFTSTARTER</t>
  </si>
  <si>
    <t>PSTX840-600-70 SOFTSTARTER</t>
  </si>
  <si>
    <t>PSTX1050-600-70 SOFTSTARTER</t>
  </si>
  <si>
    <t>PSTX1250-600-70 SOFTSTARTER</t>
  </si>
  <si>
    <t>ZLBM00-3P-M8 Fuse switch disconnector</t>
  </si>
  <si>
    <t>ZLBM1-3P-M12 Fuse switch disconnector</t>
  </si>
  <si>
    <t>ZLBM2-3P-M12 Fuse switch disconnector</t>
  </si>
  <si>
    <t>ZLBM3-3P-M12 Fuse switch disconnector</t>
  </si>
  <si>
    <t>DB65 Single mounting kit for TF65</t>
  </si>
  <si>
    <t>LD38-4 Additional Terminal Block</t>
  </si>
  <si>
    <t>DS203NC L C6 AC30 - RCBO</t>
  </si>
  <si>
    <t>DS203NC L C10 AC30 - RCBO</t>
  </si>
  <si>
    <t>DS203NC L C16 AC30 - RCBO</t>
  </si>
  <si>
    <t>DS203NC L C20 AC30 - RCBO</t>
  </si>
  <si>
    <t>DS203NC L C25 AC30 - RCBO</t>
  </si>
  <si>
    <t>DS203NC L C32 AC30 - RCBO</t>
  </si>
  <si>
    <t>DS203NC L C6 AC300 - RCBO</t>
  </si>
  <si>
    <t>DS203NC L C10 AC300 - RCBO</t>
  </si>
  <si>
    <t>DS203NC L C16 AC300 - RCBO</t>
  </si>
  <si>
    <t>DS203NC L C20 AC300 - RCBO</t>
  </si>
  <si>
    <t>DS203NC L C25 AC300 - RCBO</t>
  </si>
  <si>
    <t>DS203NC L C32 AC300 - RCBO</t>
  </si>
  <si>
    <t>DS203NC C6 AC30 - RCBO</t>
  </si>
  <si>
    <t>DS203NC C10 AC30 - RCBO</t>
  </si>
  <si>
    <t>DS203NC C16 AC30 - RCBO</t>
  </si>
  <si>
    <t>DS203NC C20 AC30 - RCBO</t>
  </si>
  <si>
    <t>DS203NC C25 AC30 - RCBO</t>
  </si>
  <si>
    <t>DS203NC C32 AC30 - RCBO</t>
  </si>
  <si>
    <t>DS203NC C6 AC300 - RCBO</t>
  </si>
  <si>
    <t>DS203NC C10 AC300 - RCBO</t>
  </si>
  <si>
    <t>DS203NC C16 AC300 - RCBO</t>
  </si>
  <si>
    <t>DS203NC C20 AC300 - RCBO</t>
  </si>
  <si>
    <t>DS203NC C25 AC300 - RCBO</t>
  </si>
  <si>
    <t>DS203NC C32 AC300 - RCBO</t>
  </si>
  <si>
    <t>E 91/50 Fuse disconnector</t>
  </si>
  <si>
    <t>E 91/50s Fuse disconnector</t>
  </si>
  <si>
    <t>E 91N/50 Fuse disconnector</t>
  </si>
  <si>
    <t>E 91N/50s Fuse disconnector</t>
  </si>
  <si>
    <t>E 92/50 Fuse disconnector</t>
  </si>
  <si>
    <t>E 92/50s Fuse disconnector</t>
  </si>
  <si>
    <t>E 93/50 Fuse disconnector</t>
  </si>
  <si>
    <t>E 93/50s Fuse disconnector</t>
  </si>
  <si>
    <t>E 93N/50 Fuse disconnector</t>
  </si>
  <si>
    <t>E 93N/50s Fuse disconnector</t>
  </si>
  <si>
    <t>E 91/125 Fuse disconnector</t>
  </si>
  <si>
    <t>E 91/125s Fuse disconnector</t>
  </si>
  <si>
    <t>E 91N/125 Fuse disconnector</t>
  </si>
  <si>
    <t>E 91N/125s Fuse disconnector</t>
  </si>
  <si>
    <t>E 92/125 Fuse disconnector</t>
  </si>
  <si>
    <t>E 92/125s Fuse disconnector</t>
  </si>
  <si>
    <t>E 93/125 Fuse disconnector</t>
  </si>
  <si>
    <t>E 93/125s Fuse disconnector</t>
  </si>
  <si>
    <t>E 93N/125 Fuse disconnector</t>
  </si>
  <si>
    <t>E 93N/125s Fuse disconnector</t>
  </si>
  <si>
    <t>CHIARA USB CHARGER,WITH TYPE A CONNECTOR</t>
  </si>
  <si>
    <t>MD-F-1.0.1-92 Movement detector</t>
  </si>
  <si>
    <t>MD-F-1.0.1-94 Movement detector</t>
  </si>
  <si>
    <t>MD-F-1.0.1-93 Movement detector</t>
  </si>
  <si>
    <t>MD-F-1.0.1-95 Movement detector</t>
  </si>
  <si>
    <t>MD-F-1.0.1-96 Movement detector</t>
  </si>
  <si>
    <t>MD-F-1.0.1-82 Movement detector</t>
  </si>
  <si>
    <t>MD-F-1.0.1-84 Movement detector</t>
  </si>
  <si>
    <t>MD-F-1.0.1-83 Movement detector</t>
  </si>
  <si>
    <t>MD-F-1.0.1-803 Movement detector</t>
  </si>
  <si>
    <t>MD-F-1.0.1-884 Movement detector</t>
  </si>
  <si>
    <t>MD-F-1.0.1-885 Movement detector</t>
  </si>
  <si>
    <t>MD-F-1.0.1-866 Movement detector</t>
  </si>
  <si>
    <t>OT160G03K SWITCH-DISCONNECTOR</t>
  </si>
  <si>
    <t>OT160G03P SWITCH-DISCONNECTOR</t>
  </si>
  <si>
    <t>OT160G04K SWITCH-DISCONNECTOR</t>
  </si>
  <si>
    <t>OT160G04P SWITCH-DISCONNECTOR</t>
  </si>
  <si>
    <t>OT160GT03P SWITCH-DISCONNECTOR</t>
  </si>
  <si>
    <t>E292-16-11 Main contact module</t>
  </si>
  <si>
    <t>E292-16-20 Main contact module</t>
  </si>
  <si>
    <t>E295-GM Group module</t>
  </si>
  <si>
    <t>E296-CP Compensator</t>
  </si>
  <si>
    <t>ONE20M4W Enclosed Switch Disconnector</t>
  </si>
  <si>
    <t>ONE20M4G Enclosed Switch Disconnector</t>
  </si>
  <si>
    <t>OTM125F4CMA230V MOTORIZED C/O SWITCH</t>
  </si>
  <si>
    <t>OTM100F4CMA230V MOTORIZED C/O SWITCH</t>
  </si>
  <si>
    <t>OTM80F4CMA230V MOTORIZED C/O SWITCH</t>
  </si>
  <si>
    <t>OTM40F4CMA230V MOTORIZED C/O SWITCH</t>
  </si>
  <si>
    <t>OTM63F4CMA230V MOTORIZED C/O SWITCH</t>
  </si>
  <si>
    <t>ONE20M4Y Enclosed Switch Disconnector</t>
  </si>
  <si>
    <t>ONE20M3W Enclosed Switch Disconnector</t>
  </si>
  <si>
    <t>ONE20M3G Enclosed Switch Disconnector</t>
  </si>
  <si>
    <t>ONE20M3Y Enclosed Switch Disconnector</t>
  </si>
  <si>
    <t>M12-C101 10M CABLE M12-5 FEMALE CONN.</t>
  </si>
  <si>
    <t>USB KEYSTONE EB498 EFB</t>
  </si>
  <si>
    <t>M251021C-02 Camera module</t>
  </si>
  <si>
    <t>83325/2-500-02 Video outdoor distributor</t>
  </si>
  <si>
    <t>EVA GENERAL CODE</t>
  </si>
  <si>
    <t>M2304-02 VIDEO DISTRIBUTOR</t>
  </si>
  <si>
    <t>AUDIO&amp;VIDEO DOOR ENTRY KIT FOR 4 APART</t>
  </si>
  <si>
    <t>AUDIO&amp;VIDEO DOOR ENTRY KIT FOR 6 APART</t>
  </si>
  <si>
    <t>AUDIO&amp;VIDEO DOOR ENTRY KIT FOR 8 APART</t>
  </si>
  <si>
    <t>AUDIO&amp;VIDEO DOOR ENTRY KIT FOR 10 APARTM</t>
  </si>
  <si>
    <t>AUDIO&amp;VIDEO OUTDOOR STATION FOR 4 APART</t>
  </si>
  <si>
    <t>AUDIO&amp;VIDEO OUTDOOR STATION FOR 6 APART</t>
  </si>
  <si>
    <t>AUDIO&amp;VIDEO OUTDOOR STATION FOR 8 APART</t>
  </si>
  <si>
    <t>AUDIO&amp;VIDEO OUTDOOR STATION FOR 10 APART</t>
  </si>
  <si>
    <t>AUD&amp;VID OUT STAT FOR 2nd ENT.FOR 4 APART</t>
  </si>
  <si>
    <t>AUD&amp;VID OUT STAT FOR 2nd ENT.FOR 6 APART</t>
  </si>
  <si>
    <t>AUD&amp;VID OUT STAT FOR 2nd ENT.FOR 8 APART</t>
  </si>
  <si>
    <t>AUD&amp;VID OUT STAT FOR 2nd ENT.FOR 10APART</t>
  </si>
  <si>
    <t>du/dt FILTER  NOCH0070-62</t>
  </si>
  <si>
    <t>DRAS 09.30/1-1,3A</t>
  </si>
  <si>
    <t>DRAS 09.30/7,6-10A</t>
  </si>
  <si>
    <t>DRAS 12.30/10-13A</t>
  </si>
  <si>
    <t>DRAS 16.30/13-16A</t>
  </si>
  <si>
    <t>WS-1 WEATHER STATION</t>
  </si>
  <si>
    <t>VT GUARD PRO</t>
  </si>
  <si>
    <t>CU8202F FLUSH 1X8M OPAQ DOOR MISTRAL41F</t>
  </si>
  <si>
    <t>CU8203F FLUSH 1X12M OPAQ DOOR MISTRAL41F</t>
  </si>
  <si>
    <t>CU8204F FLUSH 1X18M OPAQ DOOR MISTRAL41F</t>
  </si>
  <si>
    <t>CU8205F FLUSH 2X12M OPAQ DOOR MISTRAL41F</t>
  </si>
  <si>
    <t>CU8206F FLUSH 2X18M OPAQ DOOR MISTRAL41F</t>
  </si>
  <si>
    <t>CU8207F FLUSH 3X12M OPAQ DOOR MISTRAL41F</t>
  </si>
  <si>
    <t>CU8208F FLUSH 4X12M OPAQ DOOR MISTRAL41F</t>
  </si>
  <si>
    <t>CU8209F FLUSH 3X18M OPAQ DOOR MISTRAL41F</t>
  </si>
  <si>
    <t>CU8210F FLUSH 4X18M OPAQ DOOR MISTRAL41F</t>
  </si>
  <si>
    <t>CU8102F FLUSH 1X8M TRAN DOOR MISTRAL41F</t>
  </si>
  <si>
    <t>CU8103F FLUSH 1X12M TRAN DOOR MISTRAL41F</t>
  </si>
  <si>
    <t>CU8104F FLUSH 1X18M TRAN DOOR MISTRAL41F</t>
  </si>
  <si>
    <t>CU8105F FLUSH 2X12M TRAN DOOR MISTRAL41F</t>
  </si>
  <si>
    <t>CU8106F FLUSH 2X18M TRAN DOOR MISTRAL41F</t>
  </si>
  <si>
    <t>CU8107F FLUSH 3X12M TRAN DOOR MISTRAL41F</t>
  </si>
  <si>
    <t>CU8108F FLUSH 4X12M TRAN DOOR MISTRAL41F</t>
  </si>
  <si>
    <t>CU8109F FLUSH 3X18M TRAN DOOR MISTRAL41F</t>
  </si>
  <si>
    <t>CU8110F FLUSH 4X18M TRAN DOOR MISTRAL41F</t>
  </si>
  <si>
    <t>M2305-02 Switch actuator</t>
  </si>
  <si>
    <t>PILOT LIGHT, GREEN 24V AC/DC</t>
  </si>
  <si>
    <t>PILOT LIGHT, RED 24V AC/DC</t>
  </si>
  <si>
    <t>Ekip Cartridge 4 slots XT2-XT4-XT5</t>
  </si>
  <si>
    <t>Ekip Cartridge 2 slots XT2-XT4-XT5</t>
  </si>
  <si>
    <t>EKIP COM MODBUS TCP XT2-XT4 INT</t>
  </si>
  <si>
    <t>XT7S M 800 Ekip Touch Meas.LSI 800 3p FF</t>
  </si>
  <si>
    <t>XT7S 1000 Ekip Dip LS/I In=1000A 3p F F</t>
  </si>
  <si>
    <t>XT2N 160 BREAKING PART 3p F F</t>
  </si>
  <si>
    <t>XT4N 250 BREAKING PART 3p F F</t>
  </si>
  <si>
    <t>S803HV-K6 High Performance MCB</t>
  </si>
  <si>
    <t>S801HV-K6 High Performance MCB</t>
  </si>
  <si>
    <t>S802HV-K6 High Performance MCB</t>
  </si>
  <si>
    <t>S802PV-SP20 High Performance MCB</t>
  </si>
  <si>
    <t>S803PV-SD63 HIGH PERFORMANCE MCB</t>
  </si>
  <si>
    <t>PEB M1</t>
  </si>
  <si>
    <t>M10/10</t>
  </si>
  <si>
    <t>M16/12</t>
  </si>
  <si>
    <t>M6/8.N</t>
  </si>
  <si>
    <t>M10/10.N</t>
  </si>
  <si>
    <t>M16/12.N</t>
  </si>
  <si>
    <t>MA2.5/5.N</t>
  </si>
  <si>
    <t>M35/16.P</t>
  </si>
  <si>
    <t>M16/12.P</t>
  </si>
  <si>
    <t>MA2.5/5.P</t>
  </si>
  <si>
    <t>BJM6-10 POLES</t>
  </si>
  <si>
    <t>BJM8-10 POLES</t>
  </si>
  <si>
    <t>BJM 10 10 POLES</t>
  </si>
  <si>
    <t>BJM5-10 POLES</t>
  </si>
  <si>
    <t>BJM 16 10 POLES</t>
  </si>
  <si>
    <t>BJM 12 10 POLES</t>
  </si>
  <si>
    <t>RC510 VIERGE</t>
  </si>
  <si>
    <t>RC810 VIERGE</t>
  </si>
  <si>
    <t>D70/22.P</t>
  </si>
  <si>
    <t>M4/6</t>
  </si>
  <si>
    <t>PORTE ETIQUETTE BUTEE DIN1/3//</t>
  </si>
  <si>
    <t>MA2.5/5</t>
  </si>
  <si>
    <t>M6/8</t>
  </si>
  <si>
    <t>M35/16</t>
  </si>
  <si>
    <t>D70/22</t>
  </si>
  <si>
    <t>M4/6.D2</t>
  </si>
  <si>
    <t>M4/8.SF</t>
  </si>
  <si>
    <t>FEM 8S</t>
  </si>
  <si>
    <t>FEM 6 GRIS</t>
  </si>
  <si>
    <t>FEM 6 D GRIS</t>
  </si>
  <si>
    <t>FEM 12 GRIS</t>
  </si>
  <si>
    <t>M4/6.N</t>
  </si>
  <si>
    <t>M35/16.N</t>
  </si>
  <si>
    <t>M4/6.P</t>
  </si>
  <si>
    <t>M6/8.P</t>
  </si>
  <si>
    <t>M10/10.P</t>
  </si>
  <si>
    <t>RC610 VIERGE</t>
  </si>
  <si>
    <t>D70/22.N</t>
  </si>
  <si>
    <t>XT5N 400 BREAKING PART 3p F F</t>
  </si>
  <si>
    <t>S803PV-SD125 HIGH PERFORMANCE MCB</t>
  </si>
  <si>
    <t>M12-C02 M12-5 male screw connector</t>
  </si>
  <si>
    <t>C5 cable 5x0.34 shielded 10m</t>
  </si>
  <si>
    <t>RI230 BELL 230VAC, 50/60Hz</t>
  </si>
  <si>
    <t>S802HV-K10 High Performance MCB</t>
  </si>
  <si>
    <t>KIT EF E1.2-XT7-XT7M F 3PCS</t>
  </si>
  <si>
    <t>42371S-W  </t>
  </si>
  <si>
    <t>E91/32 PV1500e Fuse holder</t>
  </si>
  <si>
    <t>E9F4 PV1500 Fuse link</t>
  </si>
  <si>
    <t>E9F5 PV1500 Fuse link</t>
  </si>
  <si>
    <t>E9F6 PV1500 Fuse link</t>
  </si>
  <si>
    <t>E9F7 PV1500 Fuse link</t>
  </si>
  <si>
    <t>E9F8 PV1500 Fuse link</t>
  </si>
  <si>
    <t>E9F10 PV1500 Fuse link</t>
  </si>
  <si>
    <t>E9F12 PV1500 Fuse link</t>
  </si>
  <si>
    <t>E9F15 PV1500 Fuse link</t>
  </si>
  <si>
    <t>E9F20 PV1500 Fuse link</t>
  </si>
  <si>
    <t>E9F25 PV1500 Fuse link</t>
  </si>
  <si>
    <t>E9F30 PV1500 Fuse link</t>
  </si>
  <si>
    <t>E9F32 PV1500 Fuse link</t>
  </si>
  <si>
    <t>XT5N 630 BREAKING PART 3p F F</t>
  </si>
  <si>
    <t>XT5N 630 BREAKING PART 4p F F</t>
  </si>
  <si>
    <t>XT5S 400 BREAKING PART 3p F F</t>
  </si>
  <si>
    <t>XT5S 630 BREAKING PART 3p F F</t>
  </si>
  <si>
    <t>XT5S 400 BREAKING PART 4p F F</t>
  </si>
  <si>
    <t>XT5S 630 BREAKING PART 4p F F</t>
  </si>
  <si>
    <t>XT5H 400 BREAKING PART 3p F F</t>
  </si>
  <si>
    <t>XT5H 630 BREAKING PART 3p F F</t>
  </si>
  <si>
    <t>XT5H 400 BREAKING PART 4p F F</t>
  </si>
  <si>
    <t>XT5H 630 BREAKING PART 4p F F</t>
  </si>
  <si>
    <t>KIT F XT5 3pcs</t>
  </si>
  <si>
    <t>KIT F XT5 4pcs</t>
  </si>
  <si>
    <t>KIT EF XT5 3pcs</t>
  </si>
  <si>
    <t>KIT EF XT5 4pcs</t>
  </si>
  <si>
    <t>KIT ES Inf XT6 3pcs</t>
  </si>
  <si>
    <t>KIT ES Sup XT6 3pcs</t>
  </si>
  <si>
    <t>KIT ES XT5 3pcs</t>
  </si>
  <si>
    <t>KIT ES XT5 4pcs</t>
  </si>
  <si>
    <t>KIT F XT6 3pcs</t>
  </si>
  <si>
    <t>KIT F XT6 4pcs</t>
  </si>
  <si>
    <t>RHD XT5 F/P STAND. DIRECT</t>
  </si>
  <si>
    <t>RHD XT6 F/P STAND. DIRECT</t>
  </si>
  <si>
    <t>RHE XT5 F/P STAND. RETURNED</t>
  </si>
  <si>
    <t>RHE XT6 F/P STAND. RETURNED</t>
  </si>
  <si>
    <t>AUX 1SY 400V AC XT7</t>
  </si>
  <si>
    <t>YO XT5-XT6 110..240 Vac - 110..250 Vdc</t>
  </si>
  <si>
    <t>YU XT5-XT6 220..240 Vac - 220..250 Vdc</t>
  </si>
  <si>
    <t>RHE XT7 F/W STAND. RETURNED</t>
  </si>
  <si>
    <t>M XT7M 220-250 V AC/DC</t>
  </si>
  <si>
    <t>MOE XT5 220...250V AC/DC</t>
  </si>
  <si>
    <t>MOE XT6 220...250V AC/DC</t>
  </si>
  <si>
    <t>MOE-E XT5 220...250V AC/DC</t>
  </si>
  <si>
    <t>PLL XT5 PADLOCKS DEVICE OP/CL</t>
  </si>
  <si>
    <t>PLL XT6 PADLOCKS DEVICE OP/CL</t>
  </si>
  <si>
    <t>RC Sel x XT5 4p</t>
  </si>
  <si>
    <t>EKIP COM DEVICENET Tmax XT</t>
  </si>
  <si>
    <t>EKIP COM ETHERNET/IP Tmax XT</t>
  </si>
  <si>
    <t>EKIP COM IEC61850 Tmax XT</t>
  </si>
  <si>
    <t>EKIP COM MODBUS RS-485 Tmax XT</t>
  </si>
  <si>
    <t>EKIP COM PROFIBUS Tmax XT</t>
  </si>
  <si>
    <t>EKIP COM PROFINET Tmax XT</t>
  </si>
  <si>
    <t>CA14V Comp.DB 1PW 4R IP44</t>
  </si>
  <si>
    <t>CA15V Comp.DB 1PW 5R IP44</t>
  </si>
  <si>
    <t>CA16V Comp.DB 1PW 6R IP44</t>
  </si>
  <si>
    <t>CA23V Comp.DB 2PW 3R IP44</t>
  </si>
  <si>
    <t>CA24V Comp.DB 2PW 4R IP44</t>
  </si>
  <si>
    <t>CA25V Comp.DB 2PW 5R IP44</t>
  </si>
  <si>
    <t>CA26V Comp.DB 2PW 6R IP44</t>
  </si>
  <si>
    <t>CA34V Comp.DB 3PW 4R IP44</t>
  </si>
  <si>
    <t>CA35V Comp.DB 3PW 5R IP44</t>
  </si>
  <si>
    <t>CA36V Comp.DB 3PW 6R IP44</t>
  </si>
  <si>
    <t>CA45V Comp.DB 4PW 5R IP44</t>
  </si>
  <si>
    <t>CA14VT Comp.DB 1PW 4R trans.door</t>
  </si>
  <si>
    <t>CA15VT Comp.DB 1PW 5R trans.door</t>
  </si>
  <si>
    <t>CA16VT Comp.DB 1PW 6R trans.door</t>
  </si>
  <si>
    <t>CA23VT Comp.DB 2PW 3R trans.door</t>
  </si>
  <si>
    <t>CA24VT Comp.DB 2PW 4R trans.door</t>
  </si>
  <si>
    <t>CA25VT Comp.DB 2PW 5R trans.door</t>
  </si>
  <si>
    <t>CA26VT Comp.DB 2PW 6R trans.door</t>
  </si>
  <si>
    <t>CZT2 Closure with lock</t>
  </si>
  <si>
    <t>ZK19 Mounting carrier f.N/PE ter.bl</t>
  </si>
  <si>
    <t>H8304 IP ACTUATOR</t>
  </si>
  <si>
    <t>XT4N 250 BREAKING PART 4p F F</t>
  </si>
  <si>
    <t>M12-C63 6M CABLE M12-8 FEMALE CONN.</t>
  </si>
  <si>
    <t>M1M 15 Multimeter</t>
  </si>
  <si>
    <t>M1M 15 Modbus Multimeter</t>
  </si>
  <si>
    <t>51381K-A Keypad module, aluminum</t>
  </si>
  <si>
    <t xml:space="preserve"> OTDC200E11 ΜΟΝΟ ΚΥΚΛΩΜΑ 1000VDC+ΧΕΙΡ+ΑΞ</t>
  </si>
  <si>
    <t>Orion Laser pointer</t>
  </si>
  <si>
    <t>JSM Orion03 -4 rotation brackets for O1B</t>
  </si>
  <si>
    <t>JSM Orion11 - Kit Orion1 Mirror in Stand</t>
  </si>
  <si>
    <t>Orion Stand Plate - Adjustment of Stand</t>
  </si>
  <si>
    <t>M12-3D M12 Y-connector</t>
  </si>
  <si>
    <t>Tina 10A v2 Adapter OSSD</t>
  </si>
  <si>
    <t>Tina 10B v2 Adapter OSSD + local reset</t>
  </si>
  <si>
    <t>Ekip Programming Emax2 - Tmax XT</t>
  </si>
  <si>
    <t>ABB Ability Hybrid Industrial gw 3G EU</t>
  </si>
  <si>
    <t>KIT EF E1.2-XT7-XT7M F 4PCS</t>
  </si>
  <si>
    <t>KIT ES E1.2-XT7/XT7M-XT7-XT7M F 4pcs</t>
  </si>
  <si>
    <t>KIT F E1.2-XT7-XT7M F 3PCS</t>
  </si>
  <si>
    <t>ST/U10.1.1-811 SmartTouch 10 W/stainless</t>
  </si>
  <si>
    <t>ST/U10.1.1-825 SmartTouch 10 B/stainless</t>
  </si>
  <si>
    <t>ST/U10.2.1-811 SmartTouch 10 W/graphite</t>
  </si>
  <si>
    <t>ST/U10.2.1-825 SmartTouch 10 B/graphite</t>
  </si>
  <si>
    <t>ST/U10.4.1-811 SmartTouch 10 W/rose gold</t>
  </si>
  <si>
    <t>ST/U10.4.1-825 SmartTouch 10 B/rose gold</t>
  </si>
  <si>
    <t>ST/A10.1-811 SmartTouch 10 SM Frame W</t>
  </si>
  <si>
    <t>ST/A10.1-825 SmartTouch 10 SM Frame B</t>
  </si>
  <si>
    <t>DS301C C6 A30</t>
  </si>
  <si>
    <t>N2205.1 BL Microswitch</t>
  </si>
  <si>
    <t>N2205.1 PL Microswitch</t>
  </si>
  <si>
    <t>N2205.1 AN Microswitch</t>
  </si>
  <si>
    <t>N2205.1 CV Microswitch</t>
  </si>
  <si>
    <t>N2205.2 BL Microswitch</t>
  </si>
  <si>
    <t>N2205.2 PL Microswitch</t>
  </si>
  <si>
    <t>N2205.2 AN Microswitch</t>
  </si>
  <si>
    <t>N2205.2 CV Microswitch</t>
  </si>
  <si>
    <t>N2205.3 BL Microswitch</t>
  </si>
  <si>
    <t>N2205.3 PL Microswitch</t>
  </si>
  <si>
    <t>N2205.3 AN Microswitch</t>
  </si>
  <si>
    <t>N2205.3 CV Microswitch</t>
  </si>
  <si>
    <t>SB-F-8.0.1-83 8gang Control, silver</t>
  </si>
  <si>
    <t>SB-F-12.0.1-83 12gang Control, silver</t>
  </si>
  <si>
    <t>SBR-F-6.0.1-83 RTC, 6gang, silver</t>
  </si>
  <si>
    <t>SBR-F-10.0.1-83 RTC, 10gang, silver</t>
  </si>
  <si>
    <t>SB-F-8.0.1-84 8gang Control, white</t>
  </si>
  <si>
    <t>SB-F-12.0.1-84 12gang Control, white</t>
  </si>
  <si>
    <t>SBR-F-6.0.1-84 RTC, 6gang, white</t>
  </si>
  <si>
    <t>SBR-F-10.0.1-84 RTC, 10gang, white</t>
  </si>
  <si>
    <t>SB-F-8.0.1-884 8gang Control, white matt</t>
  </si>
  <si>
    <t>SBR-F-6.0.1-884 RTC, 6gang, white matt</t>
  </si>
  <si>
    <t>SBR-F-10.0.1-884 RTC, 10gang, white matt</t>
  </si>
  <si>
    <t>SB-F-8.0.1-885 8gang Control, black matt</t>
  </si>
  <si>
    <t>SBR-F-6.0.1-885 RTC, 6gang, black matt</t>
  </si>
  <si>
    <t>SBR-F-10.0.1-885 RTC, 10gang, black matt</t>
  </si>
  <si>
    <t>eOVR T1-T2 3N 12.5-275s</t>
  </si>
  <si>
    <t>eOVR T2 1N 40-350</t>
  </si>
  <si>
    <t>eOVR T2 3N 40-350</t>
  </si>
  <si>
    <t>AB-PROFIBUS-1 ADAPTER FOR PSTX</t>
  </si>
  <si>
    <t>ACS580-01-05A7-4+Β056+F278 FREQ. CON.</t>
  </si>
  <si>
    <t>CAPACITOR CLMD33 30/38 KVAR,400/450V</t>
  </si>
  <si>
    <t>CAPACITOR CLMD33 40/51 KVAR,400/450V</t>
  </si>
  <si>
    <t>CAPACITOR CLMD33 50/63 KVAR,400/450V</t>
  </si>
  <si>
    <t>CAPACITOR CLMD33 60/76 KVAR,400/450V</t>
  </si>
  <si>
    <t>CAPACITOR CLMD33 46,4/58,8 KVAR,400/450V</t>
  </si>
  <si>
    <t>CAPACITOR CLMD33 10,0 KVAR,690V</t>
  </si>
  <si>
    <t>CAPACITOR CLMD33 15,0 KVAR,690V</t>
  </si>
  <si>
    <t>CAPACITOR CLMD33 20,0 KVAR,690V</t>
  </si>
  <si>
    <t>CAPACITOR CLMD33 25,0 KVAR,690V</t>
  </si>
  <si>
    <t>CAPACITOR CLMD33 10,0/12,7 KVAR,400/450V</t>
  </si>
  <si>
    <t>CAPACIROR CLMD33 15,0/19,0 KVAR,400/450V</t>
  </si>
  <si>
    <t>CAPACIROR CLMD33 20,0/25,4 KVAR,400/450V</t>
  </si>
  <si>
    <t>CAPACITOR CLMD33 23,2/29,4 KVAR,400/450V</t>
  </si>
  <si>
    <t>CAPACITOR CLMD33 25,0/31,6 KVAR,400/450V</t>
  </si>
  <si>
    <t>CAPACIROR CLMD33 5,0/8,6 KVAR,400/525V</t>
  </si>
  <si>
    <t>CAPACIROR CLMD33 12,5/15,8 KVAR,400/450V</t>
  </si>
  <si>
    <t>CAP.CLMD33 2X5,0/2X8,6 KVAR,400/525V</t>
  </si>
  <si>
    <t>CAP.CLMD33 7,2/12,5 KVAR,400/525V</t>
  </si>
  <si>
    <t>CAP.CLMD33 2X7,2/2X12,5 KVAR,400/525V</t>
  </si>
  <si>
    <t>CAP.CLMD33 2X10,0/2X12,7 KVAR,400/450V</t>
  </si>
  <si>
    <t>CAP.CLMD33 11,6/14,7 KVAR,400/450V</t>
  </si>
  <si>
    <t>CAP.CLMD33 2X12,5/2X15,8 KVAR,400/450V</t>
  </si>
  <si>
    <t>SOT244 1-CORE CABLE TERM.OUT.95...240mm2</t>
  </si>
  <si>
    <t>SOT241 1-CORE CABLE TERM.IN.25...120mm2</t>
  </si>
  <si>
    <t>SOT243 1-CORE CABLE TERM.OUT.25...70mm2</t>
  </si>
  <si>
    <t>QCAP Q30 - 20,83/30 KVAR 400/480V CAP.</t>
  </si>
  <si>
    <t>QCAP Q6,3-5,17/6,25KVAR 400/440V CAPACIT</t>
  </si>
  <si>
    <t>QCAP Q12,5-10,33/12,50KVAR 400/440V CAP.</t>
  </si>
  <si>
    <t>QCAP Q15-12,40/15,00KVAR 400/440V CAPAC.</t>
  </si>
  <si>
    <t>QCAP Q20-16,53/20,00KVAR 400/440V CAPAC.</t>
  </si>
  <si>
    <t>QCAP Q25-20,66/25,00KVAR 400/440V CAPAC.</t>
  </si>
  <si>
    <t>QCAP Q30-24,79/30,00KVAR 400/440V CAPAC.</t>
  </si>
  <si>
    <t>QCAP Q16,7-11,60/16,70KVAR 400/480V CAP.</t>
  </si>
  <si>
    <t>QCAP Q31,5-21,88/31,5 KVAR 400/480V CAP.</t>
  </si>
  <si>
    <t>QCAP Q33,6-23,33/33,6 KVAR 400/480V CAP.</t>
  </si>
  <si>
    <t>QCAP Q25-14,51/25,00KVAR 400/525V CAPAC.</t>
  </si>
  <si>
    <t>QCAP Q20-11,61/20,00KVAR 400/525V CAPAC.</t>
  </si>
  <si>
    <t>QCAP Q75-61,98/75,00 KVAR 400/440V ARRAY</t>
  </si>
  <si>
    <t>QCAP Q67.2-46,66/67,20 KVAR 400/480V AR.</t>
  </si>
  <si>
    <t>QCAP Q60-49,58/60,00 KVAR 400/440V ARRAY</t>
  </si>
  <si>
    <t>QCAP Q50-41,32/50,00 KVAR 400/440V ARRAY</t>
  </si>
  <si>
    <t>QCAP Q33,1 - 19,21/33,1 KVAR 400/525V CA</t>
  </si>
  <si>
    <t>QCAP Q15 - 8,71/15 KVAR 400/525V CAP.</t>
  </si>
  <si>
    <t>QCAP Q12,5 - 7,26/12,5 KVAR 400/525V CAP</t>
  </si>
  <si>
    <t>QCAP Q10 - 5,8/10 KVAR 400/525V CAP.</t>
  </si>
  <si>
    <t>QCAP Q7,5 - 4,35/7,5 KVAR 400/525V CAP.</t>
  </si>
  <si>
    <t>QCAP Q6,3 - 3,63/6,25 KVAR 400/525V CAP.</t>
  </si>
  <si>
    <t>QCAP Q30 - 10,08/30 KVAR 400/690V CAP.</t>
  </si>
  <si>
    <t>QCAP Q25 - 8,40/25 KVAR 400/690V CAP.</t>
  </si>
  <si>
    <t>QCAP Q20 - 6,72/20 KVAR 400/690V CAP.</t>
  </si>
  <si>
    <t>QCAP Q15 - 5,04/15 KVAR 400/690V CAP.</t>
  </si>
  <si>
    <t>QCAP Q12,5 - 4,2/12,5 KVAR 400/690V CAP.</t>
  </si>
  <si>
    <t>QCAP Q25 - 17,36/25 KVAR 400/480V CAP.</t>
  </si>
  <si>
    <t>QCAP Q20 - 13,89/20 KVAR 400/480V CAP.</t>
  </si>
  <si>
    <t>QCAP Q15 - 10,42/15 KVAR 400/480V CAP.</t>
  </si>
  <si>
    <t>QCAP Q12,5 - 8,68/12,5 KVAR 400/480V CAP</t>
  </si>
  <si>
    <t>QCAP Q10 - 6,94/10 KVAR 400/480V CAP.</t>
  </si>
  <si>
    <t>QCAP Q5 - 3,47/5 KVAR 400/480V CAP.</t>
  </si>
  <si>
    <t>QCAP Q7,5 - 5,21/7,5 KVAR 400/480V CAP.</t>
  </si>
  <si>
    <t>QCAP Q37,5-31/37,5 KVAR 400/440V ARRAY</t>
  </si>
  <si>
    <t>ΤEMPERATURE CONTROL DEVICE T119</t>
  </si>
  <si>
    <t>PROTECTION RELAY T154 ED16</t>
  </si>
  <si>
    <t>TEMPERATURE MONITORING UNIT NT935 RS485</t>
  </si>
  <si>
    <t>DRY TRAFO  400KVA 20/0.4, Eco Tier 2</t>
  </si>
  <si>
    <t>DRY TRAFO 500KVA 20/0.4, Eco Tier 2</t>
  </si>
  <si>
    <t>DRY TRAFO 630KVA 20/0.4, Eco Tier 2</t>
  </si>
  <si>
    <t>DRY TRAFO 800KVA 20/0.4, Eco Tier 2</t>
  </si>
  <si>
    <t>DRY TRAFO 1000KVA 20/0.4, Eco Tier 2</t>
  </si>
  <si>
    <t>DRY TRAFO 1250KVA 20/0.4,Eco Tier 2</t>
  </si>
  <si>
    <t>DRY TRAFO 1600KVA 20/0.4, Eco Tier 2</t>
  </si>
  <si>
    <t>DRY TRAFO 2000KVA20/0.4, Eco Tier 2</t>
  </si>
  <si>
    <t>DRY TRAFO 2500KVA 20/0.4,Eco Tier 2</t>
  </si>
  <si>
    <t>OIL TRAFO 160KVA 20/0.4KV New EU Tier2</t>
  </si>
  <si>
    <t>OIL TRAFO 250KVA 20/0.4KV New EU Tier2</t>
  </si>
  <si>
    <t>OIL TRAFO 315KVA 20/0.4KV New EU Tier2</t>
  </si>
  <si>
    <t>OIL TRAFO 400KVA 20/0.4KV New EU Tier2</t>
  </si>
  <si>
    <t>OIL TRAFO 500KVA 20/0.4KV New EU Tier2</t>
  </si>
  <si>
    <t>OIL TRAFO 630KVA 20/0.4KV New EU Tier2</t>
  </si>
  <si>
    <t>OIL TRAFO 800KVA 20/0.4KV New EU Tier2</t>
  </si>
  <si>
    <t>OIL TRAFO 1000KVA 20/0.4KV New EU Tier2</t>
  </si>
  <si>
    <t>OIL TRAFO 1250KVA 20/0.4KV New EU Tier2</t>
  </si>
  <si>
    <t>OIL TRAFO 1600KVA 20/0.4KV New EU Tier2</t>
  </si>
  <si>
    <t>OIL TRAFO 2000KVA 20/0.4KV New EU Tier2</t>
  </si>
  <si>
    <t>OIL TRAFO 2500KVA 20/0.4KV New EU Tier2</t>
  </si>
  <si>
    <t>OIL TRAFO 3150KVA 20/0.4KV New EU Tier2</t>
  </si>
  <si>
    <t>P.F.CONTROLLER RVT6</t>
  </si>
  <si>
    <t>P.F.CONTROLLER RVT12</t>
  </si>
  <si>
    <t>P.F.CONTROLLER RVT12-3P</t>
  </si>
  <si>
    <t>RS485 MODBUS ADAPTER FOR RVT MODBUS</t>
  </si>
  <si>
    <t>P.F.CONTROLLER RVC6/100-440V</t>
  </si>
  <si>
    <t>SURGE ARRESTER POLIM-D16L</t>
  </si>
  <si>
    <t>SCREENED CABLE CONNECTOR CSE-A 24250-02</t>
  </si>
  <si>
    <t>SCREENED CABLE CONNECTOR  CSE-A 24630-02</t>
  </si>
  <si>
    <t>REACTOR FOR CAPACITOR 7% 25KVAR (350050)</t>
  </si>
  <si>
    <t>REACTOR FOR CAPACITOR 7% 50KVAR (350060)</t>
  </si>
  <si>
    <t>REACTOR FOR CAPACITOR 7% 12,5KVAR 350040</t>
  </si>
  <si>
    <t>POWER FACTOR REGULATOR C6 Wi-Fi 400 Vac</t>
  </si>
  <si>
    <t>POWER FACTOR REGULATOR C12 Wi-Fi 400Vac</t>
  </si>
  <si>
    <t>UZT2 door handle UK600</t>
  </si>
  <si>
    <t>UK624MB Media unit fl Din 2R base</t>
  </si>
  <si>
    <t>UK636MB Media unit fl Din 3R base</t>
  </si>
  <si>
    <t>UK648MB Media unit fl Din 4R base</t>
  </si>
  <si>
    <t>UK660MB Media unit fl Din 5R base</t>
  </si>
  <si>
    <t>BL630V frame door 3R ventilated</t>
  </si>
  <si>
    <t>WALL MOUNTING BRACKET SET 12858</t>
  </si>
  <si>
    <t>GEMINI SUPPORTS FOR PARTIAL BASE PLATE</t>
  </si>
  <si>
    <t>CA13V Comp.DB 1PW 3R IP44</t>
  </si>
  <si>
    <t>CA27V Comp.DB 2PW 7R IP44</t>
  </si>
  <si>
    <t>CA28V Comp.DB 2PW 8R IP44</t>
  </si>
  <si>
    <t>CA37V Comp.DB 3PW 7R IP44</t>
  </si>
  <si>
    <t>CA38V Comp.DB 3PW 8R IP44</t>
  </si>
  <si>
    <t>CA24V2 Comp.DB 2PW 4R sep. covers</t>
  </si>
  <si>
    <t>CA25V2 Comp.DB 2PW 5R sep. covers</t>
  </si>
  <si>
    <t>CA23VM Comp.DB 2PW 3R media</t>
  </si>
  <si>
    <t>CA24VM Comp.DB 2PW 4R media</t>
  </si>
  <si>
    <t>CA25VM Comp.DB 2PW 5R media</t>
  </si>
  <si>
    <t>CA26VM Comp.DB 2PW 6R media</t>
  </si>
  <si>
    <t>CA27VM Comp.DB 2PW 7R media</t>
  </si>
  <si>
    <t>CA28VM Comp.DB 2PW 8R media</t>
  </si>
  <si>
    <t>CA24VML Comp.DB 2PW 4R media vent.</t>
  </si>
  <si>
    <t>CA25VML Comp.DB 2PW 5R media vent.</t>
  </si>
  <si>
    <t>CA26VML Comp.DB 2PW 6R media vent.</t>
  </si>
  <si>
    <t>CA27VML Comp.DB 2PW 7R media vent.</t>
  </si>
  <si>
    <t>CA28VML Comp.DB 2PW 8R media vent.</t>
  </si>
  <si>
    <t>CA35VML Comp.DB 3PW 5R media vent.</t>
  </si>
  <si>
    <t>CA36VML Comp.DB 3PW 6R media vent.</t>
  </si>
  <si>
    <t>CA37VML Comp.DB 3PW 7R media vent.</t>
  </si>
  <si>
    <t>CA38VML Comp.DB 3PW 8R media vent.</t>
  </si>
  <si>
    <t>CTB15 Sheet Steel Door 1PW5R</t>
  </si>
  <si>
    <t>CTB25S Sheet Steel Door 2PW5R w.lock</t>
  </si>
  <si>
    <t>No490 ADHESIVE LABELS Ν Φ12 EV1150</t>
  </si>
  <si>
    <t>No490 ADHESIVE LABELS L1 Φ12 EV1151</t>
  </si>
  <si>
    <t>No490 ADHESIVE LABELS L2 Φ12 EV1152</t>
  </si>
  <si>
    <t>No490 ADHESIVE LABELS L3 Φ12 EV1153</t>
  </si>
  <si>
    <t>No490 ADHESIVE LABELS T Φ12 EV1154</t>
  </si>
  <si>
    <t>ENCLOS.BL.DOOR.PLATE S.STEEL 300X200X150</t>
  </si>
  <si>
    <t>ENCLOS.BL.DOOR.PLATE S.STEEL 300X400X150</t>
  </si>
  <si>
    <t>ENCLOS.BL.DOOR.PLATE S.STEEL 400X300X150</t>
  </si>
  <si>
    <t>ENCLOS.BL.DOOR.PLATE S.STEEL 400X300X200</t>
  </si>
  <si>
    <t>ENCLOS.BL.DOOR.PLATE S.STEEL 400X400X200</t>
  </si>
  <si>
    <t>ENCLOS.BL.DOOR.PLATE S.STEEL 400X600X200</t>
  </si>
  <si>
    <t>ENCLOS.BL.DOOR.PLATE S.STEEL 500X400X200</t>
  </si>
  <si>
    <t>ENCLOS.BL.DOOR.PLATE S.STEEL 500x500x200</t>
  </si>
  <si>
    <t>ENCLOS.BL.DOOR.PLATE S.STEEL 600X400X200</t>
  </si>
  <si>
    <t>ENCLOS.BL.DOOR.PLATE S.STEEL 600x600x200</t>
  </si>
  <si>
    <t>ENCLOS.BL.DOOR.PLATE S.STEEL 700X500X250</t>
  </si>
  <si>
    <t>ENCLOS.BL.DOOR.PLATE S.STEEL 800x600x200</t>
  </si>
  <si>
    <t>ENCLOS.BL.DOOR.PLATE S.STEEL 800X600X300</t>
  </si>
  <si>
    <t>ENCLOS.BL.DOOR.PLATE S.STEEL 800X800X300</t>
  </si>
  <si>
    <t>ENCLOS.BL.DOOR.PLATE S.STEEL1000X800X300</t>
  </si>
  <si>
    <t>ENCLOS.BL.DOOR.PLATE S.STEEL1200X600X300</t>
  </si>
  <si>
    <t>ENCLOS.BL.DOOR.PLATE S.STEEL1200X800X300</t>
  </si>
  <si>
    <t>DPMP-02</t>
  </si>
  <si>
    <t>CHOKE             CHK-01</t>
  </si>
  <si>
    <t>CHOKE             CHK-02</t>
  </si>
  <si>
    <t>CHOKE             CHK-03</t>
  </si>
  <si>
    <t>CHOKE             CHK-04</t>
  </si>
  <si>
    <t>CHOKE             CHK-05</t>
  </si>
  <si>
    <t>CHOKE             CHK-06</t>
  </si>
  <si>
    <t>NOCH0120-60</t>
  </si>
  <si>
    <t>1094 U-101-500</t>
  </si>
  <si>
    <t>1794 R-92-507</t>
  </si>
  <si>
    <t>1794 R-94-507</t>
  </si>
  <si>
    <t>1794 R-95-507</t>
  </si>
  <si>
    <t>20 EUCB2USBAC-82</t>
  </si>
  <si>
    <t>20 EUCB2USBAC-84</t>
  </si>
  <si>
    <t>20 EUCB2USBAC-83</t>
  </si>
  <si>
    <t>20 EUCB2USBAC-803</t>
  </si>
  <si>
    <t>20 EUCB2USBAC-884</t>
  </si>
  <si>
    <t>20 EUCB2USBAC-885</t>
  </si>
  <si>
    <t>20 EUCB2USBAC-866</t>
  </si>
  <si>
    <t>8188.4</t>
  </si>
  <si>
    <t>BI-F-2.0.2 Binary Input, 2-fold, FM</t>
  </si>
  <si>
    <t>SCU200 Control Unit</t>
  </si>
  <si>
    <t>INS-WM Wireless M-bus Module</t>
  </si>
  <si>
    <t>INS-S/H Smart Signal/Auxiliary Contact</t>
  </si>
  <si>
    <t>DS203NC L C6 A300  ΑΥΤ. ΑΣΦ.+ΔΙΑΚ.ΔΙΑΡΡΟ</t>
  </si>
  <si>
    <t>ΤΟΡΡΟΕΙΔΗΣ ΤRM Φ=29mm ΓΙΑ ΤΟΠΟΘ.ΣΕ ΡΑΓΑ</t>
  </si>
  <si>
    <t xml:space="preserve"> ΜΕΤΩΠΗ ΡΟΟΣΤ. SAVANNE/ΙΒΟΥΑΡ</t>
  </si>
  <si>
    <t xml:space="preserve"> 6540-83 ΜΕΤΩΠΗ ΡΟΟΣΤΑΤ.ΑΛΟΥΜΙΝΙΟ FUT.</t>
  </si>
  <si>
    <t>T6L800R800PR221DS-LS/I 3P FF Α.Δ.Ι.</t>
  </si>
  <si>
    <t xml:space="preserve"> ΜΕΤΩΠΗ ΡΟΟΣΤΑΤΗ Meteor SOLO</t>
  </si>
  <si>
    <t>BS9 1/12 ΜΠΑΡΑ 1P 12 ΣΤΟΙΧΕΙΩΝ</t>
  </si>
  <si>
    <t>OT315E03P ΔΙΑΚΟΠΤΗΣ ΦΟΡΤΙΟΥ 3P ΕΝΣ ΧΕΙΡ</t>
  </si>
  <si>
    <t>ΒΟΗΘ.ΜΕΤΑΓ.ΕΠΑΦΕΣ AUX-C 3Q1SY XT2..XT6</t>
  </si>
  <si>
    <t>ΝΤΙΖΑ ΜΑΝΔ B,C,D-HR XT7..XT7M E2.2..E6.2</t>
  </si>
  <si>
    <t>ΝΤΙΖΑ ΜΑΝΔ B,C,D-VR XT7..XT7M E2.2..E6.2</t>
  </si>
  <si>
    <t>ΑΚΡΟΔΕΚΤΕΣ F E1.2-XT7-XT7M ΣΕΤ 4ΤΕΜ</t>
  </si>
  <si>
    <t>ACS580-01-089A-4 ΜΕΤ. ΣΥΧΝ.</t>
  </si>
  <si>
    <t>N2271.9 ΒΑΣΗ ΣΤΗΡΙΞΗΣ 1Θ ΧΩΡ.ΑΓΚΙΣΤΡ.ZNT</t>
  </si>
  <si>
    <t>N2271 AN ΠΛΑΙΣΙΟ 1Θ 2M ΑΝΘΡ.ZNT</t>
  </si>
  <si>
    <t>M2300-101 ΤΡΟΦΟΔΟΤΙΚΟ ΣΥΣΤΗΜΑΤΟΣ 1,2A</t>
  </si>
  <si>
    <t>M2301-101 ΤΡΟΦΟΔΟΤΙΚΟ ΣΥΣΤΗΜΑΤΟΣ 0,65A</t>
  </si>
  <si>
    <t>BF2-S9 UP 3N/12 ΜΠΑΡΑ ΓΕΦΥΡΩΣΗΣ</t>
  </si>
  <si>
    <t>BS9 3/57 ΜΠΑΡΑ ΓΕΦΥΡΩΣΗΣ</t>
  </si>
  <si>
    <t>N2271.1 BL ΠΛ.SOLID 1Θ 2M ΛΕΥΚ.ZNT</t>
  </si>
  <si>
    <t>2018.6 ΠΡΙΖΑ DATA RJ45/Cat.6 UTP ZENIT</t>
  </si>
  <si>
    <t>N2271 CB ΠΛ.1Θ 2M ΛΕΥΚΟ ΓΥΑΛΙ ZNT</t>
  </si>
  <si>
    <t>N2272 CB ΠΛ.2Θ 2+2M ΛΕΥΚΟ ΓΥΑΛΙ ZNT</t>
  </si>
  <si>
    <t>N2273 CB ΠΛ.3Θ 2+2+2M ΛΕΥΚΟ ΓΥΑΛΙ ZNT</t>
  </si>
  <si>
    <t>N2274 CB ΠΛ.4Θ 2+2+2+2M ΛΕΥΚΟ ΓΥΑΛΙ ZNT</t>
  </si>
  <si>
    <t>N2274 BL ΠΛΑΙΣΙΟ 4Θ 2+2+2+2M ΛΕΥΚΟ ZNT</t>
  </si>
  <si>
    <t>N2275 BL ΠΛΑΙΣΙΟ 5Θ 2+2+2+2+2M ΛΕΥΚΟ ZNT</t>
  </si>
  <si>
    <t>N2272 AN ΠΛΑΙΣΙΟ 2Θ 2+2M ΑΝΘΡ.ZNT</t>
  </si>
  <si>
    <t>N2273 AN ΠΛΑΙΣΙΟ 3Θ 2+2+2M ΑΝΘΡ.ZNT</t>
  </si>
  <si>
    <t>N2274 AN ΠΛΑΙΣΙΟ 4Θ 2+2+2+2M ΑΝΘΡ.ZNT</t>
  </si>
  <si>
    <t>N2275 AN ΠΛΑΙΣΙΟ 5Θ 2+2+2+2+2M ΑΝΘΡ.ZNT</t>
  </si>
  <si>
    <t>N2104.5 AN ΜΠΟΥΤ. ΑΠΛ.ΦΩΤ.1Μ ΑΝΘΡ.ZNT</t>
  </si>
  <si>
    <t>N2104.7 AN ΑΠΛΟ ΜΠΟΥΤΟΝ 1Μ ΑΝΘΡ.ZNT</t>
  </si>
  <si>
    <t>2017.2 ΠΡΙΖΑ ΤΗΛΕΦΩΝΟΥ RJ12 ZENIT</t>
  </si>
  <si>
    <t>2018.5 ΠΡΙΖΑ DATA RJ45/Cat.5e UTP ZENIT</t>
  </si>
  <si>
    <t>2018 ΒΑΣΗ KEYSTONE ZENIT</t>
  </si>
  <si>
    <t>N2272.1 BL ΠΛ.SOLID 2Θ 2+2M ΛΕΥΚ.ZNT</t>
  </si>
  <si>
    <t>N2273.1 BL ΠΛ.SOLID 3Θ 2+2+2M ΛΕΥΚ.ZNT</t>
  </si>
  <si>
    <t>N2274.1 BL ΠΛ.SOLID 4Θ 2+2+2+2M ΛΕΥΚ.ZNT</t>
  </si>
  <si>
    <t>N2271.1 AN ΠΛ.SOLID 1Θ 2M ΑΝΘΡ.ZNT</t>
  </si>
  <si>
    <t>N2272.1 AN ΠΛ.SOLID 2Θ 2+2M ΑΝΘΡ.ZNT</t>
  </si>
  <si>
    <t>N2273.1 AN ΠΛ.SOLID 3Θ 2+2+2M ΑΝΘΡ.ZNT</t>
  </si>
  <si>
    <t>N2274.1 AN ΠΛ.SOLID 4Θ 2+2+2+2M ΑΝΘΡ.ZNT</t>
  </si>
  <si>
    <t>N2271.1 PL ΠΛ.SOLID 1Θ 2M ΑΛΟΥΜ.ZNT</t>
  </si>
  <si>
    <t>N2272.1 PL ΠΛ.SOLID 2Θ 2+2M ΑΛΟΥΜ.ZNT</t>
  </si>
  <si>
    <t>N2273.1 PL ΠΛ.SOLID 3Θ 2+2+2M ΑΛΟΥΜ.ZNT</t>
  </si>
  <si>
    <t>N2274.1 PL ΠΛ.SOLID 4Θ 2+2+2+2M ΑΛΟΥ.ZNT</t>
  </si>
  <si>
    <t>N2271.1 CV ΠΛ.SOLID 1Θ 2M ΣΑΜΠ.ZNT</t>
  </si>
  <si>
    <t>N2272.1 CV ΠΛ.SOLID 2Θ 2+2M ΣΑΜΠ.ZNT</t>
  </si>
  <si>
    <t>N2273.1 CV ΠΛ.SOLID 3Θ 2+2+2M ΣΑΜΠ.ZNT</t>
  </si>
  <si>
    <t>N2274.1 CV ΠΛ.SOLID 4Θ 2+2+2+2M ΣΑΜΠ.ZNT</t>
  </si>
  <si>
    <t>N2271 BL ΠΛΑΙΣΙΟ 1Θ 2M ΛΕΥΚΟ ZNT</t>
  </si>
  <si>
    <t>N2272 BL ΠΛΑΙΣΙΟ 2Θ 2+2M ΛΕΥΚΟ ZNT</t>
  </si>
  <si>
    <t>N2273 BL ΠΛΑΙΣΙΟ 3Θ 2+2+2M ΛΕΥΚΟ ZNT</t>
  </si>
  <si>
    <t>N2271 PL ΠΛΑΙΣΙΟ 1Θ 2M ΑΛΟΥΜ.ZNT</t>
  </si>
  <si>
    <t>N2272 PL ΠΛΑΙΣΙΟ 2Θ 2+2M ΑΛΟΥΜ.ZNT</t>
  </si>
  <si>
    <t>N2273 PL ΠΛΑΙΣΙΟ 3Θ 2+2+2M ΑΛΟΥΜ.ZNT</t>
  </si>
  <si>
    <t>N2274 PL ΠΛΑΙΣΙΟ 4Θ 2+2+2+2M ΑΛΟΥΜ.ZNT</t>
  </si>
  <si>
    <t>N2275 PL ΠΛΑΙΣΙΟ 5Θ 2+2+2+2+2M ΑΛΟΥΜ.ZNT</t>
  </si>
  <si>
    <t>N2271 CV ΠΛΑΙΣΙΟ 1Θ 2M ΣΑΜΠ.ZNT</t>
  </si>
  <si>
    <t>N2272 CV ΠΛΑΙΣΙΟ 2Θ 2+2M ΣΑΜΠ.ZNT</t>
  </si>
  <si>
    <t>N2273 CV ΠΛΑΙΣΙΟ 3Θ 2+2+2M ΣΑΜΠ.ZNT</t>
  </si>
  <si>
    <t>N2274 CV ΠΛΑΙΣΙΟ 4Θ 2+2+2+2M ΣΑΜΠ.ZNT</t>
  </si>
  <si>
    <t>N2275 CV ΠΛΑΙΣΙΟ 5Θ 2+2+2+2+2M ΣΑΜΠ.ZNT</t>
  </si>
  <si>
    <t>N2271 CC ΠΛ.1Θ 2M ΚΑΦΕ ΓΥΑΛΙ ZNT</t>
  </si>
  <si>
    <t>N2272 CC ΠΛ.2Θ 2+2M ΚΑΦΕ ΓΥΑΛΙ ZNT</t>
  </si>
  <si>
    <t>N2273 CC ΠΛ.3Θ 2+2+2M ΚΑΦΕ ΓΥΑΛΙ ZNT</t>
  </si>
  <si>
    <t>N2274 CC ΠΛ.4Θ 2+2+2+2M ΚΑΦΕ ΓΥΑΛΙ ZNT</t>
  </si>
  <si>
    <t>N2271 CN ΠΛ.1Θ 2M ΜΑΥΡΟ ΓΥΑΛΙ ZNT</t>
  </si>
  <si>
    <t>N2272 CN ΠΛ.2Θ 2+2M ΜΑΥΡΟ ΓΥΑΛΙ ZNT</t>
  </si>
  <si>
    <t>N2273 CN ΠΛ.3Θ 2+2+2M ΜΑΥΡΟ ΓΥΑΛΙ ZNT</t>
  </si>
  <si>
    <t>N2274 CN ΠΛ.4Θ 2+2+2+2M ΜΑΥΡΟ ΓΥΑΛΙ ZNT</t>
  </si>
  <si>
    <t>N2271 CF ΠΛ.1Θ 2M ΓΡΑΦΙΤΗΣ ΓΥΑΛΙ ZNT</t>
  </si>
  <si>
    <t>N2272 CF ΠΛ.2Θ 2+2M ΓΡΑΦΙΤΗΣ ΓΥΑΛΙ ZNT</t>
  </si>
  <si>
    <t>N2273 CF ΠΛ.3Θ 2+2+2M ΓΡΑΦΙΤΗΣ ΓΥΑΛΙ ZNT</t>
  </si>
  <si>
    <t>N2274 CF ΠΛ.4Θ 2+2+2+2M ΓΡΑΦΙΤ ΓΥΑΛΙ ZNT</t>
  </si>
  <si>
    <t>N2271 CP ΠΛ.1Θ 2M ΠΕΡΛΑ ΓΥΑΛΙ ZNT</t>
  </si>
  <si>
    <t>N2272 CP ΠΛ.2Θ 2+2M ΠΕΡΛΑ ΓΥΑΛΙ ZNT</t>
  </si>
  <si>
    <t>N2273 CP ΠΛ.3Θ 2+2+2M ΠΕΡΛΑ ΓΥΑΛΙ ZNT</t>
  </si>
  <si>
    <t>N2274 CP ΠΛ.4Θ 2+2+2+2M ΠΕΡΛΑ ΓΥΑΛΙ ZNT</t>
  </si>
  <si>
    <t>N2271 CH ΠΛ.1Θ 2M ΣΑΜΠΑΝΙΑ ΓΥΑΛΙ ZNT</t>
  </si>
  <si>
    <t>N2272 CH ΠΛ.2Θ 2+2M ΣΑΜΠΑΝΙΑ ΓΥΑΛΙ ZNT</t>
  </si>
  <si>
    <t>N2273 CH ΠΛ.3Θ 2+2+2M ΣΑΜΠΑΝΙΑ ΓΥΑΛΙ ZNT</t>
  </si>
  <si>
    <t>N2274 CH ΠΛ.4Θ 2+2+2+2M ΣΑΜΠΑΝ ΓΥΑΛΙ ZNT</t>
  </si>
  <si>
    <t>N2271 PZ ΠΛ.1Θ 2M ΣΧΙΣΤΟΛΙΘΟΣ ZNT</t>
  </si>
  <si>
    <t>N2272 PZ ΠΛ.2Θ 2+2M ΣΧΙΣΤΟΛΙΘΟΣ ZNT</t>
  </si>
  <si>
    <t>N2273 PZ ΠΛ.3Θ 2+2+2M ΣΧΙΣΤΟΛΙΘΟΣ ZNT</t>
  </si>
  <si>
    <t>N2274 PZ ΠΛ.4Θ 2+2+2+2M ΣΧΙΣΤΟΛΙΘΟΣ ZNT</t>
  </si>
  <si>
    <t>N2271 OX ΠΛ.1Θ 2M ΑΝΟΞ.ΑΤΣΑΛΙ ZNT</t>
  </si>
  <si>
    <t>N2272 OX ΠΛ.2Θ 2+2M ΑΝΟΞ.ΑΤΣΑΛΙ ZNT</t>
  </si>
  <si>
    <t>N2273 OX ΠΛ.3Θ 2+2+2M ΑΝΟΞ.ΑΤΣΑΛΙ ZNT</t>
  </si>
  <si>
    <t>N2274 OX ΠΛ.4Θ 2+2+2+2M ΑΝΟΞ.ΑΤΣΑΛΙ ZNT</t>
  </si>
  <si>
    <t>N2271 WG ΠΛ.1Θ 2M WENGE ZNT</t>
  </si>
  <si>
    <t>N2272 WG ΠΛ.2Θ 2+2M WENGE ZNT</t>
  </si>
  <si>
    <t>N2273 WG ΠΛ.3Θ 2+2+2M WENGE ZNT</t>
  </si>
  <si>
    <t>N2274 WG ΠΛ.4Θ 2+2+2+2M WENGE ZNT</t>
  </si>
  <si>
    <t>ΑΚΡΟΔΕΚΤΕΣ FRONT XT5 3 ΤΕΜ</t>
  </si>
  <si>
    <t>ΑΚΡΟΔΕΚΤΕΣ FRONT XT5 4 ΤΕΜ</t>
  </si>
  <si>
    <t>ΑΚΡΟΔΕΚΤΕΣ FRONT XT6 3 ΤΕΜ</t>
  </si>
  <si>
    <t>ΑΚΡΟΔΕΚΤΕΣ FRONT XT6 4 ΤΕΜ</t>
  </si>
  <si>
    <t xml:space="preserve"> TDC160E11 ΜΟΝΟ ΚΥΚΛΩΜΑ 1000VDC+ΧΕΙΡ+ΑΞ</t>
  </si>
  <si>
    <t>8588.4 BL ΜΕΤ.ΣΟΥΚΟ USB A+C ΛΕΥΚΟ ST SKY</t>
  </si>
  <si>
    <t>8588.4 PL ΜΕΤ.ΣΟΥΚΟ USB A+C ΑΛΟΥΜΙΝ.SKY</t>
  </si>
  <si>
    <t>8588.4 NS ΜΕΤ.ΣΟΥΚΟ USB A+C ΜΑΥΡΟ ST SKY</t>
  </si>
  <si>
    <t>8588.4 DN ΜΕΤ.ΣΟΥΚΟ USB A+C DUNE SKY</t>
  </si>
  <si>
    <t>8588.4 TP ΜΕΤ.ΣΟΥΚΟ USB A+C TAUPE SKY</t>
  </si>
  <si>
    <t>8588.4 CM ΜΕΤ.ΣΟΥΚΟ USB A+C COMODORO SKY</t>
  </si>
  <si>
    <t>8588.4 AI ΜΕΤ.ΣΟΥΚΟ USB A+C ΑΤΣΑΛΙ SKY</t>
  </si>
  <si>
    <t>8588.4 OE ΜΕΤ.ΣΟΥΚΟ USB A+C ΧΡΥΣΟ SKY</t>
  </si>
  <si>
    <t>8588.4 BE ΜΕΤ.ΣΟΥΚΟ USB A+C ΛΕΥΚΟ SKY</t>
  </si>
  <si>
    <t>8588.4 NE ΜΕΤ.ΣΟΥΚΟ USB A+C ΜΑΥΡΟ SKY</t>
  </si>
  <si>
    <t>ACS580-01-089A-4+Β056+F278 ΜΕΤ/ΠΕΑΣ</t>
  </si>
  <si>
    <t>ΡΥΘΜΙΣΤΗΣ ΑΕΡΓΟΥ ΙΣΧΥΟΣ C6 Wi-Fi 400 Vac</t>
  </si>
  <si>
    <t>ΡΥΘΜΙΣΤΗΣ ΑΕΡΓΟΥ ΙΣΧΥΟΣ C12 Wi-Fi 400Vac</t>
  </si>
  <si>
    <t>WH1942F ΒΑΣΗ ΣΤΗΡΙΞ. ΚΑΛΩΔΙΩΝ MISTRAL41F</t>
  </si>
  <si>
    <t>SP1943F ΑΛΦΑΔΙ ΕΓΚΑΤΑΣΤΑΣΗΣ MISTRAL41F</t>
  </si>
  <si>
    <t>UK636MV MEDIA 3Σ ΜΕ ΛΕΥΚΗ ΕΞΑΕΡ ΠΟΡΤΑ+PP</t>
  </si>
  <si>
    <t>UK648MV MEDIA 4Σ ΜΕ ΛΕΥΚΗ ΕΞΑΕΡ ΠΟΡΤΑ+PP</t>
  </si>
  <si>
    <t>UK660MV MEDIA 5Σ ΜΕ ΛΕΥΚΗ ΕΞΑΕΡ ΠΟΡΤΑ+PP</t>
  </si>
  <si>
    <t>UK620MV MEDIA 2Σ ΜΕ ΛΕΥΚΗ ΕΞΑΕΡ ΠΟΡΤΑ</t>
  </si>
  <si>
    <t>UK630MV MEDIA 3Σ ΜΕ ΛΕΥΚΗ ΕΞΑΕΡ ΠΟΡΤΑ</t>
  </si>
  <si>
    <t>UK640MV MEDIA 4Σ ΜΕ ΛΕΥΚΗ ΕΞΑΕΡ ΠΟΡΤΑ</t>
  </si>
  <si>
    <t>UK650MV MEDIA 5Σ ΜΕ ΛΕΥΚΗ ΕΞΑΕΡ ΠΟΡΤΑ</t>
  </si>
  <si>
    <t>ΜΕΝΤΕΣΕΣ UZT1 ΓΙΑ UK600</t>
  </si>
  <si>
    <t>UZT2 ΧΕΡΟΥΛΙ  ΠΟΡΤΑΣ UK600</t>
  </si>
  <si>
    <t>ED50P12 ΠΛΑΣΤ. ΒΙΔΑ ΚΛΕΙΣΙΜ. 90 ΜΟΙΡΩΝ</t>
  </si>
  <si>
    <t>UZM61M ΔΙΑΤΡΗΤΟ ΠΛΑΤΑΚΙ 1 ΣΕΙΡΑΣ MEDIA</t>
  </si>
  <si>
    <t>ZX340 ΕΛΑΣΜΑ ΣΥΓΚΡΑΤΗΣΗΣ ROUTER UK600</t>
  </si>
  <si>
    <t>ZE335 PATCH PANEL 6 ΘΕΣΕΩΝ ΓΙΑ UK600</t>
  </si>
  <si>
    <t>ZE336 PATCH PANEL 12 ΘΕΣΕΩΝ ΓΙΑ UK600</t>
  </si>
  <si>
    <t>ZE338 ΕΞ. ΣΥΓΚΡΑΤΗΣΗΣ PATCH PANEL UK600</t>
  </si>
  <si>
    <t>ZE224 ΠΕΡΙΣΤΡ. ΜΟΝΗ EURO ΠΡΙΖΑ ΓΙΑ UK600</t>
  </si>
  <si>
    <t>ZE225 ΔΙΠΛΗ EURO ΠΡΙΖΑ ΓΙΑ UK600</t>
  </si>
  <si>
    <t>ZE227 ΠΕΡΙΣΤΡ. ΤΡΙΠΛΗ EURO ΠΡΙΖΑ UK600</t>
  </si>
  <si>
    <t>UZB3 ΟΡΙΖΟΝΤΙΟ ΔΙΑΧΩΡΙΣΤΙΚΟ ΓΙΑ UK600</t>
  </si>
  <si>
    <t>ZX29 ΒΑΣΗ ΣΤΗΡΙΞΗΣ ΓΙΑ ΔΙΠΛΗ ΠΡΙΖΑ ΖΕ225</t>
  </si>
  <si>
    <t>UZED1P 10ΤΕΜ ΕΞΑΡΤ. ΣΤΗΡΙΞΗΣ ΚΑΛΩΔΙΩΝ</t>
  </si>
  <si>
    <t>ZX287P10 10ΤΕΜ ΒΙΔΕΣ 3,9x13 ΓΙΑ UK600</t>
  </si>
  <si>
    <t>ZE316 MODULE ΟΜΟΑΞΟΝΙΚΟ ΒΙΔΩΤΟ ΘΗΛ/ΘΗΛ</t>
  </si>
  <si>
    <t>ZE317 MODULE ΟΜΟΑΞΟΝΙΚΟ IEC ΘΗΛΥΚΟ</t>
  </si>
  <si>
    <t>ZE318 MODULE ΟΜΟΑΞΟΝΙΚΟ IEC ΑΡΣΕΝΙΚΟ</t>
  </si>
  <si>
    <t>ZE319 MODULE ΟΠΤΙΚΗ ΙΝΑ ΔΙΠΛΗ LC</t>
  </si>
  <si>
    <t>ZE311 ΠΡΙΖΑ RJ45 ΠΛΑΣΤΙΚΗ</t>
  </si>
  <si>
    <t>ZE310 ΠΡΙΖΑ ΠΛΗΡ. RJ45 + ΒΑΣΗ  DIN rail</t>
  </si>
  <si>
    <t>AP612 ΠΛΑΙΣΙΟ ΕΠΙΤΥΧΗΣ ΤΟΠ. ΓΙΑ UK61..</t>
  </si>
  <si>
    <t>AP624 ΠΛΑΙΣΙΟ ΕΠΙΤΥΧΗΣ ΤΟΠ. ΓΙΑ UK62..</t>
  </si>
  <si>
    <t>AP636 ΠΛΑΙΣΙΟ ΕΠΙΤΥΧΗΣ ΤΟΠ. ΓΙΑ UK63..</t>
  </si>
  <si>
    <t>AP648 ΠΛΑΙΣΙΟ ΕΠΙΤΥΧΗΣ ΤΟΠ. ΓΙΑ UK64..</t>
  </si>
  <si>
    <t>AP660 ΠΛΑΙΣΙΟ ΕΠΙΤΥΧΗΣ ΤΟΠ. ΓΙΑ UK66..</t>
  </si>
  <si>
    <t>UZA612 ΜΕΤΩΠΗ 1 ΣΕΙΡΑΣ ΓΙΑ UK61..</t>
  </si>
  <si>
    <t>UZA624 ΜΕΤΩΠΗ 2 ΣΕΙΡΩΝ ΓΙΑ UK62..</t>
  </si>
  <si>
    <t>UZA636 ΜΕΤΩΠΗ 3 ΣΕΙΡΩΝ ΓΙΑ UK63..</t>
  </si>
  <si>
    <t>UZA648 ΜΕΤΩΠΗ 4 ΣΕΙΡΩΝ ΓΙΑ UK64..</t>
  </si>
  <si>
    <t>UZA660 ΜΕΤΩΠΗ 6 ΣΕΙΡΩΝ ΓΙΑ UK66..</t>
  </si>
  <si>
    <t>ZK600 ΒΑΣΗ ΚΛΕΜΜΩΝ ΠΙΝΑΚΩΝ UK600</t>
  </si>
  <si>
    <t>UK624MB Media 2 ΣΕΙΡ. ΧΩΡΙΣ ΠΟΡΤΑ-ΕΞΑΡΤ.</t>
  </si>
  <si>
    <t>UK636MB Media 3 ΣΕΙΡ. ΧΩΡΙΣ ΠΟΡΤΑ-ΕΞΑΡΤ.</t>
  </si>
  <si>
    <t>UK648MB Media 4 ΣΕΙΡ. ΧΩΡΙΣ ΠΟΡΤΑ-ΕΞΑΡΤ.</t>
  </si>
  <si>
    <t>UK660MB Media 6 ΣΕΙΡ. ΧΩΡΙΣ ΠΟΡΤΑ-ΕΞΑΡΤ.</t>
  </si>
  <si>
    <t>BL630V ΛΕΥΚΗ ΠΟΡΤΑ ΠΙΝΑΚΑ UK63 ΜΕ ΓΡΙΛΙΕ</t>
  </si>
  <si>
    <t>ZK50BT ΜΠΑΡΑ ΟΥΔΕΤΕΡΟΥ</t>
  </si>
  <si>
    <t>BL620D ΔΙΑΚΟΣΜΗΤ.ΠΛΑΙΣΙΟ UK600 2 ΣΕΙΡΩΝ</t>
  </si>
  <si>
    <t>UZD620 ΒΑΣΗ ΦΩΤΟΓΡΑΦ. UK600 2 ΣΕΙΡΩΝ</t>
  </si>
  <si>
    <t>UZD622 ΒΑΣΗ ΚΑΘΡΕΦΤΗΣ UK600 2 ΣΕΙΡΩΝ</t>
  </si>
  <si>
    <t>UZD624 ΒΑΣΗ LED UK600 2 ΣΕΙΡΩΝ</t>
  </si>
  <si>
    <t>UZD625 ΒΑΣΗ ΜΑΓΝ.ΞΥΛΟ UK600 2 ΣΕΙΡΩΝ</t>
  </si>
  <si>
    <t>NK/S26 ΚΛΕΜΜΑ N 11*16mm²+15*6mm² PRO E</t>
  </si>
  <si>
    <t>PEK/S26 ΚΛΕΜΜΑ PE 11*16mm²+15*6mm² PRO E</t>
  </si>
  <si>
    <t>5012W ΘΗΚΗ ΕΤΙΚΕΤΩΝ 12M MISTRAL41W</t>
  </si>
  <si>
    <t>5018W ΘΗΚΗ ΕΤΙΚΕΤΩΝ 18M MISTRAL41W</t>
  </si>
  <si>
    <t>MC5650 ΚΑΛΥΜ ΟΠΗΣ ΡΑΓΑΣ 12M MISTRAL41W</t>
  </si>
  <si>
    <t>41Z17 ΦΛΑΝΤΖΑ ΚΑΛΩΔΙΩΝ MISTRAL 41W</t>
  </si>
  <si>
    <t>CG1935 ΣΤΥΠΙΟΘΛΙΠΤΗΣ ΚΑΛ Φ16 MISTRAL65</t>
  </si>
  <si>
    <t>CG1936 ΣΤΥΠΙΟΘΛΙΠΤΗΣ ΚΑΛ Φ20 MISTRAL65</t>
  </si>
  <si>
    <t>CG1937 ΣΤΥΠΙΟΘΛΙΠΤΗΣ ΚΑΛ Φ25 MISTRAL65</t>
  </si>
  <si>
    <t>CG1938 ΣΤΥΠΙΟΘΛΙΠΤΗΣ ΚΑΛ Φ32 MISTRAL65</t>
  </si>
  <si>
    <t>AT1942 ΠΡΟΣΑΡΜΟΓΕΑΣ ΓΙΑ ΚΑΝΑΛΙ MISTRAL65</t>
  </si>
  <si>
    <t>CU1100 ΠΙΝΑΚΑΣ 4M ΤΥΦΛ ΠΟΡΤΑ MISTRAL65</t>
  </si>
  <si>
    <t>CU1101 ΠΙΝΑΚΑΣ 8M ΤΥΦΛ ΠΟΡΤΑ MISTRAL65</t>
  </si>
  <si>
    <t>CU1102 ΠΙΝΑΚΑΣ 12M ΤΥΦΛ ΠΟΡΤΑ MISTRAL65</t>
  </si>
  <si>
    <t>CU1103 ΠΙΝΑΚΑΣ 18M ΤΥΦΛ ΠΟΡΤΑ MISTRAL65</t>
  </si>
  <si>
    <t>CU1104 ΠΙΝΑΚΑΣ 2X12M ΤΥΦΛ ΠΟΡΤ MISTRAL65</t>
  </si>
  <si>
    <t>CU1105 ΠΙΝΑΚΑΣ 2X18M ΤΥΦΛ ΠΟΡΤ MISTRAL65</t>
  </si>
  <si>
    <t>CU1106 ΠΙΝΑΚΑΣ 3X12M ΤΥΦΛ ΠΟΡΤ MISTRAL65</t>
  </si>
  <si>
    <t>CU1107 ΠΙΝΑΚΑΣ 4X12M ΤΥΦΛ ΠΟΡΤ MISTRAL65</t>
  </si>
  <si>
    <t>CU1108 ΠΙΝΑΚΑΣ 3X18M ΤΥΦΛ ΠΟΡΤ MISTRAL65</t>
  </si>
  <si>
    <t>CU1109 ΠΙΝΑΚΑΣ 4X18M ΤΥΦΛ ΠΟΡΤ MISTRAL65</t>
  </si>
  <si>
    <t>BP12842 ΒΑΣΗ ΓΙΑ ΕΡΜΑΡΙΟ IP65 140Χ220ΜΜ</t>
  </si>
  <si>
    <t>BP12844 ΒΑΣΗ ΓΙΑ ΕΡΜΑΡΙΟ IP65 205Χ220ΜΜ</t>
  </si>
  <si>
    <t>BP12845 ΒΑΣΗ ΓΙΑ ΕΡΜΑΡΙΟ IP65 275Χ220ΜΜ</t>
  </si>
  <si>
    <t>BP12846 ΒΑΣΗ ΣΤΗΡΙΞΗΣ ΥΛΙΚΩΝ 275Χ370ΜΜ</t>
  </si>
  <si>
    <t>BP12847 ΒΑΣΗ ΣΤΗΡΙΞΗΣ ΥΛΙΚΩΝ 275Χ570ΜΜ</t>
  </si>
  <si>
    <t>BP12848 ΒΑΣΗ ΣΤΗΡΙΞΗΣ ΥΛΙΚΩΝ 380Χ570ΜΜ</t>
  </si>
  <si>
    <t>WB12858 ΣΕΤ ΣΤΗΡΙΞΗΣ ΕΡΜΑΡΙΩΝ ΣΕ ΤΟΙΧΟ</t>
  </si>
  <si>
    <t>LK12866 ΚΛΕΙΔΑΡΕΙΑ ΠΙΝΑΚΟΣ</t>
  </si>
  <si>
    <t>JB12804 ΚΟΥΤΙ ΔΙΑΚΛΑΔ.140Χ220Χ140  IP65</t>
  </si>
  <si>
    <t>JB12808 ΚΟΥΤΙ ΔΙΑΚΛΑΔ.205Χ220Χ140 IP65</t>
  </si>
  <si>
    <t>JB12812 ΚΟΥΤΙ ΔΙΑΚΛΑΔ. 275X220X140 IP65</t>
  </si>
  <si>
    <t>JB12814 ΚΟΥΤΙ ΔΙΑΚΛΑΔ.275Χ370Χ140 IP65</t>
  </si>
  <si>
    <t>JB12816 ΚΟΥΤΙ ΔΙΑΚΛΑΔ. 275Χ570Χ140 IP65</t>
  </si>
  <si>
    <t>JB12818 ΚΟΥΤΙ ΔΙΑΚΛΑΔ.380Χ570Χ140 IP65</t>
  </si>
  <si>
    <t>341 ΤΡΙΓΩΝΙΚΗ ΚΛΕΙΔΑΡΙΑ GEMINI</t>
  </si>
  <si>
    <t>GEMINI ΚΙΤ ΚΛΕΙΔΑΡΙΑΣ-ΧΕΡΟΥΛΙ ΚΛΕΙΔΙ-458</t>
  </si>
  <si>
    <t>ΠΙΣΩ ΚΑΛΥΜΜΑ ΠΙΝΑΚΑ SIZE 2</t>
  </si>
  <si>
    <t>389 ΠΙΣΩ ΚΑΛΥΜΜΑ ΠΙΝΑΚΑ SIZE 5</t>
  </si>
  <si>
    <t>GEMINI No6 ΚΑΛΥΜΜΑ ΒΑΣΗΣ-390</t>
  </si>
  <si>
    <t>ΣΤΗΡΙΓΜΑΤΑ ΓΙΑ ΜΕΤ.ΒΑΣΗ ΣΤ. GEMINI (x10)</t>
  </si>
  <si>
    <t>ZK51G ΚΛΕΜΜΑ ΤΑΧ.ΣΥΝΔΕΣΗΣ PE 5*1,5-4mm2</t>
  </si>
  <si>
    <t>ZK82G ΚΛΕΜΜΑ ΤΑΧ.ΣΥΝΔΕΣΗΣ PE 8*1,5-4mm2</t>
  </si>
  <si>
    <t>ZK51B ΚΛΕΜΜΑ ΤΑΧ.ΣΥΝΔΕΣΗΣ N 5*1,5-4mm2</t>
  </si>
  <si>
    <t>ZK82B ΚΛΕΜΜΑ ΤΑΧ.ΣΥΝΔΕΣΗΣ N 8*1,5-4mm2</t>
  </si>
  <si>
    <t>CA13V ΕΠΙΤ.ΠΙΝ.1ΣΤ/3Σ/36M ΜΕΤΑΛ.ΠΟΡΤΑ</t>
  </si>
  <si>
    <t>CA27V ΕΠΙΤ.ΠΙΝ.2ΣΤ/7Σ/168M ΜΕΤΑΛ.ΠΟΡΤΑ</t>
  </si>
  <si>
    <t>CA28V ΕΠΙΤ.ΠΙΝ.2ΣΤ/8Σ/192M ΜΕΤΑΛ.ΠΟΡΤΑ</t>
  </si>
  <si>
    <t>CA37V ΕΠΙΤ.ΠΙΝ.3ΣΤ/7Σ/252M ΜΕΤΑΛ.ΠΟΡΤΑ</t>
  </si>
  <si>
    <t>CA38V ΕΠΙΤ.ΠΙΝ.3ΣΤ/8Σ/288M ΜΕΤΑΛ.ΠΟΡΤΑ</t>
  </si>
  <si>
    <t>CA24V2 ΕΠΙΤ.ΠΙΝ.2ΣΤ/4Σ/96M ΜΕΤΑΛ.ΠΟΡΤΑ</t>
  </si>
  <si>
    <t>CA25V2 ΕΠΙΤ.ΠΙΝ.2ΣΤ/5Σ/120M ΜΕΤΑΛ.ΠΟΡΤΑ</t>
  </si>
  <si>
    <t>CA23VM ΕΠΙΤ.ΠΙΝ.MULTIMEDIA 2ΣΤ/3Σ/36M</t>
  </si>
  <si>
    <t>CA24VM ΕΠΙΤ.ΠΙΝ.MULTIMEDIA 2ΣΤ/4Σ/48M</t>
  </si>
  <si>
    <t>CA25VM ΕΠΙΤ.ΠΙΝ.MULTIMEDIA 2ΣΤ/5Σ/60M</t>
  </si>
  <si>
    <t>CA26VM ΕΠΙΤ.ΠΙΝ.MULTIMEDIA 2ΣΤ/6Σ/72M</t>
  </si>
  <si>
    <t>CA27VM ΕΠΙΤ.ΠΙΝ.MULTIMEDIA 2ΣΤ/7Σ/84M</t>
  </si>
  <si>
    <t>CA28VM ΕΠΙΤ.ΠΙΝ.MULTIMEDIA 2ΣΤ/8Σ/96M</t>
  </si>
  <si>
    <t>CA24VML ΕΠΙΤ.ΠΙΝ.MULTIMEDIA 2ΣΤ/4Σ/48M</t>
  </si>
  <si>
    <t>CA25VML ΕΠΙΤ.ΠΙΝ.MULTIMEDIA 2ΣΤ/5Σ/60M</t>
  </si>
  <si>
    <t>CA26VML ΕΠΙΤ.ΠΙΝ.MULTIMEDIA 2ΣΤ/6Σ/72M</t>
  </si>
  <si>
    <t>CA27VML ΕΠΙΤ.ΠΙΝ.MULTIMEDIA 2ΣΤ/7Σ/84M</t>
  </si>
  <si>
    <t>CA28VML ΕΠΙΤ.ΠΙΝ.MULTIMEDIA 2ΣΤ/8Σ/96M</t>
  </si>
  <si>
    <t>CA35VML ΕΠΙΤ.ΠΙΝ.MULTIMEDIA 3ΣΤ/5Σ/120M</t>
  </si>
  <si>
    <t>CA36VML ΕΠΙΤ.ΠΙΝ.MULTIMEDIA 3ΣΤ/6Σ/144M</t>
  </si>
  <si>
    <t>CA37VML ΕΠΙΤ.ΠΙΝ.MULTIMEDIA 3ΣΤ/7Σ/168M</t>
  </si>
  <si>
    <t>CA38VML ΕΠΙΤ.ΠΙΝ.MULTIMEDIA 3ΣΤ/8Σ/192M</t>
  </si>
  <si>
    <t>CTB15 ΜΕΤΑΛΛΙΚΗ ΠΟΡΤΑ 1PW5R</t>
  </si>
  <si>
    <t>CTB25S ΜΕΤΑΛΛΙΚΗ ΠΟΡΤΑ 2PW5R ΜΕ ΚΛΕΙΔΙ</t>
  </si>
  <si>
    <t>KB19 ΚΑΛΥΜΜΑ ΚΑΛΩΔΙΩΝ 300mm</t>
  </si>
  <si>
    <t>KB29 ΚΑΛΥΜΜΑ ΚΑΛΩΔΙΩΝ 550mm</t>
  </si>
  <si>
    <t>KB39 ΚΑΛΥΜΜΑ ΚΑΛΩΔΙΩΝ 800mm</t>
  </si>
  <si>
    <t>KB49 ΚΑΛΥΜΜΑ ΚΑΛΩΔΙΩΝ 1050mm</t>
  </si>
  <si>
    <t>CA24VMW ΕΠΙΤ. MULTIMEDIA 2ΣΤ/4Σ/48Μ</t>
  </si>
  <si>
    <t>CA25VMW ΕΠΙΤ. MULTIMEDIA 2ΣΤ/5Σ/60Μ</t>
  </si>
  <si>
    <t>CA26VMW ΕΠΙΤ. MULTIMEDIA 2ΣΤ/6Σ/72Μ</t>
  </si>
  <si>
    <t>CA27VMW ΕΠΙΤ. MULTIMEDIA 2ΣΤ/7Σ/84Μ</t>
  </si>
  <si>
    <t>CA28VMW ΕΠΙΤ. MULTIMEDIA 2ΣΤ/8Σ/96Μ</t>
  </si>
  <si>
    <t>ED44P10 WIRE HOLDER 28,5mm 10PCS</t>
  </si>
  <si>
    <t>ED45P10 WIRE HOLDER 55mm 10PCS</t>
  </si>
  <si>
    <t>41Z81 ΚΛΕΜΜΑ ΧΩΡΙΣ ΒΙΔΕΣ</t>
  </si>
  <si>
    <t>ZK81 ΑΚΡΟΔΕΚΤΕΣ, 17mm x15.5mm x47mm</t>
  </si>
  <si>
    <t>ZA6 Θήκη Εγγράφων,297mm x210mm x3mm</t>
  </si>
  <si>
    <t>ZK300 2P Μπάρα N/PE 60mm x250mm x40mm</t>
  </si>
  <si>
    <t>LX2300 XT2 ΚΙΤ ΚΑΘΕΤΗΣ ΤΟΠ. 300X300-L</t>
  </si>
  <si>
    <t>LX2002 ΚΙΤ ΚΑΘ ΤΟΠΟΘ XT2 3/4Ρ F 300x300</t>
  </si>
  <si>
    <t>LX2008 XT2+RC ΚΙΤ ΚΑΘΕΤΗΣ ΤΟΠ. 300X300-L</t>
  </si>
  <si>
    <t>RC1000 ΚΙΒΩΤΙΟ ΟΡΟΦΗΣ 600x400x195</t>
  </si>
  <si>
    <t>RC2000 ΚΙΒΩΤΙΟ ΟΡΟΦΗΣ 300x400x195</t>
  </si>
  <si>
    <t>SH0100 ΟΡΙΖΟΝΤΙΟ ΔΙΑΧΩΡ ΕΠΙΤΟΙΧΩΝ 600</t>
  </si>
  <si>
    <t>SH0200 ΟΡΙΖΟΝΤΙΟ ΔΙΑΧΩΡ ΕΠΙΔΑΠΕΔΙΩΝ 600</t>
  </si>
  <si>
    <t>SH0208 ΟΡΙΖΟΝΤΙΟ ΔΙΑΧΩΡ ΕΠΙΔΑΠΕΔΙΩΝ 800</t>
  </si>
  <si>
    <t>SH0600 FORM2 KIT ΔΙΑΜΕΡ/ΣΗΣ 600x200</t>
  </si>
  <si>
    <t>SH0608 FORM2 KIT ΔΙΑΜΕΡ/ΣΗΣ 800x200</t>
  </si>
  <si>
    <t>SH0700 FORM2 ΒΑΣ-ΚΟΡ KIT ΔΙΑ/ΣΗΣ 600x200</t>
  </si>
  <si>
    <t>SH0708 FORM2 ΒΑΣ-ΚΟΡ KIT ΔΙΑ/ΣΗΣ 800x200</t>
  </si>
  <si>
    <t>SH0800 FORM2 KIT ΔΙΑΜΕΡ/ΣΗΣ 600x300</t>
  </si>
  <si>
    <t>SH0808 FORM2 KIT ΔΙΑΜΕΡ/ΣΗΣ 800x300</t>
  </si>
  <si>
    <t>SV0600 FORM2 KIT ΚΑΘ ΔΙΑΜΕΡ/ΣΗΣ 600x165</t>
  </si>
  <si>
    <t>SV0800 FORM2 KIT ΚΑΘ ΔΙΑΜΕΡ/ΣΗΣ 800x165</t>
  </si>
  <si>
    <t>SV1000 FORM2 KIT ΚΑΘ ΔΙΑΜΕΡ/ΣΗΣ 1000x165</t>
  </si>
  <si>
    <t>SV1200 FORM2 KIT ΚΑΘ ΔΙΑΜΕΡ/ΣΗΣ 1200x165</t>
  </si>
  <si>
    <t>SV1400 FORM2 KIT ΚΑΘ ΔΙΑΜΕΡ/ΣΗΣ 1400x195</t>
  </si>
  <si>
    <t>SV1600 FORM2 KIT ΚΑΘ ΔΙΑΜΕΡ/ΣΗΣ 1600x195</t>
  </si>
  <si>
    <t>SV1800 FORM2 KIT ΚΑΘ ΔΙΑΜΕΡ/ΣΗΣ 1800x195</t>
  </si>
  <si>
    <t>SV2000 FORM2 KIT ΚΑΘ ΔΙΑΜΕΡ/ΣΗΣ 2000x195</t>
  </si>
  <si>
    <t>LF1400 No2 ΑΦΑΙΡΕΤΑ ΠΛΑΪΝΑ 1400x195</t>
  </si>
  <si>
    <t>LF1600 No2 ΑΦΑΙΡΕΤΑ ΠΛΑΪΝΑ 1600x195</t>
  </si>
  <si>
    <t>LF1800 No2 ΑΦΑΙΡΕΤΑ ΠΛΑΪΝΑ 1800x195</t>
  </si>
  <si>
    <t>LF2000 No2 ΑΦΑΙΡΕΤΑ ΠΛΑΪΝΑ 2000x195</t>
  </si>
  <si>
    <t>EV1150 No490 ΑΥΤΟΚΟΛΛΗΤ ΕΤΙΚΕΤΕΣ Ν Φ12</t>
  </si>
  <si>
    <t>EV1151 No490 ΑΥΤΟΚΟΛΛΗΤ ΕΤΙΚΕΤΕΣ L1 Φ12</t>
  </si>
  <si>
    <t>EV1152 No490 ΑΥΤΟΚΟΛΛΗΤ ΕΤΙΚΕΤΕΣ L2 Φ12</t>
  </si>
  <si>
    <t>EV1153 No490 ΑΥΤΟΚΟΛΛΗΤ ΕΤΙΚΕΤΕΣ L3 Φ12</t>
  </si>
  <si>
    <t>EV1154 No490 ΑΥΤΟΚΟΛΛΗΤ ΕΤΙΚΕΤΕΣ T Φ12</t>
  </si>
  <si>
    <t>AD1022 ΠΛΗΡΕΣ ΧΕΙΡ. ΠΟΡΤΑΣ ArTu</t>
  </si>
  <si>
    <t>AA9600 ΕΞΑΡΤΗΜΑ ΑΝΑΡΤΗΣΗΣ ArTuM 2TEM</t>
  </si>
  <si>
    <t>AD1012 ΠΛΕΥΡΙΚΟ KIT ΔΙΑΣΥΝΔΕΣΗΣ ΠΕΔΙΩΝ</t>
  </si>
  <si>
    <t>IP3031 ΚΑΛΥΠΤΡΕΣ ΟΡΙΖ. IP31 (2ΤΕΜ)</t>
  </si>
  <si>
    <t>IP3081 ΚΑΛΥΠΤΡΕΣ ΟΡΙΖ. IP31 (2ΤΕΜ)</t>
  </si>
  <si>
    <t>IP3201 ΚΑΛΥΠΤΡΕΣ ΚΑΘ. IP31 (2ΤΕΜ)</t>
  </si>
  <si>
    <t>IP3203 ΚΑΛΥΠΤΡΑ ΔΙΠΛΗ ΚΑΘ. IP31 2000mm</t>
  </si>
  <si>
    <t>LF2025 ΠΛΑΙΝΟ 2000Χ195mm (2ΤΕΜ)</t>
  </si>
  <si>
    <t>SM2082 ΕΠΙΔΑΠΕΔΙΟ MONOBLOCK 2000X195mm</t>
  </si>
  <si>
    <t>VC2032 ΠΕΔΙΟ ΚΑΛΩΔΙΩΝ 2000Χ300Χ195</t>
  </si>
  <si>
    <t>SM1062 ΕΠΙΤΟΙΧΟ ArTuM 600X1000X165mm</t>
  </si>
  <si>
    <t>SM1862 ΕΠΙΔΑΠΕΔΙΟ ArTuM 600X1800X195mm</t>
  </si>
  <si>
    <t>SM1882 ΕΠΙΔΑΠΕΔΙΟ ArTuM 800X1800X195mm</t>
  </si>
  <si>
    <t>LF1825 ΠΛΑΙΝΟ ArTuM 250Χ1800mm</t>
  </si>
  <si>
    <t>SM8062 ΕΠΙΤΟΙΧΟ ArTuM 600X800X165mm</t>
  </si>
  <si>
    <t>SM1462</t>
  </si>
  <si>
    <t>SM1662</t>
  </si>
  <si>
    <t>SM1262 ΕΠΙΤΟΙΧΟ ArTuM 600X1200X165mm</t>
  </si>
  <si>
    <t>SM8061 ΕΠΙΤΟΙΧΟ ArTuM 600X800X115mm</t>
  </si>
  <si>
    <t>SM6061 ΕΠΙΤΟΙΧΟ ArTuM 600X600X115mm</t>
  </si>
  <si>
    <t>PO6060 ΤΥΦΛΗ ΠΟΡΤΑ ArTuM 600Χ600mm</t>
  </si>
  <si>
    <t>PO8060 ΤΥΦΛΗ ΠΟΡΤΑ ArTuM 600Χ800mm</t>
  </si>
  <si>
    <t>PO1060 ΤΥΦΛΗ ΠΟΡΤΑ ArTuM 700Χ1000mm</t>
  </si>
  <si>
    <t>PO1260 ΤΥΦΛΗ ΠΟΡΤΑ ArTuM 600Χ1200mm</t>
  </si>
  <si>
    <t>SRN3215X ΚΙΒΩΤΙΟ INOX+ΠΛΑΤΗ200X300X150</t>
  </si>
  <si>
    <t>SRN3415X ΚΙΒΩΤΙΟ INOX+ΠΛΑΤΗ400X300X150</t>
  </si>
  <si>
    <t>SRN4315X ΚΙΒΩΤΙΟ INOX+ΠΛΑΤΗ300X400X150</t>
  </si>
  <si>
    <t>SRN4320X ΚΙΒΩΤΙΟ INOX+ΠΛΑΤΗ300X400X200</t>
  </si>
  <si>
    <t>SRN4420X ΚΙΒΩΤΙΟ INOX+ΠΛΑΤΗ400X400X200</t>
  </si>
  <si>
    <t>SRN4620X ΚΙΒΩΤΙΟ INOX+ΠΛΑΤΗ600X400X200</t>
  </si>
  <si>
    <t>SRN5420X ΚΙΒΩΤΙΟ INOX+ΠΛΑΤΗ400X500X200</t>
  </si>
  <si>
    <t>SRN5520X ΚΙΒΩΤΙΟ INOX+ΠΛΑΤΗ500x500x200</t>
  </si>
  <si>
    <t>SRN6420X ΚΙΒΩΤΙΟ INOX+ΠΛΑΤΗ400X600X200</t>
  </si>
  <si>
    <t>SRN6620X ΚΙΒΩΤΙΟ INOX+ΠΛΑΤΗ600x600x200</t>
  </si>
  <si>
    <t>SRN7525X ΚΙΒΩΤΙΟ INOX+ΠΛΑΤΗ500X700X250</t>
  </si>
  <si>
    <t>SRN8620X ΚΙΒΩΤΙΟ INOX+ΠΛΑΤΗ600x800x200</t>
  </si>
  <si>
    <t>SRN8630X ΚΙΒΩΤΙΟ INOX+ΠΛΑΤΗ600X800X300</t>
  </si>
  <si>
    <t>SRN8830X ΚΙΒΩΤΙΟ INOX+ΠΛΑΤΗ800X800X300</t>
  </si>
  <si>
    <t>SRN10830X ΚΙΒΩΤΙΟ INOX+ΠΛΑΤΗ800X1000X300</t>
  </si>
  <si>
    <t>SRN12630X ΚΙΒΩΤΙΟ INOX+ΠΛΑΤΗ600X1200X300</t>
  </si>
  <si>
    <t>SRN12830X ΚΙΒΩΤΙΟ INOX+ΠΛΑΤΗ800X1200X300</t>
  </si>
  <si>
    <t>AA1206X No4 ΣΤΗΡΙΓΜΑΤΑ ΤΟΙΧΟΥ ΓΙΑ SRX</t>
  </si>
  <si>
    <t>ACS-AP-W ΧΕΙΡ. ΠΑΡΑΜΕΤΡΟΠΟΙΗΣΗΣ</t>
  </si>
  <si>
    <t>ACQ80-04-0kW75-4, ΜΕΤΑΤΡ. ΣΥΧΝ.</t>
  </si>
  <si>
    <t>ACQ80-04-01kW1-4, ΜΕΤΑΤΡ. ΣΥΧΝ.</t>
  </si>
  <si>
    <t>ACQ80-04-01Kw5-4, ΜΕΤΑΤΡ. ΣΥΧΝ.</t>
  </si>
  <si>
    <t>ACQ80-04-02kW2-4, ΜΕΤΑΤΡ. ΣΥΧΝ.</t>
  </si>
  <si>
    <t>ACQ80-04-03kW0-4, ΜΕΤΑΤΡ. ΣΥΧΝ.</t>
  </si>
  <si>
    <t>ACQ80-04-04kW0-4, ΜΕΤΑΤΡ. ΣΥΧΝ.</t>
  </si>
  <si>
    <t>ACQ80-04-05kW5-4, ΜΕΤΑΤΡ. ΣΥΧΝ.</t>
  </si>
  <si>
    <t>ACQ80-04-07Kw5-4, ΜΕΤΑΤΡ. ΣΥΧΝ.</t>
  </si>
  <si>
    <t>ACQ80-04-11Kw-4, ΜΕΤΑΤΡ. ΣΥΧΝ.</t>
  </si>
  <si>
    <t>ACQ80-04-015kW-4, ΜΕΤΑΤΡ. ΣΥΧΝ.</t>
  </si>
  <si>
    <t>ACQ80-04-18kW5-4, ΜΕΤΑΤΡ. ΣΥΧΝ.</t>
  </si>
  <si>
    <t>ACQ80-04-022kW-4, ΜΕΤΑΤΡ. ΣΥΧΝ.</t>
  </si>
  <si>
    <t>ΡΥΘΜ. ΣΤΡΟΦΩΝ 0.37 kW ACS180-04S-02A4-1</t>
  </si>
  <si>
    <t>ΡΥΘΜ. ΣΤΡΟΦΩΝ 0.55 kW ACS180-04S-03A7-1</t>
  </si>
  <si>
    <t>ΡΥΘΜ. ΣΤΡΟΦΩΝ 0.75 kW ACS180-04S-04A8-1</t>
  </si>
  <si>
    <t>ΡΥΘΜ. ΣΤΡΟΦΩΝ 1.1 kW ACS180-04S-06A9-1</t>
  </si>
  <si>
    <t>ΡΥΘΜ. ΣΤΡΟΦΩΝ 1.5 kW ACS180-04S-07A8-1</t>
  </si>
  <si>
    <t>ΡΥΘΜ. ΣΤΡΟΦΩΝ 2.2 kW ACS180-04S-09A8-1</t>
  </si>
  <si>
    <t>ΡΥΘΜ. ΣΤΡΟΦΩΝ 3.0 kW ACS180-04S-12A2-1</t>
  </si>
  <si>
    <t>ΡΥΘΜ. ΣΤΡΟΦΩΝ 0.55 kW ACS180-04S-01A8-4</t>
  </si>
  <si>
    <t>ΡΥΘΜ. ΣΤΡΟΦΩΝ 0.75 kW ACS180-04S-02A6-4</t>
  </si>
  <si>
    <t>ΡΥΘΜ. ΣΤΡΟΦΩΝ 1.1 kW ACS180-04S-03A3-4</t>
  </si>
  <si>
    <t>ΡΥΘΜ. ΣΤΡΟΦΩΝ 1.5 kW ACS180-04S-04A0-4</t>
  </si>
  <si>
    <t>ΡΥΘΜ. ΣΤΡΟΦΩΝ 2.2 kW ACS180-04S-05A6-4</t>
  </si>
  <si>
    <t>ΡΥΘΜ. ΣΤΡΟΦΩΝ 3.0 kW ACS180-04S-07A2-4</t>
  </si>
  <si>
    <t>ΡΥΘΜ. ΣΤΡΟΦΩΝ 4.0 kW ACS180-04S-09A4-4</t>
  </si>
  <si>
    <t>ΡΥΘΜ. ΣΤΡΟΦΩΝ 5.5 kW ACS180-04S-12A6-4</t>
  </si>
  <si>
    <t>ΡΥΘΜ. ΣΤΡΟΦΩΝ 7.5 kW ACS180-04S-17A0-4</t>
  </si>
  <si>
    <t>ΡΥΘΜ. ΣΤΡΟΦΩΝ 11.0 kW ACS180-04S-25A0-4</t>
  </si>
  <si>
    <t>ΡΥΘΜ. ΣΤΡΟΦΩΝ 15.0 kW ACS180-04S-033A-4</t>
  </si>
  <si>
    <t>ΡΥΘΜ. ΣΤΡΟΦΩΝ 18.5 kW ACS180-04S-038A-4</t>
  </si>
  <si>
    <t>ΡΥΘΜ. ΣΤΡΟΦΩΝ 22 kW ACS180-04S-045A-4</t>
  </si>
  <si>
    <t>ΡΥΘΜ. ΣΤΡΟΦΩΝ 22 kW ACS180-04S-050A-4</t>
  </si>
  <si>
    <t>AFC09-30-10 220-230V50Hz ΤΗΛ. ΑΕΡ.</t>
  </si>
  <si>
    <t>AFC09-30-01 220-230V50Hz ΤΗΛ. ΑΕΡ.</t>
  </si>
  <si>
    <t>AFC12-30-10 220-230V50Hz ΤΗΛ. ΑΕΡ.</t>
  </si>
  <si>
    <t>AFC12-30-01 220-230V50Hz ΤΗΛ. ΑΕΡ.</t>
  </si>
  <si>
    <t>AFC16-30-10 220-230V50Hz ΤΗΛ. ΑΕΡ.</t>
  </si>
  <si>
    <t>AFC16-30-01 220-230V50Hz ΤΗΛ. ΑΕΡ.</t>
  </si>
  <si>
    <t>AFC26-30-00 220-230V50Hz ΤΗΛ. ΑΕΡ.</t>
  </si>
  <si>
    <t>AFC30-30-00 220-230V50Hz ΤΗΛ. ΑΕΡ.</t>
  </si>
  <si>
    <t>AFC38-30-00 220-230V50Hz ΤΗΛ. ΑΕΡ.</t>
  </si>
  <si>
    <t>AFC52-30-11 220-230V50Hz ΤΗΛ. ΑΕΡ.</t>
  </si>
  <si>
    <t>AFC65-30-11 220-230V50Hz ΤΗΛ. ΑΕΡ.</t>
  </si>
  <si>
    <t>AFC80-30-11 220-230V50Hz ΤΗΛ. ΑΕΡ.</t>
  </si>
  <si>
    <t>AFC96-30-11 220-230V50Hz ΤΗΛ. ΑΕΡ.</t>
  </si>
  <si>
    <t>2511-911-507 ΠΛΑΙΣ.1Θ ΜΑΥΡΟΜΑΤ NEW BASIC</t>
  </si>
  <si>
    <t>2512-911-507 ΠΛΑΙΣ.2Θ ΜΑΥΡΟΜΑΤ NEW BASIC</t>
  </si>
  <si>
    <t>2513-911-507 ΠΛΑΙΣ.3Θ ΜΑΥΡΟΜΑΤ NEW BASIC</t>
  </si>
  <si>
    <t>2514-911-507 ΠΛΑΙΣ.4Θ ΜΑΥΡΟΜΑΤ NEW BASIC</t>
  </si>
  <si>
    <t>2515-911-507 ΠΛΑΙΣ.5Θ ΜΑΥΡΟΜΑΤ NEW BASIC</t>
  </si>
  <si>
    <t>BI-F-2.0.2 ΔΥΑΔΙΚΗ ΕΙΣΟΔΟΣ ΧΩΝ.2 ΚΑΝ.f@h</t>
  </si>
  <si>
    <t>M22471-W ΒΑΣΙΚΗ ΟΘΟΝΗ 4,3'' ΜΕ ΑΚΟΥΣΤΙΚΟ</t>
  </si>
  <si>
    <t>41383S-B ΕΠΙΤ.ΚΟΥΤ.ΜΠΟΥΤ.1/3 WelcomeIP</t>
  </si>
  <si>
    <t>41384S-B ΕΠΙΤ.ΚΟΥΤ.ΜΠΟΥΤ.1/4 WelcomeIP</t>
  </si>
  <si>
    <t>41385S-B ΕΠΙΤ.ΚΟΥΤ.ΜΠΟΥΤ.1/5 WelcomeIP</t>
  </si>
  <si>
    <t>41382RH ΣΚΕΠΑΣΤ. ΒΡΟΧΗΣ 2/x WelcomeIP,XT</t>
  </si>
  <si>
    <t>M251381A-B ΣΤΟΙΧΕΙΟ ΗΧΟΥ ΑΝΘΡΑΚΙ</t>
  </si>
  <si>
    <t>41393CF-B ΠΛAIΣΙO ΕΞ. ΜΟΝ 3 ΣΤ. 1/3 W.IP</t>
  </si>
  <si>
    <t>41394CF-B ΠΛΑΙΣΙΟ ΕΞ. ΜΟΝ 4 ΣΤ. 1/4 W.IP</t>
  </si>
  <si>
    <t>41382F-B ΧΩΝ.ΚΟΥΤ.ΜΠΟΥΤ.1/2 WelcomeIP</t>
  </si>
  <si>
    <t>D1M 15 Modbus ΑΝΑΛΥΤΗΣ ΔΙΚΤΥΟΥ ΡΑΓΑΣ</t>
  </si>
  <si>
    <t>D1M 20 Modbus ΑΝΑΛΥΤΗΣ ΔΙΚΤΥΟΥ ΡΑΓΑΣ</t>
  </si>
  <si>
    <t>D1M 20 Ethernet ΑΝΑΛΥΤΗΣ ΔΙΚΤΥΟΥ ΡΑΓΑΣ</t>
  </si>
  <si>
    <t>DS203NC L C6 A30  ΑΥΤ. ΑΣΦ.+ΔΙΑΚ.ΔΙΑΡΡΟΗ</t>
  </si>
  <si>
    <t>DS203NC L C10 A30  ΑΥΤ. ΑΣΦ.+ΔΙΑΚ.ΔΙΑΡΡΟ</t>
  </si>
  <si>
    <t>DS203NC L C16 A30  ΑΥΤ. ΑΣΦ.+ΔΙΑΚ.ΔΙΑΡΡΟ</t>
  </si>
  <si>
    <t>DS203NC L C20 A30  ΑΥΤ. ΑΣΦ.+ΔΙΑΚ.ΔΙΑΡΡΟ</t>
  </si>
  <si>
    <t>DS203NC L C25 A30  ΑΥΤ. ΑΣΦ.+ΔΙΑΚ.ΔΙΑΡΡΟ</t>
  </si>
  <si>
    <t>DS203NC L C32 A30  ΑΥΤ. ΑΣΦ.+ΔΙΑΚ.ΔΙΑΡΡΟ</t>
  </si>
  <si>
    <t>DS203NC L C10 A300  ΑΥΤ. ΑΣΦ.+ΔΙΑΚ.ΔΙΑΡΡ</t>
  </si>
  <si>
    <t>DS203NC L C16 A300 3Φ ΑΣΦ+ΔΙΑΚ ΔΙΑΡΡΟΗΣ</t>
  </si>
  <si>
    <t>DS203NC L C20 A300  ΑΥΤ. ΑΣΦ.+ΔΙΑΚ.ΔΙΑΡΡ</t>
  </si>
  <si>
    <t>DS203NC L C25 A300 3Φ ΑΣΦ+ΔΙΑΚ ΔΙΑΡΡΟΗΣ</t>
  </si>
  <si>
    <t>DS203NC L C32 A300  ΑΥΤ. ΑΣΦ.+ΔΙΑΚ.ΔΙΑΡΡ</t>
  </si>
  <si>
    <t>DS203NC C6 A30 3Φ ΑΣΦ+ΔΙΑΚ ΔΙΑΡΡΟΗΣ</t>
  </si>
  <si>
    <t>DS203NC C10 A30 3Φ ΑΣΦ+ΔΙΑΚ ΔΙΑΡΡΟΗΣ</t>
  </si>
  <si>
    <t>DS203NC C16 A30 3Φ ΑΣΦ+ΔΙΑΚ ΔΙΑΡΡΟΗΣ</t>
  </si>
  <si>
    <t>DS203NC C20 A30 3Φ ΑΣΦ+ΔΙΑΚ ΔΙΑΡΡΟΗΣ</t>
  </si>
  <si>
    <t>DS203NC C25 A30 3Φ ΑΣΦ+ΔΙΑΚ ΔΙΑΡΡΟΗΣ</t>
  </si>
  <si>
    <t>DS203NC C32 A30 3Φ ΑΣΦ+ΔΙΑΚ ΔΙΑΡΡΟΗΣ</t>
  </si>
  <si>
    <t>DS203NC C6 A300  ΑΥΤ. ΑΣΦ.+ΔΙΑΚ.ΔΙΑΡΡΟΗΣ</t>
  </si>
  <si>
    <t>DS203NC C10 A300  ΑΥΤ. ΑΣΦ.+ΔΙΑΚ.ΔΙΑΡΡΟΗ</t>
  </si>
  <si>
    <t>DS203NC C16 A300  ΑΥΤ. ΑΣΦ.+ΔΙΑΚ.ΔΙΑΡΡΟΗ</t>
  </si>
  <si>
    <t>DS203NC C20 A300  ΑΥΤ. ΑΣΦ.+ΔΙΑΚ.ΔΙΑΡΡΟΗ</t>
  </si>
  <si>
    <t>DS203NC C25 A300  ΑΥΤ. ΑΣΦ.+ΔΙΑΚ.ΔΙΑΡΡΟΗ</t>
  </si>
  <si>
    <t>DS203NC C32 A300  ΑΥΤ. ΑΣΦ.+ΔΙΑΚ.ΔΙΑΡΡΟΗ</t>
  </si>
  <si>
    <t>UK636MV</t>
  </si>
  <si>
    <t>UK648MV</t>
  </si>
  <si>
    <t>UK660MV</t>
  </si>
  <si>
    <t>UK620MV</t>
  </si>
  <si>
    <t>UK630MV</t>
  </si>
  <si>
    <t>UK640MV</t>
  </si>
  <si>
    <t>UK650MV</t>
  </si>
  <si>
    <t>ED50P12</t>
  </si>
  <si>
    <t xml:space="preserve">UZM61M </t>
  </si>
  <si>
    <t xml:space="preserve">ZX340 </t>
  </si>
  <si>
    <t xml:space="preserve">ZE335 </t>
  </si>
  <si>
    <t xml:space="preserve">ZE336 </t>
  </si>
  <si>
    <t xml:space="preserve">ZE338 </t>
  </si>
  <si>
    <t xml:space="preserve">ZE224 </t>
  </si>
  <si>
    <t xml:space="preserve">ZE225 </t>
  </si>
  <si>
    <t xml:space="preserve">ZE227 </t>
  </si>
  <si>
    <t>ZX287P10</t>
  </si>
  <si>
    <t xml:space="preserve">ZE316 </t>
  </si>
  <si>
    <t xml:space="preserve">ZE317 </t>
  </si>
  <si>
    <t xml:space="preserve">ZE318 </t>
  </si>
  <si>
    <t xml:space="preserve">ZE319 </t>
  </si>
  <si>
    <t xml:space="preserve">ZE311 </t>
  </si>
  <si>
    <t xml:space="preserve">ZE310 </t>
  </si>
  <si>
    <t xml:space="preserve">AP612 </t>
  </si>
  <si>
    <t xml:space="preserve">AP624 </t>
  </si>
  <si>
    <t xml:space="preserve">AP636 </t>
  </si>
  <si>
    <t xml:space="preserve">AP648 </t>
  </si>
  <si>
    <t xml:space="preserve">AP660 </t>
  </si>
  <si>
    <t>UZA612</t>
  </si>
  <si>
    <t>UZA624</t>
  </si>
  <si>
    <t>UZA636</t>
  </si>
  <si>
    <t>UZA648</t>
  </si>
  <si>
    <t>UZA660</t>
  </si>
  <si>
    <t xml:space="preserve">ZK600 </t>
  </si>
  <si>
    <t>UK624MB</t>
  </si>
  <si>
    <t>UK636MB</t>
  </si>
  <si>
    <t>UK648MB</t>
  </si>
  <si>
    <t>UK660MB</t>
  </si>
  <si>
    <t xml:space="preserve">ZK50BT </t>
  </si>
  <si>
    <t xml:space="preserve">BL620D </t>
  </si>
  <si>
    <t xml:space="preserve">UZD620 </t>
  </si>
  <si>
    <t xml:space="preserve">UZD622 </t>
  </si>
  <si>
    <t xml:space="preserve">UZD624 </t>
  </si>
  <si>
    <t xml:space="preserve">UZD625 </t>
  </si>
  <si>
    <t xml:space="preserve">CG1935 </t>
  </si>
  <si>
    <t xml:space="preserve">CG1936 </t>
  </si>
  <si>
    <t xml:space="preserve">CG1937 </t>
  </si>
  <si>
    <t xml:space="preserve">CG1938 </t>
  </si>
  <si>
    <t xml:space="preserve">AT1942 </t>
  </si>
  <si>
    <t xml:space="preserve">CU1100 </t>
  </si>
  <si>
    <t xml:space="preserve">CU1101 </t>
  </si>
  <si>
    <t xml:space="preserve">CU1102 </t>
  </si>
  <si>
    <t xml:space="preserve">CU1103 </t>
  </si>
  <si>
    <t xml:space="preserve">CU1104 </t>
  </si>
  <si>
    <t xml:space="preserve">CU1105 </t>
  </si>
  <si>
    <t xml:space="preserve">CU1106 </t>
  </si>
  <si>
    <t xml:space="preserve">CU1107 </t>
  </si>
  <si>
    <t xml:space="preserve">CU1108 </t>
  </si>
  <si>
    <t xml:space="preserve">CU1109 </t>
  </si>
  <si>
    <t>BP12842</t>
  </si>
  <si>
    <t>BP12844</t>
  </si>
  <si>
    <t>BP12845</t>
  </si>
  <si>
    <t>BP12846</t>
  </si>
  <si>
    <t>BP12847</t>
  </si>
  <si>
    <t>BP12848</t>
  </si>
  <si>
    <t>WB12858</t>
  </si>
  <si>
    <t>LK12866</t>
  </si>
  <si>
    <t>JB12804</t>
  </si>
  <si>
    <t>JB12808</t>
  </si>
  <si>
    <t>JB12812</t>
  </si>
  <si>
    <t>JB12814</t>
  </si>
  <si>
    <t>JB12816</t>
  </si>
  <si>
    <t>JB12818</t>
  </si>
  <si>
    <t>ZK51G</t>
  </si>
  <si>
    <t>ZK82G</t>
  </si>
  <si>
    <t>ZK51B</t>
  </si>
  <si>
    <t>ZK82B</t>
  </si>
  <si>
    <t>CA13V</t>
  </si>
  <si>
    <t>CA27V</t>
  </si>
  <si>
    <t>CA28V</t>
  </si>
  <si>
    <t>CA37V</t>
  </si>
  <si>
    <t>CA38V</t>
  </si>
  <si>
    <t>CA24V2</t>
  </si>
  <si>
    <t>CA25V2</t>
  </si>
  <si>
    <t>CA23VM</t>
  </si>
  <si>
    <t>CA24VM</t>
  </si>
  <si>
    <t>CA25VM</t>
  </si>
  <si>
    <t>CA26VM</t>
  </si>
  <si>
    <t>CA27VM</t>
  </si>
  <si>
    <t>CA28VM</t>
  </si>
  <si>
    <t>2CSM110000R0701</t>
  </si>
  <si>
    <t>M008000000</t>
  </si>
  <si>
    <t>2CSM130000R1541</t>
  </si>
  <si>
    <t>2CSM120000R1541</t>
  </si>
  <si>
    <t>2CSM110000R1541</t>
  </si>
  <si>
    <t>2CSM110190R1001</t>
  </si>
  <si>
    <t>2CSM310080R1001</t>
  </si>
  <si>
    <t>2CSM320250R1001</t>
  </si>
  <si>
    <t>2CSM110220R1001</t>
  </si>
  <si>
    <t>2CSM029000R1211</t>
  </si>
  <si>
    <t>2CSM111310R1331</t>
  </si>
  <si>
    <t>2CSM310030R1001</t>
  </si>
  <si>
    <t>2CSM310050R1001</t>
  </si>
  <si>
    <t>2CSM110128R1041</t>
  </si>
  <si>
    <t>2CSM110229R1041</t>
  </si>
  <si>
    <t>2CSM110279R1041</t>
  </si>
  <si>
    <t>2CSM110309R1041</t>
  </si>
  <si>
    <t>2CSM110000R1011</t>
  </si>
  <si>
    <t>2CSM320000R1011</t>
  </si>
  <si>
    <t>2CSM110159R1041</t>
  </si>
  <si>
    <t>2CKA002064A0289</t>
  </si>
  <si>
    <t>2CSM140000R1541</t>
  </si>
  <si>
    <t>2CSM210000R1541</t>
  </si>
  <si>
    <t>2CSM220000R1541</t>
  </si>
  <si>
    <t>2CSM240000R1541</t>
  </si>
  <si>
    <t>2CDL200000R2515</t>
  </si>
  <si>
    <t>1SFN036503R1001</t>
  </si>
  <si>
    <t>2CKA002064A0288</t>
  </si>
  <si>
    <t>1VCF339752R4950</t>
  </si>
  <si>
    <t>1SDA073974R1</t>
  </si>
  <si>
    <t>3AUA0000080505</t>
  </si>
  <si>
    <t>1SFN084413R1000</t>
  </si>
  <si>
    <t>2CSK1162CH</t>
  </si>
  <si>
    <t>2CLA227190N1001</t>
  </si>
  <si>
    <t>2TMA210161W0001</t>
  </si>
  <si>
    <t>2TMA210161W0002</t>
  </si>
  <si>
    <t>M109010000</t>
  </si>
  <si>
    <t>2CKA006590A0193</t>
  </si>
  <si>
    <t>2TMA130160B0132</t>
  </si>
  <si>
    <t>2CLA217000N1401</t>
  </si>
  <si>
    <t>2CLA215000N1301</t>
  </si>
  <si>
    <t>2CLA227191N1001</t>
  </si>
  <si>
    <t>2TMA130160H0002</t>
  </si>
  <si>
    <t>2TMA130160H0003</t>
  </si>
  <si>
    <t>2TMA130160H0004</t>
  </si>
  <si>
    <t>2TMA130160N0002</t>
  </si>
  <si>
    <t>2TMA200160A0011</t>
  </si>
  <si>
    <t>2TMA200160A0015</t>
  </si>
  <si>
    <t>2TMA200160A0013</t>
  </si>
  <si>
    <t>1SDA115509R1</t>
  </si>
  <si>
    <t>2TMA310051W0003</t>
  </si>
  <si>
    <t>2CLA858840A1101</t>
  </si>
  <si>
    <t>2CLA858840A1301</t>
  </si>
  <si>
    <t>2CLA858840A1501</t>
  </si>
  <si>
    <t>2CLA858840A6201</t>
  </si>
  <si>
    <t>2CLA858840A6301</t>
  </si>
  <si>
    <t>2CLA858840A1901</t>
  </si>
  <si>
    <t>2CLA858840A1401</t>
  </si>
  <si>
    <t>2CLA858840A1201</t>
  </si>
  <si>
    <t>2CLA858840A5101</t>
  </si>
  <si>
    <t>2CLA858840A1701</t>
  </si>
  <si>
    <t>1SLM004100A1942</t>
  </si>
  <si>
    <t>1SLM004100A1943</t>
  </si>
  <si>
    <t>2CPX031384R9999</t>
  </si>
  <si>
    <t>2CPX031385R9999</t>
  </si>
  <si>
    <t>2CPX031386R9999</t>
  </si>
  <si>
    <t>2CPX031390R9999</t>
  </si>
  <si>
    <t>2CPX031391R9999</t>
  </si>
  <si>
    <t>2CPX031392R9999</t>
  </si>
  <si>
    <t>2CPX031393R9999</t>
  </si>
  <si>
    <t>2CPX031410R9999</t>
  </si>
  <si>
    <t>2CPX031411R9999</t>
  </si>
  <si>
    <t>2CPX062337R9999</t>
  </si>
  <si>
    <t>2CPX031421R9999</t>
  </si>
  <si>
    <t>2CPX031422R9999</t>
  </si>
  <si>
    <t>2CPX031423R9999</t>
  </si>
  <si>
    <t>2CPX031424R9999</t>
  </si>
  <si>
    <t>2CPX031426R9999</t>
  </si>
  <si>
    <t>2CPX031427R9999</t>
  </si>
  <si>
    <t>2CPX061177R9999</t>
  </si>
  <si>
    <t>2CPX061211R9999</t>
  </si>
  <si>
    <t>2CPX031409R9999</t>
  </si>
  <si>
    <t>2CPX061178R9999</t>
  </si>
  <si>
    <t>2CPX031420R9999</t>
  </si>
  <si>
    <t>2CPX061180R9999</t>
  </si>
  <si>
    <t>2CPX039246R9999</t>
  </si>
  <si>
    <t>2CPX039247R9999</t>
  </si>
  <si>
    <t>2CPX039248R9999</t>
  </si>
  <si>
    <t>2CPX039249R9999</t>
  </si>
  <si>
    <t>2CPX038612R9999</t>
  </si>
  <si>
    <t>2CPX038625R9999</t>
  </si>
  <si>
    <t>2CPX031402R9999</t>
  </si>
  <si>
    <t>2CPX031403R9999</t>
  </si>
  <si>
    <t>2CPX031404R9999</t>
  </si>
  <si>
    <t>2CPX031405R9999</t>
  </si>
  <si>
    <t>2CPX031406R9999</t>
  </si>
  <si>
    <t>2CPX031123R9999</t>
  </si>
  <si>
    <t>2CPX031124R9999</t>
  </si>
  <si>
    <t>2CPX031125R9999</t>
  </si>
  <si>
    <t>2CPX031126R9999</t>
  </si>
  <si>
    <t>2CPX031127R9999</t>
  </si>
  <si>
    <t>2CPX063178R9999</t>
  </si>
  <si>
    <t>2CPX031394R9999</t>
  </si>
  <si>
    <t>2CPX031395R9999</t>
  </si>
  <si>
    <t>2CPX031396R9999</t>
  </si>
  <si>
    <t>2CPX031397R9999</t>
  </si>
  <si>
    <t>2CPX031092R9999</t>
  </si>
  <si>
    <t>2CPX062745R9999</t>
  </si>
  <si>
    <t>2CPX031794R9999</t>
  </si>
  <si>
    <t>2CPX031762R9999</t>
  </si>
  <si>
    <t>2CPX031764R9999</t>
  </si>
  <si>
    <t>2CPX031766R9999</t>
  </si>
  <si>
    <t>2CPX031767R9999</t>
  </si>
  <si>
    <t>1SPE007715F0735</t>
  </si>
  <si>
    <t>1SPE007715F0745</t>
  </si>
  <si>
    <t>1SPE007715F5012</t>
  </si>
  <si>
    <t>1SPE007715F5018</t>
  </si>
  <si>
    <t>1SPE007715F5650</t>
  </si>
  <si>
    <t>1SLM004100A1951</t>
  </si>
  <si>
    <t>1SL1935A00</t>
  </si>
  <si>
    <t>1SL1936A00</t>
  </si>
  <si>
    <t>1SL1937A00</t>
  </si>
  <si>
    <t>1SL1938A00</t>
  </si>
  <si>
    <t>1SL1942A00</t>
  </si>
  <si>
    <t>1SL1100A00</t>
  </si>
  <si>
    <t>1SLM006501A1101</t>
  </si>
  <si>
    <t>1SLM006501A1102</t>
  </si>
  <si>
    <t>1SLM006502A1103</t>
  </si>
  <si>
    <t>1SLM006502A1104</t>
  </si>
  <si>
    <t>1SLM006501A1105</t>
  </si>
  <si>
    <t>1SLM006501A1106</t>
  </si>
  <si>
    <t>1SLM006501A1107</t>
  </si>
  <si>
    <t>1SLM006501A1108</t>
  </si>
  <si>
    <t>1SLM006501A1109</t>
  </si>
  <si>
    <t>M128420000</t>
  </si>
  <si>
    <t>M128440000</t>
  </si>
  <si>
    <t>M128450000</t>
  </si>
  <si>
    <t>M128460000</t>
  </si>
  <si>
    <t>M128470000</t>
  </si>
  <si>
    <t>M128480000</t>
  </si>
  <si>
    <t>M128660000</t>
  </si>
  <si>
    <t>M128040000</t>
  </si>
  <si>
    <t>M128080020</t>
  </si>
  <si>
    <t>M128120020</t>
  </si>
  <si>
    <t>M128140020</t>
  </si>
  <si>
    <t>M128160020</t>
  </si>
  <si>
    <t>M128180020</t>
  </si>
  <si>
    <t>1SL0341A00</t>
  </si>
  <si>
    <t>1SL0458A00</t>
  </si>
  <si>
    <t>1SL0386A00</t>
  </si>
  <si>
    <t>1SL0389A00</t>
  </si>
  <si>
    <t>1SL0390A00</t>
  </si>
  <si>
    <t>1SL0382A00</t>
  </si>
  <si>
    <t>2CPX062757R9999</t>
  </si>
  <si>
    <t>2CPX062758R9999</t>
  </si>
  <si>
    <t>2CPX062751R9999</t>
  </si>
  <si>
    <t>2CPX062752R9999</t>
  </si>
  <si>
    <t>2CPX052180R9999</t>
  </si>
  <si>
    <t>2CPX052188R9999</t>
  </si>
  <si>
    <t>2CPX052189R9999</t>
  </si>
  <si>
    <t>2CPX052193R9999</t>
  </si>
  <si>
    <t>2CPX052194R9999</t>
  </si>
  <si>
    <t>2CPX052196R9999</t>
  </si>
  <si>
    <t>2CPX052197R9999</t>
  </si>
  <si>
    <t>2CPX052205R9999</t>
  </si>
  <si>
    <t>2CPX052206R9999</t>
  </si>
  <si>
    <t>2CPX052207R9999</t>
  </si>
  <si>
    <t>2CPX052208R9999</t>
  </si>
  <si>
    <t>2CPX052209R9999</t>
  </si>
  <si>
    <t>2CPX052210R9999</t>
  </si>
  <si>
    <t>2CPX052211R9999</t>
  </si>
  <si>
    <t>2CPX052212R9999</t>
  </si>
  <si>
    <t>2CPX052213R9999</t>
  </si>
  <si>
    <t>2CPX052214R9999</t>
  </si>
  <si>
    <t>2CPX052215R9999</t>
  </si>
  <si>
    <t>2CPX052216R9999</t>
  </si>
  <si>
    <t>2CPX052217R9999</t>
  </si>
  <si>
    <t>2CPX052218R9999</t>
  </si>
  <si>
    <t>2CPX052219R9999</t>
  </si>
  <si>
    <t>2CPX052308R9999</t>
  </si>
  <si>
    <t>2CPX052325R9999</t>
  </si>
  <si>
    <t>2CPX044049R9999</t>
  </si>
  <si>
    <t>2CPX044050R9999</t>
  </si>
  <si>
    <t>2CPX044051R9999</t>
  </si>
  <si>
    <t>2CPX044052R9999</t>
  </si>
  <si>
    <t>2CPX052220R9999</t>
  </si>
  <si>
    <t>2CPX052221R9999</t>
  </si>
  <si>
    <t>2CPX052222R9999</t>
  </si>
  <si>
    <t>2CPX052223R9999</t>
  </si>
  <si>
    <t>2CPX052224R9999</t>
  </si>
  <si>
    <t>2CPX062335R9999</t>
  </si>
  <si>
    <t>2CPX062336R9999</t>
  </si>
  <si>
    <t>1SPE007715F9716</t>
  </si>
  <si>
    <t>2CPX064881R9999</t>
  </si>
  <si>
    <t>2CPX038227R9999</t>
  </si>
  <si>
    <t>2CPX038551R9999</t>
  </si>
  <si>
    <t>LX2300</t>
  </si>
  <si>
    <t>LX2002</t>
  </si>
  <si>
    <t>LX2008</t>
  </si>
  <si>
    <t>RC1000</t>
  </si>
  <si>
    <t>RC2000</t>
  </si>
  <si>
    <t>SH0100</t>
  </si>
  <si>
    <t>SH0200</t>
  </si>
  <si>
    <t>SH0208</t>
  </si>
  <si>
    <t>SH0600</t>
  </si>
  <si>
    <t>SH0608</t>
  </si>
  <si>
    <t>SH0700</t>
  </si>
  <si>
    <t>SH0708</t>
  </si>
  <si>
    <t>SH0800</t>
  </si>
  <si>
    <t>SH0808</t>
  </si>
  <si>
    <t>SV0600</t>
  </si>
  <si>
    <t>SV0800</t>
  </si>
  <si>
    <t>SV1000</t>
  </si>
  <si>
    <t>SV1200</t>
  </si>
  <si>
    <t>SV1400</t>
  </si>
  <si>
    <t>SV1600</t>
  </si>
  <si>
    <t>SV1800</t>
  </si>
  <si>
    <t>SV2000</t>
  </si>
  <si>
    <t>LF1400</t>
  </si>
  <si>
    <t>LF1600</t>
  </si>
  <si>
    <t>LF1800</t>
  </si>
  <si>
    <t>LF2000</t>
  </si>
  <si>
    <t>EV1150</t>
  </si>
  <si>
    <t>EV1151</t>
  </si>
  <si>
    <t>EV1152</t>
  </si>
  <si>
    <t>EV1153</t>
  </si>
  <si>
    <t>EV1154</t>
  </si>
  <si>
    <t>AD1022</t>
  </si>
  <si>
    <t>AA9600</t>
  </si>
  <si>
    <t>AD1012</t>
  </si>
  <si>
    <t>IP3031</t>
  </si>
  <si>
    <t>IP3081</t>
  </si>
  <si>
    <t>IP3201</t>
  </si>
  <si>
    <t>IP3203</t>
  </si>
  <si>
    <t>LF2025</t>
  </si>
  <si>
    <t>SM2082</t>
  </si>
  <si>
    <t>VC2032</t>
  </si>
  <si>
    <t>SM1062</t>
  </si>
  <si>
    <t>SM1862</t>
  </si>
  <si>
    <t>SM1882</t>
  </si>
  <si>
    <t>LF1825</t>
  </si>
  <si>
    <t>SM8062</t>
  </si>
  <si>
    <t>SM1262</t>
  </si>
  <si>
    <t>SM8061</t>
  </si>
  <si>
    <t>SM6061</t>
  </si>
  <si>
    <t>PO6060</t>
  </si>
  <si>
    <t>PO8060</t>
  </si>
  <si>
    <t>PO1060</t>
  </si>
  <si>
    <t>PO1260</t>
  </si>
  <si>
    <t>SRN3215X</t>
  </si>
  <si>
    <t>SRN3415X</t>
  </si>
  <si>
    <t>SRN4315X</t>
  </si>
  <si>
    <t>SRN4320X</t>
  </si>
  <si>
    <t>SRN4420X</t>
  </si>
  <si>
    <t>SRN4620X</t>
  </si>
  <si>
    <t>SRN5420X</t>
  </si>
  <si>
    <t>SRN5520X</t>
  </si>
  <si>
    <t>SRN6420X</t>
  </si>
  <si>
    <t>SRN6620X</t>
  </si>
  <si>
    <t>SRN7525X</t>
  </si>
  <si>
    <t>SRN8620X</t>
  </si>
  <si>
    <t>SRN8630X</t>
  </si>
  <si>
    <t>SRN8830X</t>
  </si>
  <si>
    <t>SRN10830X</t>
  </si>
  <si>
    <t>SRN12630X</t>
  </si>
  <si>
    <t>SRN12830X</t>
  </si>
  <si>
    <t>AA1206X</t>
  </si>
  <si>
    <t>3AXD50000025965</t>
  </si>
  <si>
    <t>3AXD50000009374</t>
  </si>
  <si>
    <t>3AXD50000707232</t>
  </si>
  <si>
    <t>3AXD50000707249</t>
  </si>
  <si>
    <t>3AXD50000707256</t>
  </si>
  <si>
    <t>3AXD50000707263</t>
  </si>
  <si>
    <t>3AXD50000707270</t>
  </si>
  <si>
    <t>3AXD50000707287</t>
  </si>
  <si>
    <t>3AXD50000707294</t>
  </si>
  <si>
    <t>3AXD50000707300</t>
  </si>
  <si>
    <t>3AXD50000707423</t>
  </si>
  <si>
    <t>3AXD50000707430</t>
  </si>
  <si>
    <t>3AXD50000707447</t>
  </si>
  <si>
    <t>3AXD50000707454</t>
  </si>
  <si>
    <t>3AXD50000716562</t>
  </si>
  <si>
    <t>3AXD50000716579</t>
  </si>
  <si>
    <t>3AXD50000716586</t>
  </si>
  <si>
    <t>3AXD50000716593</t>
  </si>
  <si>
    <t>3AXD50000716609</t>
  </si>
  <si>
    <t>3AXD50000716616</t>
  </si>
  <si>
    <t>3AXD50000840359</t>
  </si>
  <si>
    <t>3AXD50000716623</t>
  </si>
  <si>
    <t>3AXD50000716630</t>
  </si>
  <si>
    <t>3AXD50000716647</t>
  </si>
  <si>
    <t>3AXD50000716654</t>
  </si>
  <si>
    <t>3AXD50000716661</t>
  </si>
  <si>
    <t>3AXD50000716678</t>
  </si>
  <si>
    <t>3AXD50000716685</t>
  </si>
  <si>
    <t>3AXD50000814077</t>
  </si>
  <si>
    <t>3AXD50000814176</t>
  </si>
  <si>
    <t>3AXD50000814237</t>
  </si>
  <si>
    <t>3AXD50000874316</t>
  </si>
  <si>
    <t>3AXD50000814497</t>
  </si>
  <si>
    <t>3AXD50000814435</t>
  </si>
  <si>
    <t>3AXD50000814558</t>
  </si>
  <si>
    <t>1SBL131001R8010</t>
  </si>
  <si>
    <t>1SBL131001R8001</t>
  </si>
  <si>
    <t>1SBL151001R8010</t>
  </si>
  <si>
    <t>1SBL151001R8001</t>
  </si>
  <si>
    <t>1SBL171001R8010</t>
  </si>
  <si>
    <t>1SBL171001R8001</t>
  </si>
  <si>
    <t>1SBL231001R8000</t>
  </si>
  <si>
    <t>1SBL271001R8000</t>
  </si>
  <si>
    <t>1SBL291001R8000</t>
  </si>
  <si>
    <t>1SBL361001R8011</t>
  </si>
  <si>
    <t>1SBL381001R8011</t>
  </si>
  <si>
    <t>1SBL391001R8011</t>
  </si>
  <si>
    <t>1SBL401001R8011</t>
  </si>
  <si>
    <t>2TMA220051W0004</t>
  </si>
  <si>
    <t>2CLA858800A1301</t>
  </si>
  <si>
    <t>2CKA006512A0345</t>
  </si>
  <si>
    <t>2CKA006599A3025</t>
  </si>
  <si>
    <t>2CKA001725A1398</t>
  </si>
  <si>
    <t>2CKA001725A1409</t>
  </si>
  <si>
    <t>2CKA001725A1404</t>
  </si>
  <si>
    <t>2CKA001725A1401</t>
  </si>
  <si>
    <t>2CKA001725A1408</t>
  </si>
  <si>
    <t>2CKA001725A1399</t>
  </si>
  <si>
    <t>2CKA001725A1410</t>
  </si>
  <si>
    <t>2CKA001725A1412</t>
  </si>
  <si>
    <t>2CKA001725A1402</t>
  </si>
  <si>
    <t>2CKA001725A1406</t>
  </si>
  <si>
    <t>2CHP471725A1479</t>
  </si>
  <si>
    <t>2CHP471725A1480</t>
  </si>
  <si>
    <t>2CHP471725A1481</t>
  </si>
  <si>
    <t>2CHP471725A1482</t>
  </si>
  <si>
    <t>2CHP471725A1483</t>
  </si>
  <si>
    <t>2CHP451725A1479</t>
  </si>
  <si>
    <t>2CHP451725A1480</t>
  </si>
  <si>
    <t>2CHP451725A1481</t>
  </si>
  <si>
    <t>2CHP451725A1482</t>
  </si>
  <si>
    <t>2CHP451725A1483</t>
  </si>
  <si>
    <t>2CHP481725A1479</t>
  </si>
  <si>
    <t>2CHP481725A1480</t>
  </si>
  <si>
    <t>2CHP481725A1481</t>
  </si>
  <si>
    <t>2CHP481725A1482</t>
  </si>
  <si>
    <t>2CHP481725A1483</t>
  </si>
  <si>
    <t>2CHP491725A1479</t>
  </si>
  <si>
    <t>2CHP491725A1480</t>
  </si>
  <si>
    <t>2CHP491725A1481</t>
  </si>
  <si>
    <t>2CHP491725A1482</t>
  </si>
  <si>
    <t>2CHP491725A1483</t>
  </si>
  <si>
    <t>2CHP461725A1479</t>
  </si>
  <si>
    <t>2CHP461725A1480</t>
  </si>
  <si>
    <t>2CHP461725A1481</t>
  </si>
  <si>
    <t>2CHP461725A1482</t>
  </si>
  <si>
    <t>2CHP461725A1483</t>
  </si>
  <si>
    <t>2CHP431725A1479</t>
  </si>
  <si>
    <t>2CHP431725A1480</t>
  </si>
  <si>
    <t>2CHP431725A1481</t>
  </si>
  <si>
    <t>2CHP431725A1482</t>
  </si>
  <si>
    <t>2CHP431725A1483</t>
  </si>
  <si>
    <t>2CHP111725A1479</t>
  </si>
  <si>
    <t>2CHP111725A1480</t>
  </si>
  <si>
    <t>2CHP111725A1481</t>
  </si>
  <si>
    <t>2CHP111725A1482</t>
  </si>
  <si>
    <t>2CHP111725A1483</t>
  </si>
  <si>
    <t>2CLA221460N1101</t>
  </si>
  <si>
    <t>2CLA221460N1301</t>
  </si>
  <si>
    <t>2CLA221460N1801</t>
  </si>
  <si>
    <t>2CLA221460N1901</t>
  </si>
  <si>
    <t>2CKA001032A0525</t>
  </si>
  <si>
    <t>2CKA001710A4195</t>
  </si>
  <si>
    <t>2CKA001710A4196</t>
  </si>
  <si>
    <t>2CKA001710A4197</t>
  </si>
  <si>
    <t>2CKA002011A6302</t>
  </si>
  <si>
    <t>2CKA002011A6306</t>
  </si>
  <si>
    <t>2CKA002011A6304</t>
  </si>
  <si>
    <t>2CKA002011A6308</t>
  </si>
  <si>
    <t>2CKA002011A6310</t>
  </si>
  <si>
    <t>2CKA002011A6312</t>
  </si>
  <si>
    <t>2CKA002011A6314</t>
  </si>
  <si>
    <t>2CLA218540N1101</t>
  </si>
  <si>
    <t>2CLA218540N1301</t>
  </si>
  <si>
    <t>2CLA218540N1801</t>
  </si>
  <si>
    <t>2CLA218540N1901</t>
  </si>
  <si>
    <t>2CLA818840A1001</t>
  </si>
  <si>
    <t>2CDG510023R0011</t>
  </si>
  <si>
    <t>2CDG510024R0011</t>
  </si>
  <si>
    <t>2TMA220051W0002</t>
  </si>
  <si>
    <t>2TMA130160B0011</t>
  </si>
  <si>
    <t>2TMA130160B0012</t>
  </si>
  <si>
    <t>2TMA130160B0013</t>
  </si>
  <si>
    <t>2TMA130160A0002</t>
  </si>
  <si>
    <t>2TMA220161B1007</t>
  </si>
  <si>
    <t>2TMA220161B1002</t>
  </si>
  <si>
    <t>2TMA220161B1003</t>
  </si>
  <si>
    <t>2TMA130160B0002</t>
  </si>
  <si>
    <t>2CSS201998R0033</t>
  </si>
  <si>
    <t>2CSS202998R0033</t>
  </si>
  <si>
    <t>2CSF201998R0034</t>
  </si>
  <si>
    <t>2CSF202998R0034</t>
  </si>
  <si>
    <t>2CSF203998R0034</t>
  </si>
  <si>
    <t>2CSF201998R0035</t>
  </si>
  <si>
    <t>2CSF202998R0035</t>
  </si>
  <si>
    <t>2CSF203998R0035</t>
  </si>
  <si>
    <t>2CSF204998R0035</t>
  </si>
  <si>
    <t>2CSS201998R0036</t>
  </si>
  <si>
    <t>2CSS202998R0036</t>
  </si>
  <si>
    <t>2TAZ665050R2000</t>
  </si>
  <si>
    <t>2TAZ665052R2000</t>
  </si>
  <si>
    <t>2TAZ665052R2001</t>
  </si>
  <si>
    <t>2TAZ665054R2000</t>
  </si>
  <si>
    <t>2CLA961171N1001</t>
  </si>
  <si>
    <t>2CDS211001R0504</t>
  </si>
  <si>
    <t>2CDS211001R0634</t>
  </si>
  <si>
    <t>2CDS212001R0504</t>
  </si>
  <si>
    <t>2CDS212001R0634</t>
  </si>
  <si>
    <t>2CDS213001R0504</t>
  </si>
  <si>
    <t>2CDS213001R0634</t>
  </si>
  <si>
    <t>2CDS214001R0504</t>
  </si>
  <si>
    <t>2CDS214001R0634</t>
  </si>
  <si>
    <t>2CDS200982R0002</t>
  </si>
  <si>
    <t>2CDS200933R0002</t>
  </si>
  <si>
    <t>2CDS200933R0004</t>
  </si>
  <si>
    <t>2CCG001158R0001</t>
  </si>
  <si>
    <t>2CCG001157R0001</t>
  </si>
  <si>
    <t>2CCG001160R0001</t>
  </si>
  <si>
    <t>2CCG001171R0001</t>
  </si>
  <si>
    <t>2CCG001213R0001</t>
  </si>
  <si>
    <t>2CCG001159R0001</t>
  </si>
  <si>
    <t>2CCG001154R0001</t>
  </si>
  <si>
    <t>2CCG001155R0001</t>
  </si>
  <si>
    <t>2CCG001156R0001</t>
  </si>
  <si>
    <t>2CSR246140R1064</t>
  </si>
  <si>
    <t>2CSR246140R1104</t>
  </si>
  <si>
    <t>2CSR246140R1164</t>
  </si>
  <si>
    <t>2CSR246140R1204</t>
  </si>
  <si>
    <t>2CSR246140R1254</t>
  </si>
  <si>
    <t>2CSR246140R1324</t>
  </si>
  <si>
    <t>2CSR246140R3064</t>
  </si>
  <si>
    <t>2CSR246140R3104</t>
  </si>
  <si>
    <t>2CSR246140R3164</t>
  </si>
  <si>
    <t>2CSR246140R3204</t>
  </si>
  <si>
    <t>2CSR246140R3254</t>
  </si>
  <si>
    <t>2CSR246140R3324</t>
  </si>
  <si>
    <t>2CSR256140R1064</t>
  </si>
  <si>
    <t>2CSR256140R1104</t>
  </si>
  <si>
    <t>2CSR256140R1164</t>
  </si>
  <si>
    <t>2CSR256140R1204</t>
  </si>
  <si>
    <t>2CSR256140R1254</t>
  </si>
  <si>
    <t>2CSR256140R1324</t>
  </si>
  <si>
    <t>2CSR256140R3064</t>
  </si>
  <si>
    <t>2CSR256140R3104</t>
  </si>
  <si>
    <t>2CSR256140R3164</t>
  </si>
  <si>
    <t>2CSR256140R3204</t>
  </si>
  <si>
    <t>2CSR256140R3254</t>
  </si>
  <si>
    <t>2CSR256140R3324</t>
  </si>
  <si>
    <t>2CTB815708R2800</t>
  </si>
  <si>
    <t>3AXD50000038964</t>
  </si>
  <si>
    <t>3AXD50000038968</t>
  </si>
  <si>
    <t>3AXD50000038969</t>
  </si>
  <si>
    <t>3AXD50000038970</t>
  </si>
  <si>
    <t>3AXD50000038976</t>
  </si>
  <si>
    <t>3AXD50000038977</t>
  </si>
  <si>
    <t>3AXD50000038978</t>
  </si>
  <si>
    <t>3AXD50000038979</t>
  </si>
  <si>
    <t>3AXD50000038980</t>
  </si>
  <si>
    <t>3AUA0000083574</t>
  </si>
  <si>
    <t>3AUA0000083577</t>
  </si>
  <si>
    <t>NT935 RS485</t>
  </si>
  <si>
    <t>R14831</t>
  </si>
  <si>
    <t>R14842</t>
  </si>
  <si>
    <t>ΠΗΝΙΟ ΕΛΛΕΙΨΗΣ ΤΑΣΗΣ UA1-400 ΓΙΑ MS116</t>
  </si>
  <si>
    <t>ΠΗΝΙΟ ΕΛΛΕΙΨΗΣ ΤΑΣΗΣ UA1-230 ΓΙΑ MS116</t>
  </si>
  <si>
    <t>ΓΕΦΥΡΑ ΣYΝΔΕΣΗΣ MS132+MINI ΡΕΛΕ B6/B7</t>
  </si>
  <si>
    <t>ΤΗΛ. ΑΕΡ. AF26-40-00-14/250-500VACDC</t>
  </si>
  <si>
    <t>4οs ΠΟΛΟΣ OT16-40F3 OTPS40FPN2</t>
  </si>
  <si>
    <t>ΒΟΗΘ.ΕΠΑΦ. AUX-SA 250V AC XT2-4</t>
  </si>
  <si>
    <t>ΤΗΛ.ΑΕΡ. AF16-40-00-14/250-500VAC/DC</t>
  </si>
  <si>
    <t>AF38-40-00-14/250-500VACDC ΤΗΛ. ΑΕΡ.</t>
  </si>
  <si>
    <t>AF52-40-00-14/250-500VACDC ΤΗΛ. ΑΕΡ.</t>
  </si>
  <si>
    <t>AF09-40-00-14 250-500V/AC DC ΤΗΛ. ΑΕΡ.</t>
  </si>
  <si>
    <t>AF80-40-00-14 250-500V/AC DC ΤΗΛ. ΑΕΡ.</t>
  </si>
  <si>
    <t>AF140-40-00-14 250-500V AC/DC ΤΗΛ.ΑΕΡΟΔΙ</t>
  </si>
  <si>
    <t>AF116-40-00-14 250-500 V AC/DC ΤΗΛ.ΑΕΡΟΔ</t>
  </si>
  <si>
    <t>Η/Ν ΔΙΑΡΡΟΗΣ ΠΡΟΣ ΓΗ RC Select B 4P XT5</t>
  </si>
  <si>
    <t>Terra AC W22-S-R-C-0</t>
  </si>
  <si>
    <t>TAC-W22-S-R-C-0</t>
  </si>
  <si>
    <t>6136/07 UP-500 ΚΟΥΤΙ ΧΩΝΕΥΤΟ FM</t>
  </si>
  <si>
    <t>IS/S8.1.1 IP Switch, 8f, MDRC</t>
  </si>
  <si>
    <t>IS/S8.1.1.1 IP Switch POE, 8f, MDRC</t>
  </si>
  <si>
    <t>K.E</t>
  </si>
  <si>
    <t>Τριπολικοί διακόπτες διαρροής με ενσωματωμένα στοιχεία μικροαυτόματου DS203, χαρακτηριστικής C, κατηγορίας A</t>
  </si>
  <si>
    <t>Sky</t>
  </si>
  <si>
    <t>Επιτηρητές παρουσίας</t>
  </si>
  <si>
    <t>Zenit</t>
  </si>
  <si>
    <t>Κοινοί μηχανισμοί</t>
  </si>
  <si>
    <t xml:space="preserve">D1Μ, νέα γενιά αναλυτών δικτύου, ράγας </t>
  </si>
  <si>
    <t>Basic55</t>
  </si>
  <si>
    <t>Διακόπτες διαρροής, εξαρτήματα</t>
  </si>
  <si>
    <t>Ρυθμιστές στροφών (drives) ασύγχρονων κινητήρων, ACS 180</t>
  </si>
  <si>
    <t>All Weather</t>
  </si>
  <si>
    <t>Chiara</t>
  </si>
  <si>
    <t>Ρυθμιστές στροφών (drives) ασύγχρονων κινητήρων, εξαρτήματα</t>
  </si>
  <si>
    <t>Ρυθμιστές στροφών (drives) ασύγχρονων κινητήρων, ACQ 80</t>
  </si>
  <si>
    <t>ACS-AP-W</t>
  </si>
  <si>
    <t>41382RH</t>
  </si>
  <si>
    <t>41382F-B</t>
  </si>
  <si>
    <t>41383S-B</t>
  </si>
  <si>
    <t>41384S-B</t>
  </si>
  <si>
    <t>41385S-B</t>
  </si>
  <si>
    <t>MC5650</t>
  </si>
  <si>
    <t>CA25VML</t>
  </si>
  <si>
    <t>CA26VML</t>
  </si>
  <si>
    <t>CA27VML</t>
  </si>
  <si>
    <t>CA28VML</t>
  </si>
  <si>
    <t>CA35VML</t>
  </si>
  <si>
    <t>CA36VML</t>
  </si>
  <si>
    <t>CA37VML</t>
  </si>
  <si>
    <t>CA38VML</t>
  </si>
  <si>
    <t xml:space="preserve">LX2008 </t>
  </si>
  <si>
    <t xml:space="preserve">LX2300 </t>
  </si>
  <si>
    <t>CA24VMW</t>
  </si>
  <si>
    <t>CA25VMW</t>
  </si>
  <si>
    <t>CA26VMW</t>
  </si>
  <si>
    <t>CA27VMW</t>
  </si>
  <si>
    <t>CA28VMW</t>
  </si>
  <si>
    <t>KB19</t>
  </si>
  <si>
    <t>KB29</t>
  </si>
  <si>
    <t>KB39</t>
  </si>
  <si>
    <t>KB49</t>
  </si>
  <si>
    <t>8588PL</t>
  </si>
  <si>
    <t>1SAM201904R1006</t>
  </si>
  <si>
    <t>1SAM201904R1005</t>
  </si>
  <si>
    <t>1SBN080906R1002</t>
  </si>
  <si>
    <t>1SBL237201R1400</t>
  </si>
  <si>
    <t>1SCA105000R1001</t>
  </si>
  <si>
    <t>1SDA066424R1</t>
  </si>
  <si>
    <t>1SBL177201R1400</t>
  </si>
  <si>
    <t>1SBL297201R1400</t>
  </si>
  <si>
    <t>1SBL367201R1400</t>
  </si>
  <si>
    <t>6AGC082154</t>
  </si>
  <si>
    <t>1SFA899300R1001</t>
  </si>
  <si>
    <t>1SBL137201R1400</t>
  </si>
  <si>
    <t>1SBL397201R1400</t>
  </si>
  <si>
    <t>1SFL447101R1400</t>
  </si>
  <si>
    <t>1SFL427101R1400</t>
  </si>
  <si>
    <t>1SDA118008R1</t>
  </si>
  <si>
    <t xml:space="preserve">                  </t>
  </si>
  <si>
    <t>BL630V</t>
  </si>
  <si>
    <t xml:space="preserve">ED44P10 </t>
  </si>
  <si>
    <t xml:space="preserve">ED45P10 </t>
  </si>
  <si>
    <t>CTB15</t>
  </si>
  <si>
    <t>CTB25S</t>
  </si>
  <si>
    <t>N2214.6 BL RFID</t>
  </si>
  <si>
    <t>N2214.6 PL RFID</t>
  </si>
  <si>
    <t>N2214.6 AN RFID</t>
  </si>
  <si>
    <t>N2214.6 CV RFID</t>
  </si>
  <si>
    <t>6523UR-103-500</t>
  </si>
  <si>
    <t>2511-944-507</t>
  </si>
  <si>
    <t>2511-922-507</t>
  </si>
  <si>
    <t>2511-947-507</t>
  </si>
  <si>
    <t>2511-945-507</t>
  </si>
  <si>
    <t>2511-948-507</t>
  </si>
  <si>
    <t>2511-949-507</t>
  </si>
  <si>
    <t>2511-946-507</t>
  </si>
  <si>
    <t>2511-943-507</t>
  </si>
  <si>
    <t>2512-944-507</t>
  </si>
  <si>
    <t>2512-922-507</t>
  </si>
  <si>
    <t>2512-947-507</t>
  </si>
  <si>
    <t>2512-945-507</t>
  </si>
  <si>
    <t>2512-948-507</t>
  </si>
  <si>
    <t>2512-949-507</t>
  </si>
  <si>
    <t>2512-946-507</t>
  </si>
  <si>
    <t>2512-943-507</t>
  </si>
  <si>
    <t>2513-944-507</t>
  </si>
  <si>
    <t>2513-922-507</t>
  </si>
  <si>
    <t>2513-947-507</t>
  </si>
  <si>
    <t>2513-945-507</t>
  </si>
  <si>
    <t>2513-948-507</t>
  </si>
  <si>
    <t>2513-949-507</t>
  </si>
  <si>
    <t>2513-946-507</t>
  </si>
  <si>
    <t>2513-943-507</t>
  </si>
  <si>
    <t>2514-944-507</t>
  </si>
  <si>
    <t>2514-922-507</t>
  </si>
  <si>
    <t>2514-947-507</t>
  </si>
  <si>
    <t>2514-945-507</t>
  </si>
  <si>
    <t>2514-948-507</t>
  </si>
  <si>
    <t>2514-949-507</t>
  </si>
  <si>
    <t>2514-946-507</t>
  </si>
  <si>
    <t>2514-943-507</t>
  </si>
  <si>
    <t>2515-944-507</t>
  </si>
  <si>
    <t>2515-922-507</t>
  </si>
  <si>
    <t>2515-947-507</t>
  </si>
  <si>
    <t>2515-945-507</t>
  </si>
  <si>
    <t>2515-948-507</t>
  </si>
  <si>
    <t>2515-949-507</t>
  </si>
  <si>
    <t>2515-946-507</t>
  </si>
  <si>
    <t>2515-943-507</t>
  </si>
  <si>
    <t>2116U</t>
  </si>
  <si>
    <t>N2185.4 BL</t>
  </si>
  <si>
    <t>N2185.4 PL</t>
  </si>
  <si>
    <t>N2185.4 AN</t>
  </si>
  <si>
    <t>N2185.4 CV</t>
  </si>
  <si>
    <t>2511-911-507</t>
  </si>
  <si>
    <t>2512-911-507</t>
  </si>
  <si>
    <t>2513-911-507</t>
  </si>
  <si>
    <t>2514-911-507</t>
  </si>
  <si>
    <t>2515-911-507</t>
  </si>
  <si>
    <t>http://new.abb.com/products/1SAM201904R1006</t>
  </si>
  <si>
    <t>http://new.abb.com/products/1SAM201904R1005</t>
  </si>
  <si>
    <t>http://new.abb.com/products/2CPX044049R9999</t>
  </si>
  <si>
    <t>http://new.abb.com/products/2CPX044050R9999</t>
  </si>
  <si>
    <t>http://new.abb.com/products/2CPX044051R9999</t>
  </si>
  <si>
    <t>http://new.abb.com/products/2CPX044052R9999</t>
  </si>
  <si>
    <t>http://new.abb.com/products/1SBN080906R1002</t>
  </si>
  <si>
    <t>http://new.abb.com/products/1SBL237201R1400</t>
  </si>
  <si>
    <t>http://new.abb.com/products/1SCA105000R1001</t>
  </si>
  <si>
    <t>http://new.abb.com/products/1SDA066424R1</t>
  </si>
  <si>
    <t>http://new.abb.com/products/1SL1935A00</t>
  </si>
  <si>
    <t>http://new.abb.com/products/1SL1936A00</t>
  </si>
  <si>
    <t>http://new.abb.com/products/1SL1937A00</t>
  </si>
  <si>
    <t>http://new.abb.com/products/1SL1938A00</t>
  </si>
  <si>
    <t>http://new.abb.com/products/1SL1942A00</t>
  </si>
  <si>
    <t>http://new.abb.com/products/1SPE007715F0735</t>
  </si>
  <si>
    <t>http://new.abb.com/products/1SPE007715F0745</t>
  </si>
  <si>
    <t>http://new.abb.com/products/1SLM004100A1942</t>
  </si>
  <si>
    <t>http://new.abb.com/products/1SLM004100A1943</t>
  </si>
  <si>
    <t>http://new.abb.com/products/1SPE007715F5012</t>
  </si>
  <si>
    <t>http://new.abb.com/products/1SPE007715F5018</t>
  </si>
  <si>
    <t>http://new.abb.com/products/1SBL177201R1400</t>
  </si>
  <si>
    <t>http://new.abb.com/products/1SL0458A00</t>
  </si>
  <si>
    <t>http://new.abb.com/products/1SL1100A00</t>
  </si>
  <si>
    <t>http://new.abb.com/products/1SLM006501A1101</t>
  </si>
  <si>
    <t>http://new.abb.com/products/1SLM006501A1102</t>
  </si>
  <si>
    <t>http://new.abb.com/products/1SLM006502A1103</t>
  </si>
  <si>
    <t>http://new.abb.com/products/1SLM006502A1104</t>
  </si>
  <si>
    <t>http://new.abb.com/products/1SLM006501A1105</t>
  </si>
  <si>
    <t>http://new.abb.com/products/1SLM006501A1106</t>
  </si>
  <si>
    <t>http://new.abb.com/products/1SLM006501A1107</t>
  </si>
  <si>
    <t>http://new.abb.com/products/1SLM006501A1108</t>
  </si>
  <si>
    <t>http://new.abb.com/products/1SLM006501A1109</t>
  </si>
  <si>
    <t>http://new.abb.com/products/3AXD50000025965</t>
  </si>
  <si>
    <t>http://new.abb.com/products/1SL0389A00</t>
  </si>
  <si>
    <t>http://new.abb.com/products/2CTB815708R2800</t>
  </si>
  <si>
    <t>http://new.abb.com/products/1SPE007715F5650</t>
  </si>
  <si>
    <t>http://new.abb.com/products/1SBL297201R1400</t>
  </si>
  <si>
    <t>http://new.abb.com/products/1SBL367201R1400</t>
  </si>
  <si>
    <t>http://new.abb.com/products/1SL0390A00</t>
  </si>
  <si>
    <t>http://new.abb.com/products/6AGC082154</t>
  </si>
  <si>
    <t>http://new.abb.com/products/1SL0341A00</t>
  </si>
  <si>
    <t>http://new.abb.com/products/1SL0386A00</t>
  </si>
  <si>
    <t>http://new.abb.com/products/1SFA899300R1001</t>
  </si>
  <si>
    <t>http://new.abb.com/products/2CPX062337R9999</t>
  </si>
  <si>
    <t>http://new.abb.com/products/2CSR256140R1164</t>
  </si>
  <si>
    <t>http://new.abb.com/products/2CSR256140R1254</t>
  </si>
  <si>
    <t>http://new.abb.com/products/2CSR256140R1204</t>
  </si>
  <si>
    <t>http://new.abb.com/products/2CSR256140R1324</t>
  </si>
  <si>
    <t>http://new.abb.com/products/2CSR246140R3164</t>
  </si>
  <si>
    <t>http://new.abb.com/products/2CSR246140R3254</t>
  </si>
  <si>
    <t>http://new.abb.com/products/2CPX031384R9999</t>
  </si>
  <si>
    <t>http://new.abb.com/products/2CPX031385R9999</t>
  </si>
  <si>
    <t>http://new.abb.com/products/2CPX031386R9999</t>
  </si>
  <si>
    <t>http://new.abb.com/products/2CPX031390R9999</t>
  </si>
  <si>
    <t>http://new.abb.com/products/2CPX031391R9999</t>
  </si>
  <si>
    <t>http://new.abb.com/products/2CPX031392R9999</t>
  </si>
  <si>
    <t>http://new.abb.com/products/2CPX031393R9999</t>
  </si>
  <si>
    <t>http://new.abb.com/products/2CSR256140R1104</t>
  </si>
  <si>
    <t>http://new.abb.com/products/2CSR256140R1064</t>
  </si>
  <si>
    <t>http://new.abb.com/products/2CSR246140R1064</t>
  </si>
  <si>
    <t>http://new.abb.com/products/2CSR246140R1104</t>
  </si>
  <si>
    <t>http://new.abb.com/products/2CSR246140R1164</t>
  </si>
  <si>
    <t>http://new.abb.com/products/2CSR246140R1204</t>
  </si>
  <si>
    <t>http://new.abb.com/products/2CSR246140R1254</t>
  </si>
  <si>
    <t>http://new.abb.com/products/2CSR246140R1324</t>
  </si>
  <si>
    <t>http://new.abb.com/products/2CSR246140R3064</t>
  </si>
  <si>
    <t>http://new.abb.com/products/2CSR246140R3104</t>
  </si>
  <si>
    <t>http://new.abb.com/products/2CSR246140R3204</t>
  </si>
  <si>
    <t>http://new.abb.com/products/2CSR246140R3324</t>
  </si>
  <si>
    <t>http://new.abb.com/products/2CSR256140R3064</t>
  </si>
  <si>
    <t>http://new.abb.com/products/2CSR256140R3104</t>
  </si>
  <si>
    <t>http://new.abb.com/products/2CSR256140R3164</t>
  </si>
  <si>
    <t>http://new.abb.com/products/2CSR256140R3204</t>
  </si>
  <si>
    <t>http://new.abb.com/products/2CSR256140R3254</t>
  </si>
  <si>
    <t>http://new.abb.com/products/2CSR256140R3324</t>
  </si>
  <si>
    <t>http://new.abb.com/products/2CPX031410R9999</t>
  </si>
  <si>
    <t>http://new.abb.com/products/2CPX031794R9999</t>
  </si>
  <si>
    <t>http://new.abb.com/products/2CPX031762R9999</t>
  </si>
  <si>
    <t>http://new.abb.com/products/2CPX031764R9999</t>
  </si>
  <si>
    <t>http://new.abb.com/products/2CPX031766R9999</t>
  </si>
  <si>
    <t>http://new.abb.com/products/2CPX031767R9999</t>
  </si>
  <si>
    <t>http://new.abb.com/products/2CPX052180R9999</t>
  </si>
  <si>
    <t>http://new.abb.com/products/2CPX052188R9999</t>
  </si>
  <si>
    <t>http://new.abb.com/products/2CPX052189R9999</t>
  </si>
  <si>
    <t>http://new.abb.com/products/2CPX052193R9999</t>
  </si>
  <si>
    <t>http://new.abb.com/products/2CPX052194R9999</t>
  </si>
  <si>
    <t>http://new.abb.com/products/2CPX052196R9999</t>
  </si>
  <si>
    <t>http://new.abb.com/products/2CPX052197R9999</t>
  </si>
  <si>
    <t>http://new.abb.com/products/2CPX052205R9999</t>
  </si>
  <si>
    <t>http://new.abb.com/products/2CPX052206R9999</t>
  </si>
  <si>
    <t>http://new.abb.com/products/2CPX052207R9999</t>
  </si>
  <si>
    <t>http://new.abb.com/products/2CPX052208R9999</t>
  </si>
  <si>
    <t>http://new.abb.com/products/2CPX052209R9999</t>
  </si>
  <si>
    <t>http://new.abb.com/products/2CPX052210R9999</t>
  </si>
  <si>
    <t>http://new.abb.com/products/2CPX052211R9999</t>
  </si>
  <si>
    <t>http://new.abb.com/products/2CPX052212R9999</t>
  </si>
  <si>
    <t>http://new.abb.com/products/2CPX052213R9999</t>
  </si>
  <si>
    <t>http://new.abb.com/products/2CPX052214R9999</t>
  </si>
  <si>
    <t>http://new.abb.com/products/2CPX052215R9999</t>
  </si>
  <si>
    <t>http://new.abb.com/products/2CPX052216R9999</t>
  </si>
  <si>
    <t>http://new.abb.com/products/2CPX052217R9999</t>
  </si>
  <si>
    <t>http://new.abb.com/products/2CPX052218R9999</t>
  </si>
  <si>
    <t>http://new.abb.com/products/2CPX052219R9999</t>
  </si>
  <si>
    <t>http://new.abb.com/products/2CDS214001R0634</t>
  </si>
  <si>
    <t>http://new.abb.com/products/2CDS211001R0504</t>
  </si>
  <si>
    <t>http://new.abb.com/products/2CDS211001R0634</t>
  </si>
  <si>
    <t>http://new.abb.com/products/2CDS212001R0504</t>
  </si>
  <si>
    <t>http://new.abb.com/products/2CDS212001R0634</t>
  </si>
  <si>
    <t>http://new.abb.com/products/2CDS213001R0504</t>
  </si>
  <si>
    <t>http://new.abb.com/products/2CDS213001R0634</t>
  </si>
  <si>
    <t>http://new.abb.com/products/2CDS214001R0504</t>
  </si>
  <si>
    <t>http://new.abb.com/products/2CPX031411R9999</t>
  </si>
  <si>
    <t>http://new.abb.com/products/2CPX031421R9999</t>
  </si>
  <si>
    <t>http://new.abb.com/products/2CPX031422R9999</t>
  </si>
  <si>
    <t>http://new.abb.com/products/2CPX031423R9999</t>
  </si>
  <si>
    <t>http://new.abb.com/products/2CPX031424R9999</t>
  </si>
  <si>
    <t>http://new.abb.com/products/2CPX031426R9999</t>
  </si>
  <si>
    <t>http://new.abb.com/products/2CPX031427R9999</t>
  </si>
  <si>
    <t>http://new.abb.com/products/2CPX061177R9999</t>
  </si>
  <si>
    <t>http://new.abb.com/products/2CPX061211R9999</t>
  </si>
  <si>
    <t>http://new.abb.com/products/2CPX031409R9999</t>
  </si>
  <si>
    <t>http://new.abb.com/products/2CPX061178R9999</t>
  </si>
  <si>
    <t>http://new.abb.com/products/2CPX031420R9999</t>
  </si>
  <si>
    <t>http://new.abb.com/products/2CPX061180R9999</t>
  </si>
  <si>
    <t>http://new.abb.com/products/2CPX039246R9999</t>
  </si>
  <si>
    <t>http://new.abb.com/products/2CPX039247R9999</t>
  </si>
  <si>
    <t>http://new.abb.com/products/2CPX039248R9999</t>
  </si>
  <si>
    <t>http://new.abb.com/products/2CPX039249R9999</t>
  </si>
  <si>
    <t>http://new.abb.com/products/2CPX038612R9999</t>
  </si>
  <si>
    <t>http://new.abb.com/products/2CPX038625R9999</t>
  </si>
  <si>
    <t>http://new.abb.com/products/2CPX031402R9999</t>
  </si>
  <si>
    <t>http://new.abb.com/products/2CPX031403R9999</t>
  </si>
  <si>
    <t>http://new.abb.com/products/2CPX031404R9999</t>
  </si>
  <si>
    <t>http://new.abb.com/products/2CPX031405R9999</t>
  </si>
  <si>
    <t>http://new.abb.com/products/2CPX031406R9999</t>
  </si>
  <si>
    <t>http://new.abb.com/products/2CPX031123R9999</t>
  </si>
  <si>
    <t>http://new.abb.com/products/2CPX031124R9999</t>
  </si>
  <si>
    <t>http://new.abb.com/products/2CPX031125R9999</t>
  </si>
  <si>
    <t>http://new.abb.com/products/2CPX031126R9999</t>
  </si>
  <si>
    <t>http://new.abb.com/products/2CPX031127R9999</t>
  </si>
  <si>
    <t>http://new.abb.com/products/2CPX063178R9999</t>
  </si>
  <si>
    <t>http://new.abb.com/products/2CPX031394R9999</t>
  </si>
  <si>
    <t>http://new.abb.com/products/2CPX031395R9999</t>
  </si>
  <si>
    <t>http://new.abb.com/products/2CPX031396R9999</t>
  </si>
  <si>
    <t>http://new.abb.com/products/2CPX031397R9999</t>
  </si>
  <si>
    <t>http://new.abb.com/products/2TMA130160A0002</t>
  </si>
  <si>
    <t>http://new.abb.com/products/2TMA130160B0002</t>
  </si>
  <si>
    <t>http://new.abb.com/products/2TMA130160B0011</t>
  </si>
  <si>
    <t>http://new.abb.com/products/2TMA130160B0012</t>
  </si>
  <si>
    <t>http://new.abb.com/products/2TMA130160B0013</t>
  </si>
  <si>
    <t>http://new.abb.com/products/1SBL137201R1400</t>
  </si>
  <si>
    <t>http://new.abb.com/products/1SBL397201R1400</t>
  </si>
  <si>
    <t>http://new.abb.com/products/2CPX062745R9999</t>
  </si>
  <si>
    <t>http://new.abb.com/products/1SLM004100A1951</t>
  </si>
  <si>
    <t>http://new.abb.com/products/2CPX031092R9999</t>
  </si>
  <si>
    <t>http://new.abb.com/products/2CPX062335R9999</t>
  </si>
  <si>
    <t>http://new.abb.com/products/2CPX062336R9999</t>
  </si>
  <si>
    <t>http://new.abb.com/products/2CPX052308R9999</t>
  </si>
  <si>
    <t>http://new.abb.com/products/2CPX052325R9999</t>
  </si>
  <si>
    <t>http://new.abb.com/products/1SFL447101R1400</t>
  </si>
  <si>
    <t>http://new.abb.com/products/1SFL427101R1400</t>
  </si>
  <si>
    <t>http://new.abb.com/products/1SL0382A00</t>
  </si>
  <si>
    <t>http://new.abb.com/products/1SDA115509R1</t>
  </si>
  <si>
    <t>http://new.abb.com/products/2TMA220161B1002</t>
  </si>
  <si>
    <t>http://new.abb.com/products/2TMA220161B1003</t>
  </si>
  <si>
    <t>http://new.abb.com/products/2CLA858800A1301</t>
  </si>
  <si>
    <t>http://new.abb.com/products/1SBL131001R8010</t>
  </si>
  <si>
    <t>http://new.abb.com/products/1SBL131001R8001</t>
  </si>
  <si>
    <t>http://new.abb.com/products/1SBL151001R8010</t>
  </si>
  <si>
    <t>http://new.abb.com/products/1SBL151001R8001</t>
  </si>
  <si>
    <t>http://new.abb.com/products/1SBL171001R8010</t>
  </si>
  <si>
    <t>http://new.abb.com/products/1SBL171001R8001</t>
  </si>
  <si>
    <t>http://new.abb.com/products/1SBL231001R8000</t>
  </si>
  <si>
    <t>http://new.abb.com/products/1SBL271001R8000</t>
  </si>
  <si>
    <t>http://new.abb.com/products/1SBL291001R8000</t>
  </si>
  <si>
    <t>http://new.abb.com/products/1SBL361001R8011</t>
  </si>
  <si>
    <t>http://new.abb.com/products/1SBL381001R8011</t>
  </si>
  <si>
    <t>http://new.abb.com/products/1SBL391001R8011</t>
  </si>
  <si>
    <t>http://new.abb.com/products/1SBL401001R8011</t>
  </si>
  <si>
    <t>http://new.abb.com/products/2CPX052220R9999</t>
  </si>
  <si>
    <t>http://new.abb.com/products/2CPX052221R9999</t>
  </si>
  <si>
    <t>http://new.abb.com/products/2CPX052222R9999</t>
  </si>
  <si>
    <t>http://new.abb.com/products/2CPX052223R9999</t>
  </si>
  <si>
    <t>http://new.abb.com/products/2CPX052224R9999</t>
  </si>
  <si>
    <t>http://new.abb.com/products/2CLA961171N1001</t>
  </si>
  <si>
    <t>http://new.abb.com/products/2CLA221460N1101</t>
  </si>
  <si>
    <t>http://new.abb.com/products/2CLA221460N1301</t>
  </si>
  <si>
    <t>http://new.abb.com/products/2CLA221460N1801</t>
  </si>
  <si>
    <t>http://new.abb.com/products/2CLA221460N1901</t>
  </si>
  <si>
    <t>http://new.abb.com/products/1SPE007715F9716</t>
  </si>
  <si>
    <t>http://new.abb.com/products/2CKA006512A0345</t>
  </si>
  <si>
    <t>http://new.abb.com/products/1SDA118008R1</t>
  </si>
  <si>
    <t>http://new.abb.com/products/2CCG001158R0001</t>
  </si>
  <si>
    <t>http://new.abb.com/products/2CCG001157R0001</t>
  </si>
  <si>
    <t>http://new.abb.com/products/2CCG001160R0001</t>
  </si>
  <si>
    <t>http://new.abb.com/products/2CCG001159R0001</t>
  </si>
  <si>
    <t>http://new.abb.com/products/2CCG001154R0001</t>
  </si>
  <si>
    <t>http://new.abb.com/products/2CCG001155R0001</t>
  </si>
  <si>
    <t>http://new.abb.com/products/2CCG001156R0001</t>
  </si>
  <si>
    <t>http://new.abb.com/products/2CCG001171R0001</t>
  </si>
  <si>
    <t>http://new.abb.com/products/2CCG001213R0001</t>
  </si>
  <si>
    <t>http://new.abb.com/products/2TMA220161B1007</t>
  </si>
  <si>
    <t>http://new.abb.com/products/2CPX064881R9999</t>
  </si>
  <si>
    <t>http://new.abb.com/products/2CPX038227R9999</t>
  </si>
  <si>
    <t>http://new.abb.com/products/2CPX038551R9999</t>
  </si>
  <si>
    <t>http://new.abb.com/products/2CPX062757R9999</t>
  </si>
  <si>
    <t>http://new.abb.com/products/2CPX062758R9999</t>
  </si>
  <si>
    <t>http://new.abb.com/products/2CPX062751R9999</t>
  </si>
  <si>
    <t>http://new.abb.com/products/2CPX062752R9999</t>
  </si>
  <si>
    <t>http://new.abb.com/products/2TAZ665050R2000</t>
  </si>
  <si>
    <t>http://new.abb.com/products/2TAZ665052R2000</t>
  </si>
  <si>
    <t>http://new.abb.com/products/2TAZ665052R2001</t>
  </si>
  <si>
    <t>http://new.abb.com/products/2TAZ665054R2000</t>
  </si>
  <si>
    <t>http://new.abb.com/products/2TMA220051W0002</t>
  </si>
  <si>
    <t>http://new.abb.com/products/2TMA220051W0004</t>
  </si>
  <si>
    <t>http://new.abb.com/products/2CDS200933R0002</t>
  </si>
  <si>
    <t>http://new.abb.com/products/2CDS200933R0004</t>
  </si>
  <si>
    <t>http://new.abb.com/products/2CKA001725A1398</t>
  </si>
  <si>
    <t>http://new.abb.com/products/2CKA001725A1399</t>
  </si>
  <si>
    <t>http://new.abb.com/products/2CHP471725A1479</t>
  </si>
  <si>
    <t>http://new.abb.com/products/2CHP451725A1479</t>
  </si>
  <si>
    <t>http://new.abb.com/products/2CHP481725A1479</t>
  </si>
  <si>
    <t>http://new.abb.com/products/2CHP491725A1479</t>
  </si>
  <si>
    <t>http://new.abb.com/products/2CHP461725A1479</t>
  </si>
  <si>
    <t>http://new.abb.com/products/2CHP431725A1479</t>
  </si>
  <si>
    <t>http://new.abb.com/products/2CKA001725A1409</t>
  </si>
  <si>
    <t>http://new.abb.com/products/2CKA001725A1410</t>
  </si>
  <si>
    <t>http://new.abb.com/products/2CHP471725A1480</t>
  </si>
  <si>
    <t>http://new.abb.com/products/2CHP451725A1480</t>
  </si>
  <si>
    <t>http://new.abb.com/products/2CHP481725A1480</t>
  </si>
  <si>
    <t>http://new.abb.com/products/2CHP491725A1480</t>
  </si>
  <si>
    <t>http://new.abb.com/products/2CHP461725A1480</t>
  </si>
  <si>
    <t>http://new.abb.com/products/2CHP431725A1480</t>
  </si>
  <si>
    <t>http://new.abb.com/products/2CKA001725A1404</t>
  </si>
  <si>
    <t>http://new.abb.com/products/2CKA001725A1412</t>
  </si>
  <si>
    <t>http://new.abb.com/products/2CHP471725A1481</t>
  </si>
  <si>
    <t>http://new.abb.com/products/2CHP451725A1481</t>
  </si>
  <si>
    <t>http://new.abb.com/products/2CHP481725A1481</t>
  </si>
  <si>
    <t>http://new.abb.com/products/2CHP491725A1481</t>
  </si>
  <si>
    <t>http://new.abb.com/products/2CHP461725A1481</t>
  </si>
  <si>
    <t>http://new.abb.com/products/2CHP431725A1481</t>
  </si>
  <si>
    <t>http://new.abb.com/products/2CKA001725A1401</t>
  </si>
  <si>
    <t>http://new.abb.com/products/2CKA001725A1402</t>
  </si>
  <si>
    <t>http://new.abb.com/products/2CHP471725A1482</t>
  </si>
  <si>
    <t>http://new.abb.com/products/2CHP451725A1482</t>
  </si>
  <si>
    <t>http://new.abb.com/products/2CHP481725A1482</t>
  </si>
  <si>
    <t>http://new.abb.com/products/2CHP491725A1482</t>
  </si>
  <si>
    <t>http://new.abb.com/products/2CHP461725A1482</t>
  </si>
  <si>
    <t>http://new.abb.com/products/2CHP431725A1482</t>
  </si>
  <si>
    <t>http://new.abb.com/products/2CKA001725A1408</t>
  </si>
  <si>
    <t>http://new.abb.com/products/2CKA001725A1406</t>
  </si>
  <si>
    <t>http://new.abb.com/products/2CHP471725A1483</t>
  </si>
  <si>
    <t>http://new.abb.com/products/2CHP451725A1483</t>
  </si>
  <si>
    <t>http://new.abb.com/products/2CHP481725A1483</t>
  </si>
  <si>
    <t>http://new.abb.com/products/2CHP491725A1483</t>
  </si>
  <si>
    <t>http://new.abb.com/products/2CHP461725A1483</t>
  </si>
  <si>
    <t>http://new.abb.com/products/2CHP431725A1483</t>
  </si>
  <si>
    <t>http://new.abb.com/products/2CKA006599A3025</t>
  </si>
  <si>
    <t>http://new.abb.com/products/2CLA218540N1101</t>
  </si>
  <si>
    <t>http://new.abb.com/products/2CLA218540N1301</t>
  </si>
  <si>
    <t>http://new.abb.com/products/2CLA218540N1801</t>
  </si>
  <si>
    <t>http://new.abb.com/products/2CLA218540N1901</t>
  </si>
  <si>
    <t>http://new.abb.com/products/2CKA002011A6306</t>
  </si>
  <si>
    <t>http://new.abb.com/products/2CKA002011A6302</t>
  </si>
  <si>
    <t>http://new.abb.com/products/2CKA002011A6304</t>
  </si>
  <si>
    <t>http://new.abb.com/products/2CKA002011A6308</t>
  </si>
  <si>
    <t>http://new.abb.com/products/2CKA002011A6310</t>
  </si>
  <si>
    <t>http://new.abb.com/products/2CKA002011A6312</t>
  </si>
  <si>
    <t>http://new.abb.com/products/2CKA002011A6314</t>
  </si>
  <si>
    <t>http://new.abb.com/products/2CHP111725A1479</t>
  </si>
  <si>
    <t>http://new.abb.com/products/2CHP111725A1480</t>
  </si>
  <si>
    <t>http://new.abb.com/products/2CHP111725A1481</t>
  </si>
  <si>
    <t>http://new.abb.com/products/2CHP111725A1482</t>
  </si>
  <si>
    <t>http://new.abb.com/products/2CHP111725A1483</t>
  </si>
  <si>
    <t>http://new.abb.com/products/2CKA001032A0525</t>
  </si>
  <si>
    <t>http://new.abb.com/products/2CKA001710A4195</t>
  </si>
  <si>
    <t>http://new.abb.com/products/2CKA001710A4196</t>
  </si>
  <si>
    <t>http://new.abb.com/products/2CKA001710A4197</t>
  </si>
  <si>
    <t>http://new.abb.com/products/2CDS200982R0002</t>
  </si>
  <si>
    <t>http://new.abb.com/products/2CSS201998R0033</t>
  </si>
  <si>
    <t>http://new.abb.com/products/2CSS202998R0033</t>
  </si>
  <si>
    <t>http://new.abb.com/products/2CSF201998R0034</t>
  </si>
  <si>
    <t>http://new.abb.com/products/2CSF202998R0034</t>
  </si>
  <si>
    <t>http://new.abb.com/products/2CSF203998R0034</t>
  </si>
  <si>
    <t>http://new.abb.com/products/2CSF201998R0035</t>
  </si>
  <si>
    <t>http://new.abb.com/products/2CSF202998R0035</t>
  </si>
  <si>
    <t>http://new.abb.com/products/2CSF203998R0035</t>
  </si>
  <si>
    <t>http://new.abb.com/products/2CSF204998R0035</t>
  </si>
  <si>
    <t>http://new.abb.com/products/2CSS201998R0036</t>
  </si>
  <si>
    <t>http://new.abb.com/products/2CSS202998R0036</t>
  </si>
  <si>
    <t>http://new.abb.com/products/2CDG510023R0011</t>
  </si>
  <si>
    <t>http://new.abb.com/products/2CDG510024R0011</t>
  </si>
  <si>
    <t>http://new.abb.com/products/2CLA818840A1001</t>
  </si>
  <si>
    <t>http://new.abb.com/products/3AXD50000009374</t>
  </si>
  <si>
    <t>http://new.abb.com/products/3AXD50000707256</t>
  </si>
  <si>
    <t>http://new.abb.com/products/3AXD50000707300</t>
  </si>
  <si>
    <t>http://new.abb.com/products/3AXD50000707423</t>
  </si>
  <si>
    <t>http://new.abb.com/products/3AXD50000716562</t>
  </si>
  <si>
    <t>http://new.abb.com/products/3AXD50000716579</t>
  </si>
  <si>
    <t>http://new.abb.com/products/3AXD50000716586</t>
  </si>
  <si>
    <t>http://new.abb.com/products/3AXD50000716593</t>
  </si>
  <si>
    <t>http://new.abb.com/products/3AXD50000716609</t>
  </si>
  <si>
    <t>http://new.abb.com/products/3AXD50000716616</t>
  </si>
  <si>
    <t>http://new.abb.com/products/3AXD50000840359</t>
  </si>
  <si>
    <t>http://new.abb.com/products/3AXD50000716623</t>
  </si>
  <si>
    <t>http://new.abb.com/products/3AXD50000716630</t>
  </si>
  <si>
    <t>http://new.abb.com/products/3AXD50000716647</t>
  </si>
  <si>
    <t>http://new.abb.com/products/3AXD50000716654</t>
  </si>
  <si>
    <t>http://new.abb.com/products/3AXD50000716661</t>
  </si>
  <si>
    <t>http://new.abb.com/products/3AXD50000716678</t>
  </si>
  <si>
    <t>http://new.abb.com/products/3AXD50000716685</t>
  </si>
  <si>
    <t>http://new.abb.com/products/3AXD50000814077</t>
  </si>
  <si>
    <t>http://new.abb.com/products/3AXD50000814176</t>
  </si>
  <si>
    <t>http://new.abb.com/products/3AXD50000814237</t>
  </si>
  <si>
    <t>http://new.abb.com/products/3AXD50000874316</t>
  </si>
  <si>
    <t>http://new.abb.com/products/3AXD50000814497</t>
  </si>
  <si>
    <t>http://new.abb.com/products/3AXD50000814435</t>
  </si>
  <si>
    <t>http://new.abb.com/products/3AXD50000814558</t>
  </si>
  <si>
    <t>http://new.abb.com/products/3AXD50000707232</t>
  </si>
  <si>
    <t>http://new.abb.com/products/3AXD50000707249</t>
  </si>
  <si>
    <t>http://new.abb.com/products/3AXD50000707263</t>
  </si>
  <si>
    <t>http://new.abb.com/products/3AXD50000707270</t>
  </si>
  <si>
    <t>http://new.abb.com/products/3AXD50000707287</t>
  </si>
  <si>
    <t>http://new.abb.com/products/3AXD50000707294</t>
  </si>
  <si>
    <t>http://new.abb.com/products/3AXD50000707430</t>
  </si>
  <si>
    <t>http://new.abb.com/products/3AXD50000707447</t>
  </si>
  <si>
    <t>http://new.abb.com/products/3AXD50000707454</t>
  </si>
  <si>
    <t>1794-92 ΜΕΤΩΠΗ ΙΒΟΥΑΡ ΘΕΡΜΟΣΤ. BASIC</t>
  </si>
  <si>
    <t>1794-94 ΜΕΤΩΠΗ ΛΕΥΚΗ ΘΕΡΜΟΣΤ.BASIC</t>
  </si>
  <si>
    <t>1794-95 BASIC ΜΕΤΩΠΗ ΘΕΡΜΟΣΤ. ΜΑΥΡΟ</t>
  </si>
  <si>
    <t>BI-F-2.0.1 ΕΙΣΟΔ.ΧΩΝ.2g-20VDC free@home</t>
  </si>
  <si>
    <t>M22341-W-02 ΒΑΣΙΚΗ ΟΘΟΝΗ 4,3''</t>
  </si>
  <si>
    <t>N2185.2 AN ΦΟΡΤ.USB 2000MA 1M ΑΝΘΡ.ZNT</t>
  </si>
  <si>
    <t>N2185.2 BL ΦΟΡΤ.USB 2000MA 1M ΛΕΥΚ.ZNT</t>
  </si>
  <si>
    <t>N2185.2 CV ΦΟΡΤ.USB 2000MA 1M ΣΑΜΠ.ΖΝΤ</t>
  </si>
  <si>
    <t>N2185.2 PL ΦΟΡΤ.USB 2000MA 1M ΑΛΟΥΜ.ZNT</t>
  </si>
  <si>
    <t>N2285 AN ΦΟΡΤ.USB 1500MA 2ΕΞ 2M ΑΝΘΡ.ZNT</t>
  </si>
  <si>
    <t>N2285 BL ΦΟΡΤ.USB 1500MA 2ΕΞ 2M ΛΕΥΚ.ZNT</t>
  </si>
  <si>
    <t>N2285 CV ΦΟΡΤ.USB 1500MA 2ΕΞ 2M ΣΑΜΠ.ΖΝΤ</t>
  </si>
  <si>
    <t>N2285 PL ΦΟΡΤ.USB 1500MA 2ΕΞ 2M ΑΛΜ.ZNT</t>
  </si>
  <si>
    <t>S2C-A2 110-415V ΠΗΝΙΟ ΕΡΓΑΣΙΑΣ ΜΙΚΡΟΑΥΤ.</t>
  </si>
  <si>
    <t>Terra AC W22-T-R-C-0</t>
  </si>
  <si>
    <t>ΒΟΗΘΗΤΙΚΗ ΕΠΑΦΗ ΕΝΔ.ΛΕΙΤΟΥΡΓΙΑΣ SN201-IH</t>
  </si>
  <si>
    <t>ΒΟΗΘΗΤΙΚΗ ΕΠΑΦΗ ΕΝΔ.ΣΦΑΛΜΑΤΟΣ SN201-S</t>
  </si>
  <si>
    <t>ΜΗΧΑΝΙΣΜΟΣ ΘΕΡΜΟΣΤΑΤΗ 1094U</t>
  </si>
  <si>
    <t>ΜΟΤΕΡ S2C-CM1 ΓΙΑ S200 1P</t>
  </si>
  <si>
    <t>ΜΟΤΕΡ S2C-CM2/3 ΓΙΑ S200 2/3P</t>
  </si>
  <si>
    <t>ΜΟΤΕΡ S2C-CM4 ΓΙΑ S200 4P</t>
  </si>
  <si>
    <t>ΣΥΣΚΕΥΗ ΕΠΑΝΑΦΟΡΑΣ ΔΙΑΚ.ΔΙΑΡΡΟΗΣ F2C-ARH</t>
  </si>
  <si>
    <t>ΣΥΣΚΕΥΗ ΕΠΑΝΑΦΟΡΑΣ ΔΙΑΚ.ΔΙΑΡΡΟΗΣ F2C-ARI</t>
  </si>
  <si>
    <t>2CKA001710A3868</t>
  </si>
  <si>
    <t>2CKA001710A3866</t>
  </si>
  <si>
    <t>2CKA001710A3934</t>
  </si>
  <si>
    <t>2CDG510002R0011</t>
  </si>
  <si>
    <t>2CDG510003R0011</t>
  </si>
  <si>
    <t>2TMA210050W0013</t>
  </si>
  <si>
    <t>2CLA218520N1801</t>
  </si>
  <si>
    <t>2CLA218520N1101</t>
  </si>
  <si>
    <t>2CLA218520N1901</t>
  </si>
  <si>
    <t>2CLA218520N1301</t>
  </si>
  <si>
    <t>2CLA228500N1801</t>
  </si>
  <si>
    <t>2CLA228500N1101</t>
  </si>
  <si>
    <t>2CLA228500N1901</t>
  </si>
  <si>
    <t>2CLA228500N1301</t>
  </si>
  <si>
    <t>2CDS200909R0002</t>
  </si>
  <si>
    <t>6AGC082153</t>
  </si>
  <si>
    <t>2CSS200923R0001</t>
  </si>
  <si>
    <t>2CSS200924R0001</t>
  </si>
  <si>
    <t>2CKA001032A0483</t>
  </si>
  <si>
    <t>2CSS201997R0013</t>
  </si>
  <si>
    <t>2CSS203997R0013</t>
  </si>
  <si>
    <t>2CSS204997R0013</t>
  </si>
  <si>
    <t>2CSF200992R0005</t>
  </si>
  <si>
    <t>2CSF200996R0013</t>
  </si>
  <si>
    <t>Τιμή τιμ/γου Μάρτιος 2024</t>
  </si>
  <si>
    <t>UNDERVOLTAGE RELEASE UA1-400 MS116</t>
  </si>
  <si>
    <t>UNDERVOLTAGE RELEASE UA1-230 MS116</t>
  </si>
  <si>
    <t>BEA7/132 PHASE BAR</t>
  </si>
  <si>
    <t>CONTACTOR AF26-40-00-14/250-500VACDC</t>
  </si>
  <si>
    <t>4TH POLE OT16-40F3 OTPS40FPN2</t>
  </si>
  <si>
    <t>AUX.CON. AUX-SA 250V AC XT2-4</t>
  </si>
  <si>
    <t>AF16-40-00-14 250-500V50/60HZ-DC CONTACT</t>
  </si>
  <si>
    <t>AF38-40-00-14/250-500VACDC CONTACTOR</t>
  </si>
  <si>
    <t>AF52-40-00-14/250-500VACDC CONTACTOR</t>
  </si>
  <si>
    <t>AF09-40-00-14 250-500V/AC DC CONTACTOR</t>
  </si>
  <si>
    <t>AF80-40-00-14 250-500V/AC DC CONTACTOR</t>
  </si>
  <si>
    <t>AF140-40-00-14 250-500V AC/DC CONTRACTOR</t>
  </si>
  <si>
    <t>AF116-40-00-14 250-500 V AC/DC CONTACTOR</t>
  </si>
  <si>
    <t>RESIDUAL CURRENT DEVICE RC Sel B 4P XT5</t>
  </si>
  <si>
    <t>2713 U Switch Insert</t>
  </si>
  <si>
    <t>2000/6/6US-101-500 Switch Insert</t>
  </si>
  <si>
    <t>2000/7 US-506 Switch Insert</t>
  </si>
  <si>
    <t>2000/5 US-500 Switch Insert</t>
  </si>
  <si>
    <t>2000/6 US-506 Switch Insert</t>
  </si>
  <si>
    <t>2020 US-500 Switch Insert</t>
  </si>
  <si>
    <t>2145 TR Symbol, door</t>
  </si>
  <si>
    <t>2145 KI Symbol, bell</t>
  </si>
  <si>
    <t>2145 LI Symbol, light</t>
  </si>
  <si>
    <t>8345-1 LED illumination-set</t>
  </si>
  <si>
    <t>8352 Neon Lamp</t>
  </si>
  <si>
    <t>2025 U Switch Insert</t>
  </si>
  <si>
    <t>B6-30-01-80 Mini Contactor 220-240V 40-450Hz</t>
  </si>
  <si>
    <t>B6-30-10-80 Mini Contactor 220-240V 40-450Hz</t>
  </si>
  <si>
    <t>B6-40-00-80 Mini Contactor 220-240V 40-450Hz</t>
  </si>
  <si>
    <t>B7-30-01-80 Mini Contactor 220-240V 40-450Hz</t>
  </si>
  <si>
    <t>B7-30-10-80 Mini Contactor 220-240V 40-450Hz</t>
  </si>
  <si>
    <t>B7-40-00-80 Mini Contactor 220-240V 40-450Hz</t>
  </si>
  <si>
    <t>CAF6-11E Auxiliary Contact 1NO/1NC screw terminal, front mounted</t>
  </si>
  <si>
    <t>CAF6-20E Auxiliary Contact 2NO/0NC screw terminal, front mounted</t>
  </si>
  <si>
    <t>LT6-B Mini Contactor Cover Cap</t>
  </si>
  <si>
    <t>DB200 Single mounting kit</t>
  </si>
  <si>
    <t>PTC Temperature sensor C011-120 grey-grey, 3pcs.</t>
  </si>
  <si>
    <t>PTC Temperature sensor C011-130 blue-blue, 3pcs.</t>
  </si>
  <si>
    <t>PTC Temperature sensor C011-150 black-black, 3pcs.</t>
  </si>
  <si>
    <t>E451-5,7A RELEASE RELAY</t>
  </si>
  <si>
    <t>8150.7 - TV / R loop-through outlet</t>
  </si>
  <si>
    <t>8150 - TV / R terminal outlet</t>
  </si>
  <si>
    <t>OHB145J12 HANDLE</t>
  </si>
  <si>
    <t>OA1G01 AUXILIARY CONTACT</t>
  </si>
  <si>
    <t>OA1G10 AUXILIARY CONTACT</t>
  </si>
  <si>
    <t>CAL5-11 Auxiliary Contact Block</t>
  </si>
  <si>
    <t>M1173 Socket outlet</t>
  </si>
  <si>
    <t>Earthing switch for pivot side mounted fuse base without mechanical interlocking EF 24-235-400/630</t>
  </si>
  <si>
    <t>Earthing switch for switch disconnector without mechanical interlocking E 24-235-400/630</t>
  </si>
  <si>
    <t>Earthing switch for separate installation without mechanical interlocking EB 24-235-400/630/1250</t>
  </si>
  <si>
    <t>Shaft extension NAL 24 P=235</t>
  </si>
  <si>
    <t>Bevel Gear</t>
  </si>
  <si>
    <t>Front Bearing with card. joint</t>
  </si>
  <si>
    <t>Mechanical interlock for 474 mm distance between shaft axles</t>
  </si>
  <si>
    <t>Mechanical interlock for 1007 mm distance between shaft axles</t>
  </si>
  <si>
    <t>Standard operating handle spline shaft length 70mm</t>
  </si>
  <si>
    <t>UA95-30-00 220-230V 50Hz / 230-240V 60Hz Contactor</t>
  </si>
  <si>
    <t>EK550-40-11 220-230V 50Hz / 240V 60Hz Contactor</t>
  </si>
  <si>
    <t>CAL16-11B Auxiliary Contact Block</t>
  </si>
  <si>
    <t>VH800 Mechanical Interlock Unit</t>
  </si>
  <si>
    <t>MPD2-11B Double Pushbutton</t>
  </si>
  <si>
    <t>MPD2-11Y Double Pushbutton</t>
  </si>
  <si>
    <t>MP1-10Y Pushbutton</t>
  </si>
  <si>
    <t>MP1-10R Pushbutton</t>
  </si>
  <si>
    <t>MP1-10B Pushbutton</t>
  </si>
  <si>
    <t>MP1-10G Pushbutton</t>
  </si>
  <si>
    <t>ML1-100R Pilot Light</t>
  </si>
  <si>
    <t>ML1-100G Pilot Light</t>
  </si>
  <si>
    <t>MP1-11R Pushbutton</t>
  </si>
  <si>
    <t>MP1-11G Pushbutton</t>
  </si>
  <si>
    <t>M2SS1-10B Selector Switch</t>
  </si>
  <si>
    <t>M2SS4-10B Selector Switch</t>
  </si>
  <si>
    <t>M2SSK1-101 Selector Switch</t>
  </si>
  <si>
    <t>M3SS1-10B Selector Switch</t>
  </si>
  <si>
    <t>M3SS4-10B Selector Switch</t>
  </si>
  <si>
    <t>M3SSK1-101 Selector Switch</t>
  </si>
  <si>
    <t>MCB-10 Contact Block</t>
  </si>
  <si>
    <t>MCB-01 Contact Block</t>
  </si>
  <si>
    <t>MCBH-00 Contact Block Holder</t>
  </si>
  <si>
    <t>MA1-8002 Protective Membrane</t>
  </si>
  <si>
    <t>MA1-8126 Protective Membrane</t>
  </si>
  <si>
    <t>Accessories Legend Plate</t>
  </si>
  <si>
    <t>METAL BASE PLATE FOR BOX 275X220</t>
  </si>
  <si>
    <t>METAL BASE PLATE FOR BOX 275X370</t>
  </si>
  <si>
    <t>METAL BASE PLATE FOR BOX 275X570</t>
  </si>
  <si>
    <t>METAL BASE PLATE FOR BOX 380X570</t>
  </si>
  <si>
    <t>IP65-SMOOTH-HIGH TR LID-160X135X150-1/4TURN SC. - GWT 650°C</t>
  </si>
  <si>
    <t>IP65-SMOOTH-HIGH TR LID-220X170X150-1/4TS - GWT 650°C</t>
  </si>
  <si>
    <t>IP65-SMOOTH-HIGH TR LID-310X240X160-1/4TURN SC. - GWT 650°C</t>
  </si>
  <si>
    <t>IP55-CABLE GL-LOW LID-100X100X50-1/4TS</t>
  </si>
  <si>
    <t>IP55-CABLE GL-LOW LID-100X100X80-1/4TS</t>
  </si>
  <si>
    <t>IP55- CABLE GL.-LOW LID-105X70X50</t>
  </si>
  <si>
    <t>IP55-CABLE GL-LOW LID-153X110X66-1/4TS</t>
  </si>
  <si>
    <t>IP55-CABLE GL-HIGH LID-160X135X150-1/4T</t>
  </si>
  <si>
    <t>IP55-CABLE GL-LOW LID-160X135X77-1/4TS</t>
  </si>
  <si>
    <t>IP55-CABLE GL-HIGH LID-220X170X150-1/4T</t>
  </si>
  <si>
    <t>IP55-CABLE GL-LOW LID-220X170X80-1/4TS</t>
  </si>
  <si>
    <t>IP55-CABLE GL-LOW LID-310X240X110-1/4TS</t>
  </si>
  <si>
    <t>IP55-CABLE GL-HIGH LID-310X240X160-1/4T</t>
  </si>
  <si>
    <t>SNAP-ON COVER BOX IP44</t>
  </si>
  <si>
    <t>2020/4 US Switch Insert</t>
  </si>
  <si>
    <t>POLYC.WATERT.BOX IP65 275X220</t>
  </si>
  <si>
    <t>KEY LOCK FOR IP65 EUROPA AND FLY</t>
  </si>
  <si>
    <t>UCE 17,5-24kV 6-125A 442mm</t>
  </si>
  <si>
    <t>CEF 10/24kV 25A 442/53mm S</t>
  </si>
  <si>
    <t>CEF 10/24kV 40A 442/53mm S</t>
  </si>
  <si>
    <t>1199 Flush box VDE square</t>
  </si>
  <si>
    <t>2006/1 UC-92-507 1G 1W Switch</t>
  </si>
  <si>
    <t>2006/6 UC-92-507 1G 2W Switch</t>
  </si>
  <si>
    <t>2006/6 UCK-92-507 1G 2W Switch</t>
  </si>
  <si>
    <t>2006/7 UC-92-507 Intermediate Switch</t>
  </si>
  <si>
    <t>2006/5 UC-92-507 2G 1W Switch</t>
  </si>
  <si>
    <t>2713 UCDR-92-507 Blind Switch</t>
  </si>
  <si>
    <t>2006/4 UC-92-507 Blind Switch</t>
  </si>
  <si>
    <t>2006/6/6 UC-92-507 2G 2W Switch</t>
  </si>
  <si>
    <t>2723 UCDR-92-507 Blind Push Switch</t>
  </si>
  <si>
    <t>2026/4 UC-92-507 Blind Push Switch</t>
  </si>
  <si>
    <t>20 EUC-92-507 Socket Outlet</t>
  </si>
  <si>
    <t>20 EUCKS-92-507 Socket Outlet</t>
  </si>
  <si>
    <t>20 EUK-92-507 Socket Outlet with Hinged Lid</t>
  </si>
  <si>
    <t>1803-92-507 Cover Plate</t>
  </si>
  <si>
    <t>1803-02-92-507 Cover Plate</t>
  </si>
  <si>
    <t>1743-01-92-507 TV outlet</t>
  </si>
  <si>
    <t>1743-92-507 Cover Plate</t>
  </si>
  <si>
    <t>2026 UC-92-507 1G 1W Push Switch</t>
  </si>
  <si>
    <t>2026 UCN-92-507 1G 1W Push Switch</t>
  </si>
  <si>
    <t>2115-92-507 Cover Plate</t>
  </si>
  <si>
    <t>2511-92-507 Cover Frame 1-gang</t>
  </si>
  <si>
    <t>2512-92-507 Cover Frame 2-gang</t>
  </si>
  <si>
    <t>2513-92-507 Cover Frame 3-gang</t>
  </si>
  <si>
    <t>2514-92-507 Cover Frame 4-gang</t>
  </si>
  <si>
    <t>2515-92-507 Cover Frame 5-gang</t>
  </si>
  <si>
    <t>2006/1 UC-94-507 1G 1W Switch</t>
  </si>
  <si>
    <t>2006/6 UC-94-507 1G 2W Switch</t>
  </si>
  <si>
    <t>2006/6 UCK-94-507 1G 2W Switch</t>
  </si>
  <si>
    <t>OTZW17 BYPASSATTACHM.</t>
  </si>
  <si>
    <t>2006/7 UC-94-507 Intermediate Switch</t>
  </si>
  <si>
    <t>2006/6/6 UC-94-507 2G 2W Switch</t>
  </si>
  <si>
    <t>2006/5 UC-94-507 2G 1W Switch</t>
  </si>
  <si>
    <t>2713 UCDR-94-507 Blind Switch</t>
  </si>
  <si>
    <t>2006/4 UC-94-507 Blind Switch</t>
  </si>
  <si>
    <t>2723 UCDR-94-507 Blind Push Switch</t>
  </si>
  <si>
    <t>2026/4 UC-94-507 Blind Push Switch</t>
  </si>
  <si>
    <t>20 EUC-94-507 Socket Outlet</t>
  </si>
  <si>
    <t>20 EUCKS-94-507 Socket Outlet</t>
  </si>
  <si>
    <t>20 EUK-94-507 Socket Outlet with Hinged Lid</t>
  </si>
  <si>
    <t>1803-94-507 Cover Plate</t>
  </si>
  <si>
    <t>1803-02-94-507 Cover Plate</t>
  </si>
  <si>
    <t>1743-01-94-507 TV outlet</t>
  </si>
  <si>
    <t>2026 UC-94-507 1G 1W Push Switch</t>
  </si>
  <si>
    <t>2026 UCN-94-507 1G 1W Push Switch</t>
  </si>
  <si>
    <t>1743-94-507 Cover Plate</t>
  </si>
  <si>
    <t>2115-94-507 Cover Plate</t>
  </si>
  <si>
    <t>2539-92-507 Cover Plate</t>
  </si>
  <si>
    <t>2539-94-507 Cover Plate</t>
  </si>
  <si>
    <t>2511-94-507 Cover Frame 1-gang</t>
  </si>
  <si>
    <t>2512-94-507 Cover Frame 2-gang</t>
  </si>
  <si>
    <t>2513-94-507 Cover Frame 3-gang</t>
  </si>
  <si>
    <t>2514-94-507 Cover Frame 4-gang</t>
  </si>
  <si>
    <t>2515-94-507 Cover Frame 5-gang</t>
  </si>
  <si>
    <t>CT-MFD.21 Time relay, multifunction 2c/o, 12-240VAC/DC</t>
  </si>
  <si>
    <t>CT-ERD.22 Time relay, ON-delay 2c/o, 24-48VDC, 24-240VAC</t>
  </si>
  <si>
    <t>CT-AHD.22 Time relay, OFF-delay 2c/o, 24-48VDC, 24-240VAC</t>
  </si>
  <si>
    <t>CT-EBD.12 Time relay, flasher 1c/o, 24-240VAC 24-48VDC</t>
  </si>
  <si>
    <t>CT-TGD.22 Time relay, pulse generator 2c/o, 24-48VDC, 24-240VAC</t>
  </si>
  <si>
    <t>OETLZW13 BYPASSATTACHM.</t>
  </si>
  <si>
    <t>0232-101 Sat Co-axial Outlets, tripple</t>
  </si>
  <si>
    <t>EK1000-40-11 220-230V 50Hz / 240V 60Hz Contactor</t>
  </si>
  <si>
    <t>E232E-230N Staircase time switch</t>
  </si>
  <si>
    <t>OT1000E03P SWITCH-DISCONNECTOR</t>
  </si>
  <si>
    <t>OT1250E03P SWITCH-DISCONNECTOR</t>
  </si>
  <si>
    <t>OT1600E03P SWITCH-DISCONNECTOR</t>
  </si>
  <si>
    <t>OT1000E04P SWITCH-DISCONNECTOR</t>
  </si>
  <si>
    <t>OT1250E04P SWITCH-DISCONNECTOR</t>
  </si>
  <si>
    <t>OT1600E04P SWITCH-DISCONNECTOR</t>
  </si>
  <si>
    <t>OFM690 ELECTRONIC FUSE MONITOR</t>
  </si>
  <si>
    <t>SET OF WHEELS [L2]</t>
  </si>
  <si>
    <t>UA95-30-00 380-400V 50Hz / 400-415V 60Hz Contactor</t>
  </si>
  <si>
    <t>72MOD.PANEL 300X800MM(HXW)M,K.</t>
  </si>
  <si>
    <t>48MOD.PANEL 300X600MM(HXW)M,K.</t>
  </si>
  <si>
    <t>F204 AC-100/0,1 Residual Current Circuit Breaker</t>
  </si>
  <si>
    <t>F204 AC-63/0,1 Residual Current Circuit Breaker</t>
  </si>
  <si>
    <t>N.4 BAR SUPPORT BASE 800A</t>
  </si>
  <si>
    <t>BAR IN=800A</t>
  </si>
  <si>
    <t>BAR IN=400A</t>
  </si>
  <si>
    <t>OXP12X535 SHAFT</t>
  </si>
  <si>
    <t>F204 AC-40/0,1 Residual Current Circuit Breaker</t>
  </si>
  <si>
    <t>F202 AC-16/0,01 Residual Current Circuit Breaker</t>
  </si>
  <si>
    <t>LINEAR BAR DOOR IN=800A(35KA)</t>
  </si>
  <si>
    <t>TS 25/12-24 C Safety isolating transformer</t>
  </si>
  <si>
    <t>2106-34 Rocker</t>
  </si>
  <si>
    <t>2120-34 Rocker</t>
  </si>
  <si>
    <t>2105-34 Rocker</t>
  </si>
  <si>
    <t>2126-34 Rocker</t>
  </si>
  <si>
    <t>2106 N-34 Rocker</t>
  </si>
  <si>
    <t>2102-34 Cover Frame</t>
  </si>
  <si>
    <t>2103-34 Cover Frame</t>
  </si>
  <si>
    <t>2020 USGL Switch Insert</t>
  </si>
  <si>
    <t>BASE STRIPS FOR STRUCTURE</t>
  </si>
  <si>
    <t>STRUCTURE FLANGE</t>
  </si>
  <si>
    <t>SIDE-BY-SIDE BASE STRIPS</t>
  </si>
  <si>
    <t>BOTTOM STRUCTURE 2000X600X195MM(HXWXD)</t>
  </si>
  <si>
    <t>ARTU L MODULAR PANEL 150 MM PITCH</t>
  </si>
  <si>
    <t>PLAIN PANEL H50MM</t>
  </si>
  <si>
    <t>INTER.UPRI.FOR SIDE-BY-SIDE STRUCT.H2000</t>
  </si>
  <si>
    <t>N.2 SIDE CLOS.FOR FLOOR-MOUNT.STR.2000X1</t>
  </si>
  <si>
    <t>DIN RAIL 150/200 MM PITCH</t>
  </si>
  <si>
    <t>N.2 WALL FIXING BRACKETS</t>
  </si>
  <si>
    <t>BRACKET FOR FIXING TO THE WALL</t>
  </si>
  <si>
    <t>T5 VERTICAL 3/4P FLOOR-MOUNTED KIT</t>
  </si>
  <si>
    <t>2112 U-101 Electronic Potentiometer, FM</t>
  </si>
  <si>
    <t>TA200DU-110 Thermal Overload Relay Trip class 10A, 80.0-110A</t>
  </si>
  <si>
    <t>TA200DU-135 Thermal Overload Relay Trip class 10A, 100-135A</t>
  </si>
  <si>
    <t>TA200DU-150 Thermal Overload Relay Trip class 10A, 110-150A</t>
  </si>
  <si>
    <t>TA200DU-175 Thermal Overload Relay Trip class 10A, 130-175A</t>
  </si>
  <si>
    <t>TA200DU-200 Thermal Overload Relay Trip class 10A, 150-200A</t>
  </si>
  <si>
    <t>TOR CL 60 mm</t>
  </si>
  <si>
    <t>TOR CL 110 mm RCQ</t>
  </si>
  <si>
    <t>CL-100C Pilot Light</t>
  </si>
  <si>
    <t>CL-100W Pilot Light</t>
  </si>
  <si>
    <t>CL-100R Pilot Light</t>
  </si>
  <si>
    <t>CL-100G Pilot Light</t>
  </si>
  <si>
    <t>CL-100Y Pilot Light</t>
  </si>
  <si>
    <t>CL-100L Pilot Light</t>
  </si>
  <si>
    <t>0230-101 Sat Co-axial Outlets, double</t>
  </si>
  <si>
    <t>TI 7.5 Insulating Transformer for medical location</t>
  </si>
  <si>
    <t>TI 5 Insulating Transformer for medical location</t>
  </si>
  <si>
    <t>TI 3-S Insulating Transformer for medical location</t>
  </si>
  <si>
    <t>IP40 WALL-MOUNTING COVER 2M R9016</t>
  </si>
  <si>
    <t>IP40 WALL-MOUNTING COVER 4M R9016</t>
  </si>
  <si>
    <t>IP40 WALL-MOUNTING COVER 6M R9016</t>
  </si>
  <si>
    <t>MS116-0.16 Manual Motor Starter Trip class 10A, 0.1 ... 0.16A</t>
  </si>
  <si>
    <t>MS116-0.25 Manual Motor Starter Trip class 10A, 0.16 ... 0.25A</t>
  </si>
  <si>
    <t>MS116-0.4 Manual Motor Starter Trip class 10A, 0.25 ... 0.4A</t>
  </si>
  <si>
    <t>MS116-0.63 Manual Motor Starter Trip class 10A, 0.4 ... 0.63A</t>
  </si>
  <si>
    <t>MS116-1.0 Manual Motor Starter Trip class 10A, 0.63 ... 1.0A</t>
  </si>
  <si>
    <t>MS116-1.6 Manual Motor Starter Trip class 10A, 1.0 ... 1.6A</t>
  </si>
  <si>
    <t>MS116-2.5 Manual Motor Starter Trip class 10A, 1.6 ... 2.5A</t>
  </si>
  <si>
    <t>MS116-4.0 Manual Motor Starter Trip class 10A, 2.5 ... 4.0A</t>
  </si>
  <si>
    <t>MS116-6.3 Manual Motor Starter Trip class 10A, 4.0 ... 6.3A</t>
  </si>
  <si>
    <t>MS116-10 Manual Motor Starter Trip class 10A, 6.3 ... 10A</t>
  </si>
  <si>
    <t>MS116-16 Manual Motor Starter Trip class 10A, 10 ... 16A</t>
  </si>
  <si>
    <t>HK1-11 Aux.-contact 1 NO + 1 NC</t>
  </si>
  <si>
    <t>SK1-11 Signaling Contact 1 NO + 1 NC</t>
  </si>
  <si>
    <t>OXP12X185 SHAFT</t>
  </si>
  <si>
    <t>VLM 1/300 Analogue Voltmeter</t>
  </si>
  <si>
    <t>AMT1/30 Analogue Ammeter</t>
  </si>
  <si>
    <t>AMT1/A1 Analogue Ammeter</t>
  </si>
  <si>
    <t>SCL 1/80 Scale for analogue ammeter</t>
  </si>
  <si>
    <t>VLM 1/500 Analogue Voltmeter</t>
  </si>
  <si>
    <t>ACCESS.FOR CONVERSION IN MOTOR OPERATOR SUPPLY VOLTAGE 230V 50HZ FOR VD4/R-HD4/R [L2]</t>
  </si>
  <si>
    <t>OPENING RELEASE YO1-MO1-MBO1 AUX. VOLTAGE 230V 50HZ FOR HD4-VD4/R ESH</t>
  </si>
  <si>
    <t>SHUNT CLOSING RELEASE SUPPLY VOLTAGE 230V 50HZ [L2]</t>
  </si>
  <si>
    <t>UNDERVOLTAGE RELEASE ON THE INCOMING SIDE 110V 50HZ [L2]</t>
  </si>
  <si>
    <t>UNDERVOLTAGE RELEASE ON THE INCOMING SIDE 230V 50HZ [L2]</t>
  </si>
  <si>
    <t>AF400-30-11 100-250V 50/60Hz / 100-250V DC Contactor</t>
  </si>
  <si>
    <t>AF460-30-11 100-250V 50/60Hz / 100-250V DC Contactor</t>
  </si>
  <si>
    <t>AF580-30-11 100-250V 50/60Hz / 100-250V DC Contactor</t>
  </si>
  <si>
    <t>AF750-30-11 100-250V 50/60Hz / 100-250V DC Contactor</t>
  </si>
  <si>
    <t>VM750H Mechanical Interlock Unit</t>
  </si>
  <si>
    <t>TR4 Toroidal Transformer</t>
  </si>
  <si>
    <t>TR5 Toroidal Transformer</t>
  </si>
  <si>
    <t>TRM Toroidal Transformer</t>
  </si>
  <si>
    <t>M1175-C Socket outlet</t>
  </si>
  <si>
    <t>SQZ3 Phase and sequence relay</t>
  </si>
  <si>
    <t>HK1-20 Aux.-contact 2 NO</t>
  </si>
  <si>
    <t>HK1-02 Aux.-contact 2 NC</t>
  </si>
  <si>
    <t>SK1-20 Signaling Contact 2 NO</t>
  </si>
  <si>
    <t>SK1-02 Signaling Contact 2 NC</t>
  </si>
  <si>
    <t>OA3G01 AUXILIARY CONTACT</t>
  </si>
  <si>
    <t>TOR CL 185 mm RCQ</t>
  </si>
  <si>
    <t>AMT1/5 Analogue Ammeter</t>
  </si>
  <si>
    <t>AMT 1/15 Analogue Ammeter</t>
  </si>
  <si>
    <t>SCL 1/100 Scale for analogue ammeter</t>
  </si>
  <si>
    <t>SCL 1/40 Scale for analogue ammeter</t>
  </si>
  <si>
    <t>SCL 1/200 Scale for analogue ammeter</t>
  </si>
  <si>
    <t>SCL 1/400 Scale for analogue ammeter</t>
  </si>
  <si>
    <t>SCL 1/600 Scale for analogue ammeter</t>
  </si>
  <si>
    <t>VLMD-1-2 Digital Voltmeter</t>
  </si>
  <si>
    <t>AMTD-1 Digital Ammeter</t>
  </si>
  <si>
    <t>MP1-10L Pushbutton</t>
  </si>
  <si>
    <t>MP1-10W Pushbutton</t>
  </si>
  <si>
    <t>MP1-10C Pushbutton</t>
  </si>
  <si>
    <t>MPMT3-11R Emergency stop</t>
  </si>
  <si>
    <t>MPMP3-11R Emergency stop</t>
  </si>
  <si>
    <t>KA1-8029 Adapter</t>
  </si>
  <si>
    <t>SCL 1/60 Scale for analogue ammeter</t>
  </si>
  <si>
    <t>2000/4 US Switch Insert</t>
  </si>
  <si>
    <t>2723 U Switch Insert</t>
  </si>
  <si>
    <t>E233-230 WORKING HOUR METER</t>
  </si>
  <si>
    <t>20 EUC-82 Socket Outlet</t>
  </si>
  <si>
    <t>20 EUC-84 Socket Outlet</t>
  </si>
  <si>
    <t>20 EUCKS-82 Socket Outlet</t>
  </si>
  <si>
    <t>20 EUCKS-84 Socket Outlet</t>
  </si>
  <si>
    <t>20 EUK-82 Socket Outlet</t>
  </si>
  <si>
    <t>20 EUK-84 Socket Outlet</t>
  </si>
  <si>
    <t>1786-82 Rocker</t>
  </si>
  <si>
    <t>1786-84 Rocker</t>
  </si>
  <si>
    <t>1789-82 Rocker</t>
  </si>
  <si>
    <t>1789-84 Rocker</t>
  </si>
  <si>
    <t>1785-82 Rocker</t>
  </si>
  <si>
    <t>1785-84 Rocker</t>
  </si>
  <si>
    <t>1740-82 Contol Cover, Blind</t>
  </si>
  <si>
    <t>1740-84 Contol Cover, Blind</t>
  </si>
  <si>
    <t>1785 JA-82 Rocker, Blinds</t>
  </si>
  <si>
    <t>1785 JA-84 Rocker, Blinds</t>
  </si>
  <si>
    <t>1766-82 Cover Plate</t>
  </si>
  <si>
    <t>1766-84 Cover Plate</t>
  </si>
  <si>
    <t>1743-82 Cover Plate, TV</t>
  </si>
  <si>
    <t>1743-84 Cover Plate, TV</t>
  </si>
  <si>
    <t>1764 NLI-82 Rocker</t>
  </si>
  <si>
    <t>1764 NLI-84 Rocker</t>
  </si>
  <si>
    <t>1789 KI-82 Rocker marked "Bell"</t>
  </si>
  <si>
    <t>1789 KI-84 Rocker marked "Bell"</t>
  </si>
  <si>
    <t>1789 LI-82 Rocker marked "Light"</t>
  </si>
  <si>
    <t>1789 LI-84 Rocker marked "Light"</t>
  </si>
  <si>
    <t>1789 TR-82 Rocker marked "Door"</t>
  </si>
  <si>
    <t>1789 TR-84 Rocker marked "Door"</t>
  </si>
  <si>
    <t>6540-82-102 Center Pl. SF Dimmer</t>
  </si>
  <si>
    <t>6540-84-102 Center Pl. SF Dimmer</t>
  </si>
  <si>
    <t>1721-182K Cover Frame 1-gang</t>
  </si>
  <si>
    <t>1721-184K Cover Frame 1-gang</t>
  </si>
  <si>
    <t>1722-182K Cover Frame 2-gang</t>
  </si>
  <si>
    <t>1722-184K Cover Frame 2-gang</t>
  </si>
  <si>
    <t>1723-182K Cover Frame 3-gang</t>
  </si>
  <si>
    <t>1723-184K Cover Frame 3-gang</t>
  </si>
  <si>
    <t>1724-182K Cover Frame 4-gang</t>
  </si>
  <si>
    <t>1724-184K Cover Frame 4-gang</t>
  </si>
  <si>
    <t>1725-182K Cover Frame 5-gang</t>
  </si>
  <si>
    <t>1725-184K Cover Frame 5-gang</t>
  </si>
  <si>
    <t>XLP000-6CC Fuse Switch Disconnector</t>
  </si>
  <si>
    <t>XLP00-6BC Fuse Switch Disconnector</t>
  </si>
  <si>
    <t>XLP1-6BC Fuse Switch Disconnector</t>
  </si>
  <si>
    <t>FF-XLP000-3P1 Front frame</t>
  </si>
  <si>
    <t>FF-XLP00-3P1 Front frame</t>
  </si>
  <si>
    <t>FF-XLP1-3P1 Front frame</t>
  </si>
  <si>
    <t>50/1 RING-TYPE TRANSFORMER WITH OPENABLE MAGNET CORE [L2]</t>
  </si>
  <si>
    <t>FF-XLP2-3P1 Front frame</t>
  </si>
  <si>
    <t>FF-XLP3-3P1 Front frame</t>
  </si>
  <si>
    <t>XLP2-6BC Fuse Switch Disconnector</t>
  </si>
  <si>
    <t>XLP3-6BC Fuse Switch Disconnector</t>
  </si>
  <si>
    <t>PLAIN PANEL 200X600MM(HXW)M, K.</t>
  </si>
  <si>
    <t>TR5/A Toroidal Transformer</t>
  </si>
  <si>
    <t>PEDAL KIT FOR HD4/S/UN [L2]</t>
  </si>
  <si>
    <t>24 MODULE PANEL 200X600 MM M, K.</t>
  </si>
  <si>
    <t>PLAIN PANEL 100X600MM(HXW)M, K.</t>
  </si>
  <si>
    <t>PLAIN PANEL 300X600MM(HXW)M, K.</t>
  </si>
  <si>
    <t>PLAIN PANEL 400X600MM(HXW)M, K.</t>
  </si>
  <si>
    <t>HKF1-11 Aux.-contact for front mounting</t>
  </si>
  <si>
    <t>PLAIN PANEL 200X800MM(HXW)M, K.</t>
  </si>
  <si>
    <t>MCB-10B Contact Block</t>
  </si>
  <si>
    <t>2101-34 Cover Frame</t>
  </si>
  <si>
    <t>20 EUGK-34-101 SO AW 44, lid</t>
  </si>
  <si>
    <t>PLAIN PANEL 400X800MM(HXW)M, K.</t>
  </si>
  <si>
    <t>CP1-10R-01 Pushbutton</t>
  </si>
  <si>
    <t>CP1-10R-02 Pushbutton</t>
  </si>
  <si>
    <t>CP1-10G-10 Pushbutton</t>
  </si>
  <si>
    <t>CP1-10G-20 Pushbutton</t>
  </si>
  <si>
    <t>C2SS1-10B-10 Selector Switch</t>
  </si>
  <si>
    <t>C2SS1-10B-20 Selector Switch</t>
  </si>
  <si>
    <t>C3SS1-10B-20 Selector Switch</t>
  </si>
  <si>
    <t>SA 1 Locking Device</t>
  </si>
  <si>
    <t>AF1350-30-22 100-250V 50/60Hz / 100-250V DC Contactor</t>
  </si>
  <si>
    <t>36 MODULE PANEL 200X800 MM M, K</t>
  </si>
  <si>
    <t>PLAIN PANEL 300X800MM(HXW)M, K.</t>
  </si>
  <si>
    <t>TI 10 Insulating Transformer for medical location</t>
  </si>
  <si>
    <t>TI 5-S Insulating Transformer for medical location</t>
  </si>
  <si>
    <t>TI 10-S Insulating Transformer for medical location</t>
  </si>
  <si>
    <t>PLAIN PANEL 100X800MM(HXW)M, K.</t>
  </si>
  <si>
    <t>CEF 10/24kV 80A 442/65mm S</t>
  </si>
  <si>
    <t>UPRIGHTS-SIZE 3-4</t>
  </si>
  <si>
    <t>MODULAR PLATE H300-SIZE 2-3</t>
  </si>
  <si>
    <t>DIN RAIL-SIZE 2-3</t>
  </si>
  <si>
    <t>PANEL WITH HOLES H150 AND DIN-SIZE 2-3</t>
  </si>
  <si>
    <t>WIRING DUCTS KIT 25x60-SIZE 2-3</t>
  </si>
  <si>
    <t>BLANK METAL BASE PLATE-SIZE 2</t>
  </si>
  <si>
    <t>CAL18-11 Auxiliary Contact Block</t>
  </si>
  <si>
    <t>CAL18-11B Auxiliary Contact Block</t>
  </si>
  <si>
    <t>BOX-SIZE 1</t>
  </si>
  <si>
    <t>BOX-SIZE 2</t>
  </si>
  <si>
    <t>BOX-SIZE 3</t>
  </si>
  <si>
    <t>BOX-SIZE 4</t>
  </si>
  <si>
    <t>BOX-SIZE 5</t>
  </si>
  <si>
    <t>BOX-SIZE 6</t>
  </si>
  <si>
    <t>OPAQUE DOOR-SIZE 1</t>
  </si>
  <si>
    <t>OPAQUE DOOR-SIZE 2</t>
  </si>
  <si>
    <t>OPAQUE DOOR-SIZE 3</t>
  </si>
  <si>
    <t>OPAQUE DOOR-SIZE 4</t>
  </si>
  <si>
    <t>OPAQUE DOOR-SIZE 5</t>
  </si>
  <si>
    <t>OPAQUE DOOR-SIZE 6</t>
  </si>
  <si>
    <t>TRANSPARENT DOOR-SIZE 1</t>
  </si>
  <si>
    <t>TRANSPARENT DOOR-SIZE 2</t>
  </si>
  <si>
    <t>TRANSPARENT DOOR-SIZE 3</t>
  </si>
  <si>
    <t>TRANSPARENT DOOR-SIZE 4</t>
  </si>
  <si>
    <t>TRANSPARENT DOOR-SIZE 5</t>
  </si>
  <si>
    <t>TRANSPARENT DOOR-SIZE 6</t>
  </si>
  <si>
    <t>BLANK METAL BASE PLATE-SIZE 1</t>
  </si>
  <si>
    <t>BLANK METAL BASE PLATE-SIZE 3</t>
  </si>
  <si>
    <t>BLANK METAL BASE PLATE-SIZE 4</t>
  </si>
  <si>
    <t>BLANK METAL BASE PLATE-SIZE 5</t>
  </si>
  <si>
    <t>BLANK METAL BASE PLATE-SIZE 6</t>
  </si>
  <si>
    <t>DIN RAIL-SIZE 4-5</t>
  </si>
  <si>
    <t>MODULAR PLATE H150-SIZE 1</t>
  </si>
  <si>
    <t>MODULAR PLATE H150-SIZE 2-3</t>
  </si>
  <si>
    <t>MODULAR PLATE H150-SIZE 4-5</t>
  </si>
  <si>
    <t>MODULAR PLATE H150-SIZE 6</t>
  </si>
  <si>
    <t>MODULAR PLATE H300-SIZE 4-5</t>
  </si>
  <si>
    <t>MODULAR PLATE H300-SIZE 6</t>
  </si>
  <si>
    <t>PANEL WITH HOLES H150 AND DIN-SIZE 1</t>
  </si>
  <si>
    <t>PANEL WITH HOLES H150 AND DIN-SIZE 4-5</t>
  </si>
  <si>
    <t>PANEL WITH HOLES H150 AND DIN-SIZE 6</t>
  </si>
  <si>
    <t>PANEL WITH HOLES H225 AND DIN-SIZE 2-3</t>
  </si>
  <si>
    <t>PANEL WITH HOLES H225 AND DIN-SIZE 4-5</t>
  </si>
  <si>
    <t>PANEL WITH HOLES H225 AND DIN-SIZE 6</t>
  </si>
  <si>
    <t>BLANK PANEL H75-SIZE 1</t>
  </si>
  <si>
    <t>BLANK PANEL H75-SIZE 2-3</t>
  </si>
  <si>
    <t>BLANK PANEL H75-SIZE 4-5</t>
  </si>
  <si>
    <t>BLANK PANEL H75-SIZE 6</t>
  </si>
  <si>
    <t>BLANK PANEL H150-SIZE 1</t>
  </si>
  <si>
    <t>BLANK PANEL H150-SIZE 2-3</t>
  </si>
  <si>
    <t>BLANK PANEL H150-SIZE 4-5</t>
  </si>
  <si>
    <t>BLANK PANEL H150-SIZE 6</t>
  </si>
  <si>
    <t>BLANK PANEL H300-SIZE 1</t>
  </si>
  <si>
    <t>BLANK PANEL H300-SIZE 2-3</t>
  </si>
  <si>
    <t>BLANK PANEL H300-SIZE 4-5</t>
  </si>
  <si>
    <t>BLANK PANEL H300-SIZE 6</t>
  </si>
  <si>
    <t>WIRING DUCTS KIT 25x60-SIZE 1</t>
  </si>
  <si>
    <t>WIRING DUCTS KIT 25x60-SIZE 4-5</t>
  </si>
  <si>
    <t>WIRING DUCTS KIT 25x60-SIZE 6</t>
  </si>
  <si>
    <t>WIRING DUCTS KIT 40x60-SIZE 1</t>
  </si>
  <si>
    <t>WIRING DUCTS KIT 40x60-SIZE 2-3</t>
  </si>
  <si>
    <t>WIRING DUCTS KIT 40x60-SIZE 4-5</t>
  </si>
  <si>
    <t>WIRING DUCTS KIT 40x60-SIZE 6</t>
  </si>
  <si>
    <t>LOCK AND HANDLE</t>
  </si>
  <si>
    <t>KIT FOR FIXING ON POLE-SIZE 1</t>
  </si>
  <si>
    <t>KIT FOR FIXING ON POLE-SIZE 2-3</t>
  </si>
  <si>
    <t>KIT FOR FIXING ON POLE-SIZE 4-5</t>
  </si>
  <si>
    <t>KIT FOR FIXING ON POLE-SIZE 6</t>
  </si>
  <si>
    <t>OS200D03P SWITCH FUSE</t>
  </si>
  <si>
    <t>OS250D03P SWITCH FUSE</t>
  </si>
  <si>
    <t>U32 Dist. Board FM 3R. IP31</t>
  </si>
  <si>
    <t>U42 Dist. Board FM 4R. IP31</t>
  </si>
  <si>
    <t>U52 Dist. Board FM 5R. IP31</t>
  </si>
  <si>
    <t>U62 Dist. Board FM 6R. IP31</t>
  </si>
  <si>
    <t>U32TE Dist. Board 3R transp.door</t>
  </si>
  <si>
    <t>U42TE Dist. Board 4R transp.door</t>
  </si>
  <si>
    <t>U52TE Dist. Board 5R transp.door</t>
  </si>
  <si>
    <t>U62TE Dist. Board 6R transp.door</t>
  </si>
  <si>
    <t>ZKV200P4 Hollow-wall Set Dist. Board</t>
  </si>
  <si>
    <t>CT-MFD.12 Time relay, multifunction 1c/o, 24-240VAC 24-48VDC</t>
  </si>
  <si>
    <t>CT-ERD.12 Time relay, ON-delay 1c/o, 24-240VAC 24-48VDC</t>
  </si>
  <si>
    <t>CM-PFE Phase sequence monitoring relay 1c/o, L1-L2-L3=208-440VAC</t>
  </si>
  <si>
    <t>CM-PVE Phase monitoring relay 1n/o, L1,2,3-N=185-265VAC</t>
  </si>
  <si>
    <t>CM-PBE Phase loss monitoring relay 1n/o, L1,2,3-N=220-240VAC</t>
  </si>
  <si>
    <t>CM-ENE MIN Liquid level relay 1n/o, 220-240VAC</t>
  </si>
  <si>
    <t>CM-ENE MAX Liquid level relay 1n/o, 220-240VAC</t>
  </si>
  <si>
    <t>CM-HE Suspension electrode</t>
  </si>
  <si>
    <t>AF1650-30-22 100-250V 50/60Hz / 100-250V DC Contactor</t>
  </si>
  <si>
    <t>S2C-UA 230 AC Undervoltage release</t>
  </si>
  <si>
    <t>S2C-H6R Auxiliary Contact 1CO</t>
  </si>
  <si>
    <t>S201-B 6 Miniature Circuit Breaker B-Char.,6kA,6A,1P</t>
  </si>
  <si>
    <t>S201-B 10 Miniature Circuit Breaker B-Char.,6kA,10A,1P</t>
  </si>
  <si>
    <t>S201-B16 Miniature Circuit Breaker B-Char.,6kA,16A,1P</t>
  </si>
  <si>
    <t>S201-B 20 Miniature Circuit Breaker B-Char.,6kA,20A,1P</t>
  </si>
  <si>
    <t>S201-B 25 Miniature Circuit Breaker B-Char.,6kA,25A,1P</t>
  </si>
  <si>
    <t>S201-B 32 Miniature Circuit Breaker B-Char.,6kA,32A,1P</t>
  </si>
  <si>
    <t>S201-B 40 Miniature Circuit Breaker B-Char.,6kA,40A,1P</t>
  </si>
  <si>
    <t>S201-B 50 Miniature Circuit Breaker B-Char.,6kA,50A,1P</t>
  </si>
  <si>
    <t>S201-B 63 Miniature Circuit Breaker B-Char.,6kA,63A,1P</t>
  </si>
  <si>
    <t>S202-B 6 Miniature Circuit Breaker B-Char.,6kA,6A,2P</t>
  </si>
  <si>
    <t>S202-B 10 Miniature Circuit Breaker B-Char.,6kA,10A,2P</t>
  </si>
  <si>
    <t>S202-B 16 Miniature Circuit Breaker B-Char.,6kA,16A,2P</t>
  </si>
  <si>
    <t>S202-B 20 Miniature Circuit Breaker B-Char.,6kA,20A,2P</t>
  </si>
  <si>
    <t>S202-B 25 Miniature Circuit Breaker B-Char.,6kA,25A,2P</t>
  </si>
  <si>
    <t>S202-B 32 Miniature Circuit Breaker B-Char.,6kA,32A,2P</t>
  </si>
  <si>
    <t>S202-B 40 Miniature Circuit Breaker B-Char.,6kA,40A,2P</t>
  </si>
  <si>
    <t>S202-B 50 Miniature Circuit Breaker B-Char.,6kA,50A,2P</t>
  </si>
  <si>
    <t>S202-B 63 Miniature Circuit Breaker B-Char.,6kA,63A,2P</t>
  </si>
  <si>
    <t>S203-B 6 Miniature Circuit Breaker B-Char.,6kA,6A,3P</t>
  </si>
  <si>
    <t>S203-B 10 Miniature Circuit Breaker B-Char.,6kA,10A,3P</t>
  </si>
  <si>
    <t>S203-B 16 Miniature Circuit Breaker B-Char.,6kA,16A,3P</t>
  </si>
  <si>
    <t>S203-B 20 Miniature Circuit Breaker B-Char.,6kA,20A,3P</t>
  </si>
  <si>
    <t>S203-B 25 Miniature Circuit Breaker B-Char.,6kA,25A,3P</t>
  </si>
  <si>
    <t>S203-B 32 Miniature Circuit Breaker B-Char.,6kA,32A,3P</t>
  </si>
  <si>
    <t>S203-B 40 Miniature Circuit Breaker B-Char.,6kA,40A,3P</t>
  </si>
  <si>
    <t>S203-B 50 Miniature Circuit Breaker B-Char.,6kA,50A,3P</t>
  </si>
  <si>
    <t>S203-B 63 Miniature Circuit Breaker B-Char.,6kA,63A,3P</t>
  </si>
  <si>
    <t>S204-B 6 Miniature Circuit Breaker B-Char.,6kA,6A,4P</t>
  </si>
  <si>
    <t>S204-B 10 Miniature Circuit Breaker B-Char.,6kA,10A,4P</t>
  </si>
  <si>
    <t>S204-B 16 Miniature Circuit Breaker B-Char.,6kA,16A,4P</t>
  </si>
  <si>
    <t>S204-B 20 Miniature Circuit Breaker B-Char.,6kA,20A,4P</t>
  </si>
  <si>
    <t>S204-B 25 Miniature Circuit Breaker B-Char.,6kA,25A,4P</t>
  </si>
  <si>
    <t>S204-B 32 Miniature Circuit Breaker B-Char.,6kA,32A,4P</t>
  </si>
  <si>
    <t>S204-B 40 Miniature Circuit Breaker B-Char.,6kA,40A,4P</t>
  </si>
  <si>
    <t>S204-B 50 Miniature Circuit Breaker B-Char.,6kA,50A,4P</t>
  </si>
  <si>
    <t>S204-B 63 Miniature Circuit Breaker B-Char.,6kA,63A,4P</t>
  </si>
  <si>
    <t>S201-B 6 NA Miniature Circuit Breaker B-Char.,6kA,6A,1P,+NA</t>
  </si>
  <si>
    <t>S201-B 10 NA Miniature Circuit Breaker B-Char.,6kA,10A,1P,+NA</t>
  </si>
  <si>
    <t>S201-B16 NA Miniature Circuit Breaker B-Char.,6kA,16A,1P,+NA</t>
  </si>
  <si>
    <t>S201-B 20 NA Miniature Circuit Breaker B-Char.,6kA,20A,1P,+NA</t>
  </si>
  <si>
    <t>S201-B 25 NA Miniature Circuit Breaker B-Char.,6kA,25A,1P,+NA</t>
  </si>
  <si>
    <t>S201-B 32 NA Miniature Circuit Breaker B-Char.,6kA,32A,1P,+NA</t>
  </si>
  <si>
    <t>S201-B 40 NA Miniature Circuit Breaker B-Char.,6kA,40A,1P,+NA</t>
  </si>
  <si>
    <t>S201-B 50 NA Miniature Circuit Breaker B-Char.,6kA,50A,1P,+NA</t>
  </si>
  <si>
    <t>S201-B 63 NA Miniature Circuit Breaker B-Char.,6kA,63A,1P,+NA</t>
  </si>
  <si>
    <t>S203-B 6 NA Miniature Circuit Breaker B-Char.,6kA,6A,3P,+NA</t>
  </si>
  <si>
    <t>S203-B 10 NA Miniature Circuit Breaker B-Char.,6kA,10A,3P,+NA</t>
  </si>
  <si>
    <t>S203-B 16 NA Miniature Circuit Breaker B-Char.,6kA,16A,3P,+NA</t>
  </si>
  <si>
    <t>S203-B 20 NA Miniature Circuit Breaker B-Char.,6kA,20A,3P,+NA</t>
  </si>
  <si>
    <t>S203-B 25 NA Miniature Circuit Breaker B-Char.,6kA,25A,3P,+NA</t>
  </si>
  <si>
    <t>S203-B 32 NA Miniature Circuit Breaker B-Char.,6kA,32A,3P,+NA</t>
  </si>
  <si>
    <t>S203-B 40 NA Miniature Circuit Breaker B-Char.,6kA,40A,3P,+NA</t>
  </si>
  <si>
    <t>S203-B 50 NA Miniature Circuit Breaker B-Char.,6kA,50A,3P,+NA</t>
  </si>
  <si>
    <t>S203-B 63 NA Miniature Circuit Breaker B-Char.,6kA,63A,3P,+NA</t>
  </si>
  <si>
    <t>S201-C 1 Miniature Circuit Breaker C-Char.,6kA,1A,1P</t>
  </si>
  <si>
    <t>S201-C 2 Miniature Circuit Breaker C-Char.,6kA,2A,1P</t>
  </si>
  <si>
    <t>S201-C 4 Miniature Circuit Breaker C-Char.,6kA,4A,1P</t>
  </si>
  <si>
    <t>S201-C 6 Miniature Circuit Breaker C-Char.,6kA,6A,1P</t>
  </si>
  <si>
    <t>S201-C 10 Miniature Circuit Breaker C-Char.,6kA,10A,1P</t>
  </si>
  <si>
    <t>S201-C 16 Miniature Circuit Breaker C-Char.,6kA,16A,1P</t>
  </si>
  <si>
    <t>S201-C 20 Miniature Circuit Breaker C-Char.,6kA,20A,1P</t>
  </si>
  <si>
    <t>S201-C 25 Miniature Circuit Breaker C-Char.,6kA,25A,1P</t>
  </si>
  <si>
    <t>S201-C 32 Miniature Circuit Breaker C-Char.,6kA,32A,1P</t>
  </si>
  <si>
    <t>S201-C 40 Miniature Circuit Breaker C-Char.,6kA,40A,1P</t>
  </si>
  <si>
    <t>S201-C 50 Miniature Circuit Breaker C-Char.,6kA,50A,1P</t>
  </si>
  <si>
    <t>S201-C 63 Miniature Circuit Breaker C-Char.,6kA,63A,1P</t>
  </si>
  <si>
    <t>S202-C 1 Miniature Circuit Breaker C-Char.,6kA,1A,2P</t>
  </si>
  <si>
    <t>S202-C 2 Miniature Circuit Breaker C-Char.,6kA,2A,2P</t>
  </si>
  <si>
    <t>S202-C 4 Miniature Circuit Breaker C-Char.,6kA,4A,2P</t>
  </si>
  <si>
    <t>S202-C 6 Miniature Circuit Breaker C-Char.,6kA,6A,2P</t>
  </si>
  <si>
    <t>S202-C 10 Miniature Circuit Breaker C-Char.,6kA,10A,2P</t>
  </si>
  <si>
    <t>S202-C 16 Miniature Circuit Breaker C-Char.,6kA,16A,2P</t>
  </si>
  <si>
    <t>S202-C 20 Miniature Circuit Breaker C-Char.,6kA,20A,2P</t>
  </si>
  <si>
    <t>S202-C 25 Miniature Circuit Breaker C-Char.,6kA,25A,2P</t>
  </si>
  <si>
    <t>S202-C 32 Miniature Circuit Breaker C-Char.,6kA,32A,2P</t>
  </si>
  <si>
    <t>S202-C 40 Miniature Circuit Breaker C-Char.,6kA,40A,2P</t>
  </si>
  <si>
    <t>S202-C 50 Miniature Circuit Breaker C-Char.,6kA,50A,2P</t>
  </si>
  <si>
    <t>S202-C 63 Miniature Circuit Breaker C-Char.,6kA,63A,2P</t>
  </si>
  <si>
    <t>S203-C 1 Miniature Circuit Breaker C-Char.,6kA,1A,3P</t>
  </si>
  <si>
    <t>S203-C 2 Miniature Circuit Breaker C-Char.,6kA,2A,3P</t>
  </si>
  <si>
    <t>S203-C 4 Miniature Circuit Breaker C-Char.,6kA,4A,3P</t>
  </si>
  <si>
    <t>S203-C 6 Miniature Circuit Breaker C-Char.,6kA,6A,3P</t>
  </si>
  <si>
    <t>S203-C 10 Miniature Circuit Breaker C-Char.,6kA,10A,3P</t>
  </si>
  <si>
    <t>S203-C 16 Miniature Circuit Breaker C-Char.,6kA,16A,3P</t>
  </si>
  <si>
    <t>S203-C 20 Miniature Circuit Breaker C-Char.,6kA,20A,3P</t>
  </si>
  <si>
    <t>S203-C 25 Miniature Circuit Breaker C-Char.,6kA,25A,3P</t>
  </si>
  <si>
    <t>S203-C 32 Miniature Circuit Breaker C-Char.,6kA,32A,3P</t>
  </si>
  <si>
    <t>S203-C 40 Miniature Circuit Breaker C-Char.,6kA,40A,3P</t>
  </si>
  <si>
    <t>S203-C 50 Miniature Circuit Breaker C-Char.,6kA,50A,3P</t>
  </si>
  <si>
    <t>S203-C 63 Miniature Circuit Breaker C-Char.,6kA,63A,3P</t>
  </si>
  <si>
    <t>S204-C 1 Miniature Circuit Breaker C-Char.,6kA,1A,4P</t>
  </si>
  <si>
    <t>S204-C 2 Miniature Circuit Breaker C-Char.,6kA,2A,4P</t>
  </si>
  <si>
    <t>S204-C 4 Miniature Circuit Breaker C-Char.,6kA,4A,4P</t>
  </si>
  <si>
    <t>S204-C 6 Miniature Circuit Breaker C-Char.,6kA,6A,4P</t>
  </si>
  <si>
    <t>S204-C 10 Miniature Circuit Breaker C-Char.,6kA,10A,4P</t>
  </si>
  <si>
    <t>S204-C 16 Miniature Circuit Breaker C-Char.,6kA,16A,4P</t>
  </si>
  <si>
    <t>S204-C 20 Miniature Circuit Breaker C-Char.,6kA,20A,4P</t>
  </si>
  <si>
    <t>S204-C 25 Miniature Circuit Breaker C-Char.,6kA,25A,4P</t>
  </si>
  <si>
    <t>S204-C 32 Miniature Circuit Breaker C-Char.,6kA,32A,4P</t>
  </si>
  <si>
    <t>S204-C 40 Miniature Circuit Breaker C-Char.,6kA,40A,4P</t>
  </si>
  <si>
    <t>S204-C 50 Miniature Circuit Breaker C-Char.,6kA,50A,4P</t>
  </si>
  <si>
    <t>S204-C 63 Miniature Circuit Breaker C-Char.,6kA,63A,4P</t>
  </si>
  <si>
    <t>S201-C 1 NA Miniature Circuit Breaker C-Char.,6kA,1A,1P,+NA</t>
  </si>
  <si>
    <t>S201-C 2 NA Miniature Circuit Breaker C-Char.,6kA,2A,1P,+NA</t>
  </si>
  <si>
    <t>S201-C 4 NA Miniature Circuit Breaker C-Char.,6kA,4A,1P,+NA</t>
  </si>
  <si>
    <t>S201-C 6 NA Miniature Circuit Breaker C-Char.,6kA,6A,1P,+NA</t>
  </si>
  <si>
    <t>S201-C 10 NA Miniature Circuit Breaker C-Char.,6kA,10A,1P,+NA</t>
  </si>
  <si>
    <t>S201-C 16 NA Miniature Circuit Breaker C-Char.,6kA,16A,1P,+NA</t>
  </si>
  <si>
    <t>S201-C 20 NA Miniature Circuit Breaker C-Char.,6kA,20A,1P,+NA</t>
  </si>
  <si>
    <t>S201-C 25 NA Miniature Circuit Breaker C-Char.,6kA,25A,1P,+NA</t>
  </si>
  <si>
    <t>S201-C 32 NA Miniature Circuit Breaker C-Char.,6kA,32A,1P,+NA</t>
  </si>
  <si>
    <t>S201-C 40 NA Miniature Circuit Breaker C-Char.,6kA,40A,1P,+NA</t>
  </si>
  <si>
    <t>S201-C 50 NA Miniature Circuit Breaker C-Char.,6kA,50A,1P,+NA</t>
  </si>
  <si>
    <t>S201-C 63 NA Miniature Circuit Breaker C-Char.,6kA,63A,1P,+NA</t>
  </si>
  <si>
    <t>S203-C 1 NA Miniature Circuit Breaker C-Char.,6kA,1A,3P,+NA</t>
  </si>
  <si>
    <t>S203-C 2 NA Miniature Circuit Breaker C-Char.,6kA,2A,3P,+NA</t>
  </si>
  <si>
    <t>S203-C 4 NA Miniature Circuit Breaker C-Char.,6kA,4A,3P,+NA</t>
  </si>
  <si>
    <t>S203-C 6 NA Miniature Circuit Breaker C-Char.,6kA,6A,3P,+NA</t>
  </si>
  <si>
    <t>S203-C 10 NA Miniature Circuit Breaker C-Char.,6kA,10A,3P,+NA</t>
  </si>
  <si>
    <t>S203-C 16 NA Miniature Circuit Breaker C-Char.,6kA,16A,3P,+NA</t>
  </si>
  <si>
    <t>S203-C 20 NA Miniature Circuit Breaker C-Char.,6kA,20A,3P,+NA</t>
  </si>
  <si>
    <t>S203-C 25 NA Miniature Circuit Breaker C-Char.,6kA,25A,3P,+NA</t>
  </si>
  <si>
    <t>S203-C 32 NA Miniature Circuit Breaker C-Char.,6kA,32A,3P,+NA</t>
  </si>
  <si>
    <t>S203-C 40 NA Miniature Circuit Breaker C-Char.,6kA,40A,3P,+NA</t>
  </si>
  <si>
    <t>S203-C 50 NA Miniature Circuit Breaker C-Char.,6kA,50A,3P,+NA</t>
  </si>
  <si>
    <t>S203-C 63 NA Miniature Circuit Breaker C-Char.,6kA,63A,3P,+NA</t>
  </si>
  <si>
    <t>S201-K 1 Miniature Circuit Breaker K-Char.,6kA,1A,1P</t>
  </si>
  <si>
    <t>S201-K 2 Miniature Circuit Breaker K-Char.,6kA,2A,1P</t>
  </si>
  <si>
    <t>S201-K 4 Miniature Circuit Breaker K-Char.,6kA,4A,1P</t>
  </si>
  <si>
    <t>S201-K 6 Miniature Circuit Breaker K-Char.,6kA,6A,1P</t>
  </si>
  <si>
    <t>S201-K 10 Miniature Circuit Breaker K-Char.,6kA,10A,1P</t>
  </si>
  <si>
    <t>S201-K 16 Miniature Circuit Breaker K-Char.,6kA,16A,1P</t>
  </si>
  <si>
    <t>S201-K 20 Miniature Circuit Breaker K-Char.,6kA,20A,1P</t>
  </si>
  <si>
    <t>S201-K 25 Miniature Circuit Breaker K-Char.,6kA,25A,1P</t>
  </si>
  <si>
    <t>S201-K 32 Miniature Circuit Breaker K-Char.,6kA,32A,1P</t>
  </si>
  <si>
    <t>S201-K 40 Miniature Circuit Breaker K-Char.,6kA,40A,1P</t>
  </si>
  <si>
    <t>S201-K 50 Miniature Circuit Breaker K-Char.,6kA,50A,1P</t>
  </si>
  <si>
    <t>S201-K 63 Miniature Circuit Breaker K-Char.,6kA,63A,1P</t>
  </si>
  <si>
    <t>S202-K 1 Miniature Circuit Breaker K-Char.,6kA,1A,2P</t>
  </si>
  <si>
    <t>S202-K 2 Miniature Circuit Breaker K-Char.,6kA,2A,2P</t>
  </si>
  <si>
    <t>S202-K 4 Miniature Circuit Breaker K-Char.,6kA,4A,2P</t>
  </si>
  <si>
    <t>S202-K 6 Miniature Circuit Breaker K-Char.,6kA,6A,2P</t>
  </si>
  <si>
    <t>S202-K 10 Miniature Circuit Breaker K-Char.,6kA,10A,2P</t>
  </si>
  <si>
    <t>S202-K 16 Miniature Circuit Breaker K-Char.,6kA,16A,2P</t>
  </si>
  <si>
    <t>S202-K 20 Miniature Circuit Breaker K-Char.,6kA,20A,2P</t>
  </si>
  <si>
    <t>S202-K 25 Miniature Circuit Breaker K-Char.,6kA,25A,2P</t>
  </si>
  <si>
    <t>S202-K 32 Miniature Circuit Breaker K-Char.,6kA,32A,2P</t>
  </si>
  <si>
    <t>S202-K 40 Miniature Circuit Breaker K-Char.,6kA,40A,2P</t>
  </si>
  <si>
    <t>S202-K 50 Miniature Circuit Breaker K-Char.,6kA,50A,2P</t>
  </si>
  <si>
    <t>S202-K 63 Miniature Circuit Breaker K-Char.,6kA,63A,2P</t>
  </si>
  <si>
    <t>S203-K 1 Miniature Circuit Breaker K-Char.,6kA,1A,3P</t>
  </si>
  <si>
    <t>S203-K 2 Miniature Circuit Breaker K-Char.,6kA,2A,3P</t>
  </si>
  <si>
    <t>S203-K 4 Miniature Circuit Breaker K-Char.,6kA,4A,3P</t>
  </si>
  <si>
    <t>S203-K 6 Miniature Circuit Breaker K-Char.,6kA,6A,3P</t>
  </si>
  <si>
    <t>S203-K 10 Miniature Circuit Breaker K-Char.,6kA,10A,3P</t>
  </si>
  <si>
    <t>S203-K 16 Miniature Circuit Breaker K-Char.,6kA,16A,3P</t>
  </si>
  <si>
    <t>S203-K 20 Miniature Circuit Breaker K-Char.,6kA,20A,3P</t>
  </si>
  <si>
    <t>S203-K 25 Miniature Circuit Breaker K-Char.,6kA,25A,3P</t>
  </si>
  <si>
    <t>S203-K 32 Miniature Circuit Breaker K-Char.,6kA,32A,3P</t>
  </si>
  <si>
    <t>S203-K 40 Miniature Circuit Breaker K-Char.,6kA,40A,3P</t>
  </si>
  <si>
    <t>S203-K 50 Miniature Circuit Breaker K-Char.,6kA,50A,3P</t>
  </si>
  <si>
    <t>S203-K 63 Miniature Circuit Breaker K-Char.,6kA,63A,3P</t>
  </si>
  <si>
    <t>S204-K 1 Miniature Circuit Breaker K-Char.,6kA,1A,4P</t>
  </si>
  <si>
    <t>S204-K 2 Miniature Circuit Breaker K-Char.,6kA,2A,4P</t>
  </si>
  <si>
    <t>S204-K 4 Miniature Circuit Breaker K-Char.,6kA,4A,4P</t>
  </si>
  <si>
    <t>S204-K 6 Miniature Circuit Breaker K-Char.,6kA,6A,4P</t>
  </si>
  <si>
    <t>S204-K 10 Miniature Circuit Breaker K-Char.,6kA,10A,4P</t>
  </si>
  <si>
    <t>S204-K 16 Miniature Circuit Breaker K-Char.,6kA,16A,4P</t>
  </si>
  <si>
    <t>S204-K 20 Miniature Circuit Breaker K-Char.,6kA,20A,4P</t>
  </si>
  <si>
    <t>S204-K 25 Miniature Circuit Breaker K-Char.,6kA,25A,4P</t>
  </si>
  <si>
    <t>S204-K 32 Miniature Circuit Breaker K-Char.,6kA,32A,4P</t>
  </si>
  <si>
    <t>S204-K 40 Miniature Circuit Breaker K-Char.,6kA,40A,4P</t>
  </si>
  <si>
    <t>S204-K 50 Miniature Circuit Breaker K-Char.,6kA,50A,4P</t>
  </si>
  <si>
    <t>S204-K 63 Miniature Circuit Breaker K-Char.,6kA,63A,4P</t>
  </si>
  <si>
    <t>S201M-C 1 Mini Circuit Breaker C-Char.,10kA,1A,1P</t>
  </si>
  <si>
    <t>S201M-C 2 Mini Circuit Breaker C-Char.,10kA,2A,1P</t>
  </si>
  <si>
    <t>S201M-C 4 Mini Circuit Breaker C-Char.,10kA,4A,1P</t>
  </si>
  <si>
    <t>S201M-C 6 Mini Circuit Breaker C-Char.,10kA,6A,1P</t>
  </si>
  <si>
    <t>S201M-C 10 Mini Circuit Breaker C-Char.,10kA,10A,1P</t>
  </si>
  <si>
    <t>S201M-C 16 Mini Circuit Breaker C-Char.,10kA,16A,1P</t>
  </si>
  <si>
    <t>S201M-C 20 Mini Circuit Breaker C-Char.,10kA,20A,1P</t>
  </si>
  <si>
    <t>S201M-C 25 Mini Circuit Breaker C-Char.,10kA,25A,1P</t>
  </si>
  <si>
    <t>S201M-C 32 Mini Circuit Breaker C-Char.,10kA,32A,1P</t>
  </si>
  <si>
    <t>S201M-C 40 Mini Circuit Breaker C-Char.,10kA,40A,1P</t>
  </si>
  <si>
    <t>S201M-C 50 Mini Circuit Breaker C-Char.,10kA,50A,1P</t>
  </si>
  <si>
    <t>S201M-C 63 Mini Circuit Breaker C-Char.,10kA,63A,1P</t>
  </si>
  <si>
    <t>S202M-C 1 Mini Circuit Breaker C-Char.,10kA,1A,2P</t>
  </si>
  <si>
    <t>S202M-C 2 Mini Circuit Breaker C-Char.,10kA,2A,2P</t>
  </si>
  <si>
    <t>S202M-C 4 Mini Circuit Breaker C-Char.,10kA,4A,2P</t>
  </si>
  <si>
    <t>S202M-C 6 Mini Circuit Breaker C-Char.,10kA,6A,2P</t>
  </si>
  <si>
    <t>S202M-C 10 Mini Circuit Breaker C-Char.,10kA,10A,2P</t>
  </si>
  <si>
    <t>S202M-C 16 Mini Circuit Breaker C-Char.,10kA,16A,2P</t>
  </si>
  <si>
    <t>S202M-C 20 Mini Circuit Breaker C-Char.,10kA,20A,2P</t>
  </si>
  <si>
    <t>S202M-C 25 Mini Circuit Breaker C-Char.,10kA,25A,2P</t>
  </si>
  <si>
    <t>S202M-C 32 Mini Circuit Breaker C-Char.,10kA,32A,2P</t>
  </si>
  <si>
    <t>S202M-C 40 Mini Circuit Breaker C-Char.,10kA,40A,2P</t>
  </si>
  <si>
    <t>S202M-C 50 Mini Circuit Breaker C-Char.,10kA,50A,2P</t>
  </si>
  <si>
    <t>S202M-C 63 Mini Circuit Breaker C-Char.,10kA,63A,2P</t>
  </si>
  <si>
    <t>S203M-C 1 Mini Circuit Breaker C-Char.,10kA,1A,3P</t>
  </si>
  <si>
    <t>S203M-C 2 Mini Circuit Breaker C-Char.,10kA,2A,3P</t>
  </si>
  <si>
    <t>S203M-C 4 Mini Circuit Breaker C-Char.,10kA,4A,3P</t>
  </si>
  <si>
    <t>S203M-C 6 Mini Circuit Breaker C-Char.,10kA,6A,3P</t>
  </si>
  <si>
    <t>S203M-C 10 Mini Circuit Breaker C-Char.,10kA,10A,3P</t>
  </si>
  <si>
    <t>S203M-C 16 Mini Circuit Breaker C-Char.,10kA,16A,3P</t>
  </si>
  <si>
    <t>S203M-C 20 Mini Circuit Breaker C-Char.,10kA,20A,3P</t>
  </si>
  <si>
    <t>S203M-C 25 Mini Circuit Breaker C-Char.,10kA,25A,3P</t>
  </si>
  <si>
    <t>S203M-C 32 Mini Circuit Breaker C-Char.,10kA,32A,3P</t>
  </si>
  <si>
    <t>S203M-C 40 Mini Circuit Breaker C-Char.,10kA,40A,3P</t>
  </si>
  <si>
    <t>S203M-C 50 Mini Circuit Breaker C-Char.,10kA,50A,3P</t>
  </si>
  <si>
    <t>S203M-C 63 Mini Circuit Breaker C-Char.,10kA,63A,3P</t>
  </si>
  <si>
    <t>S204M-C 1 Mini Circuit Breaker C-Char.,10kA,1A,4P</t>
  </si>
  <si>
    <t>S204M-C 2 Mini Circuit Breaker C-Char.,10kA,2A,4P</t>
  </si>
  <si>
    <t>S204M-C 4 Mini Circuit Breaker C-Char.,10kA,4A,4P</t>
  </si>
  <si>
    <t>S204M-C 6 Mini Circuit Breaker C-Char.,10kA,6A,4P</t>
  </si>
  <si>
    <t>S204M-C 10 Mini Circuit Breaker C-Char.,10kA,10A,4P</t>
  </si>
  <si>
    <t>S204M-C 16 Mini Circuit Breaker C-Char.,10kA,16A,4P</t>
  </si>
  <si>
    <t>S204M-C 20 Mini Circuit Breaker C-Char.,10kA,20A,4P</t>
  </si>
  <si>
    <t>S204M-C 25 Mini Circuit Breaker C-Char.,10kA,25A,4P</t>
  </si>
  <si>
    <t>S204M-C 32 Mini Circuit Breaker C-Char.,10kA,32A,4P</t>
  </si>
  <si>
    <t>S204M-C 40 Mini Circuit Breaker C-Char.,10kA,40A,4P</t>
  </si>
  <si>
    <t>S204M-C 50 Mini Circuit Breaker C-Char.,10kA,50A,4P</t>
  </si>
  <si>
    <t>S204M-C 63 Mini Circuit Breaker C-Char.,10kA,63A,4P</t>
  </si>
  <si>
    <t>PS 2/12 Busbar</t>
  </si>
  <si>
    <t>PS 2/58 Busbar</t>
  </si>
  <si>
    <t>PS 3/12 Busbar</t>
  </si>
  <si>
    <t>PS 3/60 Busbar</t>
  </si>
  <si>
    <t>PS 4/12 Busbar</t>
  </si>
  <si>
    <t>PS 4/60 Busbar</t>
  </si>
  <si>
    <t>PS-END End Cap</t>
  </si>
  <si>
    <t>End cap PS-END 1</t>
  </si>
  <si>
    <t>SZ-BSK Terminal Cover</t>
  </si>
  <si>
    <t>AST25/15Q Connecting terminal</t>
  </si>
  <si>
    <t>BS designation lables</t>
  </si>
  <si>
    <t>F202 A-25/0,03 Residual Current Circuit Breaker</t>
  </si>
  <si>
    <t>F202 A-25/0,3 Residual Current Circuit Breaker</t>
  </si>
  <si>
    <t>F202 A-40/0,03 Residual Current Circuit Breaker</t>
  </si>
  <si>
    <t>F202 A-40/0,3 Residual Current Circuit Breaker</t>
  </si>
  <si>
    <t>F202 A-63/0,03 Residual Current Circuit Breaker</t>
  </si>
  <si>
    <t>F202 A-63/0,3 Residual Current Circuit Breaker</t>
  </si>
  <si>
    <t>F204 A-25/0,03 Residual Current Circuit Breaker</t>
  </si>
  <si>
    <t>F204 A-25/0,3 Residual Current Circuit Breaker</t>
  </si>
  <si>
    <t>F204 A-40/0,03 Residual Current Circuit Breaker</t>
  </si>
  <si>
    <t>F204 A-40/0,3 Residual Current Circuit Breaker</t>
  </si>
  <si>
    <t>F204 A-63/0,03 Residual Current Circuit Breaker</t>
  </si>
  <si>
    <t>F204 A-63/0,3 Residual Current Circuit Breaker</t>
  </si>
  <si>
    <t>F202 AC-25/0,03 Residual Current Circuit Breaker</t>
  </si>
  <si>
    <t>F202 AC-25/0,3 Residual Current Circuit Breaker</t>
  </si>
  <si>
    <t>F202 AC-40/0,03 Residual Current Circuit Breaker</t>
  </si>
  <si>
    <t>F202 AC-40/0,3 Residual Current Circuit Breaker</t>
  </si>
  <si>
    <t>F202 AC-63/0,03 Residual Current Circuit Breaker</t>
  </si>
  <si>
    <t>F202 AC-63/0,3 Residual Current Circuit Breaker</t>
  </si>
  <si>
    <t>F204 AC-25/0,03 Residual Current Circuit Breaker</t>
  </si>
  <si>
    <t>F204 AC-25/0,3 Residual Current Circuit Breaker</t>
  </si>
  <si>
    <t>F204 AC-40/0,03 Residual Current Circuit Breaker</t>
  </si>
  <si>
    <t>F204 AC-40/0,3 Residual Current Circuit Breaker</t>
  </si>
  <si>
    <t>F204 AC-63/0,03 Residual Current Circuit Breaker</t>
  </si>
  <si>
    <t>F204 AC-63/0,3 Residual Current Circuit Breaker</t>
  </si>
  <si>
    <t>UA16-30-10RA 380-400V 50Hz / 400-415V 60Hz Contactor</t>
  </si>
  <si>
    <t>UA26-30-10RA 380-400V 50Hz / 400-415V 60Hz Contactor</t>
  </si>
  <si>
    <t>UA30-30-10RA 380-400V 50Hz / 400-415V 60Hz Contactor</t>
  </si>
  <si>
    <t>UA50-30-00RA 380-400V 50Hz / 400-415V 60Hz Contactor</t>
  </si>
  <si>
    <t>UA63-30-00RA 380-400V 50Hz / 400-415V 60Hz Contactor</t>
  </si>
  <si>
    <t>UA75-30-00RA 380-400V 50Hz / 400-415V 60Hz Contactor</t>
  </si>
  <si>
    <t>UA16-30-10RA 220-230V 50Hz / 230-240V 60Hz Contactor</t>
  </si>
  <si>
    <t>UA26-30-10RA 220-230V 50Hz / 230-240V 60Hz Contactor</t>
  </si>
  <si>
    <t>UA30-30-10RA 220-230V 50Hz / 230-240V 60Hz Contactor</t>
  </si>
  <si>
    <t>UA50-30-00RA 220-230V 50Hz / 230-240V 60Hz Contactor</t>
  </si>
  <si>
    <t>UA63-30-00RA 220-230V 50Hz / 230-240V 60Hz Contactor</t>
  </si>
  <si>
    <t>UA75-30-00RA 220-230V 50Hz / 230-240V 60Hz Contactor</t>
  </si>
  <si>
    <t>MA1-8053 Shroud</t>
  </si>
  <si>
    <t>20 EW-54 Socket Outlet, SM</t>
  </si>
  <si>
    <t>2601/6 W-54 Switch, SM</t>
  </si>
  <si>
    <t>2601/5 W-54 Switch, SM</t>
  </si>
  <si>
    <t>2621 W-54 Push Switch, SM</t>
  </si>
  <si>
    <t>2621 W-54-206 Switch, SM</t>
  </si>
  <si>
    <t>1095 U Room Thermostat, FM</t>
  </si>
  <si>
    <t>1795-82 Cover Plate, Thermostat</t>
  </si>
  <si>
    <t>1795-84 Cover Plate, Thermostat</t>
  </si>
  <si>
    <t>FH202 AC-40/0,03 Residual Current Circuit Breaker</t>
  </si>
  <si>
    <t>FH202 AC-63/0,03 Residual Current Circuit Breaker</t>
  </si>
  <si>
    <t>FH204 AC-40/0,03 Residual Current Circuit Breaker</t>
  </si>
  <si>
    <t>FH204 AC-63/0,03 Residual Current Circuit Breaker</t>
  </si>
  <si>
    <t>Isolator E203/80r</t>
  </si>
  <si>
    <t>Isolator E203/100r</t>
  </si>
  <si>
    <t>Isolator E203/125r</t>
  </si>
  <si>
    <t>Isolator E204/80r</t>
  </si>
  <si>
    <t>Isolator E204/100r</t>
  </si>
  <si>
    <t>Isolator E204/125r</t>
  </si>
  <si>
    <t>INNER DOOR SIZE 1</t>
  </si>
  <si>
    <t>1803-82 Cover Plate</t>
  </si>
  <si>
    <t>1803-02-82 Cover Plate</t>
  </si>
  <si>
    <t>1803-84 Cover Plate</t>
  </si>
  <si>
    <t>1803-02-84 Cover Plate</t>
  </si>
  <si>
    <t>OTZW26 BYPASSATTACHM.</t>
  </si>
  <si>
    <t>T5L400 PR221DS-LS/I In400 3p FFC 1000VAC</t>
  </si>
  <si>
    <t>CT-TGD.12 Time relay, pulse generator 1c/o, 24-240VAC 24-48VDC</t>
  </si>
  <si>
    <t>CR-M024DC4 Pluggable interface relay 4c/o, A1-A2=24VDC, 250V/6A</t>
  </si>
  <si>
    <t>CR-M4LS Logical socket for 2c/o or 4c/o CR-M relay</t>
  </si>
  <si>
    <t>CR-M230AC4 Pluggable interface relay 4c/o, A1-A2=230VAC, 250V/6A</t>
  </si>
  <si>
    <t>CR-PSS Standard socket for 1c/o or 2c/o CR-P relays</t>
  </si>
  <si>
    <t>CR-P/M 92 Pluggable module LED red, 110-230VAC/110VDC</t>
  </si>
  <si>
    <t>ISOLTESTER-DIG-RZ Insulation monitoring device for insulated network</t>
  </si>
  <si>
    <t>QSD-DIG 230/24 Remote signalling panel</t>
  </si>
  <si>
    <t>SH202-C 6 MiniCircuitBreaker C-Char.,6kA,6A,2P</t>
  </si>
  <si>
    <t>F204 AC-80/0,03 Residual Current Circuit Breaker</t>
  </si>
  <si>
    <t>F204 AC-100/0,03 Residual Current Circuit Breaker</t>
  </si>
  <si>
    <t>F204 AC-80/0,3 Residual Current Circuit Breaker</t>
  </si>
  <si>
    <t>F204 AC-100/0,3 Residual Current Circuit Breaker</t>
  </si>
  <si>
    <t>F204 A-80/0,03 Residual Current Circuit Breaker</t>
  </si>
  <si>
    <t>F204 A-100/0,03 Residual Current Circuit Breaker</t>
  </si>
  <si>
    <t>F204 A-80/0,3 Residual Current Circuit Breaker</t>
  </si>
  <si>
    <t>F204 A-100/0,3 Residual Current Circuit Breaker</t>
  </si>
  <si>
    <t>FH202 AC-25/0,03 Residual Current Circuit Breaker</t>
  </si>
  <si>
    <t>CT-AHD.12 Time relay, OFF-delay 1c/o, 24-240VAC 24-48VDC</t>
  </si>
  <si>
    <t>PSR6-600-70 Softstarter</t>
  </si>
  <si>
    <t>PSR9-600-70 Softstarter</t>
  </si>
  <si>
    <t>PSR12-600-70 Softstarter</t>
  </si>
  <si>
    <t>PSR16-600-70 Softstarter</t>
  </si>
  <si>
    <t>PSR25-600-70 Softstarter</t>
  </si>
  <si>
    <t>PSR30-600-70 Softstarter</t>
  </si>
  <si>
    <t>PSR37-600-70 Softstarter</t>
  </si>
  <si>
    <t>PSR45-600-70 Softstarter</t>
  </si>
  <si>
    <t>4 INSTRUM.PANEL 96X96 200X800(HXW)M, K</t>
  </si>
  <si>
    <t>FH204 AC-40/0,3 Residual Current Circuit Breaker</t>
  </si>
  <si>
    <t>FH204 AC-63/0,3 Residual Current Circuit Breaker</t>
  </si>
  <si>
    <t>FH202 AC-40/0,3 Residual Current Circuit Breaker</t>
  </si>
  <si>
    <t>CR-P012DC1 Pluggable interface relay 1c/o, A1-A2=12VDC, 250V/16A</t>
  </si>
  <si>
    <t>CR-P024AC1 Pluggable interface relay 1c/o, A1-A2=24VAC, 250V/16A</t>
  </si>
  <si>
    <t>CR-P024DC1 Pluggable interface relay 1c/o, A1-A2=24VDC, 250V/16A</t>
  </si>
  <si>
    <t>CR-P230AC1 Pluggable interface relay 1c/o, A1-A2=230VAC, 250V/16A</t>
  </si>
  <si>
    <t>CR-P012DC2 Pluggable interface relay 2c/o, A1-A2=12VDC, 250V/8A</t>
  </si>
  <si>
    <t>CR-P024AC2 Pluggable interface relay 2c/o, A1-A2=24VAC, 250V/8A</t>
  </si>
  <si>
    <t>CR-P024DC2 Pluggable interface relay 2c/o, A1-A2=24VDC, 250V/8A</t>
  </si>
  <si>
    <t>CR-P230AC2 Pluggable interface relay 2c/o, A1-A2=230VAC, 250V/8A</t>
  </si>
  <si>
    <t>CR-PLS Logical socket for 1c/o or 2c/o CR-P relays</t>
  </si>
  <si>
    <t>CR-M012DC2 Pluggable interface relay 2c/o, A1-A2=12VDC, 250V/12A</t>
  </si>
  <si>
    <t>CR-M024AC2 Pluggable interface relay 2c/o, A1-A2=24VAC, 250V/12A</t>
  </si>
  <si>
    <t>CR-M024DC2 Pluggable interface relay 2c/o, A1-A2=24VDC, 250V/12A</t>
  </si>
  <si>
    <t>CR-M220DC2 Pluggable interface relay 2c/o, A1-A2=220VDC, 250V/12A</t>
  </si>
  <si>
    <t>CR-M230AC2 Pluggable interface relay 2c/o, A1-A2=230VAC, 250V/12A</t>
  </si>
  <si>
    <t>CR-M024DC2L Pluggable interface relay 2c/o, A1-A2=24VDC, 250V/12A, LED</t>
  </si>
  <si>
    <t>CR-M012DC3 Pluggable interface relay 3c/o, A1-A2=12VDC, 250V/10A</t>
  </si>
  <si>
    <t>CR-M024AC3 Pluggable interface relay 3c/o, A1-A2=24VAC, 250V/10A</t>
  </si>
  <si>
    <t>CR-M024DC3 Pluggable interface relay 3c/o, A1-A2=24VDC, 250V/10A</t>
  </si>
  <si>
    <t>CR-M220DC3 Pluggable interface relay 3c/o, A1-A2=220VDC, 250V/10A</t>
  </si>
  <si>
    <t>CR-M230AC3 Pluggable interface relay 3c/o, A1-A2=230VAC, 250V/10A</t>
  </si>
  <si>
    <t>CR-M012DC4 Pluggable interface relay 4c/o, A1-A2=12VDC, 250V/6A</t>
  </si>
  <si>
    <t>CR-M024AC4 Pluggable interface relay 4c/o, A1-A2=24VAC, 250V/6A</t>
  </si>
  <si>
    <t>CR-M048DC4 Pluggable interface relay 4c/o, A1-A2=48VDC, 250V/6A</t>
  </si>
  <si>
    <t>CR-M230AC4L Pluggable interface relay 4c/o, A1-A2=230VAC, 250V/6A, LED</t>
  </si>
  <si>
    <t>CR-M012DC4LG Pluggable interface relay 4c/o, A1-A2=12VDC, gold-plated contacts</t>
  </si>
  <si>
    <t>CR-M024AC4LG Pluggable interface relay 4c/o, A1-A2=24VAC, gold-plated contacts</t>
  </si>
  <si>
    <t>CR-M024DC4LG Pluggable interface relay 4c/o, A1-A2=24VDC, gold-plated contacts</t>
  </si>
  <si>
    <t>CR-M230AC4LG Pluggable interface relay 4c/o, A1-A2=230VAC, gold plated contacts</t>
  </si>
  <si>
    <t>CR-M2SS Standard socket for 2c/o CR-M relay</t>
  </si>
  <si>
    <t>CR-M3SS Standard socket for 3c/o CR-M relay</t>
  </si>
  <si>
    <t>CR-M4SS Standard socket for 2c/o or 4c/o CR-M relay</t>
  </si>
  <si>
    <t>CR-MH Holder for CR-M socket</t>
  </si>
  <si>
    <t>CR-P/M 22 Pluggable module polarity protection, 6-220VDC,A1+, A2-</t>
  </si>
  <si>
    <t>CR-P/M 92V Pluggable module LED green, 110-230VAC/110VDC</t>
  </si>
  <si>
    <t>CR-P/M 62CV Pluggable module varistor and LED green, 6-24VAC/DC</t>
  </si>
  <si>
    <t>CR-P/M 72 Pluggable module varistor, without LED, 24VAC</t>
  </si>
  <si>
    <t>CR-P/M 82 Pluggable module varistor, without LED, 230VAC</t>
  </si>
  <si>
    <t>CR-U012DC2 Pluggable interface relay 2c/o, A1-A2=12VDC, 250V/10A</t>
  </si>
  <si>
    <t>CR-U024AC2 Pluggable interface relay 2c/o, A1-A2=24VAC, 250V/10A</t>
  </si>
  <si>
    <t>CR-U024DC2 Pluggable interface relay 2c/o, A1-A2=24VDC, 250V/10A</t>
  </si>
  <si>
    <t>CR-U230AC2 Pluggable interface relay 2c/o, A1-A2=230VAC, 250V/10A</t>
  </si>
  <si>
    <t>CR-U012DC3 Pluggable interface relay 3c/o, A1-A2=12VDC, 250V/10A</t>
  </si>
  <si>
    <t>CR-U024AC3 Pluggable interface relay 3c/o, A1-A2=24VAC, 250V/10A</t>
  </si>
  <si>
    <t>CR-U024DC3 Pluggable interface relay 3c/o, A1-A2=24VDC, 250V/10A</t>
  </si>
  <si>
    <t>CR-U110AC3 Pluggable interface relay 3c/o, A1-A2=110VAC, 250V/10A</t>
  </si>
  <si>
    <t>CR-U220DC3 Pluggable interface relay 3c/o, A1-A2=220VDC, 250V/10A</t>
  </si>
  <si>
    <t>CR-U230AC3 Pluggable interface relay 3c/o, A1-A2=230VAC, 250V/10A</t>
  </si>
  <si>
    <t>CR-U2S Socket for 2c/o CR-U relay</t>
  </si>
  <si>
    <t>CR-U3S Socket for 3c/o CR-U relay</t>
  </si>
  <si>
    <t>CR-UH Holder for CR-U socket</t>
  </si>
  <si>
    <t>CR-U 21 Pluggable module polarity protection, 6-220VDC,A1+, A2-</t>
  </si>
  <si>
    <t>CR-U 71 Pluggable module varistor, without LED, 24VAC</t>
  </si>
  <si>
    <t>CR-U 81 Pluggable module varistor, without LED, 230VAC</t>
  </si>
  <si>
    <t>CR-U2SM Socket small for 2c/o CR-U relay</t>
  </si>
  <si>
    <t>CR-U3SM Socket small for 3c/o CR-U relay</t>
  </si>
  <si>
    <t>CR-MH1 Metal holder for CR-M sockets</t>
  </si>
  <si>
    <t>CR-U T Multifunction time module A1-A2=24-240VAC/DC, for CR-U socket</t>
  </si>
  <si>
    <t>CR-M024DC4LD Pluggable interface relay 4c/o, A1-A2=24VDC, 250V/6A, diode, LED</t>
  </si>
  <si>
    <t>CR-P/M 62E Pluggable module LED red, 24-60VAC/DC</t>
  </si>
  <si>
    <t>Busbar PSH 1/12</t>
  </si>
  <si>
    <t>Busbar PSH 1/60</t>
  </si>
  <si>
    <t>Busbar PSH 2/12</t>
  </si>
  <si>
    <t>Busbar PSH 2/58</t>
  </si>
  <si>
    <t>Busbar PSH 3/12</t>
  </si>
  <si>
    <t>Busbar PSH 3/60</t>
  </si>
  <si>
    <t>Busbar PSH 4/12</t>
  </si>
  <si>
    <t>Busbar PSH 4/60</t>
  </si>
  <si>
    <t>End cap PSH-END 1.1</t>
  </si>
  <si>
    <t>End cap PSH-END</t>
  </si>
  <si>
    <t>End cap PSH-END 1</t>
  </si>
  <si>
    <t>FH202 AC-63/0,3 Residual Current Circuit Breaker</t>
  </si>
  <si>
    <t>2 INSTRUM.PANEL 96X96 200X800(HXW)M, K</t>
  </si>
  <si>
    <t>2 INSTRUM.PANEL 96X96 200X600(HXW)M, K</t>
  </si>
  <si>
    <t>FRONT VENT.PANEL 200X600(HXW)M, K</t>
  </si>
  <si>
    <t>FRONT VENT.PANEL 100X600(HXW)M, K</t>
  </si>
  <si>
    <t>MS-XLP00123 Auxiliary switch</t>
  </si>
  <si>
    <t>KA1-8010 PROTECTIVE RING</t>
  </si>
  <si>
    <t>FH204 AC-25/0,03 Residual Current Circuit Breaker</t>
  </si>
  <si>
    <t>20 EUC-83 Socket Outlet</t>
  </si>
  <si>
    <t>20 EUK-83 Socket Outlet</t>
  </si>
  <si>
    <t>1786-83 Rocker</t>
  </si>
  <si>
    <t>1789 LI-83 Rocker "Light"</t>
  </si>
  <si>
    <t>1785-83 Rocker</t>
  </si>
  <si>
    <t>6540-83-102 Center Pl. SF Dimmer</t>
  </si>
  <si>
    <t>1803-02-83 Cover Plate</t>
  </si>
  <si>
    <t>1795-83 Cover Plate, Thermostat</t>
  </si>
  <si>
    <t>1721-183K Cover Frame 1-gang</t>
  </si>
  <si>
    <t>1722-183K Cover Frame 2-gang</t>
  </si>
  <si>
    <t>1723-183K Cover Frame 3-gang</t>
  </si>
  <si>
    <t>1724-183K Cover Frame 4-gang</t>
  </si>
  <si>
    <t>KA1-8120 Plate holder</t>
  </si>
  <si>
    <t>CP-E 24/0.75 Power supply In:100-240VAC Out: 24VDC/0.75A</t>
  </si>
  <si>
    <t>ACCESSORY FAN#PSR-FAN#3-45A</t>
  </si>
  <si>
    <t>CONNECTION KIT#PSR16-MS116</t>
  </si>
  <si>
    <t>PSR3-600-70 Softstarter</t>
  </si>
  <si>
    <t>20 EUCKS-83 Socket Outlet</t>
  </si>
  <si>
    <t>1740-83 Cover Plate, turning handle</t>
  </si>
  <si>
    <t>1785 JA-83 Rocker</t>
  </si>
  <si>
    <t>1803-83 Cover Plate</t>
  </si>
  <si>
    <t>1743-83 Cover Plate, TV</t>
  </si>
  <si>
    <t>1789 KI-83 Rocker "Bell"</t>
  </si>
  <si>
    <t>1789 TR-83 Rocker "Door"</t>
  </si>
  <si>
    <t>1725-183K Cover Frame 5-gang</t>
  </si>
  <si>
    <t>20 EUC-866 Socket Outlet</t>
  </si>
  <si>
    <t>CE4T-10R-11 Emergency stop</t>
  </si>
  <si>
    <t>CE4P-10R-11 Emergency stop</t>
  </si>
  <si>
    <t>CE4K1-10R-11 Emergency stop</t>
  </si>
  <si>
    <t>1786-866 Rocker</t>
  </si>
  <si>
    <t>1789-866 Rocker</t>
  </si>
  <si>
    <t>1785-866 Rocker</t>
  </si>
  <si>
    <t>1740-866 Cover Plate, turning handle</t>
  </si>
  <si>
    <t>1785 JA-866 Rocker</t>
  </si>
  <si>
    <t>1792-866 Cover Plate Card Switch</t>
  </si>
  <si>
    <t>20 EUCKS-866 Socket Outlet</t>
  </si>
  <si>
    <t>20 EUK-866 Socket Outlet</t>
  </si>
  <si>
    <t>1803-866 Cover Plate</t>
  </si>
  <si>
    <t>1803-02-866 Cover Plate</t>
  </si>
  <si>
    <t>1743-866 Cover Plate, TV</t>
  </si>
  <si>
    <t>1789 KI-866 Rocker "Bell"</t>
  </si>
  <si>
    <t>1764 NLI-866 Rocker with Marking Plate</t>
  </si>
  <si>
    <t>1789 LI-866 Rocker "Light"</t>
  </si>
  <si>
    <t>1789 TR-866 Rocker "Door"</t>
  </si>
  <si>
    <t>1795-866 Cover Plate, Thermostat</t>
  </si>
  <si>
    <t>6540-866-102 Center Pl. SF Dimmer</t>
  </si>
  <si>
    <t>1721-866K Cover Frame 1-gang</t>
  </si>
  <si>
    <t>1722-866K Cover Frame 2-gang</t>
  </si>
  <si>
    <t>1723-866K Cover Frame 3-gang</t>
  </si>
  <si>
    <t>1724-866K Cover Frame 4-gang</t>
  </si>
  <si>
    <t>1725-866K Cover Frame 5-gang</t>
  </si>
  <si>
    <t>CP-E 5/3.0 Power supply In:100-240VAC Out: 5VDC/3.0A</t>
  </si>
  <si>
    <t>CP-E 12/2.5 Power supply In:100-240VAC Out: 12VDC/2.5A</t>
  </si>
  <si>
    <t>CP-E 24/1.25 Power supply In:100-240VAC Out: 24VDC/1.25A</t>
  </si>
  <si>
    <t>CP-E 24/2.5 Power supply In:100-240VAC Out: 24VDC/2.5A</t>
  </si>
  <si>
    <t>CP-E 48/1.25 Power supply In:100-240VAC Out: 48VDC/1.25A</t>
  </si>
  <si>
    <t>1789-83 Rocker</t>
  </si>
  <si>
    <t>1764 NLI-83 Rocker</t>
  </si>
  <si>
    <t>N.2 M12 AM LIFTING EYEBOLTS</t>
  </si>
  <si>
    <t>LATERAL M SIDE-BY-SIDE KIT</t>
  </si>
  <si>
    <t>HORIZ.FIN.SECTION IP31 W=300MM 2PCS.M</t>
  </si>
  <si>
    <t>HORIZ.FIN.SECTION IP31 W=800MM 2PCS.M</t>
  </si>
  <si>
    <t>VERT.FIN.SECTION IP31 H=2000MM 2PCS.M</t>
  </si>
  <si>
    <t>DOUB.VERT.FIN.SECTION IP31 H=2000MM1PC.M</t>
  </si>
  <si>
    <t>N.2 SIDE PANEL 2000X250(HXD)M</t>
  </si>
  <si>
    <t>ARTU M STRUCT.2000X800X250(HXWXD)</t>
  </si>
  <si>
    <t>EXTERNAL CABLE CONT.2000X300X250 M</t>
  </si>
  <si>
    <t>72 MOD.PANEL 600X600MM(HXW)M, K.</t>
  </si>
  <si>
    <t>BOTTOM STRUCTURE 1400X600X195MM(HXWXD)</t>
  </si>
  <si>
    <t>BOTTOM STRUCTURE 1400X800X195MM(HXWXD)</t>
  </si>
  <si>
    <t>INTERNAL CABLE CONTAINER H=1400MM</t>
  </si>
  <si>
    <t>FLANGES FOR STRUCTURE W=890</t>
  </si>
  <si>
    <t>N.2 SIDE CLOS.FOR FLOOR-MOUNT.STR.1600X1</t>
  </si>
  <si>
    <t>INTER.UPRI.FOR SIDE-BY-SIDE STRUCT.H1600</t>
  </si>
  <si>
    <t>PLAIN DOOR FOR STRUCTURE H=1600 24MOD</t>
  </si>
  <si>
    <t>BLIND DOOR FOR STRUCTURE H=1600 36MOD</t>
  </si>
  <si>
    <t>PLAIN BOTTOM PLATE H=200MM 24MOD.</t>
  </si>
  <si>
    <t>BOTTOM STRUCTURE 1600X600X195MM(HXWXD)</t>
  </si>
  <si>
    <t>BOTTOM STRUCTURE 1600X800X195MM(HXWXD)</t>
  </si>
  <si>
    <t>INTERNAL CABLE CONTAINER H=1600MM</t>
  </si>
  <si>
    <t>N.2 SIDE CLOS.FOR FLOOR-MOUNT.STR.1400X1</t>
  </si>
  <si>
    <t>INTER.UPRI.FOR SIDE-BY-SIDE STRUCT.H1400</t>
  </si>
  <si>
    <t>BLIND DOOR FOR STRUCTURE H=1400 36MOD</t>
  </si>
  <si>
    <t>T5 HORIZONTAL 3/4P FLOOR-MOUNTED KIT</t>
  </si>
  <si>
    <t>T6 VERT.500X600MM(HXW)KIT</t>
  </si>
  <si>
    <t>PLAIN BOTTOM PLATE H=400MM 24MOD.</t>
  </si>
  <si>
    <t>PLAIN RECESSED PANEL 400X600 MM M, K</t>
  </si>
  <si>
    <t>PLAIN BOTTOM PLATE H=300MM 24MOD.</t>
  </si>
  <si>
    <t>CR-MJ Jumper bar for CR-M sockets</t>
  </si>
  <si>
    <t>CR-PJ Jumper bar for CR-P sockets</t>
  </si>
  <si>
    <t>HANDLE+COVER+KEY ARTU L-M-K SPARE PART</t>
  </si>
  <si>
    <t>TS 40/12-24 C Safety isolating transformer</t>
  </si>
  <si>
    <t>N.2 FLAT BUSBARS HOLDER 250-630A</t>
  </si>
  <si>
    <t>N.2 CAPS FOR FLAT BUSBARS 250-630A</t>
  </si>
  <si>
    <t>Isolator E201/125r</t>
  </si>
  <si>
    <t>T6L800 PR221DS-LS/I In=800 3p FF 1000VAC</t>
  </si>
  <si>
    <t>CP-D 24/0.42 Power supply In: 100-240VAC Out: 24VDC/0.42A</t>
  </si>
  <si>
    <t>CP-D 24/1.3 Power supply In: 100-240VAC Out: 24VDC/1.3A</t>
  </si>
  <si>
    <t>CP-D 24/2.5 Power supply In: 100-240VAC Out: 24VDC/2.5A</t>
  </si>
  <si>
    <t>N.2 SIDE CLOS.FOR FLOOR-MOUNT.STR.1800X1</t>
  </si>
  <si>
    <t>INTER.UPRI.FOR SIDE-BY-SIDE STRUCT.H1800</t>
  </si>
  <si>
    <t>SCALED BAR DOOR IN=800A(35 KA)</t>
  </si>
  <si>
    <t>PLAIN DOOR FOR CABLE CONTAINER H1800</t>
  </si>
  <si>
    <t>PLAIN PANEL H200MM</t>
  </si>
  <si>
    <t>PLAIN PANEL H800MM</t>
  </si>
  <si>
    <t>4 INSTRUM.PANEL 96X96 200X600(HXW)M, K</t>
  </si>
  <si>
    <t>GLASS DOOR FOR STR.1800X600MM 24MOD(HXW)</t>
  </si>
  <si>
    <t>BOTTOM STRUCTURE 1800X600X195MM(HXWXD)</t>
  </si>
  <si>
    <t>VERTICAL SEGREGATION KIT H1800</t>
  </si>
  <si>
    <t>CABLE CONTAINER H1800</t>
  </si>
  <si>
    <t>CABLE CONTAINER FLANGE</t>
  </si>
  <si>
    <t>N.50 SUPPORTSXHOR.TERM.BOX+EARTH</t>
  </si>
  <si>
    <t>N.4 WALL WIRING DUCT SUPPORT</t>
  </si>
  <si>
    <t>N.4 FLOOR WIRING DUCT SUPPORT</t>
  </si>
  <si>
    <t>VM1650H Mechanical Interlock</t>
  </si>
  <si>
    <t>S203M-K 20 Miniature Circuit Breaker K-Char.,10kA,20A,3P</t>
  </si>
  <si>
    <t>S203M-K 32 Miniature Circuit Breaker K-Char.,10kA,32A,3P</t>
  </si>
  <si>
    <t>1786-803 Rocker</t>
  </si>
  <si>
    <t>1789-803 Rocker</t>
  </si>
  <si>
    <t>1785-803 Rocker</t>
  </si>
  <si>
    <t>1740-803 Cover Plate, turning handle</t>
  </si>
  <si>
    <t>1785 JA-803 Rocker</t>
  </si>
  <si>
    <t>20 EUC-803 Socket Outlet</t>
  </si>
  <si>
    <t>20 EUCKS-803 Socket Outlet</t>
  </si>
  <si>
    <t>20 EUK-803 Socket Outlet</t>
  </si>
  <si>
    <t>1803-803 Cover Plate</t>
  </si>
  <si>
    <t>1803-02-803 Cover Plate</t>
  </si>
  <si>
    <t>1743-803 Cover Plate, TV</t>
  </si>
  <si>
    <t>1789 KI-803 Rocker "Bell"</t>
  </si>
  <si>
    <t>1764 NLI-803 Rocker</t>
  </si>
  <si>
    <t>1789 LI-803 Rocker "Light"</t>
  </si>
  <si>
    <t>1789 TR-803 Rocker "Door"</t>
  </si>
  <si>
    <t>1795-803 Cover Plate, Thermostat</t>
  </si>
  <si>
    <t>6540-803-102 Center Pl. SF Dimmer</t>
  </si>
  <si>
    <t>2106-31 Rocker</t>
  </si>
  <si>
    <t>2120-31 Rocker</t>
  </si>
  <si>
    <t>2105-31 Rocker</t>
  </si>
  <si>
    <t>2126-31 Rocker</t>
  </si>
  <si>
    <t>2106 N-31 Rocker</t>
  </si>
  <si>
    <t>2101-31 Cover Frame</t>
  </si>
  <si>
    <t>2102-31 Cover Frame</t>
  </si>
  <si>
    <t>2103-31 Cover Frame</t>
  </si>
  <si>
    <t>2106-33 Rocker</t>
  </si>
  <si>
    <t>2120-33 Rocker</t>
  </si>
  <si>
    <t>2105-33 Rocker</t>
  </si>
  <si>
    <t>2126-33 Rocker</t>
  </si>
  <si>
    <t>20 EUGK-33-101 SO AW 44, lid</t>
  </si>
  <si>
    <t>2106 N-33 Rocker</t>
  </si>
  <si>
    <t>2101-33 Cover Frame</t>
  </si>
  <si>
    <t>2102-33 Cover Frame</t>
  </si>
  <si>
    <t>2103-33 Cover Frame</t>
  </si>
  <si>
    <t>S201M-K 20 Miniature Circuit Breaker K-Char.,10kA,20A,1P</t>
  </si>
  <si>
    <t>POLYC.WATERT.BOX IP65 380X570</t>
  </si>
  <si>
    <t>MT-210B Potentiometer</t>
  </si>
  <si>
    <t>MTS2-10B Toggle Switch</t>
  </si>
  <si>
    <t>2622 LI-101 Symbol, light</t>
  </si>
  <si>
    <t>S800-AUX/ALT Auxiliary/signal contact</t>
  </si>
  <si>
    <t>BS9  1/12 - Busbar</t>
  </si>
  <si>
    <t>BS9  1/12 NA - Busbar</t>
  </si>
  <si>
    <t>FEED-IN 25/15 1P - Terminal</t>
  </si>
  <si>
    <t>OXS6X180 SHAFT</t>
  </si>
  <si>
    <t>OHB45J6 HANDLE</t>
  </si>
  <si>
    <t>OHB45J6E311 Handle</t>
  </si>
  <si>
    <t>OXP6X170 SHAFT</t>
  </si>
  <si>
    <t>ZB111 Safety Lock Cylinder NF-Sy</t>
  </si>
  <si>
    <t>S800-AUX Auxiliary contact</t>
  </si>
  <si>
    <t>S2C-H11L Auxiliary Contact 1NO / 1NC, Left side mounting</t>
  </si>
  <si>
    <t>SN201 L-C6 - Miniature Circuit Breaker - 1P+N - N RIGHT - 4.5 kA - C Char. - 6A</t>
  </si>
  <si>
    <t>SN201 L-C10 - Miniature Circuit Breaker - 1P+N - N RIGHT - 4.5 kA - C Char. - 10A</t>
  </si>
  <si>
    <t>SN201 L-C16 - Miniature Circuit Breaker - 1P+N - N RIGHT - 4.5 kA - C Char. - 16A</t>
  </si>
  <si>
    <t>SN201 L-C20 - Miniature Circuit Breaker - 1P+N - N RIGHT - 4.5 kA - C Char. - 20A</t>
  </si>
  <si>
    <t>SN201 L-C25 - Miniature Circuit Breaker - 1P+N - N RIGHT - 4.5 kA - C Char. - 25A</t>
  </si>
  <si>
    <t>SN201 L-C32 - Miniature Circuit Breaker - 1P+N - N RIGHT - 4.5 kA - C Char. - 32A</t>
  </si>
  <si>
    <t>SN201 L-C40 - Miniature Circuit Breaker - 1P+N - N RIGHT - 4.5 kA - C Char. - 40A</t>
  </si>
  <si>
    <t>TS 63/12-24 C Safety isolating transformer</t>
  </si>
  <si>
    <t>FH204 AC-25/0,3 Residual Current Circuit Breaker</t>
  </si>
  <si>
    <t>FH202 AC-25/0,3 Residual Current Circuit Breaker</t>
  </si>
  <si>
    <t>OS630D03P SWITCH FUSE</t>
  </si>
  <si>
    <t>OS800D03P SWITCH FUSE</t>
  </si>
  <si>
    <t>S802PV-SD32 High Performance MCB</t>
  </si>
  <si>
    <t>N.2 SUPPORTS FOR AD1034</t>
  </si>
  <si>
    <t>OT1250E03CP CHANGE-OVER SWITCH</t>
  </si>
  <si>
    <t>S203M-K 50 Miniature Circuit Breaker K-Char.,10kA,50A,3P</t>
  </si>
  <si>
    <t>Panel holder mounting kit for ACS310/ACS355 OPMP-01</t>
  </si>
  <si>
    <t>OT2000E03P SWITCH-DISCONNECTOR</t>
  </si>
  <si>
    <t>OT2000E04P SWITCH-DISCONNECTOR</t>
  </si>
  <si>
    <t>OT2500E03P SWITCH-DISCONNECTOR</t>
  </si>
  <si>
    <t>OT2500E04P SWITCH-DISCONNECTOR</t>
  </si>
  <si>
    <t>PSR60-600-70 Softstarter</t>
  </si>
  <si>
    <t>PSR72-600-70 Softstarter</t>
  </si>
  <si>
    <t>PSR85-600-70 Softstarter</t>
  </si>
  <si>
    <t>PSR105-600-70 Softstarter</t>
  </si>
  <si>
    <t>RCQ020/A RELAY 115-230Vac NO TOR</t>
  </si>
  <si>
    <t>ATS021 AUTO.TRAN.SWITCH MULTI VOLTAGE</t>
  </si>
  <si>
    <t>ATS022 AUTO.TRAN.SWITCH ADVANCED CONTROL</t>
  </si>
  <si>
    <t>TERMINAL BOARD BRACKETS FOR STRUCTURE</t>
  </si>
  <si>
    <t>N.2 SUP.FOR TERM.BOX FOR INT.CAB.CONT.</t>
  </si>
  <si>
    <t>N.4 BAR CONNECTION JOINT 1250-1600A/800A</t>
  </si>
  <si>
    <t>N.4 JOINT CONNECT.400A SHAP. BUSBARS</t>
  </si>
  <si>
    <t>N.3 COVER DIN 24MOD PANEL RAL7035</t>
  </si>
  <si>
    <t>N.3 COVER DIN 36MOD PANEL RAL7035</t>
  </si>
  <si>
    <t>N.2 TERMINAL BOX SUPPORTS</t>
  </si>
  <si>
    <t>N.4 M8 LIFTING EYEBOLTS</t>
  </si>
  <si>
    <t>N.2 LIFTING REINFORCEMENTS</t>
  </si>
  <si>
    <t>N.2 SCALAR BUSBARS 250-630A</t>
  </si>
  <si>
    <t>N.2 FLAT BARS 250A</t>
  </si>
  <si>
    <t>N.2 FLAT BARS 400A</t>
  </si>
  <si>
    <t>N.2 FLAT BARS 630A</t>
  </si>
  <si>
    <t>N.50 BUS BARS20,25,50X5 M8X30</t>
  </si>
  <si>
    <t>DIN RAIL+SUP.(12DIN)W=300 EXT.CAB.CONT.</t>
  </si>
  <si>
    <t>DINRAILW=800MM(36 MOD)KIT+BACK SUPPORTS</t>
  </si>
  <si>
    <t>N.2 VERT.STR/CAB.CONT.FINISH.PROF.H=600</t>
  </si>
  <si>
    <t>HORIZONTAL STRUCTURE FIN.PROFILE W=600</t>
  </si>
  <si>
    <t>HORIZONTAL CABLE CONT.FIN.PROFILE L300</t>
  </si>
  <si>
    <t>VERT.SIDE-BY-SIDE STRUCT.FIN.PROF.H=600</t>
  </si>
  <si>
    <t>HORIZ.PROFILE IP31 FOR STRUCT.W=890MM</t>
  </si>
  <si>
    <t>N.2 VERT.STRUCT/CAB.CONT.FIN.PROF.H=800</t>
  </si>
  <si>
    <t>VERT.SIDE-BY-SIDE STR.FINIS.PROF.H=800</t>
  </si>
  <si>
    <t>N.2 VERT.STRUCT/CAB.CONT.FIN.PROF.H=1000</t>
  </si>
  <si>
    <t>VERT.SIDE-BY-SIDE STRUCT.FIN.PROF.H=1000</t>
  </si>
  <si>
    <t>N.2 VERT.STRUC./CAB.CONT.FIN.PROF.H=1200</t>
  </si>
  <si>
    <t>VERT.SIDE-BY-SIDE STRUCT.FIN.PROF.H=1200</t>
  </si>
  <si>
    <t>N.2 VERT.STRUC/CAB.CONT.FIN.PROF.H=1400</t>
  </si>
  <si>
    <t>VERT.SIDE-BY-SIDE STRUCT.FIN.PROF.H=1400</t>
  </si>
  <si>
    <t>N.2 VERT.STRUC/CAB CONT.FIN.PROF.H=1600</t>
  </si>
  <si>
    <t>VERT.SIDE-BY-SIDE STRUCT.FIN.PROF.H=1600</t>
  </si>
  <si>
    <t>VERTICAL STRUCT/CAB.CONT.FIN.PROF.H1800</t>
  </si>
  <si>
    <t>VERT.SIDE-BY-SIDE STRUCT.FIN.PROF.H1800</t>
  </si>
  <si>
    <t>VERT.STRUCT./CAB.CONT.FIN.PROF.H2000</t>
  </si>
  <si>
    <t>VERT.SIDE-BY-SIDE STRUCT.FIN.PROF.H2000</t>
  </si>
  <si>
    <t>OT 200/250/315/400 VERT.300X600MM KIT</t>
  </si>
  <si>
    <t>OT 200/250/315/400 HOR.300X600MM KIT</t>
  </si>
  <si>
    <t>OT 200/250/315/400 VERT.300X300MM KIT</t>
  </si>
  <si>
    <t>OT 200/250/315/400 VERT.300X800MM KIT</t>
  </si>
  <si>
    <t>OT 200/250/315/400 HOR.300X800MM KIT</t>
  </si>
  <si>
    <t>N.2 SIDE PANELS H1400</t>
  </si>
  <si>
    <t>N.2 SIDE PANELS H1600</t>
  </si>
  <si>
    <t>N.2 SIDE PANELS H1800</t>
  </si>
  <si>
    <t>N.2 SIDE PANELS H2000</t>
  </si>
  <si>
    <t>T5 FLOOR-MOUNT.VERT.IN THE CABLE CON.KIT</t>
  </si>
  <si>
    <t>T5 HORIZONTAL FLOOR-MOUNTED KIT</t>
  </si>
  <si>
    <t>T5 VERTICAL FLOOR-MOUNTED KIT</t>
  </si>
  <si>
    <t>T6 VERT.500X800MM(HXW)KIT</t>
  </si>
  <si>
    <t>N.2 SIDE CLOS.FOR WALL-MOUNT.STR.600X165</t>
  </si>
  <si>
    <t>N.2 SIDE CLOS.FOR WALL-MOUNT.STR.800X165</t>
  </si>
  <si>
    <t>N.2 SIDE CLOS.FOR WALL-MOUNT.STR.1000X16</t>
  </si>
  <si>
    <t>N.2 SIDE CLOS.FOR WALL-MOUNT.STR.1200X16</t>
  </si>
  <si>
    <t>INTER.UPRI.FOR SIDE-BY-SIDE STRUCT.H600</t>
  </si>
  <si>
    <t>INTER.UPRI.FOR SIDE-BY-SIDE STRUCT.H800</t>
  </si>
  <si>
    <t>INTER.UPRI.FOR SIDE-BY-SIDE STRUCT.H1000</t>
  </si>
  <si>
    <t>INTER.UPRI.FOR SIDE-BY-SIDE STRUCT.H1200</t>
  </si>
  <si>
    <t>PLAIN BOTTOM PLATE FOR BOX</t>
  </si>
  <si>
    <t>BLIND PANEL 50X800MM(HXW)</t>
  </si>
  <si>
    <t>PLAIN DOOR FOR STR.H=600 24MOD</t>
  </si>
  <si>
    <t>PLAIN DOOR FOR CABLE CONTAINER H600</t>
  </si>
  <si>
    <t>PLAIN DOOR FOR STR.H=800 24MOD</t>
  </si>
  <si>
    <t>PLAIN DOOR FOR CABLE CONTAINER H800</t>
  </si>
  <si>
    <t>PLAIN DOOR FOR STR.H=1000 24MOD</t>
  </si>
  <si>
    <t>PLAIN DOOR FOR CABLE CONTAINER H1000</t>
  </si>
  <si>
    <t>PLAIN DOOR FOR STR.H=1200 24MOD</t>
  </si>
  <si>
    <t>PLAIN DOOR FOR CABLE CONTAINER H1200</t>
  </si>
  <si>
    <t>PLAIN DOOR FOR CABLE CONTAINER H1400</t>
  </si>
  <si>
    <t>PLAIN PANEL H100MM</t>
  </si>
  <si>
    <t>BLIND PANEL150X800MM(HXW)</t>
  </si>
  <si>
    <t>PLAIN DOOR FOR CABLE CONTAINER H1600</t>
  </si>
  <si>
    <t>PLAIN DOOR FOR STRUCTURE H=1800 24MOD</t>
  </si>
  <si>
    <t>BLIND DOOR FOR STRUCTURE H=1800 36MOD</t>
  </si>
  <si>
    <t>PLAIN DOOR FOR STRUCTURE H=2000 24MOD</t>
  </si>
  <si>
    <t>PLAIN DOOR FOR CABLE CONTAINER H2000</t>
  </si>
  <si>
    <t>BLIND DOOR FOR STRUCTURE H=2000 36MOD</t>
  </si>
  <si>
    <t>PLAIN PANEL H300MM</t>
  </si>
  <si>
    <t>PLAIN PANEL H400MM</t>
  </si>
  <si>
    <t>PLAIN PANEL H600MM</t>
  </si>
  <si>
    <t>PLAIN BOTTOM PLATE H=600MM 24MOD.</t>
  </si>
  <si>
    <t>PLAIN BOTTOM PLATE H=800MM 24MOD.</t>
  </si>
  <si>
    <t>PLAIN BOTTON PLATE H=200 MM 36MOD.</t>
  </si>
  <si>
    <t>PLAIN BOTTON PLATE H=300 MM 36MOD.</t>
  </si>
  <si>
    <t>PLAIN BOTTON PLATE H=400 MM 36MOD.</t>
  </si>
  <si>
    <t>PLAIN BOTTON PLATE H=600 MM 36MOD.</t>
  </si>
  <si>
    <t>PLAIN BOTTON PLATE H=800 MM 36MOD.</t>
  </si>
  <si>
    <t>36 MOD.PANEL 150X800MM(HXW)M, K.</t>
  </si>
  <si>
    <t>MOD.PANEL12DIN W=300 H=200 EXT.CAB.CONT.</t>
  </si>
  <si>
    <t>PLAIN RECESSED PANEL 200X600 MM M, K</t>
  </si>
  <si>
    <t>PLAIN RECESSED PANEL 200X800 MM M, K</t>
  </si>
  <si>
    <t>PLAIN RECESSED PANEL 400X300 MM L</t>
  </si>
  <si>
    <t>PLAIN RECESSED PANEL 400X800 MM M, K</t>
  </si>
  <si>
    <t>4 INSTRUM.PANEL 72X72 200X600(HXW)M, K</t>
  </si>
  <si>
    <t>4 INSTRUM.PANEL 72X72 200X800(HXW)M, K</t>
  </si>
  <si>
    <t>GLASS DOOR FOR STR.600X600MM 24MOD(HXW)</t>
  </si>
  <si>
    <t>GLASS DOOR FOR STR.800X600MM 24MOD(HXW)</t>
  </si>
  <si>
    <t>GLASS DOOR FOR STR.1000X600MM 24MOD(HXW)</t>
  </si>
  <si>
    <t>GLASS DOOR FOR STR.1200X600MM 24MOD(HXW)</t>
  </si>
  <si>
    <t>GLASS DOOR FOR STR.1400X600MM 24MOD(HXW)</t>
  </si>
  <si>
    <t>GLASS DOOR FOR STR.1400X800MM 24MOD(HXW)</t>
  </si>
  <si>
    <t>GLASS DOOR FOR STR.1400X800MM 36MOD(HXW)</t>
  </si>
  <si>
    <t>GLASS DOOR FOR STR.1600X600MM 24MOD(HXW)</t>
  </si>
  <si>
    <t>GLASS DOOR FOR STR.1600X800MM 24MOD(HXW)</t>
  </si>
  <si>
    <t>GLASS DOOR FOR STR.1600X800MM 36MOD(HXW)</t>
  </si>
  <si>
    <t>GLASS DOOR FOR STR.1800X800MM 24MOD(HXW)</t>
  </si>
  <si>
    <t>GLASS DOOR FOR STR.1800X800MM 36MOD(HXW)</t>
  </si>
  <si>
    <t>GLASS DOOR FOR STR.2000X800MM 24MOD(HXW)</t>
  </si>
  <si>
    <t>GLASS DOOR FOR STR.2000X800MM 36MOD(HXW)</t>
  </si>
  <si>
    <t>CONNECTION BOX H400 FOR STRUCTURE</t>
  </si>
  <si>
    <t>CONNECTION BOX H400 FOR CABLE CONTAINER</t>
  </si>
  <si>
    <t>HORIZONTAL SHELF FOR WALL-MOUNTED STRUC.</t>
  </si>
  <si>
    <t>HORIZONTAL SHELF FOR FLOOR-MOUNTED STRU.</t>
  </si>
  <si>
    <t>HOR.SHELF FOR FLOOR-MOUNT.STR.W=890MM</t>
  </si>
  <si>
    <t>F2 SEGREGATION KIT H200</t>
  </si>
  <si>
    <t>F2 SEGREGATION KIT 200X890MM(HXW)</t>
  </si>
  <si>
    <t>F2 SEGREGATION KIT BASE/HEAD H200</t>
  </si>
  <si>
    <t>F2 SEGREGATION KIT UP/DOWN W=890MM</t>
  </si>
  <si>
    <t>F2 SEGREGATION KIT H300</t>
  </si>
  <si>
    <t>F2 SEGREGATION F300X890MM(HXW)</t>
  </si>
  <si>
    <t>BOTTOM STRUCTURE 600X600X165MM(HXWXD)</t>
  </si>
  <si>
    <t>BOTTOM STRUCTURE 800X600X165MM(HXWXD)</t>
  </si>
  <si>
    <t>BOTTOM STRUCTURE 1000X600X165MM(HXWXD)</t>
  </si>
  <si>
    <t>BOTTOM STRUCTURE 1200X600X165MM(HXWXD)</t>
  </si>
  <si>
    <t>BOTTOM STRUCTURE 1800X800X195MM(HXWXD)</t>
  </si>
  <si>
    <t>BOTTOM STRUCTURE 2000X800X195MM(HXWXD)</t>
  </si>
  <si>
    <t>VERTICAL SEGREGATION KIT H600</t>
  </si>
  <si>
    <t>VERTICAL SEGREGATION KIT H800</t>
  </si>
  <si>
    <t>VERTICAL SEGREGATION KIT H1000</t>
  </si>
  <si>
    <t>VERTICAL SEGREGATION KIT H1200</t>
  </si>
  <si>
    <t>VERTICAL SEGREGATION KIT H1400</t>
  </si>
  <si>
    <t>VERTICAL SEGREGATION KIT H1600</t>
  </si>
  <si>
    <t>VERTICAL SEGREGATION KIT H2000</t>
  </si>
  <si>
    <t>LINEAR CROSSPIECE FOR STRUCTURE</t>
  </si>
  <si>
    <t>LINEAR CROSSPIECE FOR STRUCTURE W=890MM</t>
  </si>
  <si>
    <t>SCALED CROSSPIECE FOR CABLE CONTAINER</t>
  </si>
  <si>
    <t>LINEAR CROSSPIECE FOR INTERNAL CAB.CONT.</t>
  </si>
  <si>
    <t>LINEAR CROSSPIECE FOR CABLE CONTAINER</t>
  </si>
  <si>
    <t>N.2 LIFTING REINFORCEMENT ARTU L</t>
  </si>
  <si>
    <t>CABLE CONTAINER H600</t>
  </si>
  <si>
    <t>CABLE CONTAINER H800</t>
  </si>
  <si>
    <t>CABLE CONTAINER H1000</t>
  </si>
  <si>
    <t>CABLE CONTAINER H1200</t>
  </si>
  <si>
    <t>CABLE CONTAINER H1400</t>
  </si>
  <si>
    <t>CABLE CONTAINER H1600</t>
  </si>
  <si>
    <t>INTERNAL CABLE CONTAINER H=1800MM</t>
  </si>
  <si>
    <t>CABLE CONTAINER H=2000</t>
  </si>
  <si>
    <t>INTERNAL CABLE CONTAINER H=2000MM</t>
  </si>
  <si>
    <t>RD3 - Residual Current Monitor</t>
  </si>
  <si>
    <t>UNDERVOLTAGE RELEASE 230V 50HZ [L2]</t>
  </si>
  <si>
    <t>UNDERVOLTAGE RELEASE 110V 50HZ [L2]</t>
  </si>
  <si>
    <t>KIT MOTOR OPERATOR SUPPLY VOLTAGE 230V 50HZ [L2]</t>
  </si>
  <si>
    <t>Opening release YO1-MO1-MBO1 aux.  voltage 230 V 50Hz for VD4-VD4/R EL-Vmax</t>
  </si>
  <si>
    <t>Output relay module for ACS310/ACS355 MREL-01</t>
  </si>
  <si>
    <t>ACCESSORY FAN#PSR-FAN#60-105A</t>
  </si>
  <si>
    <t>TERMINAL ENLARGEMENTS#PSLW-72</t>
  </si>
  <si>
    <t>METAL BACK-PLATE F.BOX 160X135</t>
  </si>
  <si>
    <t>METAL BACK-PLATE F.BOX 220X170</t>
  </si>
  <si>
    <t>METAL BACK-PLATE F.BOX 310X240</t>
  </si>
  <si>
    <t>POLYC.WATERT.BOX IP65140X220</t>
  </si>
  <si>
    <t>POLYC.WATERT.BOX IP65 205X220</t>
  </si>
  <si>
    <t>POLYC.WATERT.BOX IP65 275X370</t>
  </si>
  <si>
    <t>POLYC.WATERT.BOX IP65 275X5700</t>
  </si>
  <si>
    <t>METAL BASE PLATE FOR BOX 140X220</t>
  </si>
  <si>
    <t>METAL BASE PLATE FOR BOX 205X220</t>
  </si>
  <si>
    <t>Isolator E202/80r</t>
  </si>
  <si>
    <t>CP-E 24/5.0 Power supply In:115/230VAC Out: 24VDC/5A</t>
  </si>
  <si>
    <t>CP-E 24/10.0 Power supply In:115/230VAC Out: 24VDC/10A</t>
  </si>
  <si>
    <t>M1173-L Socket outlet</t>
  </si>
  <si>
    <t>S2C-OVP1 Overvoltage release</t>
  </si>
  <si>
    <t>E229G-C Indicator Light</t>
  </si>
  <si>
    <t>E229G-D Indicator Light</t>
  </si>
  <si>
    <t>E229G-G Indicator Light</t>
  </si>
  <si>
    <t>E229G-B Indicator Light</t>
  </si>
  <si>
    <t>E 91/32 Fuse switch disconnector</t>
  </si>
  <si>
    <t>E 93/32 Fuse switch disconnector</t>
  </si>
  <si>
    <t>E 92/32 Fuse switch disconnector</t>
  </si>
  <si>
    <t>U43 Dist. Board FM 4R. IP31</t>
  </si>
  <si>
    <t>U51 Dist. Board FM 5R. IP31</t>
  </si>
  <si>
    <t>U53 Dist. Board FM 5R. IP31</t>
  </si>
  <si>
    <t>U54 Dist. Board 5R w.door</t>
  </si>
  <si>
    <t>U61 Dist. Board FM 6R. IP31</t>
  </si>
  <si>
    <t>U63 Dist. Board 6R w.door</t>
  </si>
  <si>
    <t>U51TE Dist. Board 5R transp.door</t>
  </si>
  <si>
    <t>U61TE Dist. Board 6R transp.door</t>
  </si>
  <si>
    <t>KB19 1-panel width cover</t>
  </si>
  <si>
    <t>KB29 2-panel width cover</t>
  </si>
  <si>
    <t>KB39 3-panel width cover</t>
  </si>
  <si>
    <t>KB49 4-panel width cover</t>
  </si>
  <si>
    <t>MS132-0.16 Manual Motor Starter Trip class 10, 0.1 ... 0.16A</t>
  </si>
  <si>
    <t>MS132-0.25 Manual Motor Starter Trip class 10, 0.16 ... 0.25A</t>
  </si>
  <si>
    <t>MS132-0.4 Manual Motor Starter Trip class 10, 0.25 ... 0.4A</t>
  </si>
  <si>
    <t>MS132-0.63 Manual Motor Starter Trip class 10, 0.4 ... 0.63A</t>
  </si>
  <si>
    <t>MS132-1.0 Manual Motor Starter Trip class 10, 0.63 ... 1.0A</t>
  </si>
  <si>
    <t>MS132-1.6 Manual Motor Starter Trip class 10, 1.0 ... 1.6A</t>
  </si>
  <si>
    <t>MS132-2.5 Manual Motor Starter Trip class 10, 1.6 ... 2.5A</t>
  </si>
  <si>
    <t>MS132-4.0 Manual Motor Starter Trip class 10, 2.5 ... 4.0A</t>
  </si>
  <si>
    <t>MS132-6.3 Manual Motor Starter Trip class 10, 4.0 ... 6.3A</t>
  </si>
  <si>
    <t>MS132-10 Manual Motor Starter Trip class 10, 6.3 ... 10A</t>
  </si>
  <si>
    <t>MS132-16 Manual Motor Starter Trip class 10, 10 ... 16A</t>
  </si>
  <si>
    <t>MS132-20 Manual Motor Starter Trip class 10, 16 ... 20A</t>
  </si>
  <si>
    <t>MS132-25 Manual Motor Starter Trip class 10, 20 ... 25A</t>
  </si>
  <si>
    <t>MS132-32 Manual Motor Starter Trip class 10, 25 ... 32A</t>
  </si>
  <si>
    <t>PS1-2-0-65 3-phase busbar for 2 MS116 / MS132, Ie=65A</t>
  </si>
  <si>
    <t>PS1-3-0-65 3-phase busbar for 3 MS116 / MS132, Ie=65A</t>
  </si>
  <si>
    <t>PS1-4-0-65 3-phase busbar for 4 MS116 / MS132, Ie=65A</t>
  </si>
  <si>
    <t>PS1-5-0-65 3-phase busbar for 5 MS116 / MS132, Ie=65A</t>
  </si>
  <si>
    <t>PS1-2-1-65 3-phase busbar for 2 MS116 / MS132 with 1 HK/SK, Ie=65A</t>
  </si>
  <si>
    <t>PS1-3-1-65 3-phase busbar for 3 MS116 / MS132 with 1 HK/SK, Ie=65A</t>
  </si>
  <si>
    <t>PS1-4-1-65 3-phase busbar for 4 MS116 / MS132 with 1 HK/SK, Ie=65A</t>
  </si>
  <si>
    <t>PS1-5-1-65 3-phase busbar for 5 MS116 / MS132 with 1 HK/SK, Ie=65A</t>
  </si>
  <si>
    <t>PS1-4-0-100 3-phase busbar for 4 MS116 / MS132, Ie=100A</t>
  </si>
  <si>
    <t>PS1-5-0-100 3-phase busbar for 5 MS116 / MS132, Ie=100A</t>
  </si>
  <si>
    <t>PS1-4-1-100 3-phase busbar for 4 MS116 /MS132 with 1 HK/SK, Ie=100A</t>
  </si>
  <si>
    <t>PS1-5-1-100 3-phase busbar for 5 MS116 /MS132 with 1 HK/SK, Ie=100A</t>
  </si>
  <si>
    <t>S1-M1-25 3-phase power infeed block Flat, for MS116 / MS132, 25mm2</t>
  </si>
  <si>
    <t>S1-M2-25 3-phase power infeed block High, for MS116 / MS132, 25mm2</t>
  </si>
  <si>
    <t>S1-M3-35 3-phase power infeed block Flat, for MS116 / MS132, 35mm2, Type E</t>
  </si>
  <si>
    <t>E229G-E Indicator Light</t>
  </si>
  <si>
    <t>E 91N/32 Fuse switch disconnector</t>
  </si>
  <si>
    <t>E 93N/32 Fuse switch disconnector</t>
  </si>
  <si>
    <t>T1D/PV 160 4p F FC Cu 1100V DC</t>
  </si>
  <si>
    <t>T3D/PV 200 4p F FC Cu 1100V DC</t>
  </si>
  <si>
    <t>T4D/PV 250 4p F F 1100V DC</t>
  </si>
  <si>
    <t>T5D/PV 500 4p F F 1100V DC</t>
  </si>
  <si>
    <t>T7D/PV 1600 4p F F 1100V DC</t>
  </si>
  <si>
    <t>T7D/PV 1600 4p F F M 1100V DC</t>
  </si>
  <si>
    <t>E 91/32S Fuse switch disconnector</t>
  </si>
  <si>
    <t>CM-MPS.21S Three-phase monitoring relay 2c/o, 0,0.1-30s, L1-L2-L3-N=3x180-280VAC</t>
  </si>
  <si>
    <t>1792-92-507 Cover Plate</t>
  </si>
  <si>
    <t>1792-94-507 Cover Plate</t>
  </si>
  <si>
    <t>2026 UCN/KL-92-507 Door bell push button</t>
  </si>
  <si>
    <t>2026 UCN/KL-94-507 Door bell push button</t>
  </si>
  <si>
    <t>S203M-K 63 Miniature Circuit Breaker K-Char.,10kA,63A,3P</t>
  </si>
  <si>
    <t>OT200E03WP SWITCH-DISCONNECTOR</t>
  </si>
  <si>
    <t>OT250E03WP SWITCH-DISCONNECTOR</t>
  </si>
  <si>
    <t>OT315E03P SWITCH-DISCONNECTOR</t>
  </si>
  <si>
    <t>OT400E03P SWITCH-DISCONNECTOR</t>
  </si>
  <si>
    <t>OT630E03P SWITCH-DISCONNECTOR</t>
  </si>
  <si>
    <t>OT800E03P SWITCH-DISCONNECTOR</t>
  </si>
  <si>
    <t>OT200E04WP SWITCH-DISCONNECTOR</t>
  </si>
  <si>
    <t>OT250E04WP SWITCH-DISCONNECTOR</t>
  </si>
  <si>
    <t>OT315E04P SWITCH-DISCONNECTOR</t>
  </si>
  <si>
    <t>OT400E04P SWITCH-DISCONNECTOR</t>
  </si>
  <si>
    <t>OT630E04P SWITCH-DISCONNECTOR</t>
  </si>
  <si>
    <t>OT800E04P SWITCH-DISCONNECTOR</t>
  </si>
  <si>
    <t>2006/5 UCGL-94-507 2G 1W switch</t>
  </si>
  <si>
    <t>2006/5 UCGL-92-507 2G 1W switch</t>
  </si>
  <si>
    <t>1742-84 Contol Cover, Blind</t>
  </si>
  <si>
    <t>S800-SOR250 Shunt operation release</t>
  </si>
  <si>
    <t>OTM160E4WCM230C MOTORIZED C/O SWITCH</t>
  </si>
  <si>
    <t>OTM200E4WCM230C MOTORIZED C/O SWITCH</t>
  </si>
  <si>
    <t>OTM250E4WCM230C MOTORIZED C/O SWITCH</t>
  </si>
  <si>
    <t>OTM315E4CM230C MOTORIZED C/O SWITCH</t>
  </si>
  <si>
    <t>OTM400E4CM230C MOTORIZED C/O SWITCH</t>
  </si>
  <si>
    <t>OTM630E4CM230C MOTORIZED C/O SWITCH</t>
  </si>
  <si>
    <t>OTM800E4CM230C MOTORIZED C/O SWITCH</t>
  </si>
  <si>
    <t>OTM1000E4CM230C MOTORIZED C/O SWITCH</t>
  </si>
  <si>
    <t>OTM1250E4CM230C MOTORIZED C/O SWITCH</t>
  </si>
  <si>
    <t>OTM1600E4CM230C MOTORIZED C/O SWITCH</t>
  </si>
  <si>
    <t>OTM2000E4CM230C MOTORIZED C/O SWITCH</t>
  </si>
  <si>
    <t>OTM2500E4CM230C MOTORIZED C/O SWITCH</t>
  </si>
  <si>
    <t>OS32GD12P SWITCH FUSE</t>
  </si>
  <si>
    <t>OS63GD12P SWITCH FUSE</t>
  </si>
  <si>
    <t>OS125GD12P SWITCH FUSE</t>
  </si>
  <si>
    <t>OS160GD12P SWITCH FUSE</t>
  </si>
  <si>
    <t>E 92/32 PV Fuse disconnector</t>
  </si>
  <si>
    <t>E 9F4 PV Fuse link</t>
  </si>
  <si>
    <t>E 9F6 PV Fuse link</t>
  </si>
  <si>
    <t>E 9F8 PV Fuse link</t>
  </si>
  <si>
    <t>E 9F10 PV Fuse link</t>
  </si>
  <si>
    <t>E 9F12 PV Fuse link</t>
  </si>
  <si>
    <t>E 9F15 PV Fuse link</t>
  </si>
  <si>
    <t>E 9F20 PV Fuse link</t>
  </si>
  <si>
    <t>E 9F25 PV Fuse link</t>
  </si>
  <si>
    <t>E 9F30 PV Fuse link</t>
  </si>
  <si>
    <t>ACS355-01E-02A4-2 Pn 0,37kW, I2n 2,4A IP20</t>
  </si>
  <si>
    <t>ACS355-01E-04A7-2 Pn 0,75kW, I2n 4,7A IP20.</t>
  </si>
  <si>
    <t>ACS355-01E-06A7-2 Pn 1,1kW, I2n 6,7A IP20.</t>
  </si>
  <si>
    <t>ACS355-01E-07A5-2 Pn 1,5kW, I2n 7,5A IP20</t>
  </si>
  <si>
    <t>ACS355-01E-09A8-2 Pn 2,2kW, I2n 9,8A IP20.</t>
  </si>
  <si>
    <t>ACS355-03E-01A2-4 Pn 0,37kW, I2n 1,2A IP20.</t>
  </si>
  <si>
    <t>ACS355-03E-01A9-4 Pn 0,55kW, I2n 1,9A IP20.</t>
  </si>
  <si>
    <t>ACS355-03E-02A4-4 Pn 0,75kW, I2n 2,4A IP20.</t>
  </si>
  <si>
    <t>ACS355-03E-03A3-4 Pn 1,1kW, I2n 3,3A IP20.</t>
  </si>
  <si>
    <t>ACS355-03E-04A1-4 Pn 1,5kW, I2n 4,1A IP20.</t>
  </si>
  <si>
    <t>ACS355-03E-05A6-4 Pn 2,2kW, I2n 5,6A IP20.</t>
  </si>
  <si>
    <t>ACS355-03E-07A3-4 Pn 3,0kW, I2n 7,3A IP20.</t>
  </si>
  <si>
    <t>ACS355-03E-08A8-4 Pn 4,0kW, I2n 8,8A IP20.</t>
  </si>
  <si>
    <t>ACS355-03E-12A5-4 Pn 5,5kW, I2n 12,5A IP20</t>
  </si>
  <si>
    <t>ACS355-03E-15A6-4 Pn 7,5kW, I2n 15,6A IP20</t>
  </si>
  <si>
    <t>ACS355-03E-23A1-4 Pn 11kW, I2n 23,1A IP20.</t>
  </si>
  <si>
    <t>ACS355-03E-31A0-4 Pn 15kW,12n 31A IP20.</t>
  </si>
  <si>
    <t>ACS355-03E-38A0-4 Pn 18,5kW,12n 38A IP20.</t>
  </si>
  <si>
    <t>ACS355-03E-44A0-4 Pn 22kW,12n 44A IP20.</t>
  </si>
  <si>
    <t>AA1-230 Shunt Trip 200-240V</t>
  </si>
  <si>
    <t>F202 AC-25/0,1 Residual Current Circuit Breaker</t>
  </si>
  <si>
    <t>SN201-C10 - Miniature Circuit Breaker - 1P+N - N RIGHT - 6 kA - C Char. - 10A</t>
  </si>
  <si>
    <t>SN201-C16 - Miniature Circuit Breaker - 1P+N - N RIGHT - 6 kA - C Char. - 16A</t>
  </si>
  <si>
    <t>E 91/32 PV Fuse disconnector</t>
  </si>
  <si>
    <t>SN201-C20 - Miniature Circuit Breaker - 1P+N - N RIGHT - 6 kA - C Char. - 20A</t>
  </si>
  <si>
    <t>SN201-C25 - Miniature Circuit Breaker - 1P+N - N RIGHT - 6 kA - C Char. - 25A</t>
  </si>
  <si>
    <t>SN201-C32 - Miniature Circuit Breaker - 1P+N - N RIGHT - 6 kA - C Char. - 32A</t>
  </si>
  <si>
    <t>1742-83 Cover Plate</t>
  </si>
  <si>
    <t>VERTICAL COUPLING FRAME GEMINI – SIZE 2 - 3</t>
  </si>
  <si>
    <t>VERTICAL COUPLING FRAME GEMINI – SIZE 4</t>
  </si>
  <si>
    <t>VERTICAL COUPLING FRAME GEMINI – SIZE 5</t>
  </si>
  <si>
    <t>VERTICAL COUPLING FRAME GEMINI – SIZE 6</t>
  </si>
  <si>
    <t>GEMINI BASE H30 – SIZE 2 - 3</t>
  </si>
  <si>
    <t>GEMINI BASE H30 – SIZE 4</t>
  </si>
  <si>
    <t>GEMINI BASE H30 – SIZE 5</t>
  </si>
  <si>
    <t>GEMINI BASE H30 – SIZE 6</t>
  </si>
  <si>
    <t>GEMINI CONCRETE FLOOR METAL FRAME – SIZE 2 - 3</t>
  </si>
  <si>
    <t>GEMINI CONCRETE FLOOR METAL FRAME – SIZE 4</t>
  </si>
  <si>
    <t>GEMINI CONCRETE FLOOR METAL FRAME – SIZE 5</t>
  </si>
  <si>
    <t>GEMINI CONCRETE FLOOR METAL FRAME – SIZE 6</t>
  </si>
  <si>
    <t>E 91/32s PV Fuse holder</t>
  </si>
  <si>
    <t>E 92/32s PV Fuse disconnector</t>
  </si>
  <si>
    <t>F202 A-25/0,1 Residual Current Circuit Breaker</t>
  </si>
  <si>
    <t>E 9F1 PV Fuse link</t>
  </si>
  <si>
    <t>CP-T 24/40.0 Power supply In: 3x400-500VAC Out: 24VDC/40.0A</t>
  </si>
  <si>
    <t>CP-T 24/20.0 Power supply In: 3x400-500VAC Out: 24VDC/20.0A</t>
  </si>
  <si>
    <t>CP-T 24/10.0 Power supply In: 3x400-500VAC Out: 24VDC/10.0A</t>
  </si>
  <si>
    <t>CP-T 24/5.0 Power supply In: 3x400-500VAC Out: 24VDC/5.0A</t>
  </si>
  <si>
    <t>T4V250 PR221DS-LS/I In250 3p FFC 1150VAC</t>
  </si>
  <si>
    <t>KA1-8121 Legend Plate</t>
  </si>
  <si>
    <t>AF09-30-10-11 24-60V50/60HZ 20-60VDC Contactor</t>
  </si>
  <si>
    <t>AF09-30-10-13 100-250V50/60HZ-DC Contactor</t>
  </si>
  <si>
    <t>AF09-30-01-11 24-60V50/60HZ 20-60VDC Contactor</t>
  </si>
  <si>
    <t>AF09-30-01-13 100-250V50/60HZ-DC Contactor</t>
  </si>
  <si>
    <t>AF09Z-30-10-21 24-60V50/60HZ 20-60VDC Contactor</t>
  </si>
  <si>
    <t>AF09Z-30-01-21 24-60V50/60HZ 20-60VDC Contactor</t>
  </si>
  <si>
    <t>AF12-30-10-11 24-60V50/60HZ 20-60VDC Contactor</t>
  </si>
  <si>
    <t>AF12-30-10-13 100-250V50/60HZ-DC Contactor</t>
  </si>
  <si>
    <t>AF12-30-01-11 24-60V50/60HZ 20-60VDC Contactor</t>
  </si>
  <si>
    <t>AF12-30-01-13 100-250V50/60HZ-DC Contactor</t>
  </si>
  <si>
    <t>AF12Z-30-10-21 24-60V50/60HZ 20-60VDC Contactor</t>
  </si>
  <si>
    <t>AF12Z-30-01-21 24-60V50/60HZ 20-60VDC Contactor</t>
  </si>
  <si>
    <t>AF16-30-10-11 24-60V50/60HZ 20-60VDC Contactor</t>
  </si>
  <si>
    <t>AF16-30-10-13 100-250V50/60HZ-DC Contactor</t>
  </si>
  <si>
    <t>AF16-30-01-11 24-60V50/60HZ 20-60VDC Contactor</t>
  </si>
  <si>
    <t>AF16-30-01-13 100-250V50/60HZ-DC Contactor</t>
  </si>
  <si>
    <t>AF16Z-30-10-21 24-60V50/60HZ 20-60VDC Contactor</t>
  </si>
  <si>
    <t>AF16Z-30-01-21 24-60V50/60HZ 20-60VDC Contactor</t>
  </si>
  <si>
    <t>AF26-30-00-11 24-60V50/60HZ 20-60VDC Contactor</t>
  </si>
  <si>
    <t>AF26-30-00-13 100-250V50/60HZ-DC Contactor</t>
  </si>
  <si>
    <t>AF26Z-30-00-21 24-60V50/60HZ 20-60VDC Contactor</t>
  </si>
  <si>
    <t>AF30-30-00-11 24-60V50/60HZ 20-60VDC Contactor</t>
  </si>
  <si>
    <t>AF30-30-00-13 100-250V50/60HZ-DC Contactor</t>
  </si>
  <si>
    <t>AF30Z-30-00-21 24-60V50/60HZ 20-60VDC Contactor</t>
  </si>
  <si>
    <t>AF38-30-00-11 24-60V50/60HZ 20-60VDC Contactor</t>
  </si>
  <si>
    <t>AF38-30-00-13 100-250V50/60HZ-DC Contactor</t>
  </si>
  <si>
    <t>AF38Z-30-00-21 24-60V50/60HZ 20-60VDC Contactor</t>
  </si>
  <si>
    <t>AF09-40-00-11 24-60V50/60HZ 20-60VDC Contactor</t>
  </si>
  <si>
    <t>AF09-40-00-13 100-250V50/60HZ-DC Contactor</t>
  </si>
  <si>
    <t>AF16-40-00-11 24-60V50/60HZ 20-60VDC Contactor</t>
  </si>
  <si>
    <t>AF16-40-00-13 100-250V50/60HZ-DC Contactor</t>
  </si>
  <si>
    <t>AF09-22-00-11 24-60V50/60HZ 20-60VDC Contactor</t>
  </si>
  <si>
    <t>AF09-22-00-13 100-250V50/60HZ-DC Contactor</t>
  </si>
  <si>
    <t>AF16-22-00-11 24-60V50/60HZ 20-60VDC Contactor</t>
  </si>
  <si>
    <t>AF16-22-00-13 100-250V50/60HZ-DC Contactor</t>
  </si>
  <si>
    <t>NF22E-13 100-250V50/60HZ-DC Contactor Relay</t>
  </si>
  <si>
    <t>NF31E-13 100-250V50/60HZ-DC Contactor Relay</t>
  </si>
  <si>
    <t>NF40E-13 100-250V50/60HZ-DC Contactor Relay</t>
  </si>
  <si>
    <t>VEM4 Mechanical and Electrical Interlock Set</t>
  </si>
  <si>
    <t>BEA16-4 Connecting Link with Manual Motor Starter</t>
  </si>
  <si>
    <t>BEA38-4 Connecting Link with Manual Motor Starter</t>
  </si>
  <si>
    <t>BER16-4 Connection Set for Reversing Contactors</t>
  </si>
  <si>
    <t>BER38-4 Connection Set for Reversing Contactors</t>
  </si>
  <si>
    <t>BEY16-4 Connection Set for Star-Delta Starter</t>
  </si>
  <si>
    <t>BEY38-4 Connection Set for Star-Delta Starter</t>
  </si>
  <si>
    <t>CAT4-11E Auxiliary Contact / Coil Terminal Block</t>
  </si>
  <si>
    <t>CAT4-11M Auxiliary Contact / Coil Terminal Block</t>
  </si>
  <si>
    <t>CAT4-11U Auxiliary Contact / Coil Terminal Block</t>
  </si>
  <si>
    <t>6818 U-500 Presence detector corridor</t>
  </si>
  <si>
    <t>6814 U-500 Presence detector Basic</t>
  </si>
  <si>
    <t>6811 EB-500 Presence detector mini</t>
  </si>
  <si>
    <t>6844 AGM-204-500 Watchdog BasicLINE</t>
  </si>
  <si>
    <t>XT1B 160 TMD 100-1000 3p F F</t>
  </si>
  <si>
    <t>XT1B 160 TMD 125-1250 3p F F</t>
  </si>
  <si>
    <t>XT1B 160 TMD 16-450 3p F F</t>
  </si>
  <si>
    <t>XT1B 160 TMD 160-1600 3p F F</t>
  </si>
  <si>
    <t>XT1B 160 TMD 20-450 3p F F</t>
  </si>
  <si>
    <t>XT1B 160 TMD 25-450 3p F F</t>
  </si>
  <si>
    <t>XT1B 160 TMD 32-450 3p F F</t>
  </si>
  <si>
    <t>XT1B 160 TMD 40-450 3p F F</t>
  </si>
  <si>
    <t>XT1B 160 TMD 50-500 3p F F</t>
  </si>
  <si>
    <t>XT1B 160 TMD 63-630 3p F F</t>
  </si>
  <si>
    <t>XT1B 160 TMD 80-800 3p F F</t>
  </si>
  <si>
    <t>XT1C 160 TMD 100-1000 3p F F</t>
  </si>
  <si>
    <t>XT1C 160 TMD 125-1250 3p F F</t>
  </si>
  <si>
    <t>XT1C 160 TMD 160-1600 3p F F</t>
  </si>
  <si>
    <t>XT1C 160 TMD 25-450 3p F F</t>
  </si>
  <si>
    <t>XT1C 160 TMD 32-450 3p F F</t>
  </si>
  <si>
    <t>XT1C 160 TMD 40-450 3p F F</t>
  </si>
  <si>
    <t>XT1C 160 TMD 50-500 3p F F</t>
  </si>
  <si>
    <t>XT1C 160 TMD 63-630 3p F F</t>
  </si>
  <si>
    <t>XT1C 160 TMD 80-800 3p F F</t>
  </si>
  <si>
    <t>XT1H 160 TMD 100-1000 3p F F</t>
  </si>
  <si>
    <t>XT1H 160 TMD 125-1250 3p F F</t>
  </si>
  <si>
    <t>XT1H 160 TMD 160-1600 3p F F</t>
  </si>
  <si>
    <t>XT1H 160 TMD 50-500 3p F F</t>
  </si>
  <si>
    <t>XT1H 160 TMD 63-630 3p F F</t>
  </si>
  <si>
    <t>XT1H 160 TMD 80-800 3p F F</t>
  </si>
  <si>
    <t>XT1N 160 TMD 100-1000 3p F F</t>
  </si>
  <si>
    <t>XT1N 160 TMD 125-1250 3p F F</t>
  </si>
  <si>
    <t>XT1N 160 TMD 160-1600 3p F F</t>
  </si>
  <si>
    <t>XT1N 160 TMD 32-450 3p F F</t>
  </si>
  <si>
    <t>XT1N 160 TMD 40-450 3p F F</t>
  </si>
  <si>
    <t>XT1N 160 TMD 50-500 3p F F</t>
  </si>
  <si>
    <t>XT1N 160 TMD 63-630 3p F F</t>
  </si>
  <si>
    <t>XT1N 160 TMD 80-800 3p F F</t>
  </si>
  <si>
    <t>XT1S 160 TMD 100-1000 3p F F</t>
  </si>
  <si>
    <t>XT1S 160 TMD 125-1250 3p F F</t>
  </si>
  <si>
    <t>XT1S 160 TMD 160-1600 3p F F</t>
  </si>
  <si>
    <t>XT1S 160 TMD 50-500 3p F F</t>
  </si>
  <si>
    <t>XT1S 160 TMD 63-630 3p F F</t>
  </si>
  <si>
    <t>XT1S 160 TMD 80-800 3p F F</t>
  </si>
  <si>
    <t>XT3N 250 TMD 100-1000 3p F F</t>
  </si>
  <si>
    <t>XT3N 250 TMD 125-1250 3p F F</t>
  </si>
  <si>
    <t>XT3N 250 TMD 160-1600 3p F F</t>
  </si>
  <si>
    <t>XT3N 250 TMD 200-2000 3p F F</t>
  </si>
  <si>
    <t>XT3N 250 TMD 250-2500 3p F F</t>
  </si>
  <si>
    <t>XT3N 250 TMD 63-630 3p F F</t>
  </si>
  <si>
    <t>XT3N 250 TMD 80-800 3p F F</t>
  </si>
  <si>
    <t>XT3S 250 TMD 100-1000 3p F F</t>
  </si>
  <si>
    <t>XT3S 250 TMD 125-1250 3p F F</t>
  </si>
  <si>
    <t>XT3S 250 TMD 160-1600 3p F F</t>
  </si>
  <si>
    <t>XT3S 250 TMD 200-2000 3p F F</t>
  </si>
  <si>
    <t>XT3S 250 TMD 250-2500 3p F F</t>
  </si>
  <si>
    <t>XT3S 250 TMD 63-630 3p F F</t>
  </si>
  <si>
    <t>XT3S 250 TMD 80-800 3p F F</t>
  </si>
  <si>
    <t>XT4H 250 TMA 200-2000 3p F F</t>
  </si>
  <si>
    <t>XT4H 250 TMA 250-2500 3p F F</t>
  </si>
  <si>
    <t>XT1B 160 TMD 100-1000 4p F F</t>
  </si>
  <si>
    <t>XT1B 160 TMD 125-1250 4p F F InN=100%</t>
  </si>
  <si>
    <t>XT1B 160 TMD 125-1250 4p F F InN=50%</t>
  </si>
  <si>
    <t>XT1B 160 TMD 16-450 4p F F</t>
  </si>
  <si>
    <t>XT1B 160 TMD 160-1600 4p F F InN=100%</t>
  </si>
  <si>
    <t>XT1B 160 TMD 160-1600 4p F F InN=50%</t>
  </si>
  <si>
    <t>XT1B 160 TMD 20-450 4p F F</t>
  </si>
  <si>
    <t>XT1B 160 TMD 25-450 4p F F</t>
  </si>
  <si>
    <t>XT1B 160 TMD 32-450 4p F F</t>
  </si>
  <si>
    <t>XT1B 160 TMD 40-450 4p F F</t>
  </si>
  <si>
    <t>XT1B 160 TMD 50-500 4p F F</t>
  </si>
  <si>
    <t>XT1B 160 TMD 63-630 4p F F</t>
  </si>
  <si>
    <t>XT1B 160 TMD 80-800 4p F F</t>
  </si>
  <si>
    <t>XT1C 160 TMD 100-1000 4p F F</t>
  </si>
  <si>
    <t>XT1C 160 TMD 125-1250 4p F F InN=100%</t>
  </si>
  <si>
    <t>XT1C 160 TMD 125-1250 4p F F InN=50%</t>
  </si>
  <si>
    <t>XT1C 160 TMD 160-1600 4p F F InN=100%</t>
  </si>
  <si>
    <t>XT1C 160 TMD 160-1600 4p F F InN=50%</t>
  </si>
  <si>
    <t>XT1C 160 TMD 25-450 4p F F</t>
  </si>
  <si>
    <t>XT1C 160 TMD 32-450 4p F F</t>
  </si>
  <si>
    <t>XT1C 160 TMD 40-450 4p F F</t>
  </si>
  <si>
    <t>XT1C 160 TMD 50-500 4p F F</t>
  </si>
  <si>
    <t>XT1C 160 TMD 63-630 4p F F</t>
  </si>
  <si>
    <t>XT1C 160 TMD 80-800 4p F F</t>
  </si>
  <si>
    <t>XT1H 160 TMD 100-1000 4p F F</t>
  </si>
  <si>
    <t>XT1H 160 TMD 125-1250 4p F F InN=100%</t>
  </si>
  <si>
    <t>XT1H 160 TMD 125-1250 4p F F InN=50%</t>
  </si>
  <si>
    <t>XT1H 160 TMD 160-1600 4p F F InN=100%</t>
  </si>
  <si>
    <t>XT1H 160 TMD 160-1600 4p F F InN=50%</t>
  </si>
  <si>
    <t>XT1H 160 TMD 50-500 4p F F</t>
  </si>
  <si>
    <t>XT1H 160 TMD 63-630 4p F F</t>
  </si>
  <si>
    <t>XT1H 160 TMD 80-800 4p F F</t>
  </si>
  <si>
    <t>XT1N 160 TMD 100-1000 4p F F</t>
  </si>
  <si>
    <t>XT1N 160 TMD 125-1250 4p F F InN=100%</t>
  </si>
  <si>
    <t>XT1N 160 TMD 125-1250 4p F F InN=50%</t>
  </si>
  <si>
    <t>XT1N 160 TMD 160-1600 4p F F InN=100%</t>
  </si>
  <si>
    <t>XT1N 160 TMD 160-1600 4p F F InN=50%</t>
  </si>
  <si>
    <t>XT1N 160 TMD 32-450 4p F F</t>
  </si>
  <si>
    <t>XT1N 160 TMD 40-450 4p F F</t>
  </si>
  <si>
    <t>XT1N 160 TMD 50-500 4p F F</t>
  </si>
  <si>
    <t>XT1N 160 TMD 63-630 4p F F</t>
  </si>
  <si>
    <t>XT1N 160 TMD 80-800 4p F F</t>
  </si>
  <si>
    <t>XT1S 160 TMD 100-1000 4p F F</t>
  </si>
  <si>
    <t>XT1S 160 TMD 125-1250 4p F F InN=100%</t>
  </si>
  <si>
    <t>XT1S 160 TMD 125-1250 4p F F InN=50%</t>
  </si>
  <si>
    <t>XT1S 160 TMD 160-1600 4p F F InN=100%</t>
  </si>
  <si>
    <t>XT1S 160 TMD 160-1600 4p F F InN=50%</t>
  </si>
  <si>
    <t>XT1S 160 TMD 50-500 4p F F</t>
  </si>
  <si>
    <t>XT1S 160 TMD 63-630 4p F F</t>
  </si>
  <si>
    <t>XT1S 160 TMD 80-800 4p F F</t>
  </si>
  <si>
    <t>XT3N 250 TMD 100-1000 4p F F</t>
  </si>
  <si>
    <t>XT3N 250 TMD 125-1250 4p F F InN=100%</t>
  </si>
  <si>
    <t>XT3N 250 TMD 125-1250 4p F F InN=50%</t>
  </si>
  <si>
    <t>XT3N 250 TMD 160-1600 4p F F InN=100%</t>
  </si>
  <si>
    <t>XT3N 250 TMD 160-1600 4p F F InN=50%</t>
  </si>
  <si>
    <t>XT3N 250 TMD 200-2000 4p F F InN=100%</t>
  </si>
  <si>
    <t>XT3N 250 TMD 200-2000 4p F F InN=50%</t>
  </si>
  <si>
    <t>XT3N 250 TMD 250-2500 4p F F InN=100%</t>
  </si>
  <si>
    <t>XT3N 250 TMD 250-2500 4p F F InN=50%</t>
  </si>
  <si>
    <t>XT3N 250 TMD 63-630 4p F F</t>
  </si>
  <si>
    <t>XT3N 250 TMD 80-800 4p F F</t>
  </si>
  <si>
    <t>XT3S 250 TMD 100-1000 4p F F</t>
  </si>
  <si>
    <t>XT3S 250 TMD 125-1250 4p F F InN=100%</t>
  </si>
  <si>
    <t>XT3S 250 TMD 125-1250 4p F F InN=50%</t>
  </si>
  <si>
    <t>XT3S 250 TMD 160-1600 4p F F InN=100%</t>
  </si>
  <si>
    <t>XT3S 250 TMD 160-1600 4p F F InN=50%</t>
  </si>
  <si>
    <t>XT3S 250 TMD 200-2000 4p F F InN=100%</t>
  </si>
  <si>
    <t>XT3S 250 TMD 200-2000 4p F F InN=50%</t>
  </si>
  <si>
    <t>XT3S 250 TMD 250-2500 4p F F InN=100%</t>
  </si>
  <si>
    <t>XT3S 250 TMD 250-2500 4p F F InN=50%</t>
  </si>
  <si>
    <t>XT3S 250 TMD 63-630 4p F F</t>
  </si>
  <si>
    <t>XT3S 250 TMD 80-800 4p F F</t>
  </si>
  <si>
    <t>XT4H 250 TMA 200-2000 4p F F InN=100%</t>
  </si>
  <si>
    <t>XT4H 250 TMA 250-2500 4p F F InN=100%</t>
  </si>
  <si>
    <t>XT2N 160 Ekip LS/I In=10A 3p F F</t>
  </si>
  <si>
    <t>XT2N 160 Ekip LS/I In=25A 3p F F</t>
  </si>
  <si>
    <t>XT2N 160 Ekip LS/I In=63A 3p F F</t>
  </si>
  <si>
    <t>XT2N 160 Ekip LS/I In=100A 3p F F</t>
  </si>
  <si>
    <t>XT2N 160 Ekip LS/I In=160A 3p F F</t>
  </si>
  <si>
    <t>XT2S 160 Ekip LS/I In=10A 3p F F</t>
  </si>
  <si>
    <t>XT2S 160 Ekip LS/I In=25A 3p F F</t>
  </si>
  <si>
    <t>XT2S 160 Ekip LS/I In=63A 3p F F</t>
  </si>
  <si>
    <t>XT2S 160 Ekip LS/I In=100A 3p F F</t>
  </si>
  <si>
    <t>XT2S 160 Ekip LS/I In=160A 3p F F</t>
  </si>
  <si>
    <t>XT2H 160 Ekip LS/I In=10A 3p F F</t>
  </si>
  <si>
    <t>XT2H 160 Ekip LS/I In=25A 3p F F</t>
  </si>
  <si>
    <t>XT2H 160 Ekip LS/I In=63A 3p F F</t>
  </si>
  <si>
    <t>XT2H 160 Ekip LS/I In=100A 3p F F</t>
  </si>
  <si>
    <t>XT2H 160 Ekip LS/I In=160A 3p F F</t>
  </si>
  <si>
    <t>XT2N 160 Ekip LS/I In=10A 4p F F</t>
  </si>
  <si>
    <t>XT2N 160 Ekip LS/I In=25A 4p F F</t>
  </si>
  <si>
    <t>XT2N 160 Ekip LS/I In=63A 4p F F</t>
  </si>
  <si>
    <t>XT2N 160 Ekip LS/I In=100A 4p F F</t>
  </si>
  <si>
    <t>XT2S 160 Ekip LS/I In=10A 4p F F</t>
  </si>
  <si>
    <t>XT2S 160 Ekip LS/I In=25A 4p F F</t>
  </si>
  <si>
    <t>XT2S 160 Ekip LS/I In=63A 4p F F</t>
  </si>
  <si>
    <t>XT2S 160 Ekip LS/I In=100A 4p F F</t>
  </si>
  <si>
    <t>XT2H 160 Ekip LS/I In=10A 4p F F</t>
  </si>
  <si>
    <t>XT2H 160 Ekip LS/I In=25A 4p F F</t>
  </si>
  <si>
    <t>XT2H 160 Ekip LS/I In=63A 4p F F</t>
  </si>
  <si>
    <t>XT2H 160 Ekip LS/I In=100A 4p F F</t>
  </si>
  <si>
    <t>XT4N 250 Ekip LS/I In=250A 3p F F</t>
  </si>
  <si>
    <t>XT4S 250 Ekip LS/I In=250A 3p F F</t>
  </si>
  <si>
    <t>XT4H 250 Ekip LS/I In=250A 3p F F</t>
  </si>
  <si>
    <t>XT4N 250 Ekip LS/I In=250A 4p F F</t>
  </si>
  <si>
    <t>XT4S 250 Ekip LS/I In=250A 4p F F</t>
  </si>
  <si>
    <t>XT4H 250 Ekip LS/I In=250A 4p F F</t>
  </si>
  <si>
    <t>AUX 1Q 250Vac/dc XT1...XT6</t>
  </si>
  <si>
    <t>MIR-HR XT1..XT4</t>
  </si>
  <si>
    <t>MIR-P x XT1 F</t>
  </si>
  <si>
    <t>MIR-P x XT2 F</t>
  </si>
  <si>
    <t>MIR-P x XT3 F</t>
  </si>
  <si>
    <t>MIR-P x XT4 F</t>
  </si>
  <si>
    <t>EKIP LED METER x LSI-LSIG-M/LRIU XT2-XT4</t>
  </si>
  <si>
    <t>Ekip T e P TEST AND PROGRAMMING UNIT</t>
  </si>
  <si>
    <t>CAL4-11 Auxiliary Contact Block</t>
  </si>
  <si>
    <t>GEMINI BASE PLATE KIT</t>
  </si>
  <si>
    <t>GEMINI BASE FIXING KIT FOR BLANK BASE P</t>
  </si>
  <si>
    <t>1786-885 Rocker</t>
  </si>
  <si>
    <t>1786-884 Rocker</t>
  </si>
  <si>
    <t>1789-885 Rocker</t>
  </si>
  <si>
    <t>1785-885 Rocker</t>
  </si>
  <si>
    <t>1740-885 Contol Cover, Blind</t>
  </si>
  <si>
    <t>1789-884 Rocker</t>
  </si>
  <si>
    <t>1785 JA-885 Rocker, Blinds</t>
  </si>
  <si>
    <t>20 EUC-885 Socket Outlet</t>
  </si>
  <si>
    <t>20 EUCKS-885 Socket Outlet</t>
  </si>
  <si>
    <t>20 EUK-885 Socket Outlet</t>
  </si>
  <si>
    <t>1785-884 Rocker</t>
  </si>
  <si>
    <t>1803-885 Cover Plate</t>
  </si>
  <si>
    <t>1740-884 Contol Cover, Blind</t>
  </si>
  <si>
    <t>1785 JA-884 Rocker, Blinds</t>
  </si>
  <si>
    <t>1803-02-885 Cover Plate</t>
  </si>
  <si>
    <t>20 EUC-884 Socket Outlet</t>
  </si>
  <si>
    <t>20 EUCKS-884 Socket Outlet</t>
  </si>
  <si>
    <t>20 EUK-884 Socket Outlet</t>
  </si>
  <si>
    <t>1803-884 Cover Plate</t>
  </si>
  <si>
    <t>1803-02-884 Cover Plate</t>
  </si>
  <si>
    <t>1743-885 Cover Plate, TV</t>
  </si>
  <si>
    <t>1743-884 Cover Plate, TV</t>
  </si>
  <si>
    <t>1789 KI-885 Rocker marked "Bell"</t>
  </si>
  <si>
    <t>1764 NLI-885 Rocker</t>
  </si>
  <si>
    <t>1789 LI-885 Rocker marked "Light"</t>
  </si>
  <si>
    <t>1789 KI-884 Rocker marked "Bell"</t>
  </si>
  <si>
    <t>1764 NLI-884 Rocker</t>
  </si>
  <si>
    <t>1789 TR-885 Rocker marked "Door"</t>
  </si>
  <si>
    <t>1789 LI-884 Rocker marked "Light"</t>
  </si>
  <si>
    <t>1795-885 Cover Plate, Thermostat</t>
  </si>
  <si>
    <t>1789 TR-884 Rocker marked "Door"</t>
  </si>
  <si>
    <t>1795-884 Cover Plate, Thermostat</t>
  </si>
  <si>
    <t>6540-885-102 Center Pl. SF Dimmer</t>
  </si>
  <si>
    <t>6540-884-102 Center Pl. SF Dimmer</t>
  </si>
  <si>
    <t>1721-884K Cover Frame 1-gang</t>
  </si>
  <si>
    <t>1721-885K Cover Frame 1-gang</t>
  </si>
  <si>
    <t>1722-884K Cover Frame 2-gang</t>
  </si>
  <si>
    <t>1723-884K Cover Frame 3-gang</t>
  </si>
  <si>
    <t>1722-885K Cover Frame 2-gang</t>
  </si>
  <si>
    <t>1724-884K Cover Frame 4-gang</t>
  </si>
  <si>
    <t>1723-885K Cover Frame 3-gang</t>
  </si>
  <si>
    <t>1725-884K Cover Frame 5-gang</t>
  </si>
  <si>
    <t>1724-885K Cover Frame 4-gang</t>
  </si>
  <si>
    <t>1725-885K Cover Frame 5-gang</t>
  </si>
  <si>
    <t>E 9F3 PV Fuse link</t>
  </si>
  <si>
    <t>F202 AC-40/0,1 Residual Current Circuit Breaker</t>
  </si>
  <si>
    <t>F202 A-40/0,1 Residual Current Circuit Breaker</t>
  </si>
  <si>
    <t>XT1 HOR.3/4P FLOOR/WALL-MOUNT.KIT</t>
  </si>
  <si>
    <t>XT1 VERT.3/4P FLOOR/WALL-MOUNTED KIT</t>
  </si>
  <si>
    <t>KIT XT1 3/4P FIXED,VERT.,L FLOOR-MOUNTED</t>
  </si>
  <si>
    <t>XT1 HORIZONTAL 3/4P FLOOR-MOUNTED KIT</t>
  </si>
  <si>
    <t>XT1 VERTICAL 3/4P FLOOR-MOUNTED KIT</t>
  </si>
  <si>
    <t>XT2 HOR.3/4P FLOOR/WALL-MOUNTED KIT</t>
  </si>
  <si>
    <t>XT3 HOR.3/4P FLOOR/WALL-MOUNTED KIT</t>
  </si>
  <si>
    <t>XT3 VERT.3/4P FLOORWALL-MOUNTED KIT</t>
  </si>
  <si>
    <t>XT3 FLOOR-MOUNT.VERT.IN THE CAB.CONT.KIT</t>
  </si>
  <si>
    <t>XT3 WALL-MOUNT.VERT.IN THE CAB.CONT.KIT</t>
  </si>
  <si>
    <t>XT3 VERTICAL 3/4P FLOOR-MOUNTED KIT</t>
  </si>
  <si>
    <t>XT3 HORIZONTAL 3/4P FLOOR-MOUNTED KIT</t>
  </si>
  <si>
    <t>N.3 XT3 FLOOR-MOUNTED SIDE BY SIDE KIT</t>
  </si>
  <si>
    <t>XT4 HORIZONTAL 3/4P FLOOR-MOUNTED KIT</t>
  </si>
  <si>
    <t>XT4 VERTICAL 3/4P FLOOR-MOUNTED KIT</t>
  </si>
  <si>
    <t>XT4FLOOR-MOUNT.VERT.IN THE CABLE CON.KIT</t>
  </si>
  <si>
    <t>N.4 XT1 FLOOR-MOUNTED SIDE BY SIDE KIT</t>
  </si>
  <si>
    <t>TF42-0.13 Thermal Overload Relay Trip class 10, 0.10-0.13 A</t>
  </si>
  <si>
    <t>TF42-0.17 Thermal Overload Relay Trip class 10, 0.13-0.17 A</t>
  </si>
  <si>
    <t>TF42-0.23 Thermal Overload Relay Trip class 10, 0.17-0.23 A</t>
  </si>
  <si>
    <t>TF42-0.31 Thermal Overload Relay Trip class 10, 0.23-0.31 A</t>
  </si>
  <si>
    <t>TF42-0.41 Thermal Overload Relay Trip class 10, 0.31-0.41 A</t>
  </si>
  <si>
    <t>TF42-0.55 Thermal Overload Relay Trip class 10, 0.41-0.55 A</t>
  </si>
  <si>
    <t>TF42-0.74 Thermal Overload Relay Trip class 10, 0.55-0.74 A</t>
  </si>
  <si>
    <t>TF42-1.0 Thermal Overload Relay Trip class 10, 0.74-1.00 A</t>
  </si>
  <si>
    <t>TF42-1.3 Thermal Overload Relay Trip class 10, 1.00-1.30 A</t>
  </si>
  <si>
    <t>TF42-1.7 Thermal Overload Relay Trip class 10, 1.30-1.70 A</t>
  </si>
  <si>
    <t>TF42-2.3 Thermal Overload Relay Trip class 10, 1.70-2.30 A</t>
  </si>
  <si>
    <t>TF42-3.1 Thermal Overload Relay Trip class 10, 2.30-3.10 A</t>
  </si>
  <si>
    <t>TF42-4.2 Thermal Overload Relay Trip class 10, 3.10-4.20 A</t>
  </si>
  <si>
    <t>TF42-5.7 Thermal Overload Relay Trip class 10, 4.20-5.70 A</t>
  </si>
  <si>
    <t>TF42-7.6 Thermal Overload Relay Trip class 10, 5.70-7.60 A</t>
  </si>
  <si>
    <t>TF42-10 Thermal Overload Relay Trip class 10, 7.60-10.0 A</t>
  </si>
  <si>
    <t>TF42-13 Thermal Overload Relay Trip class 10, 10.0-13.0 A</t>
  </si>
  <si>
    <t>TF42-16 Thermal Overload Relay Trip class 10, 13.0-16.0 A</t>
  </si>
  <si>
    <t>TF42-20 Thermal Overload Relay Trip class 10, 16.0-20.0 A</t>
  </si>
  <si>
    <t>TF42-24 Thermal Overload Relay Trip class 10, 20.0-24.0 A</t>
  </si>
  <si>
    <t>TF42-29 Thermal Overload Relay Trip class 10, 24.0-29.0 A</t>
  </si>
  <si>
    <t>TF42-35 Thermal Overload Relay Trip class 10, 29.0-35.0 A</t>
  </si>
  <si>
    <t>TF42-38 Thermal Overload Relay Trip class 10, 35.0-38.0/40.0 A</t>
  </si>
  <si>
    <t>T16-0.13 Thermal Overload Relay Trip class 10, 0.10-0.13 A</t>
  </si>
  <si>
    <t>T16-0.17 Thermal Overload Relay Trip class 10, 0.13-0.17 A</t>
  </si>
  <si>
    <t>T16-0.23 Thermal Overload Relay Trip class 10, 0.17-0.23 A</t>
  </si>
  <si>
    <t>T16-0.31 Thermal Overload Relay Trip class 10, 0.23-0.31 A</t>
  </si>
  <si>
    <t>T16-0.41 Thermal Overload Relay Trip class 10, 0.31-0.41 A</t>
  </si>
  <si>
    <t>T16-0.55 Thermal Overload Relay Trip class 10, 0.41-0.55 A</t>
  </si>
  <si>
    <t>T16-0.74 Thermal Overload Relay Trip class 10, 0.55-0.74 A</t>
  </si>
  <si>
    <t>T16-1.0 Thermal Overload Relay Trip class 10, 0.74-1.00 A</t>
  </si>
  <si>
    <t>T16-1.3 Thermal Overload Relay Trip class 10, 1.00-1.30 A</t>
  </si>
  <si>
    <t>T16-1.7 Thermal Overload Relay Trip class 10, 1.30-1.70 A</t>
  </si>
  <si>
    <t>T16-2.3 Thermal Overload Relay Trip class 10, 1.70-2.30 A</t>
  </si>
  <si>
    <t>T16-3.1 Thermal Overload Relay Trip class 10, 2.30-3.10 A</t>
  </si>
  <si>
    <t>T16-4.2 Thermal Overload Relay Trip class 10, 3.10-4.20 A</t>
  </si>
  <si>
    <t>T16-5.7 Thermal Overload Relay Trip class 10, 4.20-5.70 A</t>
  </si>
  <si>
    <t>T16-7.6 Thermal Overload Relay Trip class 10, 5.70-7.60 A</t>
  </si>
  <si>
    <t>T16-10 Thermal Overload Relay Trip class 10, 7.60-10.0 A</t>
  </si>
  <si>
    <t>T16-13 Thermal Overload Relay Trip class 10, 10.0-13.0 A</t>
  </si>
  <si>
    <t>T16-16 Thermal Overload Relay Trip class 10, 13.0-16.0 A</t>
  </si>
  <si>
    <t>S202M-K 16 Miniature Circuit Breaker K-Char.,10kA,16A,2P</t>
  </si>
  <si>
    <t>S202M-K 10 Miniature Circuit Breaker K-Char.,10kA,10A,2P</t>
  </si>
  <si>
    <t>S202M-K 6 Miniature Circuit Breaker K-Char.,10kA,6A,2P</t>
  </si>
  <si>
    <t>S202M-K 4 Miniature Circuit Breaker K-Char.,10kA,4A,2P</t>
  </si>
  <si>
    <t>S202M-K 2 Miniature Circuit Breaker K-Char.,10kA,2A,2P</t>
  </si>
  <si>
    <t>S202M-K 1 Miniature Circuit Breaker K-Char.,10kA,1A,2P</t>
  </si>
  <si>
    <t>EF45-45 Electronic Overload Relay 15-45 A, Trip class adjustable</t>
  </si>
  <si>
    <t>EF45-30 Electronic Overload Relay 9,0-30 A, Trip class adjustable</t>
  </si>
  <si>
    <t>EF19-18.9 Electronic Overload Relay 5,7-18,9 A, Trip class adjustable</t>
  </si>
  <si>
    <t>EF19-6.3 Electronic Overload Relay 1,9-6,3 A, Trip class adjustable</t>
  </si>
  <si>
    <t>EF19-2.7 Electronic Overload Relay 0,8-2,7 A, Trip class adjustable</t>
  </si>
  <si>
    <t>EF19-1.0 Electronic Overload Relay 0,3-1,0 A, Trip class adjustable</t>
  </si>
  <si>
    <t>EF19-0.32 Electronic Overload Relay 0,1-0,32 A, Trip class adjustable</t>
  </si>
  <si>
    <t>IB132-Y Enclosure, RD/YE, IP65 Emergency-STOP, 3 times lockable</t>
  </si>
  <si>
    <t>CK1-11 Short-Circuit Signaling Contact 1 NO + 1 NC</t>
  </si>
  <si>
    <t>CK1-20 Short-Circuit Signaling Contact 2 NO</t>
  </si>
  <si>
    <t>CK1-02 Short-Circuit Signaling Contact 2 NC</t>
  </si>
  <si>
    <t>PSE18-600-70 Softstarter</t>
  </si>
  <si>
    <t>PSE25-600-70 Softstarter</t>
  </si>
  <si>
    <t>PSE30-600-70 Softstarter</t>
  </si>
  <si>
    <t>PSE37-600-70 Softstarter</t>
  </si>
  <si>
    <t>PSE45-600-70 Softstarter</t>
  </si>
  <si>
    <t>PSE60-600-70 Softstarter</t>
  </si>
  <si>
    <t>PSE72-600-70 Softstarter</t>
  </si>
  <si>
    <t>PSE85-600-70 Softstarter</t>
  </si>
  <si>
    <t>PSE105-600-70 Softstarter</t>
  </si>
  <si>
    <t>PSE142-600-70 Softstarter</t>
  </si>
  <si>
    <t>PSE170-600-70 Softstarter</t>
  </si>
  <si>
    <t>F202 A-63/0,1 Residual Current Circuit Breaker</t>
  </si>
  <si>
    <t>F204 A-63/0,1 Residual Current Circuit Breaker</t>
  </si>
  <si>
    <t>F204 A-40/0,1 Residual Current Circuit Breaker</t>
  </si>
  <si>
    <t>AF26-40-00-13 100-250V50/60HZ-DC Contactor</t>
  </si>
  <si>
    <t>AF26-40-00-11 24-60V50/60HZ 20-60VDC Contactor</t>
  </si>
  <si>
    <t>AF38-40-00-13 100-250V50/60HZ-DC Contactor</t>
  </si>
  <si>
    <t>AF38-40-00-11 24-60V50/60HZ 20-60VDC Contactor</t>
  </si>
  <si>
    <t>AF09-30-10-14 250-500V50/60HZ-DC Contactor</t>
  </si>
  <si>
    <t>AF09-30-01-14 250-500V50/60HZ-DC Contactor</t>
  </si>
  <si>
    <t>AF12-30-10-14 250-500V50/60HZ-DC Contactor</t>
  </si>
  <si>
    <t>AF12-30-01-14 250-500V50/60HZ-DC Contactor</t>
  </si>
  <si>
    <t>AF16-30-10-14 250-500V50/60HZ-DC Contactor</t>
  </si>
  <si>
    <t>AF16-30-01-14 250-500V50/60HZ-DC Contactor</t>
  </si>
  <si>
    <t>AF26-30-00-14 250-500V50/60HZ-DC Contactor</t>
  </si>
  <si>
    <t>AF30-30-00-14 250-500V50/60HZ-DC Contactor</t>
  </si>
  <si>
    <t>AF38-30-00-14 250-500V50/60HZ-DC Contactor</t>
  </si>
  <si>
    <t>AF26-22-00-13 100-250V50/60HZ-DC Contactor</t>
  </si>
  <si>
    <t>AF26-22-00-11 24-60V50/60HZ 20-60VDC Contactor</t>
  </si>
  <si>
    <t>AF38-22-00-13 100-250V50/60HZ-DC Contactor</t>
  </si>
  <si>
    <t>AF38-22-00-11 24-60V50/60HZ 20-60VDC Contactor</t>
  </si>
  <si>
    <t>ANTICONDENSATION HEATER 30W 115X42X42MM</t>
  </si>
  <si>
    <t>FEED-IN 25/30 3P - Terminal</t>
  </si>
  <si>
    <t>BF2-S9 UP 1N/12 - Busbar</t>
  </si>
  <si>
    <t>BF2-S9 DOWN 3N/12 - Busbar</t>
  </si>
  <si>
    <t>BS9  3/12 - Busbar</t>
  </si>
  <si>
    <t>S800-RSU-H Remote switching unit</t>
  </si>
  <si>
    <t>ARTU M STRUCT.1000X600X200(HXWXD)</t>
  </si>
  <si>
    <t>ARTU M STRUCT.1800X600X250(HXWXD)</t>
  </si>
  <si>
    <t>ARTU M STRUCT.1800X800X250(HXWXD)</t>
  </si>
  <si>
    <t>BLIND DOOR 1000X600MM(HXW)M</t>
  </si>
  <si>
    <t>N.2 SIDE PANEL 1800X250(HXD)M</t>
  </si>
  <si>
    <t>S201M-K 10 Miniature Circuit Breaker K-Char.,10kA,10A,1P</t>
  </si>
  <si>
    <t>S203M-K 25 Miniature Circuit Breaker K-Char.,10kA,25A,3P</t>
  </si>
  <si>
    <t>KIT PEDAL [L2]</t>
  </si>
  <si>
    <t>CONNECTION KIT#PSR30-MS132</t>
  </si>
  <si>
    <t>GRATING+AIR PAS.FILTER KIT105X105MM 7035</t>
  </si>
  <si>
    <t>GRATING+AIR PAS.FILTER KIT150X150MM 7035</t>
  </si>
  <si>
    <t>End cap PS-END 0 (1 pair) End cap PS-END 0 1 pair</t>
  </si>
  <si>
    <t>S800-UVR250 Undervoltage release</t>
  </si>
  <si>
    <t>F202 AC-63/0,1 Residual Current Circuit Breaker</t>
  </si>
  <si>
    <t>F204 AC-25/0,1 Residual Current Circuit Breaker</t>
  </si>
  <si>
    <t>F204 AC-80/0,1 Residual Current Circuit Breaker</t>
  </si>
  <si>
    <t>F204 A-80/0,1 Residual Current Circuit Breaker</t>
  </si>
  <si>
    <t>F204 A-100/0,1 Residual Current Circuit Breaker</t>
  </si>
  <si>
    <t>ESB-DIS Distance piece 9 mm, 10 pcs. for ESB/EN25, ESB/EN40 &amp; ESB63</t>
  </si>
  <si>
    <t>C3SS1-10R-20 Selector Switch</t>
  </si>
  <si>
    <t>2538-94-507 Blank Plate</t>
  </si>
  <si>
    <t>E219-3C Indicator Light</t>
  </si>
  <si>
    <t>E219-3D Indicator Light</t>
  </si>
  <si>
    <t>E219-3CDE Indicator Light</t>
  </si>
  <si>
    <t>E219-2CD Indicator Light</t>
  </si>
  <si>
    <t>0248/04-101 Loudspeak.-Con. Unit, aw</t>
  </si>
  <si>
    <t>NF22E-11 24-60V50/60HZ 20-60VDC Contactor Relay</t>
  </si>
  <si>
    <t>NF31E-11 24-60V50/60HZ 20-60VDC Contactor Relay</t>
  </si>
  <si>
    <t>NF40E-11 24-60V50/60HZ 20-60VDC Contactor Relay</t>
  </si>
  <si>
    <t>MS116-20 Manual Motor Starter Trip class 10A, 16 ... 20 A</t>
  </si>
  <si>
    <t>MS116-25 Manual Motor Starter Trip class 10A, 20 ... 25 A</t>
  </si>
  <si>
    <t>MS116-32 Manual Motor Starter Trip class 10A, 25 ... 32 A</t>
  </si>
  <si>
    <t>RECTANGULAR BOX 6 WIRING ACC.</t>
  </si>
  <si>
    <t>2538-92-507 Blank Plate</t>
  </si>
  <si>
    <t>2CSK1001CH Single-pole switch, 16A - 250V~</t>
  </si>
  <si>
    <t>2CSK1002CH Double-pole switch, 16A - 250V~</t>
  </si>
  <si>
    <t>2CSK1004CH Single-pole switch, 16A - 250V~, 2 modules</t>
  </si>
  <si>
    <t>2CSK1003CH Single-pole two-way switch, 16A - 250V~</t>
  </si>
  <si>
    <t>2CSK1007CH Single-pole two-way switch, 16A - 250V~, 2 modules</t>
  </si>
  <si>
    <t>2CSK1028CH Single-pole push switches NO, 16A - 250V~, with BELL symbol</t>
  </si>
  <si>
    <t>2CSK1030CH Single-pole push switches NO, 16A - 250V~, with STAIR LIGHT symbol</t>
  </si>
  <si>
    <t>2CSK1108CH 2P+E socket outlet, 16A - 250V~, P30 type</t>
  </si>
  <si>
    <t>2CSK1118CH TV/SAT coaxial socket, direct, male IEC connector ø 9.5 mm, with feedthrough of direct current</t>
  </si>
  <si>
    <t>2CSK1121CH Telephone connector, RJ11</t>
  </si>
  <si>
    <t>2CSK1124CH RJ45 connector, Cat.5e, UTP (unshielded)</t>
  </si>
  <si>
    <t>2CSK1127CH RJ45 connector, Cat.6, UTP (unshielded)</t>
  </si>
  <si>
    <t>2CSK1601CH Blank cover, 1 module</t>
  </si>
  <si>
    <t>2CSK1612CH 2-module support with claws for round box</t>
  </si>
  <si>
    <t>2CSK1603CH 3-module support for rectangular box (center distance 83.5 mm)</t>
  </si>
  <si>
    <t>2CSK1604CH 4-module support for rectangular box (center distance 108 mm)</t>
  </si>
  <si>
    <t>2CSK1607CH 7-module support for rectangular box (center distance 100 mm)</t>
  </si>
  <si>
    <t>2CSK1613CH Incandescent lamp, 230V, cable lenght 100 mm. To be used with illuminable switches</t>
  </si>
  <si>
    <t>2CSK0202CH frame, 2 modules, SAND</t>
  </si>
  <si>
    <t>2CSK0302CH frame, 3 modules, SAND</t>
  </si>
  <si>
    <t>2CSK0402CH frame, 4 modules, SAND</t>
  </si>
  <si>
    <t>2CSK0702CH frame, 7 modules, SAND</t>
  </si>
  <si>
    <t>2CSK3255CH IP55 frame for flush mounting, 2 modules, WHITE</t>
  </si>
  <si>
    <t>MPD2-11C Double Pushbutton</t>
  </si>
  <si>
    <t>OTDC16F3 DC Switch-disconnector</t>
  </si>
  <si>
    <t>OTDC25F3 DC Switch-disconnector</t>
  </si>
  <si>
    <t>OTDC32F3 DC Switch-disconnector</t>
  </si>
  <si>
    <t>Isolator E202/100r</t>
  </si>
  <si>
    <t>Isolator E202/125r</t>
  </si>
  <si>
    <t>TMAX XT KIT H150-SIZE 2- 3</t>
  </si>
  <si>
    <t>TMAX XT KIT H150-SIZE 4- 5</t>
  </si>
  <si>
    <t>TMAX XT KIT H150-SIZE 6</t>
  </si>
  <si>
    <t>TMAX XT KIT H300-SIZE 2- 3</t>
  </si>
  <si>
    <t>TMAX XT KIT H300-SIZE 4- 5</t>
  </si>
  <si>
    <t>TMAX XT KIT H300-SIZE 6</t>
  </si>
  <si>
    <t>MPEK4-11R Emergency stop</t>
  </si>
  <si>
    <t>MLBL-07G LED block</t>
  </si>
  <si>
    <t>MLBL-01G LED block</t>
  </si>
  <si>
    <t>MLBL-01R LED block</t>
  </si>
  <si>
    <t>DB42 Single Mounting Kit for TF42</t>
  </si>
  <si>
    <t>S201M-K 16 Miniature Circuit Breaker K-Char.,10kA,16A,1P</t>
  </si>
  <si>
    <t>S203M-K 40 Miniature Circuit Breaker K-Char.,10kA,40A,3P</t>
  </si>
  <si>
    <t>S203M-K 16 Miniature Circuit Breaker K-Char.,10kA,16A,3P</t>
  </si>
  <si>
    <t>ARTU M STRUCT.800X600X200(HXWXD)</t>
  </si>
  <si>
    <t>CT-MFS.21S Time relay, multifunction 2c/o, 24-240VAC/DC</t>
  </si>
  <si>
    <t>CT-MVS.22S Time relay, multifunction 2c/o, 24-48VDC, 24-240VAC</t>
  </si>
  <si>
    <t>CT-ERS.21S Time relay, ON-delay 2c/o, 24-240VAC/DC</t>
  </si>
  <si>
    <t>CT-AHS.22S Time relay, OFF-delay 2c/o, 24-48VDC, 24-240VAC</t>
  </si>
  <si>
    <t>6523 U-102-500 LED-Dim. 2W 250 VA</t>
  </si>
  <si>
    <t>8151.8 - TV-R/SAT loop-through outlet</t>
  </si>
  <si>
    <t>MO132-25 Manual Motor Starter Magnetic only, 25A</t>
  </si>
  <si>
    <t>Electricity Meter</t>
  </si>
  <si>
    <t>2CSK2455CH IP55 enclosure, 4 places, 4 modules width</t>
  </si>
  <si>
    <t>2006/1 UC-95-507 1G 1W Switch</t>
  </si>
  <si>
    <t>2006/6 UC-95-507 1G 2W Switch</t>
  </si>
  <si>
    <t>2006/6 UCK-95-507 1G 2W Switch</t>
  </si>
  <si>
    <t>2006/7 UC-95-507 Intermediate Switch</t>
  </si>
  <si>
    <t>2006/6/6 UC-95-507 2G 2W Switch</t>
  </si>
  <si>
    <t>2006/5 UC-95-507 2G 1W Switch</t>
  </si>
  <si>
    <t>2006/5 UCGL-95-507 2G 1W Switch</t>
  </si>
  <si>
    <t>2713 UCDR-95-507 Blind Switch</t>
  </si>
  <si>
    <t>2006/4 UC-95-507 Blind Switch</t>
  </si>
  <si>
    <t>2723 UCDR-95-507 Blind Push Switch</t>
  </si>
  <si>
    <t>2026/4 UC-95-507 Blind Push Switch</t>
  </si>
  <si>
    <t>1792-95-507 Cover Plate</t>
  </si>
  <si>
    <t>20 EUC-95-507 Socket Outlet</t>
  </si>
  <si>
    <t>20 EUCKS-95-507 Socket Outlet</t>
  </si>
  <si>
    <t>20 EUK-95-507 Socket Outlet with Hinged Lid</t>
  </si>
  <si>
    <t>1803-95-507 Cover Plate for Indication Lamp</t>
  </si>
  <si>
    <t>1803-02-95-507 Cover Plate</t>
  </si>
  <si>
    <t>2539-95-507 Cover Plate</t>
  </si>
  <si>
    <t>1743-95-507 Cover Plate</t>
  </si>
  <si>
    <t>2026 UC-95-507 1G 1W Push Switch</t>
  </si>
  <si>
    <t>2026 UCN-95-507 1G 1W Push Switch</t>
  </si>
  <si>
    <t>2026 UCN/KL-95-507 Door bell push button</t>
  </si>
  <si>
    <t>2115-95-507 Cover Plate</t>
  </si>
  <si>
    <t>2511-95-507 Cover Frame 1-gang</t>
  </si>
  <si>
    <t>2512-95-507 Cover Frame 2-gang</t>
  </si>
  <si>
    <t>2513-95-507 Cover Frame 3-gang</t>
  </si>
  <si>
    <t>2514-95-507 Cover Frame 4-gang</t>
  </si>
  <si>
    <t>2515-95-507 Cover Frame 5-gang</t>
  </si>
  <si>
    <t>SH202-C 20 MiniCircuitBreaker C-Char.,6kA,20A,2P</t>
  </si>
  <si>
    <t>USB CABLE#PSECA</t>
  </si>
  <si>
    <t>T6D/PV 800 4p F F 1100V DC</t>
  </si>
  <si>
    <t>T7D/PV 1250 4p F F 1100V DC</t>
  </si>
  <si>
    <t>T7D/PV 1250 4p F F M 1100V DC</t>
  </si>
  <si>
    <t>AUX-C 3Q+1SY 250Vac/dc XT2..XT6 F/P</t>
  </si>
  <si>
    <t>SH201T-B 6 MiniCircuitBreaker B-Char.,3kA,6A,1P</t>
  </si>
  <si>
    <t>SH201T-B 10 MiniCircuitBreaker B-Char.,3kA,10A,1P</t>
  </si>
  <si>
    <t>SH201T-B 16 MiniCircuitBreaker B-Char.,3kA,16A,1P</t>
  </si>
  <si>
    <t>SH201T-B 20 MiniCircuitBreaker B-Char.,3kA,20A,1P</t>
  </si>
  <si>
    <t>SH201T-B 25 MiniCircuitBreaker B-Char.,3kA,25A,1P</t>
  </si>
  <si>
    <t>SH201T-B 32 MiniCircuitBreaker B-Char.,3kA,32A,1P</t>
  </si>
  <si>
    <t>SH201T-B 40 MiniCircuitBreaker B-Char.,3kA,40A,1P</t>
  </si>
  <si>
    <t>SH202T-B 6 MiniCircuitBreaker B-Char.,3kA,6A,2P</t>
  </si>
  <si>
    <t>SH202T-B 10 MiniCircuitBreaker B-Char.,3kA,10A,2P</t>
  </si>
  <si>
    <t>SH202T-B 16 MiniCircuitBreaker B-Char.,3kA,16A,2P</t>
  </si>
  <si>
    <t>SH202T-B 20 MiniCircuitBreaker B-Char.,3kA,20A,2P</t>
  </si>
  <si>
    <t>SH202T-B 25 MiniCircuitBreaker B-Char.,3kA,25A,2P</t>
  </si>
  <si>
    <t>SH202T-B 32 MiniCircuitBreaker B-Char.,3kA,32A,2P</t>
  </si>
  <si>
    <t>SH202T-B 40 MiniCircuitBreaker B-Char.,3kA,40A,2P</t>
  </si>
  <si>
    <t>SH203T-B 6 MiniCircuitBreaker B-Char.,3kA,6A,3P</t>
  </si>
  <si>
    <t>SH203T-B 10 MiniCircuitBreaker B-Char.,3kA,10A,3P</t>
  </si>
  <si>
    <t>SH203T-B 16 MiniCircuitBreaker B-Char.,3kA,16A,3P</t>
  </si>
  <si>
    <t>SH203T-B 20 MiniCircuitBreaker B-Char.,3kA,20A,3P</t>
  </si>
  <si>
    <t>SH203T-B 25 MiniCircuitBreaker B-Char.,3kA,25A,3P</t>
  </si>
  <si>
    <t>SH203T-B 32 MiniCircuitBreaker B-Char.,3kA,32A,3P</t>
  </si>
  <si>
    <t>SH203T-B 40 MiniCircuitBreaker B-Char.,3kA,40A,3P</t>
  </si>
  <si>
    <t>SH204T-B 6 MiniCircuitBreaker B-Char.,3kA,6A,4P</t>
  </si>
  <si>
    <t>SH204T-B 10 MiniCircuitBreaker B-Char.,3kA,10A,4P</t>
  </si>
  <si>
    <t>SH204T-B 16 MiniCircuitBreaker B-Char.,3kA,16A,4P</t>
  </si>
  <si>
    <t>SH204T-B 20 MiniCircuitBreaker B-Char.,3kA,20A,4P</t>
  </si>
  <si>
    <t>SH204T-B 25 MiniCircuitBreaker B-Char.,3kA,25A,4P</t>
  </si>
  <si>
    <t>SH204T-B 32 MiniCircuitBreaker B-Char.,3kA,32A,4P</t>
  </si>
  <si>
    <t>SH204T-B 40 MiniCircuitBreaker B-Char.,3kA,40A,4P</t>
  </si>
  <si>
    <t>SH201T-B 6 NA MiniCircuitBreaker B-Char.,3kA,6A,1P,+NA</t>
  </si>
  <si>
    <t>SH201T-B 10 NA MiniCircuitBreaker B-Char.,3kA,10A,1P,+NA</t>
  </si>
  <si>
    <t>SH201T-B 16 NA MiniCircuitBreaker B-Char.,3kA,16A,1P,+NA</t>
  </si>
  <si>
    <t>SH201T-B 20 NA MiniCircuitBreaker B-Char.,3kA,20A,1P,+NA</t>
  </si>
  <si>
    <t>SH201T-B 25 NA MiniCircuitBreaker B-Char.,3kA,25A,1P,+NA</t>
  </si>
  <si>
    <t>SH201T-B 32 NA MiniCircuitBreaker B-Char.,3kA,32A,1P,+NA</t>
  </si>
  <si>
    <t>SH201T-B 40 NA MiniCircuitBreaker B-Char.,3kA,40A,1P,+NA</t>
  </si>
  <si>
    <t>SH203T-B 6 NA MiniCircuitBreaker B-Char.,3kA,6A,3P,+NA</t>
  </si>
  <si>
    <t>SH203T-B 10 NA MiniCircuitBreaker B-Char.,3kA,10A,3P,+NA</t>
  </si>
  <si>
    <t>SH203T-B 16 NA MiniCircuitBreaker B-Char.,3kA,16A,3P,+NA</t>
  </si>
  <si>
    <t>SH203T-B 20 NA MiniCircuitBreaker B-Char.,3kA,20A,3P,+NA</t>
  </si>
  <si>
    <t>SH203T-B 25 NA MiniCircuitBreaker B-Char.,3kA,25A,3P,+NA</t>
  </si>
  <si>
    <t>SH203T-B 32 NA MiniCircuitBreaker B-Char.,3kA,32A,3P,+NA</t>
  </si>
  <si>
    <t>SH203T-B 40 NA MiniCircuitBreaker B-Char.,3kA,40A,3P,+NA</t>
  </si>
  <si>
    <t>SH201T-C 6 MiniCircuitBreaker C-Char.,3kA,6A,1P</t>
  </si>
  <si>
    <t>SH201T-C 10 MiniCircuitBreaker C-Char.,3kA,10A,1P</t>
  </si>
  <si>
    <t>SH201T-C 16 MiniCircuitBreaker C-Char.,3kA,16A,1P</t>
  </si>
  <si>
    <t>SH201T-C 20 MiniCircuitBreaker C-Char.,3kA,20A,1P</t>
  </si>
  <si>
    <t>SH201T-C 25 MiniCircuitBreaker C-Char.,3kA,25A,1P</t>
  </si>
  <si>
    <t>SH201T-C 32 MiniCircuitBreaker C-Char.,3kA,32A,1P</t>
  </si>
  <si>
    <t>SH201T-C 40 MiniCircuitBreaker C-Char.,3kA,40A,1P</t>
  </si>
  <si>
    <t>SH202T-C 6 MiniCircuitBreaker C-Char.,3kA,6A,2P</t>
  </si>
  <si>
    <t>SH202T-C 10 MiniCircuitBreaker C-Char.,3kA,10A,2P</t>
  </si>
  <si>
    <t>SH202T-C 16 MiniCircuitBreaker C-Char.,3kA,16A,2P</t>
  </si>
  <si>
    <t>SH202T-C 20 MiniCircuitBreaker C-Char.,3kA,20A,2P</t>
  </si>
  <si>
    <t>SH202T-C 25 MiniCircuitBreaker C-Char.,3kA,25A,2P</t>
  </si>
  <si>
    <t>SH202T-C 32 MiniCircuitBreaker C-Char.,3kA,32A,2P</t>
  </si>
  <si>
    <t>SH202T-C 40 MiniCircuitBreaker C-Char.,3kA,40A,2P</t>
  </si>
  <si>
    <t>SH203T-C 6 MiniCircuitBreaker C-Char.,3kA,6A,3P</t>
  </si>
  <si>
    <t>SH203T-C 10 MiniCircuitBreaker C-Char.,3kA,10A,3P</t>
  </si>
  <si>
    <t>SH203T-C 16 MiniCircuitBreaker C-Char.,3kA,16A,3P</t>
  </si>
  <si>
    <t>SH203T-C 20 MiniCircuitBreaker C-Char.,3kA,20A,3P</t>
  </si>
  <si>
    <t>SH203T-C 25 MiniCircuitBreaker C-Char.,3kA,25A,3P</t>
  </si>
  <si>
    <t>SH203T-C 32 MiniCircuitBreaker C-Char.,3kA,32A,3P</t>
  </si>
  <si>
    <t>SH203T-C 40MiniCircuitBreaker C-Char.,3kA,40A,3P</t>
  </si>
  <si>
    <t>SH204T-C 6 MiniCircuitBreaker C-Char.,3kA,6A,4P</t>
  </si>
  <si>
    <t>SH204T-C 10 MiniCircuitBreaker C-Char.,3kA,10A,4P</t>
  </si>
  <si>
    <t>SH204T-C 16 MiniCircuitBreaker C-Char.,3kA,16A,4P</t>
  </si>
  <si>
    <t>SH204T-C 20 MiniCircuitBreaker C-Char.,3kA,20A,4P</t>
  </si>
  <si>
    <t>SH204T-C 25 MiniCircuitBreaker C-Char.,3kA,25A,4P</t>
  </si>
  <si>
    <t>SH204T-C 32 MiniCircuitBreaker C-Char.,3kA,32A,4P</t>
  </si>
  <si>
    <t>SH204T-C 40 MiniCircuitBreaker C-Char.,3kA,40A,4P</t>
  </si>
  <si>
    <t>SH201T-C 6 NA MiniCircuitBreaker C-Char.,3kA,6A,1P,+NA</t>
  </si>
  <si>
    <t>SH201T-C 10 NA MiniCircuitBreaker C-Char.,3kA,10A,1P,+NA</t>
  </si>
  <si>
    <t>SH201T-C 16 NA MiniCircuitBreaker C-Char.,3kA,16A,1P,+NA</t>
  </si>
  <si>
    <t>SH201T-C 20 NA MiniCircuitBreaker C-Char.,3kA,20A,1P,+NA</t>
  </si>
  <si>
    <t>SH201T-C 25 NA MiniCircuitBreaker C-Char.,3kA,25A,1P,+NA</t>
  </si>
  <si>
    <t>SH201T-C 32 NA MiniCircuitBreaker C-Char.,3kA,32A,1P,+NA</t>
  </si>
  <si>
    <t>SH201T-C 40 NA MiniCircuitBreaker C-Char.,3kA,40A,1P,+NA</t>
  </si>
  <si>
    <t>SH203T-C 6 NA MiniCircuitBreaker C-Char.,3kA,6A,3P,+NA</t>
  </si>
  <si>
    <t>SH203T-C 10 NA MiniCircuitBreaker C-Char.,3kA,10A,3P,+NA</t>
  </si>
  <si>
    <t>SH203T-C 16 NA MiniCircuitBreaker C-Char.,3kA,16A,3P,+NA</t>
  </si>
  <si>
    <t>SH203T-C 20 NA MiniCircuitBreaker C-Char.,3kA,20A,3P,+NA</t>
  </si>
  <si>
    <t>SH203T-C 25 NA MiniCircuitBreaker C-Char.,3kA,25A,3P,+NA</t>
  </si>
  <si>
    <t>SH203T-C 32 NA MiniCircuitBreaker C-Char.,3kA,32A,3P,+NA</t>
  </si>
  <si>
    <t>SH203T-C 40 NA MiniCircuitBreaker C-Char.,3kA,40A,3P,+NA</t>
  </si>
  <si>
    <t>S201M-K 1 Miniature Circuit Breaker K-Char.,10kA,1A,1P</t>
  </si>
  <si>
    <t>S201M-K 2 Miniature Circuit Breaker K-Char.,10kA,2A,1P</t>
  </si>
  <si>
    <t>S201M-K 4 Miniature Circuit Breaker K-Char.,10kA,4A,1P</t>
  </si>
  <si>
    <t>S201M-K 6 Miniature Circuit Breaker K-Char.,10kA,6A,1P</t>
  </si>
  <si>
    <t>S201M-K 25 Miniature Circuit Breaker K-Char.,10kA,25A,1P</t>
  </si>
  <si>
    <t>S201M-K 32 Miniature Circuit Breaker K-Char.,10kA,32A,1P</t>
  </si>
  <si>
    <t>S201M-K 40 Miniature Circuit Breaker K-Char.,10kA,40A,1P</t>
  </si>
  <si>
    <t>S201M-K 50 Miniature Circuit Breaker K-Char.,10kA,50A,1P</t>
  </si>
  <si>
    <t>S201M-K 63 Miniature Circuit Breaker K-Char.,10kA,63A,1P</t>
  </si>
  <si>
    <t>S202M-K 20 Miniature Circuit Breaker K-Char.,10kA,20A,2P</t>
  </si>
  <si>
    <t>S202M-K 25 Miniature Circuit Breaker K-Char.,10kA,25A,2P</t>
  </si>
  <si>
    <t>S202M-K 32 Miniature Circuit Breaker K-Char.,10kA,32A,2P</t>
  </si>
  <si>
    <t>S202M-K 40 Miniature Circuit Breaker K-Char.,10kA,40A,2P</t>
  </si>
  <si>
    <t>S202M-K 50 Miniature Circuit Breaker K-Char.,10kA,50A,2P</t>
  </si>
  <si>
    <t>S202M-K 63 Miniature Circuit Breaker K-Char.,10kA,63A,2P</t>
  </si>
  <si>
    <t>S203M-K 1 Miniature Circuit Breaker K-Char.,10kA,1A,3P</t>
  </si>
  <si>
    <t>S203M-K 2 Miniature Circuit Breaker K-Char.,10kA,2A,3P</t>
  </si>
  <si>
    <t>S203M-K 4 Miniature Circuit Breaker K-Char.,10kA,4A,3P</t>
  </si>
  <si>
    <t>S203M-K 6 Miniature Circuit Breaker K-Char.,10kA,6A,3P</t>
  </si>
  <si>
    <t>S203M-K 10 Miniature Circuit Breaker K-Char.,10kA,10A,3P</t>
  </si>
  <si>
    <t>S204M- K 1 Miniature Circuit Breaker K-Char.,10kA,1A,4P</t>
  </si>
  <si>
    <t>S204M-K 2 Miniature Circuit Breaker K-Char.,10kA,2A,4P</t>
  </si>
  <si>
    <t>S204M-K 4 Miniature Circuit Breaker K-Char.,10kA,4A,4P</t>
  </si>
  <si>
    <t>S204M-K 6 Miniature Circuit Breaker K-Char.,10kA,6A,4P</t>
  </si>
  <si>
    <t>S204M-K 10 Miniature Circuit Breaker K-Char.,10kA,10A,4P</t>
  </si>
  <si>
    <t>S204M-K 16 Miniature Circuit Breaker K-Char.,10kA,16A,4P</t>
  </si>
  <si>
    <t>S204M-K 20 Miniature Circuit Breaker K-Char.,10kA,20A,4P</t>
  </si>
  <si>
    <t>S204M-K 25 Miniature Circuit Breaker K-Char.,10kA,25A,4P</t>
  </si>
  <si>
    <t>S204M-K 32 Miniature Circuit Breaker K-Char.,10kA,32A,4P</t>
  </si>
  <si>
    <t>S204M-K 40 Miniature Circuit Breaker K-Char.,10kA,40A,4P</t>
  </si>
  <si>
    <t>S204M-K 50 Miniature Circuit Breaker K-Char.,10kA,50A,4P</t>
  </si>
  <si>
    <t>S204M-K 63 Miniature Circuit Breaker K-Char.,10kA,63A,4P</t>
  </si>
  <si>
    <t>EF205-210 Electronic Overload Relay 63-210 A, Trip class adjustable</t>
  </si>
  <si>
    <t>EF370-380 Electronic Overload Relay 115-380 A, Trip class adjustable</t>
  </si>
  <si>
    <t>F204 A-25/0,1 Residual Current Circuit Breaker</t>
  </si>
  <si>
    <t>SN201-C6 - Miniature Circuit Breaker - 1P+N - N RIGHT - 6 kA - C Char. - 6A</t>
  </si>
  <si>
    <t>SN201-C40 - Miniature Circuit Breaker - 1P+N - N RIGHT - 6 kA - C Char. - 40A</t>
  </si>
  <si>
    <t>ODPSE230C DUAL POWER SOURCE</t>
  </si>
  <si>
    <t>E 94/32 Fuse switch disconnector</t>
  </si>
  <si>
    <t>E 9F2 PV Fuse link</t>
  </si>
  <si>
    <t>E 9F5 PV Fuse link</t>
  </si>
  <si>
    <t>E 9F7 PV Fuse link</t>
  </si>
  <si>
    <t>TEF4-ON Frontal Electronic Timer</t>
  </si>
  <si>
    <t>TEF4-OFF Frontal Electronic Timer</t>
  </si>
  <si>
    <t>KTC15-1005 Legend Plate</t>
  </si>
  <si>
    <t>1742-82 Contol Cover, Blind</t>
  </si>
  <si>
    <t>OTPS80FD FOURTH POLE</t>
  </si>
  <si>
    <t>MO132-4.0 Manual Motor Starter Magnetic only, 4.0A</t>
  </si>
  <si>
    <t>MO132-1.6 Manual Motor Starter Magnetic only, 1.6A</t>
  </si>
  <si>
    <t>OTDC160E11 DC Switch-disconnector</t>
  </si>
  <si>
    <t>6888 Surface-mounted housing</t>
  </si>
  <si>
    <t>CMS-800 Flat cable</t>
  </si>
  <si>
    <t>XT2N 160 BREAKING PART 4p F F</t>
  </si>
  <si>
    <t>20 EUCKD-92-507 SCHUKO® Socket Outlet with hinged lid</t>
  </si>
  <si>
    <t>E219-C48 Indicator Light</t>
  </si>
  <si>
    <t>1766-866 Cover Plate</t>
  </si>
  <si>
    <t>F204 AC-40/0,03-L Residual Current Circuit Breaker</t>
  </si>
  <si>
    <t>2CSK1006CH Double-pole switch, 16A - 250V~, with key control</t>
  </si>
  <si>
    <t>2CSK1006CHU Double-pole switch, 16A - 250V~, with universal key control</t>
  </si>
  <si>
    <t>2CSK1010CH Intermediate switch, 16A - 250V~</t>
  </si>
  <si>
    <t>2CSK1008CH Intermediate switch, 16A - 250V~, 2 modules</t>
  </si>
  <si>
    <t>2CSK1011CH Change-over switch, 10A - 250V~, 3 positions, with central OFF</t>
  </si>
  <si>
    <t>2CSK1012CH One pole latching relay. Output 10A. Coil 230V~</t>
  </si>
  <si>
    <t>2CSK1014CH 4 sequence change-over switch relay, with 230V~ coil, 2 10A output contacts</t>
  </si>
  <si>
    <t>2CSK1005CH Single-pole push switches NO, 16A - 250V~</t>
  </si>
  <si>
    <t>2CSK1016CH Single-pole push switches NC, 16A - 250V~</t>
  </si>
  <si>
    <t>2CSK1017CH Double single-pole push switches, NO+NO, 16A - 250V~</t>
  </si>
  <si>
    <t>2CSK1018CH Double single-pole push switches, NO+NO, 16A - 250V~, with interlock</t>
  </si>
  <si>
    <t>2CSK1020CH Single-pole push switches NO, 16A - 250V~, with cord pull, with 2.25 m cord</t>
  </si>
  <si>
    <t>2CSK1021CH Single-pole push switches NC, 16A - 250V~, with cord pull, with 2.25 m cord</t>
  </si>
  <si>
    <t>2CSK1022CH Single-pole push switches, 1NO and 1NC, 16A - 250V~, with ON symbol</t>
  </si>
  <si>
    <t>2CSK1023CH Single-pole push switches, 1NO and 1NC, 16A - 250V~, with OFF symbol</t>
  </si>
  <si>
    <t>2CSK1009CH Double-pole push switches, NO, 16A - 250V~, with key control</t>
  </si>
  <si>
    <t>2CSK1009CHU Double-pole push switches, NO, 16A - 250V~, with universal key control</t>
  </si>
  <si>
    <t>2CSK1024CH Single-pole push switches NO, 16A - 250V~, with red diffuser</t>
  </si>
  <si>
    <t>2CSK1025CH Single-pole push switches NO, 16A - 250V~, with green diffuser</t>
  </si>
  <si>
    <t>2CSK1026CH Single-pole push switches NO, 16A - 250V~, with orange diffuser</t>
  </si>
  <si>
    <t>2CSK1027CH Single-pole push switches NO, 16A - 250V~, with white diffuser</t>
  </si>
  <si>
    <t>2CSK1029CH Single-pole push switches NO, 16A - 250V~, with KEY symbol</t>
  </si>
  <si>
    <t>2CSK1031CH Single-pole push switches NO, 16A - 250V~, with backlit label holder plate, 2 modules</t>
  </si>
  <si>
    <t>2CSK1032CH Single-pole push switches NO, 16A - 250V~, with backlit label holder plate, 3 modules</t>
  </si>
  <si>
    <t>2CSK1117CH TV coaxial socket, direct, male IEC connector ø 9.5 mm, insulated type</t>
  </si>
  <si>
    <t>2CSK1132CH TV/SAT coaxial socket, feedthrough, male IEC connector ø 9.5 mm, attenuation 7dB</t>
  </si>
  <si>
    <t>2CSK1119CH TV/SAT coaxial socket, direct, female F connector, with feedthrough of direct current</t>
  </si>
  <si>
    <t>2CSK1133CH Double demixed TV/SAT coaxial socket, direct, male IEC connector ø 9.5 mm and female F connector</t>
  </si>
  <si>
    <t>2CSK1120CH Double demixed TV/SAT coaxial socket, feedthrough, male IEC connector ø 9.5 mm and female F connector, attenuation 7dB</t>
  </si>
  <si>
    <t>2CSK1122CH Telephone connector, RJ12</t>
  </si>
  <si>
    <t>2CSK1125CH RJ45 connector, Cat.5e, FTP (shielded)</t>
  </si>
  <si>
    <t>2CSK1128CH RJ45 connector, Cat.6, FTP (shielded)</t>
  </si>
  <si>
    <t>2CSK1135CH Adapter for RJ45 connector, Keystone type</t>
  </si>
  <si>
    <t>2CSK1301CH Fuse holder, for fuses Ø5x20 / Ø6.3x32 mm, max. 16A</t>
  </si>
  <si>
    <t>2CSK1315CH Overvoltage limiter, 75J, 230V~</t>
  </si>
  <si>
    <t>2CSK1304CH Automatic MCB, 1P+N, C6, breaking capacity 1.5kA</t>
  </si>
  <si>
    <t>2CSK1305CH Automatic MCB, 1P+N, C10, breaking capacity 3kA</t>
  </si>
  <si>
    <t>2CSK1306CH Automatic MCB, 1P+N, C16, breaking capacity 3kA</t>
  </si>
  <si>
    <t>2CSK1307CH Automatic RCD, 1P+N, C6 - 10 mA, breaking capacity 1.5kA</t>
  </si>
  <si>
    <t>2CSK1308CH Automatic RCD, 1P+N, C10 - 10 mA, breaking capacity 3kA</t>
  </si>
  <si>
    <t>2CSK1309CH Automatic RCD, 1P+N, C16 - 10 mA, breaking capacity 3kA</t>
  </si>
  <si>
    <t>2CSK1328CH Automatic RCD, 1P+N, C6 - 30 mA, breaking capacity 1.5kA</t>
  </si>
  <si>
    <t>2CSK1329CH Automatic RCD, 1P+N, C10 - 30 mA, breaking capacity 3kA</t>
  </si>
  <si>
    <t>2CSK1330CH Automatic RCD, 1P+N, C16 - 30 mA, breaking capacity 3kA</t>
  </si>
  <si>
    <t>2CSK1310CH Orange warning light (supplied without lamp)</t>
  </si>
  <si>
    <t>2CSK1311CH White warning light (supplied without lamp)</t>
  </si>
  <si>
    <t>2CSK1312CH Red warning light (supplied without lamp)</t>
  </si>
  <si>
    <t>2CSK1313CH Green warning light (supplied without lamp)</t>
  </si>
  <si>
    <t>2CSK1317CH Electro-mechanical bell, 12V, power 5VA, sound intensity 80dB</t>
  </si>
  <si>
    <t>2CSK1318CH Electro-mechanical bell, 230V, power 8VA, sound intensity 80dB</t>
  </si>
  <si>
    <t>2CSK1321CH Electro-mechanical buzzer, 12V, power 5VA, sound intensity 70dB</t>
  </si>
  <si>
    <t>2CSK1322CH Electro-mechanical buzzer, 230V, power 8VA, sound intensity 70dB</t>
  </si>
  <si>
    <t>2CSK1201CH Summer/winter electronic time-programmed thermostat with 4 temperature levels, relay output, 1 NO/NC change-over contact 8A (AC1)/2A (AC15) - Power supply 230V~ 50/60Hz</t>
  </si>
  <si>
    <t>2CSK1202CH Summer/winter electronic thermostat, relay output, 1 NO contact 8A (AC1)/2A (AC15) - Power supply 230V~ 50/60Hz</t>
  </si>
  <si>
    <t>2CSK1205CH Electronic dimmer with rotary control for resistive loads 100-500W, 230V~ 50/60Hz</t>
  </si>
  <si>
    <t>2CSK1207CH Electronic dimmer with pushbutton control for resistive and inductive loads 60-500W, (60-500VA) 230V~ - 50/60Hz</t>
  </si>
  <si>
    <t>2CSK1204CH Electronic dimmer with rotary control and with two-way switch for resistive loads 100-500W, 230V~ - 50/60Hz</t>
  </si>
  <si>
    <t>Removable anti-blackout light, 230V~. Charge reserve 4.5 h and recharge time 10-20h</t>
  </si>
  <si>
    <t>2CSK1216CH IR motion detector with twilight sensor for control and adjustment of the operation time of lighting devices. Relay output NO 5A (AC1)/2A (AC15) - 250V~. Power supply 230V~ - 50/60Hz.</t>
  </si>
  <si>
    <t>2CSK1303CH LED light for emergency lighting or steplight. Charge reserve up to 3h and recharge time 12h. Power supply 230V~ - 50Hz. Equipped with dedicated frame for installation on type 503 box</t>
  </si>
  <si>
    <t>2CSK1606CH Blank cover, 1 module, with hole for cable outlet ø 12.5mm</t>
  </si>
  <si>
    <t>2CSK1602CH 2-module support with screws for rectangular or round box with screws (screw distance 60mm)</t>
  </si>
  <si>
    <t>2CSK1625CH 5 modules support for Undernet 10900 and 10901</t>
  </si>
  <si>
    <t>2CSK1626CH 6 modules support for Undernet 10902 and 10903</t>
  </si>
  <si>
    <t>2CSK1608CH Support for DIN bar for 1-2-3 modules, versionable</t>
  </si>
  <si>
    <t>2CSK1621CH Self supporting frame, 2 modules, WHITE RAL9016</t>
  </si>
  <si>
    <t>2CSK1622CH Self supporting frame, 2 modules, GREY RAL7035</t>
  </si>
  <si>
    <t>2CSK1623CH Self supporting frame, 2 modules, SLATE GREY RAL7021</t>
  </si>
  <si>
    <t>2CSK1624CH Self supporting frame, 2 modules, BROWN RAL8014</t>
  </si>
  <si>
    <t>2CSK1631CH Self supporting frame, 3 modules, WHITE RAL9016</t>
  </si>
  <si>
    <t>2CSK1632CH Self supporting frame, 3 modules, GREY RAL7035</t>
  </si>
  <si>
    <t>2CSK1633CH Self supporting frame, 3 modules, SLATE GREY RAL7021</t>
  </si>
  <si>
    <t>2CSK1634CH Self supporting frame, 3 modules, BROWN RAL8014</t>
  </si>
  <si>
    <t>2CSK1641CH Self supporting frame, 4 modules, WHITE RAL9016</t>
  </si>
  <si>
    <t>2CSK1642CH Self supporting frame, 4 module, GREY RAL7035</t>
  </si>
  <si>
    <t>2CSK1643CH Self supporting frame, 4 modules, SLATE GREY RAL7021</t>
  </si>
  <si>
    <t>2CSK1644CH Self supporting frame, 4 modules, BROWN RAL8014</t>
  </si>
  <si>
    <t>2CSK3355CH IP55 frame for flush mounting, 3 modules, WHITE</t>
  </si>
  <si>
    <t>2CSK0201CH frame, 2 modules, WHITE</t>
  </si>
  <si>
    <t>2CSK0203CH frame, 2 modules, STONE</t>
  </si>
  <si>
    <t>2CSK0204CH frame, 2 modules, VOLCANO</t>
  </si>
  <si>
    <t>2CSK0211CH frame, 2 modules, YELLOW</t>
  </si>
  <si>
    <t>2CSK0212CH frame, 2 modules, ORANGE</t>
  </si>
  <si>
    <t>2CSK0213CH frame, 2 modules, GREEN</t>
  </si>
  <si>
    <t>2CSK0214CH frame, 2 modules, BLUE</t>
  </si>
  <si>
    <t>2CSK0301CH Frame, 3 modules, WHITE</t>
  </si>
  <si>
    <t>2CSK0303CH frame, 3 modules, STONE</t>
  </si>
  <si>
    <t>2CSK0304CH frame, 3 modules, VOLCANO</t>
  </si>
  <si>
    <t>2CSK0311CH frame, 3 modules, YELLOW</t>
  </si>
  <si>
    <t>2CSK0312CH frame, 3 modules, ORANGE</t>
  </si>
  <si>
    <t>2CSK0313CH frame, 3 modules, GREEN</t>
  </si>
  <si>
    <t>2CSK0314CH frame, 3 modules, BLUE</t>
  </si>
  <si>
    <t>2CSK0401CH frame, 4 modules, WHITE</t>
  </si>
  <si>
    <t>2CSK0403CH frame, 4 modules, STONE</t>
  </si>
  <si>
    <t>2CSK0404CH frame, 4 modules, VOLCANO</t>
  </si>
  <si>
    <t>2CSK0411CH frame, 4 modules, YELLOW</t>
  </si>
  <si>
    <t>2CSK0412CH frame, 4 modules, ORANGE</t>
  </si>
  <si>
    <t>2CSK0413CH frame, 4 modules, GREEN</t>
  </si>
  <si>
    <t>2CSK0414CH frame, 4 modules, BLUE</t>
  </si>
  <si>
    <t>2CSK0701CH frame, 7 modules, WHITE</t>
  </si>
  <si>
    <t>2CSK0703CH frame, 7 modules, STONE</t>
  </si>
  <si>
    <t>2CSK0704CH frame, 7 modules, VOLCANO</t>
  </si>
  <si>
    <t>2CSK0711CH frame, 7 modules, YELLOW</t>
  </si>
  <si>
    <t>2CSK0712CH frame, 7 modules, ORANGE</t>
  </si>
  <si>
    <t>2CSK0713CH frame, 7 modules, GREEN</t>
  </si>
  <si>
    <t>2CSK0714CH frame, 7 modules, BLUE</t>
  </si>
  <si>
    <t>2CSK0215CH frame, 2 modules, Glossy CHROME</t>
  </si>
  <si>
    <t>2CSK0216CH frame, 2 modules, CHROME satin finish</t>
  </si>
  <si>
    <t>2CSK0217CH frame, 2 modules, Glossy METAL BLACK</t>
  </si>
  <si>
    <t>2CSK0218CH frame, 2 modules, METAL BLACK satin finish</t>
  </si>
  <si>
    <t>2CSK0251CH frame, 2 modules, Glossy BRONZE</t>
  </si>
  <si>
    <t>2CSK0252CH frame, 2 modules, BRONZE satin finish</t>
  </si>
  <si>
    <t>2CSK0253CH frame, 2 modules, Glossy GOLD</t>
  </si>
  <si>
    <t>2CSK0254CH frame, 2 modules, GOLD satin finish</t>
  </si>
  <si>
    <t>2CSK0315CH frame, 3 modules, Glossy CHROME</t>
  </si>
  <si>
    <t>2CSK0316CH frame, 3 modules, CHROME satin finish</t>
  </si>
  <si>
    <t>2CSK0317CH frame, 3 modules, Glossy METAL BLACK</t>
  </si>
  <si>
    <t>2CSK0318CH frame, 3 modules, METAL BLACK satin finish</t>
  </si>
  <si>
    <t>2CSK0351CH frame, 3 modules, Glossy BRONZE</t>
  </si>
  <si>
    <t>2CSK0352CH frame, 3 modules, BRONZE satin finish</t>
  </si>
  <si>
    <t>2CSK0353CH frame, 3 modules, Glossy GOLD</t>
  </si>
  <si>
    <t>2CSK0354CH frame, 3 modules, GOLD satin finish</t>
  </si>
  <si>
    <t>2CSK0415CH frame, 4 modules, Glossy CHROME</t>
  </si>
  <si>
    <t>2CSK0416CH frame, 4 modules, CHROME satin finish</t>
  </si>
  <si>
    <t>2CSK0417CH frame, 4 modules, Glossy METAL BLACK</t>
  </si>
  <si>
    <t>2CSK0418CH frame, 4 modules, METAL BLACK satin finish</t>
  </si>
  <si>
    <t>2CSK0451CH frame, 4 modules, Glossy BRONZE</t>
  </si>
  <si>
    <t>2CSK0452CH frame, 4 modules, BRONZE satin finish</t>
  </si>
  <si>
    <t>2CSK0453CH frame, 4 modules, Glossy GOLD</t>
  </si>
  <si>
    <t>2CSK0454CH frame, 4 modules, GOLD satin finish</t>
  </si>
  <si>
    <t>2CSK0715CH frame, 7 modules, Glossy CHROME</t>
  </si>
  <si>
    <t>2CSK0716CH frame, 7 modules, CHROME satin finish</t>
  </si>
  <si>
    <t>2CSK0717CH frame, 7 modules, Glossy METAL BLACK</t>
  </si>
  <si>
    <t>2CSK0718CH frame, 7 modules, METAL BLACK satin finish</t>
  </si>
  <si>
    <t>2CSK0751CH frame, 7 modules, Glossy BRONZE</t>
  </si>
  <si>
    <t>2CSK0752CH frame, 7 modules, BRONZE satin finish</t>
  </si>
  <si>
    <t>2CSK0753CH frame, 7 modules, Glossy GOLD</t>
  </si>
  <si>
    <t>2CSK0754CH frame, 7 modules, GOLD satin finish</t>
  </si>
  <si>
    <t>2CSK2140CH IP40 enclosure, 1 place, 2 modules width</t>
  </si>
  <si>
    <t>2CSK2240CH IP40 enclosure, 2 places, 2 modules width</t>
  </si>
  <si>
    <t>2CSK2340CH IP40 enclosure, 3 places, 3 modules width</t>
  </si>
  <si>
    <t>2CSK2440CH IP40 enclosure, 4 places, 4 modules width</t>
  </si>
  <si>
    <t>2CSK2155CH IP55 enclosure, 1 place, 2 modules width</t>
  </si>
  <si>
    <t>2CSK2255CH IP55 enclosure, 2 places, 2 modules width</t>
  </si>
  <si>
    <t>2CSK2355CH IP55 enclosure, 3 places, 3 modules width</t>
  </si>
  <si>
    <t>MPET4-10R Emergency stop</t>
  </si>
  <si>
    <t>MLBL-07R LED block</t>
  </si>
  <si>
    <t>CM-ESS.2S Voltage monitoring relay 2c/o, B-C=3-600VRMS, 24-240VAC/DC</t>
  </si>
  <si>
    <t>MO132-10 Manual Motor Starter Magnetic only, 10A</t>
  </si>
  <si>
    <t>MO132-16 Manual Motor Starter Magnetic only, 16A</t>
  </si>
  <si>
    <t>MO132-20 Manual Motor Starter Magnetic only, 20A</t>
  </si>
  <si>
    <t>AF52-30-11-11 24-60V50/60HZ 20-60VDC Contactor</t>
  </si>
  <si>
    <t>AF65-30-11-11 24-60V50/60HZ 20-60VDC Contactor</t>
  </si>
  <si>
    <t>AF80-30-11-11 24-60V50/60HZ 20-60VDC Contactor</t>
  </si>
  <si>
    <t>AF52-30-11-13 100-250V50/60HZ-DC Contactor</t>
  </si>
  <si>
    <t>AF65-30-11-13 100-250V50/60HZ-DC Contactor</t>
  </si>
  <si>
    <t>AF80-30-11-13 100-250V50/60HZ-DC Contactor</t>
  </si>
  <si>
    <t>AF52-30-11-14 250-500V50/60HZ-DC Contactor</t>
  </si>
  <si>
    <t>AF65-30-11-14 250-500V50/60HZ-DC Contactor</t>
  </si>
  <si>
    <t>AF80-30-11-14 250-500V50/60HZ-DC Contactor</t>
  </si>
  <si>
    <t>AF96-30-11-11 24-60V50/60HZ 20-60VDC Contactor</t>
  </si>
  <si>
    <t>AF96-30-11-13 100-250V50/60HZ-DC Contactor</t>
  </si>
  <si>
    <t>AF96-30-11-14 250-500V50/60HZ-DC Contactor</t>
  </si>
  <si>
    <t>AF116-30-11-13 Contactor</t>
  </si>
  <si>
    <t>AF116-30-11-14 Contactor</t>
  </si>
  <si>
    <t>AF305-30-11-13 Contactor</t>
  </si>
  <si>
    <t>AF265-30-11-13 Contactor</t>
  </si>
  <si>
    <t>AF205-30-11-13 Contactor</t>
  </si>
  <si>
    <t>AF205-30-11-11 Contactor</t>
  </si>
  <si>
    <t>AF265-30-11-11 Contactor</t>
  </si>
  <si>
    <t>AF305-30-11-11 Contactor</t>
  </si>
  <si>
    <t>AF190-30-11-14 Contactor</t>
  </si>
  <si>
    <t>AF205-30-11-14 Contactor</t>
  </si>
  <si>
    <t>AF265-30-11-14 Contactor</t>
  </si>
  <si>
    <t>AF305-30-11-14 Contactor</t>
  </si>
  <si>
    <t>AF370-30-11-13 Contactor</t>
  </si>
  <si>
    <t>CAL19-11 Auxiliary Contact Block</t>
  </si>
  <si>
    <t>BER65-4 Connection Set for Reversing Contactors</t>
  </si>
  <si>
    <t>BER96-4 Connection Set for Reversing Contactors</t>
  </si>
  <si>
    <t>VM19 Mechanical Interlock Unit</t>
  </si>
  <si>
    <t>TF65-28 Thermal Overload Relay Trip Class 10, 22-28A</t>
  </si>
  <si>
    <t>TF96-51 Thermal Overload Relay Trip Class 10, 40-51A</t>
  </si>
  <si>
    <t>TF140DU-90 Thermal Overload Relay Trip class 10A, 66-90A</t>
  </si>
  <si>
    <t>TF65-33 Thermal Overload Relay Trip Class 10, 25-33A</t>
  </si>
  <si>
    <t>TF65-40 Thermal Overload Relay Trip Class 10, 30-40A</t>
  </si>
  <si>
    <t>TF65-47 Thermal Overload Relay Trip Class 10, 36-47A</t>
  </si>
  <si>
    <t>TF65-53 Thermal Overload Relay Trip Class 10, 44-53A</t>
  </si>
  <si>
    <t>TF65-60 Thermal Overload Relay Trip Class 10, 50-60A</t>
  </si>
  <si>
    <t>TF65-67 Thermal Overload Relay Trip Class 10, 57-67A</t>
  </si>
  <si>
    <t>TF96-60 Thermal Overload Relay Trip Class 10, 48-60A</t>
  </si>
  <si>
    <t>TF96-68 Thermal Overload Relay Trip Class 10, 57-68A</t>
  </si>
  <si>
    <t>TF96-78 Thermal Overload Relay Trip Class 10, 65-78A</t>
  </si>
  <si>
    <t>TF96-87 Thermal Overload Relay Trip Class 10, 75-87A</t>
  </si>
  <si>
    <t>TF96-96 Thermal Overload Relay Trip Class 10, 84-96A</t>
  </si>
  <si>
    <t>TF140DU-110 Thermal Overload Relay Trip class 10A, 80-110A</t>
  </si>
  <si>
    <t>TF140DU-135 Thermal Overload Relay Trip class 10A, 100-135A</t>
  </si>
  <si>
    <t>TF140DU-142 Thermal Overload Relay Trip class 10A, 110-142A</t>
  </si>
  <si>
    <t>EF65-70 Electronic Overload Relay 25-70 A, Trip class adjustable</t>
  </si>
  <si>
    <t>EF96-100 Electronic Overload Relay 36-100 A, Trip class adjustable</t>
  </si>
  <si>
    <t>EF146-150 Electronic Overload Relay 54-150 A, Trip class adjustable</t>
  </si>
  <si>
    <t>MO132-32 Manual Motor Starter Magnetic only, 32A</t>
  </si>
  <si>
    <t>MO132-6.3 Manual Motor Starter Magnetic only, 6.3A</t>
  </si>
  <si>
    <t>MO132-2.5 Manual Motor Starter Magnetic only, 2.5A</t>
  </si>
  <si>
    <t>1742-803 Cover Plate</t>
  </si>
  <si>
    <t>YALE INSERT</t>
  </si>
  <si>
    <t>SH201-C 6 MiniCircuitBreaker C-Char.,6kA,6A,1P</t>
  </si>
  <si>
    <t>SH201-B 6 MiniCircuitBreaker B-Char.,6kA,6A,1P</t>
  </si>
  <si>
    <t>XT2S 160 BREAKING PART 3p F F</t>
  </si>
  <si>
    <t>Cable interlock B, C, D - HR E2.2...E6.2</t>
  </si>
  <si>
    <t>EKIP COM ACTUATOR E1.2..E6.2-XT7-XT7M</t>
  </si>
  <si>
    <t>EKIP 2K-1 E1.2..E6.2-Tmax XT</t>
  </si>
  <si>
    <t>EKIP 2K-2 E1.2..E6.2-Tmax XT</t>
  </si>
  <si>
    <t>RELT-Ekip 2K-3 E1.2..E6.2-Tmax XT</t>
  </si>
  <si>
    <t>Ekip 4K E2.2..E6.2 Black</t>
  </si>
  <si>
    <t>EKIP SUPPLY 24-48VDC E1.2..E6.2-Tmax XT</t>
  </si>
  <si>
    <t>EKIP SYNCHROCHECK E1.2..E6.2-Tmax XT</t>
  </si>
  <si>
    <t>EKIP MULTIMETER E1.2...E6.2-Tmax XT</t>
  </si>
  <si>
    <t>SH201-C 10 MiniCircuitBreaker C-Char.,6kA,10A,1P</t>
  </si>
  <si>
    <t>SH201-B 10 MiniCircuitBreaker B-Char.,6kA,10A,1P</t>
  </si>
  <si>
    <t>SH201-C 16 MiniCircuitBreaker C-Char.,6kA,16A,1P</t>
  </si>
  <si>
    <t>SH201-B 16 MiniCircuitBreaker B-Char.,6kA,16A,1P</t>
  </si>
  <si>
    <t>SH201-C 20 MiniCircuitBreaker C-Char.,6kA,20A,1P</t>
  </si>
  <si>
    <t>SH201-B 20 MiniCircuitBreaker B-Char.,6kA,20A,1P</t>
  </si>
  <si>
    <t>SH201-C 25 MiniCircuitBreaker C-Char.,6kA,25A,1P</t>
  </si>
  <si>
    <t>SH201-B 25 MiniCircuitBreaker B-Char.,6kA,25A,1P</t>
  </si>
  <si>
    <t>SH201-C 32 MiniCircuitBreaker C-Char.,6kA,32A,1P</t>
  </si>
  <si>
    <t>SH201-B 32 MiniCircuitBreaker B-Char.,6kA,32A,1P</t>
  </si>
  <si>
    <t>SH201-C 40 MiniCircuitBreaker C-Char.,6kA,40A,1P</t>
  </si>
  <si>
    <t>SH201-B 40 MiniCircuitBreaker B-Char.,6kA,40A,1P</t>
  </si>
  <si>
    <t>SH201-C 6 NA MiniCircuitBreaker C-Char.,6kA,6A,1P,+NA</t>
  </si>
  <si>
    <t>SH201-B 6 NA MiniCircuitBreaker B-Char.,6kA,6A,1P,+NA</t>
  </si>
  <si>
    <t>SH201-C 10 NA MiniCircuitBreaker C-Char.,6kA,10A,1P,+NA</t>
  </si>
  <si>
    <t>SH201-B 10 NA MiniCircuitBreaker B-Char.,6kA,10A,1P,+NA</t>
  </si>
  <si>
    <t>SH201-C 16 NA MiniCircuitBreaker C-Char.,6kA,16A,1P,+NA</t>
  </si>
  <si>
    <t>SH201-B 16 NA MiniCircuitBreaker B-Char.,6kA,16A,1P,+NA</t>
  </si>
  <si>
    <t>SH201-C 20 NA MiniCircuitBreaker C-Char.,6kA,20A,1P,+NA</t>
  </si>
  <si>
    <t>SH201-B 20 NA MiniCircuitBreaker B-Char.,6kA,20A,1P,+NA</t>
  </si>
  <si>
    <t>SH201-C 25 NA MiniCircuitBreaker C-Char.,6kA,25A,1P,+NA</t>
  </si>
  <si>
    <t>SH201-B 25 NA MiniCircuitBreaker B-Char.,6kA,25A,1P,+NA</t>
  </si>
  <si>
    <t>SH201-C 32 NA MiniCircuitBreaker C-Char.,6kA,32A,1P,+NA</t>
  </si>
  <si>
    <t>SH201-B 32 NA MiniCircuitBreaker B-Char.,6kA,32A,1P,+NA</t>
  </si>
  <si>
    <t>SH201-C 40 NA MiniCircuitBreaker C-Char.,6kA,40A,1P,+NA</t>
  </si>
  <si>
    <t>SH201-B 40 NA MiniCircuitBreaker B-Char.,6kA,40A,1P,+NA</t>
  </si>
  <si>
    <t>SH202-B 6 MiniCircuitBreaker B-Char.,6kA,6A,2P</t>
  </si>
  <si>
    <t>SH202-C 10 MiniCircuitBreaker C-Char.,6kA,10A,2P</t>
  </si>
  <si>
    <t>SH202-B 10 MiniCircuitBreaker B-Char.,6kA,10A,2P</t>
  </si>
  <si>
    <t>SH202-C 16 MiniCircuitBreaker C-Char.,6kA,16A,2P</t>
  </si>
  <si>
    <t>SH202-B 16 MiniCircuitBreaker B-Char.,6kA,16A,2P</t>
  </si>
  <si>
    <t>SH202-B 20 MiniCircuitBreaker B-Char.,6kA,20A,2P</t>
  </si>
  <si>
    <t>SH202-C 25 MiniCircuitBreaker C-Char.,6kA,25A,2P</t>
  </si>
  <si>
    <t>SH202-B 25 MiniCircuitBreaker B-Char.,6kA,25A,2P</t>
  </si>
  <si>
    <t>SH202-C 32 MiniCircuitBreaker C-Char.,6kA,32A,2P</t>
  </si>
  <si>
    <t>SH202-B 32 MiniCircuitBreaker B-Char.,6kA,32A,2P</t>
  </si>
  <si>
    <t>SH202-C40 MiniCircuitBreaker C-Char.,6kA,40A,2P</t>
  </si>
  <si>
    <t>SH202-B 40 MiniCircuitBreaker B-Char.,6kA,40A,2P</t>
  </si>
  <si>
    <t>SH203-C 6 MiniCircuitBreaker C-Char.,6kA,6A,3P</t>
  </si>
  <si>
    <t>SH203-B 6 MiniCircuitBreaker B-Char.,6kA,6A,3P</t>
  </si>
  <si>
    <t>SH203-C 10 MiniCircuitBreaker C-Char.,6kA,10A,3P</t>
  </si>
  <si>
    <t>SH203-B 10 MiniCircuitBreaker B-Char.,6kA,10A,3P</t>
  </si>
  <si>
    <t>SH203-C 16 MiniCircuitBreaker C-Char.,6kA,16A,3P</t>
  </si>
  <si>
    <t>SH203-B 16 MiniCircuitBreaker B-Char.,6kA,16A,3P</t>
  </si>
  <si>
    <t>SH203-C 20 MiniCircuitBreaker C-Char.,6kA,20A,3P</t>
  </si>
  <si>
    <t>SH203-B 20 MiniCircuitBreaker B-Char.,6kA,20A,3P</t>
  </si>
  <si>
    <t>SH203-C 25 MiniCircuitBreaker C-Char.,6kA,25A,3P</t>
  </si>
  <si>
    <t>SH203-B 25 MiniCircuitBreaker B-Char.,6kA,25A,3P</t>
  </si>
  <si>
    <t>SH203-C 32 MiniCircuitBreaker C-Char.,6kA,32A,3P</t>
  </si>
  <si>
    <t>SH203-B 32 MiniCircuitBreaker B-Char.,6kA,32A,3P</t>
  </si>
  <si>
    <t>SH203-C 40 MiniCircuitBreaker C-Char.,6kA,40A,3P</t>
  </si>
  <si>
    <t>SH203-B 40 MiniCircuitBreaker B-Char.,6kA,40A,3P</t>
  </si>
  <si>
    <t>SH203-C 6 NA MiniCircuitBreaker C-Char.,6kA,6A,3P,+NA</t>
  </si>
  <si>
    <t>SH203-B 6 NA MiniCircuitBreaker B-Char.,6kA,6A,3P,+NA</t>
  </si>
  <si>
    <t>SH203-C 10 NA MiniCircuitBreaker C-Char.,6kA,10A,3P,+NA</t>
  </si>
  <si>
    <t>SH203-B 10 NA MiniCircuitBreaker B-Char.,6kA,10A,3P,+NA</t>
  </si>
  <si>
    <t>SH203-C 16 NA MiniCircuitBreaker C-Char.,6kA,16A,3P,+NA</t>
  </si>
  <si>
    <t>SH203-B 16 NA MiniCircuitBreaker B-Char.,6kA,16A,3P,+NA</t>
  </si>
  <si>
    <t>SH203-C 20 NA MiniCircuitBreaker C-Char.,6kA,20A,3P,+NA</t>
  </si>
  <si>
    <t>SH203-B 20 NA MiniCircuitBreaker B-Char.,6kA,20A,3P,+NA</t>
  </si>
  <si>
    <t>SH203-C 25 NA MiniCircuitBreaker C-Char.,6kA,25A,3P,+NA</t>
  </si>
  <si>
    <t>SH203-B 25 NA MiniCircuitBreaker B-Char.,6kA,25A,3P,+NA</t>
  </si>
  <si>
    <t>SH203-C 32 NA MiniCircuitBreaker C-Char.,6kA,32A,3P,+NA</t>
  </si>
  <si>
    <t>SH203-B 32 NA MiniCircuitBreaker B-Char.,6kA,32A,3P,+NA</t>
  </si>
  <si>
    <t>SH203-C 40 NA MiniCircuitBreaker C-Char.,6kA,40A,3P,+NA</t>
  </si>
  <si>
    <t>SH203-B 40 NA MiniCircuitBreaker B-Char.,6kA,40A,3P,+NA</t>
  </si>
  <si>
    <t>SH204-C 6 MiniCircuitBreaker C-Char.,6kA,6A,4P</t>
  </si>
  <si>
    <t>SH204-B 6 MiniCircuitBreaker B-Char.,6kA,6A,4P</t>
  </si>
  <si>
    <t>SH204-C 10 MiniCircuitBreaker C-Char.,6kA,10A,4P</t>
  </si>
  <si>
    <t>SH204-B 10 MiniCircuitBreaker B-Char.,6kA,10A,4P</t>
  </si>
  <si>
    <t>SH204-C 16 MiniCircuitBreaker C-Char.,6kA,16A,4P</t>
  </si>
  <si>
    <t>SH204-B 16 MiniCircuitBreaker B-Char.,6kA,16A,4P</t>
  </si>
  <si>
    <t>SH204-C 20 MiniCircuitBreaker C-Char.,6kA,20A,4P</t>
  </si>
  <si>
    <t>SH204-B 20 MiniCircuitBreaker B-Char.,6kA,20A,4P</t>
  </si>
  <si>
    <t>SH204-C 25 MiniCircuitBreaker C-Char.,6kA,25A,4P</t>
  </si>
  <si>
    <t>SH204-B 25 MiniCircuitBreaker B-Char.,6kA,25A,4P</t>
  </si>
  <si>
    <t>SH204-C 32 MiniCircuitBreaker C-Char.,6kA,32A,4P</t>
  </si>
  <si>
    <t>SH204-B 32 MiniCircuitBreaker B-Char.,6kA,32A,4P</t>
  </si>
  <si>
    <t>SH204-C 40 MiniCircuitBreaker C-Char.,6kA,40A,4P</t>
  </si>
  <si>
    <t>SH204-B 40 MiniCircuitBreaker B-Char.,6kA,40A,4P</t>
  </si>
  <si>
    <t>1742-885 Contol Cover, Blind</t>
  </si>
  <si>
    <t>Isolator E201/80r</t>
  </si>
  <si>
    <t>Isolator E201/100r</t>
  </si>
  <si>
    <t>SD201/25 Switch Disconnector 1P, 25A</t>
  </si>
  <si>
    <t>SD202/25 Switch Disconnector 2P, 25A</t>
  </si>
  <si>
    <t>SD203/25 Switch Disconnector 3P, 25A</t>
  </si>
  <si>
    <t>SD204/25 Switch Disconnector 4P, 25A</t>
  </si>
  <si>
    <t>SD201/32 Switch Disconnector 1P, 32A</t>
  </si>
  <si>
    <t>SD202/32 Switch Disconnector 2P, 32A</t>
  </si>
  <si>
    <t>SD203/32 Switch Disconnector 3P, 32A</t>
  </si>
  <si>
    <t>SD204/32 Switch Disconnector 4P, 32A</t>
  </si>
  <si>
    <t>SD201/40 Switch Disconnector 1P, 40A</t>
  </si>
  <si>
    <t>SD202/40 Switch Disconnector 2P, 40A</t>
  </si>
  <si>
    <t>SD203/40 Switch Disconnector 3P, 40A</t>
  </si>
  <si>
    <t>SD204/40 Switch Disconnector 4P, 40A</t>
  </si>
  <si>
    <t>SD201/50 Switch Disconnector 1P, 50A</t>
  </si>
  <si>
    <t>SD202/50 Switch Disconnector 2P, 50A</t>
  </si>
  <si>
    <t>SD203/50 Switch Disconnector 3P, 50A</t>
  </si>
  <si>
    <t>SD204/50 Switch Disconnector 4P, 50A</t>
  </si>
  <si>
    <t>SD201/63 Switch Disconnector 1P, 63A</t>
  </si>
  <si>
    <t>SD202/63 Switch Disconnector 2P, 63A</t>
  </si>
  <si>
    <t>SD203/63 Switch Disconnector 3P, 63A</t>
  </si>
  <si>
    <t>SD204/63 Switch Disconnector 4P, 63A</t>
  </si>
  <si>
    <t>CAL19-11B Auxiliary Contact Block</t>
  </si>
  <si>
    <t>AF140-30-11B-11 Contactor</t>
  </si>
  <si>
    <t>AF140-30-11B-13 Contactor</t>
  </si>
  <si>
    <t>AF140-30-11B-14 Contactor</t>
  </si>
  <si>
    <t>CM-MPS.41S Three-phase monitoring relay 2c/o, 0,0.1-30s, L1-L2-L3=3x300-500VAC</t>
  </si>
  <si>
    <t>CM-ESS.1S Voltage monitoring relay 1c/o, B-C=3-600VRMS, 220-240VAC</t>
  </si>
  <si>
    <t>CM-ESS.2S Voltage monitoring relay 2c/o, B-C=3-600VRMS, 220-240VAC</t>
  </si>
  <si>
    <t>CM-ESS.1S Voltage monitoring relay 1c/o, B-C=3-600VRMS, 24-240VAC/DC</t>
  </si>
  <si>
    <t>MISTRAL65 transp. door 4M</t>
  </si>
  <si>
    <t>MISTRAL65 transparent door 8M 12SM</t>
  </si>
  <si>
    <t>MISTRAL65 transparent door 12M 22SM</t>
  </si>
  <si>
    <t>MISTRAL65 transparent door 18M 32SM</t>
  </si>
  <si>
    <t>MISTRAL65 transparent door 24M 42SM</t>
  </si>
  <si>
    <t>MISTRAL65 transparent door 36M 2F 52SM</t>
  </si>
  <si>
    <t>MISTRAL65 transparent door 36M 3F 42SM</t>
  </si>
  <si>
    <t>MISTRAL65 transparent door 48M 52SM</t>
  </si>
  <si>
    <t>MISTRAL65 transparent door 54M 52SM</t>
  </si>
  <si>
    <t>MISTRAL65 transparent door 72M 52SM</t>
  </si>
  <si>
    <t>Opaque door 4M Mistral65</t>
  </si>
  <si>
    <t>Transparent door 4M Mistral65</t>
  </si>
  <si>
    <t>Opaque door 8M Mistral65</t>
  </si>
  <si>
    <t>Transparent door 8M Mistral65</t>
  </si>
  <si>
    <t>Opaque door 12M Mistral65</t>
  </si>
  <si>
    <t>Transparent door 12M Mistral65</t>
  </si>
  <si>
    <t>Opaque door 18M Mistral65</t>
  </si>
  <si>
    <t>Transparent door 18M Mistral65</t>
  </si>
  <si>
    <t>Opaque door 24M / 48M Mistral65</t>
  </si>
  <si>
    <t>Transparent door 24M / 48M Mistral65</t>
  </si>
  <si>
    <t>Opaque door 36M Mistral65</t>
  </si>
  <si>
    <t>Transparent door 36M Mistral65</t>
  </si>
  <si>
    <t>Opaque door 36M / 72M Mistral65</t>
  </si>
  <si>
    <t>Transparent door 36M / 72M Mistral65</t>
  </si>
  <si>
    <t>Opaque door 54M Mistral65</t>
  </si>
  <si>
    <t>Transparent door 54M Mistral65</t>
  </si>
  <si>
    <t>Metal base plate 12M Mistral65</t>
  </si>
  <si>
    <t>Metal base plate 2x12M Mistral65</t>
  </si>
  <si>
    <t>Metal base plate 18M Mistral65</t>
  </si>
  <si>
    <t>Metal base plate 2x18M Mistral65</t>
  </si>
  <si>
    <t>Wall fixing brackets (4 pcs) MISTRAL65</t>
  </si>
  <si>
    <t>Module cover 12M MISTRAL65</t>
  </si>
  <si>
    <t>Lock with key MISTRAL65</t>
  </si>
  <si>
    <t>Cable gland Ø 16</t>
  </si>
  <si>
    <t>Cable gland Ø 20</t>
  </si>
  <si>
    <t>Cable gland Ø 25</t>
  </si>
  <si>
    <t>Cable gland Ø 32</t>
  </si>
  <si>
    <t>Adapter for trunking MISTRAL65</t>
  </si>
  <si>
    <t>Central blind panel 12M Mistral65</t>
  </si>
  <si>
    <t>blind panel 12M Mistral65</t>
  </si>
  <si>
    <t>Central blind panel 18M Mistral65</t>
  </si>
  <si>
    <t>blind panel 18M Mistral65</t>
  </si>
  <si>
    <t>Junction unit Ø 28,5 MISTRAL65</t>
  </si>
  <si>
    <t>Terminal block N 3x16mm²+3x6mm²</t>
  </si>
  <si>
    <t>Terminal block N 5x16mm²+6x6mm²</t>
  </si>
  <si>
    <t>Terminal block N 7x16mm²+9x6mm²</t>
  </si>
  <si>
    <t>Terminal block N 9x16mm²+12x6mm²</t>
  </si>
  <si>
    <t>Terminal block N 11x16mm²+15x6mm²</t>
  </si>
  <si>
    <t>Terminal block PE 3x16mm²+3x6mm²</t>
  </si>
  <si>
    <t>Terminal block PE 5x16mm²+6x6mm²</t>
  </si>
  <si>
    <t>Terminal block PE 7x16mm²+9x6mm²</t>
  </si>
  <si>
    <t>Terminal block PE 9x16mm²+12x6mm²</t>
  </si>
  <si>
    <t>Terminal block PE 11x16mm²+15x6mm²</t>
  </si>
  <si>
    <t>Terminal carrier 8M MISTRAL</t>
  </si>
  <si>
    <t>Terminal carrier 12M MISTRAL</t>
  </si>
  <si>
    <t>SUPPORTO X MORSETTI 18M MISTRAL65</t>
  </si>
  <si>
    <t>OT3200E03P SWITCH-DISCONNECTOR</t>
  </si>
  <si>
    <t>OT3200E04P SWITCH-DISCONNECTOR</t>
  </si>
  <si>
    <t>DRAS09-28P 400V50/60Hz ENCLOSED DOL STARTER</t>
  </si>
  <si>
    <t>DRAS12-28P 400V50/60Hz ENCLOSED DOL STARTER</t>
  </si>
  <si>
    <t>DRAS16-28P 400V50/60Hz ENCLOSED DOL STARTER</t>
  </si>
  <si>
    <t>CP1-13R-01 Pushbutton</t>
  </si>
  <si>
    <t>CP1-13G-10 Pushbutton</t>
  </si>
  <si>
    <t>C2SS1-10R-20 Selector Switch</t>
  </si>
  <si>
    <t>C2SS1-10R-10 Selector Switch</t>
  </si>
  <si>
    <t>1792-885 Cover Plate</t>
  </si>
  <si>
    <t>AF116-30-11-11 Contactor</t>
  </si>
  <si>
    <t>AF190-30-11-11 Contactor</t>
  </si>
  <si>
    <t>AF190-30-11-13 Contactor</t>
  </si>
  <si>
    <t>XT2N 160 MA 100 Im=600...1400 3p F F</t>
  </si>
  <si>
    <t>1766-885 Cover Plate</t>
  </si>
  <si>
    <t>ZK13 Mounting bridge f.N/PE ter.bl</t>
  </si>
  <si>
    <t>ZK15 Mount. adapter f.N/PE ter.blo</t>
  </si>
  <si>
    <t>Terminal block screwless  N 5x1,5-4mm²</t>
  </si>
  <si>
    <t>20 EUCKD-94-507 SCHUKO® Socket Outlet with hinged lid</t>
  </si>
  <si>
    <t>20 EUCKD-95-507 SCHUKO® Socket Outlet with hinged lid</t>
  </si>
  <si>
    <t>1743-01-95-507 TV outlet</t>
  </si>
  <si>
    <t>1701-94-507 Box, B55, 1-gang, SM</t>
  </si>
  <si>
    <t>1701-92-507 Box, B55, 1-gang, SM</t>
  </si>
  <si>
    <t>1701-95-507 Box, B55, 1-gang, SM</t>
  </si>
  <si>
    <t>1702-94-507 Box, B55, 2-gang, SM</t>
  </si>
  <si>
    <t>1702-92-507 Box, B55, 2-gang, SM</t>
  </si>
  <si>
    <t>1702-95-507 Box, B55, 2-gang, SM</t>
  </si>
  <si>
    <t>1703-94-507 Box, B55, 3-gang, SM</t>
  </si>
  <si>
    <t>1703-92-507 Box, B55, 3-gang, SM</t>
  </si>
  <si>
    <t>1703-95-507 Box, B55, 3-gang, SM</t>
  </si>
  <si>
    <t>1742-884 Contol Cover, Blind</t>
  </si>
  <si>
    <t>1742-866 Cover Plate</t>
  </si>
  <si>
    <t>1792-84 Cover Plate</t>
  </si>
  <si>
    <t>1792-82 Cover Plate</t>
  </si>
  <si>
    <t>1792-83 Cover Plate Card Switch</t>
  </si>
  <si>
    <t>1792-884 Cover Plate</t>
  </si>
  <si>
    <t>1766-83 Cover Plate</t>
  </si>
  <si>
    <t>1766-884 Cover Plate</t>
  </si>
  <si>
    <t>1766-803 Cover Plate</t>
  </si>
  <si>
    <t>CM-TCS.13S Temperature monitoring relay Temp.-range 0...+200°C, 24-240VAC/DC</t>
  </si>
  <si>
    <t>XT4S 250 BREAKING PART 3p F F</t>
  </si>
  <si>
    <t>CMS-820 Connector set</t>
  </si>
  <si>
    <t>XT2N 160 MA 32 Im=192...448 3p F F</t>
  </si>
  <si>
    <t>XT2N 160 MA 80 Im=480...1120 3p F F</t>
  </si>
  <si>
    <t>XT2N 160 MA 52 Im=314...728 3p F F</t>
  </si>
  <si>
    <t>EXTERNAL KEYPAD#PSEEK</t>
  </si>
  <si>
    <t>PSTX30-600-70 Softstarter</t>
  </si>
  <si>
    <t>PS-M-64.1.1 Power Supply, 640 mA, MDRC</t>
  </si>
  <si>
    <t>HA-M-0.6.1 Heating Actuator, 6-fold, 230 V, MDRC</t>
  </si>
  <si>
    <t>MISTRAL41F transparent door 4M</t>
  </si>
  <si>
    <t>MISTRAL41F transparent door 6M</t>
  </si>
  <si>
    <t>MISTRAL41F flush transp. door 8M 12SM</t>
  </si>
  <si>
    <t>MISTRAL41F flush transp. door 12M 12SM</t>
  </si>
  <si>
    <t>MISTRAL41F flush transp. door 18M 22SM</t>
  </si>
  <si>
    <t>MISTRAL41F flush transp. door 24M 32SM</t>
  </si>
  <si>
    <t>MISTRAL41F flush tr. door 36M 2F 42SM</t>
  </si>
  <si>
    <t>MISTRAL41F flush tr.. door 36M 3F 44SM</t>
  </si>
  <si>
    <t>MISTRAL41F flush transp. door 48M 64SM</t>
  </si>
  <si>
    <t>MISTRAL41F flush transp. door 54M 64SM</t>
  </si>
  <si>
    <t>MISTRAL41F flush transp. door 72M 84SM</t>
  </si>
  <si>
    <t>Opaque door 4M MISTRAL41F</t>
  </si>
  <si>
    <t>Opaque door 6M MISTRAL41F</t>
  </si>
  <si>
    <t>Opaque door 8M MISTRAL41F</t>
  </si>
  <si>
    <t>Opaque door 12M MISTRAL41F</t>
  </si>
  <si>
    <t>Opaque door 18M MISTRAL41F</t>
  </si>
  <si>
    <t>Opaque door 24M / 48M MISTRAL41F</t>
  </si>
  <si>
    <t>Opaque door 36M MISTRAL41F</t>
  </si>
  <si>
    <t>Opaque door 36M / 72M MISTRAL41F</t>
  </si>
  <si>
    <t>Opaque door 54M MISTRAL41F</t>
  </si>
  <si>
    <t>Transparent door 4M MISTRAL41F</t>
  </si>
  <si>
    <t>Transparent door 6M MISTRAL41F</t>
  </si>
  <si>
    <t>Transparent door 8M MISTRAL41F</t>
  </si>
  <si>
    <t>Transparent door 12M MISTRAL41F</t>
  </si>
  <si>
    <t>Transparent door 18M MISTRAL41F</t>
  </si>
  <si>
    <t>Transparent door 24M / 48M MISTRAL41F</t>
  </si>
  <si>
    <t>Transparent door 36M MISTRAL41F</t>
  </si>
  <si>
    <t>Transparent door 36M / 72M MISTRAL41F</t>
  </si>
  <si>
    <t>Transparent door 54M MISTRAL41F</t>
  </si>
  <si>
    <t>Horizontal partition 12M MISTRAL41F</t>
  </si>
  <si>
    <t>Horizontal partition 18M MISTRAL41F</t>
  </si>
  <si>
    <t>Vertical coupling / tubes holder 12M</t>
  </si>
  <si>
    <t>Vertical coupling / tubes holder 18M</t>
  </si>
  <si>
    <t>Module cover 12M RAL9016</t>
  </si>
  <si>
    <t>Lock with key MISTRAL41F</t>
  </si>
  <si>
    <t>Wires holder comb MISTRAL41F</t>
  </si>
  <si>
    <t>Spirit level</t>
  </si>
  <si>
    <t>Central blind panel 12M MISTRAL41F</t>
  </si>
  <si>
    <t>Blind panel 12M MISTRAL41F</t>
  </si>
  <si>
    <t>Central blind panel 18M MISTRAL41F</t>
  </si>
  <si>
    <t>Blind panel 18M MISTRAL41F</t>
  </si>
  <si>
    <t>Horizontal junction unit</t>
  </si>
  <si>
    <t>PSTX170-600-70 Softstarter</t>
  </si>
  <si>
    <t>MISTRAL41W,  4M with transp. door</t>
  </si>
  <si>
    <t>MISTRAL41W,  8M without door</t>
  </si>
  <si>
    <t>MISTRAL41W,  12M without door</t>
  </si>
  <si>
    <t>MISTRAL41W,  24M without door</t>
  </si>
  <si>
    <t>MISTRAL41W,   36M 3R without door</t>
  </si>
  <si>
    <t>MISTRAL41W,  48M without door</t>
  </si>
  <si>
    <t>MISTRAL41W,  18M without door</t>
  </si>
  <si>
    <t>MISTRAL41W,  36M 2R without door</t>
  </si>
  <si>
    <t>MISTRAL41W,  54M without door</t>
  </si>
  <si>
    <t>MISTRAL41W,  72M without door</t>
  </si>
  <si>
    <t>MISTRAL41W,  8M with transp. Door 12SM</t>
  </si>
  <si>
    <t>MISTRAL41W,  12M with transp. Door 12SM</t>
  </si>
  <si>
    <t>MISTRAL41W,  24M with transp. Door 32SM</t>
  </si>
  <si>
    <t>MISTRAL41W,   36M 3R transp. door 44SM</t>
  </si>
  <si>
    <t>MISTRAL41W,  48M transp. door 64SM</t>
  </si>
  <si>
    <t>MISTRAL41W,  18M transp. door 22SM</t>
  </si>
  <si>
    <t>MISTRAL41W,  36M 2R transp. door 42SM</t>
  </si>
  <si>
    <t>MISTRAL41W,  54M transp. door 64SM</t>
  </si>
  <si>
    <t>MISTRAL41W,  72M transp. door 84SM</t>
  </si>
  <si>
    <t>Door Opaque 4M MISTRAL41W</t>
  </si>
  <si>
    <t>Door Opaque 8M MISTRAL41W</t>
  </si>
  <si>
    <t>Door Opaque 12M MISTRAL41W</t>
  </si>
  <si>
    <t>Door Opaque 24/48M MISTRAL41W</t>
  </si>
  <si>
    <t>Door Opaque 36M (3 rows) MISTRAL41W</t>
  </si>
  <si>
    <t>Door Opaque 18M MISTRAL41W</t>
  </si>
  <si>
    <t>Door Opaque 36/72M (2 rows) MISTRAL41W</t>
  </si>
  <si>
    <t>Door Opaque 54M MISTRAL41W</t>
  </si>
  <si>
    <t>Door Transparent Blue 4M MISTRAL41W</t>
  </si>
  <si>
    <t>Door Transparent Blue 8M MISTRAL41W</t>
  </si>
  <si>
    <t>Door Transparent Blue 12M MISTRAL41W</t>
  </si>
  <si>
    <t>Door Transparent Blue 24/48M MISTRAL41W</t>
  </si>
  <si>
    <t>Door Transparent Blue 36M (3 rows) MISTRAL41W</t>
  </si>
  <si>
    <t>Door Transparent Blue 18M MISTRAL41W</t>
  </si>
  <si>
    <t>Door Transparent Blue 36/72M (2 rows) MISTRAL41W</t>
  </si>
  <si>
    <t>Door Transparent Blue 54M MISTRAL41W</t>
  </si>
  <si>
    <t>Lockset white</t>
  </si>
  <si>
    <t>Lockset Blue</t>
  </si>
  <si>
    <t>Label Holder 12M MISTRAL41W</t>
  </si>
  <si>
    <t>Label Holder 18M MISTRAL41W</t>
  </si>
  <si>
    <t>Partition Wall 12M</t>
  </si>
  <si>
    <t>Partition Wall 18M MISTRAL41W</t>
  </si>
  <si>
    <t>PSTX37-600-70 Softstarter</t>
  </si>
  <si>
    <t>PSTX45-600-70 Softstarter</t>
  </si>
  <si>
    <t>PSTX60-600-70 Softstarter</t>
  </si>
  <si>
    <t>PSTX72-600-70 Softstarter</t>
  </si>
  <si>
    <t>PSTX85-600-70 Softstarter</t>
  </si>
  <si>
    <t>PSTX105-600-70 Softstarter</t>
  </si>
  <si>
    <t>PSTX142-600-70 Softstarter</t>
  </si>
  <si>
    <t>PSTX210-600-70 Softstarter</t>
  </si>
  <si>
    <t>PSTX250-600-70 Softstarter</t>
  </si>
  <si>
    <t>PSTX300-600-70 Softstarter</t>
  </si>
  <si>
    <t>PSTX370-600-70 Softstarter</t>
  </si>
  <si>
    <t>CT PRO XT 40 Current transformer</t>
  </si>
  <si>
    <t>CT PRO XT 50 Current transformer</t>
  </si>
  <si>
    <t>CT PRO XT 60 Current transformer</t>
  </si>
  <si>
    <t>CT PRO XT 80 Current transformer</t>
  </si>
  <si>
    <t>CT PRO XT 100 Current transformer</t>
  </si>
  <si>
    <t>CT PRO XT 150 Current transformer</t>
  </si>
  <si>
    <t>CT PRO XT 200 Current transformer</t>
  </si>
  <si>
    <t>CT PRO XT 250 Current transformer</t>
  </si>
  <si>
    <t>CT PRO XT 300 Current transformer</t>
  </si>
  <si>
    <t>CT PRO XT 400 Current transformer</t>
  </si>
  <si>
    <t>CT MAX 300 Current transformer</t>
  </si>
  <si>
    <t>CT MAX 400 Current transformer</t>
  </si>
  <si>
    <t>CT MAX 500 Current transformer</t>
  </si>
  <si>
    <t>CT MAX 600 Current transformer</t>
  </si>
  <si>
    <t>CT MAX 800 Current transformer</t>
  </si>
  <si>
    <t>CT MAX 1000 Current transformer</t>
  </si>
  <si>
    <t>AF52-40-00-13 100-250V50/60HZ-DC Contactor</t>
  </si>
  <si>
    <t>AF80-40-00-13 100-250V50/60HZ-DC Contactor</t>
  </si>
  <si>
    <t>AF80-22-00-13 100-250V50/60HZ-DC Contactor</t>
  </si>
  <si>
    <t>AF116-40-00-13 Contactor</t>
  </si>
  <si>
    <t>AF140-40-00B-13 Contactor</t>
  </si>
  <si>
    <t>AF190-40-00-13 Contactor</t>
  </si>
  <si>
    <t>AF205-40-00-13 Contactor</t>
  </si>
  <si>
    <t>AF265-40-00-13 Contactor</t>
  </si>
  <si>
    <t>AF305-40-00-13 Contactor</t>
  </si>
  <si>
    <t>AF370-40-00-13 Contactor</t>
  </si>
  <si>
    <t>E232E-230 Multi10 Staircase time switch</t>
  </si>
  <si>
    <t>CM-MSS.13S Therm. motor protec. relay 1c/o, 110-130VAC/220-240VAC</t>
  </si>
  <si>
    <t>CM-MSS.23S Therm. motor protec. relay 2c/o, 110-130VAC/220-240VAC</t>
  </si>
  <si>
    <t>XT2N 160 MA 20 Im=120...280 3p F F</t>
  </si>
  <si>
    <t>6854 AGM-204-500 Busch-Watchdog 70</t>
  </si>
  <si>
    <t>6847 AGM-204-500 Busch-Watchdog 220° RC</t>
  </si>
  <si>
    <t>6855 AGM-204-500 Busch-Watchdog 110</t>
  </si>
  <si>
    <t>CM-UFD.M33 Grid feeding monitoring relay 3c/o,L-L= 0-550VAC,L-N=0-317VAC</t>
  </si>
  <si>
    <t>E219-C220 Indicator Light</t>
  </si>
  <si>
    <t>6834-84-500 Smoke detector - Alkaline</t>
  </si>
  <si>
    <t>MO132-1.0 Manual Motor Starter Magnetic only, 1.0A</t>
  </si>
  <si>
    <t>RECTANGULAR BOX MAXI 3 WIRING ACC.</t>
  </si>
  <si>
    <t>TORRETTA UNDERNET 300X235 COPERCHIO</t>
  </si>
  <si>
    <t>KIT F E1.2-XT7-XT7M F 4PCS</t>
  </si>
  <si>
    <t>External power adapter module for ACS355 MPOW-01</t>
  </si>
  <si>
    <t>BF2-S9 DOWN 1N/12 - Busbar</t>
  </si>
  <si>
    <t>BS9-END 3P  - End cap</t>
  </si>
  <si>
    <t>2CSK1426CH Universal badge switch with location light. Relay output with NO contact 10A (AC1). Power supply 230V~ 50/60Hz</t>
  </si>
  <si>
    <t>DB96 Single mounting kit for for TF96 and EF96</t>
  </si>
  <si>
    <t>T5V630 PR221DS-LS/I In630 3p FFC 1150VAC</t>
  </si>
  <si>
    <t>SU-F-2.0.1 Sensor Unit 2gang</t>
  </si>
  <si>
    <t>RTC-F-1 Room thermostat</t>
  </si>
  <si>
    <t>BI-M-4.0.1 Binary Input, 4-fold, 230 V, MDRC</t>
  </si>
  <si>
    <t>EF750-800 Electronic Overload Relay 250-800 A. Trip class adjustable</t>
  </si>
  <si>
    <t>EF460-500 Electronic Overload Relay 150-500 A, Trip class adjustable</t>
  </si>
  <si>
    <t>MS165-42 Manual motor starter Trip class 10, 30 - 42 A</t>
  </si>
  <si>
    <t>MS165-54 Manual motor starter Trip class 10, 40 - 54 A</t>
  </si>
  <si>
    <t>MS165-65 Manual motor starter Trip class 10, 52 - 65 A</t>
  </si>
  <si>
    <t>HKF1-01 Aux.-contact for front mounting</t>
  </si>
  <si>
    <t>HKF1-10 Aux.-contact for front mounting</t>
  </si>
  <si>
    <t>SR-2-84 rocker 2gang</t>
  </si>
  <si>
    <t>SRS-2-L-84 rocker 2gang, left, scene</t>
  </si>
  <si>
    <t>SRS-2-R-84 rocker 2g, right, scene</t>
  </si>
  <si>
    <t>SRD-2-L-84 rocker 2g, left, dimming</t>
  </si>
  <si>
    <t>SRD-2-R-84 rocker 2g, right, dimming</t>
  </si>
  <si>
    <t>SRB-2-84 rocker 2g, blinds</t>
  </si>
  <si>
    <t>CP-RTC-84 C-plate RT sensor unit</t>
  </si>
  <si>
    <t>MO132-12 Manual Motor Starter Magnetic only, 12A</t>
  </si>
  <si>
    <t>6747 AGM-204-500 Busch-Watchdog 220° Wave</t>
  </si>
  <si>
    <t>6701-101-500 RF-Actuator 1-fold</t>
  </si>
  <si>
    <t>KIT FLOOR/WALL XT2 SBS VERT.200X600-L</t>
  </si>
  <si>
    <t>OTDC250E11 DC Switch-disconnector</t>
  </si>
  <si>
    <t>CL2-502R Pilot Light</t>
  </si>
  <si>
    <t>CL2-502G Pilot Light</t>
  </si>
  <si>
    <t>CL2-502Y Pilot Light</t>
  </si>
  <si>
    <t>CL2-502C Pilot Light</t>
  </si>
  <si>
    <t>CL2-523R Pilot Light</t>
  </si>
  <si>
    <t>CL2-523G Pilot Light</t>
  </si>
  <si>
    <t>CL2-523Y Pilot Light</t>
  </si>
  <si>
    <t>CL2-523C Pilot Light</t>
  </si>
  <si>
    <t>XT4H 250 BREAKING PART 3p F F</t>
  </si>
  <si>
    <t>XT2H 160 BREAKING PART 3p F F</t>
  </si>
  <si>
    <t>ACS580-01-02A7-4 PN: 0.75 kW, IN: 2.6 A</t>
  </si>
  <si>
    <t>ACS580-01-03A4-4 PN: 1.1 kW, IN: 3.3 A</t>
  </si>
  <si>
    <t>ACS580-01-04A1-4 PN: 1.5 kW, IN: 4.0 A</t>
  </si>
  <si>
    <t>ACS580-01-05A7-4 PN: 2.2 kW, IN: 5.6 A</t>
  </si>
  <si>
    <t>ACS580-01-07A3-4 PN: 3.0 kW, IN: 7.2 A</t>
  </si>
  <si>
    <t>ACS580-01-09A5-4 PN: 4.0 kW, IN: 9.4 A</t>
  </si>
  <si>
    <t>ACS580-01-12A7-4 PN: 5.5 kW, IN: 12.6 A</t>
  </si>
  <si>
    <t>ACS580-01-018A-4 PN: 7.5 kW, IN: 17.0 A</t>
  </si>
  <si>
    <t>ACS580-01-026A-4 PN: 11.0 kW, IN: 25 A</t>
  </si>
  <si>
    <t>ACS580-01-033A-4 PN: 15.0 kW, IN: 32 A</t>
  </si>
  <si>
    <t>ACS580-01-039A-4 PN: 18.5 kW, IN: 38 A</t>
  </si>
  <si>
    <t>ACS580-01-046A-4 PN: 22 kW, IN: 45 A</t>
  </si>
  <si>
    <t>ACS580-01-169A-4 PN: 90 kW, IN: 169 A</t>
  </si>
  <si>
    <t>XT4N 250 Ekip I In=250A 3p F F</t>
  </si>
  <si>
    <t>KIT FOR PADLOCK</t>
  </si>
  <si>
    <t>XT2S 160 MA 160 Im=960…2240 3p F F</t>
  </si>
  <si>
    <t>ZLBM00-100-3P-M8 Fuse switch disconnector</t>
  </si>
  <si>
    <t>CS-ZLBM/ZHBM00-L177 Cable shroud</t>
  </si>
  <si>
    <t>CS-ZLBM/ZHBM123-L177 Cable shroud</t>
  </si>
  <si>
    <t>MISTRAL41F Opaque door 4M</t>
  </si>
  <si>
    <t>MISTRAL41F Opaque door 6M</t>
  </si>
  <si>
    <t>Mistral41F flush opaque door 8M 12SM</t>
  </si>
  <si>
    <t>Mistral41F flush opaque door 12M 12SM</t>
  </si>
  <si>
    <t>Mistral41F flush opaque door 18M 22SM</t>
  </si>
  <si>
    <t>Mistral41F flush opaque door 24M 32SM</t>
  </si>
  <si>
    <t>Mistral41F flush opaque door 36M 2F 42SM</t>
  </si>
  <si>
    <t>Mistral41F flush opaque door 36M 3F 44SM</t>
  </si>
  <si>
    <t>Mistral41F flush opaque door 48M 64SM</t>
  </si>
  <si>
    <t>Mistral41F flush opaque door 54M 64SM</t>
  </si>
  <si>
    <t>Mistral41F flush opaque door 72M 84SM</t>
  </si>
  <si>
    <t>MISTRAL41W,  4M with opaque door</t>
  </si>
  <si>
    <t>Mistral41W 650 opaque door 8M 12SM</t>
  </si>
  <si>
    <t>Mistral41W 650 opaque door 12M 12SM</t>
  </si>
  <si>
    <t>Mistral41W 650 opaque door 18M 22SM</t>
  </si>
  <si>
    <t>Mistral41W 650 opaque door 24M 32SM</t>
  </si>
  <si>
    <t>Mistral41W 650 opaque door 36M2F 42SM</t>
  </si>
  <si>
    <t>Mistral41W 650 opaque door 36M3F 44SM</t>
  </si>
  <si>
    <t>Mistral41W 650 opaque door 48M 64SM</t>
  </si>
  <si>
    <t>Mistral41W 650 opaque door 54M 64SM</t>
  </si>
  <si>
    <t>Mistral41W 650 opaque door 72M 84SM</t>
  </si>
  <si>
    <t>MISTRAL65 Opaque door 4M</t>
  </si>
  <si>
    <t>MISTRAL65 opaque door 8M 12SM</t>
  </si>
  <si>
    <t>MISTRAL65 opaque door 12M 22SM</t>
  </si>
  <si>
    <t>MISTRAL65 opaque door 18M 32SM</t>
  </si>
  <si>
    <t>MISTRAL65 opaque door 24M 42SM</t>
  </si>
  <si>
    <t>MISTRAL65 opaque door 36M 2F 52SM</t>
  </si>
  <si>
    <t>MISTRAL65 opaque door 36M 3F 42SM</t>
  </si>
  <si>
    <t>MISTRAL65 opaque door 48M 52SM</t>
  </si>
  <si>
    <t>MISTRAL65 opaque door 54M 52SM</t>
  </si>
  <si>
    <t>MISTRAL65 opaque door 72M 52SM</t>
  </si>
  <si>
    <t>ARTU M STRUCT.1200X600X200(HXWXD)</t>
  </si>
  <si>
    <t>BLIND DOOR 1200X600MM(HXW)M</t>
  </si>
  <si>
    <t>ARTU M STRUCT.800X600X150(HXWXD)</t>
  </si>
  <si>
    <t>BLIND DOOR 800X600MM(HXW)M</t>
  </si>
  <si>
    <t>ARTU M STRUCT.600X600X150(HXWXD)</t>
  </si>
  <si>
    <t>BLIND DOOR 600X600MM(HXW)M</t>
  </si>
  <si>
    <t>PS2-2-0-125 3-phase busbar for 2 MS165, Ie=125A</t>
  </si>
  <si>
    <t>PS2-3-0-125 3-phase busbar for 3 MS165, Ie=125A</t>
  </si>
  <si>
    <t>PS2-4-0-125 3-phase busbar for 4 MS165, Ie=125A</t>
  </si>
  <si>
    <t>PS2-2-2-125 3-phase busbar for 2 MS165 with 2 HK/SK, Ie=125A</t>
  </si>
  <si>
    <t>PS2-3-2-125 3-phase busbar for 3 MS165 with 2 HK/SK, Ie=125A</t>
  </si>
  <si>
    <t>PS2-4-2-125 3-phase busbar for 4 MS165 with 2 HK/SK, Ie=125A</t>
  </si>
  <si>
    <t>BEA65-4 Connecting Link with Manual Motor Starter</t>
  </si>
  <si>
    <t>BEY65-4 Connection Set for Star-Delta Starter</t>
  </si>
  <si>
    <t>BEY96-4 Connection Set for Star-Delta Starter</t>
  </si>
  <si>
    <t>BEY140-4 Connection Set</t>
  </si>
  <si>
    <t>BEY190-4 Connection Set</t>
  </si>
  <si>
    <t>MS-ZLBM00-100-NO/NC Auxiliary switch</t>
  </si>
  <si>
    <t>MS-ZLBM/ZHBM-NO Auxiliary switch</t>
  </si>
  <si>
    <t>MS-ZLBM/ZHBM-NC Auxiliary switch</t>
  </si>
  <si>
    <t>Control panel. 7" TFT touch screen, 64 K colors, 800x480 pixel (CP607)</t>
  </si>
  <si>
    <t>CM-ENS.13S Liquid level monitoring relay 1c/o, sensitivity 5-100kOhm</t>
  </si>
  <si>
    <t>S201-C80 MCB C-Char., 6kA, 80A, 1P</t>
  </si>
  <si>
    <t>S201-C100 MCB C-Char., 6kA, 100A, 1P</t>
  </si>
  <si>
    <t>S202-C80 MCB C-Char., 6kA, 80A, 2P</t>
  </si>
  <si>
    <t>S202-C100 MCB C-Char., 6kA, 100A, 2P</t>
  </si>
  <si>
    <t>S203-C80 MCB C-Char., 6kA, 80A, 3P</t>
  </si>
  <si>
    <t>S203-C100 MCB C-Char., 6kA, 100A, 3P</t>
  </si>
  <si>
    <t>S204-C80 MCB C-Char., 6kA, 80A, 4P</t>
  </si>
  <si>
    <t>S204-C100 MCB C-Char., 6kA, 100A, 4P</t>
  </si>
  <si>
    <t>6586-500 LED-Dimmer, MDRC, Basic</t>
  </si>
  <si>
    <t>6843 IR remote control</t>
  </si>
  <si>
    <t>SSA-F-1.1.1 Sensor/Switch act. 1/1g</t>
  </si>
  <si>
    <t>SDA-F-1.1.1 Sensor/Dim actuator 1/1g</t>
  </si>
  <si>
    <t>SU-F-1.0.1 Sensor Unit 1gang</t>
  </si>
  <si>
    <t>SBA-F-1.1.1 Sensor/Blind actuator 1/1g</t>
  </si>
  <si>
    <t>SRL-1-84 rocker 1gang, lighting</t>
  </si>
  <si>
    <t>SRB-1-84 rocker 1gang, blinds</t>
  </si>
  <si>
    <t>SRD-1-84 rocker 1gang, dimming</t>
  </si>
  <si>
    <t>CEF 10/24kV 31.5A 442/53mm S</t>
  </si>
  <si>
    <t>OVR T2-T3 20-275 P QS Surge Protective Device</t>
  </si>
  <si>
    <t>2CSE1614EL Incandescent lamp, 24V, 0,8W, white</t>
  </si>
  <si>
    <t>SSA-F-2.2.1 Sensor/Switch act. 2/2g</t>
  </si>
  <si>
    <t>SRL-2-L-84 rocker 2g, left, lighting</t>
  </si>
  <si>
    <t>SRL-2-R-84 rocker 2g, right, lighting</t>
  </si>
  <si>
    <t>Assistant control panel with bluetooth interface</t>
  </si>
  <si>
    <t>FCA-M-2.3.1 Fan Coil Actuator, PWM, MDRC</t>
  </si>
  <si>
    <t>SA-M-8.8.1 Switch Actuator I/O, 8-fold, 6 A, MDRC</t>
  </si>
  <si>
    <t>SU-F-1.0.PB.1 Sensor Unit 1gang, 44x44</t>
  </si>
  <si>
    <t>SU-F-2.0.PB.1 Sensor Unit 2gang, 44x44</t>
  </si>
  <si>
    <t>STANDARD LOCK</t>
  </si>
  <si>
    <t>REAR COVER GEMINI – SIZE 5</t>
  </si>
  <si>
    <t>AF52-40-00-11 24-60V50/60HZ 20-60VDC Contactor</t>
  </si>
  <si>
    <t>AF80-22-00-11 24-60V50/60HZ 20-60VDC Contactor</t>
  </si>
  <si>
    <t>MO132-0.63 Manual Motor Starter Magnetic only, 0.63A</t>
  </si>
  <si>
    <t>HA-M-0.12.1 Heating Actuator, 12-fold, 230 V, MDRC</t>
  </si>
  <si>
    <t>SSA-F-2.1.1 Sensor/Switch act. 2/1g</t>
  </si>
  <si>
    <t>SDA-F-2.1.1 Sensor/Dim actuator 2/1g</t>
  </si>
  <si>
    <t>SBA-F-2.1.1 Sensor/Blind actuator 2/1g</t>
  </si>
  <si>
    <t>MSA-F-1.1.1-92 Mov. detector/actuator 1g</t>
  </si>
  <si>
    <t>MSA-F-1.1.1-94 Mov. detector/actuator 1g</t>
  </si>
  <si>
    <t>MSA-F-1.1.1-93 Mov. detector/actuator 1g</t>
  </si>
  <si>
    <t>MSA-F-1.1.1-95 Mov. detector/actuator 1g</t>
  </si>
  <si>
    <t>MSA-F-1.1.1-96 Mov. detector/actuator 1g</t>
  </si>
  <si>
    <t>MSA-F-1.1.1-82 Mov. detector/actuator 1g</t>
  </si>
  <si>
    <t>MSA-F-1.1.1-84 Mov. detector/actuator 1g</t>
  </si>
  <si>
    <t>MSA-F-1.1.1-83 Mov. detector/actuator 1g</t>
  </si>
  <si>
    <t>MSA-F-1.1.1-803 Mov. detector/actuator 1g</t>
  </si>
  <si>
    <t>MSA-F-1.1.1-884 Mov. detector/actuator 1g</t>
  </si>
  <si>
    <t>MSA-F-1.1.1-885 Mov. detector/actuator 1g</t>
  </si>
  <si>
    <t>MSA-F-1.1.1-866 Mov. detector/actuator 1g</t>
  </si>
  <si>
    <t>SR-1-92 rocker 1gang</t>
  </si>
  <si>
    <t>SR-1-94 rocker 1gang</t>
  </si>
  <si>
    <t>SR-1-93 rocker 1gang</t>
  </si>
  <si>
    <t>SR-1-95 rocker 1gang</t>
  </si>
  <si>
    <t>SR-1-96 rocker 1gang</t>
  </si>
  <si>
    <t>SR-1-82 rocker 1gang</t>
  </si>
  <si>
    <t>SR-1-84 rocker 1gang</t>
  </si>
  <si>
    <t>SR-1-83 rocker 1gang</t>
  </si>
  <si>
    <t>SR-1-803 rocker 1gang</t>
  </si>
  <si>
    <t>SR-1-884 rocker 1gang</t>
  </si>
  <si>
    <t>SR-1-885 rocker 1gang</t>
  </si>
  <si>
    <t>SR-1-866 rocker 1gang</t>
  </si>
  <si>
    <t>SRL-1-92 rocker 1gang, lighting</t>
  </si>
  <si>
    <t>SRL-1-94 rocker 1gang, lighting</t>
  </si>
  <si>
    <t>SRL-1-93 rocker 1gang, lighting</t>
  </si>
  <si>
    <t>SRL-1-95 rocker 1gang, lighting</t>
  </si>
  <si>
    <t>SRL-1-96 rocker 1gang, lighting</t>
  </si>
  <si>
    <t>SRL-1-82 rocker 1gang, lighting</t>
  </si>
  <si>
    <t>SRL-1-83 rocker 1gang, lighting</t>
  </si>
  <si>
    <t>SRL-1-803 rocker 1gang, lighting</t>
  </si>
  <si>
    <t>SRL-1-884 rocker 1gang, lighting</t>
  </si>
  <si>
    <t>SRL-1-885 rocker 1gang, lighting</t>
  </si>
  <si>
    <t>SRL-1-866 rocker 1gang, lighting</t>
  </si>
  <si>
    <t>SRB-1-92 rocker 1gang, blinds</t>
  </si>
  <si>
    <t>SRB-1-94 rocker 1gang, blinds</t>
  </si>
  <si>
    <t>SRB-1-93 rocker 1gang, blinds</t>
  </si>
  <si>
    <t>SRB-1-95 rocker 1gang, blinds</t>
  </si>
  <si>
    <t>SRB-1-96 rocker 1gang, blinds</t>
  </si>
  <si>
    <t>SRB-1-82 rocker 1gang, blinds</t>
  </si>
  <si>
    <t>SRB-1-83 rocker 1gang, blinds</t>
  </si>
  <si>
    <t>SRB-1-803 rocker 1gang, blinds</t>
  </si>
  <si>
    <t>SRB-1-884 rocker 1gang, blinds</t>
  </si>
  <si>
    <t>SRB-1-885 rocker 1gang, blinds</t>
  </si>
  <si>
    <t>SRB-1-866 rocker 1gang, blinds</t>
  </si>
  <si>
    <t>SRS-1-92 rocker 1gang, scene</t>
  </si>
  <si>
    <t>SRS-1-94 rocker 1gang, scene</t>
  </si>
  <si>
    <t>SRS-1-93 rocker 1gang, scene</t>
  </si>
  <si>
    <t>SRS-1-95 rocker 1gang, scene</t>
  </si>
  <si>
    <t>SRS-1-96 rocker 1gang, scene</t>
  </si>
  <si>
    <t>SRS-1-82 rocker 1gang, scene</t>
  </si>
  <si>
    <t>SRS-1-84 rocker 1gang, scene</t>
  </si>
  <si>
    <t>SRS-1-83 rocker 1gang, scene</t>
  </si>
  <si>
    <t>SRS-1-803 rocker 1gang, scene</t>
  </si>
  <si>
    <t>SRS-1-884 rocker 1gang, scene</t>
  </si>
  <si>
    <t>SRS-1-885 rocker 1gang, scene</t>
  </si>
  <si>
    <t>SRS-1-866 rocker 1gang, scene</t>
  </si>
  <si>
    <t>SRD-1-92 rocker 1gang, dimming</t>
  </si>
  <si>
    <t>SRD-1-94 rocker 1gang, dimming</t>
  </si>
  <si>
    <t>SRD-1-93 rocker 1gang, dimming</t>
  </si>
  <si>
    <t>SRD-1-95 rocker 1gang, dimming</t>
  </si>
  <si>
    <t>SRD-1-96 rocker 1gang, dimming</t>
  </si>
  <si>
    <t>SRD-1-82 rocker 1gang, dimming</t>
  </si>
  <si>
    <t>SRD-1-83 rocker 1gang, dimming</t>
  </si>
  <si>
    <t>SRD-1-803 rocker 1gang, dimming</t>
  </si>
  <si>
    <t>SRD-1-884 rocker 1gang, dimming</t>
  </si>
  <si>
    <t>SRD-1-885 rocker 1gang, dimming</t>
  </si>
  <si>
    <t>SRD-1-866 rocker 1gang, dimming</t>
  </si>
  <si>
    <t>SR-2-92 rocker 2gang</t>
  </si>
  <si>
    <t>SR-2-94 rocker 2gang</t>
  </si>
  <si>
    <t>SR-2-93 rocker 2gang</t>
  </si>
  <si>
    <t>SR-2-95 rocker 2gang</t>
  </si>
  <si>
    <t>SR-2-96 rocker 2gang</t>
  </si>
  <si>
    <t>SR-2-82 rocker 2gang</t>
  </si>
  <si>
    <t>SR-2-83 rocker 2gang</t>
  </si>
  <si>
    <t>SR-2-803 rocker 2gang</t>
  </si>
  <si>
    <t>SR-2-884 rocker 2gang</t>
  </si>
  <si>
    <t>SR-2-885 rocker 2gang</t>
  </si>
  <si>
    <t>SR-2-866 rocker 2gang</t>
  </si>
  <si>
    <t>SRL-2-L-92 rocker 2g, left, lighting</t>
  </si>
  <si>
    <t>SRL-2-L-94 rocker 2g, left, lighting</t>
  </si>
  <si>
    <t>SRL-2-L-93 rocker 2g, left, lighting</t>
  </si>
  <si>
    <t>SRL-2-L-95 rocker 2g, left, lighting</t>
  </si>
  <si>
    <t>SRL-2-L-96 rocker 2g, left, lighting</t>
  </si>
  <si>
    <t>SRL-2-L-82 rocker 2g, left, lighting</t>
  </si>
  <si>
    <t>SRL-2-L-83 rocker 2g, left, lighting</t>
  </si>
  <si>
    <t>SRL-2-L-803 rocker 2g, left, lighting</t>
  </si>
  <si>
    <t>SRL-2-L-884 rocker 2g, left, lighting</t>
  </si>
  <si>
    <t>SRL-2-L-885 rocker 2g, left, lighting</t>
  </si>
  <si>
    <t>SRL-2-L-866 rocker 2g, left, lighting</t>
  </si>
  <si>
    <t>SRL-2-R-92 rocker 2g, right, lighting</t>
  </si>
  <si>
    <t>SRL-2-R-94 rocker 2g, right, lighting</t>
  </si>
  <si>
    <t>SRL-2-R-93 rocker 2g, right, lighting</t>
  </si>
  <si>
    <t>SRL-2-R-95 rocker 2g, right, lighting</t>
  </si>
  <si>
    <t>SRL-2-R-96 rocker 2g, right, lighting</t>
  </si>
  <si>
    <t>SRL-2-R-82 rocker 2g, right, lighting</t>
  </si>
  <si>
    <t>SRL-2-R-83 rocker 2g, right, lighting</t>
  </si>
  <si>
    <t>SRL-2-R-803 rocker 2g, right, lighting</t>
  </si>
  <si>
    <t>SRL-2-R-884 rocker 2g, right, lighting</t>
  </si>
  <si>
    <t>SRL-2-R-885 rocker 2g, right, lighting</t>
  </si>
  <si>
    <t>SRL-2-R-866 rocker 2g, right, lighting</t>
  </si>
  <si>
    <t>SRB-2-92 rocker 2g, blinds</t>
  </si>
  <si>
    <t>SRB-2-94 rocker 2g, blinds</t>
  </si>
  <si>
    <t>SRB-2-93 rocker 2g, blinds</t>
  </si>
  <si>
    <t>SRB-2-95 rocker 2g, blinds</t>
  </si>
  <si>
    <t>SRB-2-96 rocker 2g, blinds</t>
  </si>
  <si>
    <t>SRB-2-82 rocker 2g, blinds</t>
  </si>
  <si>
    <t>SRB-2-83 rocker 2g, blinds</t>
  </si>
  <si>
    <t>SRB-2-803 rocker 2g, blinds</t>
  </si>
  <si>
    <t>SRB-2-884 rocker 2g, blinds</t>
  </si>
  <si>
    <t>SRB-2-885 rocker 2g, blinds</t>
  </si>
  <si>
    <t>SRB-2-866 rocker 2g, blinds</t>
  </si>
  <si>
    <t>SRS-2-L-92 rocker 2gang, left, scene</t>
  </si>
  <si>
    <t>SRS-2-L-94 rocker 2gang, left, scene</t>
  </si>
  <si>
    <t>SRS-2-L-93 rocker 2gang, left, scene</t>
  </si>
  <si>
    <t>SRS-2-L-95 rocker 2gang, left, scene</t>
  </si>
  <si>
    <t>SRS-2-L-96 rocker 2gang, left, scene</t>
  </si>
  <si>
    <t>SRS-2-L-82 rocker 2gang, left, scene</t>
  </si>
  <si>
    <t>SRS-2-L-83 rocker 2gang, left, scene</t>
  </si>
  <si>
    <t>SRS-2-L-803 rocker 2gang, left, scene</t>
  </si>
  <si>
    <t>SRS-2-L-884 rocker 2gang, left, scene</t>
  </si>
  <si>
    <t>SRS-2-L-885 rocker 2gang, left, scene</t>
  </si>
  <si>
    <t>SRS-2-L-866 rocker 2gang, left, scene</t>
  </si>
  <si>
    <t>SRS-2-R-92 rocker 2g, right, scene</t>
  </si>
  <si>
    <t>SRS-2-R-94 rocker 2g, right, scene</t>
  </si>
  <si>
    <t>SRS-2-R-93 rocker 2g, right, scene</t>
  </si>
  <si>
    <t>SRS-2-R-95 rocker 2g, right, scene</t>
  </si>
  <si>
    <t>SRS-2-R-96 rocker 2g, right, scene</t>
  </si>
  <si>
    <t>SRS-2-R-82 rocker 2g, right, scene</t>
  </si>
  <si>
    <t>SRS-2-R-83 rocker 2g, right, scene</t>
  </si>
  <si>
    <t>SRS-2-R-803 rocker 2g, right, scene</t>
  </si>
  <si>
    <t>SRS-2-R-884 rocker 2g, right, scene</t>
  </si>
  <si>
    <t>SRS-2-R-885 rocker 2g, right, scene</t>
  </si>
  <si>
    <t>SRS-2-R-866 rocker 2g, right, scene</t>
  </si>
  <si>
    <t>SRD-2-L-92 rocker 2g, left, dimming</t>
  </si>
  <si>
    <t>SRD-2-L-94 rocker 2g, left, dimming</t>
  </si>
  <si>
    <t>SRD-2-L-93 rocker 2g, left, dimming</t>
  </si>
  <si>
    <t>SRD-2-L-95 rocker 2g, left, dimming</t>
  </si>
  <si>
    <t>SRD-2-L-96 rocker 2g, left, dimming</t>
  </si>
  <si>
    <t>SRD-2-L-82 rocker 2g, left, dimming</t>
  </si>
  <si>
    <t>SRD-2-L-83 rocker 2g, left, dimming</t>
  </si>
  <si>
    <t>SRD-2-L-803 rocker 2g, left, dimming</t>
  </si>
  <si>
    <t>SRD-2-L-884 rocker 2g, left, dimming</t>
  </si>
  <si>
    <t>SRD-2-L-885 rocker 2g, left, dimming</t>
  </si>
  <si>
    <t>SRD-2-L-866 rocker 2g, left, dimming</t>
  </si>
  <si>
    <t>SRD-2-R-92 rocker 2g, right, dimming</t>
  </si>
  <si>
    <t>SRD-2-R-94 rocker 2g, right, dimming</t>
  </si>
  <si>
    <t>SRD-2-R-93 rocker 2g, right, dimming</t>
  </si>
  <si>
    <t>SRD-2-R-95 rocker 2g, right, dimming</t>
  </si>
  <si>
    <t>SRD-2-R-96 rocker 2g, right, dimming</t>
  </si>
  <si>
    <t>SRD-2-R-82 rocker 2g, right, dimming</t>
  </si>
  <si>
    <t>SRD-2-R-83 rocker 2g, right, dimming</t>
  </si>
  <si>
    <t>SRD-2-R-803 rocker 2g, right, dimming</t>
  </si>
  <si>
    <t>SRD-2-R-884 rocker 2g, right, dimming</t>
  </si>
  <si>
    <t>SRD-2-R-885 rocker 2g, right, dimming</t>
  </si>
  <si>
    <t>SRD-2-R-866 rocker 2g, right, dimming</t>
  </si>
  <si>
    <t>CP-RTC-92 C-plate RT sensor unit</t>
  </si>
  <si>
    <t>CP-RTC-94 C-plate RT sensor unit</t>
  </si>
  <si>
    <t>CP-RTC-93 C-plate RT sensor unit</t>
  </si>
  <si>
    <t>CP-RTC-95 C-plate RT sensor unit</t>
  </si>
  <si>
    <t>CP-RTC-96 C-plate RT sensor unit</t>
  </si>
  <si>
    <t>CP-RTC-82 C-plate RT sensor unit</t>
  </si>
  <si>
    <t>CP-RTC-83 C-plate RT sensor unit</t>
  </si>
  <si>
    <t>CP-RTC-803 C-plate RT sensor unit</t>
  </si>
  <si>
    <t>CP-RTC-884 C-plate RT sensor unit</t>
  </si>
  <si>
    <t>CP-RTC-885 C-plate RT sensor unit</t>
  </si>
  <si>
    <t>CP-RTC-866 C-plate RT sensor unit</t>
  </si>
  <si>
    <t>OVR T1-T2 12.5-275s P QS Surge Protective Device</t>
  </si>
  <si>
    <t>E295-PS Permanent Signal Module</t>
  </si>
  <si>
    <t>E294/230 Central on-off Switching Module</t>
  </si>
  <si>
    <t>E294/24 Central on-off Switching Module</t>
  </si>
  <si>
    <t>OVR T1-T2 12.5-275s P TS QS Surge Protective Device</t>
  </si>
  <si>
    <t>OVR T1-T2 3N 12.5-275s P QS Surge Protective Device</t>
  </si>
  <si>
    <t>OVR T1-T2 3N 12.5-275s P TS QS Surge Protective Device</t>
  </si>
  <si>
    <t>OVR T1-T2 1N 12.5-275s P QS Surge Protective Device</t>
  </si>
  <si>
    <t>OVR T1-T2 1N 12.5-275s P TS QS Surge Protective Device</t>
  </si>
  <si>
    <t>OVR T2 40-275 P QS Surge Protective Device</t>
  </si>
  <si>
    <t>OVR T2 40-275s P QS Surge Protective Device</t>
  </si>
  <si>
    <t>OVR T2 1N 40-275s P QS Surge Protective Device</t>
  </si>
  <si>
    <t>OVR T2 3N 40-275s P QS Surge Protective Device</t>
  </si>
  <si>
    <t>OVR T2 80-275s P QS Surge Protective Device</t>
  </si>
  <si>
    <t>OVR T2 1N 80-275s P QS Surge Protective Device</t>
  </si>
  <si>
    <t>OVR T2 3N 80-275s P QS Surge Protective Device</t>
  </si>
  <si>
    <t>OVR T2 40-275 C QS Surge Protective Devices</t>
  </si>
  <si>
    <t>OVR T2 40-275s C QS Surge Protective Device</t>
  </si>
  <si>
    <t>OVR T2 80-275s C QS Surge Protective Device</t>
  </si>
  <si>
    <t>OVR T2 N 80-275s C QS Surge Protective Device</t>
  </si>
  <si>
    <t>OVR T2-T3 1N 20-275 P QS Surge Protective Device</t>
  </si>
  <si>
    <t>OVR T2-T3 3N 20-275 P QS Surge Protective Device</t>
  </si>
  <si>
    <t>OVR T2-T3 20-275 C QS Surge Protective Device</t>
  </si>
  <si>
    <t>OXP6X290 SHAFT</t>
  </si>
  <si>
    <t>TM15/12 Fail safe bell transformer</t>
  </si>
  <si>
    <t>TM15/24 Fail safe bell transformer</t>
  </si>
  <si>
    <t>TM30/12 Fail safe bell transformer</t>
  </si>
  <si>
    <t>TM30/24 Fail safe bell transformer</t>
  </si>
  <si>
    <t>TM40/12 Fail safe bell transformer</t>
  </si>
  <si>
    <t>TM40/24 Fail safe bell transformer</t>
  </si>
  <si>
    <t>TM 15/12 ES Fail safe bell transformer</t>
  </si>
  <si>
    <t>TS24/8-12-24 Non-inherently short-circuit proof bell transformer</t>
  </si>
  <si>
    <t>TS 16/8-12 ES Non-inherently short-circuit proof bell transformer</t>
  </si>
  <si>
    <t>TS10/12-24 C Safety isolating transformer</t>
  </si>
  <si>
    <t>TS16/12-24 C Safety isolating transformer</t>
  </si>
  <si>
    <t>TS100/12-24 C Safety isolating transformer</t>
  </si>
  <si>
    <t>Door mounting kit for the panel (for one drive, contains both DPMP-02 and CDPI-01) DPMP-EXT</t>
  </si>
  <si>
    <t>N2271.9 Support 1-gang</t>
  </si>
  <si>
    <t>CP-C.1 24/5.0 Power supply In:100-240VAC/90-300VDC Out:DC 24V/5A</t>
  </si>
  <si>
    <t>CP-C.1 24/10.0 Power supply In:100-240VAC/90-300VDC Out:DC 24V/10A</t>
  </si>
  <si>
    <t>CP-C.1 24/20.0 Power supply In:100-240VAC/90-300VDC Out:DC 24V/20A</t>
  </si>
  <si>
    <t>External 24 V DC/AC and digital I/O extension (2xRO and 1xDO) CMOD-01</t>
  </si>
  <si>
    <t>External 24 V and isolated PTC interface CMOD-02</t>
  </si>
  <si>
    <t>USB to RJ-45 cable that is used together with RDUM-01 for PC connection BCBL-01</t>
  </si>
  <si>
    <t>WA4-13 100-250V50/60HZ-DC Mechanical Latching Unit</t>
  </si>
  <si>
    <t>CEF 10/24kV 6.3A 442/53mm S</t>
  </si>
  <si>
    <t>CEF 10/24kV 10A 442/53mm S</t>
  </si>
  <si>
    <t>CEF 10/24kV 16A 442/53mm S</t>
  </si>
  <si>
    <t>CEF 10/24kV 20A 442/53mm S</t>
  </si>
  <si>
    <t>CEF 10/24kV 50A 442/65mm S</t>
  </si>
  <si>
    <t>CEF 10/24kV 63A 442/65mm S</t>
  </si>
  <si>
    <t>AF80-40-00-11 24-60V50/60HZ 20-60VDC Contactor</t>
  </si>
  <si>
    <t>AF116-40-00-11 Contactor</t>
  </si>
  <si>
    <t>AF140-40-00B-11 Contactor</t>
  </si>
  <si>
    <t>AF190-40-00-11 Contactor</t>
  </si>
  <si>
    <t>AF205-40-00-11 Contactor</t>
  </si>
  <si>
    <t>AF265-40-00-11 Contactor</t>
  </si>
  <si>
    <t>AF305-40-00-11 Contactor</t>
  </si>
  <si>
    <t>AF370-40-00-11 Contactor</t>
  </si>
  <si>
    <t>BS9  1/56 NA - Busbar</t>
  </si>
  <si>
    <t>BS9  1/56 - Busbar</t>
  </si>
  <si>
    <t>2CSK1035CH Single-pole push switch, NO, 16A - 250V~, make up room symbol</t>
  </si>
  <si>
    <t>2CSK1034CH Single-pole push switch, NO, 16A - 250V~, do not disturb symbol</t>
  </si>
  <si>
    <t>Orion1-4-14-015-B Transmitter+ Receiver</t>
  </si>
  <si>
    <t>MO165-54 Manual motor starter Magnetic only, 54 A</t>
  </si>
  <si>
    <t>F202 F-25/0,03 Residual Current Circuit Breaker</t>
  </si>
  <si>
    <t>F202 F-40/0,03 Residual Current Circuit Breaker</t>
  </si>
  <si>
    <t>F202 F-63/0,03 Residual Current Circuit Breaker</t>
  </si>
  <si>
    <t>F204 F-25/0,03 Residual Current Circuit Breaker</t>
  </si>
  <si>
    <t>F204 F-40/0,03 Residual Current Circuit Breaker</t>
  </si>
  <si>
    <t>F204 F-63/0,03 Residual Current Circuit Breaker</t>
  </si>
  <si>
    <t>T4V250 PR221DS-LS/I In100 3p FFC 1150VAC</t>
  </si>
  <si>
    <t>MKey8 24VDC Switch Power to unlock, IP67</t>
  </si>
  <si>
    <t>MCB Cover 12M GWT 650 MISTRAL41W</t>
  </si>
  <si>
    <t>6136/07 UP-500 Mounting box FM</t>
  </si>
  <si>
    <t>F204 A-63/0,03-L Residual Current Circuit Breaker</t>
  </si>
  <si>
    <t>F204 AC-63/0,03-L Residual Current Circuit Breaker</t>
  </si>
  <si>
    <t>CM-UFD.M31 Grid feeding monitoring relay 3c/o,L-L= 0-540VAC,L-N=0-312VAC</t>
  </si>
  <si>
    <t>N2271 AN Frame 1-gang</t>
  </si>
  <si>
    <t>MPEP4-10R Emergency stop</t>
  </si>
  <si>
    <t>QA/S3.64.1 Energy Analyzer, M-Bus, 64 Devices, MDRC</t>
  </si>
  <si>
    <t>QA/S3.16.1 Energy Analyzer, M-Bus, 16 Devices, MDRC</t>
  </si>
  <si>
    <t>M251021A-A-02 Audio module,Aluminum alloy</t>
  </si>
  <si>
    <t>51023F-B-02 New Proximity key fob, ID card, black</t>
  </si>
  <si>
    <t>51024F-B-02 New Proximity key fob, IC card, black</t>
  </si>
  <si>
    <t>M22002-W-02 Audio handset indoor station, 3 buttons,White</t>
  </si>
  <si>
    <t>M22311-W-02 4.3" Video hands-free indoor station,White</t>
  </si>
  <si>
    <t>M2300-101 System controller, MDRC</t>
  </si>
  <si>
    <t>M2301-101 Mini-system controller, MDRC</t>
  </si>
  <si>
    <t>83342-500-02 IP-Gateway</t>
  </si>
  <si>
    <t>M12-C61 6m cable M12-5 female connector</t>
  </si>
  <si>
    <t>T5V-HA 400 TMA 320-3200 3p F F 800V AC</t>
  </si>
  <si>
    <t>S-ARC1 C6 Arc fault detection device integrated with MCB</t>
  </si>
  <si>
    <t>S-ARC1 C10 Arc fault detection device integrated with MCB</t>
  </si>
  <si>
    <t>S-ARC1 C16 Arc fault detection device integrated with MCB</t>
  </si>
  <si>
    <t>S-ARC1 C20 Arc fault detection device integrated with MCB</t>
  </si>
  <si>
    <t>S-ARC1 M C6 Arc fault detection device integrated with MCB</t>
  </si>
  <si>
    <t>S-ARC1 M C10 Arc fault detection device integrated with MCB</t>
  </si>
  <si>
    <t>S-ARC1 M C16 Arc fault detection device integrated with MCB</t>
  </si>
  <si>
    <t>S-ARC1 M C20 Arc fault detection device integrated with MCB</t>
  </si>
  <si>
    <t>Adam DYN-Info M12-5 connnector</t>
  </si>
  <si>
    <t>2CSK1614CH 7+7 modules support, with screws</t>
  </si>
  <si>
    <t>2CSK1401CH 7+7 modules white frame</t>
  </si>
  <si>
    <t>MOE-E XT2-XT4 220..250V ac/dc X REM.CONT</t>
  </si>
  <si>
    <t>MISTRAL41F 850 opaque door 36M 2R</t>
  </si>
  <si>
    <t>MISTRAL41F 850 opaque door 24M</t>
  </si>
  <si>
    <t>ESB16-20N-06 Installation Contactor 2NO/0NC, 230V AC/DC</t>
  </si>
  <si>
    <t>ESB16-20N-04 Installation Contactor 2NO/0NC, 110V AC/DC</t>
  </si>
  <si>
    <t>ESB16-20N-03 Installation Contactor 2NO/0NC, 48V AC/DC</t>
  </si>
  <si>
    <t>ESB16-20N-02 Installation Contactor 2NO/0NC, 42V AC/DC</t>
  </si>
  <si>
    <t>ESB16-20N-01 Installation Contactor 2NO/0NC, 24V AC/DC</t>
  </si>
  <si>
    <t>ESB16-20N-14 Installation Contactor 2NO/0NC, 12V AC/DC</t>
  </si>
  <si>
    <t>ESB16-11N-06 Installation Contactor 1NO/1NC, 230V AC/DC</t>
  </si>
  <si>
    <t>ESB16-11N-04 Installation Contactor 1NO/1NC, 110V AC/DC</t>
  </si>
  <si>
    <t>ESB16-11N-03 Installation Contactor 1NO/1NC, 48V AC/DC</t>
  </si>
  <si>
    <t>ESB16-11N-02 Installation Contactor 1NO/1NC, 42V AC/DC</t>
  </si>
  <si>
    <t>ESB16-11N-01 Installation Contactor 1NO/1NC, 24V AC/DC</t>
  </si>
  <si>
    <t>ESB16-11N-14 Installation Contactor 1NO/1NC, 12V AC/DC</t>
  </si>
  <si>
    <t>ESB20-20N-06 Installation Contactor 2NO/0NC, 230V AC/DC</t>
  </si>
  <si>
    <t>ESB20-20N-04 Installation Contactor 2NO/0NC, 110V AC/DC</t>
  </si>
  <si>
    <t>ESB20-20N-03 Installation Contactor 2NO/0NC, 48V AC/DC</t>
  </si>
  <si>
    <t>ESB20-20N-02 Installation Contactor 2NO/0NC, 42V AC/DC</t>
  </si>
  <si>
    <t>ESB20-20N-01 Installation Contactor 2NO/0NC, 24V AC/DC</t>
  </si>
  <si>
    <t>ESB20-20N-14 Installation Contactor 2NO/0NC, 12V AC/DC</t>
  </si>
  <si>
    <t>ESB20-11N-06 Installation Contactor 1NO/1NC, 230V AC/DC</t>
  </si>
  <si>
    <t>ESB20-11N-04 Installation Contactor 1NO/1NC, 110V AC/DC</t>
  </si>
  <si>
    <t>ESB20-11N-03 Installation Contactor 1NO/1NC, 48V AC/DC</t>
  </si>
  <si>
    <t>ESB20-11N-02 Installation Contactor 1NO/1NC, 42V AC/DC</t>
  </si>
  <si>
    <t>ESB20-11N-01 Installation Contactor 1NO/1NC, 24V AC/DC</t>
  </si>
  <si>
    <t>ESB20-11N-14 Installation Contactor 1NO/1NC, 12V AC/DC</t>
  </si>
  <si>
    <t>EN20-20N-06 Installation Contactor 2NO/0NC, 230V AC/DC</t>
  </si>
  <si>
    <t>EN20-20N-01 Installation Contactor 2NO/0NC, 24V AC/DC</t>
  </si>
  <si>
    <t>EN25-40N-06 Installation Contactor 4NO/0NC, 230-240 V AC/DC</t>
  </si>
  <si>
    <t>EN40-40N-06 Installation Contactor 4NO/0NC, 230 V AC/DC</t>
  </si>
  <si>
    <t>ESB25-40N-06 Installation Contactor 4NO/0NC, 230-240 V AC/DC</t>
  </si>
  <si>
    <t>ESB25-40N-04 Installation Contactor 4NO/0NC, 110-120 V AC/DC</t>
  </si>
  <si>
    <t>ESB25-40N-03 Installation Contactor 4NO/0NC, 48 V AC/DC</t>
  </si>
  <si>
    <t>ESB25-40N-02 Installation Contactor 4NO/0NC, 42 V AC/DC</t>
  </si>
  <si>
    <t>ESB25-40N-01 Installation Contactor 4NO/0NC, 24 V AC/DC</t>
  </si>
  <si>
    <t>ESB25-40N-14 Installation Contactor 4NO/0NC, 12 V AC/DC</t>
  </si>
  <si>
    <t>ESB25-22N-06 Installation Contactor 2NO/2NC, 230-240 V AC/DC</t>
  </si>
  <si>
    <t>ESB25-04N-06 Installation Contactor 0NO/4NC, 230-240 V AC/DC</t>
  </si>
  <si>
    <t>ESB40-40N-06 Installation Contactor 4NO/0NC, 230 V AC/DC</t>
  </si>
  <si>
    <t>ESB40-40N-04 Installation Contactor 4NO/0NC, 110 V AC/DC</t>
  </si>
  <si>
    <t>ESB40-40N-03 Installation Contactor 4NO/0NC, 48 V AC/DC</t>
  </si>
  <si>
    <t>ESB40-40N-02 Installation Contactor 4NO/0NC, 42 V AC/DC</t>
  </si>
  <si>
    <t>ESB40-40N-01 Installation Contactor 4NO/0NC, 24 V AC/DC</t>
  </si>
  <si>
    <t>ESB40-40N-14 Installation Contactor 4NO/0NC, 12 V AC/DC</t>
  </si>
  <si>
    <t>ESB40-22N-06 Installation Contactor 2NO/2NC, 230 V AC/DC</t>
  </si>
  <si>
    <t>EH04-11N Auxiliary contact block 1NO/1NC</t>
  </si>
  <si>
    <t>EH04-20N Auxiliary contact block 2NO/0NC</t>
  </si>
  <si>
    <t>ESB63-40N-06 Installation Contactor 4NO/0NC, 230 V AC/DC</t>
  </si>
  <si>
    <t>ESB63-40N-04 Installation Contactor 4NO/0NC, 110 V AC/DC</t>
  </si>
  <si>
    <t>ESB63-40N-03 Installation Contactor 4NO/0NC, 48 V AC/DC</t>
  </si>
  <si>
    <t>ESB63-40N-02 Installation Contactor 4NO/0NC, 42 V AC/DC</t>
  </si>
  <si>
    <t>ESB63-40N-01 Installation Contactor 4NO/0NC, 24 V AC/DC</t>
  </si>
  <si>
    <t>ESB63-40N-14 Installation Contactor 4NO/0NC, 12 V AC/DC</t>
  </si>
  <si>
    <t>ESB63-22N-06 Installation Contactor 2NO/2NC, 230 V AC/DC</t>
  </si>
  <si>
    <t>ESB100-40N-06 Installation Contactor 4NO/0NC, 230 V AC/DC</t>
  </si>
  <si>
    <t>ESB100-40N-01 Installation Contactor 4NO/0NC, 24 V AC/DC</t>
  </si>
  <si>
    <t>ESB16-02N-14 Installation Contactor 0NO/2NC, 12V AC/DC</t>
  </si>
  <si>
    <t>ESB16-02N-01 Installation Contactor 0NO/2NC, 24V AC/DC</t>
  </si>
  <si>
    <t>ESB16-02N-02 Installation Contactor 0NO/2NC, 42V AC/DC</t>
  </si>
  <si>
    <t>ESB16-02N-03 Installation Contactor 0NO/2NC, 48V AC/DC</t>
  </si>
  <si>
    <t>ESB16-02N-04 Installation Contactor 0NO/2NC, 110V AC/DC</t>
  </si>
  <si>
    <t>ESB16-02N-06 Installation Contactor 0NO/2NC, 230V AC/DC</t>
  </si>
  <si>
    <t>ESB20-02N-14 Installation Contactor 0NO/2NC, 12V AC/DC</t>
  </si>
  <si>
    <t>ESB20-02N-01 Installation Contactor 0NO/2NC, 24V AC/DC</t>
  </si>
  <si>
    <t>ESB20-02N-02 Installation Contactor 0NO/2NC, 42V AC/DC</t>
  </si>
  <si>
    <t>ESB20-02N-03 Installation Contactor 0NO/2NC, 48V AC/DC</t>
  </si>
  <si>
    <t>ESB20-02N-04 Installation Contactor 0NO/2NC, 110V AC/DC</t>
  </si>
  <si>
    <t>ESB20-02N-06 Installation Contactor 0NO/2NC, 230V AC/DC</t>
  </si>
  <si>
    <t>MISTRAL41F 850 transp. door 24M</t>
  </si>
  <si>
    <t>CP-D RU Redundancy unit for CP range power supplies, In: 2x5A, Out: 1x10A</t>
  </si>
  <si>
    <t>CP-C.1-A-RU Redundancy unit for power supplies In: 2x20A, Out: 1x40A</t>
  </si>
  <si>
    <t>BF2-S9 UP 3N/12 - Busbar</t>
  </si>
  <si>
    <t>BS9  3/57 - Busbar</t>
  </si>
  <si>
    <t>CONNECTION KIT#PSR45-MS165</t>
  </si>
  <si>
    <t>CONNECTION KIT#PSR60-MS165</t>
  </si>
  <si>
    <t>F204 A-40/0,03-L Residual Current Circuit Breaker</t>
  </si>
  <si>
    <t>F204 A-80/0,03-L Residual Current Circuit Breaker</t>
  </si>
  <si>
    <t>M251023A-A-02 Audio module, 2/4 pushbuttons,Aluminum alloy</t>
  </si>
  <si>
    <t>N2271.1 BL Frame 1-gang</t>
  </si>
  <si>
    <t>Open CS 3P type C 120</t>
  </si>
  <si>
    <t>M21311P2-A-02 Mini video outdoor station, 2 pushbuttons,Aluminum alloy</t>
  </si>
  <si>
    <t>REAR COVER GEMINI – SIZE 6</t>
  </si>
  <si>
    <t>M21362P2-A-02 Mini video outdoor station (105mm width, FM), 2 pushbuttons, with ID card reader, with flush-mounted box</t>
  </si>
  <si>
    <t>Communication cable. RS485 connection CP600 to AC500(-eCo) V2 (TK682)</t>
  </si>
  <si>
    <t>FIELDBUS KIT</t>
  </si>
  <si>
    <t>TAC-W22-G5-R-0 Terra AC wallbox type 2, cable 5m, 3-phase/32 A and RFID</t>
  </si>
  <si>
    <t>TAC-W7-T-R-0 Terra AC wallbox type 2, socket, 1-phase/32 A, with RFID</t>
  </si>
  <si>
    <t>TAC-W4-S-0 Terra AC wallbox type 2, socket with shutter, 1-phase/16A</t>
  </si>
  <si>
    <t>TAC-W7-T-0 Terra AC wallbox type 2, socket, 1-phase/32 A</t>
  </si>
  <si>
    <t>TAC-W22-T-0 Terra AC wallbox type 2, socket, 3-phase/32 A</t>
  </si>
  <si>
    <t>TAC-W22-T-R-0 Terra AC wallbox type 2, socket, 3-phase/32 A, with RFID</t>
  </si>
  <si>
    <t>TAC-W7-G5-R-0 Terra AC wallbox type 2, cable 5m, 1-phase/32 A, with RFID</t>
  </si>
  <si>
    <t>TAC-W11-G5-R-0 Terra AC wallbox type 2, cable 5 m, 3-phase/16 A, with RFID</t>
  </si>
  <si>
    <t>TAC-W22-G5-R-C-0 Terra AC wallbox type 2, cable 5m, 3-phase/32 A, with RFID and 4G</t>
  </si>
  <si>
    <t>SER ABB RFID tags ABB branded RFID cards (tags), in blisters of 5 pieces</t>
  </si>
  <si>
    <t>TAC-cable T2-T2 7m 1P 32A Terra AC cable T2-T2 7m 1P 32A</t>
  </si>
  <si>
    <t>TAC-cable T2-T2 7m 3P 32A Terra AC cable T2-T2 7m 3P 32A</t>
  </si>
  <si>
    <t>TAC-cable T2-T1 7m 1P 32A Terra AC cable T2-T1 7m 1P 32A</t>
  </si>
  <si>
    <t>TAC-W22-G5-RD-MC-0 Terra AC wallbox type 2, cable 5m, 3-phase/32 A, MID certified, with RFID, display and 4G</t>
  </si>
  <si>
    <t>TAC pedestal single-wallbox Free-standing metal pedestal for 1 Terra AC charger</t>
  </si>
  <si>
    <t>TAC pedestal back-to-back Free-standing metal pedestal for 2 Terra AC chargers</t>
  </si>
  <si>
    <t>TAC-W22-T-RD-M-0 Terra AC wallbox type 2, socket, 3-phase/32 A, MID certified, with RFID and display</t>
  </si>
  <si>
    <t>TAC-W22-T-RD-MC-0 Terra AC wallbox type 2, socket, 3-phase/32 A, MID certified, with RFID, display and 4G</t>
  </si>
  <si>
    <t>TAC-cable T2-T2 7m 3P 16A Terra AC cable T2-T2 7m 3P 16A</t>
  </si>
  <si>
    <t>TAC-W7-T-RD-M-0 Terra AC wallbox type 2, socket, 1-phase/32 A, MID certified, with RFID and display</t>
  </si>
  <si>
    <t>ARTU M STRUCT.1400X600X250(HXWXD)</t>
  </si>
  <si>
    <t>ARTU M STRUCT.1600X600X250(HXWXD)</t>
  </si>
  <si>
    <t>F204 AC-25/0,3-L Residual Current Circuit Breaker</t>
  </si>
  <si>
    <t>Sentry SSR10M Safety relay 3NO+1NC, 85-265 VAC/120-375 VDC, screw</t>
  </si>
  <si>
    <t>Sentry TSR20 Safety relay 3NO+1NC (0.5s or 1.5s), +24VDC, screw</t>
  </si>
  <si>
    <t>EKIP SIGNALLING MODBUS TCP E1.2...E6.2</t>
  </si>
  <si>
    <t>T4V-HA 250 TMA 200-2000 3p F F 800V AC</t>
  </si>
  <si>
    <t>T4V-HA 250 TMA 250-2500 3p F F 800V AC</t>
  </si>
  <si>
    <t>TRIANGLE LOCK</t>
  </si>
  <si>
    <t>REAR COVER GEMINI – SIZE 2</t>
  </si>
  <si>
    <t>SAP-1-WL External Antenna</t>
  </si>
  <si>
    <t>F204 A-63/0,3-L Residual Current Circuit Breaker</t>
  </si>
  <si>
    <t>ED50P12 Press-Turn Closure(Set=12p</t>
  </si>
  <si>
    <t>M12-C03 M12-8 female screw connector</t>
  </si>
  <si>
    <t>MISTRAL41F 850 opaque door 4M</t>
  </si>
  <si>
    <t>MISTRAL41F 850 opaque door 6M</t>
  </si>
  <si>
    <t>MISTRAL41F 850 opaque door 8M</t>
  </si>
  <si>
    <t>MISTRAL41F 850 opaque door 12M</t>
  </si>
  <si>
    <t>MISTRAL41F 850 opaque door 18M</t>
  </si>
  <si>
    <t>MISTRAL41F 850 opaque door 36M 3R</t>
  </si>
  <si>
    <t>MISTRAL41F 850 opaque door 48M</t>
  </si>
  <si>
    <t>MISTRAL41F 850 opaque door 54M</t>
  </si>
  <si>
    <t>MISTRAL41F 850 opaque door 72M</t>
  </si>
  <si>
    <t>MISTRAL41F 850 transparent door 4M</t>
  </si>
  <si>
    <t>MISTRAL41F 850 transparent door 6M</t>
  </si>
  <si>
    <t>MISTRAL41F 850 transparent door 8M</t>
  </si>
  <si>
    <t>MISTRAL41F 850 transp. door 12M</t>
  </si>
  <si>
    <t>MISTRAL41F 850 transp. door 18M</t>
  </si>
  <si>
    <t>MISTRAL41F 850 transp. door 36M 2R</t>
  </si>
  <si>
    <t>MISTRAL41F 850 transp. door 36M 3R</t>
  </si>
  <si>
    <t>MISTRAL41F 850 transp. door 48M</t>
  </si>
  <si>
    <t>MISTRAL41F 850 transp. door 54M</t>
  </si>
  <si>
    <t>MISTRAL41F 850 transp. door 72M</t>
  </si>
  <si>
    <t>OVR 06D Surge Protective Device</t>
  </si>
  <si>
    <t>DS203NC C16 A30 - RCBO</t>
  </si>
  <si>
    <t>N2288 PL Socket outlet Schuko</t>
  </si>
  <si>
    <t>N2288.1 PL Socket outlet Schuko</t>
  </si>
  <si>
    <t>N2218.2 PL Cover plate</t>
  </si>
  <si>
    <t>2018.6 Data outlet</t>
  </si>
  <si>
    <t>N2148 PL Pulcord pushbutton</t>
  </si>
  <si>
    <t>N2271 CB Frame 1-gang</t>
  </si>
  <si>
    <t>N2272 CB Frame 2-gang</t>
  </si>
  <si>
    <t>N2273 CB Frame 3-gang</t>
  </si>
  <si>
    <t>N2274 CB Frame 4-gang</t>
  </si>
  <si>
    <t>N2274 BL Frame 4-gang</t>
  </si>
  <si>
    <t>N2275 BL Frame 5-gang</t>
  </si>
  <si>
    <t>DS203NC C25 A30 - RCBO</t>
  </si>
  <si>
    <t>DS203NC C20 A30 - RCBO</t>
  </si>
  <si>
    <t>DS203NC C32 A30 - RCBO</t>
  </si>
  <si>
    <t>Adam OSSD-Info M12-5 connector</t>
  </si>
  <si>
    <t>Sentry TSR10 Safety relay 3NO+1NC (0-999s), +24 VDC, screw</t>
  </si>
  <si>
    <t>QA/S4.16.1 Energy Analyzer, Modbus RTU, 16 Devices, MDRC</t>
  </si>
  <si>
    <t>QA/S4.64.1 Energy Analyzer, Modbus RTU, 64 Devices, MDRC</t>
  </si>
  <si>
    <t>Adam DYN-Reset M12-5 connector</t>
  </si>
  <si>
    <t>TORRETTA UNDERNET 300X310 COPERCHIO</t>
  </si>
  <si>
    <t>DS203NC L C16 A300 - RCBO</t>
  </si>
  <si>
    <t>DS203NC L C25 A300 - RCBO</t>
  </si>
  <si>
    <t>UK612E2 con. unit fl 12M IP30 w. door</t>
  </si>
  <si>
    <t>UK624E3 con. unit fl 24M IP30 w. door</t>
  </si>
  <si>
    <t>UK636E3 con. unit fl 36M IP30 w. door</t>
  </si>
  <si>
    <t>UK648E3 con. unit fl 48M IP30 w. door</t>
  </si>
  <si>
    <t>UK660E4 con. unit fl 60M IP30 w. door</t>
  </si>
  <si>
    <t>CEF 10/24kV 125RC105A 442/87mm S</t>
  </si>
  <si>
    <t>Push-button, SP with bell sym - White</t>
  </si>
  <si>
    <t>N2473.9 Support 3 modules</t>
  </si>
  <si>
    <t>UK636MV media unit fl patch 3R vent</t>
  </si>
  <si>
    <t>UK648MV media unit fl patch 4R vent</t>
  </si>
  <si>
    <t>UK660MV media unit fl patch 5R vent</t>
  </si>
  <si>
    <t>UK636MW media unit fl patch 3R wifi</t>
  </si>
  <si>
    <t>UK648MW media unit fl patch 4R wifi</t>
  </si>
  <si>
    <t>UK660MW media unit fl patch 5R wifi</t>
  </si>
  <si>
    <t>UK620MV media unit fl DIN 2R vent do</t>
  </si>
  <si>
    <t>UK630MV media unit fl DIN 3R vent do</t>
  </si>
  <si>
    <t>UK640MV media unit fl DIN 4R vent do</t>
  </si>
  <si>
    <t>UK650MV media unit fl DIN 5R vent do</t>
  </si>
  <si>
    <t>UK662CW combi unit fl 24M vent wifi</t>
  </si>
  <si>
    <t>UK663CW combi unit fl 36M vent wifi</t>
  </si>
  <si>
    <t>UZ91P4 Hollow-wall set for UK600</t>
  </si>
  <si>
    <t>UZT3 safety lock UK600</t>
  </si>
  <si>
    <t>OVR TN Surge Protective Device</t>
  </si>
  <si>
    <t>Sentry SSR10 Safety relay 3NO+1NC, +24 VDC, screw</t>
  </si>
  <si>
    <t>Ekip Signalling 3T-1</t>
  </si>
  <si>
    <t>Ekip Signalling 3T-2</t>
  </si>
  <si>
    <t>DS203NC C10 A30 - RCBO</t>
  </si>
  <si>
    <t>DS203NC C6 A30 - RCBO</t>
  </si>
  <si>
    <t>STD 6586/14 LED-Dimmer, MDRC, 800 VA</t>
  </si>
  <si>
    <t>F204 AC-25/0,03-L Residual Current Circuit Breaker</t>
  </si>
  <si>
    <t>F204 AC-80/0,03-L Residual Current Circuit Breaker</t>
  </si>
  <si>
    <t>F204 AC-100/0,03-L Residual Current Circuit Breaker</t>
  </si>
  <si>
    <t>F204 AC-40/0,3-L Residual Current Circuit Breaker</t>
  </si>
  <si>
    <t>F204 AC-63/0,3-L Residual Current Circuit Breaker</t>
  </si>
  <si>
    <t>F204 AC-80/0,3-L Residual Current Circuit Breaker</t>
  </si>
  <si>
    <t>F204 AC-100/0,3-L Residual Current Circuit Breaker</t>
  </si>
  <si>
    <t>F204 A-25/0,03-L Residual Current Circuit Breaker</t>
  </si>
  <si>
    <t>F204 A-100/0,03-L Residual Current Circuit Breaker</t>
  </si>
  <si>
    <t>F204 A-25/0,3-L Residual Current Circuit Breaker</t>
  </si>
  <si>
    <t>F204 A-40/0,3-L Residual Current Circuit Breaker</t>
  </si>
  <si>
    <t>F204 A-80/0,3-L Residual Current Circuit Breaker</t>
  </si>
  <si>
    <t>F204 A-100/0,3-L Residual Current Circuit Breaker</t>
  </si>
  <si>
    <t>DS203NC L C6 A30 - RCBO</t>
  </si>
  <si>
    <t>DS203NC L C10 A30 - RCBO</t>
  </si>
  <si>
    <t>DS203NC L C16 A30 - RCBO</t>
  </si>
  <si>
    <t>DS203NC L C20 A30 - RCBO</t>
  </si>
  <si>
    <t>DS203NC L C25 A30 - RCBO</t>
  </si>
  <si>
    <t>DS203NC L C32 A30 - RCBO</t>
  </si>
  <si>
    <t>DS203NC L C6 A300 - RCBO</t>
  </si>
  <si>
    <t>DS203NC L C10 A300 - RCBO</t>
  </si>
  <si>
    <t>DS203NC L C20 A300 - RCBO</t>
  </si>
  <si>
    <t>DS203NC L C32 A300 - RCBO</t>
  </si>
  <si>
    <t>DS203NC C6 A300 - RCBO</t>
  </si>
  <si>
    <t>DS203NC C10 A300 - RCBO</t>
  </si>
  <si>
    <t>DS203NC C16 A300 - RCBO</t>
  </si>
  <si>
    <t>DS203NC C20 A300 - RCBO</t>
  </si>
  <si>
    <t>DS203NC C25 A300 - RCBO</t>
  </si>
  <si>
    <t>DS203NC C32 A300 - RCBO</t>
  </si>
  <si>
    <t>DS-ARC1 C6 A30 Arc fault detection device integrated with RCBO</t>
  </si>
  <si>
    <t>DS-ARC1 C10 A30 Arc fault detection device integrated with RCBO</t>
  </si>
  <si>
    <t>DS-ARC1 C16 A30 Arc fault detection device integrated with RCBO</t>
  </si>
  <si>
    <t>DS-ARC1 C20 A30 Arc fault detection device integrated with RCBO</t>
  </si>
  <si>
    <t>DS-ARC1 M C6 A30 Arc fault detection device integrated with RCBO</t>
  </si>
  <si>
    <t>DS-ARC1 M C10 A30 Arc fault detection device integrated with RCBO</t>
  </si>
  <si>
    <t>DS-ARC1 M C16 A30 Arc fault detection device integrated with RCBO</t>
  </si>
  <si>
    <t>DS-ARC1 M C20 A30 Arc fault detection device integrated with RCBO</t>
  </si>
  <si>
    <t>SAP/S.3 System Access Point 2_.0</t>
  </si>
  <si>
    <t>DA/M.4.210.2.1 Dim actuator 4x210W, MDRC</t>
  </si>
  <si>
    <t>DA/M.6.210.2.1 Dim actuator 6x210W, MDRC</t>
  </si>
  <si>
    <t>OXB200E3S2QT AUTOMATIC TRANSFER SWITCH</t>
  </si>
  <si>
    <t>OXB250E3S2QT AUTOMATIC TRANSFER SWITCH</t>
  </si>
  <si>
    <t>OXB315E3S2QT AUTOMATIC TRANSFER SWITCH</t>
  </si>
  <si>
    <t>OXB400E3S2QT AUTOMATIC TRANSFER SWITCH</t>
  </si>
  <si>
    <t>OXB500E3S2QT AUTOMATIC TRANSFER SWITCH</t>
  </si>
  <si>
    <t>OXB630E3S2QT AUTOMATIC TRANSFER SWITCH</t>
  </si>
  <si>
    <t>OXB800E3S2QT AUTOMATIC TRANSFER SWITCH</t>
  </si>
  <si>
    <t>OXB1000E3S2QT AUTOMATIC TRANSFER SWITCH</t>
  </si>
  <si>
    <t>OXB1250E3S2QT AUTOMATIC TRANSFER SWITCH</t>
  </si>
  <si>
    <t>OXB1600E3S2QT AUTOMATIC TRANSFER SWITCH</t>
  </si>
  <si>
    <t>WBI-S-1-64-WL Windowcontact Handle</t>
  </si>
  <si>
    <t>OXB200E3S4QT AUTOMATIC TRANSFER SWITCH</t>
  </si>
  <si>
    <t>OXB250E3S4QT AUTOMATIC TRANSFER SWITCH</t>
  </si>
  <si>
    <t>OXB315E3S4QT AUTOMATIC TRANSFER SWITCH</t>
  </si>
  <si>
    <t>OXB400E3S4QT AUTOMATIC TRANSFER SWITCH</t>
  </si>
  <si>
    <t>OXB500E3S4QT AUTOMATIC TRANSFER SWITCH</t>
  </si>
  <si>
    <t>OXB630E3S4QT AUTOMATIC TRANSFER SWITCH</t>
  </si>
  <si>
    <t>OXB800E3S4QT AUTOMATIC TRANSFER SWITCH</t>
  </si>
  <si>
    <t>OXB1000E3S4QT AUTOMATIC TRANSFER SWITCH</t>
  </si>
  <si>
    <t>OXB1250E3S4QT AUTOMATIC TRANSFER SWITCH</t>
  </si>
  <si>
    <t>WBI-S-1-65-WL Windowcontact Handle</t>
  </si>
  <si>
    <t>OXB1600E3S4QT AUTOMATIC TRANSFER SWITCH</t>
  </si>
  <si>
    <t>WBI-S-1-66-WL WL-Window Sensor</t>
  </si>
  <si>
    <t>BI-S-1-64-WL Windowcontact Magnet</t>
  </si>
  <si>
    <t>BI-S-1-65-WL Windowcontact Magnet</t>
  </si>
  <si>
    <t>UZB2 coupler set UK600</t>
  </si>
  <si>
    <t>WA4-96-13 100-250V50/60HZ-DC Mechanical Latching Unit</t>
  </si>
  <si>
    <t>MS165-80 Manual motor starter Trip class 10, 70 - 80 A</t>
  </si>
  <si>
    <t>MS165-73 Manual motor starter Trip class 10, 62 - 73 A</t>
  </si>
  <si>
    <t>SLIM EKIP COM MODBUSRS-485 XT2-4 INT F/P</t>
  </si>
  <si>
    <t>Ekip Touch Measuring LSI In=160A XT2 3p</t>
  </si>
  <si>
    <t>Ekip Touch Measuring LSI In=250A XT4 3p</t>
  </si>
  <si>
    <t>N2100 BL Blank cover</t>
  </si>
  <si>
    <t>OXEA1 AUXILIARY POWER SUPPLY MODULE</t>
  </si>
  <si>
    <t>S802PV-SD63 High Performance MCB</t>
  </si>
  <si>
    <t>N3271 AN Frame 1-gang IP55</t>
  </si>
  <si>
    <t>42361F Flush-mounted box&amp;pre-installation box for touch 7&amp;10,Black</t>
  </si>
  <si>
    <t>M22381-W-02 Video indoor station 7, white</t>
  </si>
  <si>
    <t>M22381-B-02 Video indoor station 7, black</t>
  </si>
  <si>
    <t>CM-UFD.M33M Grid feeding monitoring rel. 3c/o,L-L=0-550VAC,L-N=0-317VAC,ModbusRTU</t>
  </si>
  <si>
    <t>E4.2H/E9 3200 Ekip Dip LSI 3p FHR</t>
  </si>
  <si>
    <t>Sentry TSR20M Safety relay 3NO+1NC (0.5s/1.5s),85-265VAC/120-375VDC</t>
  </si>
  <si>
    <t>S802PV-SP10 High Performance MCB</t>
  </si>
  <si>
    <t>KIT FLOOR XT2 VERTICAL 300X300-L</t>
  </si>
  <si>
    <t>N2272 AN Frame 2-gang</t>
  </si>
  <si>
    <t>N2273 AN Frame 3-gang</t>
  </si>
  <si>
    <t>N2274 AN Frame 4-gang</t>
  </si>
  <si>
    <t>N2275 AN Frame 5-gang</t>
  </si>
  <si>
    <t>N2218.2 AN Cover plate</t>
  </si>
  <si>
    <t>N2288.1 AN Socket outlet Schuko</t>
  </si>
  <si>
    <t>N2288 AN Socket outlet Schuko</t>
  </si>
  <si>
    <t>41383F-B Flush-mounted box, size 1/3</t>
  </si>
  <si>
    <t>DIN RAIL H=200MM W=300 C.CONT. WALL</t>
  </si>
  <si>
    <t>N2101 BL Switch 1-way</t>
  </si>
  <si>
    <t>N2101 PL Switch 1-way</t>
  </si>
  <si>
    <t>N2101 AN Switch 1-way</t>
  </si>
  <si>
    <t>N2101 CV Switch 1-way</t>
  </si>
  <si>
    <t>N2102 BL Switch 2-way</t>
  </si>
  <si>
    <t>N2102 PL Switch 2-way</t>
  </si>
  <si>
    <t>N2102 AN Switch 2-way</t>
  </si>
  <si>
    <t>N2102 CV Switch 2-way</t>
  </si>
  <si>
    <t>N2201 BL Switch 1-way</t>
  </si>
  <si>
    <t>N2201 PL Switch 1-way</t>
  </si>
  <si>
    <t>N2201 AN Switch 1-way</t>
  </si>
  <si>
    <t>N2201 CV Switch 1-way</t>
  </si>
  <si>
    <t>N2202 BL Switch 2-way</t>
  </si>
  <si>
    <t>N2202 PL Switch 2-way</t>
  </si>
  <si>
    <t>N2202 AN Switch 2-way</t>
  </si>
  <si>
    <t>N2202 CV Switch 2-way</t>
  </si>
  <si>
    <t>N2110 BL Switch intermediate</t>
  </si>
  <si>
    <t>N2110 PL Switch intermediate</t>
  </si>
  <si>
    <t>N2110 AN Switch intermediate</t>
  </si>
  <si>
    <t>N2110 CV Switch intermediate</t>
  </si>
  <si>
    <t>N2210 BL Switch intermediate</t>
  </si>
  <si>
    <t>N2210 PL Switch intermediate</t>
  </si>
  <si>
    <t>N2210 AN Switch intermediate</t>
  </si>
  <si>
    <t>N2210 CV Switch intermediate</t>
  </si>
  <si>
    <t>N2101.5 BL Switch 1-way</t>
  </si>
  <si>
    <t>N2101.5 PL Switch 1-way</t>
  </si>
  <si>
    <t>N2101.5 AN Switch 1-way</t>
  </si>
  <si>
    <t>N2101.5 CV Switch 1-way</t>
  </si>
  <si>
    <t>N2104.5 BL Pushbutton</t>
  </si>
  <si>
    <t>N2104.5 PL Pushbutton</t>
  </si>
  <si>
    <t>N2104.5 AN Pushbutton</t>
  </si>
  <si>
    <t>N2104.5 CV Pushbutton</t>
  </si>
  <si>
    <t>N2201.5 BL Switch 1-way</t>
  </si>
  <si>
    <t>N2201.5 PL Switch 1-way</t>
  </si>
  <si>
    <t>N2201.5 AN Switch 1-way</t>
  </si>
  <si>
    <t>N2201.5 CV Switch 1-way</t>
  </si>
  <si>
    <t>N2204.5 BL Pushbutton</t>
  </si>
  <si>
    <t>N2204.5 PL Pushbutton</t>
  </si>
  <si>
    <t>N2204.5 AN Pushbutton</t>
  </si>
  <si>
    <t>N2204.5 CV Pushbutton</t>
  </si>
  <si>
    <t>N2102.5 BL Switch 2-way</t>
  </si>
  <si>
    <t>N2102.5 PL Switch 2-way</t>
  </si>
  <si>
    <t>N2102.5 AN Switch 2-way</t>
  </si>
  <si>
    <t>N2102.5 CV Switch 2-way</t>
  </si>
  <si>
    <t>N2202.5 BL Switch 2-way</t>
  </si>
  <si>
    <t>N2202.5 PL Switch 2-way</t>
  </si>
  <si>
    <t>N2202.5 AN Switch 2-way</t>
  </si>
  <si>
    <t>N2202.5 CV Switch 2-way</t>
  </si>
  <si>
    <t>Push-button, SP with bell sym - Silver</t>
  </si>
  <si>
    <t>Push-button, SP, bell sym - Anthracite</t>
  </si>
  <si>
    <t>N2104 CV - Push-button, SP with bell symbol - 1M - Champagne</t>
  </si>
  <si>
    <t>N2104.2 BL - Push-button, SP with light symbol - 1M - White</t>
  </si>
  <si>
    <t>Push-button, SP with light sym - Silver</t>
  </si>
  <si>
    <t>N2104.2 AN - Push-button, SP with light symbol - 1M - Anthracite</t>
  </si>
  <si>
    <t>N2104.2 CV - Push-button, SP with light symbol - 1M - Champagne</t>
  </si>
  <si>
    <t>N2204 CV - Push-button, SP with bell symbol - 2M - Champagne</t>
  </si>
  <si>
    <t>Push-button, SP with light sym - White</t>
  </si>
  <si>
    <t>Push-button, SP, light sym - Anthracite</t>
  </si>
  <si>
    <t>N2204.2 CV - Push-button, SP with light symbol - 2M - Champagne</t>
  </si>
  <si>
    <t>N2104.7 BL Pushbutton</t>
  </si>
  <si>
    <t>N2104.7 PL Pushbutton</t>
  </si>
  <si>
    <t>N2104.7 AN Pushbutton</t>
  </si>
  <si>
    <t>N2104.7 CV Pushbutton</t>
  </si>
  <si>
    <t>Rocker cover with housing sym - White</t>
  </si>
  <si>
    <t>N2101.9 PL - Rocker cover with symbol housing - 1M - Silver</t>
  </si>
  <si>
    <t>Cover with housing sym - Anthracite</t>
  </si>
  <si>
    <t>N2101.9 CV - Rocker cover with symbol housing - 1M - Champagne</t>
  </si>
  <si>
    <t>N2204.7 BL Pushbutton</t>
  </si>
  <si>
    <t>N2204.7 PL Pushbutton</t>
  </si>
  <si>
    <t>N2204.7 AN Pushbutton</t>
  </si>
  <si>
    <t>N2204.7 CV Pushbutton</t>
  </si>
  <si>
    <t>Rocker cover with housing sym - Silver</t>
  </si>
  <si>
    <t>N2201.9 CV - Rocker cover with symbol housing - 2M - Champagne</t>
  </si>
  <si>
    <t>N2204.8 BL Pushbutton</t>
  </si>
  <si>
    <t>N2204.8 PL Pushbutton</t>
  </si>
  <si>
    <t>N2204.8 AN Pushbutton</t>
  </si>
  <si>
    <t>N2204.8 CV Pushbutton</t>
  </si>
  <si>
    <t>N2004.1 Cover plate</t>
  </si>
  <si>
    <t>N2004.2 Cover plate</t>
  </si>
  <si>
    <t>N2004.3 Cover plate</t>
  </si>
  <si>
    <t>N2004.4 Cover plate</t>
  </si>
  <si>
    <t>N2004.5 Cover plate</t>
  </si>
  <si>
    <t>N2214.1 BL Card switch</t>
  </si>
  <si>
    <t>N2214.1 PL Card switch</t>
  </si>
  <si>
    <t>N2214.1 AN Card switch</t>
  </si>
  <si>
    <t>N2214.1 CV Card switch</t>
  </si>
  <si>
    <t>N2214.5 BL Card switch</t>
  </si>
  <si>
    <t>N2214.5 PL Card switch</t>
  </si>
  <si>
    <t>N2214.5 AN Card switch</t>
  </si>
  <si>
    <t>N2214.5 CV Card switch</t>
  </si>
  <si>
    <t>N2148 BL Pulcord pushbutton</t>
  </si>
  <si>
    <t>N2148 AN Pulcord pushbutton</t>
  </si>
  <si>
    <t>N2148 CV Pulcord pushbutton</t>
  </si>
  <si>
    <t>N2253.2 BL Key pushbutton</t>
  </si>
  <si>
    <t>N2253.2 PL Key pushbutton</t>
  </si>
  <si>
    <t>N2253.2 AN Key pushbutton</t>
  </si>
  <si>
    <t>N2253.2 CV Key pushbutton</t>
  </si>
  <si>
    <t>N2248 BL Switch 1-way</t>
  </si>
  <si>
    <t>N2248 PL Switch 1-way</t>
  </si>
  <si>
    <t>N2248 AN Switch 1-way</t>
  </si>
  <si>
    <t>N2248 CV Switch 1-way</t>
  </si>
  <si>
    <t>N2144 BL Blind control pushbutton</t>
  </si>
  <si>
    <t>N2144 PL Blind control pushbutton</t>
  </si>
  <si>
    <t>N2144 AN Blind control pushbutton</t>
  </si>
  <si>
    <t>N2144 CV Blind control pushbutton</t>
  </si>
  <si>
    <t>N2170 VD Accessory trim</t>
  </si>
  <si>
    <t>N2170 BL Accessory trim</t>
  </si>
  <si>
    <t>N2170 AN Accessory trim</t>
  </si>
  <si>
    <t>N2170 CR Accessory trim</t>
  </si>
  <si>
    <t>N2170 CV Accessory trim</t>
  </si>
  <si>
    <t>N2244 BL Blind control pushbutton</t>
  </si>
  <si>
    <t>N2244 PL Blind control pushbutton</t>
  </si>
  <si>
    <t>N2244 AN Blind control pushbutton</t>
  </si>
  <si>
    <t>N2244 CV Blind control pushbutton</t>
  </si>
  <si>
    <t>N2244.1 BL Blind control switch</t>
  </si>
  <si>
    <t>N2244.1 PL Blind control switch</t>
  </si>
  <si>
    <t>N2244.1 AN Blind control switch</t>
  </si>
  <si>
    <t>N2244.1 CV Blind control switch</t>
  </si>
  <si>
    <t>N2270 VD Accessory trim</t>
  </si>
  <si>
    <t>N2270 BL Accessory trim</t>
  </si>
  <si>
    <t>N2270 CR Accessory trim</t>
  </si>
  <si>
    <t>N2261.2 BL Blind control switch</t>
  </si>
  <si>
    <t>N2261.2 PL Blind control switch</t>
  </si>
  <si>
    <t>N2261.2 AN Blind control switch</t>
  </si>
  <si>
    <t>N2261.2 CV Blind control switch</t>
  </si>
  <si>
    <t>N2192 RJ LED kit for switch</t>
  </si>
  <si>
    <t>N2193 NG LED kit for switch</t>
  </si>
  <si>
    <t>N2191 VD LED kit for switch</t>
  </si>
  <si>
    <t>N2288 BL Socket outlet Schuko</t>
  </si>
  <si>
    <t>N2288 CV Socket outlet Schuko</t>
  </si>
  <si>
    <t>N2288 RJ Socket outlet Schuko</t>
  </si>
  <si>
    <t>N2288.1 BL Socket outlet Schuko</t>
  </si>
  <si>
    <t>N2288.1 CV Socket outlet Schuko</t>
  </si>
  <si>
    <t>N2252 PL Cover plate</t>
  </si>
  <si>
    <t>N2252 AN Cover plate</t>
  </si>
  <si>
    <t>N2252 CV Cover plate</t>
  </si>
  <si>
    <t>N2251.7 BL TV outlet</t>
  </si>
  <si>
    <t>N2251.7 PL TV outlet</t>
  </si>
  <si>
    <t>N2251.7 AN TV outlet</t>
  </si>
  <si>
    <t>N2251.7 CV TV outlet</t>
  </si>
  <si>
    <t>N2251.8 BL TV outlet</t>
  </si>
  <si>
    <t>N2251.8 PL TV outlet</t>
  </si>
  <si>
    <t>N2251.8 AN TV outlet</t>
  </si>
  <si>
    <t>N2251.8 CV TV outlet</t>
  </si>
  <si>
    <t>N2150 BL TV outlet</t>
  </si>
  <si>
    <t>N2150 PL TV outlet</t>
  </si>
  <si>
    <t>N2150 AN TV outlet</t>
  </si>
  <si>
    <t>N2150 CV TV outlet</t>
  </si>
  <si>
    <t>N2117.6 BL Telephone outlet</t>
  </si>
  <si>
    <t>N2117.6 PL Telephone outlet</t>
  </si>
  <si>
    <t>N2117.6 AN Telephone outlet</t>
  </si>
  <si>
    <t>N2117.6 CV Telephone outlet</t>
  </si>
  <si>
    <t>N2150.7 BL TV outlet</t>
  </si>
  <si>
    <t>N2150.7 PL TV outlet</t>
  </si>
  <si>
    <t>N2150.7 AN TV outlet</t>
  </si>
  <si>
    <t>N2150.7 CV TV outlet</t>
  </si>
  <si>
    <t>N2217.6 BL Telephone outlet</t>
  </si>
  <si>
    <t>N2217.6 PL Telephone outlet</t>
  </si>
  <si>
    <t>N2217.6 AN Telephone outlet</t>
  </si>
  <si>
    <t>N2217.6 CV Telephone outlet</t>
  </si>
  <si>
    <t>N2250.7 BL TV outlet</t>
  </si>
  <si>
    <t>N2250.7 PL TV outlet</t>
  </si>
  <si>
    <t>N2250.7 AN TV outlet</t>
  </si>
  <si>
    <t>N2250.7 CV TV outlet</t>
  </si>
  <si>
    <t>N2118.1 BL Cover plate</t>
  </si>
  <si>
    <t>N2118.1 PL Cover plate</t>
  </si>
  <si>
    <t>N2118.1 AN Cover plate</t>
  </si>
  <si>
    <t>N2118.1 CV Cover plate</t>
  </si>
  <si>
    <t>N2218.1 BL Cover plate</t>
  </si>
  <si>
    <t>N2218.1 PL Cover plate</t>
  </si>
  <si>
    <t>N2218.1 AN Cover plate</t>
  </si>
  <si>
    <t>N2218.1 CV Cover plate</t>
  </si>
  <si>
    <t>N2218.2 BL Cover plate</t>
  </si>
  <si>
    <t>N2218.2 CV Cover plate</t>
  </si>
  <si>
    <t>2017.2 Telephone outlet</t>
  </si>
  <si>
    <t>2018.5 Data outlet</t>
  </si>
  <si>
    <t>2018 Data outlet</t>
  </si>
  <si>
    <t>N2155.7 BL - HDMI female-female connection unit - 1M - White</t>
  </si>
  <si>
    <t>N2155.7 PL - HDMI female-female connection unit - 1M - Silver</t>
  </si>
  <si>
    <t>N2155.7 AN - HDMI female-female connection unit - 1M - Anthracite</t>
  </si>
  <si>
    <t>N2155.7 CV - HDMI female-female connection unit - 1M - Champagne</t>
  </si>
  <si>
    <t>N2260.3 BL - LED rotatory/push dimmer - 2M - White</t>
  </si>
  <si>
    <t>N2260.3 PL - LED rotatory/push dimmer - 2M - Silver</t>
  </si>
  <si>
    <t>N2260.3 AN - LED rotatory/push dimmer - 2M - Anthracite</t>
  </si>
  <si>
    <t>N2260.3 CV - LED rotatory/push dimmer - 2M - Champagne</t>
  </si>
  <si>
    <t>N2260.9 BL Dimmer</t>
  </si>
  <si>
    <t>N2260.9 PL Dimmer</t>
  </si>
  <si>
    <t>N2260.9 AN Dimmer</t>
  </si>
  <si>
    <t>N2260.9 CV Dimmer</t>
  </si>
  <si>
    <t>110° motion sensor - 2M - White</t>
  </si>
  <si>
    <t>110° motion sensor - 2M - Silver</t>
  </si>
  <si>
    <t>110° motion sensor - 2M - Anthracite</t>
  </si>
  <si>
    <t>N2241 CV - 110° motion sensor - 2M - Champagne</t>
  </si>
  <si>
    <t>N2240.3 BL Thermostat</t>
  </si>
  <si>
    <t>N2240.3 PL Thermostat</t>
  </si>
  <si>
    <t>N2240.3 AN Thermostat</t>
  </si>
  <si>
    <t>N2240.3 CV Thermostat</t>
  </si>
  <si>
    <t>N2180 BL Signaling light</t>
  </si>
  <si>
    <t>N2280 BL Signaling light</t>
  </si>
  <si>
    <t>N2100 PL Blank cover</t>
  </si>
  <si>
    <t>N2100 AN Blank cover</t>
  </si>
  <si>
    <t>N2100 CV Blank cover</t>
  </si>
  <si>
    <t>N2200 BL Blank cover</t>
  </si>
  <si>
    <t>N2200 PL Blank cover</t>
  </si>
  <si>
    <t>N2200 AN Blank cover</t>
  </si>
  <si>
    <t>N2200 CV Blank cover</t>
  </si>
  <si>
    <t>N2224 BL Door bell</t>
  </si>
  <si>
    <t>N2224 PL Door bell</t>
  </si>
  <si>
    <t>N2224 AN Door bell</t>
  </si>
  <si>
    <t>N2224 CV Door bell</t>
  </si>
  <si>
    <t>N3271 BL Frame 1-gang IP55</t>
  </si>
  <si>
    <t>N3271 GR Frame 1-gang IP55</t>
  </si>
  <si>
    <t>N3272 BL Frame 2-gang IP55</t>
  </si>
  <si>
    <t>N3272 GR Frame 2-gang IP55</t>
  </si>
  <si>
    <t>N3272 AN Frame 2-gang IP55</t>
  </si>
  <si>
    <t>N3373 BL Frame 3 modules IP55</t>
  </si>
  <si>
    <t>N3373 GR Frame 3 modules IP55</t>
  </si>
  <si>
    <t>N3373 AN Frame 3 modules IP55</t>
  </si>
  <si>
    <t>N2257.1 BL Speaker outlet</t>
  </si>
  <si>
    <t>N2257.1 PL Speaker outlet</t>
  </si>
  <si>
    <t>N2257.1 AN Speaker outlet</t>
  </si>
  <si>
    <t>N2257.1 CV Speaker outlet</t>
  </si>
  <si>
    <t>N2272.1 BL Frame 2-gang</t>
  </si>
  <si>
    <t>N2273.1 BL Frame 3-gang</t>
  </si>
  <si>
    <t>N2274.1 BL Frame 4-gang</t>
  </si>
  <si>
    <t>N2271.1 AN Frame 1-gang</t>
  </si>
  <si>
    <t>N2272.1 AN Frame 2-gang</t>
  </si>
  <si>
    <t>N2273.1 AN Frame 3-gang</t>
  </si>
  <si>
    <t>N2274.1 AN Frame 4-gang</t>
  </si>
  <si>
    <t>N2271.1 PL Frame 1-gang</t>
  </si>
  <si>
    <t>N2272.1 PL Frame 2-gang</t>
  </si>
  <si>
    <t>N2273.1 PL Frame 3-gang</t>
  </si>
  <si>
    <t>N2274.1 PL Frame 4-gang</t>
  </si>
  <si>
    <t>N2271.1 CV Frame 1-gang</t>
  </si>
  <si>
    <t>N2272.1 CV Frame 2-gang</t>
  </si>
  <si>
    <t>N2273.1 CV Frame 3-gang</t>
  </si>
  <si>
    <t>N2274.1 CV Frame 4-gang</t>
  </si>
  <si>
    <t>N2271 BL Frame 1-gang</t>
  </si>
  <si>
    <t>N2272 BL Frame 2-gang</t>
  </si>
  <si>
    <t>N2273 BL Frame 3-gang</t>
  </si>
  <si>
    <t>Frame 1-gang / 2-modules - Silver</t>
  </si>
  <si>
    <t>N2272 PL Frame 2-gang</t>
  </si>
  <si>
    <t>N2273 PL Frame 3-gang</t>
  </si>
  <si>
    <t>N2274 PL Frame 4-gang</t>
  </si>
  <si>
    <t>N2275 PL Frame 5-gang</t>
  </si>
  <si>
    <t>N2271 CV Frame 1-gang</t>
  </si>
  <si>
    <t>N2272 CV Frame 2-gang</t>
  </si>
  <si>
    <t>N2273 CV Frame 3-gang</t>
  </si>
  <si>
    <t>N2274 CV Frame 4-gang</t>
  </si>
  <si>
    <t>N2275 CV Frame 5-gang</t>
  </si>
  <si>
    <t>N2271 CC Frame 1-gang</t>
  </si>
  <si>
    <t>N2272 CC Frame 2-gang</t>
  </si>
  <si>
    <t>N2273 CC Frame 3-gang</t>
  </si>
  <si>
    <t>N2274 CC Frame 4-gang</t>
  </si>
  <si>
    <t>N2271 CN Frame 1-gang</t>
  </si>
  <si>
    <t>N2272 CN Frame 2-gang</t>
  </si>
  <si>
    <t>N2273 CN Frame 3-gang</t>
  </si>
  <si>
    <t>N2274 CN Frame 4-gang</t>
  </si>
  <si>
    <t>N2271 CF Frame 1-gang</t>
  </si>
  <si>
    <t>N2272 CF Frame 2-gang</t>
  </si>
  <si>
    <t>N2273 CF Frame 3-gang</t>
  </si>
  <si>
    <t>N2274 CF Frame 4-gang</t>
  </si>
  <si>
    <t>N2271 CP Frame 1-gang</t>
  </si>
  <si>
    <t>N2272 CP Frame 2-gang</t>
  </si>
  <si>
    <t>N2273 CP Frame 3-gang</t>
  </si>
  <si>
    <t>N2274 CP Frame 4-gang</t>
  </si>
  <si>
    <t>N2271 CH Frame 1-gang</t>
  </si>
  <si>
    <t>N2272 CH Frame 2-gang</t>
  </si>
  <si>
    <t>N2273 CH Frame 3-gang</t>
  </si>
  <si>
    <t>N2274 CH Frame 4-gang</t>
  </si>
  <si>
    <t>N2271 PZ Frame 1-gang</t>
  </si>
  <si>
    <t>N2272 PZ Frame 2-gang</t>
  </si>
  <si>
    <t>N2273 PZ Frame 3-gang</t>
  </si>
  <si>
    <t>N2274 PZ Frame 4-gang</t>
  </si>
  <si>
    <t>N2271 OX Frame 1-gang</t>
  </si>
  <si>
    <t>N2272 OX Frame 2-gang</t>
  </si>
  <si>
    <t>N2273 OX Frame 3-gang</t>
  </si>
  <si>
    <t>N2274 OX Frame 4-gang</t>
  </si>
  <si>
    <t>N2271 WG Frame 1-gang</t>
  </si>
  <si>
    <t>N2272 WG Frame 2-gang</t>
  </si>
  <si>
    <t>N2273 WG Frame 3-gang</t>
  </si>
  <si>
    <t>N2274 WG Frame 4-gang</t>
  </si>
  <si>
    <t>N2372.1 WG Frame 2 modules</t>
  </si>
  <si>
    <t>N2373.1 WG Frame 3 modules</t>
  </si>
  <si>
    <t>N2374.1 BL Frame 4 modules</t>
  </si>
  <si>
    <t>N2374.1 PL Frame 4 modules</t>
  </si>
  <si>
    <t>N2374.1 AN Frame 4 modules</t>
  </si>
  <si>
    <t>N2374.1 CV Frame 4 modules</t>
  </si>
  <si>
    <t>N2374.1 CB Frame 4 modules</t>
  </si>
  <si>
    <t>N2374.1 CN Frame 4 modules</t>
  </si>
  <si>
    <t>N2777.1 BL Frame 7 modules</t>
  </si>
  <si>
    <t>N2374.1 PZ Frame 4 modules</t>
  </si>
  <si>
    <t>N2777.1 PL Frame 7 modules</t>
  </si>
  <si>
    <t>N2374.1 OX Frame 4 modules</t>
  </si>
  <si>
    <t>N2777.1 AN Frame 7 modules</t>
  </si>
  <si>
    <t>N2374.1 WG Frame 4 modules</t>
  </si>
  <si>
    <t>N2777.1 CV Frame 7 modules</t>
  </si>
  <si>
    <t>N2673.6 BL Frame 3+3 modules 4"x4"</t>
  </si>
  <si>
    <t>N2673.6 PL Frame 3+3 modules 4"x4"</t>
  </si>
  <si>
    <t>N2673.6 CN Frame 3+3 modules 4"x4"</t>
  </si>
  <si>
    <t>N2673.6 AN Frame 3+3 modules 4"x4"</t>
  </si>
  <si>
    <t>N2673.6 PZ Frame 3+3 modules 4"x4"</t>
  </si>
  <si>
    <t>N2673.6 OX Frame 3+3 modules 4"x4"</t>
  </si>
  <si>
    <t>N2673.6 CV Frame 3+3 modules 4"x4"</t>
  </si>
  <si>
    <t>N2673.6 WG Frame 3+3 modules 4"x4"</t>
  </si>
  <si>
    <t>N2474.9 Support 4 modules</t>
  </si>
  <si>
    <t>N2271.9 G Support 1-gang</t>
  </si>
  <si>
    <t>N2777.9 Support 7 modules</t>
  </si>
  <si>
    <t>N2272.9 Support 2-gang</t>
  </si>
  <si>
    <t>N2673.9 Support 3+3 modules</t>
  </si>
  <si>
    <t>N2273.9 Support 3-gang</t>
  </si>
  <si>
    <t>N2270 AN Accessory trim</t>
  </si>
  <si>
    <t>N2270 CV Accessory trim</t>
  </si>
  <si>
    <t>T1292 Centralization</t>
  </si>
  <si>
    <t>T1092.1 Centralization</t>
  </si>
  <si>
    <t>T1293 Centralization</t>
  </si>
  <si>
    <t>T1093.1 Centralization</t>
  </si>
  <si>
    <t>T1294 Centralization</t>
  </si>
  <si>
    <t>T1094.1 Centralization</t>
  </si>
  <si>
    <t>T1272 Centralization</t>
  </si>
  <si>
    <t>T1273 Centralization</t>
  </si>
  <si>
    <t>T1274 Centralization</t>
  </si>
  <si>
    <t>T1193 BL Workstation</t>
  </si>
  <si>
    <t>T1093 Workstation</t>
  </si>
  <si>
    <t>T1194 BL Workstation</t>
  </si>
  <si>
    <t>T1094 Workstation</t>
  </si>
  <si>
    <t>T1195 BL Workstation</t>
  </si>
  <si>
    <t>T1173 BL Workstation</t>
  </si>
  <si>
    <t>T1173.5 - Fondable lis for workstations - Black - 3 columns</t>
  </si>
  <si>
    <t>T1174.5 - Fondable lis for workstations - Black - 4 columns</t>
  </si>
  <si>
    <t>T1174 BL Workstation</t>
  </si>
  <si>
    <t>T1175 BL Workstation</t>
  </si>
  <si>
    <t>T1088 BL Workstation</t>
  </si>
  <si>
    <t>T1088 RJ Workstation</t>
  </si>
  <si>
    <t>T1000 Workstation</t>
  </si>
  <si>
    <t>T1018.4 BL - Adapter for Keystone &amp; Systimax - 4-gang - White</t>
  </si>
  <si>
    <t>T1034 Workstation</t>
  </si>
  <si>
    <t>N2372.1 CB Frame 2 modules</t>
  </si>
  <si>
    <t>N2373.1 CB Frame 3 modules</t>
  </si>
  <si>
    <t>N2372.1 CN Frame 2 modules</t>
  </si>
  <si>
    <t>N2373.1 CN Frame 3 modules</t>
  </si>
  <si>
    <t>N2372.1 PZ Frame 2 modules</t>
  </si>
  <si>
    <t>N2373.1 PZ Frame 3 modules</t>
  </si>
  <si>
    <t>N2372.1 OX Frame 2 modules</t>
  </si>
  <si>
    <t>N2373.1 OX Frame 3 modules</t>
  </si>
  <si>
    <t>T5V-HA630 PR221DS-LS/I In630 3p FF800VAC</t>
  </si>
  <si>
    <t>OVR T1-T2 12.5-275s C QS Surge Protective Device</t>
  </si>
  <si>
    <t>MO165-42 Manual motor starter Magnetic only, 42 A</t>
  </si>
  <si>
    <t>M4M 20 Network analyzer</t>
  </si>
  <si>
    <t>M4M 20 MODBUS Network analyzer</t>
  </si>
  <si>
    <t>M4M 20 ETHERNET Network analyzer</t>
  </si>
  <si>
    <t>M4M 20 I/O Network analyzer</t>
  </si>
  <si>
    <t>M4M 20 ROGOWSKI Network analyzer</t>
  </si>
  <si>
    <t>M4M 30 MODBUS Network analyzer</t>
  </si>
  <si>
    <t>M4M 30 ETHERNET Network analyzer</t>
  </si>
  <si>
    <t>M4M 30 I/O Network analyzer</t>
  </si>
  <si>
    <t>M4M 30 ROGOWSKI Network analyzer</t>
  </si>
  <si>
    <t>R4M-200 Rogowski coil</t>
  </si>
  <si>
    <t>R4M-80 Rogowski coil</t>
  </si>
  <si>
    <t>T4V-HA 250 TMA 100-1000 3p F F 800V AC</t>
  </si>
  <si>
    <t>T4V-HA 250 TMA 125-1250 3p F F 800V AC</t>
  </si>
  <si>
    <t>Sentry BSR10 Safety relay 3NO+1NC, +24 VDC, screw</t>
  </si>
  <si>
    <t>Sentry BSR11 Safety relay 4NO, +24 VDC, screw</t>
  </si>
  <si>
    <t>EKIP COM MODBUS TCP XT5 INT</t>
  </si>
  <si>
    <t>Sentry BSR23 Safety relay 4NO+1NC, +24 VDC, screw</t>
  </si>
  <si>
    <t>UZT1 hinge UK600</t>
  </si>
  <si>
    <t>M12-C01 M12-5 female screw connector</t>
  </si>
  <si>
    <t>SR-4-N2BL Cover plate</t>
  </si>
  <si>
    <t>SR-2-N2BL Cover plate</t>
  </si>
  <si>
    <t>BL620D Design frame 2R</t>
  </si>
  <si>
    <t>UZD620 Insert Picture frame 2 R</t>
  </si>
  <si>
    <t>UZD622 Insert mirror 2 R</t>
  </si>
  <si>
    <t>UZD624 Insert LED panel 2 R</t>
  </si>
  <si>
    <t>UZD625 Insert wood optic 2 R</t>
  </si>
  <si>
    <t>T5V-HA 400 TMA 400-4000 3p F F 800V AC</t>
  </si>
  <si>
    <t>CMS-802 Flat cable 5m</t>
  </si>
  <si>
    <t>CMS-201CA Sensor</t>
  </si>
  <si>
    <t>DSH201 C6 A30 - RCBO</t>
  </si>
  <si>
    <t>DSH201 C10 A30 - RCBO</t>
  </si>
  <si>
    <t>DSH201 C16 A30 - RCBO</t>
  </si>
  <si>
    <t>DSH201 C20 A30 - RCBO</t>
  </si>
  <si>
    <t>DSH201 C25 A30 - RCBO</t>
  </si>
  <si>
    <t>DSH201 C32 A30 - RCBO</t>
  </si>
  <si>
    <t>DSH201 C40 A30 - RCBO</t>
  </si>
  <si>
    <t>DSH201 C6 AC30 - RCBO</t>
  </si>
  <si>
    <t>DSH201 C10 AC30 - RCBO</t>
  </si>
  <si>
    <t>DSH201 C16 AC30 - RCBO</t>
  </si>
  <si>
    <t>DSH201 C20 AC30 - RCBO</t>
  </si>
  <si>
    <t>DSH201 C25 AC30 - RCBO</t>
  </si>
  <si>
    <t>DSH201 C32 AC30 - RCBO</t>
  </si>
  <si>
    <t>DSH201 C40 AC30 - RCBO</t>
  </si>
  <si>
    <t>DS201 C6 AC30 - RCBO</t>
  </si>
  <si>
    <t>DS201 C10 AC30 - RCBO</t>
  </si>
  <si>
    <t>DS201 C16 AC30 - RCBO</t>
  </si>
  <si>
    <t>DS201 C20 AC30 - RCBO</t>
  </si>
  <si>
    <t>DS201 C25 AC30 - RCBO</t>
  </si>
  <si>
    <t>DS201 C32 AC30 - RCBO</t>
  </si>
  <si>
    <t>DS201 C40 AC30 - RCBO</t>
  </si>
  <si>
    <t>DS201 C6 AC300 - RCBO</t>
  </si>
  <si>
    <t>DS201 C10 AC300 - RCBO</t>
  </si>
  <si>
    <t>DS201 C16 AC300 - RCBO</t>
  </si>
  <si>
    <t>DS201 C20 AC300 - RCBO</t>
  </si>
  <si>
    <t>DS201 C25 AC300 - RCBO</t>
  </si>
  <si>
    <t>DS201 C32 AC300 - RCBO</t>
  </si>
  <si>
    <t>DS201 C40 AC300 - RCBO</t>
  </si>
  <si>
    <t>DS201 C6 A30 - RCBO</t>
  </si>
  <si>
    <t>DS201 C10 A30 - RCBO</t>
  </si>
  <si>
    <t>DS201 C16 A30 - RCBO</t>
  </si>
  <si>
    <t>DS201 C20 A30 - RCBO</t>
  </si>
  <si>
    <t>DS201 C25 A30 - RCBO</t>
  </si>
  <si>
    <t>DS201 C32 A30 - RCBO</t>
  </si>
  <si>
    <t>DS201 C40 A30 - RCBO</t>
  </si>
  <si>
    <t>DS201 C6 A300 - RCBO</t>
  </si>
  <si>
    <t>DS201 C10 A300 - RCBO</t>
  </si>
  <si>
    <t>DS201 C16 A300 - RCBO</t>
  </si>
  <si>
    <t>DS201 C20 A300 - RCBO</t>
  </si>
  <si>
    <t>DS201 C25 A300 - RCBO</t>
  </si>
  <si>
    <t>DS201 C32 A300 - RCBO</t>
  </si>
  <si>
    <t>DS201 C40 A300 - RCBO</t>
  </si>
  <si>
    <t>AD1NO-15m Analog  timer</t>
  </si>
  <si>
    <t>AD1NO-R-15m Analog  timer</t>
  </si>
  <si>
    <t>AD1CO-15m Analog  timer</t>
  </si>
  <si>
    <t>AD1CO-R-15m Analog  timer</t>
  </si>
  <si>
    <t>AW1CO-R-120m Analog  timer</t>
  </si>
  <si>
    <t>DW1 Digital timer</t>
  </si>
  <si>
    <t>DW2 Digital timer</t>
  </si>
  <si>
    <t>SBL-N2BL Cover plate</t>
  </si>
  <si>
    <t>SBB-N2BL Cover plate</t>
  </si>
  <si>
    <t>S802PV-SP16 High Performance MCB</t>
  </si>
  <si>
    <t>S802PV-SP25 High Performance MCB</t>
  </si>
  <si>
    <t>S802PV-SP32 High Performance MCB</t>
  </si>
  <si>
    <t>S803PV-SP10 High Performance MCB</t>
  </si>
  <si>
    <t>S803PV-SP16 High Performance MCB</t>
  </si>
  <si>
    <t>S803PV-SP20 High Performance MCB</t>
  </si>
  <si>
    <t>S803PV-SP25 High Performance MCB</t>
  </si>
  <si>
    <t>S803PV-SP32 High Performance MCB</t>
  </si>
  <si>
    <t>S804PV-SP10 High Performance MCB</t>
  </si>
  <si>
    <t>S804PV-SP16 High Performance MCB</t>
  </si>
  <si>
    <t>S804PV-SP20 High Performance MCB</t>
  </si>
  <si>
    <t>S804PV-SP25 High Performance MCB</t>
  </si>
  <si>
    <t>S804PV-SP32 High Performance MCB</t>
  </si>
  <si>
    <t>S802PV-SD125 High Performance MCB</t>
  </si>
  <si>
    <t>S803PV-SD32 High Performance MCB</t>
  </si>
  <si>
    <t>S804PV-SD32 High Performance MCB</t>
  </si>
  <si>
    <t>S804PV-SD63 High Performance MCB</t>
  </si>
  <si>
    <t>S804PV-SD125 High Performance MCB</t>
  </si>
  <si>
    <t>M12-C101HE 10m cable halogen-free M12-5 f</t>
  </si>
  <si>
    <t>RTC-F-1.PB Room thermostat</t>
  </si>
  <si>
    <t>CP-RTC-N2BL Cover plate</t>
  </si>
  <si>
    <t>SSA-F-1.1.PB.1 Sens/ Sw.act. 1/1, 44x44</t>
  </si>
  <si>
    <t>SR-2-N2PL Cover plate</t>
  </si>
  <si>
    <t>SR-4-N2PL Cover plate</t>
  </si>
  <si>
    <t>T4V-HA 250 TMA 160-1600 3p F F 800V AC</t>
  </si>
  <si>
    <t>T5V-HA 630 TMA 500-5000 3p F F 800V AC</t>
  </si>
  <si>
    <t>T5V400 PR221DS-LS/I In400 3p FFC 1150VAC</t>
  </si>
  <si>
    <t>SSA-F-2.1.PB.1 Sens/ Sw.act. 2/1, 44x44</t>
  </si>
  <si>
    <t>SSA-F-2.2.PB.1 Sens/ Sw.act. 2/2, 44x44</t>
  </si>
  <si>
    <t>SDA-F-1.1.PB.1 Sens./ Dimact. 1/1, 44x44</t>
  </si>
  <si>
    <t>SDA-F-2.1.PB.1 Sens/ Dimact. 2/1, 44x44</t>
  </si>
  <si>
    <t>SBA-F-1.1.PB.1 Sens/ Blindact. 1/1, 44x44</t>
  </si>
  <si>
    <t>SBA-F-2.1.PB.1 Sens/ Blindact. 2/1, 44x44</t>
  </si>
  <si>
    <t>MD-F-1.0.PB.1 Movement detector, 44x44</t>
  </si>
  <si>
    <t>MSA-F-1.1.PB.1 MovDetect/actuator 1g, 44</t>
  </si>
  <si>
    <t>SR-2-N2AN Cover plate</t>
  </si>
  <si>
    <t>SR-2-N2CV Cover plate</t>
  </si>
  <si>
    <t>SR-4-N2AN Cover plate</t>
  </si>
  <si>
    <t>SR-4-N2CV Cover plate</t>
  </si>
  <si>
    <t>CP-RTC-N2PL Cover plate</t>
  </si>
  <si>
    <t>CP-RTC-N2AN Cover plate</t>
  </si>
  <si>
    <t>CP-RTC-N2CV Cover plate</t>
  </si>
  <si>
    <t>CP-RTC-FC-N2BL Cover plate</t>
  </si>
  <si>
    <t>CP-RTC-FC-N2PL Cover plate</t>
  </si>
  <si>
    <t>CP-RTC-FC-N2AN Cover plate</t>
  </si>
  <si>
    <t>CP-RTC-FC-N2CV Cover plate</t>
  </si>
  <si>
    <t>CP-MD-N2BL Cover plate</t>
  </si>
  <si>
    <t>CP-MD-N2PL Cover plate</t>
  </si>
  <si>
    <t>CP-MD-N2AN Cover plate</t>
  </si>
  <si>
    <t>CP-MD-N2CV Cover plate</t>
  </si>
  <si>
    <t>SBL-N2GR Cover plate</t>
  </si>
  <si>
    <t>SBB-N2GR Cover plate</t>
  </si>
  <si>
    <t>SBS-N2BL Cover plate</t>
  </si>
  <si>
    <t>SBS-N2GR Cover plate</t>
  </si>
  <si>
    <t>SBD-N2BL Cover plate</t>
  </si>
  <si>
    <t>SBD-N2GR Cover plate</t>
  </si>
  <si>
    <t>E1.2N/E9 1250 Ekip Dip LSI 3p F F</t>
  </si>
  <si>
    <t>20 EUCKS-12-82-101 Socket Outlet</t>
  </si>
  <si>
    <t>CMS-803 Flat cable 10m</t>
  </si>
  <si>
    <t>CM-UFD.M31M Grid feeding monitoring rel. 3c/o,L-L=0-540VAC,L-N=0-312VAC,ModbusRTU</t>
  </si>
  <si>
    <t>Open CS 4P type C 120</t>
  </si>
  <si>
    <t>42361S-W Surface-mounted box for touch 7,White</t>
  </si>
  <si>
    <t>OTDC500F02 DC Switch-disconnector</t>
  </si>
  <si>
    <t>OTDC630F11 DC Switch-disconnector</t>
  </si>
  <si>
    <t>OTDC315F02 DC Switch-disconnector</t>
  </si>
  <si>
    <t>OTDC400F02 DC Switch-disconnector</t>
  </si>
  <si>
    <t>OTDC800F11 DC Switch-disconnector</t>
  </si>
  <si>
    <t>CT-TGC.22 Time relay, Pulse generator 2c/o, 24-48VDC/24-240VAC</t>
  </si>
  <si>
    <t>CT-TGC.12 Time relay, Pulse generator 1c/o, 24-48VDC/24-240VAC</t>
  </si>
  <si>
    <t>CT-AHC.22 Time relay, OFF-delay 2c/o, 24-48VDC/24-240VAC</t>
  </si>
  <si>
    <t>CT-AHC.12 Time relay, OFF-delay 1c/o, 24-48VDC/24-240VAC</t>
  </si>
  <si>
    <t>CT-ERC.22 Time relay, ON-delay 2c/o, 24-48VDC/24-240VAC</t>
  </si>
  <si>
    <t>CT-ERC.12 Time relay, ON-delay 1c/o, 24-48VDC/24-240VAC</t>
  </si>
  <si>
    <t>CT-MFC.21 Time relay, Multifunctional 2c/o, 12-240VAC/DC</t>
  </si>
  <si>
    <t>CT-MFC.12 Time relay, Multifunctional 1c/o, 24-48VDC/24-240VAC</t>
  </si>
  <si>
    <t>S801HV-K10 High Performance MCB</t>
  </si>
  <si>
    <t>S801HV-K16 High Performance MCB</t>
  </si>
  <si>
    <t>S801HV-K20 High Performance MCB</t>
  </si>
  <si>
    <t>S801HV-K25 High Performance MCB</t>
  </si>
  <si>
    <t>S801HV-K32 High Performance MCB</t>
  </si>
  <si>
    <t>S802HV-K16 High Performance MCB</t>
  </si>
  <si>
    <t>S802HV-K20 High Performance MCB</t>
  </si>
  <si>
    <t>S802HV-K25 High Performance MCB</t>
  </si>
  <si>
    <t>S802HV-K32 High Performance MCB</t>
  </si>
  <si>
    <t>S803HV-K10 High Performance MCB</t>
  </si>
  <si>
    <t>S803HV-K16 High Performance MCB</t>
  </si>
  <si>
    <t>S803HV-K20 High Performance MCB</t>
  </si>
  <si>
    <t>S803HV-K25 High Performance MCB</t>
  </si>
  <si>
    <t>S803HV-K32 High Performance MCB</t>
  </si>
  <si>
    <t>CT-SDC.22 Time relay, Star-delta 2n/o, 24-48VDC/24-240VAC</t>
  </si>
  <si>
    <t>N2280.4 BL DND/MUR corridor</t>
  </si>
  <si>
    <t>N2280.4 PL DND/MUR corridor</t>
  </si>
  <si>
    <t>N2280.4 AN DND/MUR corridor</t>
  </si>
  <si>
    <t>N2280.4 CV DND/MUR corridor</t>
  </si>
  <si>
    <t>N2244.4 BL DND/MUR room</t>
  </si>
  <si>
    <t>N2244.4 PL DND/MUR room</t>
  </si>
  <si>
    <t>N2244.4 AN DND/MUR room</t>
  </si>
  <si>
    <t>N2244.4 CV DND/MUR room</t>
  </si>
  <si>
    <t>TL1 Twilight switch</t>
  </si>
  <si>
    <t>TLs Twilight Switch</t>
  </si>
  <si>
    <t>TL1 POLE Twilight switch</t>
  </si>
  <si>
    <t>M22401-W Video indoor station 4.3, WiFi, white</t>
  </si>
  <si>
    <t>H8237-4W IP touch 10,DES+KNX+f@h+APP,LAN+WiFi,T-loop,White</t>
  </si>
  <si>
    <t>H8237-4B IP touch 10,DES+KNX+f@h+APP,LAN+WiFi,T-loop,Black</t>
  </si>
  <si>
    <t>42371S-B Surface-mounted box for touch 10,Black</t>
  </si>
  <si>
    <t>SUG-F-1.1 Split Unit Gateway, FM</t>
  </si>
  <si>
    <t>RI12 bell 12VAC, 50/60Hz</t>
  </si>
  <si>
    <t>BR12 buzzer 12VAC, 50/60Hz</t>
  </si>
  <si>
    <t>BR230 buzzer 230VAC, 50/60Hz</t>
  </si>
  <si>
    <t>CMS-120DR Sensor</t>
  </si>
  <si>
    <t>CMS-121DR Sensor</t>
  </si>
  <si>
    <t>CMS-122DR Sensor</t>
  </si>
  <si>
    <t>CMS-120CA Sensor</t>
  </si>
  <si>
    <t>CMS-121CA Sensor</t>
  </si>
  <si>
    <t>CMS-122CA Sensor</t>
  </si>
  <si>
    <t>CMS-100DR Sensor</t>
  </si>
  <si>
    <t>CMS-101DR Sensor</t>
  </si>
  <si>
    <t>CMS-102DR Sensor</t>
  </si>
  <si>
    <t>CMS-100CA Sensor</t>
  </si>
  <si>
    <t>CMS-101CA Sensor</t>
  </si>
  <si>
    <t>CMS-102CA Sensor</t>
  </si>
  <si>
    <t>CMS-200DR Sensor</t>
  </si>
  <si>
    <t>CMS-201DR Sensor</t>
  </si>
  <si>
    <t>CMS-202DR Sensor</t>
  </si>
  <si>
    <t>CMS-200CA Sensor</t>
  </si>
  <si>
    <t>CMS-202CA Sensor</t>
  </si>
  <si>
    <t>OXB400E3S4QB AUTOMATIC TRANSFER SWITCH</t>
  </si>
  <si>
    <t>XT5N 400 BREAKING PART 4p F F</t>
  </si>
  <si>
    <t>SCU100 InSite pro M compact</t>
  </si>
  <si>
    <t>DM11 InSite pro M compact</t>
  </si>
  <si>
    <t>DM00 InSite pro M compact</t>
  </si>
  <si>
    <t>DM10 InSite pro M compact</t>
  </si>
  <si>
    <t>INS105 InSite pro M compact</t>
  </si>
  <si>
    <t>INS135 InSite pro M compact</t>
  </si>
  <si>
    <t>KIT EF XT6 3pcs 800A</t>
  </si>
  <si>
    <t>KIT EF XT6 4pcs 800A</t>
  </si>
  <si>
    <t>RHL XT5-XT6 KE.LO. RONIS SE.1228 RHx/FLD</t>
  </si>
  <si>
    <t>MIR-H XT5 MECH,LOCK REAR HO. 2 C.BREAKER</t>
  </si>
  <si>
    <t>MIR-H XT6 MECH,LOCK REAR HO. 2 C.BREAKER</t>
  </si>
  <si>
    <t>MIR-P x XT5 F</t>
  </si>
  <si>
    <t>MIR-P x XT6 F</t>
  </si>
  <si>
    <t>MIR-V XT5 MECH,LOCK REAR VE. 2 C.BREAKER</t>
  </si>
  <si>
    <t>MIR-V XT6 MECH,LOCK REAR VE. 2 C.BREAKER</t>
  </si>
  <si>
    <t>MOL-D XT5-XT6 KE.LO. RONIS SEV.1228xMOE</t>
  </si>
  <si>
    <t>KLC XT7 KE.LO. RONIS SE.1228 xCB</t>
  </si>
  <si>
    <t>UVD XT5-XT6 220..250Va.c./d.c.</t>
  </si>
  <si>
    <t>42361S-B Surface-mounted box for touch 7,Black</t>
  </si>
  <si>
    <t>SH204-C63 MiniCircuitBreaker</t>
  </si>
  <si>
    <t>SH201-C50 MiniCircuitBreaker</t>
  </si>
  <si>
    <t>SH201-C63 MiniCircuitBreaker</t>
  </si>
  <si>
    <t>SH202-C50 MiniCircuitBreaker</t>
  </si>
  <si>
    <t>SH202-C63 MiniCircuitBreaker</t>
  </si>
  <si>
    <t>SH203-C50 MiniCircuitBreaker</t>
  </si>
  <si>
    <t>SH203-C63 MiniCircuitBreaker</t>
  </si>
  <si>
    <t>SH204-C50 MiniCircuitBreaker</t>
  </si>
  <si>
    <t>UZM61M perf mounting plate 1R</t>
  </si>
  <si>
    <t>ZX340 router holder</t>
  </si>
  <si>
    <t>ZE335 Patchpanell 6x</t>
  </si>
  <si>
    <t>ZE336 Patchpanell 12x</t>
  </si>
  <si>
    <t>ZE338 holder Patchpanel</t>
  </si>
  <si>
    <t>ZE224 single socket EURO</t>
  </si>
  <si>
    <t>ZE225 double socket</t>
  </si>
  <si>
    <t>ZE227 Triple socket outlet</t>
  </si>
  <si>
    <t>UZB3 horizontal segregation</t>
  </si>
  <si>
    <t>ZX29 Mounting cross member f.ZE225</t>
  </si>
  <si>
    <t>UZED1P10 Wireholder UK600</t>
  </si>
  <si>
    <t>ZX287P10 screw 3,9x13 self trapping</t>
  </si>
  <si>
    <t>ZE316 KOAX module F F</t>
  </si>
  <si>
    <t>ZE317 KOAX module IEC</t>
  </si>
  <si>
    <t>ZE318 KOAX module IEC</t>
  </si>
  <si>
    <t>ZE319 Op DAT module</t>
  </si>
  <si>
    <t>ZE311 Socket RJ45 plastic</t>
  </si>
  <si>
    <t>ZE310 Patchmodul RJ45</t>
  </si>
  <si>
    <t>AP612 wall mounting set UK 1R</t>
  </si>
  <si>
    <t>AP624 wall mounting set UK 2R</t>
  </si>
  <si>
    <t>AP636 wall mounting set UK 3R</t>
  </si>
  <si>
    <t>AP648 wall mounting set UK 4R</t>
  </si>
  <si>
    <t>AP660 wall mounting set UK 5R</t>
  </si>
  <si>
    <t>UZA612 cover UK600 1 R</t>
  </si>
  <si>
    <t>UZA624 cover UK600 2 R</t>
  </si>
  <si>
    <t>UZA636 cover UK600 3 R</t>
  </si>
  <si>
    <t>UZA648 cover UK600 4 R</t>
  </si>
  <si>
    <t>UZA660 cover UK600 5 R</t>
  </si>
  <si>
    <t>ZK600 terminal carrier UK600</t>
  </si>
  <si>
    <t>CM-UFD.M22M Grid feeding monitoring rel. 3c/o,L-L=0-540VAC,L-N=0-312VAC,ModbusRTU</t>
  </si>
  <si>
    <t>41381RH Rain hood, size 1/x, for FM</t>
  </si>
  <si>
    <t>M21362P1-A-02 Mini video outdoor station (105mm width, FM), 1 pushbutton, with ID card reader, with flush mounted box</t>
  </si>
  <si>
    <t>CR0004 HINGES SPARE PART ARTU L (4PCS)</t>
  </si>
  <si>
    <t>OVR CAT-6/POE Surge Protective Device</t>
  </si>
  <si>
    <t>XT4S 250 BREAKING PART 4p F F</t>
  </si>
  <si>
    <t>XT2S 160 BREAKING PART 4p F F</t>
  </si>
  <si>
    <t>N2777 OX Frame 7 modules</t>
  </si>
  <si>
    <t>H81381T-S OS, IPtouch 5, Desfire/IC</t>
  </si>
  <si>
    <t>41382RH Rain hood, size 2/x, for FM</t>
  </si>
  <si>
    <t>41383RH Rain hood, size 1/x, For SM</t>
  </si>
  <si>
    <t>41382F-B Flush-mounted box, size 1/2</t>
  </si>
  <si>
    <t>41384F-B Flush-mounted box, size 1/4</t>
  </si>
  <si>
    <t>41383S-B Surface-mounted box, size 1/3</t>
  </si>
  <si>
    <t>41384S-B Surface-mounted box, size 1/4</t>
  </si>
  <si>
    <t>41385S-B Surface-mounted box, size 1/5</t>
  </si>
  <si>
    <t>H851381M-S A/V module</t>
  </si>
  <si>
    <t>41382F-H Flush-mounted box, size 1/2</t>
  </si>
  <si>
    <t>41383F-H Flush-mounted box, size 1/3</t>
  </si>
  <si>
    <t>41384F-H Flush-mounted box, size 1/4</t>
  </si>
  <si>
    <t>41385F-H Flush-mounted box, size 1/5</t>
  </si>
  <si>
    <t>41383S-H Surface-mounted box, size 1/3</t>
  </si>
  <si>
    <t>41384S-H Surface-mounted box, size 1/4</t>
  </si>
  <si>
    <t>41385S-H Surface-mounted box, size 1/5</t>
  </si>
  <si>
    <t>51381SP3 Bar Pushbutton module, 3/6 buttons</t>
  </si>
  <si>
    <t>51381SP4 Bar Pushbutton module, 4/8 buttons</t>
  </si>
  <si>
    <t>51382RP1 Round pushbutton module, 1 button, NFC/IC</t>
  </si>
  <si>
    <t>51382RP2 Round pushbutton module, 2 button, NFC/IC</t>
  </si>
  <si>
    <t>51382RP3 Round pushbutton module, 3 button, NFC/IC</t>
  </si>
  <si>
    <t>D04011 Smart Access Point Pro</t>
  </si>
  <si>
    <t>DG-M-1.16.11 DALI Gateway, MDRC, BJE</t>
  </si>
  <si>
    <t>N2777 CB Frame 7 modules</t>
  </si>
  <si>
    <t>S2011C-C6 - Miniature Circuit Breaker - 1P+1P - 6 kA - C Char. - 6A</t>
  </si>
  <si>
    <t>S2011C-C10 - Miniature Circuit Breaker - 1P+1P - 6 kA - C Char. - 10A</t>
  </si>
  <si>
    <t>S2011C-C16 - Miniature Circuit Breaker - 1P+1P - 6 kA - C Char. - 16A</t>
  </si>
  <si>
    <t>S2011C-C20 - Miniature Circuit Breaker - 1P+1P - 6 kA - C Char. - 20A</t>
  </si>
  <si>
    <t>S202C-C6 - Miniature Circuit Breaker - 2P - 6 kA - C Char. - 6A</t>
  </si>
  <si>
    <t>S202C-C10 - Miniature Circuit Breaker - 2P - 6 kA - C Char. - 10A</t>
  </si>
  <si>
    <t>S202C-C16 - Miniature Circuit Breaker - 2P - 6 kA - C Char. - 16A</t>
  </si>
  <si>
    <t>S202C-C20 - Miniature Circuit Breaker - 2P - 6 kA - C Char. - 20A</t>
  </si>
  <si>
    <t>S202C-C25 - Miniature Circuit Breaker - 2P - 6 kA - C Char. - 25A</t>
  </si>
  <si>
    <t>S202C-C32 - Miniature Circuit Breaker - 2P - 6 kA - C Char. - 32A</t>
  </si>
  <si>
    <t>S202C-C40 - Miniature Circuit Breaker - 2P - 6 kA - C Char. - 40A</t>
  </si>
  <si>
    <t>S203C-C6 - Miniature Circuit Breaker - 3P - 6 kA - C Char. - 6A</t>
  </si>
  <si>
    <t>S203C-C10 - Miniature Circuit Breaker - 3P - 6 kA - C Char. - 10A</t>
  </si>
  <si>
    <t>S203C-C16 - Miniature Circuit Breaker - 3P - 6 kA - C Char. - 16A</t>
  </si>
  <si>
    <t>S203C-C20 - Miniature Circuit Breaker - 3P - 6 kA - C Char. - 20A</t>
  </si>
  <si>
    <t>S203C-C25 - Miniature Circuit Breaker - 3P - 6 kA - C Char. - 25A</t>
  </si>
  <si>
    <t>S203C-C32 - Miniature Circuit Breaker - 3P - 6 kA - C Char. - 32A</t>
  </si>
  <si>
    <t>S204C-C6 - Miniature Circuit Breaker - 4P - 6 kA - C Char. - 6A</t>
  </si>
  <si>
    <t>S204C-C10 - Miniature Circuit Breaker - 4P - 6 kA - C Char. - 10A</t>
  </si>
  <si>
    <t>S204C-C16 - Miniature Circuit Breaker - 4P - 6 kA - C Char. - 16A</t>
  </si>
  <si>
    <t>S204C-C20 - Miniature Circuit Breaker - 4P - 6 kA - C Char. - 20A</t>
  </si>
  <si>
    <t>S204C-C25 - Miniature Circuit Breaker - 4P - 6 kA - C Char. - 25A</t>
  </si>
  <si>
    <t>S204C-C32 - Miniature Circuit Breaker - 4P - 6 kA - C Char. - 32A</t>
  </si>
  <si>
    <t>G2C-H6-L+R Auxiliary Contact 1 CO; left+right</t>
  </si>
  <si>
    <t>G2C-S/H6-L+R Auxiliary/Signal Contact left+right</t>
  </si>
  <si>
    <t>S2C-H10 Bottom-fitting auxiliary contact 1NO</t>
  </si>
  <si>
    <t>S2C-H01 Bottom-fitting auxiliary contact S2C-H01 Bottom-fitting auxiliary contact 1NC</t>
  </si>
  <si>
    <t>Adam OSSD-Info M12-8 connector</t>
  </si>
  <si>
    <t>202 EUJ-92 Schuko double socket outlet, full cover</t>
  </si>
  <si>
    <t>202 EUJ-94 SCHUKO double socket outlet, full cover</t>
  </si>
  <si>
    <t>Sentry SSR32 Safety relay 2NO+2NO (0.5s), +24 VDC, screw</t>
  </si>
  <si>
    <t>Z2271.1 BL Frame 1-gang</t>
  </si>
  <si>
    <t>Z2373.1 BL Frame 3 modules</t>
  </si>
  <si>
    <t>Z2474.1 BL Frame 4 modules</t>
  </si>
  <si>
    <t>Z2777.1 BL Frame 7 modules</t>
  </si>
  <si>
    <t>Z2271.1 PL Frame 1-gang</t>
  </si>
  <si>
    <t>Z2373.1 PL Frame 3 modules</t>
  </si>
  <si>
    <t>Z2474.1 PL Frame 4 modules</t>
  </si>
  <si>
    <t>Z2777.1 PL Frame 7 modules</t>
  </si>
  <si>
    <t>Z2271.1 AN Frame 1-gang</t>
  </si>
  <si>
    <t>Z2373.1 AN Frame 3 modules</t>
  </si>
  <si>
    <t>Z2474.1 AN Frame 4 modules</t>
  </si>
  <si>
    <t>Z2777.1 AN Frame 7 modules</t>
  </si>
  <si>
    <t>Z2271.1 CV Frame 1-gang</t>
  </si>
  <si>
    <t>Z2373.1 CV Frame 3 modules</t>
  </si>
  <si>
    <t>Z2474.1 CV Frame 4 modules</t>
  </si>
  <si>
    <t>Z2777.1 CV Frame 7 modules</t>
  </si>
  <si>
    <t>Z2271.1 CB Frame 1-gang</t>
  </si>
  <si>
    <t>Z2373.1 CB Frame 3 modules</t>
  </si>
  <si>
    <t>Z2474.1 CB Frame 4 modules</t>
  </si>
  <si>
    <t>Z2777.1 CB Frame 7 modules</t>
  </si>
  <si>
    <t>Z2271.1 CN Frame 1-gang</t>
  </si>
  <si>
    <t>Z2373.1 CN Frame 3 modules</t>
  </si>
  <si>
    <t>Z2474.1 CN Frame 4 modules</t>
  </si>
  <si>
    <t>Z2777.1 CN Frame 7 modules</t>
  </si>
  <si>
    <t>Z2271.91 Support 1-gang</t>
  </si>
  <si>
    <t>Z2373.91 Support 3 modules</t>
  </si>
  <si>
    <t>Z2474.91 Support 4 modules</t>
  </si>
  <si>
    <t>Z2777.91 Support 7 modules</t>
  </si>
  <si>
    <t>N2777 CN Frame 7 modules</t>
  </si>
  <si>
    <t>N2777 CP Frame 7 modules</t>
  </si>
  <si>
    <t>N2777 CC Frame 7 modules</t>
  </si>
  <si>
    <t>N2777 CF Frame 7 modules</t>
  </si>
  <si>
    <t>N2777 CH Frame 7 modules</t>
  </si>
  <si>
    <t>N2777 PZ Frame 7 modules</t>
  </si>
  <si>
    <t>N2777 WG Frame 7 modules</t>
  </si>
  <si>
    <t>M1M 20 Power meter</t>
  </si>
  <si>
    <t>M1M 20 Modbus Power meter</t>
  </si>
  <si>
    <t>M1M 30 Modbus Power meter</t>
  </si>
  <si>
    <t>N2373 CP Frame 3 modules</t>
  </si>
  <si>
    <t>N2474 CP Frame 4 modules</t>
  </si>
  <si>
    <t>N2373 CC Frame 3 modules</t>
  </si>
  <si>
    <t>N2474 CC Frame 4 modules</t>
  </si>
  <si>
    <t>N2373 CF Frame 3 modules</t>
  </si>
  <si>
    <t>N2474 CF Frame 4 modules</t>
  </si>
  <si>
    <t>N2373 CH Frame 3 modules</t>
  </si>
  <si>
    <t>N2474 CH Frame 4 modules</t>
  </si>
  <si>
    <t>F202 B-16/0.03 Residual Current Circuit Breaker</t>
  </si>
  <si>
    <t>F202 B-25/0.03 Residual Current Circuit Breaker</t>
  </si>
  <si>
    <t>F202 B-40/0.03 Residual Current Circuit Breaker</t>
  </si>
  <si>
    <t>F202 B-63/0.03 Residual Current Circuit Breaker</t>
  </si>
  <si>
    <t>F202 B-16/0.3 Residual Current Circuit Breaker</t>
  </si>
  <si>
    <t>F202 B-25/0.3 Residual Current Circuit Breaker</t>
  </si>
  <si>
    <t>F202 B-40/0.3 Residual Current Circuit Breaker</t>
  </si>
  <si>
    <t>F202 B-63/0.3 Residual Current Circuit Breaker</t>
  </si>
  <si>
    <t>F204 B-25/0.03 Residual Current Circuit Breaker</t>
  </si>
  <si>
    <t>F204 B-40/0.03 Residual Current Circuit Breaker</t>
  </si>
  <si>
    <t>F204 B-63/0.03 Residual Current Circuit Breaker</t>
  </si>
  <si>
    <t>F204 B-25/0.3 Residual Current Circuit Breaker</t>
  </si>
  <si>
    <t>F204 B-40/0.3 Residual Current Circuit Breaker</t>
  </si>
  <si>
    <t>F204 B-63/0.3 Residual Current Circuit Breaker</t>
  </si>
  <si>
    <t>41383CF-A Video OS frame, size 1/3, aluminum</t>
  </si>
  <si>
    <t>41384CF-A Video OS frame, size 1/4, aluminum</t>
  </si>
  <si>
    <t>41385CF-A Video OS frame, size 1/5, aluminum</t>
  </si>
  <si>
    <t>41392CF-A Audio OS frame(extended panel), size 1/2,Aluminum</t>
  </si>
  <si>
    <t>41394CF-A Audio OS frame(extended panel), size 1/4,Aluminum</t>
  </si>
  <si>
    <t>41393CF-A Audio OS frame(extended panel), size 1/3,Aluminum</t>
  </si>
  <si>
    <t>M4M 2X MODBUS Network analyzer</t>
  </si>
  <si>
    <t>M4M 2X ETHERNET Network analyzer</t>
  </si>
  <si>
    <t>M4M 2X MODBUS PQ1 Network analyzer</t>
  </si>
  <si>
    <t>M4M 2X ETHERNET PQ1 Network analyzer</t>
  </si>
  <si>
    <t>M4M 2X MODBUS PQ2 Network analyzer</t>
  </si>
  <si>
    <t>M4M 2X ETHERNET PQ2 Network analyzer</t>
  </si>
  <si>
    <t>M4M 2X MODBUS RTS Network analyzer</t>
  </si>
  <si>
    <t>M4M 2X ETHERNET RTS Network analyzer</t>
  </si>
  <si>
    <t>M4M 2X MODBUS PQ1+RTS Network analyzer</t>
  </si>
  <si>
    <t>M4M 2X ETHERNET PQ1+RTS Network analyzer</t>
  </si>
  <si>
    <t>M4M 2X MODBUS PQ2+RTS Network analyzer</t>
  </si>
  <si>
    <t>M4M 2X ETHERNET PQ2+RTS Network analyzer</t>
  </si>
  <si>
    <t>ZK50BT N-terminal block</t>
  </si>
  <si>
    <t>Flange for conduits GWT 650</t>
  </si>
  <si>
    <t>M1M 10 VAF meter</t>
  </si>
  <si>
    <t>CM-UFD.M34M Grid feeding monitoring rel. 3c/o,L-L=0-540VAC,L-N=0-312VAC,ModbusRTU</t>
  </si>
  <si>
    <t>MO132-0.16 Manual Motor Starter Magnetic only, 0.16A</t>
  </si>
  <si>
    <t>MO132-0.25 Manual Motor Starter Magnetic only, 0.25A</t>
  </si>
  <si>
    <t>MO132-0.4 Manual Motor Starter Magnetic only, 0.4A</t>
  </si>
  <si>
    <t>MO165-65 Manual motor starter Magnetic only, 65 A</t>
  </si>
  <si>
    <t>MO165-73 Manual motor starter Magnetic only, 73 A</t>
  </si>
  <si>
    <t>MO165-80 Manual motor starter Magnetic only, 80 A</t>
  </si>
  <si>
    <t>HF2.4-DOL-24VDC Electronic Compact Starter 24 VDC</t>
  </si>
  <si>
    <t>HF9-DOL-24VDC Electronic Compact Starter 24 VDC</t>
  </si>
  <si>
    <t>HF2.4-DOLE-24VDC Electronic Compact Starter 24 VDC</t>
  </si>
  <si>
    <t>HF9-DOLE-24VDC Electronic Compact Starter 24 VDC</t>
  </si>
  <si>
    <t>HF2.4-ROL-24VDC Electronic Compact Starter 24 VDC</t>
  </si>
  <si>
    <t>HF9-ROL-24VDC Electronic Compact Starter 24 VDC</t>
  </si>
  <si>
    <t>HF2.4-ROLE-24VDC Electronic Compact Starter 24 VDC</t>
  </si>
  <si>
    <t>HF9-ROLE-24VDC Electronic Compact Starter 24 VDC</t>
  </si>
  <si>
    <t>PSE210-600-70-1 Softstarter</t>
  </si>
  <si>
    <t>PSE250-600-70-1 Softstarter</t>
  </si>
  <si>
    <t>PSE300-600-70-1 Softstarter</t>
  </si>
  <si>
    <t>PSE370-600-70-1 Softstarter</t>
  </si>
  <si>
    <t>OVR 15D Surge Protective Device</t>
  </si>
  <si>
    <t>OVR 30D Surge Protective Device</t>
  </si>
  <si>
    <t>OVR 50D Surge Protective Device</t>
  </si>
  <si>
    <t>OVR TN/RJ11-2/6 Surge Protective Device</t>
  </si>
  <si>
    <t>OVR CAT-5E Surge Protective Device</t>
  </si>
  <si>
    <t>OVR CAT-5E/POE Surge Protective Device</t>
  </si>
  <si>
    <t>OVR CAT-6 Surge Protective Device</t>
  </si>
  <si>
    <t>OVR KT1 Surge Protective Device</t>
  </si>
  <si>
    <t>OVR TV/EURO Surge Protective Device</t>
  </si>
  <si>
    <t>OVR SMATV/F Surge Protective Device</t>
  </si>
  <si>
    <t>OVR CCTV/B Surge Protective Device</t>
  </si>
  <si>
    <t>OVR CCTV/T Surge Protective Device</t>
  </si>
  <si>
    <t>H81363P2-A Mini video outdoor station, 2 buttons, ID, FM</t>
  </si>
  <si>
    <t>Sentry SSR20 Safety relay 3NO+1NC, +24 VDC, screw</t>
  </si>
  <si>
    <t>Sentry SSR20M Safety relay 3NO+1NC, 85-265 VAC/120-375 VDC, screw</t>
  </si>
  <si>
    <t>Sentry SSR42 Safety relay 2NO+2NO (1.5s), +24 VDC, screw</t>
  </si>
  <si>
    <t>Sentry USR10 Safety relay 3NO+1NC (0-999s), +24 VDC, screw</t>
  </si>
  <si>
    <t>Sentry USR22 Safety relay 2NO+2 NO (0-999s), +24VDC, screw</t>
  </si>
  <si>
    <t>Sentry S30A Terminal block screw terminal</t>
  </si>
  <si>
    <t>Sentry S30B Coding kit for terminal blocks, screw</t>
  </si>
  <si>
    <t>Adam DYN-Status M12-5 contact</t>
  </si>
  <si>
    <t>Adam OSSD-Reset M12-5 connector</t>
  </si>
  <si>
    <t>Adam OSSD-Reset M12-8 connector</t>
  </si>
  <si>
    <t>JSM D4H Fitting for ADAM/EVA incl. accessories</t>
  </si>
  <si>
    <t>JSM D20 Slide lock for Eden</t>
  </si>
  <si>
    <t>FIXA Handheld terminal AS-i/Statusbus</t>
  </si>
  <si>
    <t>Smile 12 RF M12-5 Reset button</t>
  </si>
  <si>
    <t>Smile 12 RG M12-8 Reset button</t>
  </si>
  <si>
    <t>M12-C31 3m Cable 5x0,34</t>
  </si>
  <si>
    <t>M12-C61HE 6m cable halogen-free M12-5 fem</t>
  </si>
  <si>
    <t>M12-C201 20m cable M12-5 female conn.</t>
  </si>
  <si>
    <t>M12-C0312 0.3 m cable M12-5 female+male</t>
  </si>
  <si>
    <t>M12-C00612 60mm cable M12-5 female+male</t>
  </si>
  <si>
    <t>M12-C112 1m cable M12-5 male+female</t>
  </si>
  <si>
    <t>M12-C312 3m cable M12-5 male+female</t>
  </si>
  <si>
    <t>M12-C612 6m cable M12-5 female+male</t>
  </si>
  <si>
    <t>M12-C1012 10m cable M12-5 female+male</t>
  </si>
  <si>
    <t>M12-C1612 16m cable M12-5 female conn.</t>
  </si>
  <si>
    <t>M12-C2012 20m cable M12-5 female+male</t>
  </si>
  <si>
    <t>M12-C62 6m cable M12-5 male connector</t>
  </si>
  <si>
    <t>M12-C102 10m cable M12-5 male connector</t>
  </si>
  <si>
    <t>M12-C33 3m cable M12-8 female connector</t>
  </si>
  <si>
    <t>M12-C103 10 m cable M12-8 female conn.</t>
  </si>
  <si>
    <t>M12-C203 20m cable M12-8 female conn.</t>
  </si>
  <si>
    <t>M12-C00634 60mm cable M12-8 female+male</t>
  </si>
  <si>
    <t>M12-C134 1m cable M12-8 female+male</t>
  </si>
  <si>
    <t>M12-C334 3m cable M12-8 female+male</t>
  </si>
  <si>
    <t>M12-C04 M12-8 male screw connector</t>
  </si>
  <si>
    <t>C5 cable 5x0.34 shielded 50m</t>
  </si>
  <si>
    <t>C5 cable 5x0.34 shielded 100m</t>
  </si>
  <si>
    <t>C5 cable 5x0.34 shielded 200m</t>
  </si>
  <si>
    <t>C5 cable 5x0.34 shielded 500m</t>
  </si>
  <si>
    <t>C8 cable 8x0.34 shielded 50m</t>
  </si>
  <si>
    <t>C8 cable 8x0.34 shielded 100m</t>
  </si>
  <si>
    <t>C8 cable 8x0.34 shielded 200m</t>
  </si>
  <si>
    <t>C8 cable 8x0.34 shielded 500m</t>
  </si>
  <si>
    <t>M12-3A M12 Y-connector</t>
  </si>
  <si>
    <t>JSOP-1 Terminator OSSD M12-5</t>
  </si>
  <si>
    <t>Sense7Z M12 , SS, QC, 2NC/1NO, LED</t>
  </si>
  <si>
    <t>Sense7Z, SS 2m cable, 2NC/1NO, LED</t>
  </si>
  <si>
    <t>Sense7Z 5M , SS 5 m cable, 2NC/1NO, LED</t>
  </si>
  <si>
    <t>Sense7Z 10M, SS 10 m cable, 2NC/1NO, LED</t>
  </si>
  <si>
    <t>Sense7Z, SS Spare Actuator</t>
  </si>
  <si>
    <t>MKey5, plastic head, 12N</t>
  </si>
  <si>
    <t>MKey5+, plastic head, 40N</t>
  </si>
  <si>
    <t>MKey5, stainless steel head, 12N</t>
  </si>
  <si>
    <t>MKey5+, stainless steel head, 40N</t>
  </si>
  <si>
    <t>MKey5Z, stainless steel head+body, 12N</t>
  </si>
  <si>
    <t>MKey5+Z, stainless steel head+body, 40N</t>
  </si>
  <si>
    <t>MKey9M 24VDC , power to lock</t>
  </si>
  <si>
    <t>MKey8M 24VDC, power to lock, IP67</t>
  </si>
  <si>
    <t>MKey9 24VDC, power to unlock</t>
  </si>
  <si>
    <t>MKey9 24VDC, power to unlock. No Key</t>
  </si>
  <si>
    <t>MKey8ER 24VDC power to unlock IP67 escape</t>
  </si>
  <si>
    <t>MKey8Z 24VDC, power to unlock, IP69K</t>
  </si>
  <si>
    <t>MKey Key 1 Std. key for Mkey plastic head</t>
  </si>
  <si>
    <t>MKey Key 2 Std. key for Mkey metal Head</t>
  </si>
  <si>
    <t>MKey Key 3 Flat key with plastic shroud</t>
  </si>
  <si>
    <t>MKey Key 4 Flex key with plastic housing</t>
  </si>
  <si>
    <t>MKey Key 5 Flex key with die cast housing</t>
  </si>
  <si>
    <t>MKey8Z Manual release bit</t>
  </si>
  <si>
    <t>MKey Lockout key Maintenance lockout actuator key.</t>
  </si>
  <si>
    <t>MKey Slide lock left Handle for MKey8 and MKey9</t>
  </si>
  <si>
    <t>MKey Slide lock right Handle for MKey8 &amp; MKey9</t>
  </si>
  <si>
    <t>JSM D29E Spacer flex. key with JSM D29A/C</t>
  </si>
  <si>
    <t>RHS GKey MKey Handle accessory Rear handle Sliding DieCas</t>
  </si>
  <si>
    <t>SCS GKey MKey Handle accessory Spring catch sliding DieCa</t>
  </si>
  <si>
    <t>Orion1-4-14-030-B Transmitter+ Receiver</t>
  </si>
  <si>
    <t>Orion1-4-14-045-B Transmitter+ Receiver</t>
  </si>
  <si>
    <t>Orion1-4-14-060-B Transmitter+ Receiver</t>
  </si>
  <si>
    <t>Orion1-4-14-075-B Transmitter+ Receiver</t>
  </si>
  <si>
    <t>Orion1-4-14-090-B Transmitter+ Receiver</t>
  </si>
  <si>
    <t>Orion1-4-14-105-B Transmitter+ Receiver</t>
  </si>
  <si>
    <t>Orion1-4-14-120-B Transmitter+ Receiver</t>
  </si>
  <si>
    <t>Orion1-4-14-135-B Transmitter+ Receiver</t>
  </si>
  <si>
    <t>Orion1-4-14-150-B Transmitter+ Receiver</t>
  </si>
  <si>
    <t>Orion1-4-14-165-B Transmitter+ Receiver</t>
  </si>
  <si>
    <t>Orion1-4-14-180-B Transmitter+ Receiver</t>
  </si>
  <si>
    <t>Orion1-4-30-015-B Transmitter+ Receiver</t>
  </si>
  <si>
    <t>Orion1-4-30-030-B Transmitter+ Receiver</t>
  </si>
  <si>
    <t>Orion1-4-30-045-B Transmitter+ Receiver</t>
  </si>
  <si>
    <t>Orion1-4-30-060-B Transmitter+ Receiver</t>
  </si>
  <si>
    <t>Orion1-4-30-075-B Transmitter+ Receiver</t>
  </si>
  <si>
    <t>Orion1-4-30-090-B Transmitter+ Receiver</t>
  </si>
  <si>
    <t>Orion1-4-30-105-B Transmitter+ Receiver</t>
  </si>
  <si>
    <t>Orion1-4-30-120-B Transmitter+ Receiver</t>
  </si>
  <si>
    <t>Orion1-4-30-135-B Transmitter+ Receiver</t>
  </si>
  <si>
    <t>Orion1-4-30-150-B Transmitter+ Receiver</t>
  </si>
  <si>
    <t>Orion1-4-30-165-B Transmitter+ Receiver</t>
  </si>
  <si>
    <t>Orion1-4-30-180-B Transmitter+ Receiver</t>
  </si>
  <si>
    <t>JSM Orion01 - 4 std brackets for O1&amp;O2</t>
  </si>
  <si>
    <t>Orion TP-14 - Test Piece 14 mm</t>
  </si>
  <si>
    <t>Orion TP-30 - Test Piece 30 mm</t>
  </si>
  <si>
    <t>JSM Orion06 - Kit for O1&amp;O2 in Stand (4)</t>
  </si>
  <si>
    <t>JSM Orion07 - Kit for O1&amp;O2 in Stand (6)</t>
  </si>
  <si>
    <t>Smile 11 RA Reset button 1xNO with M12 male</t>
  </si>
  <si>
    <t>Smile 11 RB Reset button Pluto with M12 male</t>
  </si>
  <si>
    <t>Smile 11RO1 Reset button Orion1</t>
  </si>
  <si>
    <t>M12-3R M12 Y-connector Orion reset</t>
  </si>
  <si>
    <t>Tina 10C v2 Adapter OSSD+supply transm.</t>
  </si>
  <si>
    <t>CM-TCS.12S Temperature monitoring relay Temp.-range 0...+100°C, 24-240VAC/DC</t>
  </si>
  <si>
    <t>CM-TCS.11S Temperature monitoring relay Temp.-range -50...+50°C, 24-240VAC/DC</t>
  </si>
  <si>
    <t>OVR PV T1-T2 10-1500 P TS QS  Surge Protective Device</t>
  </si>
  <si>
    <t>OVR PV T1-T2 10-1500 P QS  Surge Protective Device</t>
  </si>
  <si>
    <t>ED44P10 Wire Holder 28,5mm</t>
  </si>
  <si>
    <t>ED45P10 Wire Holder 55mm</t>
  </si>
  <si>
    <t>OXB200E3S2QB AUTOMATIC TRANSFER SWITCH</t>
  </si>
  <si>
    <t>OXB250E3S2QB AUTOMATIC TRANSFER SWITCH</t>
  </si>
  <si>
    <t>OXB315E3S2QB AUTOMATIC TRANSFER SWITCH</t>
  </si>
  <si>
    <t>OXB400E3S2QB AUTOMATIC TRANSFER SWITCH</t>
  </si>
  <si>
    <t>OXB500E3S2QB AUTOMATIC TRANSFER SWITCH</t>
  </si>
  <si>
    <t>OXB630E3S2QB AUTOMATIC TRANSFER SWITCH</t>
  </si>
  <si>
    <t>OXB800E3S2QB AUTOMATIC TRANSFER SWITCH</t>
  </si>
  <si>
    <t>OXB1000E3S2QB AUTOMATIC TRANSFER SWITCH</t>
  </si>
  <si>
    <t>OXB1250E3S2QB AUTOMATIC TRANSFER SWITCH</t>
  </si>
  <si>
    <t>OXB1600E3S2QB AUTOMATIC TRANSFER SWITCH</t>
  </si>
  <si>
    <t>OXB200E3S4QB AUTOMATIC TRANSFER SWITCH</t>
  </si>
  <si>
    <t>OXB250E3S4QB AUTOMATIC TRANSFER SWITCH</t>
  </si>
  <si>
    <t>OXB315E3S4QB AUTOMATIC TRANSFER SWITCH</t>
  </si>
  <si>
    <t>OXB500E3S4QB AUTOMATIC TRANSFER SWITCH</t>
  </si>
  <si>
    <t>OXB630E3S4QB AUTOMATIC TRANSFER SWITCH</t>
  </si>
  <si>
    <t>OXB800E3S4QB AUTOMATIC TRANSFER SWITCH</t>
  </si>
  <si>
    <t>OXB1000E3S4QB AUTOMATIC TRANSFER SWITCH</t>
  </si>
  <si>
    <t>OXB1250E3S4QB AUTOMATIC TRANSFER SWITCH</t>
  </si>
  <si>
    <t>OXB1600E3S4QB AUTOMATIC TRANSFER SWITCH</t>
  </si>
  <si>
    <t>CM-TCN.011S Temp. monitoring relays LCD+NFC, -200..+850°C, 24-240VAC/DC</t>
  </si>
  <si>
    <t>ABB Ability Hybrid Industrial gateway</t>
  </si>
  <si>
    <t>H8236-4B IP touch 7,DES+KNX+f@h+APP,LAN+WiFi,T-loop,Black</t>
  </si>
  <si>
    <t>H8236-4W IP touch 7,DES+KNX+f@h+APP,LAN+WiFi,T-loop,White</t>
  </si>
  <si>
    <t>ESP 415T1/25/TNS Surge Protective Device</t>
  </si>
  <si>
    <t>ESP 240T1/25/TNS Surge Protective Device</t>
  </si>
  <si>
    <t>1721-298 Cover Frame 1-gang</t>
  </si>
  <si>
    <t>ABB Ability Edge Industrial gateway</t>
  </si>
  <si>
    <t>ABB Ability Edge Industrial gw 3G EU</t>
  </si>
  <si>
    <t>OVR PV T1-T2 5-1000 P TS QS  Surge Protective Device</t>
  </si>
  <si>
    <t>OVR PV T1-T2 5-1000 P QS  Surge Protective Device</t>
  </si>
  <si>
    <t>1725-276-500 Cover frame, 5-gang</t>
  </si>
  <si>
    <t>1721-276-500 Cover frame, 1-gang</t>
  </si>
  <si>
    <t>1722-276-500 Cover frame, 2-gang</t>
  </si>
  <si>
    <t>1723-276-500 Cover frame, 3-gang</t>
  </si>
  <si>
    <t>1724-276-500 Cover frame, 4-gang</t>
  </si>
  <si>
    <t>OVR PV T2 40-1000 P Surge Protective Device</t>
  </si>
  <si>
    <t>OVR PV T2 40-1000 P TS Surge Protective Device</t>
  </si>
  <si>
    <t>OVR PV T2 40-1500 P Surge Protective Device</t>
  </si>
  <si>
    <t>OVR PV T2 40-1500 P TS Surge Protective Device</t>
  </si>
  <si>
    <t>OTDC100E11 DC Switch-disconnector</t>
  </si>
  <si>
    <t>OTDC200E11 DC Switch-disconnector</t>
  </si>
  <si>
    <t>OTDC1000F22 DC Switch-disconnector</t>
  </si>
  <si>
    <t>IS/S8.1.1 IP Switch, 8 Ports, Fast Ethernet, MDRC</t>
  </si>
  <si>
    <t>ISP/S8.1.1.1 IP Switch PoE, 8 Ports, Fast Ethernet, 55 W, MDRC</t>
  </si>
  <si>
    <t>6475 U-500 Power adapter, USB A+C</t>
  </si>
  <si>
    <t>Kit ES Inf E1.2-XT7/XT7M F 3pcs</t>
  </si>
  <si>
    <t>CM-TCN.012S Temp. monitoring relays LCD+NFC+RTU, -200..+850°C, 24-240VAC/DC</t>
  </si>
  <si>
    <t>ST/U10.3.1-811 SmartTouch 10 W/satin gold</t>
  </si>
  <si>
    <t>ST/U10.3.1-825 SmartTouch 10 B/satin gold</t>
  </si>
  <si>
    <t>N2285.1 BL USB charger</t>
  </si>
  <si>
    <t>N2285.1 PL USB charger</t>
  </si>
  <si>
    <t>N2285.1 AN USB charger</t>
  </si>
  <si>
    <t>N2285.1 CV USB charger</t>
  </si>
  <si>
    <t>N2101 BB Switch 1-way</t>
  </si>
  <si>
    <t>N2101 AA Switch 1-way</t>
  </si>
  <si>
    <t>N2201 BB Switch 1-way</t>
  </si>
  <si>
    <t>N2201 AA Switch 1-way</t>
  </si>
  <si>
    <t>N2102 BB Switch 2-way</t>
  </si>
  <si>
    <t>N2102 AA Switch 2-way</t>
  </si>
  <si>
    <t>N2202 BB Switch 2-way</t>
  </si>
  <si>
    <t>N2202 AA Switch 2-way</t>
  </si>
  <si>
    <t>N2110 BB Switch intermediate</t>
  </si>
  <si>
    <t>N2110 AA Switch intermediate</t>
  </si>
  <si>
    <t>N2210 BB Switch intermediate</t>
  </si>
  <si>
    <t>N2210 AA Switch intermediate</t>
  </si>
  <si>
    <t>N2118.3 BL Data outlet</t>
  </si>
  <si>
    <t>N2118.3 PL Data outlet</t>
  </si>
  <si>
    <t>N2118.3 AN Data outlet</t>
  </si>
  <si>
    <t>N2118.3 CV Data outlet</t>
  </si>
  <si>
    <t>N2141 BL Motion sensor</t>
  </si>
  <si>
    <t>N2141 PL Motion sensor</t>
  </si>
  <si>
    <t>N2141 AN Motion sensor</t>
  </si>
  <si>
    <t>N2141 CV Motion sensor</t>
  </si>
  <si>
    <t>N2372 BL Frame 2 modules</t>
  </si>
  <si>
    <t>N2373 BL Frame 3 modules</t>
  </si>
  <si>
    <t>N2372 PL Frame 2 modules</t>
  </si>
  <si>
    <t>N2373 PL Frame 3 modules</t>
  </si>
  <si>
    <t>N2372 AN Frame 2 modules</t>
  </si>
  <si>
    <t>N2373 AN Frame 3 modules</t>
  </si>
  <si>
    <t>N2372 CV Frame 2 modules</t>
  </si>
  <si>
    <t>N2373 CV Frame 3 modules</t>
  </si>
  <si>
    <t>Z2271.1 NS Frame 1-gang</t>
  </si>
  <si>
    <t>Z2373.1 NS Frame 3 modules</t>
  </si>
  <si>
    <t>Z2474.1 NS Frame 4 modules</t>
  </si>
  <si>
    <t>Z2777.1 NS Frame 7 modules</t>
  </si>
  <si>
    <t>Z2271.1 DN Frame 1-gang</t>
  </si>
  <si>
    <t>Z2373.1 DN Frame 3 modules</t>
  </si>
  <si>
    <t>Z2474.1 DN Frame 4 modules</t>
  </si>
  <si>
    <t>Z2777.1 DN Frame 7 modules</t>
  </si>
  <si>
    <t>Z2271.1 CM Frame 1-gang</t>
  </si>
  <si>
    <t>Z2373.1 CM Frame 3 modules</t>
  </si>
  <si>
    <t>Z2474.1 CM Frame 4 modules</t>
  </si>
  <si>
    <t>Z2777.1 CM Frame 7 modules</t>
  </si>
  <si>
    <t>Z2271.1 MO Frame 1-gang</t>
  </si>
  <si>
    <t>Z2373.1 MO Frame 3 modules</t>
  </si>
  <si>
    <t>Z2474.1 MO Frame 4 modules</t>
  </si>
  <si>
    <t>Z2777.1 MO Frame 7 modules</t>
  </si>
  <si>
    <t>Z2271.1 OM Frame 1-gang</t>
  </si>
  <si>
    <t>Z2373.1 OM Frame 3 modules</t>
  </si>
  <si>
    <t>Z2474.1 OM Frame 4 modules</t>
  </si>
  <si>
    <t>Z2777.1 OM Frame 7 modules</t>
  </si>
  <si>
    <t>N2104.7 AA Pushbutton</t>
  </si>
  <si>
    <t>N2204.7 BB Pushbutton</t>
  </si>
  <si>
    <t>N2204.7 AA Pushbutton</t>
  </si>
  <si>
    <t>N2104.7 BB Pushbutton</t>
  </si>
  <si>
    <t>KIT FLOOR XT2+RC VERTICAL 300X300-L</t>
  </si>
  <si>
    <t>KIT WALL XT2 VERTICAL 300X300-L</t>
  </si>
  <si>
    <t>Z2271.1 TP Frame 1-gang</t>
  </si>
  <si>
    <t>Z2373.1 TP Frame 3 modules</t>
  </si>
  <si>
    <t>Z2474.1 TP Frame 4 modules</t>
  </si>
  <si>
    <t>Z2777.1 TP Frame 7 modules</t>
  </si>
  <si>
    <t>8571 AI - Frame 1-gang - Stainless Steel</t>
  </si>
  <si>
    <t>8572 AI - Frame 2-gangs - Stainless Steel</t>
  </si>
  <si>
    <t>8573 AI - Frame 3-gangs - Stainless Steel</t>
  </si>
  <si>
    <t>8511 AI - Rocker for switch/push-button, 2-gangs - Stainless Steel</t>
  </si>
  <si>
    <t>8501 AI - Rocker for switch, 1-gang - Stainless Steel</t>
  </si>
  <si>
    <t>8588 AI - Cover plate for Schuko socket outlet - Stainless Steel</t>
  </si>
  <si>
    <t>8188.5 - Schuko socket outlet with fixing claws</t>
  </si>
  <si>
    <t>8111 - Switch 2-gangs, 1-way, single pole</t>
  </si>
  <si>
    <t>Audio Outdoor Station frame, size 1/3</t>
  </si>
  <si>
    <t>Video Outdoor Station frame, size 1/3</t>
  </si>
  <si>
    <t>Audio Outdoor Station frame, size 1/4</t>
  </si>
  <si>
    <t>Video Outdoor Station frame, size 1/4</t>
  </si>
  <si>
    <t>Video Outdoor Station frame, size 1/5</t>
  </si>
  <si>
    <t>1721-290 Cover Frame 1-gang</t>
  </si>
  <si>
    <t>1722-290 Cover Frame 2-gang</t>
  </si>
  <si>
    <t>1723-290 Cover Frame 3-gang</t>
  </si>
  <si>
    <t>1724-290 Cover Frame 4-gang</t>
  </si>
  <si>
    <t>1725-290 Cover Frame 5-gang</t>
  </si>
  <si>
    <t>1722-298 Cover Frame 2-gang</t>
  </si>
  <si>
    <t>1723-298 Cover Frame 3-gang</t>
  </si>
  <si>
    <t>1724-298 Cover Frame 4-gang</t>
  </si>
  <si>
    <t>1725-298 Cover Frame 5-gang</t>
  </si>
  <si>
    <t>1721-248 Cover Frame 1-gang</t>
  </si>
  <si>
    <t>1722-248 Cover Frame 2-gang</t>
  </si>
  <si>
    <t>1723-248 Cover Frame 3-gang</t>
  </si>
  <si>
    <t>1724-248 Cover Frame 4-gang</t>
  </si>
  <si>
    <t>1725-248 Cover Frame 5-gang</t>
  </si>
  <si>
    <t>1721-243 Cover Frame 1-gang</t>
  </si>
  <si>
    <t>1722-243 Cover Frame 2-gang</t>
  </si>
  <si>
    <t>1723-243 Cover Frame 3-gang</t>
  </si>
  <si>
    <t>1724-243 Cover Frame 4-gang</t>
  </si>
  <si>
    <t>1725-243 Cover Frame 5-gang</t>
  </si>
  <si>
    <t>1721-270-500 Cover frame, 1-gang</t>
  </si>
  <si>
    <t>1722-270-500 Cover frame, 2-gang</t>
  </si>
  <si>
    <t>1723-270-500 Cover frame, 3-gang</t>
  </si>
  <si>
    <t>1724-270-500 Cover frame, 4-gang</t>
  </si>
  <si>
    <t>1725-270-500 Cover frame, 5-gang</t>
  </si>
  <si>
    <t>1721-275-500 Cover frame, 1-gang</t>
  </si>
  <si>
    <t>1722-275-500 Cover frame, 2-gang</t>
  </si>
  <si>
    <t>1723-275-500 Cover frame, 3-gang</t>
  </si>
  <si>
    <t>1724-275-500 Cover frame, 4-gang</t>
  </si>
  <si>
    <t>1725-275-500 Cover frame, 5-gang</t>
  </si>
  <si>
    <t>8101.8 - Switch 1-gang;1-way;single pole</t>
  </si>
  <si>
    <t>8501 BL - Rocker for switch, 1-gang - Soft White</t>
  </si>
  <si>
    <t>8501 OE - Rocker for switch, 1-gang - Antique Gold</t>
  </si>
  <si>
    <t>8501 PL - Rocker for switch, 1-gang - Silver</t>
  </si>
  <si>
    <t>8501 NS - Rocker for switch, 1-gang - Soft Black</t>
  </si>
  <si>
    <t>8501 CB - Rocker for switch, 1-gang - White Glass</t>
  </si>
  <si>
    <t>8501 CN - Rocker for switch, 1-gang - Black Glass</t>
  </si>
  <si>
    <t>8501 DN - Rocker</t>
  </si>
  <si>
    <t>8501 TP - Rocker</t>
  </si>
  <si>
    <t>8501 CM - Rocker</t>
  </si>
  <si>
    <t>8102.8 - Switch 1-gang, 2-way, single pole</t>
  </si>
  <si>
    <t>8110 - Switch 1-gang, intermidiate, single pole</t>
  </si>
  <si>
    <t>8104.8 - Push-button 1-gang, single pole, NO</t>
  </si>
  <si>
    <t>6192 BL - Indicator/locator LED lamp 230Vac - Soft White</t>
  </si>
  <si>
    <t>8122 - Switch 2-gangs, 2-way, single pole</t>
  </si>
  <si>
    <t>8144.2 - Push-button 2-gangs, single pole, NO</t>
  </si>
  <si>
    <t>8114 - Card switch 1-gang, 1-way, double pole</t>
  </si>
  <si>
    <t>8114.5 - Card switch 1-gang, 1-way, SP w/ time delay</t>
  </si>
  <si>
    <t>8144 - Push-button blind control 2-gangss</t>
  </si>
  <si>
    <t>8144.1 - Switch blind control 2-gangss</t>
  </si>
  <si>
    <t>8130.3 - Electronic blind control 1-gang</t>
  </si>
  <si>
    <t>8185.1 - USB charger A+C 18W 230V</t>
  </si>
  <si>
    <t>8157.1 - Speaker connection unit</t>
  </si>
  <si>
    <t>8501.3 BL - Rocker for switch with lens, 1-gang - Soft White</t>
  </si>
  <si>
    <t>8504.2 DN - Rocker light symbol</t>
  </si>
  <si>
    <t>8501.3 PL - Rocker for switch with lens, 1-gang - Silver</t>
  </si>
  <si>
    <t>8501.3 NS - Rocker for switch with lens, 1-gang - Soft Black</t>
  </si>
  <si>
    <t>8501.3 DN - Rocker with white lens</t>
  </si>
  <si>
    <t>8501.3 TP - Rocker with white lens</t>
  </si>
  <si>
    <t>8501.3 CM - Rocker with white lens</t>
  </si>
  <si>
    <t>8501.3 AI - Rocker for switch with lens, 1-gang - Stainless Steel</t>
  </si>
  <si>
    <t>8501.3 OE - Rocker for switch with lens, 1-gang - Antique Gold</t>
  </si>
  <si>
    <t>8501.3 CB - Rocker for switch with lens, 1-gang - White Glass</t>
  </si>
  <si>
    <t>8501.3 CN - Rocker for switch with lens, 1-gang - Black Glass</t>
  </si>
  <si>
    <t>8504 BL - Rocker with bell symbol, 1-gang - Soft White</t>
  </si>
  <si>
    <t>8504 PL - Rocker with bell symbol, 1-gang - Silver</t>
  </si>
  <si>
    <t>8504 NS - Rocker with bell symbol, 1-gang - Soft Black</t>
  </si>
  <si>
    <t>8504 AI - Rocker with bell symbol, 1-gang - Stainless Steel</t>
  </si>
  <si>
    <t>8504 DN - Rocker bell symbol</t>
  </si>
  <si>
    <t>8504 TP - Rocker bell symbol</t>
  </si>
  <si>
    <t>8504 CM - Rocker bell symbol</t>
  </si>
  <si>
    <t>8504 OE - Rocker with bell symbol, 1-gang - Antique Gold</t>
  </si>
  <si>
    <t>8504.2 BL - Rocker with light symbol, 1-gang - Soft White</t>
  </si>
  <si>
    <t>8504.2 PL - Rocker with light symbol, 1-gang - Silver</t>
  </si>
  <si>
    <t>8504.2 NS - Rocker with light symbol, 1-gang - Soft Black</t>
  </si>
  <si>
    <t>8504.2 TP - Rocker light symbol</t>
  </si>
  <si>
    <t>8504.2 CM - Rocker light symbol</t>
  </si>
  <si>
    <t>8504.2 AI - Rocker with light symbol, 1-gang - Stainless Steel</t>
  </si>
  <si>
    <t>8504.2 OE - Rocker with light symbol, 1-gang - Antique Gold</t>
  </si>
  <si>
    <t>8504.3 BL - Rocker with bell symbol &amp; lens, 1-gang - Soft White</t>
  </si>
  <si>
    <t>8504.3 PL - Rocker with bell symbol &amp; lens, 1-gang - Silver</t>
  </si>
  <si>
    <t>8504.3 NS - Rocker with bell symbol &amp; lens, 1-gang - Soft Black</t>
  </si>
  <si>
    <t>8504.3 DN - Rocker bell with lens</t>
  </si>
  <si>
    <t>8504.3 TP - Rocker bell with lens</t>
  </si>
  <si>
    <t>8504.3 CM - Rocker bell with lens</t>
  </si>
  <si>
    <t>8504.3 AI - Rocker with bell symbol &amp; lens, 1-gang - Stainless Steel</t>
  </si>
  <si>
    <t>8504.3 OE - Rocker with bell symbol &amp; lens, 1-gang - Antique Gold</t>
  </si>
  <si>
    <t>8504.4 BL - Rocker with light symbol &amp; lens, 1-gang - Soft White</t>
  </si>
  <si>
    <t>8504.4 PL - Rocker with light symbol &amp; lens, 1-gang - Silver</t>
  </si>
  <si>
    <t>8504.4 NS - Rocker with light symbol &amp; lens, 1-gang - Soft Black</t>
  </si>
  <si>
    <t>8504.4 DN - Rocker light with lens</t>
  </si>
  <si>
    <t>8504.4 TP - Rocker light with lens</t>
  </si>
  <si>
    <t>8504.4 CM - Rocker light with lens</t>
  </si>
  <si>
    <t>8504.4 AI - Rocker with light symbol &amp; lens, 1-gang - Stainless Steel</t>
  </si>
  <si>
    <t>8504.4 OE - Rocker with light symbol &amp; lens, 1-gang - Antique Gold</t>
  </si>
  <si>
    <t>8511 BL - Rocker for switch/push-button, 2-gangs - Soft White</t>
  </si>
  <si>
    <t>8511 PL - Rocker for switch/push-button, 2-gangs - Silver</t>
  </si>
  <si>
    <t>8511 NS - Rocker for switch/push-button, 2-gangs - Soft Black</t>
  </si>
  <si>
    <t>8511 DN - Rocker 2 gang switch/push</t>
  </si>
  <si>
    <t>8511 TP - Rocker 2 gang switch/push</t>
  </si>
  <si>
    <t>8511 CM - Rocker 2 gang switch/push</t>
  </si>
  <si>
    <t>8511 OE - Rocker for switch/push-button, 2-gangs - Antique Gold</t>
  </si>
  <si>
    <t>8511 CB - Rocker for switch/push-button, 2-gangs - White Glass</t>
  </si>
  <si>
    <t>8511 CN - Rocker for switch/push-button, 2-gangs - Black Glass</t>
  </si>
  <si>
    <t>8514 BL - Cover plate for card switch with lens - Soft White</t>
  </si>
  <si>
    <t>8514 PL - Cover plate for card switch with lens - Silver</t>
  </si>
  <si>
    <t>8514 NS - Cover plate for card switch with lens - Soft Black</t>
  </si>
  <si>
    <t>8514 DN - Cover card switch w/ lens</t>
  </si>
  <si>
    <t>8514 TP - Cover card switch w/ lens</t>
  </si>
  <si>
    <t>8514 CM - Cover card switch w/ lens</t>
  </si>
  <si>
    <t>8514 AI - Cover plate for card switch with lens - Stainless Steel</t>
  </si>
  <si>
    <t>8514 OE - Cover plate for card switch with lens - Antique Gold</t>
  </si>
  <si>
    <t>8544 BL - Rocker for blind switch/push-button - Soft White</t>
  </si>
  <si>
    <t>8544 PL - Rocker for blind switch/push-button - Silver</t>
  </si>
  <si>
    <t>8544 NS - Rocker for blind switch/push-button - Soft Black</t>
  </si>
  <si>
    <t>8544 DN - Rocker blind switch</t>
  </si>
  <si>
    <t>8544 TP - Rocker blind switch</t>
  </si>
  <si>
    <t>8544 CM - Rocker blind switch</t>
  </si>
  <si>
    <t>8544 AI - Rocker for blind switch/push-button - Stainless Steel</t>
  </si>
  <si>
    <t>8544 OE - Rocker for blind switch/push-button - Antique Gold</t>
  </si>
  <si>
    <t>8544 CB - Rocker for blind switch/push-button - White Glass</t>
  </si>
  <si>
    <t>8544 CN - Rocker for blind switch/push-button - Black Glass</t>
  </si>
  <si>
    <t>8530 BL - Electronic rocker for blind control - Soft White</t>
  </si>
  <si>
    <t>8530 PL - Electronic rocker for blind control - Silver</t>
  </si>
  <si>
    <t>8530 NS - Electronic rocker for blind control - Soft Black</t>
  </si>
  <si>
    <t>8530 DN - Electronic rocker</t>
  </si>
  <si>
    <t>8530 TP - Electronic rocker</t>
  </si>
  <si>
    <t>8530 CM - Electronic rocker</t>
  </si>
  <si>
    <t>8530 AI - Electronic rocker for blind control - Stainless Steel</t>
  </si>
  <si>
    <t>8530 OE - Electronic rocker for blind control - Antique Gold</t>
  </si>
  <si>
    <t>8588 BL - Cover plate for Schuko socket outlet - Soft White</t>
  </si>
  <si>
    <t>8588 PL - Cover plate for Schuko socket outlet - Silver</t>
  </si>
  <si>
    <t>8588 NS - Cover plate for Schuko socket outlet - Soft Black</t>
  </si>
  <si>
    <t>8588 DN - Cover Schuko socket</t>
  </si>
  <si>
    <t>8588 TP - Cover Schuko socket</t>
  </si>
  <si>
    <t>8588 CM - Cover Schuko socket</t>
  </si>
  <si>
    <t>8588 OE - Cover plate for Schuko socket outlet - Antique Gold</t>
  </si>
  <si>
    <t>8588 CB - Cover plate for Schuko socket outlet - White Glass</t>
  </si>
  <si>
    <t>8588 CN - Cover plate for Schuko socket outlet - Black Glass</t>
  </si>
  <si>
    <t>8588 RJ - Cover plate for Schuko socket outlet - Red</t>
  </si>
  <si>
    <t>8588 VD - Cover plate for Schuko socket outlet - Green</t>
  </si>
  <si>
    <t>8588.1 BL - Cover plate for Schuko socket outlet with lid - Soft White</t>
  </si>
  <si>
    <t>8588.1 BB - Schuko CP with lid</t>
  </si>
  <si>
    <t>8588.1 PL - Cover plate for Schuko socket outlet with lid - Silver</t>
  </si>
  <si>
    <t>8588.1 NS - Cover plate for Schuko socket outlet with lid - Soft Black</t>
  </si>
  <si>
    <t>8588.1 DN - Schuko CP with lid</t>
  </si>
  <si>
    <t>8588.1 TP - Schuko CP with lid</t>
  </si>
  <si>
    <t>8588.1 CM - Schuko CP with lid</t>
  </si>
  <si>
    <t>8588.1 AI - Cover plate for Schuko socket outlet with lid - Stainless Steel</t>
  </si>
  <si>
    <t>8588.1 OE - Cover plate for Schuko socket outlet with lid - Antique Gold</t>
  </si>
  <si>
    <t>8588.4 BL - Cover Schuko + USB A+C</t>
  </si>
  <si>
    <t>8588.4 PL - Cover Schuko + USB A+C</t>
  </si>
  <si>
    <t>8588.4 NS - Cover Schuko + USB A+C</t>
  </si>
  <si>
    <t>8588.4 DN - Cover Schuko + USB A+C</t>
  </si>
  <si>
    <t>8588.4 TP - Cover Schuko + USB A+C</t>
  </si>
  <si>
    <t>8588.4 CM - Cover Schuko + USB A+C</t>
  </si>
  <si>
    <t>8588.4 AI - Cover Schuko + USB A+C</t>
  </si>
  <si>
    <t>8588.4 OE - Cover Schuko + USB A+C</t>
  </si>
  <si>
    <t>8585 BL - Cover plate for USB charger 1,5A - Soft White</t>
  </si>
  <si>
    <t>8585 PL - Cover plate for USB charger 1,5A - Silver</t>
  </si>
  <si>
    <t>8585 NS - Cover plate for USB charger 1,5A - Soft Black</t>
  </si>
  <si>
    <t>8585 DN - Cover plate USB charger</t>
  </si>
  <si>
    <t>8585 TP - Cover plate USB charger</t>
  </si>
  <si>
    <t>8585 CM - Cover plate USB charger</t>
  </si>
  <si>
    <t>8585 AI - Cover plate for USB charger 1,5A - Stainless Steel</t>
  </si>
  <si>
    <t>8585 CB - Cover USB charger CB</t>
  </si>
  <si>
    <t>8585 CN - Cover USB charger CN</t>
  </si>
  <si>
    <t>8550 BL - Cover plate for TV/R outlet - Soft White</t>
  </si>
  <si>
    <t>8550 PL - Cover plate for TV/R outlet - Silver</t>
  </si>
  <si>
    <t>8550 NS - Cover plate for TV/R outlet - Soft Black</t>
  </si>
  <si>
    <t>8550 DN - Cover TV / R socket</t>
  </si>
  <si>
    <t>8550 TP - Cover TV / R socket</t>
  </si>
  <si>
    <t>8550 CM - Cover TV / R socket</t>
  </si>
  <si>
    <t>8550 AI - Cover plate for TV/R outlet - Stainless Steel</t>
  </si>
  <si>
    <t>8550 OE - Cover plate for TV/R outlet - Antique Gold</t>
  </si>
  <si>
    <t>8550 CB - Cover TV/R socket</t>
  </si>
  <si>
    <t>8550 CN - Cover TV/R socket</t>
  </si>
  <si>
    <t>8550.1 BL - Cover plate for TV-R/SAT outlet - Soft White</t>
  </si>
  <si>
    <t>8550.1 PL - Cover plate for TV-R/SAT outlet - Silver</t>
  </si>
  <si>
    <t>8550.1 NS - Cover plate for TV-R/SAT outlet - Soft Black</t>
  </si>
  <si>
    <t>8550.1 AI - Cover plate for TV-R/SAT outlet - Stainless Steel</t>
  </si>
  <si>
    <t>8550.1 OE - Cover plate for TV-R/SAT outlet - Antique Gold</t>
  </si>
  <si>
    <t>8518.1 BL - Cover plate for data outlet 1-gang - Soft White</t>
  </si>
  <si>
    <t>8518.1 PL - Cover plate for data outlet 1-gang - Silver</t>
  </si>
  <si>
    <t>8518.1 NS - Cover plate for data outlet 1-gang - Soft Black</t>
  </si>
  <si>
    <t>8518.1 DN - Cover 1 connect w/shutter</t>
  </si>
  <si>
    <t>8518.1 TP - Cover 1 connect w/shutter</t>
  </si>
  <si>
    <t>8518.1 CM - Cover 1 connect w/shutter</t>
  </si>
  <si>
    <t>8518.1 AI - Cover plate for data outlet 1-gang - Stainless Steel</t>
  </si>
  <si>
    <t>8518.1 OE - Cover plate for data outlet 1-gang - Antique Gold</t>
  </si>
  <si>
    <t>8518.2 BL - Cover plate for data outlet 2-gangs - Soft White</t>
  </si>
  <si>
    <t>8518.2 PL - Cover plate for data outlet 2-gangs - Silver</t>
  </si>
  <si>
    <t>8518.2 NS - Cover plate for data outlet 2-gangs - Soft Black</t>
  </si>
  <si>
    <t>8518.2 DN - Cover 2 connect w/shutter</t>
  </si>
  <si>
    <t>8518.2 TP - Cover 2 connect w/shutter</t>
  </si>
  <si>
    <t>8518.2 CM - Cover 2 connect w/shutter</t>
  </si>
  <si>
    <t>8518.2 AI - Cover plate for data outlet 2-gangs - Stainless Steel</t>
  </si>
  <si>
    <t>8518.2 OE - Cover plate for data outlet 2-gangs - Antique Gold</t>
  </si>
  <si>
    <t>8560.2 BL - Cover plate with rotatory knob for dimmer - Soft White</t>
  </si>
  <si>
    <t>8560.2 PL - Cover plate with rotatory knob for dimmer - Silver</t>
  </si>
  <si>
    <t>8560.2 DN - Cov. rotatory knob dimmer</t>
  </si>
  <si>
    <t>8560.2 TP - Cov. rotatory knob dimmer</t>
  </si>
  <si>
    <t>8560.2 CM - Cov. rotatory knob dimmer</t>
  </si>
  <si>
    <t>8560.2 NS - Cover plate with rotatory knob for dimmer - Soft Black</t>
  </si>
  <si>
    <t>8560.2 AI - Cover plate with rotatory knob for dimmer - Stainless Steel</t>
  </si>
  <si>
    <t>8560.2 OE - Cover plate with rotatory knob for dimmer - Antique Gold</t>
  </si>
  <si>
    <t>8500 BL - Blank cover plate - Soft White</t>
  </si>
  <si>
    <t>8500 PL - Blank cover plate - Silver</t>
  </si>
  <si>
    <t>8500 NS - Blank cover plate - Soft Black</t>
  </si>
  <si>
    <t>8500 DN - Blank plate</t>
  </si>
  <si>
    <t>8500 TP - Blank plate</t>
  </si>
  <si>
    <t>8500 CM - Blank plate</t>
  </si>
  <si>
    <t>8500 AI - Blank cover plate - Stainless Steel</t>
  </si>
  <si>
    <t>8500 OE - Blank cover plate - Antique Gold</t>
  </si>
  <si>
    <t>8500 CB - Blank plate</t>
  </si>
  <si>
    <t>8500 CN - Blank plate</t>
  </si>
  <si>
    <t>8557.1 BL - Cover plate for speaker connection unit - Soft White</t>
  </si>
  <si>
    <t>8557.1 PL - Cover plate for speaker connection unit - Silver</t>
  </si>
  <si>
    <t>8557.1 NS - Cover plate for speaker connection unit - Soft Black</t>
  </si>
  <si>
    <t>8557.1 DN - Speaker con. unit CP</t>
  </si>
  <si>
    <t>8557.1 TP - Speaker con. unit CP</t>
  </si>
  <si>
    <t>8557.1 CM - Speaker con. unit CP</t>
  </si>
  <si>
    <t>8557.1 AI - Cover plate for speaker connection unit - Stainless Steel</t>
  </si>
  <si>
    <t>8557.1 OE - Cover plate for speaker connection unit - Antique Gold</t>
  </si>
  <si>
    <t>8571.1 BL - Frame 1-gang - Soft White</t>
  </si>
  <si>
    <t>8572.1 BL - Frame 2-gangs - Soft White</t>
  </si>
  <si>
    <t>8573.1 BL - Frame 3-gangs - Soft White</t>
  </si>
  <si>
    <t>8574.1 BL - Frame 4-gangs - Soft White</t>
  </si>
  <si>
    <t>8571 PL - Frame 1-gang - Silver</t>
  </si>
  <si>
    <t>8572 PL - Frame 2-gangs - Silver</t>
  </si>
  <si>
    <t>8573 PL - Frame 3-gangs - Silver</t>
  </si>
  <si>
    <t>8574 PL - Frame 4-gangs - Silver</t>
  </si>
  <si>
    <t>8575 PL - Frame 5-gangs - Silver</t>
  </si>
  <si>
    <t>8571 NS - Frame 1-gang - Soft Black</t>
  </si>
  <si>
    <t>8572 NS - Frame 2-gangs - Soft Black</t>
  </si>
  <si>
    <t>8573 NS - Frame 3-gangs - Soft Black</t>
  </si>
  <si>
    <t>8574 NS - Frame 4-gangs - Soft Black</t>
  </si>
  <si>
    <t>8575 NS - Frame 5-gangs - Soft Black</t>
  </si>
  <si>
    <t>8571 TP - Cover frame 1 gang</t>
  </si>
  <si>
    <t>8572 TP - Cover frame 2 gang</t>
  </si>
  <si>
    <t>8573 TP - Cover frame 3 gang</t>
  </si>
  <si>
    <t>8574 TP - Cover frame 4 gang</t>
  </si>
  <si>
    <t>8575 TP - Cover frame 5 gang</t>
  </si>
  <si>
    <t>8571 DN - Cover frame 1 gang</t>
  </si>
  <si>
    <t>8572 DN - Cover frame 2 gang</t>
  </si>
  <si>
    <t>8573 DN - Cover frame 3 gang</t>
  </si>
  <si>
    <t>8574 DN - Cover frame 4 gang</t>
  </si>
  <si>
    <t>8575 DN - Cover frame 5 gang</t>
  </si>
  <si>
    <t>8571 CM - Cover frame 1 gang</t>
  </si>
  <si>
    <t>8572 CM - Cover frame 2 gang</t>
  </si>
  <si>
    <t>8573 CM - Cover frame 3 gang</t>
  </si>
  <si>
    <t>8574 CM - Cover frame 4 gang</t>
  </si>
  <si>
    <t>8575 CM - Cover frame 5 gang</t>
  </si>
  <si>
    <t>8574 AI - Frame 4-gangs - Stainless Steel</t>
  </si>
  <si>
    <t>8571 FR - Frame 1-gang - Ash</t>
  </si>
  <si>
    <t>8572 FR - Frame 2-gangs - Ash</t>
  </si>
  <si>
    <t>8573 FR - Frame 3-gangs - Ash</t>
  </si>
  <si>
    <t>8574 FR - Frame 4-gangs - Ash</t>
  </si>
  <si>
    <t>8571 CB - Frame 1-gang - White Glass</t>
  </si>
  <si>
    <t>8572 CB - Frame 2-gangs - White Glass</t>
  </si>
  <si>
    <t>8573 CB - Frame 3-gangs - White Glass</t>
  </si>
  <si>
    <t>8574 CB - Frame 4-gangs - White Glass</t>
  </si>
  <si>
    <t>8571 OE - Frame 1-gang - Antique Gold</t>
  </si>
  <si>
    <t>8572 OE - Frame 2-gangs - Antique Gold</t>
  </si>
  <si>
    <t>8573 OE - Frame 3-gangs - Antique Gold</t>
  </si>
  <si>
    <t>8574 OE - Frame 4-gangs - Antique Gold</t>
  </si>
  <si>
    <t>8571 WN - Frame 1-gang - Natural Wengué</t>
  </si>
  <si>
    <t>8572 WN - Frame 2-gangs - Natural Wengué</t>
  </si>
  <si>
    <t>8573 WN - Frame 3-gangs - Natural Wengué</t>
  </si>
  <si>
    <t>8574 WN - Frame 4-gangs - Natural Wengué</t>
  </si>
  <si>
    <t>8571 CN - Frame 1-gang - Black Glass</t>
  </si>
  <si>
    <t>8572 CN - Frame 2-gangs - Black Glass</t>
  </si>
  <si>
    <t>8573 CN - Frame 3-gangs - Black Glass</t>
  </si>
  <si>
    <t>8574 CN - Frame 4-gangs - Black Glass</t>
  </si>
  <si>
    <t>M4M 20-M ETHERNET Network analyzer</t>
  </si>
  <si>
    <t>M4M 20-M MODBUS Network analyzer</t>
  </si>
  <si>
    <t>M4M 30-M ETHERNET Network analyzer</t>
  </si>
  <si>
    <t>M4M 30-M MODBUS Network analyzer</t>
  </si>
  <si>
    <t>SBC-F-6.0.1-83 RTC IAQ, 6gang, silver</t>
  </si>
  <si>
    <t>SBC-F-10.0.1-83 RTC IAQ, 10gang, silver</t>
  </si>
  <si>
    <t>SBC-F-6.0.1-84 RTC IAQ, 6gang, white</t>
  </si>
  <si>
    <t>SBC-F-10.0.1-84 RTC IAQ, 10gang, white</t>
  </si>
  <si>
    <t>SB-F-12.0.1-884 12gang Control, white matt</t>
  </si>
  <si>
    <t>SBC-F-6.0.1-884 RTC IAQ, 6gang, white matt</t>
  </si>
  <si>
    <t>SBC-F-10.0.1-884 RTC IAQ, 10gang, whitematt</t>
  </si>
  <si>
    <t>SB-F-12.0.1-885 12gang Control, black matt</t>
  </si>
  <si>
    <t>SBC-F-6.0.1-885 RTC IAQ, 6gang, blackmatt</t>
  </si>
  <si>
    <t>SBC-F-10.0.1-885 RTC IAQ, 10gang, blackmatt</t>
  </si>
  <si>
    <t>SA-M-4.16.2.2 Switch Actuator, 4-fold 16 A, MDRC</t>
  </si>
  <si>
    <t>SA-M-8.16.2.2 Switch Actuator, 8-fold 16 A, MDRC</t>
  </si>
  <si>
    <t>SA-M-12.16.2.2 Switch Actuator, 12-fold 16 A, MDRC</t>
  </si>
  <si>
    <t>BA-M-4.230.1.1 Blind Actuator, 4-fold 230 V, MDRC</t>
  </si>
  <si>
    <t>BA-M-8.230.1.1 Blind Actuator, 8-fold 230 V, MDRC</t>
  </si>
  <si>
    <t>20 EUCB2USB-92-507 SCHUKO-/USB socket out, 2g</t>
  </si>
  <si>
    <t>20 EUCB2USB-94-507 SCHUKO-/USB socket out, 2g</t>
  </si>
  <si>
    <t>20 EUCB2USB-95-507 SCHUKO-/USB socket out, 2g</t>
  </si>
  <si>
    <t>OTDC800FV11 DC Switch-disconnector</t>
  </si>
  <si>
    <t>OTDC630FV11 DC Switch-disconnector</t>
  </si>
  <si>
    <t>OTDC500FV11 DC Switch-disconnector</t>
  </si>
  <si>
    <t>OTDC400FV11 DC Switch-disconnector</t>
  </si>
  <si>
    <t>OTDC315FV11 DC Switch-disconnector</t>
  </si>
  <si>
    <t>AFC09-30-10-80 220-230V50Hz 230-240V60Hz Contactor</t>
  </si>
  <si>
    <t>AFC09-30-01-80 220-230V50Hz 230-240V60Hz Contactor</t>
  </si>
  <si>
    <t>AFC12-30-10-80 220-230V50Hz 230-240V60Hz Contactor</t>
  </si>
  <si>
    <t>AFC12-30-01-80 220-230V50Hz 230-240V60Hz Contactor</t>
  </si>
  <si>
    <t>AFC16-30-10-80 220-230V50Hz 230-240V60Hz Contactor</t>
  </si>
  <si>
    <t>AFC16-30-01-80 220-230V50Hz 230-240V60Hz Contactor</t>
  </si>
  <si>
    <t>AFC26-30-00-80 220-230V50Hz 230-240V60Hz Contactor</t>
  </si>
  <si>
    <t>AFC30-30-00-80 220-230V50Hz 230-240V60Hz Contactor</t>
  </si>
  <si>
    <t>AFC38-30-00-80 220-230V50Hz 230-240V60Hz Contactor</t>
  </si>
  <si>
    <t>AFC52-30-11-80 220-230V50Hz 230-240V60Hz Contactor</t>
  </si>
  <si>
    <t>AFC65-30-11-80 220-230V50Hz 230-240V60Hz Contactor</t>
  </si>
  <si>
    <t>AFC80-30-11-80 220-230V50Hz 230-240V60Hz Contactor</t>
  </si>
  <si>
    <t>AFC96-30-11-80 220-230V50Hz 230-240V60Hz Contactor</t>
  </si>
  <si>
    <t>CA24VMW Comp.DB 2PW 4R media WiFi</t>
  </si>
  <si>
    <t>CA25VMW Comp.DB 2PW 5R media WiFi</t>
  </si>
  <si>
    <t>CA26VMW Comp.DB 2PW 6R media WiFi</t>
  </si>
  <si>
    <t>CA27VMW Comp.DB 2PW 7R media WiFi</t>
  </si>
  <si>
    <t>CA28VMW Comp.DB 2PW 8R media WiFi</t>
  </si>
  <si>
    <t>Busbar PSc 1/24/10 N 12 Modules, 24Pins,10mm²</t>
  </si>
  <si>
    <t>Busbar PSc 1/120/10 N 1 meter long, 120Pins,10mm²</t>
  </si>
  <si>
    <t>Busbar PSc 3/24/10 N 12 Modules, 24Pins,10mm²</t>
  </si>
  <si>
    <t>Busbar PSc 3/120/10 N 1 meter long, 120Pins,10mm²</t>
  </si>
  <si>
    <t>N9611.71 Motion detector ceiling</t>
  </si>
  <si>
    <t>N2214.6 BL RFID card holder</t>
  </si>
  <si>
    <t>N2214.6 PL RFID card holder</t>
  </si>
  <si>
    <t>N2214.6 AN RFID card holder</t>
  </si>
  <si>
    <t>N2214.6 CV RFID card holder</t>
  </si>
  <si>
    <t>S801P-C80 High Performance Circuit Breaker. C Characteristic. 50kA, 80A, 1P</t>
  </si>
  <si>
    <t>S801P-C100 High Performance Circuit Breaker. C Characteristic. 50kA, 100A, 1P</t>
  </si>
  <si>
    <t>S801P-C125 High Performance Circuit Breaker. C Characteristic. 50kA, 125A, 1P</t>
  </si>
  <si>
    <t>S802P-C80 High Performance Circuit Breaker. C Characteristic. 50kA, 80A, 2P</t>
  </si>
  <si>
    <t>S802P-C100 High Performance Circuit Breaker. C Characteristic. 50kA, 100A, 2P</t>
  </si>
  <si>
    <t>S802P-C125 High Performance Circuit Breaker. C Characteristic. 50kA, 125A, 2P</t>
  </si>
  <si>
    <t>S803P-C80 High Performance Circuit Breaker. C Characteristic. 50kA, 80A, 3P</t>
  </si>
  <si>
    <t>S803P-C100 High Performance Circuit Breaker. C Characteristic. 50kA, 100A, 3P</t>
  </si>
  <si>
    <t>S803P-C125 High Performance Circuit Breaker. C Characteristic. 50kA, 125A, 3P</t>
  </si>
  <si>
    <t>S804P-C80 High Performance Circuit Breaker. C Characteristic. 50kA, 80A, 4P</t>
  </si>
  <si>
    <t>S804P-C100 High Performance Circuit Breaker. C Characteristic. 50kA, 100A, 4P</t>
  </si>
  <si>
    <t>S804P-C125 High Performance Circuit Breaker. C Characteristic. 50kA, 125A, 4P</t>
  </si>
  <si>
    <t>8500 BE - Blank plate</t>
  </si>
  <si>
    <t>8501 BE - Rocker</t>
  </si>
  <si>
    <t>8501.3 BE - Rocker with white lens</t>
  </si>
  <si>
    <t>8504 BE - Rocker bell symbol</t>
  </si>
  <si>
    <t>8504.2 BE - Rocker light symbol</t>
  </si>
  <si>
    <t>8504.3 BE - Rocker bell with lens</t>
  </si>
  <si>
    <t>8504.4 BE - Rocker light with lens</t>
  </si>
  <si>
    <t>8511 BE - Rocker 2 gang switch/push</t>
  </si>
  <si>
    <t>8514 BE - Cover card switch w/ lens</t>
  </si>
  <si>
    <t>8518.1 BE - Cover 1 connect w/shutter</t>
  </si>
  <si>
    <t>8518.2 BE - Cover 2 connect w/shutter</t>
  </si>
  <si>
    <t>8544 BE - Rocker blind switch</t>
  </si>
  <si>
    <t>8550 BE - Cover TV / R socket</t>
  </si>
  <si>
    <t>8550.1 BE - Cover TV-R / SAT socket</t>
  </si>
  <si>
    <t>8560.2 BE - Cov. rotatory knob dimmer</t>
  </si>
  <si>
    <t>8588 BE - Cover Schuko socket</t>
  </si>
  <si>
    <t>8588.4 BE - Cover Schuko + USB A+C</t>
  </si>
  <si>
    <t>8585 BE - Cover plate USB charger</t>
  </si>
  <si>
    <t>8500 NE - Blank plate</t>
  </si>
  <si>
    <t>8501 NE - Rocker</t>
  </si>
  <si>
    <t>8501.3 NE - Rocker with white lens</t>
  </si>
  <si>
    <t>8504 NE - Rocker bell symbol</t>
  </si>
  <si>
    <t>8504.2 NE - Rocker light symbol</t>
  </si>
  <si>
    <t>8504.3 NE - Rocker bell with lens</t>
  </si>
  <si>
    <t>8504.4 NE - Rocker light with lens</t>
  </si>
  <si>
    <t>8511 NE - Rocker 2 gang switch/push</t>
  </si>
  <si>
    <t>8514 NE - Cover card switch w/ lens</t>
  </si>
  <si>
    <t>8518.1 NE - Cover 1 connect w/shutter</t>
  </si>
  <si>
    <t>8518.2 NE - Cover 2 connect w/shutter</t>
  </si>
  <si>
    <t>8544 NE - Rocker blind switch</t>
  </si>
  <si>
    <t>8550 NE - Cover TV / R socket</t>
  </si>
  <si>
    <t>8550.1 NE - Cover TV-R / SAT socket</t>
  </si>
  <si>
    <t>8560.2 NE - Cov. rotatory knob dimmer</t>
  </si>
  <si>
    <t>8588 NE - Cover Schuko socket</t>
  </si>
  <si>
    <t>8588.4 NE - Cover Schuko + USB A+C</t>
  </si>
  <si>
    <t>8585 NE - Cover plate USB charger</t>
  </si>
  <si>
    <t>Terminal block screwless  PE 17x1,5-4mm²+5x25mm²</t>
  </si>
  <si>
    <t>6523 UR-103-500 LED-Dim. 2W 400 VA</t>
  </si>
  <si>
    <t>8565.3 BL - Cover plate for timer control element - Soft White</t>
  </si>
  <si>
    <t>8565.3 BB - Time programmer cover</t>
  </si>
  <si>
    <t>8565.3 NS - Cover plate for timer control element - Soft Black</t>
  </si>
  <si>
    <t>8565.3 CM - Time programmer cover</t>
  </si>
  <si>
    <t>8565.3 DN - Time programmer cover</t>
  </si>
  <si>
    <t>8565.3 TP - Time programmer cover</t>
  </si>
  <si>
    <t>8565.3 PL - Cover plate for timer control element - Silver</t>
  </si>
  <si>
    <t>8565.3 AI - Cover plate for timer control element - Stainless Steel</t>
  </si>
  <si>
    <t>8565.3 OE - Cover plate for timer control element - Antique Gold</t>
  </si>
  <si>
    <t>SCU200-W Control Unit with wireless interface</t>
  </si>
  <si>
    <t>INS-PS-1 Power supply module - 15W</t>
  </si>
  <si>
    <t>INS-E3 Energy meter module - 40mA</t>
  </si>
  <si>
    <t>CTS-1-20 Split-core CT - 20A</t>
  </si>
  <si>
    <t>CTS-1-50 Split-core CT - 50A</t>
  </si>
  <si>
    <t>CTS-1-80 Split-core CT - 80A</t>
  </si>
  <si>
    <t>Audio module Anthracite</t>
  </si>
  <si>
    <t>ZK81 Connecting Terminal 35sqmm</t>
  </si>
  <si>
    <t>ZA6 Circuit Diagram Pocket A4</t>
  </si>
  <si>
    <t>ZK300 N+PE-Busbar 1PW</t>
  </si>
  <si>
    <t>N.4 WALL FIXING BRACKETS</t>
  </si>
  <si>
    <t>ZK51G PE-termin.blocks 5x4+1x25qmm</t>
  </si>
  <si>
    <t>ZK82G PE-termin.blocks 8x4+2x25qmm</t>
  </si>
  <si>
    <t>ZK51B N-terminal blocks 5x4+1x25qmm</t>
  </si>
  <si>
    <t>ZK82B N-terminal blocks 8x4+2x25qmm</t>
  </si>
  <si>
    <t>D1M 15 Multimeter</t>
  </si>
  <si>
    <t>D1M 15 Modbus Multimeter</t>
  </si>
  <si>
    <t>D1M 20 Modbus Power meter</t>
  </si>
  <si>
    <t>D1M 20 TCP/IP Power meter</t>
  </si>
  <si>
    <t>M22471-W Video Indoor Station 4.3 Handset</t>
  </si>
  <si>
    <t>M22481-W Video Indoor Station 4.3</t>
  </si>
  <si>
    <t>SCC-IH6R Auxiliary Contact 1 CO</t>
  </si>
  <si>
    <t>SCC-S6R Signal Contact 1 CO</t>
  </si>
  <si>
    <t>2511-944-507 Cover Frame 1-gang</t>
  </si>
  <si>
    <t>2511-922-507 Cover Frame 1-gang</t>
  </si>
  <si>
    <t>Cover Frame 1-gang, coral</t>
  </si>
  <si>
    <t>Cover Frame 1-gang, sun</t>
  </si>
  <si>
    <t>Cover Frame 1-gang, ocean</t>
  </si>
  <si>
    <t>Cover Frame 1-gang, oyster</t>
  </si>
  <si>
    <t>Cover Frame 1-gang, avocado</t>
  </si>
  <si>
    <t>Cover Frame 1-gang, purple</t>
  </si>
  <si>
    <t>2512-944-507 Cover Frame 2-gang</t>
  </si>
  <si>
    <t>2512-922-507 Cover Frame 2-gang</t>
  </si>
  <si>
    <t>Cover Frame 2-gang, coral</t>
  </si>
  <si>
    <t>Cover Frame 2-gang, sun</t>
  </si>
  <si>
    <t>Cover Frame 2-gang, ocean</t>
  </si>
  <si>
    <t>Cover Frame 2-gang, oyster</t>
  </si>
  <si>
    <t>Cover Frame 2-gang, avocado</t>
  </si>
  <si>
    <t>Cover Frame 2-gang, purple</t>
  </si>
  <si>
    <t>2513-944-507 Cover Frame 3-gang</t>
  </si>
  <si>
    <t>2513-922-507 Cover Frame 3-gang</t>
  </si>
  <si>
    <t>Cover Frame 3-gang, coral</t>
  </si>
  <si>
    <t>Cover Frame 3-gang, sun</t>
  </si>
  <si>
    <t>Cover Frame 3-gang, ocean</t>
  </si>
  <si>
    <t>Cover Frame 3-gang, oyster</t>
  </si>
  <si>
    <t>Cover Frame 3-gang, avocado</t>
  </si>
  <si>
    <t>Cover Frame 3-gang, purple</t>
  </si>
  <si>
    <t>2514-944-507 Cover Frame 4-gang</t>
  </si>
  <si>
    <t>2514-922-507 Cover Frame 4-gang</t>
  </si>
  <si>
    <t>Cover Frame 4-gang, coral</t>
  </si>
  <si>
    <t>Cover Frame 4-gang, sun</t>
  </si>
  <si>
    <t>Cover Frame 4-gang, ocean</t>
  </si>
  <si>
    <t>Cover Frame 4-gang, oyster</t>
  </si>
  <si>
    <t>Cover Frame 4-gang, avocado</t>
  </si>
  <si>
    <t>Cover Frame 4-gang, purple</t>
  </si>
  <si>
    <t>2515-944-507 Cover Frame 5-gang</t>
  </si>
  <si>
    <t>2515-922-507 Cover Frame 5-gang</t>
  </si>
  <si>
    <t>Cover Frame 5-gang, coral</t>
  </si>
  <si>
    <t>Cover Frame 5-gang, sun</t>
  </si>
  <si>
    <t>Cover Frame 5-gang, ocean</t>
  </si>
  <si>
    <t>Cover Frame 5-gang, oyster</t>
  </si>
  <si>
    <t>Cover Frame 5-gang, avocado</t>
  </si>
  <si>
    <t>Cover Frame 5-gang, purple</t>
  </si>
  <si>
    <t>2116 U DALI-Poti TW BC</t>
  </si>
  <si>
    <t>N2185.4 BL USB charger</t>
  </si>
  <si>
    <t>N2185.4 PL USB charger</t>
  </si>
  <si>
    <t>N2185.4 AN USB charger</t>
  </si>
  <si>
    <t>N2185.4 CV USB charger</t>
  </si>
  <si>
    <t>20 EUCB2USBAC-84 SCHUKO-/USB A+C socket out</t>
  </si>
  <si>
    <t>20 EUCB2USBAC-82 SCHUKO-/USB A+C socket out</t>
  </si>
  <si>
    <t>20 EUCB2USBAC-83 SCHUKO-/USB A+C socket out</t>
  </si>
  <si>
    <t>20 EUCB2USBAC-803 SCHUKO-/USB A+C socket out</t>
  </si>
  <si>
    <t>20 EUCB2USBAC-884 SCHUKO-/USB A+C socket out</t>
  </si>
  <si>
    <t>20 EUCB2USBAC-885 SCHUKO-/USB A+C socket out</t>
  </si>
  <si>
    <t>20 EUCB2USBAC-866 SCHUKO-/USB A+C socket out</t>
  </si>
  <si>
    <t>Cover Frame 1-gang, black matt</t>
  </si>
  <si>
    <t>Cover Frame 2-gang, black matt</t>
  </si>
  <si>
    <t>Cover Frame 3-gang, black matt</t>
  </si>
  <si>
    <t>Cover Frame 4-gang, black matt</t>
  </si>
  <si>
    <t>Cover Frame 5-gang, black matt</t>
  </si>
  <si>
    <t>1094 U-101-500 Room thermostat</t>
  </si>
  <si>
    <t>1794 R-92-507 c-plate temp. round</t>
  </si>
  <si>
    <t>1794 R-94-507 c-plate temp. round</t>
  </si>
  <si>
    <t>1794 R-95-507 c-plate temp. round</t>
  </si>
  <si>
    <t>Shunt trip 110…415V</t>
  </si>
  <si>
    <t>Motor Operator Device, 24-48 V AC/DC</t>
  </si>
  <si>
    <t>Motor Operator Device, 110-240 V AC</t>
  </si>
  <si>
    <t>Autoreclosing unit, 24-48 V AC/DC</t>
  </si>
  <si>
    <t>Autoreclosing unit, 110-240 V AC</t>
  </si>
  <si>
    <t>Autoreclosing unit, 110-240 V AC, with 30s waiting time</t>
  </si>
  <si>
    <t>Autoreclosing unit with system check, 110-240 V AC, for RCCB 2P 30mA</t>
  </si>
  <si>
    <t>Autoreclosing unit with system check, 110-240 V AC, for RCCB 2P 300mA</t>
  </si>
  <si>
    <t>Autoreclosing unit with system check, 110-240 V AC, for RCCB 4P 30mA</t>
  </si>
  <si>
    <t>Autoreclosing unit with system check, 110-240 V AC, for RCCB 4P 300mA</t>
  </si>
  <si>
    <t>Modbus Interface for MOD/AR ranges</t>
  </si>
  <si>
    <t>Wifi Interface for MOD/AR ranges</t>
  </si>
  <si>
    <t>BI-F-4.0.2 Binary Input, 4-fold, FM</t>
  </si>
  <si>
    <t>8188.4 - Schuko + USB A+C</t>
  </si>
  <si>
    <t>Control panel mounting platform (surface) DPMP-02</t>
  </si>
  <si>
    <t>ACS480-04-02A7-4+0J400+0L540</t>
  </si>
  <si>
    <t>ACS480-04-03A4-4+0J400+0L540</t>
  </si>
  <si>
    <t>ACS480-04-04A1-4+0J400+0L540</t>
  </si>
  <si>
    <t>ACS480-04-05A7-4+0J400+0L540</t>
  </si>
  <si>
    <t>ACS480-04-07A3-4+0J400+0L540</t>
  </si>
  <si>
    <t>ACS480-04-09A5-4+0J400+0L540</t>
  </si>
  <si>
    <t>ACS480-04-12A7-4+0J400+0L540</t>
  </si>
  <si>
    <t>ACS480-04-018A-4+0J400+0L540</t>
  </si>
  <si>
    <t>ACS480-04-026A-4+0J400+0L540</t>
  </si>
  <si>
    <t>AB-PROFINET-IO-2</t>
  </si>
  <si>
    <t>ACS 150/310/350/355 Low Leakage Current RFI filter LRFI-31 IP20 EMC C2</t>
  </si>
  <si>
    <t>ACS 150/310/350/355 Low Leakage Current RFI filter LRFI-32 IP20 EMC C2</t>
  </si>
  <si>
    <t>ACS480-04-033A-4+0J400+0L540</t>
  </si>
  <si>
    <t>ACS480-04-039A-4+0J400+0L540</t>
  </si>
  <si>
    <t>ACS480-04-046A-4+0J400+0L540</t>
  </si>
  <si>
    <t>ACS480-04-050A-4+0J400+0L540</t>
  </si>
  <si>
    <t>Two-port Modbus/TCP adapter FMBT-21</t>
  </si>
  <si>
    <t>Two-port PROFINET IO adapter FPNO-21</t>
  </si>
  <si>
    <t>Two-port EtherNet/IP adapter FEIP-21</t>
  </si>
  <si>
    <t>Basic control panel</t>
  </si>
  <si>
    <t>Control panel (standard)</t>
  </si>
  <si>
    <t>I/O module with Modbus RTU RIIO-01</t>
  </si>
  <si>
    <t>Cold configuration adapter CCA-01</t>
  </si>
  <si>
    <t>ACS580-01-03A4-4+B056 PN: 1.1 kW, IN: 3.3 A</t>
  </si>
  <si>
    <t>ACS580-01-04A1-4+B056 PN: 1.5 kW, IN: 4.0 A</t>
  </si>
  <si>
    <t>ACS580-01-062A-4+B056 PN: 30 kW, IN: 62 A</t>
  </si>
  <si>
    <t>ACS580-01-106A-4+B056 PN: 55 kW, IN: 106 A</t>
  </si>
  <si>
    <t>ACS580-01-02A7-4+B056 PN: 0.75 kW, IN: 2.6 A</t>
  </si>
  <si>
    <t>ACS580-01-07A3-4+B056 PN: 3.0 kW, IN: 7.2 A</t>
  </si>
  <si>
    <t>ACS580-01-09A5-4+B056 PN: 4.0 kW, IN: 9.4 A</t>
  </si>
  <si>
    <t>ACS580-01-12A7-4+B056 PN: 5.5 kW, IN: 12.6 A</t>
  </si>
  <si>
    <t>ACS580-01-018A-4+B056 PN: 7.5 kW, IN: 17.0 A</t>
  </si>
  <si>
    <t>ACS580-01-026A-4+B056 PN: 11.0 kW, IN: 25 A</t>
  </si>
  <si>
    <t>ACS580-01-033A-4+B056 PN: 15.0 kW, IN: 32 A</t>
  </si>
  <si>
    <t>ACS580-01-039A-4+B056 PN: 18.5 kW, IN: 38 A</t>
  </si>
  <si>
    <t>ACS580-01-046A-4+B056 PN: 22 kW, IN: 45 A</t>
  </si>
  <si>
    <t>ACS580-01-073A-4+B056 PN: 37 kW, IN: 73 A</t>
  </si>
  <si>
    <t>ACS580-01-088A-4+B056 PN: 45 kW, IN: 88 A</t>
  </si>
  <si>
    <t>ACQ80-04-01kW5-4 PN: 1.5 kW, IN: 4.0 A</t>
  </si>
  <si>
    <t>ACQ80-04-07kW5-4 PN: 7.5 kW, IN: 17.0 A</t>
  </si>
  <si>
    <t>ACQ80-04-011kW-4 PN: 11.0 kW, IN: 25 A</t>
  </si>
  <si>
    <t>Control panel. 7" TFT touch screen, 64 K colors, 800x480 pixel, black front (CP607-B)</t>
  </si>
  <si>
    <t>ACS180-04S-02A4-1 PN: 0.37 kW, IN: 2.4 A</t>
  </si>
  <si>
    <t>ACS180-04S-03A7-1 PN: 0.55 kW, IN: 3.7 A</t>
  </si>
  <si>
    <t>ACS180-04S-04A8-1 PN: 0.75 kW, IN: 4.8 A</t>
  </si>
  <si>
    <t>ACS180-04S-06A9-1 PN: 1.1 kW, IN: 6.9 A</t>
  </si>
  <si>
    <t>ACS180-04S-07A8-1 PN: 1.5 kW, IN: 7.8 A</t>
  </si>
  <si>
    <t>ACS180-04S-09A8-1 PN: 2.2 kW, IN: 9.8 A</t>
  </si>
  <si>
    <t>ACS180-04S-12A2-1 PN: 3.0 kW, IN: 12.2 A</t>
  </si>
  <si>
    <t>ACS180-04S-01A8-4 PN: 0.55 kW, IN: 1.8 A</t>
  </si>
  <si>
    <t>ACS180-04S-02A6-4 PN: 0.75 kW, IN: 2.6 A</t>
  </si>
  <si>
    <t>ACS180-04S-03A3-4 PN: 1.1 kW, IN: 3.3 A</t>
  </si>
  <si>
    <t>ACS180-04S-04A0-4 PN: 1.5 kW, IN: 4.0 A</t>
  </si>
  <si>
    <t>ACS180-04S-05A6-4 PN: 2.2 kW, IN: 5.6 A</t>
  </si>
  <si>
    <t>ACS180-04S-07A2-4 PN: 3.0 kW, IN: 7.2 A</t>
  </si>
  <si>
    <t>ACS180-04S-09A4-4 PN: 4.0 kW, IN: 9.4 A</t>
  </si>
  <si>
    <t>ACS180-04S-12A6-4 PN: 5.5 kW, IN: 12.6 A</t>
  </si>
  <si>
    <t>ACS180-04S-17A0-4 PN: 7.5 kW, IN: 17.0 A</t>
  </si>
  <si>
    <t>ACS180-04S-25A0-4 PN: 11.0 kW, IN: 25 A</t>
  </si>
  <si>
    <t>ACS180-04S-033A-4 PN: 15.0 kW, IN: 32 A</t>
  </si>
  <si>
    <t>ACS180-04S-038A-4 PN: 18.5 kW, IN: 38 A</t>
  </si>
  <si>
    <t>ACS180-04S-045A-4 PN: 22 kW, IN: 45 A</t>
  </si>
  <si>
    <t>ACS180-04S-050A-4 PN: 22 kW, IN: 50 A</t>
  </si>
  <si>
    <t>ACQ80-04-0kW75-4 PN: 0.75 kW, IN: 2.6 A</t>
  </si>
  <si>
    <t>ACQ80-04-01kW1-4 PN: 1.1 kW, IN: 3.3 A</t>
  </si>
  <si>
    <t>ACQ80-04-02kW2-4 PN: 2.2 kW, IN: 5.6 A</t>
  </si>
  <si>
    <t>ACQ80-04-03kW0-4 PN: 3.0 kW, IN: 7.2 A</t>
  </si>
  <si>
    <t>ACQ80-04-04kW0-4 PN: 4.0 kW, IN: 9.4 A</t>
  </si>
  <si>
    <t>ACQ80-04-05kW5-4 PN: 5.5 kW, IN: 12.6 A</t>
  </si>
  <si>
    <t>ACQ80-04-015kW-4 PN: 15.0 kW, IN: 32 A</t>
  </si>
  <si>
    <t>ACQ80-04-18kW5-4 PN: 18.5 kW, IN: 38 A</t>
  </si>
  <si>
    <t>ACQ80-04-022kW-4 PN: 22 kW, IN: 50 A</t>
  </si>
  <si>
    <t>RVC-12,100-440VAC</t>
  </si>
  <si>
    <t>PC6600 ΤΥΦΛΗ ΜΕΤΩΠΗ 600x600</t>
  </si>
  <si>
    <t>BLIND PANEL 600χ600(HxL) M,K</t>
  </si>
  <si>
    <t>PC6600</t>
  </si>
  <si>
    <t>http://new.abb.com/products/PC6600</t>
  </si>
  <si>
    <t>ΤΗΛ.ΑΕΡΟΔΙΑΚ. AF580-30-11/250-500VAC/VDC</t>
  </si>
  <si>
    <t>CONTACTOR AF580-30-11/250-500VAC/VDC</t>
  </si>
  <si>
    <t>ΤΗΛ.ΑΕΡΟΔΙΑΚ. AF750-30-11/250-500VAC/DC</t>
  </si>
  <si>
    <t>CONTACTOR AF750-30-11/250-500VAC/DC</t>
  </si>
  <si>
    <t>TΗΛ.ΑΕΡΟΔΙΑK. AF460-30-11/250-500VAC/DC</t>
  </si>
  <si>
    <t>CONTACTOR AF460-30-11/250-500V AC/DC</t>
  </si>
  <si>
    <t>ΤΗΛ.ΑΕΡΟΔΙΑK. AF400-30-11/250-500VAC/DC</t>
  </si>
  <si>
    <t>CONTACTOR AF400-30-11/250-500V AC/DC</t>
  </si>
  <si>
    <t>AUX-S51-C 250VAC XT2,4,5,6 ΒΟΗΘ.ΕΠΑΦΗ</t>
  </si>
  <si>
    <t>AUX-S51-C 250VAC XT2,4,5,6 AUXIL CONTACT</t>
  </si>
  <si>
    <t>Ekip Dip Measuring LSI In=250A XT4 4p</t>
  </si>
  <si>
    <t>Ekip Dip Measuring LSI In=250A XT4 3p</t>
  </si>
  <si>
    <t>ΣΤΗΡΙΓΜΑ ΜΑΝΔ. C XT7-XT7M FXD ΕΠΙΔΑΠΕΔΙΟ</t>
  </si>
  <si>
    <t>XT7-XT7M SUP. FIXED TYPE C FLOOR MOUNTED</t>
  </si>
  <si>
    <t>ΣΤΗΡΙΓΜΑ ΜΑΝΔ. C XT7-XT7M FXD ΠΛΑΤΗΣ</t>
  </si>
  <si>
    <t>XT7-XT7M SUP. FIXED TYPE C WALL MOUNTED</t>
  </si>
  <si>
    <t>ΣΤΗΡΙΓ.ΜΑΝΔ. B-D XT7-XT7M FXD ΕΠΙΔΑΠΕΔΙΟ</t>
  </si>
  <si>
    <t>XT7-XT7M SUP. FIXED TYPE B-D FLOOR MOUNT</t>
  </si>
  <si>
    <t>ΣΤΗΡΙΓΜΑ ΜΑΝΔ. B-D XT7-XT7M FXD ΠΛΑΤΗΣ</t>
  </si>
  <si>
    <t>XT7-XT7M SUP. FIXED TYPE B-D WALL MOUNT</t>
  </si>
  <si>
    <t xml:space="preserve"> AF580-30-11/250-500VAC/VDC</t>
  </si>
  <si>
    <t>AF750-30-11/250-500VAC/DC</t>
  </si>
  <si>
    <t>AF460-30-11/250-500VAC/DC</t>
  </si>
  <si>
    <t>AF400-30-11/250-500VAC/DC</t>
  </si>
  <si>
    <t>AUX-S51-C 250VAC</t>
  </si>
  <si>
    <t>1SFL617001R7111</t>
  </si>
  <si>
    <t>1SFL637001R7111</t>
  </si>
  <si>
    <t>1SFL597001R7111</t>
  </si>
  <si>
    <t>1SFL577001R7111</t>
  </si>
  <si>
    <t>1SDA066429R1</t>
  </si>
  <si>
    <t>1SDA122798R1</t>
  </si>
  <si>
    <t>1SDA122788R1</t>
  </si>
  <si>
    <t>1SDA101986R1</t>
  </si>
  <si>
    <t>1SDA101987R1</t>
  </si>
  <si>
    <t>1SDA105129R1</t>
  </si>
  <si>
    <t>1SDA105130R1</t>
  </si>
  <si>
    <t>http://new.abb.com/products/1SFL617001R7111</t>
  </si>
  <si>
    <t>http://new.abb.com/products/1SFL637001R7111</t>
  </si>
  <si>
    <t>http://new.abb.com/products/1SFL597001R7111</t>
  </si>
  <si>
    <t>http://new.abb.com/products/1SFL577001R7111</t>
  </si>
  <si>
    <t>http://new.abb.com/products/1SDA066429R1</t>
  </si>
  <si>
    <t>http://new.abb.com/products/1SDA122798R1</t>
  </si>
  <si>
    <t>http://new.abb.com/products/1SDA122788R1</t>
  </si>
  <si>
    <t>http://new.abb.com/products/1SDA101986R1</t>
  </si>
  <si>
    <t>http://new.abb.com/products/1SDA101987R1</t>
  </si>
  <si>
    <t>http://new.abb.com/products/1SDA105129R1</t>
  </si>
  <si>
    <t>http://new.abb.com/products/1SDA105130R1</t>
  </si>
  <si>
    <t>S3C-A2</t>
  </si>
  <si>
    <t>S3C-MOD24</t>
  </si>
  <si>
    <t>S3C-MOD230</t>
  </si>
  <si>
    <t>3/24</t>
  </si>
  <si>
    <t>3/24, 8/5</t>
  </si>
  <si>
    <t>3/26</t>
  </si>
  <si>
    <t>3/18, 3/22, 3/39</t>
  </si>
  <si>
    <t>3/18, 3/39</t>
  </si>
  <si>
    <t>3/39</t>
  </si>
  <si>
    <t>3/49</t>
  </si>
  <si>
    <t>3/50</t>
  </si>
  <si>
    <t>D1M 15</t>
  </si>
  <si>
    <t>D1M 15 Modbus</t>
  </si>
  <si>
    <t>D1M 20 Modbus</t>
  </si>
  <si>
    <t>D1M 20 Ethernet</t>
  </si>
  <si>
    <t>3/81</t>
  </si>
  <si>
    <t>3/83</t>
  </si>
  <si>
    <t>3/90</t>
  </si>
  <si>
    <t>3/89</t>
  </si>
  <si>
    <t>3/97</t>
  </si>
  <si>
    <t>3/96</t>
  </si>
  <si>
    <t>N9611.71</t>
  </si>
  <si>
    <t>UZT2</t>
  </si>
  <si>
    <t>NK/S26</t>
  </si>
  <si>
    <t>PEK/S26</t>
  </si>
  <si>
    <t xml:space="preserve">DS203NC C16 </t>
  </si>
  <si>
    <t xml:space="preserve">DS203NC C25 </t>
  </si>
  <si>
    <t xml:space="preserve">DS203NC C20 </t>
  </si>
  <si>
    <t xml:space="preserve">DS203NC C32 </t>
  </si>
  <si>
    <t>DS203NC L C16</t>
  </si>
  <si>
    <t>DS203NC L C25</t>
  </si>
  <si>
    <t>DS203NC C10</t>
  </si>
  <si>
    <t xml:space="preserve">DS203NC C6 </t>
  </si>
  <si>
    <t xml:space="preserve">DS203NC L C6 </t>
  </si>
  <si>
    <t>DS203NC L C10</t>
  </si>
  <si>
    <t>DS203NC L C20</t>
  </si>
  <si>
    <t>DS203NC L C32</t>
  </si>
  <si>
    <t>DS203NC C16</t>
  </si>
  <si>
    <t>DS203NC C20</t>
  </si>
  <si>
    <t>DS203NC C25</t>
  </si>
  <si>
    <t>DS203NC C32</t>
  </si>
  <si>
    <t>F3C-AR24</t>
  </si>
  <si>
    <t>F3C-AR230</t>
  </si>
  <si>
    <t>F3C-AR230 D</t>
  </si>
  <si>
    <t xml:space="preserve">F3C-AR230C 2/30 </t>
  </si>
  <si>
    <t>F3C-AR230C 2/300</t>
  </si>
  <si>
    <t xml:space="preserve">F3C-AR230C 4/30 </t>
  </si>
  <si>
    <t>F3C-AR230C 4/300</t>
  </si>
  <si>
    <t>eMOD/ARModBus</t>
  </si>
  <si>
    <t>eMOD/ARWifi</t>
  </si>
  <si>
    <t>7/3</t>
  </si>
  <si>
    <t>7/4</t>
  </si>
  <si>
    <t>7/4, 7/15</t>
  </si>
  <si>
    <t>7/15</t>
  </si>
  <si>
    <t>7/16</t>
  </si>
  <si>
    <t>7/13</t>
  </si>
  <si>
    <t>7/14</t>
  </si>
  <si>
    <t>7/4, 7/14</t>
  </si>
  <si>
    <t>5/72, 5/75</t>
  </si>
  <si>
    <t>5/69, 5/70, 5/75</t>
  </si>
  <si>
    <t>AF16-40-00-14</t>
  </si>
  <si>
    <t>AF38-40-00-14</t>
  </si>
  <si>
    <t>AF52-40-00-14</t>
  </si>
  <si>
    <t xml:space="preserve">WH1942F </t>
  </si>
  <si>
    <t xml:space="preserve">SP1943F </t>
  </si>
  <si>
    <t>OVR T2 N</t>
  </si>
  <si>
    <t>SH204-C63</t>
  </si>
  <si>
    <t>SH201-C50</t>
  </si>
  <si>
    <t>SH201-C63</t>
  </si>
  <si>
    <t>SH202-C50</t>
  </si>
  <si>
    <t>SH202-C63</t>
  </si>
  <si>
    <t>SH203-C50</t>
  </si>
  <si>
    <t>SH203-C63</t>
  </si>
  <si>
    <t>SH204-C50</t>
  </si>
  <si>
    <t xml:space="preserve">UZB3 </t>
  </si>
  <si>
    <t xml:space="preserve">ZX29 </t>
  </si>
  <si>
    <t>UZED1P</t>
  </si>
  <si>
    <t>AF09-40-00-14</t>
  </si>
  <si>
    <t>AF80-40-00-14</t>
  </si>
  <si>
    <t>41Z17</t>
  </si>
  <si>
    <t>AF140-40-00-14</t>
  </si>
  <si>
    <t>AF116-40-00-14</t>
  </si>
  <si>
    <t>41393CF-B</t>
  </si>
  <si>
    <t>41394CF-B</t>
  </si>
  <si>
    <t>AFC09-30-10</t>
  </si>
  <si>
    <t>AFC09-30-01</t>
  </si>
  <si>
    <t>AFC12-30-10</t>
  </si>
  <si>
    <t>AFC12-30-01</t>
  </si>
  <si>
    <t>AFC16-30-10</t>
  </si>
  <si>
    <t>AFC16-30-01</t>
  </si>
  <si>
    <t>AFC26-30-00</t>
  </si>
  <si>
    <t>AFC30-30-00</t>
  </si>
  <si>
    <t>AFC38-30-00</t>
  </si>
  <si>
    <t>AFC52-30-11</t>
  </si>
  <si>
    <t>AFC65-30-11</t>
  </si>
  <si>
    <t>AFC80-30-11</t>
  </si>
  <si>
    <t>AFC96-30-11</t>
  </si>
  <si>
    <t>ACS180-04S-03A7-1</t>
  </si>
  <si>
    <t>ACS180-04S-04A8-1</t>
  </si>
  <si>
    <t>ACS180-04S-06A9-1</t>
  </si>
  <si>
    <t>ACS180-04S-07A8-1</t>
  </si>
  <si>
    <t>ACS180-04S-09A8-1</t>
  </si>
  <si>
    <t>ACS180-04S-12A2-1</t>
  </si>
  <si>
    <t>ACS180-04S-01A8-4</t>
  </si>
  <si>
    <t>ACS180-04S-02A6-4</t>
  </si>
  <si>
    <t>ACS180-04S-03A3-4</t>
  </si>
  <si>
    <t>ACS180-04S-04A0-4</t>
  </si>
  <si>
    <t>ACS180-04S-05A6-4</t>
  </si>
  <si>
    <t>ACS180-04S-07A2-4</t>
  </si>
  <si>
    <t>ACS180-04S-09A4-4</t>
  </si>
  <si>
    <t>ACS180-04S-12A6-4</t>
  </si>
  <si>
    <t>ACS180-04S-17A0-4</t>
  </si>
  <si>
    <t>ACS180-04S-25A0-4</t>
  </si>
  <si>
    <t>ACS180-04S-033A-4</t>
  </si>
  <si>
    <t>ACS180-04S-038A-4</t>
  </si>
  <si>
    <t>ACS180-04S-045A-4</t>
  </si>
  <si>
    <t>ACS180-04S-050A-4</t>
  </si>
  <si>
    <t>ACQ80-04-0kW75-4</t>
  </si>
  <si>
    <t>ACQ80-04-01kW1-4</t>
  </si>
  <si>
    <t>ACQ80-04-02kW2-4</t>
  </si>
  <si>
    <t>ACQ80-04-03kW0-4</t>
  </si>
  <si>
    <t>ACQ80-04-04kW0-4</t>
  </si>
  <si>
    <t>ACQ80-04-05kW5-4</t>
  </si>
  <si>
    <t>ACQ80-04-015kW-4</t>
  </si>
  <si>
    <t>ACQ80-04-18kW5-4</t>
  </si>
  <si>
    <t>ACQ80-04-022kW-4</t>
  </si>
  <si>
    <t>UA1-400</t>
  </si>
  <si>
    <t>UA1-230</t>
  </si>
  <si>
    <t>AF26-40-00-14</t>
  </si>
  <si>
    <t>OTPS40FPN2</t>
  </si>
  <si>
    <t>AUX-SA</t>
  </si>
  <si>
    <t>5012W</t>
  </si>
  <si>
    <t>5018W</t>
  </si>
  <si>
    <t>41Z81</t>
  </si>
  <si>
    <t>SCU200</t>
  </si>
  <si>
    <t>SCU200-W</t>
  </si>
  <si>
    <t>INS-WM</t>
  </si>
  <si>
    <t>INS-PS-1</t>
  </si>
  <si>
    <t>INS-E3</t>
  </si>
  <si>
    <t>CTS-1-20</t>
  </si>
  <si>
    <t>CTS-1-50</t>
  </si>
  <si>
    <t>INS-S/H</t>
  </si>
  <si>
    <t>CTS-1-80</t>
  </si>
  <si>
    <t>ACS180-04S-02A4-1</t>
  </si>
  <si>
    <t xml:space="preserve">M251381A-B </t>
  </si>
  <si>
    <t>ZK81</t>
  </si>
  <si>
    <t xml:space="preserve">ZA6 </t>
  </si>
  <si>
    <t>ZK300</t>
  </si>
  <si>
    <t xml:space="preserve">M22471-W </t>
  </si>
  <si>
    <t xml:space="preserve">M22481-W </t>
  </si>
  <si>
    <t xml:space="preserve">SCC-IH6R </t>
  </si>
  <si>
    <t>SCC-S6R</t>
  </si>
  <si>
    <t xml:space="preserve">BI-F-2.0.2 </t>
  </si>
  <si>
    <t xml:space="preserve">BI-F-4.0.1 </t>
  </si>
  <si>
    <t>CHK-01</t>
  </si>
  <si>
    <t>CHK-02</t>
  </si>
  <si>
    <t>CHK-03</t>
  </si>
  <si>
    <t>CHK-04</t>
  </si>
  <si>
    <t>CHK-05</t>
  </si>
  <si>
    <t>CHK-06</t>
  </si>
  <si>
    <t>ACQ80-04-01Kw5-4</t>
  </si>
  <si>
    <t>ACQ80-04-07Kw5-4</t>
  </si>
  <si>
    <t>ACQ80-04-11Kw-4</t>
  </si>
  <si>
    <t>2/18</t>
  </si>
  <si>
    <t>2/19</t>
  </si>
  <si>
    <t>2/22</t>
  </si>
  <si>
    <t>2/22, 2/23, 2/31</t>
  </si>
  <si>
    <t>2/25, 2/32, 2/40</t>
  </si>
  <si>
    <t>2/32, 2/40</t>
  </si>
  <si>
    <t>2/40</t>
  </si>
  <si>
    <t>2/25, 2/32</t>
  </si>
  <si>
    <t>2/41</t>
  </si>
  <si>
    <t>2/37</t>
  </si>
  <si>
    <t>2/39</t>
  </si>
  <si>
    <t>2/23, 2/28, 2/31</t>
  </si>
  <si>
    <t>2/7, 2/24, 2/41</t>
  </si>
  <si>
    <t>2/31, 2/38</t>
  </si>
  <si>
    <t>2/7, 2/41</t>
  </si>
  <si>
    <t>2/32, 2/39</t>
  </si>
  <si>
    <t>2/22, 2/32</t>
  </si>
  <si>
    <t>2/14</t>
  </si>
  <si>
    <t>2/23, 2/24, 2/28, 2/31</t>
  </si>
  <si>
    <t>2/27, 2/28, 2/32</t>
  </si>
  <si>
    <t>2/25, 2/27, 2/28, 2/32</t>
  </si>
  <si>
    <t>2/27, 2/28, 2/29, 2/30, 2/31</t>
  </si>
  <si>
    <t>2/23, 2/29, 2/30, 2/32</t>
  </si>
  <si>
    <t>2/27, 2/28, 2/29, 2/30, 2/32</t>
  </si>
  <si>
    <t>2/27, 2/28, 2/29, 2/30, 2/32, 2/39</t>
  </si>
  <si>
    <t>2/27, 2/28, 2/29, 2/30, 2/31, 2/38</t>
  </si>
  <si>
    <t>2/31, 2,38</t>
  </si>
  <si>
    <t>2/27, 2/28, 2/29, 2/30, 2/31, 4/38</t>
  </si>
  <si>
    <t>ABB Welcome-IP σύστημα ελέγχου εισόδου</t>
  </si>
  <si>
    <t>ΚΙΤ 4ΚΟΥΔ.ΜΕ ΘΥΡΟΤΗΛ+ΜΠΟΥΤΟΝΙΕΡΑ ΑΛΟΥΜΙΝ</t>
  </si>
  <si>
    <t>M2301-02 ΜΙΝΙ ΕΛΕΓΚΤΗΣ ΣΥΣΤΗΜΑΤΟΣ</t>
  </si>
  <si>
    <t>ΚΙΤ 6ΚΟΥΔ.ΜΕ ΘΥΡΟΤΗΛ+ΜΠΟΥΤΟΝΙΕΡΑ ΑΛΟΥΜΙΝ</t>
  </si>
  <si>
    <t>ΚΙΤ 8ΚΟΥΔ.ΜΕ ΘΥΡΟΤΗΛ+ΜΠΟΥΤΟΝΙΕΡΑ ΑΛΟΥΜΙΝ</t>
  </si>
  <si>
    <t>ΚΙΤ 10ΚΟΥΔ.ΜΕ ΘΥΡΟΤΗΛ+ΜΠΟΥΤΟΝΙΕΡΑ ΑΛΟΥΜ</t>
  </si>
  <si>
    <t>ΚΙΤ 2ης ΜΠΟΥΤΟΝΙΕΡΑΣ AUDIO 4ΚΟΥΔ.ΑΛΟΥΜ</t>
  </si>
  <si>
    <t>ΚΙΤ 2ης ΜΠΟΥΤΟΝΙΕΡΑΣ AUDIO 6ΚΟΥΔ.ΑΛΟΥΜ</t>
  </si>
  <si>
    <t>ΚΙΤ 2ης ΜΠΟΥΤΟΝΙΕΡΑΣ AUDIO 8ΚΟΥΔ.ΑΛΟΥΜ</t>
  </si>
  <si>
    <t>ΚΙΤ 2ης ΜΠΟΥΤΟΝΙΕΡΑΣ AUDIO 10ΚΟΥΔ.ΑΛΟΥΜ</t>
  </si>
  <si>
    <t>AUDIO DOOR ENTRY KIT FOR 4 APARTMENTS</t>
  </si>
  <si>
    <t>2/25</t>
  </si>
  <si>
    <t>AUDIO DOOR ENTRY KIT FOR 6 APARTMENTS</t>
  </si>
  <si>
    <t>AUDIO DOOR ENTRY KIT FOR 8 APARTMENTS</t>
  </si>
  <si>
    <t>AUDIO DOOR ENTRY KIT FOR 10 APARTMENTS</t>
  </si>
  <si>
    <t>AUD OUT STATION FOR 2nd ENTR FOR 4 APART</t>
  </si>
  <si>
    <t>AUD OUT STATION FOR 2nd ENTR FOR 6 APART</t>
  </si>
  <si>
    <t>AUD OUT STATION FOR 2nd ENTR FOR 8 APART</t>
  </si>
  <si>
    <t>AUD OUT STATION FOR 2nd ENTR FOR 10 APAR</t>
  </si>
  <si>
    <t>51021DN-02 ΠΙΝΑΚΙΔΑ ΣΤΟΙΧΕΙΩΝ</t>
  </si>
  <si>
    <t>M21311P1-A-02 ΕΞΩΤ.ΕΠΙΤ.ΜΟΝ.MINI OS1ΜΠ.Α</t>
  </si>
  <si>
    <t>M2302-02 GATEWAY</t>
  </si>
  <si>
    <t>M251022A-A-02 ΣΤ.ΗΧΟΥ ΑΛΟΥΜ.1/2 ΜΠΟΥΤΟΝ</t>
  </si>
  <si>
    <t>M22001-W-02 ΘΥΡΟΤ/ΝΟ ΜΕ ΑΚΟΥΣΤΙΚΟ ΛΕΥΚΟ</t>
  </si>
  <si>
    <t>83327-500-02 ΔΙΕΠΑΦΗ 4 ΑΝΑΛΟΓΙΚΩΝ ΚΑΜΕΡΩ</t>
  </si>
  <si>
    <t>41384RH ΣΚΕΠΑΣΤ. ΒΡΟΧΗΣ 2/x WelcomeIP,ET</t>
  </si>
  <si>
    <t>41386F-H ΧΩΝ.ΚΟΥΤ.ΜΠΟΥΤ.2/3 WelcomeIP</t>
  </si>
  <si>
    <t>41386S-H ΕΠΙΤ.ΚΟΥΤ.ΜΠΟΥΤ.2/3 WelcomeIP</t>
  </si>
  <si>
    <t>51382CR ΣΤΟΙΧΕΙΟ ΟΘΟΝΗΣ IC/DES WelcomeIP</t>
  </si>
  <si>
    <t>51381CR ΣΤΟΙΧΕΙΟ ΟΘΟΝΗΣ ID WelcomeIP</t>
  </si>
  <si>
    <t>41386CF-A ΠΛΑΙΣΙΟ ΕΞ. ΜΟΝ 6 ΣΤ. 2/3 W.IP</t>
  </si>
  <si>
    <t>41395CF-A ΠΛΑΙΣΙΟ ΕΞ. ΜΟΝ 5 ΣΤ. 1/5 W.IP</t>
  </si>
  <si>
    <t>41396CF-A ΠΛΑΙΣΙΟ ΕΞ. ΜΟΝ 6 ΣΤ. 2/3 W.IP</t>
  </si>
  <si>
    <t>51381J ΕΞ. ΣΥΝΔΕΣΗΣ ΕΞΩΤ. ΜΟΝΑΔΩΝ W.IP</t>
  </si>
  <si>
    <t>51381FP-A ΑΝΑΓΝ.ΔΑΚΤ.ΑΠΟΤΥΠ.ΑΛΟΥΜΙΝΙΟ W.</t>
  </si>
  <si>
    <t>M251381M ΣΤΟΙΧΕΙΟ A/V, WelcomeM</t>
  </si>
  <si>
    <t>M22311-B-02 ΕΠΙΠΕΔΗ ΟΘΟΝΗ ΑΦΗΣ 4,3΄΄ΜΑΥΡ</t>
  </si>
  <si>
    <t>M21312P1-A-02,ΕΠΙΤ.ΕΞ.ΜΟΝ.MINI 1ΜΠ,ID,WM</t>
  </si>
  <si>
    <t>2TMA210010N0004</t>
  </si>
  <si>
    <t>2TMA210010A0030</t>
  </si>
  <si>
    <t>2TMA210160H0003</t>
  </si>
  <si>
    <t>2TMA210010A0002</t>
  </si>
  <si>
    <t>2TMA210050W0003</t>
  </si>
  <si>
    <t>2TMA210160B0003</t>
  </si>
  <si>
    <t>2TMA130160A0010</t>
  </si>
  <si>
    <t>2TMA130160H0006</t>
  </si>
  <si>
    <t>2TMA130160H0014</t>
  </si>
  <si>
    <t>2TMA130160N0009</t>
  </si>
  <si>
    <t>2TMA130160N0010</t>
  </si>
  <si>
    <t>2TMA200160A0009</t>
  </si>
  <si>
    <t>2TMA200160A0017</t>
  </si>
  <si>
    <t>2TMA200160A0019</t>
  </si>
  <si>
    <t>2TMA130160B0124</t>
  </si>
  <si>
    <t>2TMA200160A0025</t>
  </si>
  <si>
    <t>2TMA200160N0043</t>
  </si>
  <si>
    <t>2TMA210050B0001</t>
  </si>
  <si>
    <t>2TMA210010A0032</t>
  </si>
  <si>
    <t>51021DN-02</t>
  </si>
  <si>
    <t>M21311P1-A-02 MINI OS OUTDOOR STATION</t>
  </si>
  <si>
    <t>M251022A-A-02</t>
  </si>
  <si>
    <t>M22001-W-02 Audio handset indoor station</t>
  </si>
  <si>
    <t>83327-500-02 4-WAY ANALOG CAMERA INTERFA</t>
  </si>
  <si>
    <t>Rain hood, size 2/x, For SM</t>
  </si>
  <si>
    <t>Flush-mounted box, size 2/3</t>
  </si>
  <si>
    <t>Surface-mounted box, size 2/3</t>
  </si>
  <si>
    <t>Display module, Desfire/IC</t>
  </si>
  <si>
    <t>Display module, ID</t>
  </si>
  <si>
    <t>41386CF-A Video OS frame, size 2/3</t>
  </si>
  <si>
    <t>41395CF-A Audio OS frame, size 1/5</t>
  </si>
  <si>
    <t>41396CF-A Audio OS frame, size 2/3</t>
  </si>
  <si>
    <t>51381J Joining fixture</t>
  </si>
  <si>
    <t>51381FP-A FINGERPRINT MODULE ALOUMINIUM</t>
  </si>
  <si>
    <t>M251381M A/V MODULE, WelcomeM</t>
  </si>
  <si>
    <t>M22311-B-02 4.3" Video indoor station,Bl</t>
  </si>
  <si>
    <t>M21312P1-A-02,OUT.UNIT.SM.MINI 1B,ID,WM</t>
  </si>
  <si>
    <t>2/30, 2/31</t>
  </si>
  <si>
    <t>2/28, 2/31</t>
  </si>
  <si>
    <t>M21311P1-A-02</t>
  </si>
  <si>
    <t>M2302-02</t>
  </si>
  <si>
    <t>M22001-W-02</t>
  </si>
  <si>
    <t>83327-500-02</t>
  </si>
  <si>
    <t>41384RH</t>
  </si>
  <si>
    <t>41386F-H</t>
  </si>
  <si>
    <t>41386S-H</t>
  </si>
  <si>
    <t xml:space="preserve">51382CR </t>
  </si>
  <si>
    <t xml:space="preserve">51381CR </t>
  </si>
  <si>
    <t>41386CF-A</t>
  </si>
  <si>
    <t>41395CF-A</t>
  </si>
  <si>
    <t>41396CF-A</t>
  </si>
  <si>
    <t>51381J</t>
  </si>
  <si>
    <t>51381FP-A</t>
  </si>
  <si>
    <t xml:space="preserve">M251381M </t>
  </si>
  <si>
    <t xml:space="preserve">M22311-B-02 </t>
  </si>
  <si>
    <t>M21312P1-A-02</t>
  </si>
  <si>
    <t>http://new.abb.com/products/2TMA210010N0004</t>
  </si>
  <si>
    <t>http://new.abb.com/products/2TMA210010A0030</t>
  </si>
  <si>
    <t>http://new.abb.com/products/2TMA210160H0003</t>
  </si>
  <si>
    <t>http://new.abb.com/products/2TMA210010A0002</t>
  </si>
  <si>
    <t>http://new.abb.com/products/2TMA210050W0003</t>
  </si>
  <si>
    <t>http://new.abb.com/products/2TMA210160B0003</t>
  </si>
  <si>
    <t>http://new.abb.com/products/2TMA130160A0010</t>
  </si>
  <si>
    <t>http://new.abb.com/products/2TMA130160H0006</t>
  </si>
  <si>
    <t>http://new.abb.com/products/2TMA130160H0014</t>
  </si>
  <si>
    <t>http://new.abb.com/products/2TMA130160N0009</t>
  </si>
  <si>
    <t>http://new.abb.com/products/2TMA130160N0010</t>
  </si>
  <si>
    <t>http://new.abb.com/products/2TMA200160A0009</t>
  </si>
  <si>
    <t>http://new.abb.com/products/2TMA200160A0017</t>
  </si>
  <si>
    <t>http://new.abb.com/products/2TMA200160A0019</t>
  </si>
  <si>
    <t>http://new.abb.com/products/2TMA130160B0124</t>
  </si>
  <si>
    <t>http://new.abb.com/products/2TMA200160A0025</t>
  </si>
  <si>
    <t>http://new.abb.com/products/2TMA200160N0043</t>
  </si>
  <si>
    <t>http://new.abb.com/products/2TMA210050B0001</t>
  </si>
  <si>
    <t>http://new.abb.com/products/2TMA210010A0032</t>
  </si>
  <si>
    <t>QD5119 ΚΑΝΑΛΙ ΠΙΝΑΚΑ 4/6mm-15X17 (2m)</t>
  </si>
  <si>
    <t>QD5133 ΚΑΝΑΛΙ ΠΙΝΑΚΑ 4/6mm-25X30(2m)</t>
  </si>
  <si>
    <t>QD5143 ΚΑΝΑΛΙ ΠΙΝΑΚΑ 4/6mm-25X40(2m)</t>
  </si>
  <si>
    <t>QD5183 ΚΑΝΑΛΙ ΠΙΝΑΚΑ 4/6mm-25X80(2m)</t>
  </si>
  <si>
    <t>QD5145 ΚΑΝΑΛΙ ΠΙΝΑΚΑ 4/6mm-40X40(2m)</t>
  </si>
  <si>
    <t>QD5165 ΚΑΝΑΛΙ ΠΙΝΑΚΑ 4/6mm-40X60(2m)</t>
  </si>
  <si>
    <t>QD5147 ΚΑΝΑΛΙ ΠΙΝΑΚΑ 4/6mm-60X40(2m)</t>
  </si>
  <si>
    <t>QD5167 ΚΑΝΑΛΙ ΠΙΝΑΚΑ 4/6mm-60X60(2m)</t>
  </si>
  <si>
    <t>QD5169 ΚΑΝΑΛΙ ΠΙΝΑΚΑ 4/6mm-80X60(2m)</t>
  </si>
  <si>
    <t>QD5189 ΚΑΝΑΛΙ ΠΙΝΑΚΑ 4/6mm-80X80(2m)</t>
  </si>
  <si>
    <t>QD5187 ΚΑΝΑΛΙ ΠΙΝΑΚΑ 4/6mm-60X80(2m)</t>
  </si>
  <si>
    <t>QD5191 ΚΑΝΑΛΙ ΠΙΝΑΚΑ 4/6mm-100X80(2m)</t>
  </si>
  <si>
    <t>QD5193 ΚΑΝΑΛΙ ΠΙΝΑΚΑ 4/6mm-120X80(2m)</t>
  </si>
  <si>
    <t>QD5171 ΚΑΝΑΛΙ ΠΙΝΑΚΑ 4/6mm-100X60(2m)</t>
  </si>
  <si>
    <t>QD5185 ΚΑΝΑΛΙ ΠΙΝΑΚΑ 4/6mm-40X80(2m)</t>
  </si>
  <si>
    <t>QD5163 ΚΑΝΑΛΙ ΠΙΝΑΚΑ 4/6mm-25X60(2m)</t>
  </si>
  <si>
    <t>QD5135 ΚΑΝΑΛΙ ΠΙΝΑΚΑ 4/6mm-40X30(2m)</t>
  </si>
  <si>
    <t>QD5137 ΚΑΝΑΛΙ ΠΙΝΑΚΑ 4/6mm-60X30(2m)</t>
  </si>
  <si>
    <t>QD5149 ΚΑΝΑΛΙ ΠΙΝΑΚΑ 4/6mm-80X40(2m)</t>
  </si>
  <si>
    <t>QD5151 ΚΑΝΑΛΙ ΠΙΝΑΚΑ 4/6mm-100X40(2m)</t>
  </si>
  <si>
    <t>QD5153 ΚΑΝΑΛΙ ΠΙΝΑΚΑ 4/6mm-120X40(2m)</t>
  </si>
  <si>
    <t>QD5173 ΚΑΝΑΛΙ ΠΙΝΑΚΑ 4/6mm-120X60(2m)</t>
  </si>
  <si>
    <t>QD5194 ΚΑΝΑΛΙ ΠΙΝΑΚΑ 4/6mm-25X100(2m)</t>
  </si>
  <si>
    <t>QD5195 ΚΑΝΑΛΙ ΠΙΝΑΚΑ 4/6mm-40X100(2m)</t>
  </si>
  <si>
    <t>QD5196 ΚΑΝΑΛΙ ΠΙΝΑΚΑ 4/6mm-60X100(2m)</t>
  </si>
  <si>
    <t>QD5197 ΚΑΝΑΛΙ ΠΙΝΑΚΑ 4/6mm-80X100(2m)</t>
  </si>
  <si>
    <t>QD5198 ΚΑΝΑΛΙ ΠΙΝΑΚΑ 4/6mm-100X100(2m)</t>
  </si>
  <si>
    <t>QD5199 ΚΑΝΑΛΙ ΠΙΝΑΚΑ 4/6mm-150X100(2m)</t>
  </si>
  <si>
    <t>QD5119 WIRING DUCT 4/6mm-15X17 (2m)</t>
  </si>
  <si>
    <t>QD5133 WIRING DUCT 4/6mm-25X30(2m)</t>
  </si>
  <si>
    <t>QD5143 WIRING DUCT 4/6mm-25X40(2m)</t>
  </si>
  <si>
    <t>QD5183 WIRING DUCT 4/6mm-25X80(2m)</t>
  </si>
  <si>
    <t>QD5145 WIRING DUCT 4/6mm-40X40(2m)</t>
  </si>
  <si>
    <t>QD5165 WIRING DUCT 4/6mm-40X60(2m)</t>
  </si>
  <si>
    <t>QD5147 WIRING DUCT 4/6mm-60X40(2m)</t>
  </si>
  <si>
    <t>QD5167 WIRING DUCT 4/6mm-60X60(2m)</t>
  </si>
  <si>
    <t>QD5169 WIRING DUCT 4/6mm-80X60(2m)</t>
  </si>
  <si>
    <t>QD5189 WIRING DUCT 4/6mm-80X80(2m)</t>
  </si>
  <si>
    <t>QD5187 WIRING DUCT 4/6mm-60X80(2m)</t>
  </si>
  <si>
    <t>QD5191 WIRING DUCT 4/6mm-100X80(2m)</t>
  </si>
  <si>
    <t>QD5193 WIRING DUCT 4/6mm-120X80(2m)</t>
  </si>
  <si>
    <t>QD5171 WIRING DUCT 4/6mm-100X60(2m)</t>
  </si>
  <si>
    <t>QD5185 WIRING DUCT 4/6mm-40X80(2m)</t>
  </si>
  <si>
    <t>QD5163 WIRING DUCT 4/6mm-25X60(2m)</t>
  </si>
  <si>
    <t>QD5135 WIRING DUCT 4/6mm-40X30(2m)</t>
  </si>
  <si>
    <t>QD5137 WIRING DUCT 4/6mm-60X30(2m)</t>
  </si>
  <si>
    <t>QD5149 WIRING DUCT 4/6mm-80X40(2m)</t>
  </si>
  <si>
    <t>QD5151 WIRING DUCT 4/6mm-100X40(2m)</t>
  </si>
  <si>
    <t>QD5153 WIRING DUCT 4/6mm-120X40(2m)</t>
  </si>
  <si>
    <t>QD5173 WIRING DUCT 4/6mm-120X60(2m)</t>
  </si>
  <si>
    <t>QD5194 WIRING DUCT 4/6mm-25X100(2m)</t>
  </si>
  <si>
    <t>QD5195 WIRING DUCT 4/6mm-40X100(2m)</t>
  </si>
  <si>
    <t>QD5196 WIRING DUCT 4/6mm-60X100(2m)</t>
  </si>
  <si>
    <t>QD5197 WIRING DUCT 4/6mm-80X100(2m)</t>
  </si>
  <si>
    <t>QD5198 WIRING DUCT 4/6mm-100X100(2m)</t>
  </si>
  <si>
    <t>QD5199 WIRING DUCT 4/6mm-150X100(2m)</t>
  </si>
  <si>
    <t>N2473.91 ΒΑΣΗ ΣΤΗΡΙΞΗΣ 3M ZENIT</t>
  </si>
  <si>
    <t>N2474.91 ΒΑΣΗ ΣΤΗΡΙΞΗΣ 4M ZENIT</t>
  </si>
  <si>
    <t>N2777.91 ΒΑΣΗ ΣΤΗΡΙΞΗΣ 7M ZENIT</t>
  </si>
  <si>
    <t>2CLA247391N1001</t>
  </si>
  <si>
    <t>2CLA247491N1001</t>
  </si>
  <si>
    <t>2CLA277791N1001</t>
  </si>
  <si>
    <t>ACS-ΑP-S ΧΕΙΡΙΣΤΗΡΙΟ ΑΥΞ/ΝΩΝ ΔΥΝ/ΤΩΝ</t>
  </si>
  <si>
    <t>AST 25/25 QIR 1P ΑΚΡΟΔ.ΤΡΟΦ.ΚΑΛΩΔ.25mm</t>
  </si>
  <si>
    <t>2CDL200003R2525</t>
  </si>
  <si>
    <t>AST 25/25 QIR</t>
  </si>
  <si>
    <t>AST 25/25 QIR Terminal</t>
  </si>
  <si>
    <t>http://new.abb.com/products/2CDL200003R2525</t>
  </si>
  <si>
    <t>Τιμή Τιμ/γου Δεκεμβρίου 2024</t>
  </si>
  <si>
    <t>Τιμή τιμ/γου Δεκέμβριος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</si>
</sst>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000000000000"/>
    <numFmt numFmtId="165" formatCode="#,##0.00\ &quot;€&quot;"/>
    <numFmt numFmtId="166" formatCode="#,##0.000"/>
  </numFmts>
  <fonts count="27" x14ac:knownFonts="1">
    <font>
      <sz val="10"/>
      <name val="Arial"/>
      <charset val="161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0"/>
      <name val="Arial"/>
      <family val="2"/>
      <charset val="161"/>
    </font>
    <font>
      <sz val="11"/>
      <color theme="1"/>
      <name val="Calibri"/>
      <family val="2"/>
      <charset val="161"/>
      <scheme val="minor"/>
    </font>
    <font>
      <u/>
      <sz val="10"/>
      <color theme="11"/>
      <name val="Arial"/>
      <family val="2"/>
      <charset val="161"/>
    </font>
    <font>
      <sz val="10"/>
      <name val="Helv"/>
    </font>
    <font>
      <b/>
      <sz val="9"/>
      <color indexed="81"/>
      <name val="Tahoma"/>
      <family val="2"/>
      <charset val="161"/>
    </font>
    <font>
      <u/>
      <sz val="9"/>
      <name val="Arial"/>
      <family val="2"/>
      <charset val="161"/>
    </font>
    <font>
      <sz val="10"/>
      <name val="Arial"/>
      <family val="2"/>
      <charset val="161"/>
    </font>
    <font>
      <b/>
      <sz val="8"/>
      <name val="ABBvoice"/>
      <family val="2"/>
      <charset val="161"/>
    </font>
    <font>
      <b/>
      <sz val="8"/>
      <color rgb="FFFF0000"/>
      <name val="ABBvoice"/>
      <family val="2"/>
      <charset val="161"/>
    </font>
    <font>
      <sz val="8"/>
      <name val="ABBvoice"/>
      <family val="2"/>
      <charset val="161"/>
    </font>
    <font>
      <sz val="8"/>
      <color rgb="FFFF0000"/>
      <name val="ABBvoice"/>
      <family val="2"/>
      <charset val="161"/>
    </font>
    <font>
      <b/>
      <u/>
      <sz val="8"/>
      <name val="ABBvoice"/>
      <family val="2"/>
      <charset val="161"/>
    </font>
    <font>
      <u/>
      <sz val="8"/>
      <name val="ABBvoice"/>
      <family val="2"/>
      <charset val="161"/>
    </font>
    <font>
      <b/>
      <sz val="8"/>
      <color theme="1"/>
      <name val="ABBvoice"/>
      <family val="2"/>
      <charset val="161"/>
    </font>
    <font>
      <sz val="8"/>
      <color theme="1"/>
      <name val="ABBvoice"/>
      <family val="2"/>
      <charset val="161"/>
    </font>
    <font>
      <b/>
      <i/>
      <sz val="8"/>
      <color rgb="FFFF0000"/>
      <name val="ABBvoice"/>
      <family val="2"/>
      <charset val="161"/>
    </font>
    <font>
      <sz val="9"/>
      <color indexed="81"/>
      <name val="Tahoma"/>
      <family val="2"/>
      <charset val="161"/>
    </font>
    <font>
      <sz val="10"/>
      <name val="Arial"/>
      <charset val="161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9D9D9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44" fontId="1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125">
    <xf numFmtId="0" fontId="0" fillId="0" borderId="0" xfId="0"/>
    <xf numFmtId="1" fontId="16" fillId="2" borderId="2" xfId="0" applyNumberFormat="1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vertical="top"/>
    </xf>
    <xf numFmtId="0" fontId="17" fillId="2" borderId="2" xfId="0" applyFont="1" applyFill="1" applyBorder="1" applyAlignment="1">
      <alignment horizontal="center" vertical="top" wrapText="1"/>
    </xf>
    <xf numFmtId="1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vertical="top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/>
    </xf>
    <xf numFmtId="0" fontId="16" fillId="0" borderId="0" xfId="0" applyFont="1" applyAlignment="1">
      <alignment vertical="top"/>
    </xf>
    <xf numFmtId="0" fontId="16" fillId="2" borderId="4" xfId="0" applyFont="1" applyFill="1" applyBorder="1" applyAlignment="1">
      <alignment horizontal="center" vertical="top"/>
    </xf>
    <xf numFmtId="0" fontId="16" fillId="2" borderId="4" xfId="0" applyFont="1" applyFill="1" applyBorder="1" applyAlignment="1">
      <alignment horizontal="left" vertical="top"/>
    </xf>
    <xf numFmtId="4" fontId="16" fillId="2" borderId="4" xfId="0" applyNumberFormat="1" applyFont="1" applyFill="1" applyBorder="1" applyAlignment="1">
      <alignment horizontal="center" vertical="top" wrapText="1"/>
    </xf>
    <xf numFmtId="44" fontId="16" fillId="2" borderId="4" xfId="13" applyFont="1" applyFill="1" applyBorder="1" applyAlignment="1">
      <alignment horizontal="center" vertical="top" wrapText="1"/>
    </xf>
    <xf numFmtId="0" fontId="16" fillId="2" borderId="4" xfId="0" applyFont="1" applyFill="1" applyBorder="1" applyAlignment="1">
      <alignment horizontal="center" vertical="top" wrapText="1"/>
    </xf>
    <xf numFmtId="0" fontId="18" fillId="2" borderId="4" xfId="0" applyFont="1" applyFill="1" applyBorder="1" applyAlignment="1">
      <alignment vertical="top"/>
    </xf>
    <xf numFmtId="0" fontId="16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left"/>
    </xf>
    <xf numFmtId="0" fontId="16" fillId="3" borderId="1" xfId="0" applyFont="1" applyFill="1" applyBorder="1"/>
    <xf numFmtId="44" fontId="16" fillId="3" borderId="1" xfId="13" applyFont="1" applyFill="1" applyBorder="1"/>
    <xf numFmtId="0" fontId="18" fillId="3" borderId="1" xfId="0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44" fontId="18" fillId="0" borderId="0" xfId="13" applyFont="1" applyAlignment="1">
      <alignment vertical="center"/>
    </xf>
    <xf numFmtId="44" fontId="18" fillId="0" borderId="0" xfId="13" applyFont="1"/>
    <xf numFmtId="0" fontId="16" fillId="2" borderId="3" xfId="0" applyFont="1" applyFill="1" applyBorder="1" applyAlignment="1">
      <alignment horizontal="center" vertical="top" wrapText="1"/>
    </xf>
    <xf numFmtId="0" fontId="16" fillId="2" borderId="3" xfId="0" applyFont="1" applyFill="1" applyBorder="1" applyAlignment="1">
      <alignment horizontal="left" vertical="top" wrapText="1"/>
    </xf>
    <xf numFmtId="4" fontId="16" fillId="2" borderId="3" xfId="0" applyNumberFormat="1" applyFont="1" applyFill="1" applyBorder="1" applyAlignment="1">
      <alignment horizontal="center" vertical="top" wrapText="1"/>
    </xf>
    <xf numFmtId="44" fontId="16" fillId="2" borderId="3" xfId="13" applyFont="1" applyFill="1" applyBorder="1" applyAlignment="1">
      <alignment horizontal="center" vertical="top" wrapText="1"/>
    </xf>
    <xf numFmtId="0" fontId="18" fillId="2" borderId="3" xfId="0" applyFont="1" applyFill="1" applyBorder="1" applyAlignment="1">
      <alignment vertical="top" wrapText="1"/>
    </xf>
    <xf numFmtId="4" fontId="18" fillId="0" borderId="0" xfId="0" applyNumberFormat="1" applyFont="1" applyAlignment="1">
      <alignment horizontal="center"/>
    </xf>
    <xf numFmtId="0" fontId="16" fillId="2" borderId="4" xfId="6" applyFont="1" applyFill="1" applyBorder="1" applyAlignment="1">
      <alignment horizontal="center" vertical="top"/>
    </xf>
    <xf numFmtId="0" fontId="16" fillId="2" borderId="4" xfId="6" applyFont="1" applyFill="1" applyBorder="1" applyAlignment="1">
      <alignment horizontal="left" vertical="top"/>
    </xf>
    <xf numFmtId="4" fontId="16" fillId="2" borderId="4" xfId="6" applyNumberFormat="1" applyFont="1" applyFill="1" applyBorder="1" applyAlignment="1">
      <alignment horizontal="center" vertical="top" wrapText="1"/>
    </xf>
    <xf numFmtId="0" fontId="16" fillId="2" borderId="4" xfId="6" applyFont="1" applyFill="1" applyBorder="1" applyAlignment="1">
      <alignment horizontal="center" vertical="top" wrapText="1"/>
    </xf>
    <xf numFmtId="0" fontId="18" fillId="2" borderId="4" xfId="6" applyFont="1" applyFill="1" applyBorder="1" applyAlignment="1">
      <alignment vertical="top"/>
    </xf>
    <xf numFmtId="0" fontId="16" fillId="3" borderId="1" xfId="6" applyFont="1" applyFill="1" applyBorder="1" applyAlignment="1">
      <alignment horizontal="center"/>
    </xf>
    <xf numFmtId="0" fontId="16" fillId="3" borderId="1" xfId="6" applyFont="1" applyFill="1" applyBorder="1"/>
    <xf numFmtId="0" fontId="18" fillId="0" borderId="0" xfId="6" applyFont="1" applyAlignment="1">
      <alignment horizontal="center"/>
    </xf>
    <xf numFmtId="0" fontId="18" fillId="0" borderId="0" xfId="6" applyFont="1"/>
    <xf numFmtId="44" fontId="18" fillId="0" borderId="0" xfId="13" applyFont="1" applyBorder="1"/>
    <xf numFmtId="44" fontId="18" fillId="0" borderId="0" xfId="13" applyFont="1" applyBorder="1" applyAlignment="1">
      <alignment vertical="center"/>
    </xf>
    <xf numFmtId="0" fontId="18" fillId="0" borderId="0" xfId="6" applyFont="1" applyAlignment="1">
      <alignment vertical="center"/>
    </xf>
    <xf numFmtId="0" fontId="18" fillId="0" borderId="0" xfId="6" applyFont="1" applyAlignment="1">
      <alignment horizontal="center" vertical="center"/>
    </xf>
    <xf numFmtId="4" fontId="18" fillId="0" borderId="0" xfId="6" applyNumberFormat="1" applyFont="1"/>
    <xf numFmtId="4" fontId="16" fillId="2" borderId="2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vertical="top" wrapText="1"/>
    </xf>
    <xf numFmtId="165" fontId="18" fillId="0" borderId="0" xfId="0" applyNumberFormat="1" applyFont="1" applyAlignment="1">
      <alignment horizontal="right"/>
    </xf>
    <xf numFmtId="10" fontId="18" fillId="0" borderId="0" xfId="0" applyNumberFormat="1" applyFont="1" applyAlignment="1">
      <alignment horizontal="center"/>
    </xf>
    <xf numFmtId="0" fontId="18" fillId="6" borderId="5" xfId="0" applyFont="1" applyFill="1" applyBorder="1" applyAlignment="1">
      <alignment vertical="center"/>
    </xf>
    <xf numFmtId="0" fontId="18" fillId="6" borderId="5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top" wrapText="1"/>
    </xf>
    <xf numFmtId="0" fontId="16" fillId="2" borderId="2" xfId="0" applyFont="1" applyFill="1" applyBorder="1" applyAlignment="1">
      <alignment horizontal="center" vertical="top" wrapText="1"/>
    </xf>
    <xf numFmtId="0" fontId="18" fillId="2" borderId="2" xfId="13" applyNumberFormat="1" applyFont="1" applyFill="1" applyBorder="1" applyAlignment="1">
      <alignment vertical="top" wrapText="1"/>
    </xf>
    <xf numFmtId="0" fontId="18" fillId="0" borderId="0" xfId="13" applyNumberFormat="1" applyFont="1"/>
    <xf numFmtId="0" fontId="23" fillId="6" borderId="0" xfId="0" applyFont="1" applyFill="1"/>
    <xf numFmtId="0" fontId="18" fillId="6" borderId="0" xfId="0" applyFont="1" applyFill="1" applyAlignment="1">
      <alignment horizontal="center"/>
    </xf>
    <xf numFmtId="0" fontId="23" fillId="6" borderId="0" xfId="0" applyFont="1" applyFill="1" applyAlignment="1">
      <alignment horizontal="center"/>
    </xf>
    <xf numFmtId="0" fontId="23" fillId="6" borderId="0" xfId="0" applyFont="1" applyFill="1" applyAlignment="1">
      <alignment horizontal="left"/>
    </xf>
    <xf numFmtId="0" fontId="22" fillId="6" borderId="0" xfId="0" applyFont="1" applyFill="1"/>
    <xf numFmtId="0" fontId="23" fillId="6" borderId="5" xfId="0" applyFont="1" applyFill="1" applyBorder="1" applyAlignment="1">
      <alignment horizontal="center" vertical="center"/>
    </xf>
    <xf numFmtId="0" fontId="23" fillId="6" borderId="5" xfId="0" applyFont="1" applyFill="1" applyBorder="1" applyAlignment="1">
      <alignment horizontal="left" vertical="center"/>
    </xf>
    <xf numFmtId="44" fontId="16" fillId="5" borderId="4" xfId="13" applyFont="1" applyFill="1" applyBorder="1" applyAlignment="1">
      <alignment horizontal="center" vertical="top" wrapText="1"/>
    </xf>
    <xf numFmtId="0" fontId="16" fillId="5" borderId="4" xfId="0" applyFont="1" applyFill="1" applyBorder="1" applyAlignment="1">
      <alignment horizontal="center" vertical="top" wrapText="1"/>
    </xf>
    <xf numFmtId="44" fontId="18" fillId="5" borderId="4" xfId="13" applyFont="1" applyFill="1" applyBorder="1" applyAlignment="1">
      <alignment vertical="top"/>
    </xf>
    <xf numFmtId="0" fontId="18" fillId="5" borderId="4" xfId="0" applyFont="1" applyFill="1" applyBorder="1" applyAlignment="1">
      <alignment vertical="top"/>
    </xf>
    <xf numFmtId="0" fontId="22" fillId="8" borderId="5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/>
    </xf>
    <xf numFmtId="4" fontId="18" fillId="0" borderId="0" xfId="0" applyNumberFormat="1" applyFont="1"/>
    <xf numFmtId="1" fontId="18" fillId="0" borderId="0" xfId="0" applyNumberFormat="1" applyFont="1" applyAlignment="1">
      <alignment horizontal="center" vertical="top"/>
    </xf>
    <xf numFmtId="44" fontId="16" fillId="0" borderId="0" xfId="0" applyNumberFormat="1" applyFont="1" applyAlignment="1">
      <alignment horizontal="center" vertical="top"/>
    </xf>
    <xf numFmtId="3" fontId="18" fillId="0" borderId="0" xfId="0" applyNumberFormat="1" applyFont="1" applyAlignment="1">
      <alignment horizontal="center" vertical="top"/>
    </xf>
    <xf numFmtId="166" fontId="18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 vertical="top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horizontal="left" vertical="top"/>
    </xf>
    <xf numFmtId="164" fontId="18" fillId="0" borderId="0" xfId="0" applyNumberFormat="1" applyFont="1" applyAlignment="1">
      <alignment horizontal="center" vertical="top"/>
    </xf>
    <xf numFmtId="0" fontId="21" fillId="0" borderId="0" xfId="1" applyNumberFormat="1" applyFont="1" applyFill="1" applyAlignment="1" applyProtection="1">
      <alignment horizontal="left" vertical="top"/>
    </xf>
    <xf numFmtId="0" fontId="19" fillId="0" borderId="0" xfId="0" applyFont="1" applyAlignment="1">
      <alignment vertical="top"/>
    </xf>
    <xf numFmtId="164" fontId="21" fillId="0" borderId="0" xfId="1" applyNumberFormat="1" applyFont="1" applyFill="1" applyAlignment="1" applyProtection="1">
      <alignment horizontal="left" vertical="top"/>
    </xf>
    <xf numFmtId="49" fontId="16" fillId="0" borderId="0" xfId="0" applyNumberFormat="1" applyFont="1" applyAlignment="1">
      <alignment horizontal="center" vertical="top"/>
    </xf>
    <xf numFmtId="1" fontId="20" fillId="0" borderId="0" xfId="1" applyNumberFormat="1" applyFont="1" applyFill="1" applyAlignment="1" applyProtection="1">
      <alignment horizontal="center" vertical="top"/>
    </xf>
    <xf numFmtId="49" fontId="16" fillId="4" borderId="0" xfId="0" applyNumberFormat="1" applyFont="1" applyFill="1" applyAlignment="1">
      <alignment horizontal="center" vertical="top"/>
    </xf>
    <xf numFmtId="0" fontId="17" fillId="0" borderId="0" xfId="0" applyFont="1" applyAlignment="1">
      <alignment vertical="top"/>
    </xf>
    <xf numFmtId="4" fontId="21" fillId="0" borderId="0" xfId="1" applyNumberFormat="1" applyFont="1" applyFill="1" applyAlignment="1" applyProtection="1">
      <alignment horizontal="left" vertical="top"/>
    </xf>
    <xf numFmtId="0" fontId="18" fillId="0" borderId="0" xfId="0" quotePrefix="1" applyFont="1" applyAlignment="1">
      <alignment horizontal="center" vertical="top"/>
    </xf>
    <xf numFmtId="3" fontId="18" fillId="0" borderId="0" xfId="0" applyNumberFormat="1" applyFont="1" applyAlignment="1">
      <alignment horizontal="center" vertical="top" wrapText="1"/>
    </xf>
    <xf numFmtId="166" fontId="18" fillId="0" borderId="0" xfId="0" applyNumberFormat="1" applyFont="1" applyAlignment="1">
      <alignment horizontal="center" vertical="top" wrapText="1"/>
    </xf>
    <xf numFmtId="164" fontId="16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20" fillId="0" borderId="0" xfId="1" applyNumberFormat="1" applyFont="1" applyFill="1" applyAlignment="1" applyProtection="1">
      <alignment horizontal="left" vertical="top"/>
    </xf>
    <xf numFmtId="3" fontId="16" fillId="0" borderId="0" xfId="0" applyNumberFormat="1" applyFont="1" applyAlignment="1">
      <alignment horizontal="center" vertical="top"/>
    </xf>
    <xf numFmtId="166" fontId="16" fillId="0" borderId="0" xfId="0" applyNumberFormat="1" applyFont="1" applyAlignment="1">
      <alignment horizontal="center" vertical="top"/>
    </xf>
    <xf numFmtId="4" fontId="18" fillId="0" borderId="0" xfId="0" applyNumberFormat="1" applyFont="1" applyAlignment="1">
      <alignment horizontal="left" vertical="top"/>
    </xf>
    <xf numFmtId="4" fontId="16" fillId="0" borderId="0" xfId="0" applyNumberFormat="1" applyFont="1" applyAlignment="1">
      <alignment horizontal="left" vertical="top"/>
    </xf>
    <xf numFmtId="0" fontId="18" fillId="2" borderId="0" xfId="0" applyFont="1" applyFill="1"/>
    <xf numFmtId="4" fontId="18" fillId="2" borderId="0" xfId="0" applyNumberFormat="1" applyFont="1" applyFill="1"/>
    <xf numFmtId="0" fontId="18" fillId="9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4" fontId="16" fillId="3" borderId="1" xfId="0" applyNumberFormat="1" applyFont="1" applyFill="1" applyBorder="1"/>
    <xf numFmtId="0" fontId="18" fillId="9" borderId="0" xfId="0" applyFont="1" applyFill="1"/>
    <xf numFmtId="44" fontId="16" fillId="7" borderId="0" xfId="13" applyFont="1" applyFill="1" applyAlignment="1">
      <alignment horizontal="right" vertical="top"/>
    </xf>
    <xf numFmtId="44" fontId="18" fillId="7" borderId="0" xfId="13" applyFont="1" applyFill="1" applyAlignment="1">
      <alignment horizontal="right" vertical="top"/>
    </xf>
    <xf numFmtId="12" fontId="16" fillId="0" borderId="0" xfId="0" applyNumberFormat="1" applyFont="1" applyAlignment="1">
      <alignment horizontal="center" vertical="top"/>
    </xf>
    <xf numFmtId="44" fontId="18" fillId="0" borderId="0" xfId="0" applyNumberFormat="1" applyFont="1" applyAlignment="1">
      <alignment vertical="top"/>
    </xf>
    <xf numFmtId="0" fontId="16" fillId="7" borderId="2" xfId="0" applyFont="1" applyFill="1" applyBorder="1" applyAlignment="1">
      <alignment horizontal="center" vertical="top" wrapText="1"/>
    </xf>
    <xf numFmtId="0" fontId="22" fillId="2" borderId="5" xfId="0" applyFont="1" applyFill="1" applyBorder="1" applyAlignment="1">
      <alignment vertical="center"/>
    </xf>
    <xf numFmtId="0" fontId="16" fillId="2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left" vertical="center"/>
    </xf>
    <xf numFmtId="0" fontId="14" fillId="0" borderId="0" xfId="1" applyNumberFormat="1" applyFill="1" applyAlignment="1" applyProtection="1">
      <alignment horizontal="left" vertical="top"/>
    </xf>
    <xf numFmtId="1" fontId="16" fillId="2" borderId="2" xfId="0" applyNumberFormat="1" applyFont="1" applyFill="1" applyBorder="1" applyAlignment="1">
      <alignment horizontal="left" vertical="top" wrapText="1"/>
    </xf>
    <xf numFmtId="0" fontId="18" fillId="0" borderId="0" xfId="13" applyNumberFormat="1" applyFont="1" applyFill="1" applyAlignment="1">
      <alignment horizontal="left" vertical="top"/>
    </xf>
    <xf numFmtId="0" fontId="18" fillId="0" borderId="0" xfId="0" applyFont="1" applyAlignment="1">
      <alignment horizontal="left" vertical="top" wrapText="1"/>
    </xf>
    <xf numFmtId="13" fontId="16" fillId="0" borderId="0" xfId="0" applyNumberFormat="1" applyFont="1" applyAlignment="1">
      <alignment horizontal="center" vertical="top"/>
    </xf>
    <xf numFmtId="12" fontId="17" fillId="2" borderId="2" xfId="0" applyNumberFormat="1" applyFont="1" applyFill="1" applyBorder="1" applyAlignment="1">
      <alignment horizontal="center" vertical="top" wrapText="1"/>
    </xf>
    <xf numFmtId="12" fontId="19" fillId="0" borderId="0" xfId="0" applyNumberFormat="1" applyFont="1" applyAlignment="1">
      <alignment vertical="top"/>
    </xf>
    <xf numFmtId="44" fontId="16" fillId="3" borderId="1" xfId="18" applyFont="1" applyFill="1" applyBorder="1"/>
    <xf numFmtId="44" fontId="18" fillId="0" borderId="0" xfId="18" applyFont="1"/>
    <xf numFmtId="44" fontId="18" fillId="0" borderId="0" xfId="18" applyFont="1" applyBorder="1"/>
    <xf numFmtId="0" fontId="0" fillId="5" borderId="0" xfId="0" applyFill="1"/>
    <xf numFmtId="9" fontId="17" fillId="2" borderId="2" xfId="19" applyFont="1" applyFill="1" applyBorder="1" applyAlignment="1">
      <alignment horizontal="center" vertical="top" wrapText="1"/>
    </xf>
    <xf numFmtId="9" fontId="19" fillId="0" borderId="0" xfId="19" applyFont="1" applyAlignment="1">
      <alignment vertical="top"/>
    </xf>
    <xf numFmtId="10" fontId="19" fillId="0" borderId="0" xfId="19" applyNumberFormat="1" applyFont="1" applyAlignment="1">
      <alignment vertical="top"/>
    </xf>
    <xf numFmtId="0" fontId="16" fillId="5" borderId="4" xfId="0" applyFont="1" applyFill="1" applyBorder="1" applyAlignment="1">
      <alignment horizontal="left" vertical="top" wrapText="1"/>
    </xf>
    <xf numFmtId="165" fontId="18" fillId="0" borderId="0" xfId="13" applyNumberFormat="1" applyFont="1"/>
  </cellXfs>
  <cellStyles count="20">
    <cellStyle name="Comma 2" xfId="17" xr:uid="{4EBEA1AA-BC58-447D-95B7-653A693DC0FC}"/>
    <cellStyle name="Currency" xfId="13" builtinId="4"/>
    <cellStyle name="Currency 2" xfId="18" xr:uid="{443B3CD7-9C46-4E7A-B8B4-96659DD91CDE}"/>
    <cellStyle name="Followed Hyperlink" xfId="3" builtinId="9" hidden="1"/>
    <cellStyle name="Followed Hyperlink" xfId="4" builtinId="9" hidden="1"/>
    <cellStyle name="Hyperlink" xfId="1" builtinId="8" customBuiltin="1"/>
    <cellStyle name="Normal" xfId="0" builtinId="0"/>
    <cellStyle name="Normal 2" xfId="2" xr:uid="{00000000-0005-0000-0000-000005000000}"/>
    <cellStyle name="Normal 2 2" xfId="6" xr:uid="{00000000-0005-0000-0000-000006000000}"/>
    <cellStyle name="Normal 3" xfId="7" xr:uid="{00000000-0005-0000-0000-000007000000}"/>
    <cellStyle name="Normal 3 2" xfId="9" xr:uid="{00000000-0005-0000-0000-000008000000}"/>
    <cellStyle name="Normal 3 2 2" xfId="10" xr:uid="{00000000-0005-0000-0000-000009000000}"/>
    <cellStyle name="Normal 4" xfId="8" xr:uid="{00000000-0005-0000-0000-00000A000000}"/>
    <cellStyle name="Normal 5" xfId="11" xr:uid="{00000000-0005-0000-0000-00000B000000}"/>
    <cellStyle name="Normal 6" xfId="12" xr:uid="{00000000-0005-0000-0000-00000C000000}"/>
    <cellStyle name="Normal 7" xfId="14" xr:uid="{3C686A8C-7A2A-4EBC-B772-E7310C2AB5AE}"/>
    <cellStyle name="Normal 8" xfId="16" xr:uid="{951817F3-F8AA-423D-B06D-CA01FFAAFC37}"/>
    <cellStyle name="Percent" xfId="19" builtinId="5"/>
    <cellStyle name="Percent 2" xfId="15" xr:uid="{815FD4F9-506E-42DF-BCD0-7F1327CB04FB}"/>
    <cellStyle name="Standard_Master Januar 2012 Export_International" xfId="5" xr:uid="{00000000-0005-0000-0000-00000E00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43291</xdr:colOff>
      <xdr:row>62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84E3CC-F178-7809-7834-2D89853C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://new.abb.com/products/1SDA071712R1" TargetMode="External"/><Relationship Id="rId170" Type="http://schemas.openxmlformats.org/officeDocument/2006/relationships/hyperlink" Target="http://new.abb.com/products/1SAM201903R1002" TargetMode="External"/><Relationship Id="rId987" Type="http://schemas.openxmlformats.org/officeDocument/2006/relationships/hyperlink" Target="http://new.abb.com/products/2CDS273001R0607" TargetMode="External"/><Relationship Id="rId2668" Type="http://schemas.openxmlformats.org/officeDocument/2006/relationships/hyperlink" Target="http://new.abb.com/products/1SAE341111M0440" TargetMode="External"/><Relationship Id="rId2875" Type="http://schemas.openxmlformats.org/officeDocument/2006/relationships/hyperlink" Target="http://new.abb.com/products/1SNA233000R0100" TargetMode="External"/><Relationship Id="rId847" Type="http://schemas.openxmlformats.org/officeDocument/2006/relationships/hyperlink" Target="http://new.abb.com/products/PF1008" TargetMode="External"/><Relationship Id="rId1477" Type="http://schemas.openxmlformats.org/officeDocument/2006/relationships/hyperlink" Target="http://new.abb.com/products/1SAM250000R1014" TargetMode="External"/><Relationship Id="rId1684" Type="http://schemas.openxmlformats.org/officeDocument/2006/relationships/hyperlink" Target="http://new.abb.com/products/1SDA071044R1" TargetMode="External"/><Relationship Id="rId1891" Type="http://schemas.openxmlformats.org/officeDocument/2006/relationships/hyperlink" Target="http://new.abb.com/products/1SDA073782R1" TargetMode="External"/><Relationship Id="rId2528" Type="http://schemas.openxmlformats.org/officeDocument/2006/relationships/hyperlink" Target="http://new.abb.com/products/1SCA138215R1001" TargetMode="External"/><Relationship Id="rId2735" Type="http://schemas.openxmlformats.org/officeDocument/2006/relationships/hyperlink" Target="https://new.abb.com/products/1SCA153519R1001" TargetMode="External"/><Relationship Id="rId2942" Type="http://schemas.openxmlformats.org/officeDocument/2006/relationships/hyperlink" Target="http://new.abb.com/products/2CLA202640N1402" TargetMode="External"/><Relationship Id="rId707" Type="http://schemas.openxmlformats.org/officeDocument/2006/relationships/hyperlink" Target="http://new.abb.com/products/2CDE281001R0125" TargetMode="External"/><Relationship Id="rId914" Type="http://schemas.openxmlformats.org/officeDocument/2006/relationships/hyperlink" Target="http://new.abb.com/products/1SAM350000R1001" TargetMode="External"/><Relationship Id="rId1337" Type="http://schemas.openxmlformats.org/officeDocument/2006/relationships/hyperlink" Target="http://new.abb.com/products/1SDA066877R1" TargetMode="External"/><Relationship Id="rId1544" Type="http://schemas.openxmlformats.org/officeDocument/2006/relationships/hyperlink" Target="http://new.abb.com/products/1SCA116892R1001" TargetMode="External"/><Relationship Id="rId1751" Type="http://schemas.openxmlformats.org/officeDocument/2006/relationships/hyperlink" Target="http://new.abb.com/products/1SDA071382R1" TargetMode="External"/><Relationship Id="rId2802" Type="http://schemas.openxmlformats.org/officeDocument/2006/relationships/hyperlink" Target="http://new.abb.com/products/1SDA054517R1" TargetMode="External"/><Relationship Id="rId43" Type="http://schemas.openxmlformats.org/officeDocument/2006/relationships/hyperlink" Target="http://new.abb.com/products/1SFA611203R1006" TargetMode="External"/><Relationship Id="rId1404" Type="http://schemas.openxmlformats.org/officeDocument/2006/relationships/hyperlink" Target="http://new.abb.com/products/1SAZ711201R1043" TargetMode="External"/><Relationship Id="rId1611" Type="http://schemas.openxmlformats.org/officeDocument/2006/relationships/hyperlink" Target="http://new.abb.com/products/1SDA070705R1" TargetMode="External"/><Relationship Id="rId497" Type="http://schemas.openxmlformats.org/officeDocument/2006/relationships/hyperlink" Target="http://new.abb.com/products/2CSF204101R1630" TargetMode="External"/><Relationship Id="rId2178" Type="http://schemas.openxmlformats.org/officeDocument/2006/relationships/hyperlink" Target="http://new.abb.com/products/2CSR256040R3164" TargetMode="External"/><Relationship Id="rId2385" Type="http://schemas.openxmlformats.org/officeDocument/2006/relationships/hyperlink" Target="http://new.abb.com/products/2CKA006220A0687" TargetMode="External"/><Relationship Id="rId357" Type="http://schemas.openxmlformats.org/officeDocument/2006/relationships/hyperlink" Target="http://new.abb.com/products/2CDS251103R0064" TargetMode="External"/><Relationship Id="rId1194" Type="http://schemas.openxmlformats.org/officeDocument/2006/relationships/hyperlink" Target="http://new.abb.com/products/1SDA067459R1" TargetMode="External"/><Relationship Id="rId2038" Type="http://schemas.openxmlformats.org/officeDocument/2006/relationships/hyperlink" Target="http://new.abb.com/products/1SDA073710R1" TargetMode="External"/><Relationship Id="rId2592" Type="http://schemas.openxmlformats.org/officeDocument/2006/relationships/hyperlink" Target="http://new.abb.com/products/1SCA120100R1001" TargetMode="External"/><Relationship Id="rId217" Type="http://schemas.openxmlformats.org/officeDocument/2006/relationships/hyperlink" Target="http://new.abb.com/products/1SFA611610R2001" TargetMode="External"/><Relationship Id="rId564" Type="http://schemas.openxmlformats.org/officeDocument/2006/relationships/hyperlink" Target="http://new.abb.com/products/1SCA022785R6300" TargetMode="External"/><Relationship Id="rId771" Type="http://schemas.openxmlformats.org/officeDocument/2006/relationships/hyperlink" Target="http://new.abb.com/products/AD1088" TargetMode="External"/><Relationship Id="rId2245" Type="http://schemas.openxmlformats.org/officeDocument/2006/relationships/hyperlink" Target="http://new.abb.com/products/2CDS233103R0165" TargetMode="External"/><Relationship Id="rId2452" Type="http://schemas.openxmlformats.org/officeDocument/2006/relationships/hyperlink" Target="http://new.abb.com/products/2CKA006220A0697" TargetMode="External"/><Relationship Id="rId424" Type="http://schemas.openxmlformats.org/officeDocument/2006/relationships/hyperlink" Target="http://new.abb.com/products/2CDS254001R0577" TargetMode="External"/><Relationship Id="rId631" Type="http://schemas.openxmlformats.org/officeDocument/2006/relationships/hyperlink" Target="http://new.abb.com/products/1SVR405622R9000" TargetMode="External"/><Relationship Id="rId1054" Type="http://schemas.openxmlformats.org/officeDocument/2006/relationships/hyperlink" Target="http://new.abb.com/products/1SVR427057R0000" TargetMode="External"/><Relationship Id="rId1261" Type="http://schemas.openxmlformats.org/officeDocument/2006/relationships/hyperlink" Target="http://new.abb.com/products/1SDA067838R1" TargetMode="External"/><Relationship Id="rId2105" Type="http://schemas.openxmlformats.org/officeDocument/2006/relationships/hyperlink" Target="http://new.abb.com/products/2CSG225975R1101" TargetMode="External"/><Relationship Id="rId2312" Type="http://schemas.openxmlformats.org/officeDocument/2006/relationships/hyperlink" Target="http://new.abb.com/products/2CKA006220A0117" TargetMode="External"/><Relationship Id="rId1121" Type="http://schemas.openxmlformats.org/officeDocument/2006/relationships/hyperlink" Target="http://new.abb.com/products/1SDA066805R1" TargetMode="External"/><Relationship Id="rId1938" Type="http://schemas.openxmlformats.org/officeDocument/2006/relationships/hyperlink" Target="http://new.abb.com/products/2CDS211001R0405" TargetMode="External"/><Relationship Id="rId281" Type="http://schemas.openxmlformats.org/officeDocument/2006/relationships/hyperlink" Target="http://new.abb.com/products/2CDS254001R0165" TargetMode="External"/><Relationship Id="rId3013" Type="http://schemas.openxmlformats.org/officeDocument/2006/relationships/hyperlink" Target="http://new.abb.com/products/2CDL200003R2525" TargetMode="External"/><Relationship Id="rId141" Type="http://schemas.openxmlformats.org/officeDocument/2006/relationships/hyperlink" Target="http://new.abb.com/products/1SFA619402R1004" TargetMode="External"/><Relationship Id="rId7" Type="http://schemas.openxmlformats.org/officeDocument/2006/relationships/hyperlink" Target="http://new.abb.com/products/GJL1201330R0002" TargetMode="External"/><Relationship Id="rId2779" Type="http://schemas.openxmlformats.org/officeDocument/2006/relationships/hyperlink" Target="https://new.abb.com/products/3AXD50000019865" TargetMode="External"/><Relationship Id="rId2986" Type="http://schemas.openxmlformats.org/officeDocument/2006/relationships/hyperlink" Target="http://new.abb.com/products/7TCA085460R0369" TargetMode="External"/><Relationship Id="rId958" Type="http://schemas.openxmlformats.org/officeDocument/2006/relationships/hyperlink" Target="http://new.abb.com/products/2CCA703030R0001" TargetMode="External"/><Relationship Id="rId1588" Type="http://schemas.openxmlformats.org/officeDocument/2006/relationships/hyperlink" Target="http://new.abb.com/products/1SAZ911201R1001" TargetMode="External"/><Relationship Id="rId1795" Type="http://schemas.openxmlformats.org/officeDocument/2006/relationships/hyperlink" Target="http://new.abb.com/products/1SDA071512R1" TargetMode="External"/><Relationship Id="rId2639" Type="http://schemas.openxmlformats.org/officeDocument/2006/relationships/hyperlink" Target="http://new.abb.com/products/1SBE111111M0311" TargetMode="External"/><Relationship Id="rId2846" Type="http://schemas.openxmlformats.org/officeDocument/2006/relationships/hyperlink" Target="http://new.abb.com/products/1SDA104357R1" TargetMode="External"/><Relationship Id="rId87" Type="http://schemas.openxmlformats.org/officeDocument/2006/relationships/hyperlink" Target="../../../Desktop/-" TargetMode="External"/><Relationship Id="rId818" Type="http://schemas.openxmlformats.org/officeDocument/2006/relationships/hyperlink" Target="http://new.abb.com/products/MC1000" TargetMode="External"/><Relationship Id="rId1448" Type="http://schemas.openxmlformats.org/officeDocument/2006/relationships/hyperlink" Target="http://new.abb.com/products/2CSL920009R1012" TargetMode="External"/><Relationship Id="rId1655" Type="http://schemas.openxmlformats.org/officeDocument/2006/relationships/hyperlink" Target="http://new.abb.com/products/1SDA070845R1" TargetMode="External"/><Relationship Id="rId2706" Type="http://schemas.openxmlformats.org/officeDocument/2006/relationships/hyperlink" Target="https://new.abb.com/products/1SLM004100A1300" TargetMode="External"/><Relationship Id="rId1308" Type="http://schemas.openxmlformats.org/officeDocument/2006/relationships/hyperlink" Target="http://new.abb.com/products/1SDA066420R1" TargetMode="External"/><Relationship Id="rId1862" Type="http://schemas.openxmlformats.org/officeDocument/2006/relationships/hyperlink" Target="http://new.abb.com/products/1SDA071981R1" TargetMode="External"/><Relationship Id="rId2913" Type="http://schemas.openxmlformats.org/officeDocument/2006/relationships/hyperlink" Target="http://new.abb.com/products/2CSM222521R1000" TargetMode="External"/><Relationship Id="rId1515" Type="http://schemas.openxmlformats.org/officeDocument/2006/relationships/hyperlink" Target="http://new.abb.com/products/2CDS272001R0487" TargetMode="External"/><Relationship Id="rId1722" Type="http://schemas.openxmlformats.org/officeDocument/2006/relationships/hyperlink" Target="http://new.abb.com/products/1SDA071211R1" TargetMode="External"/><Relationship Id="rId14" Type="http://schemas.openxmlformats.org/officeDocument/2006/relationships/hyperlink" Target="http://new.abb.com/products/1SCA022353R4890" TargetMode="External"/><Relationship Id="rId2289" Type="http://schemas.openxmlformats.org/officeDocument/2006/relationships/hyperlink" Target="http://new.abb.com/products/2CDS233103R0254" TargetMode="External"/><Relationship Id="rId2496" Type="http://schemas.openxmlformats.org/officeDocument/2006/relationships/hyperlink" Target="http://new.abb.com/products/2CKA006220A0695" TargetMode="External"/><Relationship Id="rId468" Type="http://schemas.openxmlformats.org/officeDocument/2006/relationships/hyperlink" Target="http://new.abb.com/products/2CDS274001R0204" TargetMode="External"/><Relationship Id="rId675" Type="http://schemas.openxmlformats.org/officeDocument/2006/relationships/hyperlink" Target="http://new.abb.com/products/1SVR427031R2000" TargetMode="External"/><Relationship Id="rId882" Type="http://schemas.openxmlformats.org/officeDocument/2006/relationships/hyperlink" Target="http://new.abb.com/products/TL1100" TargetMode="External"/><Relationship Id="rId1098" Type="http://schemas.openxmlformats.org/officeDocument/2006/relationships/hyperlink" Target="http://new.abb.com/products/1SBN030111R1000" TargetMode="External"/><Relationship Id="rId2149" Type="http://schemas.openxmlformats.org/officeDocument/2006/relationships/hyperlink" Target="http://new.abb.com/products/1SAZ801901R1001" TargetMode="External"/><Relationship Id="rId2356" Type="http://schemas.openxmlformats.org/officeDocument/2006/relationships/hyperlink" Target="http://new.abb.com/products/2CKA006220A0632" TargetMode="External"/><Relationship Id="rId2563" Type="http://schemas.openxmlformats.org/officeDocument/2006/relationships/hyperlink" Target="http://new.abb.com/products/2CTB815704R1400" TargetMode="External"/><Relationship Id="rId2770" Type="http://schemas.openxmlformats.org/officeDocument/2006/relationships/hyperlink" Target="https://new.abb.com/products/2CSA255103R1104" TargetMode="External"/><Relationship Id="rId328" Type="http://schemas.openxmlformats.org/officeDocument/2006/relationships/hyperlink" Target="http://new.abb.com/products/2CDS252001R0504" TargetMode="External"/><Relationship Id="rId535" Type="http://schemas.openxmlformats.org/officeDocument/2006/relationships/hyperlink" Target="http://new.abb.com/products/2CDE283001R0125" TargetMode="External"/><Relationship Id="rId742" Type="http://schemas.openxmlformats.org/officeDocument/2006/relationships/hyperlink" Target="http://new.abb.com/products/2CSS245101R0204" TargetMode="External"/><Relationship Id="rId1165" Type="http://schemas.openxmlformats.org/officeDocument/2006/relationships/hyperlink" Target="http://new.abb.com/products/1SDA068345R1" TargetMode="External"/><Relationship Id="rId1372" Type="http://schemas.openxmlformats.org/officeDocument/2006/relationships/hyperlink" Target="http://new.abb.com/products/1SAZ721201R1021" TargetMode="External"/><Relationship Id="rId2009" Type="http://schemas.openxmlformats.org/officeDocument/2006/relationships/hyperlink" Target="http://new.abb.com/products/2CDD281101R0025" TargetMode="External"/><Relationship Id="rId2216" Type="http://schemas.openxmlformats.org/officeDocument/2006/relationships/hyperlink" Target="http://new.abb.com/products/2CDS232001R0105" TargetMode="External"/><Relationship Id="rId2423" Type="http://schemas.openxmlformats.org/officeDocument/2006/relationships/hyperlink" Target="http://new.abb.com/products/2CKA006220A0554" TargetMode="External"/><Relationship Id="rId2630" Type="http://schemas.openxmlformats.org/officeDocument/2006/relationships/hyperlink" Target="http://new.abb.com/products/2CSA275901R9204" TargetMode="External"/><Relationship Id="rId602" Type="http://schemas.openxmlformats.org/officeDocument/2006/relationships/hyperlink" Target="http://new.abb.com/products/1SVR405612R0000" TargetMode="External"/><Relationship Id="rId1025" Type="http://schemas.openxmlformats.org/officeDocument/2006/relationships/hyperlink" Target="http://new.abb.com/products/3AUA0000058167" TargetMode="External"/><Relationship Id="rId1232" Type="http://schemas.openxmlformats.org/officeDocument/2006/relationships/hyperlink" Target="http://new.abb.com/products/1SDA068228R1" TargetMode="External"/><Relationship Id="rId185" Type="http://schemas.openxmlformats.org/officeDocument/2006/relationships/hyperlink" Target="http://new.abb.com/products/1SFA611510R1101" TargetMode="External"/><Relationship Id="rId1909" Type="http://schemas.openxmlformats.org/officeDocument/2006/relationships/hyperlink" Target="http://new.abb.com/products/1SDA073895R1" TargetMode="External"/><Relationship Id="rId392" Type="http://schemas.openxmlformats.org/officeDocument/2006/relationships/hyperlink" Target="http://new.abb.com/products/2CDS252001R0337" TargetMode="External"/><Relationship Id="rId2073" Type="http://schemas.openxmlformats.org/officeDocument/2006/relationships/hyperlink" Target="http://new.abb.com/products/1SFA898105R7000" TargetMode="External"/><Relationship Id="rId2280" Type="http://schemas.openxmlformats.org/officeDocument/2006/relationships/hyperlink" Target="http://new.abb.com/products/2CDS231103R0164" TargetMode="External"/><Relationship Id="rId252" Type="http://schemas.openxmlformats.org/officeDocument/2006/relationships/hyperlink" Target="http://new.abb.com/products/2CDS251001R0065" TargetMode="External"/><Relationship Id="rId2140" Type="http://schemas.openxmlformats.org/officeDocument/2006/relationships/hyperlink" Target="http://new.abb.com/products/1SFA898121R7000" TargetMode="External"/><Relationship Id="rId112" Type="http://schemas.openxmlformats.org/officeDocument/2006/relationships/hyperlink" Target="http://new.abb.com/products/BA0400" TargetMode="External"/><Relationship Id="rId1699" Type="http://schemas.openxmlformats.org/officeDocument/2006/relationships/hyperlink" Target="http://new.abb.com/products/1SDA071082R1" TargetMode="External"/><Relationship Id="rId2000" Type="http://schemas.openxmlformats.org/officeDocument/2006/relationships/hyperlink" Target="http://new.abb.com/products/2CDS214001R0205" TargetMode="External"/><Relationship Id="rId2957" Type="http://schemas.openxmlformats.org/officeDocument/2006/relationships/hyperlink" Target="http://new.abb.com/products/2CSM229911R1341" TargetMode="External"/><Relationship Id="rId929" Type="http://schemas.openxmlformats.org/officeDocument/2006/relationships/hyperlink" Target="http://new.abb.com/products/1SAM201906R1103" TargetMode="External"/><Relationship Id="rId1559" Type="http://schemas.openxmlformats.org/officeDocument/2006/relationships/hyperlink" Target="http://new.abb.com/products/1SVR730830R0400" TargetMode="External"/><Relationship Id="rId1766" Type="http://schemas.openxmlformats.org/officeDocument/2006/relationships/hyperlink" Target="http://new.abb.com/products/1SDA071431R1" TargetMode="External"/><Relationship Id="rId1973" Type="http://schemas.openxmlformats.org/officeDocument/2006/relationships/hyperlink" Target="http://new.abb.com/products/2CDS213001R0254" TargetMode="External"/><Relationship Id="rId2817" Type="http://schemas.openxmlformats.org/officeDocument/2006/relationships/hyperlink" Target="http://new.abb.com/products/1SCA022042R6370" TargetMode="External"/><Relationship Id="rId58" Type="http://schemas.openxmlformats.org/officeDocument/2006/relationships/hyperlink" Target="../../../Desktop/-" TargetMode="External"/><Relationship Id="rId1419" Type="http://schemas.openxmlformats.org/officeDocument/2006/relationships/hyperlink" Target="http://new.abb.com/products/1SAX121001R1101" TargetMode="External"/><Relationship Id="rId1626" Type="http://schemas.openxmlformats.org/officeDocument/2006/relationships/hyperlink" Target="http://new.abb.com/products/1SDA070754R1" TargetMode="External"/><Relationship Id="rId1833" Type="http://schemas.openxmlformats.org/officeDocument/2006/relationships/hyperlink" Target="http://new.abb.com/products/1SDA071775R1" TargetMode="External"/><Relationship Id="rId1900" Type="http://schemas.openxmlformats.org/officeDocument/2006/relationships/hyperlink" Target="http://new.abb.com/products/1SDA073882R1" TargetMode="External"/><Relationship Id="rId579" Type="http://schemas.openxmlformats.org/officeDocument/2006/relationships/hyperlink" Target="http://new.abb.com/products/1SFA896109R7000" TargetMode="External"/><Relationship Id="rId786" Type="http://schemas.openxmlformats.org/officeDocument/2006/relationships/hyperlink" Target="http://new.abb.com/products/GD1512" TargetMode="External"/><Relationship Id="rId993" Type="http://schemas.openxmlformats.org/officeDocument/2006/relationships/hyperlink" Target="http://new.abb.com/products/1SCA022718R9410" TargetMode="External"/><Relationship Id="rId2467" Type="http://schemas.openxmlformats.org/officeDocument/2006/relationships/hyperlink" Target="http://new.abb.com/products/2CKA006220A0557" TargetMode="External"/><Relationship Id="rId2674" Type="http://schemas.openxmlformats.org/officeDocument/2006/relationships/hyperlink" Target="http://new.abb.com/products/1SAE901901M1011" TargetMode="External"/><Relationship Id="rId439" Type="http://schemas.openxmlformats.org/officeDocument/2006/relationships/hyperlink" Target="http://new.abb.com/products/2CDS272001R0024" TargetMode="External"/><Relationship Id="rId646" Type="http://schemas.openxmlformats.org/officeDocument/2006/relationships/hyperlink" Target="http://new.abb.com/products/2CDL110001R1060" TargetMode="External"/><Relationship Id="rId1069" Type="http://schemas.openxmlformats.org/officeDocument/2006/relationships/hyperlink" Target="http://new.abb.com/products/1SBL177001R1110" TargetMode="External"/><Relationship Id="rId1276" Type="http://schemas.openxmlformats.org/officeDocument/2006/relationships/hyperlink" Target="http://new.abb.com/products/1SDA066459R1" TargetMode="External"/><Relationship Id="rId1483" Type="http://schemas.openxmlformats.org/officeDocument/2006/relationships/hyperlink" Target="http://new.abb.com/products/2CDE282001R0100" TargetMode="External"/><Relationship Id="rId2327" Type="http://schemas.openxmlformats.org/officeDocument/2006/relationships/hyperlink" Target="http://new.abb.com/products/1SDA080838R1" TargetMode="External"/><Relationship Id="rId2881" Type="http://schemas.openxmlformats.org/officeDocument/2006/relationships/hyperlink" Target="http://new.abb.com/products/2CSG202461R4051" TargetMode="External"/><Relationship Id="rId506" Type="http://schemas.openxmlformats.org/officeDocument/2006/relationships/hyperlink" Target="http://new.abb.com/products/2CSF204001R3250" TargetMode="External"/><Relationship Id="rId853" Type="http://schemas.openxmlformats.org/officeDocument/2006/relationships/hyperlink" Target="http://new.abb.com/products/PM1536" TargetMode="External"/><Relationship Id="rId1136" Type="http://schemas.openxmlformats.org/officeDocument/2006/relationships/hyperlink" Target="http://new.abb.com/products/1SDA067416R1" TargetMode="External"/><Relationship Id="rId1690" Type="http://schemas.openxmlformats.org/officeDocument/2006/relationships/hyperlink" Target="http://new.abb.com/products/1SDA071061R1" TargetMode="External"/><Relationship Id="rId2534" Type="http://schemas.openxmlformats.org/officeDocument/2006/relationships/hyperlink" Target="http://new.abb.com/products/2TAZ312000R2051" TargetMode="External"/><Relationship Id="rId2741" Type="http://schemas.openxmlformats.org/officeDocument/2006/relationships/hyperlink" Target="https://new.abb.com/products/2CKA006200A0103" TargetMode="External"/><Relationship Id="rId713" Type="http://schemas.openxmlformats.org/officeDocument/2006/relationships/hyperlink" Target="http://new.abb.com/products/PB0802" TargetMode="External"/><Relationship Id="rId920" Type="http://schemas.openxmlformats.org/officeDocument/2006/relationships/hyperlink" Target="http://new.abb.com/products/1SAM350000R1007" TargetMode="External"/><Relationship Id="rId1343" Type="http://schemas.openxmlformats.org/officeDocument/2006/relationships/hyperlink" Target="http://new.abb.com/products/1SDA066910R1" TargetMode="External"/><Relationship Id="rId1550" Type="http://schemas.openxmlformats.org/officeDocument/2006/relationships/hyperlink" Target="http://new.abb.com/products/1SFA616915R1005" TargetMode="External"/><Relationship Id="rId2601" Type="http://schemas.openxmlformats.org/officeDocument/2006/relationships/hyperlink" Target="http://new.abb.com/products/1SBN040100R1013" TargetMode="External"/><Relationship Id="rId1203" Type="http://schemas.openxmlformats.org/officeDocument/2006/relationships/hyperlink" Target="http://new.abb.com/products/1SDA067422R1" TargetMode="External"/><Relationship Id="rId1410" Type="http://schemas.openxmlformats.org/officeDocument/2006/relationships/hyperlink" Target="http://new.abb.com/products/2CDS272001R0337" TargetMode="External"/><Relationship Id="rId296" Type="http://schemas.openxmlformats.org/officeDocument/2006/relationships/hyperlink" Target="http://new.abb.com/products/2CDS251103R0635" TargetMode="External"/><Relationship Id="rId2184" Type="http://schemas.openxmlformats.org/officeDocument/2006/relationships/hyperlink" Target="http://new.abb.com/products/2CSM277982R1801" TargetMode="External"/><Relationship Id="rId2391" Type="http://schemas.openxmlformats.org/officeDocument/2006/relationships/hyperlink" Target="http://new.abb.com/products/2CKA006220A0619" TargetMode="External"/><Relationship Id="rId156" Type="http://schemas.openxmlformats.org/officeDocument/2006/relationships/hyperlink" Target="http://new.abb.com/products/SF6HD4/R300PR521CT" TargetMode="External"/><Relationship Id="rId363" Type="http://schemas.openxmlformats.org/officeDocument/2006/relationships/hyperlink" Target="http://new.abb.com/products/2CDS251103R0404" TargetMode="External"/><Relationship Id="rId570" Type="http://schemas.openxmlformats.org/officeDocument/2006/relationships/hyperlink" Target="http://new.abb.com/products/1SCA022785R6130" TargetMode="External"/><Relationship Id="rId2044" Type="http://schemas.openxmlformats.org/officeDocument/2006/relationships/hyperlink" Target="http://new.abb.com/products/1SCA128482R1001" TargetMode="External"/><Relationship Id="rId2251" Type="http://schemas.openxmlformats.org/officeDocument/2006/relationships/hyperlink" Target="http://new.abb.com/products/2CDS231001R0104" TargetMode="External"/><Relationship Id="rId223" Type="http://schemas.openxmlformats.org/officeDocument/2006/relationships/hyperlink" Target="http://new.abb.com/products/1SFA619210R1026" TargetMode="External"/><Relationship Id="rId430" Type="http://schemas.openxmlformats.org/officeDocument/2006/relationships/hyperlink" Target="http://new.abb.com/products/2CDS271001R0104" TargetMode="External"/><Relationship Id="rId1060" Type="http://schemas.openxmlformats.org/officeDocument/2006/relationships/hyperlink" Target="http://new.abb.com/products/1SBL137001R1301" TargetMode="External"/><Relationship Id="rId2111" Type="http://schemas.openxmlformats.org/officeDocument/2006/relationships/hyperlink" Target="http://new.abb.com/products/1SFL427101R1300" TargetMode="External"/><Relationship Id="rId1877" Type="http://schemas.openxmlformats.org/officeDocument/2006/relationships/hyperlink" Target="http://new.abb.com/products/1SDA073685R1" TargetMode="External"/><Relationship Id="rId2928" Type="http://schemas.openxmlformats.org/officeDocument/2006/relationships/hyperlink" Target="http://new.abb.com/products/2CKA006220A0233" TargetMode="External"/><Relationship Id="rId1737" Type="http://schemas.openxmlformats.org/officeDocument/2006/relationships/hyperlink" Target="http://new.abb.com/products/1SDA071335R1" TargetMode="External"/><Relationship Id="rId1944" Type="http://schemas.openxmlformats.org/officeDocument/2006/relationships/hyperlink" Target="http://new.abb.com/products/2CDS211103R0165" TargetMode="External"/><Relationship Id="rId29" Type="http://schemas.openxmlformats.org/officeDocument/2006/relationships/hyperlink" Target="http://new.abb.com/products/M051830000" TargetMode="External"/><Relationship Id="rId1804" Type="http://schemas.openxmlformats.org/officeDocument/2006/relationships/hyperlink" Target="http://new.abb.com/products/1SDA071654R1" TargetMode="External"/><Relationship Id="rId897" Type="http://schemas.openxmlformats.org/officeDocument/2006/relationships/hyperlink" Target="http://new.abb.com/products/1VCF339752R4939" TargetMode="External"/><Relationship Id="rId2578" Type="http://schemas.openxmlformats.org/officeDocument/2006/relationships/hyperlink" Target="http://new.abb.com/products/2CSM228765R0802" TargetMode="External"/><Relationship Id="rId2785" Type="http://schemas.openxmlformats.org/officeDocument/2006/relationships/hyperlink" Target="http://new.abb.com/products/M128450000" TargetMode="External"/><Relationship Id="rId2992" Type="http://schemas.openxmlformats.org/officeDocument/2006/relationships/hyperlink" Target="http://new.abb.com/products/1SFA611524R1001" TargetMode="External"/><Relationship Id="rId757" Type="http://schemas.openxmlformats.org/officeDocument/2006/relationships/hyperlink" Target="http://new.abb.com/products/1SCA108038R1001" TargetMode="External"/><Relationship Id="rId964" Type="http://schemas.openxmlformats.org/officeDocument/2006/relationships/hyperlink" Target="http://new.abb.com/products/2CCA703151R0001" TargetMode="External"/><Relationship Id="rId1387" Type="http://schemas.openxmlformats.org/officeDocument/2006/relationships/hyperlink" Target="http://new.abb.com/products/1SAZ721201R1053" TargetMode="External"/><Relationship Id="rId1594" Type="http://schemas.openxmlformats.org/officeDocument/2006/relationships/hyperlink" Target="http://new.abb.com/products/1SAZ811201R1006" TargetMode="External"/><Relationship Id="rId2438" Type="http://schemas.openxmlformats.org/officeDocument/2006/relationships/hyperlink" Target="http://new.abb.com/products/2CKA006220A0641" TargetMode="External"/><Relationship Id="rId2645" Type="http://schemas.openxmlformats.org/officeDocument/2006/relationships/hyperlink" Target="http://new.abb.com/products/1SBE121111M0320" TargetMode="External"/><Relationship Id="rId2852" Type="http://schemas.openxmlformats.org/officeDocument/2006/relationships/hyperlink" Target="http://new.abb.com/products/1SNA125118R1300" TargetMode="External"/><Relationship Id="rId93" Type="http://schemas.openxmlformats.org/officeDocument/2006/relationships/hyperlink" Target="http://new.abb.com/products/1SCA022387R1620" TargetMode="External"/><Relationship Id="rId617" Type="http://schemas.openxmlformats.org/officeDocument/2006/relationships/hyperlink" Target="http://new.abb.com/products/1SVR405659R1000" TargetMode="External"/><Relationship Id="rId824" Type="http://schemas.openxmlformats.org/officeDocument/2006/relationships/hyperlink" Target="http://new.abb.com/products/PC0300" TargetMode="External"/><Relationship Id="rId1247" Type="http://schemas.openxmlformats.org/officeDocument/2006/relationships/hyperlink" Target="http://new.abb.com/products/1SDA067857R1" TargetMode="External"/><Relationship Id="rId1454" Type="http://schemas.openxmlformats.org/officeDocument/2006/relationships/hyperlink" Target="http://new.abb.com/products/1VCF339850R0730" TargetMode="External"/><Relationship Id="rId1661" Type="http://schemas.openxmlformats.org/officeDocument/2006/relationships/hyperlink" Target="http://new.abb.com/products/1SDA070862R1" TargetMode="External"/><Relationship Id="rId2505" Type="http://schemas.openxmlformats.org/officeDocument/2006/relationships/hyperlink" Target="http://new.abb.com/products/2CKA006220A0679" TargetMode="External"/><Relationship Id="rId2712" Type="http://schemas.openxmlformats.org/officeDocument/2006/relationships/hyperlink" Target="https://new.abb.com/products/2CPX077840R9999" TargetMode="External"/><Relationship Id="rId1107" Type="http://schemas.openxmlformats.org/officeDocument/2006/relationships/hyperlink" Target="http://new.abb.com/products/1SBN081313R2000" TargetMode="External"/><Relationship Id="rId1314" Type="http://schemas.openxmlformats.org/officeDocument/2006/relationships/hyperlink" Target="http://new.abb.com/products/1SDA066869R1" TargetMode="External"/><Relationship Id="rId1521" Type="http://schemas.openxmlformats.org/officeDocument/2006/relationships/hyperlink" Target="http://new.abb.com/products/2CDS273001R0217" TargetMode="External"/><Relationship Id="rId20" Type="http://schemas.openxmlformats.org/officeDocument/2006/relationships/hyperlink" Target="../../../Desktop/-" TargetMode="External"/><Relationship Id="rId2088" Type="http://schemas.openxmlformats.org/officeDocument/2006/relationships/hyperlink" Target="../../../Desktop/-" TargetMode="External"/><Relationship Id="rId2295" Type="http://schemas.openxmlformats.org/officeDocument/2006/relationships/hyperlink" Target="http://new.abb.com/products/3AUA0000059808" TargetMode="External"/><Relationship Id="rId267" Type="http://schemas.openxmlformats.org/officeDocument/2006/relationships/hyperlink" Target="http://new.abb.com/products/2CDS252001R0405" TargetMode="External"/><Relationship Id="rId474" Type="http://schemas.openxmlformats.org/officeDocument/2006/relationships/hyperlink" Target="http://new.abb.com/products/2CDL210001R1006" TargetMode="External"/><Relationship Id="rId2155" Type="http://schemas.openxmlformats.org/officeDocument/2006/relationships/hyperlink" Target="http://new.abb.com/products/1SAM401920R1023" TargetMode="External"/><Relationship Id="rId127" Type="http://schemas.openxmlformats.org/officeDocument/2006/relationships/hyperlink" Target="http://new.abb.com/products/LK5005" TargetMode="External"/><Relationship Id="rId681" Type="http://schemas.openxmlformats.org/officeDocument/2006/relationships/hyperlink" Target="http://new.abb.com/products/ZL1101" TargetMode="External"/><Relationship Id="rId2362" Type="http://schemas.openxmlformats.org/officeDocument/2006/relationships/hyperlink" Target="http://new.abb.com/products/2CKA006220A0718" TargetMode="External"/><Relationship Id="rId334" Type="http://schemas.openxmlformats.org/officeDocument/2006/relationships/hyperlink" Target="http://new.abb.com/products/2CDS253001R0104" TargetMode="External"/><Relationship Id="rId541" Type="http://schemas.openxmlformats.org/officeDocument/2006/relationships/hyperlink" Target="http://new.abb.com/products/1SVR405651R3100" TargetMode="External"/><Relationship Id="rId1171" Type="http://schemas.openxmlformats.org/officeDocument/2006/relationships/hyperlink" Target="http://new.abb.com/products/1SDA066820R1" TargetMode="External"/><Relationship Id="rId2015" Type="http://schemas.openxmlformats.org/officeDocument/2006/relationships/hyperlink" Target="http://new.abb.com/products/2CDD283101R0032" TargetMode="External"/><Relationship Id="rId2222" Type="http://schemas.openxmlformats.org/officeDocument/2006/relationships/hyperlink" Target="http://new.abb.com/products/2CDS233001R0065" TargetMode="External"/><Relationship Id="rId401" Type="http://schemas.openxmlformats.org/officeDocument/2006/relationships/hyperlink" Target="http://new.abb.com/products/2CDS252001R0607" TargetMode="External"/><Relationship Id="rId1031" Type="http://schemas.openxmlformats.org/officeDocument/2006/relationships/hyperlink" Target="http://new.abb.com/products/3AUA0000058184" TargetMode="External"/><Relationship Id="rId1988" Type="http://schemas.openxmlformats.org/officeDocument/2006/relationships/hyperlink" Target="http://new.abb.com/products/2CDS213103R0255" TargetMode="External"/><Relationship Id="rId1848" Type="http://schemas.openxmlformats.org/officeDocument/2006/relationships/hyperlink" Target="http://new.abb.com/products/1SDA071834R1" TargetMode="External"/><Relationship Id="rId191" Type="http://schemas.openxmlformats.org/officeDocument/2006/relationships/hyperlink" Target="../../../Desktop/-" TargetMode="External"/><Relationship Id="rId1708" Type="http://schemas.openxmlformats.org/officeDocument/2006/relationships/hyperlink" Target="http://new.abb.com/products/1SDA071154R1" TargetMode="External"/><Relationship Id="rId1915" Type="http://schemas.openxmlformats.org/officeDocument/2006/relationships/hyperlink" Target="http://new.abb.com/products/1SDA074154R1" TargetMode="External"/><Relationship Id="rId2689" Type="http://schemas.openxmlformats.org/officeDocument/2006/relationships/hyperlink" Target="http://new.abb.com/products/1SBE111111M0402" TargetMode="External"/><Relationship Id="rId2896" Type="http://schemas.openxmlformats.org/officeDocument/2006/relationships/hyperlink" Target="http://new.abb.com/products/2CSR255080R1104" TargetMode="External"/><Relationship Id="rId868" Type="http://schemas.openxmlformats.org/officeDocument/2006/relationships/hyperlink" Target="http://new.abb.com/products/PV1600" TargetMode="External"/><Relationship Id="rId1498" Type="http://schemas.openxmlformats.org/officeDocument/2006/relationships/hyperlink" Target="http://new.abb.com/products/1SVR730020R3300" TargetMode="External"/><Relationship Id="rId2549" Type="http://schemas.openxmlformats.org/officeDocument/2006/relationships/hyperlink" Target="http://new.abb.com/products/2TAZ322000R2052" TargetMode="External"/><Relationship Id="rId2756" Type="http://schemas.openxmlformats.org/officeDocument/2006/relationships/hyperlink" Target="https://new.abb.com/products/1SDA080854R1" TargetMode="External"/><Relationship Id="rId2963" Type="http://schemas.openxmlformats.org/officeDocument/2006/relationships/hyperlink" Target="http://new.abb.com/products/2CSM205315R1801" TargetMode="External"/><Relationship Id="rId728" Type="http://schemas.openxmlformats.org/officeDocument/2006/relationships/hyperlink" Target="http://new.abb.com/products/2CSL910001R1012" TargetMode="External"/><Relationship Id="rId935" Type="http://schemas.openxmlformats.org/officeDocument/2006/relationships/hyperlink" Target="http://new.abb.com/products/1SAM201906R1115" TargetMode="External"/><Relationship Id="rId1358" Type="http://schemas.openxmlformats.org/officeDocument/2006/relationships/hyperlink" Target="http://new.abb.com/products/LX3003" TargetMode="External"/><Relationship Id="rId1565" Type="http://schemas.openxmlformats.org/officeDocument/2006/relationships/hyperlink" Target="http://new.abb.com/products/1SBL367001R1411" TargetMode="External"/><Relationship Id="rId1772" Type="http://schemas.openxmlformats.org/officeDocument/2006/relationships/hyperlink" Target="http://new.abb.com/products/1SDA071454R1" TargetMode="External"/><Relationship Id="rId2409" Type="http://schemas.openxmlformats.org/officeDocument/2006/relationships/hyperlink" Target="http://new.abb.com/products/2CKA006220A0519" TargetMode="External"/><Relationship Id="rId2616" Type="http://schemas.openxmlformats.org/officeDocument/2006/relationships/hyperlink" Target="http://new.abb.com/products/2CSF204325R1400" TargetMode="External"/><Relationship Id="rId64" Type="http://schemas.openxmlformats.org/officeDocument/2006/relationships/hyperlink" Target="../../../Desktop/-" TargetMode="External"/><Relationship Id="rId1218" Type="http://schemas.openxmlformats.org/officeDocument/2006/relationships/hyperlink" Target="http://new.abb.com/products/1SDA068069R1" TargetMode="External"/><Relationship Id="rId1425" Type="http://schemas.openxmlformats.org/officeDocument/2006/relationships/hyperlink" Target="http://new.abb.com/products/1SFA897102R7000" TargetMode="External"/><Relationship Id="rId2823" Type="http://schemas.openxmlformats.org/officeDocument/2006/relationships/hyperlink" Target="http://new.abb.com/products/2CKA006220A0276" TargetMode="External"/><Relationship Id="rId1632" Type="http://schemas.openxmlformats.org/officeDocument/2006/relationships/hyperlink" Target="http://new.abb.com/products/1SDA070781R1" TargetMode="External"/><Relationship Id="rId2199" Type="http://schemas.openxmlformats.org/officeDocument/2006/relationships/hyperlink" Target="http://new.abb.com/products/2CSM204922R1801" TargetMode="External"/><Relationship Id="rId378" Type="http://schemas.openxmlformats.org/officeDocument/2006/relationships/hyperlink" Target="http://new.abb.com/products/2CDS251001R0217" TargetMode="External"/><Relationship Id="rId585" Type="http://schemas.openxmlformats.org/officeDocument/2006/relationships/hyperlink" Target="http://new.abb.com/products/2CSF202003R3400" TargetMode="External"/><Relationship Id="rId792" Type="http://schemas.openxmlformats.org/officeDocument/2006/relationships/hyperlink" Target="http://new.abb.com/products/IP0604" TargetMode="External"/><Relationship Id="rId2059" Type="http://schemas.openxmlformats.org/officeDocument/2006/relationships/hyperlink" Target="http://new.abb.com/products/M051490000" TargetMode="External"/><Relationship Id="rId2266" Type="http://schemas.openxmlformats.org/officeDocument/2006/relationships/hyperlink" Target="http://new.abb.com/products/2CDS233001R0164" TargetMode="External"/><Relationship Id="rId2473" Type="http://schemas.openxmlformats.org/officeDocument/2006/relationships/hyperlink" Target="http://new.abb.com/products/2CKA006220A0660" TargetMode="External"/><Relationship Id="rId2680" Type="http://schemas.openxmlformats.org/officeDocument/2006/relationships/hyperlink" Target="http://new.abb.com/products/1SAE351111M0140" TargetMode="External"/><Relationship Id="rId238" Type="http://schemas.openxmlformats.org/officeDocument/2006/relationships/hyperlink" Target="http://new.abb.com/products/1SCA022709R9500" TargetMode="External"/><Relationship Id="rId445" Type="http://schemas.openxmlformats.org/officeDocument/2006/relationships/hyperlink" Target="http://new.abb.com/products/2CDS272001R0254" TargetMode="External"/><Relationship Id="rId652" Type="http://schemas.openxmlformats.org/officeDocument/2006/relationships/hyperlink" Target="http://new.abb.com/products/2CDL140001R1060" TargetMode="External"/><Relationship Id="rId1075" Type="http://schemas.openxmlformats.org/officeDocument/2006/relationships/hyperlink" Target="http://new.abb.com/products/1SBL237001R1100" TargetMode="External"/><Relationship Id="rId1282" Type="http://schemas.openxmlformats.org/officeDocument/2006/relationships/hyperlink" Target="http://new.abb.com/products/1SDA066475R1" TargetMode="External"/><Relationship Id="rId2126" Type="http://schemas.openxmlformats.org/officeDocument/2006/relationships/hyperlink" Target="http://new.abb.com/products/1SAM201901R1004" TargetMode="External"/><Relationship Id="rId2333" Type="http://schemas.openxmlformats.org/officeDocument/2006/relationships/hyperlink" Target="http://new.abb.com/products/1SDA080845R1" TargetMode="External"/><Relationship Id="rId2540" Type="http://schemas.openxmlformats.org/officeDocument/2006/relationships/hyperlink" Target="http://new.abb.com/products/2TAZ312000R2052" TargetMode="External"/><Relationship Id="rId305" Type="http://schemas.openxmlformats.org/officeDocument/2006/relationships/hyperlink" Target="http://new.abb.com/products/2CDS253103R0635" TargetMode="External"/><Relationship Id="rId512" Type="http://schemas.openxmlformats.org/officeDocument/2006/relationships/hyperlink" Target="http://new.abb.com/products/1SBL241024R8510" TargetMode="External"/><Relationship Id="rId1142" Type="http://schemas.openxmlformats.org/officeDocument/2006/relationships/hyperlink" Target="http://new.abb.com/products/1SDA067414R1" TargetMode="External"/><Relationship Id="rId2400" Type="http://schemas.openxmlformats.org/officeDocument/2006/relationships/hyperlink" Target="http://new.abb.com/products/2CKA006220A0552" TargetMode="External"/><Relationship Id="rId1002" Type="http://schemas.openxmlformats.org/officeDocument/2006/relationships/hyperlink" Target="http://new.abb.com/products/1SCA022846R7870" TargetMode="External"/><Relationship Id="rId1959" Type="http://schemas.openxmlformats.org/officeDocument/2006/relationships/hyperlink" Target="http://new.abb.com/products/2CDS212001R0254" TargetMode="External"/><Relationship Id="rId1819" Type="http://schemas.openxmlformats.org/officeDocument/2006/relationships/hyperlink" Target="http://new.abb.com/products/1SDA071692R1" TargetMode="External"/><Relationship Id="rId2190" Type="http://schemas.openxmlformats.org/officeDocument/2006/relationships/hyperlink" Target="http://new.abb.com/products/2CSM277952R1801" TargetMode="External"/><Relationship Id="rId162" Type="http://schemas.openxmlformats.org/officeDocument/2006/relationships/hyperlink" Target="http://new.abb.com/products/1SFN035700R1000" TargetMode="External"/><Relationship Id="rId2050" Type="http://schemas.openxmlformats.org/officeDocument/2006/relationships/hyperlink" Target="http://new.abb.com/products/2CMA100163R1000" TargetMode="External"/><Relationship Id="rId979" Type="http://schemas.openxmlformats.org/officeDocument/2006/relationships/hyperlink" Target="http://new.abb.com/products/2CSM200893R1801" TargetMode="External"/><Relationship Id="rId839" Type="http://schemas.openxmlformats.org/officeDocument/2006/relationships/hyperlink" Target="http://new.abb.com/products/PC1836" TargetMode="External"/><Relationship Id="rId1469" Type="http://schemas.openxmlformats.org/officeDocument/2006/relationships/hyperlink" Target="http://new.abb.com/products/AD3305" TargetMode="External"/><Relationship Id="rId2867" Type="http://schemas.openxmlformats.org/officeDocument/2006/relationships/hyperlink" Target="http://new.abb.com/products/1SNA400305R1000" TargetMode="External"/><Relationship Id="rId1676" Type="http://schemas.openxmlformats.org/officeDocument/2006/relationships/hyperlink" Target="http://new.abb.com/products/1SDA071024R1" TargetMode="External"/><Relationship Id="rId1883" Type="http://schemas.openxmlformats.org/officeDocument/2006/relationships/hyperlink" Target="http://new.abb.com/products/1SDA073749R1" TargetMode="External"/><Relationship Id="rId2727" Type="http://schemas.openxmlformats.org/officeDocument/2006/relationships/hyperlink" Target="https://new.abb.com/products/1SCA150935R1001" TargetMode="External"/><Relationship Id="rId2934" Type="http://schemas.openxmlformats.org/officeDocument/2006/relationships/hyperlink" Target="http://new.abb.com/products/2CLA224060N1302" TargetMode="External"/><Relationship Id="rId906" Type="http://schemas.openxmlformats.org/officeDocument/2006/relationships/hyperlink" Target="http://new.abb.com/products/1SVR427035R0000" TargetMode="External"/><Relationship Id="rId1329" Type="http://schemas.openxmlformats.org/officeDocument/2006/relationships/hyperlink" Target="../../../Desktop/-" TargetMode="External"/><Relationship Id="rId1536" Type="http://schemas.openxmlformats.org/officeDocument/2006/relationships/hyperlink" Target="http://new.abb.com/products/2CDS274001R0577" TargetMode="External"/><Relationship Id="rId1743" Type="http://schemas.openxmlformats.org/officeDocument/2006/relationships/hyperlink" Target="http://new.abb.com/products/1SDA071352R1" TargetMode="External"/><Relationship Id="rId1950" Type="http://schemas.openxmlformats.org/officeDocument/2006/relationships/hyperlink" Target="http://new.abb.com/products/2CDS211103R0325" TargetMode="External"/><Relationship Id="rId35" Type="http://schemas.openxmlformats.org/officeDocument/2006/relationships/hyperlink" Target="http://new.abb.com/products/M051890000" TargetMode="External"/><Relationship Id="rId1603" Type="http://schemas.openxmlformats.org/officeDocument/2006/relationships/hyperlink" Target="http://new.abb.com/products/1SAZ431201R1004" TargetMode="External"/><Relationship Id="rId1810" Type="http://schemas.openxmlformats.org/officeDocument/2006/relationships/hyperlink" Target="http://new.abb.com/products/1SDA071671R1" TargetMode="External"/><Relationship Id="rId489" Type="http://schemas.openxmlformats.org/officeDocument/2006/relationships/hyperlink" Target="http://new.abb.com/products/2CSF202101R1400" TargetMode="External"/><Relationship Id="rId696" Type="http://schemas.openxmlformats.org/officeDocument/2006/relationships/hyperlink" Target="http://new.abb.com/products/PF1004" TargetMode="External"/><Relationship Id="rId2377" Type="http://schemas.openxmlformats.org/officeDocument/2006/relationships/hyperlink" Target="http://new.abb.com/products/2CKA006220A0138" TargetMode="External"/><Relationship Id="rId2584" Type="http://schemas.openxmlformats.org/officeDocument/2006/relationships/hyperlink" Target="http://new.abb.com/products/2CSM228555R0812" TargetMode="External"/><Relationship Id="rId2791" Type="http://schemas.openxmlformats.org/officeDocument/2006/relationships/hyperlink" Target="http://new.abb.com/products/M128450000" TargetMode="External"/><Relationship Id="rId349" Type="http://schemas.openxmlformats.org/officeDocument/2006/relationships/hyperlink" Target="http://new.abb.com/products/2CDS254001R0254" TargetMode="External"/><Relationship Id="rId556" Type="http://schemas.openxmlformats.org/officeDocument/2006/relationships/hyperlink" Target="http://new.abb.com/products/2CSF204101R3900" TargetMode="External"/><Relationship Id="rId763" Type="http://schemas.openxmlformats.org/officeDocument/2006/relationships/hyperlink" Target="http://new.abb.com/products/1SFA896115R7000" TargetMode="External"/><Relationship Id="rId1186" Type="http://schemas.openxmlformats.org/officeDocument/2006/relationships/hyperlink" Target="http://new.abb.com/products/1SDA067402R1" TargetMode="External"/><Relationship Id="rId1393" Type="http://schemas.openxmlformats.org/officeDocument/2006/relationships/hyperlink" Target="http://new.abb.com/products/1SAZ711201R1014" TargetMode="External"/><Relationship Id="rId2237" Type="http://schemas.openxmlformats.org/officeDocument/2006/relationships/hyperlink" Target="http://new.abb.com/products/2CDS231103R0105" TargetMode="External"/><Relationship Id="rId2444" Type="http://schemas.openxmlformats.org/officeDocument/2006/relationships/hyperlink" Target="http://new.abb.com/products/2CKA006220A0156" TargetMode="External"/><Relationship Id="rId209" Type="http://schemas.openxmlformats.org/officeDocument/2006/relationships/hyperlink" Target="http://new.abb.com/products/1SEP101975R0002" TargetMode="External"/><Relationship Id="rId416" Type="http://schemas.openxmlformats.org/officeDocument/2006/relationships/hyperlink" Target="http://new.abb.com/products/2CDS254001R0337" TargetMode="External"/><Relationship Id="rId970" Type="http://schemas.openxmlformats.org/officeDocument/2006/relationships/hyperlink" Target="http://new.abb.com/products/2CCA703252R0001" TargetMode="External"/><Relationship Id="rId1046" Type="http://schemas.openxmlformats.org/officeDocument/2006/relationships/hyperlink" Target="http://new.abb.com/products/2CSM204713R1801" TargetMode="External"/><Relationship Id="rId1253" Type="http://schemas.openxmlformats.org/officeDocument/2006/relationships/hyperlink" Target="http://new.abb.com/products/1SDA067091R1" TargetMode="External"/><Relationship Id="rId2651" Type="http://schemas.openxmlformats.org/officeDocument/2006/relationships/hyperlink" Target="http://new.abb.com/products/1SBE121111M0311" TargetMode="External"/><Relationship Id="rId623" Type="http://schemas.openxmlformats.org/officeDocument/2006/relationships/hyperlink" Target="http://new.abb.com/products/1SVR405621R4000" TargetMode="External"/><Relationship Id="rId830" Type="http://schemas.openxmlformats.org/officeDocument/2006/relationships/hyperlink" Target="http://new.abb.com/products/PC1001" TargetMode="External"/><Relationship Id="rId1460" Type="http://schemas.openxmlformats.org/officeDocument/2006/relationships/hyperlink" Target="http://new.abb.com/products/2CSF204001R2800" TargetMode="External"/><Relationship Id="rId2304" Type="http://schemas.openxmlformats.org/officeDocument/2006/relationships/hyperlink" Target="http://new.abb.com/products/2CKA006220A0163" TargetMode="External"/><Relationship Id="rId2511" Type="http://schemas.openxmlformats.org/officeDocument/2006/relationships/hyperlink" Target="http://new.abb.com/products/2CKA006220A0560" TargetMode="External"/><Relationship Id="rId1113" Type="http://schemas.openxmlformats.org/officeDocument/2006/relationships/hyperlink" Target="http://new.abb.com/products/1SDA066808R1" TargetMode="External"/><Relationship Id="rId1320" Type="http://schemas.openxmlformats.org/officeDocument/2006/relationships/hyperlink" Target="http://new.abb.com/products/1SDA066897R1" TargetMode="External"/><Relationship Id="rId2094" Type="http://schemas.openxmlformats.org/officeDocument/2006/relationships/hyperlink" Target="http://new.abb.com/products/2CSG225765R1101" TargetMode="External"/><Relationship Id="rId273" Type="http://schemas.openxmlformats.org/officeDocument/2006/relationships/hyperlink" Target="http://new.abb.com/products/2CDS253001R0205" TargetMode="External"/><Relationship Id="rId480" Type="http://schemas.openxmlformats.org/officeDocument/2006/relationships/hyperlink" Target="http://new.abb.com/products/2CDL230001R1012" TargetMode="External"/><Relationship Id="rId2161" Type="http://schemas.openxmlformats.org/officeDocument/2006/relationships/hyperlink" Target="http://new.abb.com/products/2CSR246040R1204" TargetMode="External"/><Relationship Id="rId3005" Type="http://schemas.openxmlformats.org/officeDocument/2006/relationships/hyperlink" Target="http://new.abb.com/products/1YMX054237M0001" TargetMode="External"/><Relationship Id="rId133" Type="http://schemas.openxmlformats.org/officeDocument/2006/relationships/hyperlink" Target="http://new.abb.com/products/1SAZ421201R1006" TargetMode="External"/><Relationship Id="rId340" Type="http://schemas.openxmlformats.org/officeDocument/2006/relationships/hyperlink" Target="http://new.abb.com/products/2CDS253001R0504" TargetMode="External"/><Relationship Id="rId2021" Type="http://schemas.openxmlformats.org/officeDocument/2006/relationships/hyperlink" Target="http://new.abb.com/products/2CDD281101R0050" TargetMode="External"/><Relationship Id="rId200" Type="http://schemas.openxmlformats.org/officeDocument/2006/relationships/hyperlink" Target="../../../Desktop/-" TargetMode="External"/><Relationship Id="rId2978" Type="http://schemas.openxmlformats.org/officeDocument/2006/relationships/hyperlink" Target="http://new.abb.com/products/6AGC085345" TargetMode="External"/><Relationship Id="rId1787" Type="http://schemas.openxmlformats.org/officeDocument/2006/relationships/hyperlink" Target="http://new.abb.com/products/1SDA071492R1" TargetMode="External"/><Relationship Id="rId1994" Type="http://schemas.openxmlformats.org/officeDocument/2006/relationships/hyperlink" Target="http://new.abb.com/products/2CDS214001R0065" TargetMode="External"/><Relationship Id="rId2838" Type="http://schemas.openxmlformats.org/officeDocument/2006/relationships/hyperlink" Target="http://new.abb.com/products/1SDA083663R1" TargetMode="External"/><Relationship Id="rId79" Type="http://schemas.openxmlformats.org/officeDocument/2006/relationships/hyperlink" Target="../../../Desktop/-" TargetMode="External"/><Relationship Id="rId1647" Type="http://schemas.openxmlformats.org/officeDocument/2006/relationships/hyperlink" Target="http://new.abb.com/products/1SDA070825R1" TargetMode="External"/><Relationship Id="rId1854" Type="http://schemas.openxmlformats.org/officeDocument/2006/relationships/hyperlink" Target="http://new.abb.com/products/1SDA071951R1" TargetMode="External"/><Relationship Id="rId2905" Type="http://schemas.openxmlformats.org/officeDocument/2006/relationships/hyperlink" Target="http://new.abb.com/products/2CSR255180R1254" TargetMode="External"/><Relationship Id="rId1507" Type="http://schemas.openxmlformats.org/officeDocument/2006/relationships/hyperlink" Target="http://new.abb.com/products/2CDS271001R0277" TargetMode="External"/><Relationship Id="rId1714" Type="http://schemas.openxmlformats.org/officeDocument/2006/relationships/hyperlink" Target="http://new.abb.com/products/1SDA071191R1" TargetMode="External"/><Relationship Id="rId1921" Type="http://schemas.openxmlformats.org/officeDocument/2006/relationships/hyperlink" Target="http://new.abb.com/products/1SDA074169R1" TargetMode="External"/><Relationship Id="rId2488" Type="http://schemas.openxmlformats.org/officeDocument/2006/relationships/hyperlink" Target="http://new.abb.com/products/2CKA006220A0174" TargetMode="External"/><Relationship Id="rId1297" Type="http://schemas.openxmlformats.org/officeDocument/2006/relationships/hyperlink" Target="http://new.abb.com/products/1SDA067123R1" TargetMode="External"/><Relationship Id="rId2695" Type="http://schemas.openxmlformats.org/officeDocument/2006/relationships/hyperlink" Target="http://new.abb.com/products/1SBE121111M0402" TargetMode="External"/><Relationship Id="rId667" Type="http://schemas.openxmlformats.org/officeDocument/2006/relationships/hyperlink" Target="http://new.abb.com/products/1SFA896211R1001" TargetMode="External"/><Relationship Id="rId874" Type="http://schemas.openxmlformats.org/officeDocument/2006/relationships/hyperlink" Target="http://new.abb.com/products/PV2036" TargetMode="External"/><Relationship Id="rId2348" Type="http://schemas.openxmlformats.org/officeDocument/2006/relationships/hyperlink" Target="http://new.abb.com/products/2CKA006220A0683" TargetMode="External"/><Relationship Id="rId2555" Type="http://schemas.openxmlformats.org/officeDocument/2006/relationships/hyperlink" Target="http://new.abb.com/products/2TAZ310003R1000" TargetMode="External"/><Relationship Id="rId2762" Type="http://schemas.openxmlformats.org/officeDocument/2006/relationships/hyperlink" Target="https://new.abb.com/products/2CSF204023R3800" TargetMode="External"/><Relationship Id="rId527" Type="http://schemas.openxmlformats.org/officeDocument/2006/relationships/hyperlink" Target="http://new.abb.com/products/2CSF204004R1630" TargetMode="External"/><Relationship Id="rId734" Type="http://schemas.openxmlformats.org/officeDocument/2006/relationships/hyperlink" Target="http://new.abb.com/products/1SCA105018R1001" TargetMode="External"/><Relationship Id="rId941" Type="http://schemas.openxmlformats.org/officeDocument/2006/relationships/hyperlink" Target="http://new.abb.com/products/1SAM201907R1102" TargetMode="External"/><Relationship Id="rId1157" Type="http://schemas.openxmlformats.org/officeDocument/2006/relationships/hyperlink" Target="http://new.abb.com/products/1SDA068217R1" TargetMode="External"/><Relationship Id="rId1364" Type="http://schemas.openxmlformats.org/officeDocument/2006/relationships/hyperlink" Target="http://new.abb.com/products/LX4007" TargetMode="External"/><Relationship Id="rId1571" Type="http://schemas.openxmlformats.org/officeDocument/2006/relationships/hyperlink" Target="http://new.abb.com/products/1SFL427001R1411" TargetMode="External"/><Relationship Id="rId2208" Type="http://schemas.openxmlformats.org/officeDocument/2006/relationships/hyperlink" Target="http://new.abb.com/products/2CDS231001R0065" TargetMode="External"/><Relationship Id="rId2415" Type="http://schemas.openxmlformats.org/officeDocument/2006/relationships/hyperlink" Target="http://new.abb.com/products/2CKA006220A0536" TargetMode="External"/><Relationship Id="rId2622" Type="http://schemas.openxmlformats.org/officeDocument/2006/relationships/hyperlink" Target="http://new.abb.com/products/2TMA210050W0001" TargetMode="External"/><Relationship Id="rId70" Type="http://schemas.openxmlformats.org/officeDocument/2006/relationships/hyperlink" Target="../../../Desktop/-" TargetMode="External"/><Relationship Id="rId801" Type="http://schemas.openxmlformats.org/officeDocument/2006/relationships/hyperlink" Target="http://new.abb.com/products/IP1600" TargetMode="External"/><Relationship Id="rId1017" Type="http://schemas.openxmlformats.org/officeDocument/2006/relationships/hyperlink" Target="http://new.abb.com/products/1SCA022872R1680" TargetMode="External"/><Relationship Id="rId1224" Type="http://schemas.openxmlformats.org/officeDocument/2006/relationships/hyperlink" Target="http://new.abb.com/products/1SDA068224R1" TargetMode="External"/><Relationship Id="rId1431" Type="http://schemas.openxmlformats.org/officeDocument/2006/relationships/hyperlink" Target="http://new.abb.com/products/1SFA897108R7000" TargetMode="External"/><Relationship Id="rId177" Type="http://schemas.openxmlformats.org/officeDocument/2006/relationships/hyperlink" Target="http://new.abb.com/products/16070598" TargetMode="External"/><Relationship Id="rId384" Type="http://schemas.openxmlformats.org/officeDocument/2006/relationships/hyperlink" Target="http://new.abb.com/products/2CDS251001R0487" TargetMode="External"/><Relationship Id="rId591" Type="http://schemas.openxmlformats.org/officeDocument/2006/relationships/hyperlink" Target="http://new.abb.com/products/1SVR405601R0000" TargetMode="External"/><Relationship Id="rId2065" Type="http://schemas.openxmlformats.org/officeDocument/2006/relationships/hyperlink" Target="http://new.abb.com/products/M051960000" TargetMode="External"/><Relationship Id="rId2272" Type="http://schemas.openxmlformats.org/officeDocument/2006/relationships/hyperlink" Target="http://new.abb.com/products/2CDS234001R0104" TargetMode="External"/><Relationship Id="rId244" Type="http://schemas.openxmlformats.org/officeDocument/2006/relationships/hyperlink" Target="http://new.abb.com/products/1SVR550870R9400" TargetMode="External"/><Relationship Id="rId1081" Type="http://schemas.openxmlformats.org/officeDocument/2006/relationships/hyperlink" Target="http://new.abb.com/products/1SBL297001R1100" TargetMode="External"/><Relationship Id="rId451" Type="http://schemas.openxmlformats.org/officeDocument/2006/relationships/hyperlink" Target="http://new.abb.com/products/2CDS273001R0024" TargetMode="External"/><Relationship Id="rId2132" Type="http://schemas.openxmlformats.org/officeDocument/2006/relationships/hyperlink" Target="http://new.abb.com/products/1SFA619403R5231" TargetMode="External"/><Relationship Id="rId104" Type="http://schemas.openxmlformats.org/officeDocument/2006/relationships/hyperlink" Target="http://new.abb.com/products/PM3872" TargetMode="External"/><Relationship Id="rId311" Type="http://schemas.openxmlformats.org/officeDocument/2006/relationships/hyperlink" Target="http://new.abb.com/products/2CDS251001R0164" TargetMode="External"/><Relationship Id="rId1898" Type="http://schemas.openxmlformats.org/officeDocument/2006/relationships/hyperlink" Target="http://new.abb.com/products/1SDA073859R1" TargetMode="External"/><Relationship Id="rId2949" Type="http://schemas.openxmlformats.org/officeDocument/2006/relationships/hyperlink" Target="http://new.abb.com/products/2CCF019009R0001" TargetMode="External"/><Relationship Id="rId1758" Type="http://schemas.openxmlformats.org/officeDocument/2006/relationships/hyperlink" Target="http://new.abb.com/products/1SDA071411R1" TargetMode="External"/><Relationship Id="rId2809" Type="http://schemas.openxmlformats.org/officeDocument/2006/relationships/hyperlink" Target="http://new.abb.com/products/1SDA067184R1" TargetMode="External"/><Relationship Id="rId1965" Type="http://schemas.openxmlformats.org/officeDocument/2006/relationships/hyperlink" Target="http://new.abb.com/products/2CDS213001R0064" TargetMode="External"/><Relationship Id="rId1618" Type="http://schemas.openxmlformats.org/officeDocument/2006/relationships/hyperlink" Target="http://new.abb.com/products/1SDA070724R1" TargetMode="External"/><Relationship Id="rId1825" Type="http://schemas.openxmlformats.org/officeDocument/2006/relationships/hyperlink" Target="http://new.abb.com/products/1SDA071705R1" TargetMode="External"/><Relationship Id="rId2599" Type="http://schemas.openxmlformats.org/officeDocument/2006/relationships/hyperlink" Target="http://new.abb.com/products/1SCA135535R1001" TargetMode="External"/><Relationship Id="rId778" Type="http://schemas.openxmlformats.org/officeDocument/2006/relationships/hyperlink" Target="http://new.abb.com/products/BR0250" TargetMode="External"/><Relationship Id="rId985" Type="http://schemas.openxmlformats.org/officeDocument/2006/relationships/hyperlink" Target="http://new.abb.com/products/2CSM202483R1801" TargetMode="External"/><Relationship Id="rId2459" Type="http://schemas.openxmlformats.org/officeDocument/2006/relationships/hyperlink" Target="http://new.abb.com/products/2CKA006220A0544" TargetMode="External"/><Relationship Id="rId2666" Type="http://schemas.openxmlformats.org/officeDocument/2006/relationships/hyperlink" Target="http://new.abb.com/products/1SAE231111M0604" TargetMode="External"/><Relationship Id="rId2873" Type="http://schemas.openxmlformats.org/officeDocument/2006/relationships/hyperlink" Target="http://new.abb.com/products/1SNA125124R0100" TargetMode="External"/><Relationship Id="rId638" Type="http://schemas.openxmlformats.org/officeDocument/2006/relationships/hyperlink" Target="http://new.abb.com/products/1SVR405666R2000" TargetMode="External"/><Relationship Id="rId845" Type="http://schemas.openxmlformats.org/officeDocument/2006/relationships/hyperlink" Target="http://new.abb.com/products/PC6401" TargetMode="External"/><Relationship Id="rId1268" Type="http://schemas.openxmlformats.org/officeDocument/2006/relationships/hyperlink" Target="http://new.abb.com/products/1SDA068475R1" TargetMode="External"/><Relationship Id="rId1475" Type="http://schemas.openxmlformats.org/officeDocument/2006/relationships/hyperlink" Target="http://new.abb.com/products/1SBH137001R1140" TargetMode="External"/><Relationship Id="rId1682" Type="http://schemas.openxmlformats.org/officeDocument/2006/relationships/hyperlink" Target="http://new.abb.com/products/1SDA071041R1" TargetMode="External"/><Relationship Id="rId2319" Type="http://schemas.openxmlformats.org/officeDocument/2006/relationships/hyperlink" Target="http://new.abb.com/products/1SDA080828R1" TargetMode="External"/><Relationship Id="rId2526" Type="http://schemas.openxmlformats.org/officeDocument/2006/relationships/hyperlink" Target="http://new.abb.com/products/1SCA138208R1001" TargetMode="External"/><Relationship Id="rId2733" Type="http://schemas.openxmlformats.org/officeDocument/2006/relationships/hyperlink" Target="https://new.abb.com/products/1SCA152045R1001" TargetMode="External"/><Relationship Id="rId705" Type="http://schemas.openxmlformats.org/officeDocument/2006/relationships/hyperlink" Target="http://new.abb.com/products/BP0630" TargetMode="External"/><Relationship Id="rId1128" Type="http://schemas.openxmlformats.org/officeDocument/2006/relationships/hyperlink" Target="http://new.abb.com/products/1SDA067393R1" TargetMode="External"/><Relationship Id="rId1335" Type="http://schemas.openxmlformats.org/officeDocument/2006/relationships/hyperlink" Target="http://new.abb.com/products/1SDA066906R1" TargetMode="External"/><Relationship Id="rId1542" Type="http://schemas.openxmlformats.org/officeDocument/2006/relationships/hyperlink" Target="http://new.abb.com/products/2CSS255101R0064" TargetMode="External"/><Relationship Id="rId2940" Type="http://schemas.openxmlformats.org/officeDocument/2006/relationships/hyperlink" Target="http://new.abb.com/products/2CLA202620N1402" TargetMode="External"/><Relationship Id="rId912" Type="http://schemas.openxmlformats.org/officeDocument/2006/relationships/hyperlink" Target="http://new.abb.com/products/2CSM204753R1801" TargetMode="External"/><Relationship Id="rId2800" Type="http://schemas.openxmlformats.org/officeDocument/2006/relationships/hyperlink" Target="http://new.abb.com/products/1SDA054535R1" TargetMode="External"/><Relationship Id="rId41" Type="http://schemas.openxmlformats.org/officeDocument/2006/relationships/hyperlink" Target="http://new.abb.com/products/1SFA611131R1106" TargetMode="External"/><Relationship Id="rId1402" Type="http://schemas.openxmlformats.org/officeDocument/2006/relationships/hyperlink" Target="http://new.abb.com/products/1SAZ711201R1038" TargetMode="External"/><Relationship Id="rId288" Type="http://schemas.openxmlformats.org/officeDocument/2006/relationships/hyperlink" Target="http://new.abb.com/products/2CDS251103R0065" TargetMode="External"/><Relationship Id="rId495" Type="http://schemas.openxmlformats.org/officeDocument/2006/relationships/hyperlink" Target="http://new.abb.com/products/2CSF204101R1400" TargetMode="External"/><Relationship Id="rId2176" Type="http://schemas.openxmlformats.org/officeDocument/2006/relationships/hyperlink" Target="http://new.abb.com/products/2CSR256040R3064" TargetMode="External"/><Relationship Id="rId2383" Type="http://schemas.openxmlformats.org/officeDocument/2006/relationships/hyperlink" Target="http://new.abb.com/products/2CKA006220A0670" TargetMode="External"/><Relationship Id="rId2590" Type="http://schemas.openxmlformats.org/officeDocument/2006/relationships/hyperlink" Target="http://new.abb.com/products/1SCA120097R1001" TargetMode="External"/><Relationship Id="rId148" Type="http://schemas.openxmlformats.org/officeDocument/2006/relationships/hyperlink" Target="http://new.abb.com/products/1SAM250000R1007" TargetMode="External"/><Relationship Id="rId355" Type="http://schemas.openxmlformats.org/officeDocument/2006/relationships/hyperlink" Target="http://new.abb.com/products/2CDS251103R0024" TargetMode="External"/><Relationship Id="rId562" Type="http://schemas.openxmlformats.org/officeDocument/2006/relationships/hyperlink" Target="http://new.abb.com/products/1SCA022771R8500" TargetMode="External"/><Relationship Id="rId1192" Type="http://schemas.openxmlformats.org/officeDocument/2006/relationships/hyperlink" Target="http://new.abb.com/products/1SDA067457R1" TargetMode="External"/><Relationship Id="rId2036" Type="http://schemas.openxmlformats.org/officeDocument/2006/relationships/hyperlink" Target="http://new.abb.com/products/1SVR730831R1400" TargetMode="External"/><Relationship Id="rId2243" Type="http://schemas.openxmlformats.org/officeDocument/2006/relationships/hyperlink" Target="http://new.abb.com/products/2CDS233103R0065" TargetMode="External"/><Relationship Id="rId2450" Type="http://schemas.openxmlformats.org/officeDocument/2006/relationships/hyperlink" Target="http://new.abb.com/products/2CKA006220A0680" TargetMode="External"/><Relationship Id="rId215" Type="http://schemas.openxmlformats.org/officeDocument/2006/relationships/hyperlink" Target="http://new.abb.com/products/1SAM201901R1001" TargetMode="External"/><Relationship Id="rId422" Type="http://schemas.openxmlformats.org/officeDocument/2006/relationships/hyperlink" Target="http://new.abb.com/products/2CDS254001R0537" TargetMode="External"/><Relationship Id="rId1052" Type="http://schemas.openxmlformats.org/officeDocument/2006/relationships/hyperlink" Target="http://new.abb.com/products/2CSF202101R2250" TargetMode="External"/><Relationship Id="rId2103" Type="http://schemas.openxmlformats.org/officeDocument/2006/relationships/hyperlink" Target="http://new.abb.com/products/2CSG225955R1101" TargetMode="External"/><Relationship Id="rId2310" Type="http://schemas.openxmlformats.org/officeDocument/2006/relationships/hyperlink" Target="http://new.abb.com/products/2CKA006220A0123" TargetMode="External"/><Relationship Id="rId1869" Type="http://schemas.openxmlformats.org/officeDocument/2006/relationships/hyperlink" Target="http://new.abb.com/products/1SDA071925R1" TargetMode="External"/><Relationship Id="rId1729" Type="http://schemas.openxmlformats.org/officeDocument/2006/relationships/hyperlink" Target="http://new.abb.com/products/1SDA071265R1" TargetMode="External"/><Relationship Id="rId1936" Type="http://schemas.openxmlformats.org/officeDocument/2006/relationships/hyperlink" Target="http://new.abb.com/products/2CDS211001R0325" TargetMode="External"/><Relationship Id="rId3011" Type="http://schemas.openxmlformats.org/officeDocument/2006/relationships/hyperlink" Target="http://new.abb.com/products/PC6600" TargetMode="External"/><Relationship Id="rId5" Type="http://schemas.openxmlformats.org/officeDocument/2006/relationships/hyperlink" Target="http://new.abb.com/products/GJL1311001R8100" TargetMode="External"/><Relationship Id="rId889" Type="http://schemas.openxmlformats.org/officeDocument/2006/relationships/hyperlink" Target="http://new.abb.com/products/VC1000" TargetMode="External"/><Relationship Id="rId2777" Type="http://schemas.openxmlformats.org/officeDocument/2006/relationships/hyperlink" Target="https://new.abb.com/products/3AXD50000049964" TargetMode="External"/><Relationship Id="rId749" Type="http://schemas.openxmlformats.org/officeDocument/2006/relationships/hyperlink" Target="http://new.abb.com/products/1SCA022825R2830" TargetMode="External"/><Relationship Id="rId1379" Type="http://schemas.openxmlformats.org/officeDocument/2006/relationships/hyperlink" Target="http://new.abb.com/products/1SAZ721201R1038" TargetMode="External"/><Relationship Id="rId1586" Type="http://schemas.openxmlformats.org/officeDocument/2006/relationships/hyperlink" Target="http://new.abb.com/products/1SFN030300R1000" TargetMode="External"/><Relationship Id="rId2984" Type="http://schemas.openxmlformats.org/officeDocument/2006/relationships/hyperlink" Target="http://new.abb.com/products/2TMA130050B0065" TargetMode="External"/><Relationship Id="rId609" Type="http://schemas.openxmlformats.org/officeDocument/2006/relationships/hyperlink" Target="http://new.abb.com/products/1SVR405613R3100" TargetMode="External"/><Relationship Id="rId956" Type="http://schemas.openxmlformats.org/officeDocument/2006/relationships/hyperlink" Target="http://new.abb.com/products/2CCA703025R0001" TargetMode="External"/><Relationship Id="rId1239" Type="http://schemas.openxmlformats.org/officeDocument/2006/relationships/hyperlink" Target="http://new.abb.com/products/1SDA067056R1" TargetMode="External"/><Relationship Id="rId1793" Type="http://schemas.openxmlformats.org/officeDocument/2006/relationships/hyperlink" Target="http://new.abb.com/products/1SDA071505R1" TargetMode="External"/><Relationship Id="rId2637" Type="http://schemas.openxmlformats.org/officeDocument/2006/relationships/hyperlink" Target="http://new.abb.com/products/1SBE111111M0611" TargetMode="External"/><Relationship Id="rId2844" Type="http://schemas.openxmlformats.org/officeDocument/2006/relationships/hyperlink" Target="http://new.abb.com/products/1SVR560731R3702" TargetMode="External"/><Relationship Id="rId85" Type="http://schemas.openxmlformats.org/officeDocument/2006/relationships/hyperlink" Target="../../../Desktop/-" TargetMode="External"/><Relationship Id="rId816" Type="http://schemas.openxmlformats.org/officeDocument/2006/relationships/hyperlink" Target="http://new.abb.com/products/MC0600" TargetMode="External"/><Relationship Id="rId1446" Type="http://schemas.openxmlformats.org/officeDocument/2006/relationships/hyperlink" Target="http://new.abb.com/products/VA7930" TargetMode="External"/><Relationship Id="rId1653" Type="http://schemas.openxmlformats.org/officeDocument/2006/relationships/hyperlink" Target="http://new.abb.com/products/1SDA070842R1" TargetMode="External"/><Relationship Id="rId1860" Type="http://schemas.openxmlformats.org/officeDocument/2006/relationships/hyperlink" Target="http://new.abb.com/products/1SDA071894R1" TargetMode="External"/><Relationship Id="rId2704" Type="http://schemas.openxmlformats.org/officeDocument/2006/relationships/hyperlink" Target="https://new.abb.com/products/2TMA210010A0042" TargetMode="External"/><Relationship Id="rId2911" Type="http://schemas.openxmlformats.org/officeDocument/2006/relationships/hyperlink" Target="http://new.abb.com/products/2CSM222421R1000" TargetMode="External"/><Relationship Id="rId1306" Type="http://schemas.openxmlformats.org/officeDocument/2006/relationships/hyperlink" Target="http://new.abb.com/products/1SDA066652R1" TargetMode="External"/><Relationship Id="rId1513" Type="http://schemas.openxmlformats.org/officeDocument/2006/relationships/hyperlink" Target="http://new.abb.com/products/2CDS271001R0577" TargetMode="External"/><Relationship Id="rId1720" Type="http://schemas.openxmlformats.org/officeDocument/2006/relationships/hyperlink" Target="http://new.abb.com/products/1SDA071204R1" TargetMode="External"/><Relationship Id="rId12" Type="http://schemas.openxmlformats.org/officeDocument/2006/relationships/hyperlink" Target="http://new.abb.com/products/GHC0110003R0008" TargetMode="External"/><Relationship Id="rId399" Type="http://schemas.openxmlformats.org/officeDocument/2006/relationships/hyperlink" Target="http://new.abb.com/products/2CDS252001R0557" TargetMode="External"/><Relationship Id="rId2287" Type="http://schemas.openxmlformats.org/officeDocument/2006/relationships/hyperlink" Target="http://new.abb.com/products/2CDS233103R0164" TargetMode="External"/><Relationship Id="rId2494" Type="http://schemas.openxmlformats.org/officeDocument/2006/relationships/hyperlink" Target="http://new.abb.com/products/2CKA006220A0678" TargetMode="External"/><Relationship Id="rId259" Type="http://schemas.openxmlformats.org/officeDocument/2006/relationships/hyperlink" Target="http://new.abb.com/products/2CDS251001R0505" TargetMode="External"/><Relationship Id="rId466" Type="http://schemas.openxmlformats.org/officeDocument/2006/relationships/hyperlink" Target="http://new.abb.com/products/2CDS274001R0104" TargetMode="External"/><Relationship Id="rId673" Type="http://schemas.openxmlformats.org/officeDocument/2006/relationships/hyperlink" Target="http://new.abb.com/products/1SVR427031R0000" TargetMode="External"/><Relationship Id="rId880" Type="http://schemas.openxmlformats.org/officeDocument/2006/relationships/hyperlink" Target="http://new.abb.com/products/SL2008" TargetMode="External"/><Relationship Id="rId1096" Type="http://schemas.openxmlformats.org/officeDocument/2006/relationships/hyperlink" Target="http://new.abb.com/products/1SBN010110R1001" TargetMode="External"/><Relationship Id="rId2147" Type="http://schemas.openxmlformats.org/officeDocument/2006/relationships/hyperlink" Target="http://new.abb.com/products/1SEP619207R0001" TargetMode="External"/><Relationship Id="rId2354" Type="http://schemas.openxmlformats.org/officeDocument/2006/relationships/hyperlink" Target="http://new.abb.com/products/2CKA006220A0564" TargetMode="External"/><Relationship Id="rId2561" Type="http://schemas.openxmlformats.org/officeDocument/2006/relationships/hyperlink" Target="http://new.abb.com/products/2CTB803871R2300" TargetMode="External"/><Relationship Id="rId119" Type="http://schemas.openxmlformats.org/officeDocument/2006/relationships/hyperlink" Target="http://new.abb.com/products/PV2000" TargetMode="External"/><Relationship Id="rId326" Type="http://schemas.openxmlformats.org/officeDocument/2006/relationships/hyperlink" Target="http://new.abb.com/products/2CDS252001R0324" TargetMode="External"/><Relationship Id="rId533" Type="http://schemas.openxmlformats.org/officeDocument/2006/relationships/hyperlink" Target="http://new.abb.com/products/2CDE283001R0080" TargetMode="External"/><Relationship Id="rId1163" Type="http://schemas.openxmlformats.org/officeDocument/2006/relationships/hyperlink" Target="http://new.abb.com/products/1SDA068216R1" TargetMode="External"/><Relationship Id="rId1370" Type="http://schemas.openxmlformats.org/officeDocument/2006/relationships/hyperlink" Target="http://new.abb.com/products/1SAZ721201R1014" TargetMode="External"/><Relationship Id="rId2007" Type="http://schemas.openxmlformats.org/officeDocument/2006/relationships/hyperlink" Target="http://new.abb.com/products/2CDE281001R0080" TargetMode="External"/><Relationship Id="rId2214" Type="http://schemas.openxmlformats.org/officeDocument/2006/relationships/hyperlink" Target="http://new.abb.com/products/2CDS231001R0405" TargetMode="External"/><Relationship Id="rId740" Type="http://schemas.openxmlformats.org/officeDocument/2006/relationships/hyperlink" Target="http://new.abb.com/products/2CSS245101R0104" TargetMode="External"/><Relationship Id="rId1023" Type="http://schemas.openxmlformats.org/officeDocument/2006/relationships/hyperlink" Target="http://new.abb.com/products/2CSM213506R1801" TargetMode="External"/><Relationship Id="rId2421" Type="http://schemas.openxmlformats.org/officeDocument/2006/relationships/hyperlink" Target="http://new.abb.com/products/2CKA006220A0520" TargetMode="External"/><Relationship Id="rId600" Type="http://schemas.openxmlformats.org/officeDocument/2006/relationships/hyperlink" Target="http://new.abb.com/products/1SVR405611R1100" TargetMode="External"/><Relationship Id="rId1230" Type="http://schemas.openxmlformats.org/officeDocument/2006/relationships/hyperlink" Target="http://new.abb.com/products/1SDA068227R1" TargetMode="External"/><Relationship Id="rId183" Type="http://schemas.openxmlformats.org/officeDocument/2006/relationships/hyperlink" Target="http://new.abb.com/products/16076553" TargetMode="External"/><Relationship Id="rId390" Type="http://schemas.openxmlformats.org/officeDocument/2006/relationships/hyperlink" Target="http://new.abb.com/products/2CDS252001R0217" TargetMode="External"/><Relationship Id="rId1907" Type="http://schemas.openxmlformats.org/officeDocument/2006/relationships/hyperlink" Target="http://new.abb.com/products/1SDA073893R1" TargetMode="External"/><Relationship Id="rId2071" Type="http://schemas.openxmlformats.org/officeDocument/2006/relationships/hyperlink" Target="http://new.abb.com/products/1SFA898111R7000" TargetMode="External"/><Relationship Id="rId250" Type="http://schemas.openxmlformats.org/officeDocument/2006/relationships/hyperlink" Target="http://new.abb.com/products/2CDS200912R0001" TargetMode="External"/><Relationship Id="rId110" Type="http://schemas.openxmlformats.org/officeDocument/2006/relationships/hyperlink" Target="http://new.abb.com/products/AD1056" TargetMode="External"/><Relationship Id="rId2888" Type="http://schemas.openxmlformats.org/officeDocument/2006/relationships/hyperlink" Target="http://new.abb.com/products/2CCA880118R0001" TargetMode="External"/><Relationship Id="rId1697" Type="http://schemas.openxmlformats.org/officeDocument/2006/relationships/hyperlink" Target="http://new.abb.com/products/1SDA071075R1" TargetMode="External"/><Relationship Id="rId2748" Type="http://schemas.openxmlformats.org/officeDocument/2006/relationships/hyperlink" Target="https://new.abb.com/products/2CMA100169R1000" TargetMode="External"/><Relationship Id="rId2955" Type="http://schemas.openxmlformats.org/officeDocument/2006/relationships/hyperlink" Target="http://new.abb.com/products/2CCF019040R0001" TargetMode="External"/><Relationship Id="rId927" Type="http://schemas.openxmlformats.org/officeDocument/2006/relationships/hyperlink" Target="http://new.abb.com/products/1SAM350000R1015" TargetMode="External"/><Relationship Id="rId1557" Type="http://schemas.openxmlformats.org/officeDocument/2006/relationships/hyperlink" Target="http://new.abb.com/products/1SDA066921R1" TargetMode="External"/><Relationship Id="rId1764" Type="http://schemas.openxmlformats.org/officeDocument/2006/relationships/hyperlink" Target="http://new.abb.com/products/1SDA071424R1" TargetMode="External"/><Relationship Id="rId1971" Type="http://schemas.openxmlformats.org/officeDocument/2006/relationships/hyperlink" Target="http://new.abb.com/products/2CDS213001R0204" TargetMode="External"/><Relationship Id="rId2608" Type="http://schemas.openxmlformats.org/officeDocument/2006/relationships/hyperlink" Target="http://new.abb.com/products/1SFL587102R1100" TargetMode="External"/><Relationship Id="rId2815" Type="http://schemas.openxmlformats.org/officeDocument/2006/relationships/hyperlink" Target="http://new.abb.com/products/1SDA067195R1" TargetMode="External"/><Relationship Id="rId56" Type="http://schemas.openxmlformats.org/officeDocument/2006/relationships/hyperlink" Target="../../../Desktop/-" TargetMode="External"/><Relationship Id="rId1417" Type="http://schemas.openxmlformats.org/officeDocument/2006/relationships/hyperlink" Target="http://new.abb.com/products/1SAX121001R1103" TargetMode="External"/><Relationship Id="rId1624" Type="http://schemas.openxmlformats.org/officeDocument/2006/relationships/hyperlink" Target="http://new.abb.com/products/1SDA070751R1" TargetMode="External"/><Relationship Id="rId1831" Type="http://schemas.openxmlformats.org/officeDocument/2006/relationships/hyperlink" Target="http://new.abb.com/products/1SDA071772R1" TargetMode="External"/><Relationship Id="rId2398" Type="http://schemas.openxmlformats.org/officeDocument/2006/relationships/hyperlink" Target="http://new.abb.com/products/2CKA006220A0518" TargetMode="External"/><Relationship Id="rId577" Type="http://schemas.openxmlformats.org/officeDocument/2006/relationships/hyperlink" Target="http://new.abb.com/products/1SFA896107R7000" TargetMode="External"/><Relationship Id="rId2258" Type="http://schemas.openxmlformats.org/officeDocument/2006/relationships/hyperlink" Target="http://new.abb.com/products/2CDS232001R0104" TargetMode="External"/><Relationship Id="rId784" Type="http://schemas.openxmlformats.org/officeDocument/2006/relationships/hyperlink" Target="http://new.abb.com/products/EV1125" TargetMode="External"/><Relationship Id="rId991" Type="http://schemas.openxmlformats.org/officeDocument/2006/relationships/hyperlink" Target="http://new.abb.com/products/1SCA022718R8780" TargetMode="External"/><Relationship Id="rId1067" Type="http://schemas.openxmlformats.org/officeDocument/2006/relationships/hyperlink" Target="http://new.abb.com/products/1SBL156001R2110" TargetMode="External"/><Relationship Id="rId2465" Type="http://schemas.openxmlformats.org/officeDocument/2006/relationships/hyperlink" Target="http://new.abb.com/products/2CKA006220A0523" TargetMode="External"/><Relationship Id="rId2672" Type="http://schemas.openxmlformats.org/officeDocument/2006/relationships/hyperlink" Target="http://new.abb.com/products/1SAE341111M1440" TargetMode="External"/><Relationship Id="rId437" Type="http://schemas.openxmlformats.org/officeDocument/2006/relationships/hyperlink" Target="http://new.abb.com/products/2CDS271001R0634" TargetMode="External"/><Relationship Id="rId644" Type="http://schemas.openxmlformats.org/officeDocument/2006/relationships/hyperlink" Target="http://new.abb.com/products/1SVR405654R4000" TargetMode="External"/><Relationship Id="rId851" Type="http://schemas.openxmlformats.org/officeDocument/2006/relationships/hyperlink" Target="http://new.abb.com/products/PF1106" TargetMode="External"/><Relationship Id="rId1274" Type="http://schemas.openxmlformats.org/officeDocument/2006/relationships/hyperlink" Target="http://new.abb.com/products/1SDA066392R1" TargetMode="External"/><Relationship Id="rId1481" Type="http://schemas.openxmlformats.org/officeDocument/2006/relationships/hyperlink" Target="http://new.abb.com/products/1SCA121458R1001" TargetMode="External"/><Relationship Id="rId2118" Type="http://schemas.openxmlformats.org/officeDocument/2006/relationships/hyperlink" Target="http://new.abb.com/products/2CDE110013R0511" TargetMode="External"/><Relationship Id="rId2325" Type="http://schemas.openxmlformats.org/officeDocument/2006/relationships/hyperlink" Target="http://new.abb.com/products/1SDA080835R1" TargetMode="External"/><Relationship Id="rId2532" Type="http://schemas.openxmlformats.org/officeDocument/2006/relationships/hyperlink" Target="http://new.abb.com/products/2TAZ312000R2011" TargetMode="External"/><Relationship Id="rId504" Type="http://schemas.openxmlformats.org/officeDocument/2006/relationships/hyperlink" Target="http://new.abb.com/products/2CSF202001R3630" TargetMode="External"/><Relationship Id="rId711" Type="http://schemas.openxmlformats.org/officeDocument/2006/relationships/hyperlink" Target="http://new.abb.com/products/MC1800" TargetMode="External"/><Relationship Id="rId1134" Type="http://schemas.openxmlformats.org/officeDocument/2006/relationships/hyperlink" Target="http://new.abb.com/products/1SDA067450R1" TargetMode="External"/><Relationship Id="rId1341" Type="http://schemas.openxmlformats.org/officeDocument/2006/relationships/hyperlink" Target="http://new.abb.com/products/1SDA066590R1" TargetMode="External"/><Relationship Id="rId1201" Type="http://schemas.openxmlformats.org/officeDocument/2006/relationships/hyperlink" Target="http://new.abb.com/products/1SDA067420R1" TargetMode="External"/><Relationship Id="rId294" Type="http://schemas.openxmlformats.org/officeDocument/2006/relationships/hyperlink" Target="http://new.abb.com/products/2CDS251103R0405" TargetMode="External"/><Relationship Id="rId2182" Type="http://schemas.openxmlformats.org/officeDocument/2006/relationships/hyperlink" Target="http://new.abb.com/products/2CSM279022R1801" TargetMode="External"/><Relationship Id="rId154" Type="http://schemas.openxmlformats.org/officeDocument/2006/relationships/hyperlink" Target="http://new.abb.com/products/1SAM201903R1001" TargetMode="External"/><Relationship Id="rId361" Type="http://schemas.openxmlformats.org/officeDocument/2006/relationships/hyperlink" Target="http://new.abb.com/products/2CDS251103R0254" TargetMode="External"/><Relationship Id="rId2042" Type="http://schemas.openxmlformats.org/officeDocument/2006/relationships/hyperlink" Target="http://new.abb.com/products/1SDA073727R1" TargetMode="External"/><Relationship Id="rId2999" Type="http://schemas.openxmlformats.org/officeDocument/2006/relationships/hyperlink" Target="http://new.abb.com/products/1YMX054282M0001" TargetMode="External"/><Relationship Id="rId221" Type="http://schemas.openxmlformats.org/officeDocument/2006/relationships/hyperlink" Target="http://new.abb.com/products/1SFA619200R1016" TargetMode="External"/><Relationship Id="rId2859" Type="http://schemas.openxmlformats.org/officeDocument/2006/relationships/hyperlink" Target="http://new.abb.com/products/1SNA231000R0700" TargetMode="External"/><Relationship Id="rId1668" Type="http://schemas.openxmlformats.org/officeDocument/2006/relationships/hyperlink" Target="http://new.abb.com/products/1SDA070881R1" TargetMode="External"/><Relationship Id="rId1875" Type="http://schemas.openxmlformats.org/officeDocument/2006/relationships/hyperlink" Target="http://new.abb.com/products/1SDA073674R1" TargetMode="External"/><Relationship Id="rId2719" Type="http://schemas.openxmlformats.org/officeDocument/2006/relationships/hyperlink" Target="https://new.abb.com/products/2CPX031412R9999" TargetMode="External"/><Relationship Id="rId1528" Type="http://schemas.openxmlformats.org/officeDocument/2006/relationships/hyperlink" Target="http://new.abb.com/products/2CDS274001R0337" TargetMode="External"/><Relationship Id="rId2926" Type="http://schemas.openxmlformats.org/officeDocument/2006/relationships/hyperlink" Target="http://new.abb.com/products/1SDA083661R1" TargetMode="External"/><Relationship Id="rId1735" Type="http://schemas.openxmlformats.org/officeDocument/2006/relationships/hyperlink" Target="http://new.abb.com/products/1SDA071332R1" TargetMode="External"/><Relationship Id="rId1942" Type="http://schemas.openxmlformats.org/officeDocument/2006/relationships/hyperlink" Target="http://new.abb.com/products/2CDS211103R0105" TargetMode="External"/><Relationship Id="rId27" Type="http://schemas.openxmlformats.org/officeDocument/2006/relationships/hyperlink" Target="http://new.abb.com/products/M051330000" TargetMode="External"/><Relationship Id="rId1802" Type="http://schemas.openxmlformats.org/officeDocument/2006/relationships/hyperlink" Target="http://new.abb.com/products/1SDA071651R1" TargetMode="External"/><Relationship Id="rId688" Type="http://schemas.openxmlformats.org/officeDocument/2006/relationships/hyperlink" Target="http://new.abb.com/products/SL1608" TargetMode="External"/><Relationship Id="rId895" Type="http://schemas.openxmlformats.org/officeDocument/2006/relationships/hyperlink" Target="http://new.abb.com/products/VC2025" TargetMode="External"/><Relationship Id="rId2369" Type="http://schemas.openxmlformats.org/officeDocument/2006/relationships/hyperlink" Target="http://new.abb.com/products/2CKA006220A0548" TargetMode="External"/><Relationship Id="rId2576" Type="http://schemas.openxmlformats.org/officeDocument/2006/relationships/hyperlink" Target="http://new.abb.com/products/2CSM228745R0802" TargetMode="External"/><Relationship Id="rId2783" Type="http://schemas.openxmlformats.org/officeDocument/2006/relationships/hyperlink" Target="https://new.abb.com/products/3AUA0000083573" TargetMode="External"/><Relationship Id="rId2990" Type="http://schemas.openxmlformats.org/officeDocument/2006/relationships/hyperlink" Target="http://new.abb.com/products/2CTB812050R1000" TargetMode="External"/><Relationship Id="rId548" Type="http://schemas.openxmlformats.org/officeDocument/2006/relationships/hyperlink" Target="http://new.abb.com/products/2CDS212001R0064" TargetMode="External"/><Relationship Id="rId755" Type="http://schemas.openxmlformats.org/officeDocument/2006/relationships/hyperlink" Target="http://new.abb.com/products/3AUA0000013086" TargetMode="External"/><Relationship Id="rId962" Type="http://schemas.openxmlformats.org/officeDocument/2006/relationships/hyperlink" Target="http://new.abb.com/products/2CCA703045R0001" TargetMode="External"/><Relationship Id="rId1178" Type="http://schemas.openxmlformats.org/officeDocument/2006/relationships/hyperlink" Target="http://new.abb.com/products/1SDA066817R1" TargetMode="External"/><Relationship Id="rId1385" Type="http://schemas.openxmlformats.org/officeDocument/2006/relationships/hyperlink" Target="http://new.abb.com/products/1SAZ721201R1051" TargetMode="External"/><Relationship Id="rId1592" Type="http://schemas.openxmlformats.org/officeDocument/2006/relationships/hyperlink" Target="http://new.abb.com/products/1SAZ811201R1004" TargetMode="External"/><Relationship Id="rId2229" Type="http://schemas.openxmlformats.org/officeDocument/2006/relationships/hyperlink" Target="http://new.abb.com/products/2CDS234001R0065" TargetMode="External"/><Relationship Id="rId2436" Type="http://schemas.openxmlformats.org/officeDocument/2006/relationships/hyperlink" Target="http://new.abb.com/products/2CKA006220A0623" TargetMode="External"/><Relationship Id="rId2643" Type="http://schemas.openxmlformats.org/officeDocument/2006/relationships/hyperlink" Target="http://new.abb.com/products/1SBE121111M0620" TargetMode="External"/><Relationship Id="rId2850" Type="http://schemas.openxmlformats.org/officeDocument/2006/relationships/hyperlink" Target="http://new.abb.com/products/1SNA115120R1700" TargetMode="External"/><Relationship Id="rId91" Type="http://schemas.openxmlformats.org/officeDocument/2006/relationships/hyperlink" Target="http://new.abb.com/products/M051910000" TargetMode="External"/><Relationship Id="rId408" Type="http://schemas.openxmlformats.org/officeDocument/2006/relationships/hyperlink" Target="http://new.abb.com/products/2CDS253001R0487" TargetMode="External"/><Relationship Id="rId615" Type="http://schemas.openxmlformats.org/officeDocument/2006/relationships/hyperlink" Target="http://new.abb.com/products/1SVR405651R2000" TargetMode="External"/><Relationship Id="rId822" Type="http://schemas.openxmlformats.org/officeDocument/2006/relationships/hyperlink" Target="http://new.abb.com/products/MI1000" TargetMode="External"/><Relationship Id="rId1038" Type="http://schemas.openxmlformats.org/officeDocument/2006/relationships/hyperlink" Target="http://new.abb.com/products/3AUA0000058191" TargetMode="External"/><Relationship Id="rId1245" Type="http://schemas.openxmlformats.org/officeDocument/2006/relationships/hyperlink" Target="http://new.abb.com/products/1SDA067803R1" TargetMode="External"/><Relationship Id="rId1452" Type="http://schemas.openxmlformats.org/officeDocument/2006/relationships/hyperlink" Target="http://new.abb.com/products/2CDS273001R0517" TargetMode="External"/><Relationship Id="rId2503" Type="http://schemas.openxmlformats.org/officeDocument/2006/relationships/hyperlink" Target="http://new.abb.com/products/2CKA006220A0542" TargetMode="External"/><Relationship Id="rId1105" Type="http://schemas.openxmlformats.org/officeDocument/2006/relationships/hyperlink" Target="http://new.abb.com/products/1SBN081311R1000" TargetMode="External"/><Relationship Id="rId1312" Type="http://schemas.openxmlformats.org/officeDocument/2006/relationships/hyperlink" Target="http://new.abb.com/products/1SDA066889R1" TargetMode="External"/><Relationship Id="rId2710" Type="http://schemas.openxmlformats.org/officeDocument/2006/relationships/hyperlink" Target="https://new.abb.com/products/2CDG110228R0011" TargetMode="External"/><Relationship Id="rId198" Type="http://schemas.openxmlformats.org/officeDocument/2006/relationships/hyperlink" Target="../../../Desktop/-" TargetMode="External"/><Relationship Id="rId2086" Type="http://schemas.openxmlformats.org/officeDocument/2006/relationships/hyperlink" Target="../../../Desktop/-" TargetMode="External"/><Relationship Id="rId2293" Type="http://schemas.openxmlformats.org/officeDocument/2006/relationships/hyperlink" Target="http://new.abb.com/products/2CDG510001R0011" TargetMode="External"/><Relationship Id="rId265" Type="http://schemas.openxmlformats.org/officeDocument/2006/relationships/hyperlink" Target="http://new.abb.com/products/2CDS252001R0255" TargetMode="External"/><Relationship Id="rId472" Type="http://schemas.openxmlformats.org/officeDocument/2006/relationships/hyperlink" Target="http://new.abb.com/products/2CDS274001R0504" TargetMode="External"/><Relationship Id="rId2153" Type="http://schemas.openxmlformats.org/officeDocument/2006/relationships/hyperlink" Target="http://new.abb.com/products/1SAM401920R1004" TargetMode="External"/><Relationship Id="rId2360" Type="http://schemas.openxmlformats.org/officeDocument/2006/relationships/hyperlink" Target="http://new.abb.com/products/2CKA006220A0667" TargetMode="External"/><Relationship Id="rId125" Type="http://schemas.openxmlformats.org/officeDocument/2006/relationships/hyperlink" Target="http://new.abb.com/products/AL2000" TargetMode="External"/><Relationship Id="rId332" Type="http://schemas.openxmlformats.org/officeDocument/2006/relationships/hyperlink" Target="http://new.abb.com/products/2CDS253001R0044" TargetMode="External"/><Relationship Id="rId2013" Type="http://schemas.openxmlformats.org/officeDocument/2006/relationships/hyperlink" Target="http://new.abb.com/products/2CDD281101R0032" TargetMode="External"/><Relationship Id="rId2220" Type="http://schemas.openxmlformats.org/officeDocument/2006/relationships/hyperlink" Target="http://new.abb.com/products/2CDS232001R0325" TargetMode="External"/><Relationship Id="rId1779" Type="http://schemas.openxmlformats.org/officeDocument/2006/relationships/hyperlink" Target="http://new.abb.com/products/1SDA071472R1" TargetMode="External"/><Relationship Id="rId1986" Type="http://schemas.openxmlformats.org/officeDocument/2006/relationships/hyperlink" Target="http://new.abb.com/products/2CDS213103R0205" TargetMode="External"/><Relationship Id="rId1639" Type="http://schemas.openxmlformats.org/officeDocument/2006/relationships/hyperlink" Target="http://new.abb.com/products/1SDA070795R1" TargetMode="External"/><Relationship Id="rId1846" Type="http://schemas.openxmlformats.org/officeDocument/2006/relationships/hyperlink" Target="http://new.abb.com/products/1SDA071831R1" TargetMode="External"/><Relationship Id="rId1706" Type="http://schemas.openxmlformats.org/officeDocument/2006/relationships/hyperlink" Target="http://new.abb.com/products/1SDA071151R1" TargetMode="External"/><Relationship Id="rId1913" Type="http://schemas.openxmlformats.org/officeDocument/2006/relationships/hyperlink" Target="http://new.abb.com/products/1SDA074152R1" TargetMode="External"/><Relationship Id="rId799" Type="http://schemas.openxmlformats.org/officeDocument/2006/relationships/hyperlink" Target="http://new.abb.com/products/IP1400" TargetMode="External"/><Relationship Id="rId2687" Type="http://schemas.openxmlformats.org/officeDocument/2006/relationships/hyperlink" Target="http://new.abb.com/products/1SBE111111M0202" TargetMode="External"/><Relationship Id="rId2894" Type="http://schemas.openxmlformats.org/officeDocument/2006/relationships/hyperlink" Target="http://new.abb.com/products/2CSR255070R1254" TargetMode="External"/><Relationship Id="rId659" Type="http://schemas.openxmlformats.org/officeDocument/2006/relationships/hyperlink" Target="http://new.abb.com/products/PA2600" TargetMode="External"/><Relationship Id="rId866" Type="http://schemas.openxmlformats.org/officeDocument/2006/relationships/hyperlink" Target="http://new.abb.com/products/PV1424" TargetMode="External"/><Relationship Id="rId1289" Type="http://schemas.openxmlformats.org/officeDocument/2006/relationships/hyperlink" Target="http://new.abb.com/products/1SDA066629R1" TargetMode="External"/><Relationship Id="rId1496" Type="http://schemas.openxmlformats.org/officeDocument/2006/relationships/hyperlink" Target="http://new.abb.com/products/2CDS273001R0467" TargetMode="External"/><Relationship Id="rId2547" Type="http://schemas.openxmlformats.org/officeDocument/2006/relationships/hyperlink" Target="http://new.abb.com/products/2TAZ322000R2012" TargetMode="External"/><Relationship Id="rId519" Type="http://schemas.openxmlformats.org/officeDocument/2006/relationships/hyperlink" Target="http://new.abb.com/products/1SBL281024R8010" TargetMode="External"/><Relationship Id="rId1149" Type="http://schemas.openxmlformats.org/officeDocument/2006/relationships/hyperlink" Target="http://new.abb.com/products/1SDA067433R1" TargetMode="External"/><Relationship Id="rId1356" Type="http://schemas.openxmlformats.org/officeDocument/2006/relationships/hyperlink" Target="http://new.abb.com/products/LX3001" TargetMode="External"/><Relationship Id="rId2754" Type="http://schemas.openxmlformats.org/officeDocument/2006/relationships/hyperlink" Target="https://new.abb.com/products/1SDA080852R1" TargetMode="External"/><Relationship Id="rId2961" Type="http://schemas.openxmlformats.org/officeDocument/2006/relationships/hyperlink" Target="http://new.abb.com/products/2CSM233941R1801" TargetMode="External"/><Relationship Id="rId726" Type="http://schemas.openxmlformats.org/officeDocument/2006/relationships/hyperlink" Target="http://new.abb.com/products/2CDS273001R0537" TargetMode="External"/><Relationship Id="rId933" Type="http://schemas.openxmlformats.org/officeDocument/2006/relationships/hyperlink" Target="http://new.abb.com/products/1SAM201906R1113" TargetMode="External"/><Relationship Id="rId1009" Type="http://schemas.openxmlformats.org/officeDocument/2006/relationships/hyperlink" Target="http://new.abb.com/products/1SCA112702R1001" TargetMode="External"/><Relationship Id="rId1563" Type="http://schemas.openxmlformats.org/officeDocument/2006/relationships/hyperlink" Target="http://new.abb.com/products/1SBL387001R1311" TargetMode="External"/><Relationship Id="rId1770" Type="http://schemas.openxmlformats.org/officeDocument/2006/relationships/hyperlink" Target="http://new.abb.com/products/1SDA071451R1" TargetMode="External"/><Relationship Id="rId2407" Type="http://schemas.openxmlformats.org/officeDocument/2006/relationships/hyperlink" Target="http://new.abb.com/products/2CKA006220A0689" TargetMode="External"/><Relationship Id="rId2614" Type="http://schemas.openxmlformats.org/officeDocument/2006/relationships/hyperlink" Target="http://new.abb.com/products/2CSF202325R1630" TargetMode="External"/><Relationship Id="rId2821" Type="http://schemas.openxmlformats.org/officeDocument/2006/relationships/hyperlink" Target="http://new.abb.com/products/2CCF019019R0001" TargetMode="External"/><Relationship Id="rId62" Type="http://schemas.openxmlformats.org/officeDocument/2006/relationships/hyperlink" Target="../../../Desktop/-" TargetMode="External"/><Relationship Id="rId1216" Type="http://schemas.openxmlformats.org/officeDocument/2006/relationships/hyperlink" Target="http://new.abb.com/products/1SDA068068R1" TargetMode="External"/><Relationship Id="rId1423" Type="http://schemas.openxmlformats.org/officeDocument/2006/relationships/hyperlink" Target="http://new.abb.com/products/1SAM301901R1003" TargetMode="External"/><Relationship Id="rId1630" Type="http://schemas.openxmlformats.org/officeDocument/2006/relationships/hyperlink" Target="http://new.abb.com/products/1SDA070764R1" TargetMode="External"/><Relationship Id="rId2197" Type="http://schemas.openxmlformats.org/officeDocument/2006/relationships/hyperlink" Target="http://new.abb.com/products/2CSM204932R1801" TargetMode="External"/><Relationship Id="rId169" Type="http://schemas.openxmlformats.org/officeDocument/2006/relationships/hyperlink" Target="http://new.abb.com/products/1SAM201902R1003" TargetMode="External"/><Relationship Id="rId376" Type="http://schemas.openxmlformats.org/officeDocument/2006/relationships/hyperlink" Target="http://new.abb.com/products/2CDS253103R0504" TargetMode="External"/><Relationship Id="rId583" Type="http://schemas.openxmlformats.org/officeDocument/2006/relationships/hyperlink" Target="http://new.abb.com/products/2CSF204003R3400" TargetMode="External"/><Relationship Id="rId790" Type="http://schemas.openxmlformats.org/officeDocument/2006/relationships/hyperlink" Target="http://new.abb.com/products/IP0602" TargetMode="External"/><Relationship Id="rId2057" Type="http://schemas.openxmlformats.org/officeDocument/2006/relationships/hyperlink" Target="http://new.abb.com/products/1SFL487002R1111" TargetMode="External"/><Relationship Id="rId2264" Type="http://schemas.openxmlformats.org/officeDocument/2006/relationships/hyperlink" Target="http://new.abb.com/products/2CDS233001R0064" TargetMode="External"/><Relationship Id="rId2471" Type="http://schemas.openxmlformats.org/officeDocument/2006/relationships/hyperlink" Target="http://new.abb.com/products/2CKA006220A0643" TargetMode="External"/><Relationship Id="rId236" Type="http://schemas.openxmlformats.org/officeDocument/2006/relationships/hyperlink" Target="http://new.abb.com/products/68294673" TargetMode="External"/><Relationship Id="rId443" Type="http://schemas.openxmlformats.org/officeDocument/2006/relationships/hyperlink" Target="http://new.abb.com/products/2CDS272001R0164" TargetMode="External"/><Relationship Id="rId650" Type="http://schemas.openxmlformats.org/officeDocument/2006/relationships/hyperlink" Target="http://new.abb.com/products/2CDL130001R1060" TargetMode="External"/><Relationship Id="rId1073" Type="http://schemas.openxmlformats.org/officeDocument/2006/relationships/hyperlink" Target="http://new.abb.com/products/1SBL176001R2110" TargetMode="External"/><Relationship Id="rId1280" Type="http://schemas.openxmlformats.org/officeDocument/2006/relationships/hyperlink" Target="http://new.abb.com/products/1SDA066422R1" TargetMode="External"/><Relationship Id="rId2124" Type="http://schemas.openxmlformats.org/officeDocument/2006/relationships/hyperlink" Target="http://new.abb.com/products/1SAM451000R1016" TargetMode="External"/><Relationship Id="rId2331" Type="http://schemas.openxmlformats.org/officeDocument/2006/relationships/hyperlink" Target="http://new.abb.com/products/1SDA080842R1" TargetMode="External"/><Relationship Id="rId303" Type="http://schemas.openxmlformats.org/officeDocument/2006/relationships/hyperlink" Target="http://new.abb.com/products/2CDS253103R0405" TargetMode="External"/><Relationship Id="rId1140" Type="http://schemas.openxmlformats.org/officeDocument/2006/relationships/hyperlink" Target="http://new.abb.com/products/1SDA067412R1" TargetMode="External"/><Relationship Id="rId510" Type="http://schemas.openxmlformats.org/officeDocument/2006/relationships/hyperlink" Target="http://new.abb.com/products/2CSF204001R3630" TargetMode="External"/><Relationship Id="rId1000" Type="http://schemas.openxmlformats.org/officeDocument/2006/relationships/hyperlink" Target="http://new.abb.com/products/2CCS800900R0211" TargetMode="External"/><Relationship Id="rId1957" Type="http://schemas.openxmlformats.org/officeDocument/2006/relationships/hyperlink" Target="http://new.abb.com/products/2CDS212001R0165" TargetMode="External"/><Relationship Id="rId1817" Type="http://schemas.openxmlformats.org/officeDocument/2006/relationships/hyperlink" Target="http://new.abb.com/products/1SDA071685R1" TargetMode="External"/><Relationship Id="rId160" Type="http://schemas.openxmlformats.org/officeDocument/2006/relationships/hyperlink" Target="http://new.abb.com/products/1VCF349772R0939" TargetMode="External"/><Relationship Id="rId2798" Type="http://schemas.openxmlformats.org/officeDocument/2006/relationships/hyperlink" Target="../../../AppData/Desktop/-" TargetMode="External"/><Relationship Id="rId977" Type="http://schemas.openxmlformats.org/officeDocument/2006/relationships/hyperlink" Target="http://new.abb.com/products/2CCA703254R0001" TargetMode="External"/><Relationship Id="rId2658" Type="http://schemas.openxmlformats.org/officeDocument/2006/relationships/hyperlink" Target="http://new.abb.com/products/1SAE342111M0640" TargetMode="External"/><Relationship Id="rId2865" Type="http://schemas.openxmlformats.org/officeDocument/2006/relationships/hyperlink" Target="http://new.abb.com/products/1SNA113084R0100" TargetMode="External"/><Relationship Id="rId837" Type="http://schemas.openxmlformats.org/officeDocument/2006/relationships/hyperlink" Target="http://new.abb.com/products/PC1602" TargetMode="External"/><Relationship Id="rId1467" Type="http://schemas.openxmlformats.org/officeDocument/2006/relationships/hyperlink" Target="http://new.abb.com/products/2CCA703902R0001" TargetMode="External"/><Relationship Id="rId1674" Type="http://schemas.openxmlformats.org/officeDocument/2006/relationships/hyperlink" Target="http://new.abb.com/products/1SDA071021R1" TargetMode="External"/><Relationship Id="rId1881" Type="http://schemas.openxmlformats.org/officeDocument/2006/relationships/hyperlink" Target="http://new.abb.com/products/1SDA073703R1" TargetMode="External"/><Relationship Id="rId2518" Type="http://schemas.openxmlformats.org/officeDocument/2006/relationships/hyperlink" Target="http://new.abb.com/products/2CKA006220A0699" TargetMode="External"/><Relationship Id="rId2725" Type="http://schemas.openxmlformats.org/officeDocument/2006/relationships/hyperlink" Target="https://new.abb.com/products/1SCA151026R1001" TargetMode="External"/><Relationship Id="rId2932" Type="http://schemas.openxmlformats.org/officeDocument/2006/relationships/hyperlink" Target="http://new.abb.com/products/2CLA222620N1802" TargetMode="External"/><Relationship Id="rId904" Type="http://schemas.openxmlformats.org/officeDocument/2006/relationships/hyperlink" Target="http://new.abb.com/products/2CDE282001R0080" TargetMode="External"/><Relationship Id="rId1327" Type="http://schemas.openxmlformats.org/officeDocument/2006/relationships/hyperlink" Target="http://new.abb.com/products/1SDA066988R1" TargetMode="External"/><Relationship Id="rId1534" Type="http://schemas.openxmlformats.org/officeDocument/2006/relationships/hyperlink" Target="http://new.abb.com/products/2CDS274001R0537" TargetMode="External"/><Relationship Id="rId1741" Type="http://schemas.openxmlformats.org/officeDocument/2006/relationships/hyperlink" Target="http://new.abb.com/products/1SDA071345R1" TargetMode="External"/><Relationship Id="rId33" Type="http://schemas.openxmlformats.org/officeDocument/2006/relationships/hyperlink" Target="http://new.abb.com/products/M051670000" TargetMode="External"/><Relationship Id="rId1601" Type="http://schemas.openxmlformats.org/officeDocument/2006/relationships/hyperlink" Target="http://new.abb.com/products/1SAZ431201R1002" TargetMode="External"/><Relationship Id="rId487" Type="http://schemas.openxmlformats.org/officeDocument/2006/relationships/hyperlink" Target="http://new.abb.com/products/2CSF202101R1250" TargetMode="External"/><Relationship Id="rId694" Type="http://schemas.openxmlformats.org/officeDocument/2006/relationships/hyperlink" Target="http://new.abb.com/products/LK5003" TargetMode="External"/><Relationship Id="rId2168" Type="http://schemas.openxmlformats.org/officeDocument/2006/relationships/hyperlink" Target="http://new.abb.com/products/2CSR246040R3254" TargetMode="External"/><Relationship Id="rId2375" Type="http://schemas.openxmlformats.org/officeDocument/2006/relationships/hyperlink" Target="http://new.abb.com/products/2CKA006220A0516" TargetMode="External"/><Relationship Id="rId347" Type="http://schemas.openxmlformats.org/officeDocument/2006/relationships/hyperlink" Target="http://new.abb.com/products/2CDS254001R0164" TargetMode="External"/><Relationship Id="rId1184" Type="http://schemas.openxmlformats.org/officeDocument/2006/relationships/hyperlink" Target="http://new.abb.com/products/1SDA067400R1" TargetMode="External"/><Relationship Id="rId2028" Type="http://schemas.openxmlformats.org/officeDocument/2006/relationships/hyperlink" Target="http://new.abb.com/products/2CDD284101R0063" TargetMode="External"/><Relationship Id="rId2582" Type="http://schemas.openxmlformats.org/officeDocument/2006/relationships/hyperlink" Target="http://new.abb.com/products/2CSM228695R0812" TargetMode="External"/><Relationship Id="rId554" Type="http://schemas.openxmlformats.org/officeDocument/2006/relationships/hyperlink" Target="http://new.abb.com/products/2CSF204101R1900" TargetMode="External"/><Relationship Id="rId761" Type="http://schemas.openxmlformats.org/officeDocument/2006/relationships/hyperlink" Target="http://new.abb.com/products/1SFA896113R7000" TargetMode="External"/><Relationship Id="rId1391" Type="http://schemas.openxmlformats.org/officeDocument/2006/relationships/hyperlink" Target="http://new.abb.com/products/1SAZ711201R1009" TargetMode="External"/><Relationship Id="rId2235" Type="http://schemas.openxmlformats.org/officeDocument/2006/relationships/hyperlink" Target="http://new.abb.com/products/2CDS234001R0405" TargetMode="External"/><Relationship Id="rId2442" Type="http://schemas.openxmlformats.org/officeDocument/2006/relationships/hyperlink" Target="http://new.abb.com/products/2CKA006220A0709" TargetMode="External"/><Relationship Id="rId207" Type="http://schemas.openxmlformats.org/officeDocument/2006/relationships/hyperlink" Target="http://new.abb.com/products/1SEP407955R0001" TargetMode="External"/><Relationship Id="rId414" Type="http://schemas.openxmlformats.org/officeDocument/2006/relationships/hyperlink" Target="http://new.abb.com/products/2CDS254001R0217" TargetMode="External"/><Relationship Id="rId621" Type="http://schemas.openxmlformats.org/officeDocument/2006/relationships/hyperlink" Target="http://new.abb.com/products/1SVR405656R0000" TargetMode="External"/><Relationship Id="rId1044" Type="http://schemas.openxmlformats.org/officeDocument/2006/relationships/hyperlink" Target="http://new.abb.com/products/2CSS255101R0104" TargetMode="External"/><Relationship Id="rId1251" Type="http://schemas.openxmlformats.org/officeDocument/2006/relationships/hyperlink" Target="http://new.abb.com/products/1SDA067861R1" TargetMode="External"/><Relationship Id="rId2302" Type="http://schemas.openxmlformats.org/officeDocument/2006/relationships/hyperlink" Target="http://new.abb.com/products/2CDG510004R0011" TargetMode="External"/><Relationship Id="rId1111" Type="http://schemas.openxmlformats.org/officeDocument/2006/relationships/hyperlink" Target="http://new.abb.com/products/1SBN010151R1311" TargetMode="External"/><Relationship Id="rId1928" Type="http://schemas.openxmlformats.org/officeDocument/2006/relationships/hyperlink" Target="http://new.abb.com/products/2CDS211001R0105" TargetMode="External"/><Relationship Id="rId2092" Type="http://schemas.openxmlformats.org/officeDocument/2006/relationships/hyperlink" Target="http://new.abb.com/products/2CSG225745R1101" TargetMode="External"/><Relationship Id="rId271" Type="http://schemas.openxmlformats.org/officeDocument/2006/relationships/hyperlink" Target="http://new.abb.com/products/2CDS253001R0105" TargetMode="External"/><Relationship Id="rId3003" Type="http://schemas.openxmlformats.org/officeDocument/2006/relationships/hyperlink" Target="http://new.abb.com/products/1YMX054359M0001" TargetMode="External"/><Relationship Id="rId131" Type="http://schemas.openxmlformats.org/officeDocument/2006/relationships/hyperlink" Target="http://new.abb.com/products/1SAZ421201R1004" TargetMode="External"/><Relationship Id="rId2769" Type="http://schemas.openxmlformats.org/officeDocument/2006/relationships/hyperlink" Target="https://new.abb.com/products/2CSA255103R1064" TargetMode="External"/><Relationship Id="rId2976" Type="http://schemas.openxmlformats.org/officeDocument/2006/relationships/hyperlink" Target="http://new.abb.com/products/1SFA611131R1103" TargetMode="External"/><Relationship Id="rId948" Type="http://schemas.openxmlformats.org/officeDocument/2006/relationships/hyperlink" Target="http://new.abb.com/products/2CCA703012R0001" TargetMode="External"/><Relationship Id="rId1578" Type="http://schemas.openxmlformats.org/officeDocument/2006/relationships/hyperlink" Target="http://new.abb.com/products/1SFL487002R1411" TargetMode="External"/><Relationship Id="rId1785" Type="http://schemas.openxmlformats.org/officeDocument/2006/relationships/hyperlink" Target="http://new.abb.com/products/1SDA071595R1" TargetMode="External"/><Relationship Id="rId1992" Type="http://schemas.openxmlformats.org/officeDocument/2006/relationships/hyperlink" Target="http://new.abb.com/products/2CDS213103R0405" TargetMode="External"/><Relationship Id="rId2629" Type="http://schemas.openxmlformats.org/officeDocument/2006/relationships/hyperlink" Target="http://new.abb.com/products/2CSA275901R9164" TargetMode="External"/><Relationship Id="rId2836" Type="http://schemas.openxmlformats.org/officeDocument/2006/relationships/hyperlink" Target="http://new.abb.com/products/6AGC082175" TargetMode="External"/><Relationship Id="rId77" Type="http://schemas.openxmlformats.org/officeDocument/2006/relationships/hyperlink" Target="../../../Desktop/-" TargetMode="External"/><Relationship Id="rId808" Type="http://schemas.openxmlformats.org/officeDocument/2006/relationships/hyperlink" Target="http://new.abb.com/products/KO1261" TargetMode="External"/><Relationship Id="rId1438" Type="http://schemas.openxmlformats.org/officeDocument/2006/relationships/hyperlink" Target="http://new.abb.com/products/1SBL177001R1401" TargetMode="External"/><Relationship Id="rId1645" Type="http://schemas.openxmlformats.org/officeDocument/2006/relationships/hyperlink" Target="http://new.abb.com/products/1SDA070822R1" TargetMode="External"/><Relationship Id="rId1852" Type="http://schemas.openxmlformats.org/officeDocument/2006/relationships/hyperlink" Target="http://new.abb.com/products/1SDA071844R1" TargetMode="External"/><Relationship Id="rId2903" Type="http://schemas.openxmlformats.org/officeDocument/2006/relationships/hyperlink" Target="http://new.abb.com/products/2CSR255180R1104" TargetMode="External"/><Relationship Id="rId1505" Type="http://schemas.openxmlformats.org/officeDocument/2006/relationships/hyperlink" Target="http://new.abb.com/products/6234,0813,0" TargetMode="External"/><Relationship Id="rId1712" Type="http://schemas.openxmlformats.org/officeDocument/2006/relationships/hyperlink" Target="http://new.abb.com/products/1SDA071164R1" TargetMode="External"/><Relationship Id="rId598" Type="http://schemas.openxmlformats.org/officeDocument/2006/relationships/hyperlink" Target="http://new.abb.com/products/1SVR405611R9000" TargetMode="External"/><Relationship Id="rId2279" Type="http://schemas.openxmlformats.org/officeDocument/2006/relationships/hyperlink" Target="http://new.abb.com/products/2CDS231103R0104" TargetMode="External"/><Relationship Id="rId2486" Type="http://schemas.openxmlformats.org/officeDocument/2006/relationships/hyperlink" Target="http://new.abb.com/products/2CKA006220A0715" TargetMode="External"/><Relationship Id="rId2693" Type="http://schemas.openxmlformats.org/officeDocument/2006/relationships/hyperlink" Target="http://new.abb.com/products/1SBE121111M0202" TargetMode="External"/><Relationship Id="rId458" Type="http://schemas.openxmlformats.org/officeDocument/2006/relationships/hyperlink" Target="http://new.abb.com/products/2CDS273001R0324" TargetMode="External"/><Relationship Id="rId665" Type="http://schemas.openxmlformats.org/officeDocument/2006/relationships/hyperlink" Target="http://new.abb.com/products/1SFA616920R8120" TargetMode="External"/><Relationship Id="rId872" Type="http://schemas.openxmlformats.org/officeDocument/2006/relationships/hyperlink" Target="http://new.abb.com/products/PV1836" TargetMode="External"/><Relationship Id="rId1088" Type="http://schemas.openxmlformats.org/officeDocument/2006/relationships/hyperlink" Target="http://new.abb.com/products/1SBL137501R1100" TargetMode="External"/><Relationship Id="rId1295" Type="http://schemas.openxmlformats.org/officeDocument/2006/relationships/hyperlink" Target="http://new.abb.com/products/1SDA067122R1" TargetMode="External"/><Relationship Id="rId2139" Type="http://schemas.openxmlformats.org/officeDocument/2006/relationships/hyperlink" Target="http://new.abb.com/products/1SFA898120R7000" TargetMode="External"/><Relationship Id="rId2346" Type="http://schemas.openxmlformats.org/officeDocument/2006/relationships/hyperlink" Target="http://new.abb.com/products/2CKA006220A0129" TargetMode="External"/><Relationship Id="rId2553" Type="http://schemas.openxmlformats.org/officeDocument/2006/relationships/hyperlink" Target="http://new.abb.com/products/2TAZ312001R2043" TargetMode="External"/><Relationship Id="rId2760" Type="http://schemas.openxmlformats.org/officeDocument/2006/relationships/hyperlink" Target="https://new.abb.com/products/2CSF204023R3400" TargetMode="External"/><Relationship Id="rId318" Type="http://schemas.openxmlformats.org/officeDocument/2006/relationships/hyperlink" Target="http://new.abb.com/products/2CDS252001R0014" TargetMode="External"/><Relationship Id="rId525" Type="http://schemas.openxmlformats.org/officeDocument/2006/relationships/hyperlink" Target="http://new.abb.com/products/2CSF202004R1630" TargetMode="External"/><Relationship Id="rId732" Type="http://schemas.openxmlformats.org/officeDocument/2006/relationships/hyperlink" Target="http://new.abb.com/products/1SCA108666R1001" TargetMode="External"/><Relationship Id="rId1155" Type="http://schemas.openxmlformats.org/officeDocument/2006/relationships/hyperlink" Target="http://new.abb.com/products/1SDA068053R1" TargetMode="External"/><Relationship Id="rId1362" Type="http://schemas.openxmlformats.org/officeDocument/2006/relationships/hyperlink" Target="http://new.abb.com/products/LX4003" TargetMode="External"/><Relationship Id="rId2206" Type="http://schemas.openxmlformats.org/officeDocument/2006/relationships/hyperlink" Target="http://new.abb.com/products/61445412" TargetMode="External"/><Relationship Id="rId2413" Type="http://schemas.openxmlformats.org/officeDocument/2006/relationships/hyperlink" Target="http://new.abb.com/products/2CKA006220A0604" TargetMode="External"/><Relationship Id="rId2620" Type="http://schemas.openxmlformats.org/officeDocument/2006/relationships/hyperlink" Target="http://new.abb.com/products/2CDG110226R0011" TargetMode="External"/><Relationship Id="rId1015" Type="http://schemas.openxmlformats.org/officeDocument/2006/relationships/hyperlink" Target="http://new.abb.com/products/1SCA115641R1001" TargetMode="External"/><Relationship Id="rId1222" Type="http://schemas.openxmlformats.org/officeDocument/2006/relationships/hyperlink" Target="http://new.abb.com/products/1SDA068060R1" TargetMode="External"/><Relationship Id="rId175" Type="http://schemas.openxmlformats.org/officeDocument/2006/relationships/hyperlink" Target="http://new.abb.com/products/1SDA050543R1" TargetMode="External"/><Relationship Id="rId382" Type="http://schemas.openxmlformats.org/officeDocument/2006/relationships/hyperlink" Target="http://new.abb.com/products/2CDS251001R0427" TargetMode="External"/><Relationship Id="rId2063" Type="http://schemas.openxmlformats.org/officeDocument/2006/relationships/hyperlink" Target="http://new.abb.com/products/M051940000" TargetMode="External"/><Relationship Id="rId2270" Type="http://schemas.openxmlformats.org/officeDocument/2006/relationships/hyperlink" Target="http://new.abb.com/products/2CDS233001R0404" TargetMode="External"/><Relationship Id="rId242" Type="http://schemas.openxmlformats.org/officeDocument/2006/relationships/hyperlink" Target="http://new.abb.com/products/1SVR500100R0000" TargetMode="External"/><Relationship Id="rId2130" Type="http://schemas.openxmlformats.org/officeDocument/2006/relationships/hyperlink" Target="http://new.abb.com/products/1SFA619403R5023" TargetMode="External"/><Relationship Id="rId102" Type="http://schemas.openxmlformats.org/officeDocument/2006/relationships/hyperlink" Target="http://new.abb.com/products/16073113" TargetMode="External"/><Relationship Id="rId1689" Type="http://schemas.openxmlformats.org/officeDocument/2006/relationships/hyperlink" Target="http://new.abb.com/products/1SDA071055R1" TargetMode="External"/><Relationship Id="rId1896" Type="http://schemas.openxmlformats.org/officeDocument/2006/relationships/hyperlink" Target="http://new.abb.com/products/1SDA073781R1" TargetMode="External"/><Relationship Id="rId2947" Type="http://schemas.openxmlformats.org/officeDocument/2006/relationships/hyperlink" Target="http://new.abb.com/products/1SVR508100R0000" TargetMode="External"/><Relationship Id="rId919" Type="http://schemas.openxmlformats.org/officeDocument/2006/relationships/hyperlink" Target="http://new.abb.com/products/1SAM350000R1006" TargetMode="External"/><Relationship Id="rId1549" Type="http://schemas.openxmlformats.org/officeDocument/2006/relationships/hyperlink" Target="http://new.abb.com/products/1SBN020114R1000" TargetMode="External"/><Relationship Id="rId1756" Type="http://schemas.openxmlformats.org/officeDocument/2006/relationships/hyperlink" Target="http://new.abb.com/products/1SDA071394R1" TargetMode="External"/><Relationship Id="rId1963" Type="http://schemas.openxmlformats.org/officeDocument/2006/relationships/hyperlink" Target="http://new.abb.com/products/2CDS212001R0404" TargetMode="External"/><Relationship Id="rId2807" Type="http://schemas.openxmlformats.org/officeDocument/2006/relationships/hyperlink" Target="http://new.abb.com/products/1SDA067172R1" TargetMode="External"/><Relationship Id="rId48" Type="http://schemas.openxmlformats.org/officeDocument/2006/relationships/hyperlink" Target="http://new.abb.com/products/1SFA611610R1010" TargetMode="External"/><Relationship Id="rId1409" Type="http://schemas.openxmlformats.org/officeDocument/2006/relationships/hyperlink" Target="http://new.abb.com/products/2CDS272001R0377" TargetMode="External"/><Relationship Id="rId1616" Type="http://schemas.openxmlformats.org/officeDocument/2006/relationships/hyperlink" Target="http://new.abb.com/products/1SDA070721R1" TargetMode="External"/><Relationship Id="rId1823" Type="http://schemas.openxmlformats.org/officeDocument/2006/relationships/hyperlink" Target="http://new.abb.com/products/1SDA071702R1" TargetMode="External"/><Relationship Id="rId2597" Type="http://schemas.openxmlformats.org/officeDocument/2006/relationships/hyperlink" Target="http://new.abb.com/products/3AXD50000032449" TargetMode="External"/><Relationship Id="rId569" Type="http://schemas.openxmlformats.org/officeDocument/2006/relationships/hyperlink" Target="http://new.abb.com/products/1SCA022771R8680" TargetMode="External"/><Relationship Id="rId776" Type="http://schemas.openxmlformats.org/officeDocument/2006/relationships/hyperlink" Target="http://new.abb.com/products/AL1001" TargetMode="External"/><Relationship Id="rId983" Type="http://schemas.openxmlformats.org/officeDocument/2006/relationships/hyperlink" Target="http://new.abb.com/products/1SDA069828R1" TargetMode="External"/><Relationship Id="rId1199" Type="http://schemas.openxmlformats.org/officeDocument/2006/relationships/hyperlink" Target="http://new.abb.com/products/1SDA067426R1" TargetMode="External"/><Relationship Id="rId2457" Type="http://schemas.openxmlformats.org/officeDocument/2006/relationships/hyperlink" Target="http://new.abb.com/products/2CKA006220A0612" TargetMode="External"/><Relationship Id="rId2664" Type="http://schemas.openxmlformats.org/officeDocument/2006/relationships/hyperlink" Target="http://new.abb.com/products/1SAE231111M1440" TargetMode="External"/><Relationship Id="rId429" Type="http://schemas.openxmlformats.org/officeDocument/2006/relationships/hyperlink" Target="http://new.abb.com/products/2CDS271001R0064" TargetMode="External"/><Relationship Id="rId636" Type="http://schemas.openxmlformats.org/officeDocument/2006/relationships/hyperlink" Target="http://new.abb.com/products/1SVR405661R0000" TargetMode="External"/><Relationship Id="rId1059" Type="http://schemas.openxmlformats.org/officeDocument/2006/relationships/hyperlink" Target="http://new.abb.com/products/1SBL137001R1101" TargetMode="External"/><Relationship Id="rId1266" Type="http://schemas.openxmlformats.org/officeDocument/2006/relationships/hyperlink" Target="http://new.abb.com/products/1SDA067895R1" TargetMode="External"/><Relationship Id="rId1473" Type="http://schemas.openxmlformats.org/officeDocument/2006/relationships/hyperlink" Target="http://new.abb.com/products/1SBH137001R1122" TargetMode="External"/><Relationship Id="rId2317" Type="http://schemas.openxmlformats.org/officeDocument/2006/relationships/hyperlink" Target="http://new.abb.com/products/1SDA080826R1" TargetMode="External"/><Relationship Id="rId2871" Type="http://schemas.openxmlformats.org/officeDocument/2006/relationships/hyperlink" Target="http://new.abb.com/products/1SNA118618R0100" TargetMode="External"/><Relationship Id="rId843" Type="http://schemas.openxmlformats.org/officeDocument/2006/relationships/hyperlink" Target="http://new.abb.com/products/PC3401" TargetMode="External"/><Relationship Id="rId1126" Type="http://schemas.openxmlformats.org/officeDocument/2006/relationships/hyperlink" Target="http://new.abb.com/products/1SDA067391R1" TargetMode="External"/><Relationship Id="rId1680" Type="http://schemas.openxmlformats.org/officeDocument/2006/relationships/hyperlink" Target="http://new.abb.com/products/1SDA071034R1" TargetMode="External"/><Relationship Id="rId2524" Type="http://schemas.openxmlformats.org/officeDocument/2006/relationships/hyperlink" Target="http://new.abb.com/products/2CKA006220A0631" TargetMode="External"/><Relationship Id="rId2731" Type="http://schemas.openxmlformats.org/officeDocument/2006/relationships/hyperlink" Target="https://new.abb.com/products/2CKA006200A0101" TargetMode="External"/><Relationship Id="rId703" Type="http://schemas.openxmlformats.org/officeDocument/2006/relationships/hyperlink" Target="http://new.abb.com/products/AP6000" TargetMode="External"/><Relationship Id="rId910" Type="http://schemas.openxmlformats.org/officeDocument/2006/relationships/hyperlink" Target="http://new.abb.com/products/2CCA703440R0001" TargetMode="External"/><Relationship Id="rId1333" Type="http://schemas.openxmlformats.org/officeDocument/2006/relationships/hyperlink" Target="../../../Desktop/-" TargetMode="External"/><Relationship Id="rId1540" Type="http://schemas.openxmlformats.org/officeDocument/2006/relationships/hyperlink" Target="http://new.abb.com/products/1SAX531001R1101" TargetMode="External"/><Relationship Id="rId1400" Type="http://schemas.openxmlformats.org/officeDocument/2006/relationships/hyperlink" Target="http://new.abb.com/products/1SAZ711201R1033" TargetMode="External"/><Relationship Id="rId286" Type="http://schemas.openxmlformats.org/officeDocument/2006/relationships/hyperlink" Target="http://new.abb.com/products/2CDS254001R0505" TargetMode="External"/><Relationship Id="rId493" Type="http://schemas.openxmlformats.org/officeDocument/2006/relationships/hyperlink" Target="http://new.abb.com/products/2CSF204101R1250" TargetMode="External"/><Relationship Id="rId2174" Type="http://schemas.openxmlformats.org/officeDocument/2006/relationships/hyperlink" Target="http://new.abb.com/products/2CSR256040R1254" TargetMode="External"/><Relationship Id="rId2381" Type="http://schemas.openxmlformats.org/officeDocument/2006/relationships/hyperlink" Target="http://new.abb.com/products/2CKA006220A0533" TargetMode="External"/><Relationship Id="rId146" Type="http://schemas.openxmlformats.org/officeDocument/2006/relationships/hyperlink" Target="http://new.abb.com/products/1SAM250000R1005" TargetMode="External"/><Relationship Id="rId353" Type="http://schemas.openxmlformats.org/officeDocument/2006/relationships/hyperlink" Target="http://new.abb.com/products/2CDS254001R0634" TargetMode="External"/><Relationship Id="rId560" Type="http://schemas.openxmlformats.org/officeDocument/2006/relationships/hyperlink" Target="http://new.abb.com/products/1SCA022772R8300" TargetMode="External"/><Relationship Id="rId1190" Type="http://schemas.openxmlformats.org/officeDocument/2006/relationships/hyperlink" Target="http://new.abb.com/products/1SDA067464R1" TargetMode="External"/><Relationship Id="rId2034" Type="http://schemas.openxmlformats.org/officeDocument/2006/relationships/hyperlink" Target="http://new.abb.com/products/1SVR730884R3300" TargetMode="External"/><Relationship Id="rId2241" Type="http://schemas.openxmlformats.org/officeDocument/2006/relationships/hyperlink" Target="http://new.abb.com/products/2CDS231103R0325" TargetMode="External"/><Relationship Id="rId213" Type="http://schemas.openxmlformats.org/officeDocument/2006/relationships/hyperlink" Target="http://new.abb.com/products/PC3600" TargetMode="External"/><Relationship Id="rId420" Type="http://schemas.openxmlformats.org/officeDocument/2006/relationships/hyperlink" Target="http://new.abb.com/products/2CDS254001R0487" TargetMode="External"/><Relationship Id="rId1050" Type="http://schemas.openxmlformats.org/officeDocument/2006/relationships/hyperlink" Target="http://new.abb.com/products/2CSM204693R1801" TargetMode="External"/><Relationship Id="rId2101" Type="http://schemas.openxmlformats.org/officeDocument/2006/relationships/hyperlink" Target="http://new.abb.com/products/2CSG225835R1101" TargetMode="External"/><Relationship Id="rId518" Type="http://schemas.openxmlformats.org/officeDocument/2006/relationships/hyperlink" Target="http://new.abb.com/products/1SBL241024R8010" TargetMode="External"/><Relationship Id="rId725" Type="http://schemas.openxmlformats.org/officeDocument/2006/relationships/hyperlink" Target="http://new.abb.com/products/2CDS273001R0487" TargetMode="External"/><Relationship Id="rId932" Type="http://schemas.openxmlformats.org/officeDocument/2006/relationships/hyperlink" Target="http://new.abb.com/products/1SAM201906R1112" TargetMode="External"/><Relationship Id="rId1148" Type="http://schemas.openxmlformats.org/officeDocument/2006/relationships/hyperlink" Target="http://new.abb.com/products/1SDA067432R1" TargetMode="External"/><Relationship Id="rId1355" Type="http://schemas.openxmlformats.org/officeDocument/2006/relationships/hyperlink" Target="http://new.abb.com/products/LX3000" TargetMode="External"/><Relationship Id="rId1562" Type="http://schemas.openxmlformats.org/officeDocument/2006/relationships/hyperlink" Target="http://new.abb.com/products/1SBL367001R1311" TargetMode="External"/><Relationship Id="rId2406" Type="http://schemas.openxmlformats.org/officeDocument/2006/relationships/hyperlink" Target="http://new.abb.com/products/2CKA006220A0655" TargetMode="External"/><Relationship Id="rId2613" Type="http://schemas.openxmlformats.org/officeDocument/2006/relationships/hyperlink" Target="http://new.abb.com/products/2CSF202325R1400" TargetMode="External"/><Relationship Id="rId1008" Type="http://schemas.openxmlformats.org/officeDocument/2006/relationships/hyperlink" Target="http://new.abb.com/products/1SCA112703R1001" TargetMode="External"/><Relationship Id="rId1215" Type="http://schemas.openxmlformats.org/officeDocument/2006/relationships/hyperlink" Target="http://new.abb.com/products/1SDA068063R1" TargetMode="External"/><Relationship Id="rId1422" Type="http://schemas.openxmlformats.org/officeDocument/2006/relationships/hyperlink" Target="http://new.abb.com/products/1SAM301901R1002" TargetMode="External"/><Relationship Id="rId1867" Type="http://schemas.openxmlformats.org/officeDocument/2006/relationships/hyperlink" Target="http://new.abb.com/products/1SDA071922R1" TargetMode="External"/><Relationship Id="rId2820" Type="http://schemas.openxmlformats.org/officeDocument/2006/relationships/hyperlink" Target="http://new.abb.com/products/2CCF019005R0001" TargetMode="External"/><Relationship Id="rId2918" Type="http://schemas.openxmlformats.org/officeDocument/2006/relationships/hyperlink" Target="http://new.abb.com/products/2CCF019615R0001" TargetMode="External"/><Relationship Id="rId61" Type="http://schemas.openxmlformats.org/officeDocument/2006/relationships/hyperlink" Target="../../../Desktop/-" TargetMode="External"/><Relationship Id="rId1727" Type="http://schemas.openxmlformats.org/officeDocument/2006/relationships/hyperlink" Target="http://new.abb.com/products/1SDA071262R1" TargetMode="External"/><Relationship Id="rId1934" Type="http://schemas.openxmlformats.org/officeDocument/2006/relationships/hyperlink" Target="http://new.abb.com/products/2CDS211001R0255" TargetMode="External"/><Relationship Id="rId19" Type="http://schemas.openxmlformats.org/officeDocument/2006/relationships/hyperlink" Target="../../../Desktop/-" TargetMode="External"/><Relationship Id="rId2196" Type="http://schemas.openxmlformats.org/officeDocument/2006/relationships/hyperlink" Target="http://new.abb.com/products/2CSM277132R1801" TargetMode="External"/><Relationship Id="rId168" Type="http://schemas.openxmlformats.org/officeDocument/2006/relationships/hyperlink" Target="http://new.abb.com/products/1SAM201902R1002" TargetMode="External"/><Relationship Id="rId375" Type="http://schemas.openxmlformats.org/officeDocument/2006/relationships/hyperlink" Target="http://new.abb.com/products/2CDS253103R0404" TargetMode="External"/><Relationship Id="rId582" Type="http://schemas.openxmlformats.org/officeDocument/2006/relationships/hyperlink" Target="http://new.abb.com/products/PS4968" TargetMode="External"/><Relationship Id="rId2056" Type="http://schemas.openxmlformats.org/officeDocument/2006/relationships/hyperlink" Target="http://new.abb.com/products/1SFA619200R1011" TargetMode="External"/><Relationship Id="rId2263" Type="http://schemas.openxmlformats.org/officeDocument/2006/relationships/hyperlink" Target="http://new.abb.com/products/2CDS232001R0404" TargetMode="External"/><Relationship Id="rId2470" Type="http://schemas.openxmlformats.org/officeDocument/2006/relationships/hyperlink" Target="http://new.abb.com/products/2CKA006220A0540" TargetMode="External"/><Relationship Id="rId3" Type="http://schemas.openxmlformats.org/officeDocument/2006/relationships/hyperlink" Target="http://new.abb.com/products/GJL1211201R8000" TargetMode="External"/><Relationship Id="rId235" Type="http://schemas.openxmlformats.org/officeDocument/2006/relationships/hyperlink" Target="http://new.abb.com/products/64691473" TargetMode="External"/><Relationship Id="rId442" Type="http://schemas.openxmlformats.org/officeDocument/2006/relationships/hyperlink" Target="http://new.abb.com/products/2CDS272001R0104" TargetMode="External"/><Relationship Id="rId887" Type="http://schemas.openxmlformats.org/officeDocument/2006/relationships/hyperlink" Target="http://new.abb.com/products/VC0600" TargetMode="External"/><Relationship Id="rId1072" Type="http://schemas.openxmlformats.org/officeDocument/2006/relationships/hyperlink" Target="http://new.abb.com/products/1SBL177001R1301" TargetMode="External"/><Relationship Id="rId2123" Type="http://schemas.openxmlformats.org/officeDocument/2006/relationships/hyperlink" Target="http://new.abb.com/products/1SAM451000R1015" TargetMode="External"/><Relationship Id="rId2330" Type="http://schemas.openxmlformats.org/officeDocument/2006/relationships/hyperlink" Target="http://new.abb.com/products/1SDA080841R1" TargetMode="External"/><Relationship Id="rId2568" Type="http://schemas.openxmlformats.org/officeDocument/2006/relationships/hyperlink" Target="http://new.abb.com/products/2CTB803876R1000" TargetMode="External"/><Relationship Id="rId2775" Type="http://schemas.openxmlformats.org/officeDocument/2006/relationships/hyperlink" Target="https://new.abb.com/products/2CSA275103R1164" TargetMode="External"/><Relationship Id="rId2982" Type="http://schemas.openxmlformats.org/officeDocument/2006/relationships/hyperlink" Target="http://new.abb.com/products/2TMA130050W0054" TargetMode="External"/><Relationship Id="rId302" Type="http://schemas.openxmlformats.org/officeDocument/2006/relationships/hyperlink" Target="http://new.abb.com/products/2CDS253103R0325" TargetMode="External"/><Relationship Id="rId747" Type="http://schemas.openxmlformats.org/officeDocument/2006/relationships/hyperlink" Target="http://new.abb.com/products/2CSF204003R3250" TargetMode="External"/><Relationship Id="rId954" Type="http://schemas.openxmlformats.org/officeDocument/2006/relationships/hyperlink" Target="http://new.abb.com/products/2CCA703050R0001" TargetMode="External"/><Relationship Id="rId1377" Type="http://schemas.openxmlformats.org/officeDocument/2006/relationships/hyperlink" Target="http://new.abb.com/products/1SAZ721201R1033" TargetMode="External"/><Relationship Id="rId1584" Type="http://schemas.openxmlformats.org/officeDocument/2006/relationships/hyperlink" Target="http://new.abb.com/products/1SBN083411R1000" TargetMode="External"/><Relationship Id="rId1791" Type="http://schemas.openxmlformats.org/officeDocument/2006/relationships/hyperlink" Target="http://new.abb.com/products/1SDA071502R1" TargetMode="External"/><Relationship Id="rId2428" Type="http://schemas.openxmlformats.org/officeDocument/2006/relationships/hyperlink" Target="http://new.abb.com/products/2CKA006220A0674" TargetMode="External"/><Relationship Id="rId2635" Type="http://schemas.openxmlformats.org/officeDocument/2006/relationships/hyperlink" Target="http://new.abb.com/products/1SBE111111M0120" TargetMode="External"/><Relationship Id="rId2842" Type="http://schemas.openxmlformats.org/officeDocument/2006/relationships/hyperlink" Target="http://new.abb.com/products/2CCF019634R0001" TargetMode="External"/><Relationship Id="rId83" Type="http://schemas.openxmlformats.org/officeDocument/2006/relationships/hyperlink" Target="../../../Desktop/-" TargetMode="External"/><Relationship Id="rId607" Type="http://schemas.openxmlformats.org/officeDocument/2006/relationships/hyperlink" Target="http://new.abb.com/products/1SVR405613R0000" TargetMode="External"/><Relationship Id="rId814" Type="http://schemas.openxmlformats.org/officeDocument/2006/relationships/hyperlink" Target="http://new.abb.com/products/LK5105" TargetMode="External"/><Relationship Id="rId1237" Type="http://schemas.openxmlformats.org/officeDocument/2006/relationships/hyperlink" Target="http://new.abb.com/products/1SDA067054R1" TargetMode="External"/><Relationship Id="rId1444" Type="http://schemas.openxmlformats.org/officeDocument/2006/relationships/hyperlink" Target="http://new.abb.com/products/1SBL297501R1300" TargetMode="External"/><Relationship Id="rId1651" Type="http://schemas.openxmlformats.org/officeDocument/2006/relationships/hyperlink" Target="http://new.abb.com/products/1SDA070835R1" TargetMode="External"/><Relationship Id="rId1889" Type="http://schemas.openxmlformats.org/officeDocument/2006/relationships/hyperlink" Target="http://new.abb.com/products/1SDA073776R1" TargetMode="External"/><Relationship Id="rId2702" Type="http://schemas.openxmlformats.org/officeDocument/2006/relationships/hyperlink" Target="http://new.abb.com/products/16076561" TargetMode="External"/><Relationship Id="rId1304" Type="http://schemas.openxmlformats.org/officeDocument/2006/relationships/hyperlink" Target="http://new.abb.com/products/1SDA067132R1" TargetMode="External"/><Relationship Id="rId1511" Type="http://schemas.openxmlformats.org/officeDocument/2006/relationships/hyperlink" Target="http://new.abb.com/products/2CDS271001R0537" TargetMode="External"/><Relationship Id="rId1749" Type="http://schemas.openxmlformats.org/officeDocument/2006/relationships/hyperlink" Target="http://new.abb.com/products/1SDA071375R1" TargetMode="External"/><Relationship Id="rId1956" Type="http://schemas.openxmlformats.org/officeDocument/2006/relationships/hyperlink" Target="http://new.abb.com/products/2CDS212001R0164" TargetMode="External"/><Relationship Id="rId1609" Type="http://schemas.openxmlformats.org/officeDocument/2006/relationships/hyperlink" Target="http://new.abb.com/products/1SDA070702R1" TargetMode="External"/><Relationship Id="rId1816" Type="http://schemas.openxmlformats.org/officeDocument/2006/relationships/hyperlink" Target="http://new.abb.com/products/1SDA071684R1" TargetMode="External"/><Relationship Id="rId10" Type="http://schemas.openxmlformats.org/officeDocument/2006/relationships/hyperlink" Target="http://new.abb.com/products/GHC0110003R0006" TargetMode="External"/><Relationship Id="rId397" Type="http://schemas.openxmlformats.org/officeDocument/2006/relationships/hyperlink" Target="http://new.abb.com/products/2CDS252001R0517" TargetMode="External"/><Relationship Id="rId2078" Type="http://schemas.openxmlformats.org/officeDocument/2006/relationships/hyperlink" Target="http://new.abb.com/products/1SFA898110R7000" TargetMode="External"/><Relationship Id="rId2285" Type="http://schemas.openxmlformats.org/officeDocument/2006/relationships/hyperlink" Target="http://new.abb.com/products/2CDS233103R0064" TargetMode="External"/><Relationship Id="rId2492" Type="http://schemas.openxmlformats.org/officeDocument/2006/relationships/hyperlink" Target="http://new.abb.com/products/2CKA006220A0545" TargetMode="External"/><Relationship Id="rId257" Type="http://schemas.openxmlformats.org/officeDocument/2006/relationships/hyperlink" Target="http://new.abb.com/products/2CDS251001R0325" TargetMode="External"/><Relationship Id="rId464" Type="http://schemas.openxmlformats.org/officeDocument/2006/relationships/hyperlink" Target="http://new.abb.com/products/2CDS274001R0044" TargetMode="External"/><Relationship Id="rId1094" Type="http://schemas.openxmlformats.org/officeDocument/2006/relationships/hyperlink" Target="http://new.abb.com/products/1SBH137001R1340" TargetMode="External"/><Relationship Id="rId2145" Type="http://schemas.openxmlformats.org/officeDocument/2006/relationships/hyperlink" Target="http://new.abb.com/products/1SEP620012R3000" TargetMode="External"/><Relationship Id="rId2797" Type="http://schemas.openxmlformats.org/officeDocument/2006/relationships/hyperlink" Target="../../../AppData/Desktop/-" TargetMode="External"/><Relationship Id="rId117" Type="http://schemas.openxmlformats.org/officeDocument/2006/relationships/hyperlink" Target="http://new.abb.com/products/ZL3000" TargetMode="External"/><Relationship Id="rId671" Type="http://schemas.openxmlformats.org/officeDocument/2006/relationships/hyperlink" Target="http://new.abb.com/products/1SFA619552R1071" TargetMode="External"/><Relationship Id="rId769" Type="http://schemas.openxmlformats.org/officeDocument/2006/relationships/hyperlink" Target="http://new.abb.com/products/AD1053" TargetMode="External"/><Relationship Id="rId976" Type="http://schemas.openxmlformats.org/officeDocument/2006/relationships/hyperlink" Target="http://new.abb.com/products/2CCA703164R0001" TargetMode="External"/><Relationship Id="rId1399" Type="http://schemas.openxmlformats.org/officeDocument/2006/relationships/hyperlink" Target="http://new.abb.com/products/1SAZ711201R1031" TargetMode="External"/><Relationship Id="rId2352" Type="http://schemas.openxmlformats.org/officeDocument/2006/relationships/hyperlink" Target="http://new.abb.com/products/2CKA006220A0214" TargetMode="External"/><Relationship Id="rId2657" Type="http://schemas.openxmlformats.org/officeDocument/2006/relationships/hyperlink" Target="http://new.abb.com/products/1SAE232111M0640" TargetMode="External"/><Relationship Id="rId324" Type="http://schemas.openxmlformats.org/officeDocument/2006/relationships/hyperlink" Target="http://new.abb.com/products/2CDS252001R0204" TargetMode="External"/><Relationship Id="rId531" Type="http://schemas.openxmlformats.org/officeDocument/2006/relationships/hyperlink" Target="../../../Desktop/-" TargetMode="External"/><Relationship Id="rId629" Type="http://schemas.openxmlformats.org/officeDocument/2006/relationships/hyperlink" Target="http://new.abb.com/products/1SVR405622R1000" TargetMode="External"/><Relationship Id="rId1161" Type="http://schemas.openxmlformats.org/officeDocument/2006/relationships/hyperlink" Target="http://new.abb.com/products/1SDA068221R1" TargetMode="External"/><Relationship Id="rId1259" Type="http://schemas.openxmlformats.org/officeDocument/2006/relationships/hyperlink" Target="http://new.abb.com/products/1SDA067835R1" TargetMode="External"/><Relationship Id="rId1466" Type="http://schemas.openxmlformats.org/officeDocument/2006/relationships/hyperlink" Target="http://new.abb.com/products/2CCA703901R0001" TargetMode="External"/><Relationship Id="rId2005" Type="http://schemas.openxmlformats.org/officeDocument/2006/relationships/hyperlink" Target="http://new.abb.com/products/2CDS214001R0404" TargetMode="External"/><Relationship Id="rId2212" Type="http://schemas.openxmlformats.org/officeDocument/2006/relationships/hyperlink" Target="http://new.abb.com/products/2CDS231001R0255" TargetMode="External"/><Relationship Id="rId2864" Type="http://schemas.openxmlformats.org/officeDocument/2006/relationships/hyperlink" Target="http://new.abb.com/products/1SNL340010R0000" TargetMode="External"/><Relationship Id="rId836" Type="http://schemas.openxmlformats.org/officeDocument/2006/relationships/hyperlink" Target="http://new.abb.com/products/PC1580" TargetMode="External"/><Relationship Id="rId1021" Type="http://schemas.openxmlformats.org/officeDocument/2006/relationships/hyperlink" Target="http://new.abb.com/products/1SCA022872R2310" TargetMode="External"/><Relationship Id="rId1119" Type="http://schemas.openxmlformats.org/officeDocument/2006/relationships/hyperlink" Target="http://new.abb.com/products/1SDA066803R1" TargetMode="External"/><Relationship Id="rId1673" Type="http://schemas.openxmlformats.org/officeDocument/2006/relationships/hyperlink" Target="http://new.abb.com/products/1SDA071004R1" TargetMode="External"/><Relationship Id="rId1880" Type="http://schemas.openxmlformats.org/officeDocument/2006/relationships/hyperlink" Target="http://new.abb.com/products/1SDA073700R1" TargetMode="External"/><Relationship Id="rId1978" Type="http://schemas.openxmlformats.org/officeDocument/2006/relationships/hyperlink" Target="http://new.abb.com/products/2CDS213001R0405" TargetMode="External"/><Relationship Id="rId2517" Type="http://schemas.openxmlformats.org/officeDocument/2006/relationships/hyperlink" Target="http://new.abb.com/products/2CKA006220A0665" TargetMode="External"/><Relationship Id="rId2724" Type="http://schemas.openxmlformats.org/officeDocument/2006/relationships/hyperlink" Target="https://new.abb.com/products/1SCA153516R1001" TargetMode="External"/><Relationship Id="rId2931" Type="http://schemas.openxmlformats.org/officeDocument/2006/relationships/hyperlink" Target="http://new.abb.com/products/2CKA006220A0229" TargetMode="External"/><Relationship Id="rId903" Type="http://schemas.openxmlformats.org/officeDocument/2006/relationships/hyperlink" Target="http://new.abb.com/products/1SFA899002R1072" TargetMode="External"/><Relationship Id="rId1326" Type="http://schemas.openxmlformats.org/officeDocument/2006/relationships/hyperlink" Target="http://new.abb.com/products/1SDA066989R1" TargetMode="External"/><Relationship Id="rId1533" Type="http://schemas.openxmlformats.org/officeDocument/2006/relationships/hyperlink" Target="http://new.abb.com/products/2CDS274001R0517" TargetMode="External"/><Relationship Id="rId1740" Type="http://schemas.openxmlformats.org/officeDocument/2006/relationships/hyperlink" Target="http://new.abb.com/products/1SDA071344R1" TargetMode="External"/><Relationship Id="rId32" Type="http://schemas.openxmlformats.org/officeDocument/2006/relationships/hyperlink" Target="http://new.abb.com/products/M051470000" TargetMode="External"/><Relationship Id="rId1600" Type="http://schemas.openxmlformats.org/officeDocument/2006/relationships/hyperlink" Target="http://new.abb.com/products/1SAZ911201R1006" TargetMode="External"/><Relationship Id="rId1838" Type="http://schemas.openxmlformats.org/officeDocument/2006/relationships/hyperlink" Target="http://new.abb.com/products/1SDA071791R1" TargetMode="External"/><Relationship Id="rId181" Type="http://schemas.openxmlformats.org/officeDocument/2006/relationships/hyperlink" Target="http://new.abb.com/products/16070838" TargetMode="External"/><Relationship Id="rId1905" Type="http://schemas.openxmlformats.org/officeDocument/2006/relationships/hyperlink" Target="http://new.abb.com/products/1SDA073891R1" TargetMode="External"/><Relationship Id="rId279" Type="http://schemas.openxmlformats.org/officeDocument/2006/relationships/hyperlink" Target="http://new.abb.com/products/2CDS254001R0065" TargetMode="External"/><Relationship Id="rId486" Type="http://schemas.openxmlformats.org/officeDocument/2006/relationships/hyperlink" Target="http://new.abb.com/products/GHS2001946R0001" TargetMode="External"/><Relationship Id="rId693" Type="http://schemas.openxmlformats.org/officeDocument/2006/relationships/hyperlink" Target="http://new.abb.com/products/PC1436" TargetMode="External"/><Relationship Id="rId2167" Type="http://schemas.openxmlformats.org/officeDocument/2006/relationships/hyperlink" Target="http://new.abb.com/products/2CSR246040R3204" TargetMode="External"/><Relationship Id="rId2374" Type="http://schemas.openxmlformats.org/officeDocument/2006/relationships/hyperlink" Target="http://new.abb.com/products/2CKA006220A0703" TargetMode="External"/><Relationship Id="rId2581" Type="http://schemas.openxmlformats.org/officeDocument/2006/relationships/hyperlink" Target="http://new.abb.com/products/2CSM228585R0802" TargetMode="External"/><Relationship Id="rId139" Type="http://schemas.openxmlformats.org/officeDocument/2006/relationships/hyperlink" Target="http://new.abb.com/products/1SFA619402R1002" TargetMode="External"/><Relationship Id="rId346" Type="http://schemas.openxmlformats.org/officeDocument/2006/relationships/hyperlink" Target="http://new.abb.com/products/2CDS254001R0104" TargetMode="External"/><Relationship Id="rId553" Type="http://schemas.openxmlformats.org/officeDocument/2006/relationships/hyperlink" Target="http://new.abb.com/products/2CSF204101R1800" TargetMode="External"/><Relationship Id="rId760" Type="http://schemas.openxmlformats.org/officeDocument/2006/relationships/hyperlink" Target="http://new.abb.com/products/1SFA896112R7000" TargetMode="External"/><Relationship Id="rId998" Type="http://schemas.openxmlformats.org/officeDocument/2006/relationships/hyperlink" Target="http://new.abb.com/products/1SCA022719R2030" TargetMode="External"/><Relationship Id="rId1183" Type="http://schemas.openxmlformats.org/officeDocument/2006/relationships/hyperlink" Target="http://new.abb.com/products/1SDA067408R1" TargetMode="External"/><Relationship Id="rId1390" Type="http://schemas.openxmlformats.org/officeDocument/2006/relationships/hyperlink" Target="http://new.abb.com/products/1SAZ711201R1008" TargetMode="External"/><Relationship Id="rId2027" Type="http://schemas.openxmlformats.org/officeDocument/2006/relationships/hyperlink" Target="http://new.abb.com/products/2CDD283101R0063" TargetMode="External"/><Relationship Id="rId2234" Type="http://schemas.openxmlformats.org/officeDocument/2006/relationships/hyperlink" Target="http://new.abb.com/products/2CDS234001R0325" TargetMode="External"/><Relationship Id="rId2441" Type="http://schemas.openxmlformats.org/officeDocument/2006/relationships/hyperlink" Target="http://new.abb.com/products/2CKA006220A0692" TargetMode="External"/><Relationship Id="rId2679" Type="http://schemas.openxmlformats.org/officeDocument/2006/relationships/hyperlink" Target="http://new.abb.com/products/1SAE351111M0240" TargetMode="External"/><Relationship Id="rId2886" Type="http://schemas.openxmlformats.org/officeDocument/2006/relationships/hyperlink" Target="http://new.abb.com/products/1SDA083665R1" TargetMode="External"/><Relationship Id="rId206" Type="http://schemas.openxmlformats.org/officeDocument/2006/relationships/hyperlink" Target="http://new.abb.com/products/1SEP407951R0001" TargetMode="External"/><Relationship Id="rId413" Type="http://schemas.openxmlformats.org/officeDocument/2006/relationships/hyperlink" Target="http://new.abb.com/products/2CDS253001R0607" TargetMode="External"/><Relationship Id="rId858" Type="http://schemas.openxmlformats.org/officeDocument/2006/relationships/hyperlink" Target="http://new.abb.com/products/PR4800" TargetMode="External"/><Relationship Id="rId1043" Type="http://schemas.openxmlformats.org/officeDocument/2006/relationships/hyperlink" Target="http://new.abb.com/products/2CSF202001R2250" TargetMode="External"/><Relationship Id="rId1488" Type="http://schemas.openxmlformats.org/officeDocument/2006/relationships/hyperlink" Target="http://new.abb.com/products/1SDA066428R1" TargetMode="External"/><Relationship Id="rId1695" Type="http://schemas.openxmlformats.org/officeDocument/2006/relationships/hyperlink" Target="http://new.abb.com/products/1SDA071072R1" TargetMode="External"/><Relationship Id="rId2539" Type="http://schemas.openxmlformats.org/officeDocument/2006/relationships/hyperlink" Target="http://new.abb.com/products/2TAZ312000R2042" TargetMode="External"/><Relationship Id="rId2746" Type="http://schemas.openxmlformats.org/officeDocument/2006/relationships/hyperlink" Target="https://new.abb.com/products/2CSL940002R1012" TargetMode="External"/><Relationship Id="rId2953" Type="http://schemas.openxmlformats.org/officeDocument/2006/relationships/hyperlink" Target="http://new.abb.com/products/2CCF019035R0001" TargetMode="External"/><Relationship Id="rId620" Type="http://schemas.openxmlformats.org/officeDocument/2006/relationships/hyperlink" Target="http://new.abb.com/products/1SVR405655R1000" TargetMode="External"/><Relationship Id="rId718" Type="http://schemas.openxmlformats.org/officeDocument/2006/relationships/hyperlink" Target="http://new.abb.com/products/PV1800" TargetMode="External"/><Relationship Id="rId925" Type="http://schemas.openxmlformats.org/officeDocument/2006/relationships/hyperlink" Target="http://new.abb.com/products/1SAM350000R1013" TargetMode="External"/><Relationship Id="rId1250" Type="http://schemas.openxmlformats.org/officeDocument/2006/relationships/hyperlink" Target="http://new.abb.com/products/1SDA067860R1" TargetMode="External"/><Relationship Id="rId1348" Type="http://schemas.openxmlformats.org/officeDocument/2006/relationships/hyperlink" Target="../../../Desktop/-" TargetMode="External"/><Relationship Id="rId1555" Type="http://schemas.openxmlformats.org/officeDocument/2006/relationships/hyperlink" Target="http://new.abb.com/products/1SDA066925R1" TargetMode="External"/><Relationship Id="rId1762" Type="http://schemas.openxmlformats.org/officeDocument/2006/relationships/hyperlink" Target="http://new.abb.com/products/1SDA071421R1" TargetMode="External"/><Relationship Id="rId2301" Type="http://schemas.openxmlformats.org/officeDocument/2006/relationships/hyperlink" Target="http://new.abb.com/products/2CKA006220A0122" TargetMode="External"/><Relationship Id="rId2606" Type="http://schemas.openxmlformats.org/officeDocument/2006/relationships/hyperlink" Target="http://new.abb.com/products/1SFL527102R1100" TargetMode="External"/><Relationship Id="rId1110" Type="http://schemas.openxmlformats.org/officeDocument/2006/relationships/hyperlink" Target="http://new.abb.com/products/1SBN010151R1111" TargetMode="External"/><Relationship Id="rId1208" Type="http://schemas.openxmlformats.org/officeDocument/2006/relationships/hyperlink" Target="http://new.abb.com/products/1SDA067446R1" TargetMode="External"/><Relationship Id="rId1415" Type="http://schemas.openxmlformats.org/officeDocument/2006/relationships/hyperlink" Target="http://new.abb.com/products/1SAX121001R1105" TargetMode="External"/><Relationship Id="rId2813" Type="http://schemas.openxmlformats.org/officeDocument/2006/relationships/hyperlink" Target="http://new.abb.com/products/1SBL407001R1111" TargetMode="External"/><Relationship Id="rId54" Type="http://schemas.openxmlformats.org/officeDocument/2006/relationships/hyperlink" Target="../../../Desktop/-" TargetMode="External"/><Relationship Id="rId1622" Type="http://schemas.openxmlformats.org/officeDocument/2006/relationships/hyperlink" Target="http://new.abb.com/products/1SDA070744R1" TargetMode="External"/><Relationship Id="rId1927" Type="http://schemas.openxmlformats.org/officeDocument/2006/relationships/hyperlink" Target="http://new.abb.com/products/2CDS211001R0104" TargetMode="External"/><Relationship Id="rId2091" Type="http://schemas.openxmlformats.org/officeDocument/2006/relationships/hyperlink" Target="../../../Desktop/-" TargetMode="External"/><Relationship Id="rId2189" Type="http://schemas.openxmlformats.org/officeDocument/2006/relationships/hyperlink" Target="http://new.abb.com/products/2CSM257482R1801" TargetMode="External"/><Relationship Id="rId270" Type="http://schemas.openxmlformats.org/officeDocument/2006/relationships/hyperlink" Target="http://new.abb.com/products/2CDS253001R0065" TargetMode="External"/><Relationship Id="rId2396" Type="http://schemas.openxmlformats.org/officeDocument/2006/relationships/hyperlink" Target="http://new.abb.com/products/2CKA006220A0688" TargetMode="External"/><Relationship Id="rId3002" Type="http://schemas.openxmlformats.org/officeDocument/2006/relationships/hyperlink" Target="http://new.abb.com/products/1YMX053362M0002" TargetMode="External"/><Relationship Id="rId130" Type="http://schemas.openxmlformats.org/officeDocument/2006/relationships/hyperlink" Target="http://new.abb.com/products/1SAZ421201R1003" TargetMode="External"/><Relationship Id="rId368" Type="http://schemas.openxmlformats.org/officeDocument/2006/relationships/hyperlink" Target="http://new.abb.com/products/2CDS253103R0044" TargetMode="External"/><Relationship Id="rId575" Type="http://schemas.openxmlformats.org/officeDocument/2006/relationships/hyperlink" Target="http://new.abb.com/products/1SFA896105R7000" TargetMode="External"/><Relationship Id="rId782" Type="http://schemas.openxmlformats.org/officeDocument/2006/relationships/hyperlink" Target="http://new.abb.com/products/EV1122" TargetMode="External"/><Relationship Id="rId2049" Type="http://schemas.openxmlformats.org/officeDocument/2006/relationships/hyperlink" Target="http://new.abb.com/products/2CMA100154R1000" TargetMode="External"/><Relationship Id="rId2256" Type="http://schemas.openxmlformats.org/officeDocument/2006/relationships/hyperlink" Target="http://new.abb.com/products/2CDS231001R0404" TargetMode="External"/><Relationship Id="rId2463" Type="http://schemas.openxmlformats.org/officeDocument/2006/relationships/hyperlink" Target="http://new.abb.com/products/2CKA006220A0693" TargetMode="External"/><Relationship Id="rId2670" Type="http://schemas.openxmlformats.org/officeDocument/2006/relationships/hyperlink" Target="http://new.abb.com/products/1SAE341111M0240" TargetMode="External"/><Relationship Id="rId228" Type="http://schemas.openxmlformats.org/officeDocument/2006/relationships/hyperlink" Target="http://new.abb.com/products/16085158" TargetMode="External"/><Relationship Id="rId435" Type="http://schemas.openxmlformats.org/officeDocument/2006/relationships/hyperlink" Target="http://new.abb.com/products/2CDS271001R0404" TargetMode="External"/><Relationship Id="rId642" Type="http://schemas.openxmlformats.org/officeDocument/2006/relationships/hyperlink" Target="http://new.abb.com/products/1SVR405667R0000" TargetMode="External"/><Relationship Id="rId1065" Type="http://schemas.openxmlformats.org/officeDocument/2006/relationships/hyperlink" Target="http://new.abb.com/products/1SBL157001R1101" TargetMode="External"/><Relationship Id="rId1272" Type="http://schemas.openxmlformats.org/officeDocument/2006/relationships/hyperlink" Target="http://new.abb.com/products/1SDA068535R1" TargetMode="External"/><Relationship Id="rId2116" Type="http://schemas.openxmlformats.org/officeDocument/2006/relationships/hyperlink" Target="http://new.abb.com/products/1SFL587102R1300" TargetMode="External"/><Relationship Id="rId2323" Type="http://schemas.openxmlformats.org/officeDocument/2006/relationships/hyperlink" Target="http://new.abb.com/products/1SDA080833R1" TargetMode="External"/><Relationship Id="rId2530" Type="http://schemas.openxmlformats.org/officeDocument/2006/relationships/hyperlink" Target="http://new.abb.com/products/1SCA135141R1001" TargetMode="External"/><Relationship Id="rId2768" Type="http://schemas.openxmlformats.org/officeDocument/2006/relationships/hyperlink" Target="https://new.abb.com/products/2CSF204123R3800" TargetMode="External"/><Relationship Id="rId2975" Type="http://schemas.openxmlformats.org/officeDocument/2006/relationships/hyperlink" Target="http://new.abb.com/products/2CCA880119R0001" TargetMode="External"/><Relationship Id="rId502" Type="http://schemas.openxmlformats.org/officeDocument/2006/relationships/hyperlink" Target="http://new.abb.com/products/2CSF202001R3400" TargetMode="External"/><Relationship Id="rId947" Type="http://schemas.openxmlformats.org/officeDocument/2006/relationships/hyperlink" Target="http://new.abb.com/products/2CCA703011R0001" TargetMode="External"/><Relationship Id="rId1132" Type="http://schemas.openxmlformats.org/officeDocument/2006/relationships/hyperlink" Target="http://new.abb.com/products/1SDA067454R1" TargetMode="External"/><Relationship Id="rId1577" Type="http://schemas.openxmlformats.org/officeDocument/2006/relationships/hyperlink" Target="http://new.abb.com/products/1SFL587002R1111" TargetMode="External"/><Relationship Id="rId1784" Type="http://schemas.openxmlformats.org/officeDocument/2006/relationships/hyperlink" Target="http://new.abb.com/products/1SDA071594R1" TargetMode="External"/><Relationship Id="rId1991" Type="http://schemas.openxmlformats.org/officeDocument/2006/relationships/hyperlink" Target="http://new.abb.com/products/2CDS213103R0404" TargetMode="External"/><Relationship Id="rId2628" Type="http://schemas.openxmlformats.org/officeDocument/2006/relationships/hyperlink" Target="http://new.abb.com/products/2CSA275901R9104" TargetMode="External"/><Relationship Id="rId2835" Type="http://schemas.openxmlformats.org/officeDocument/2006/relationships/hyperlink" Target="http://new.abb.com/products/6AGC082157" TargetMode="External"/><Relationship Id="rId76" Type="http://schemas.openxmlformats.org/officeDocument/2006/relationships/hyperlink" Target="../../../Desktop/-" TargetMode="External"/><Relationship Id="rId807" Type="http://schemas.openxmlformats.org/officeDocument/2006/relationships/hyperlink" Target="http://new.abb.com/products/KO1260" TargetMode="External"/><Relationship Id="rId1437" Type="http://schemas.openxmlformats.org/officeDocument/2006/relationships/hyperlink" Target="http://new.abb.com/products/1SBL177001R1410" TargetMode="External"/><Relationship Id="rId1644" Type="http://schemas.openxmlformats.org/officeDocument/2006/relationships/hyperlink" Target="http://new.abb.com/products/1SDA070821R1" TargetMode="External"/><Relationship Id="rId1851" Type="http://schemas.openxmlformats.org/officeDocument/2006/relationships/hyperlink" Target="http://new.abb.com/products/1SDA071842R1" TargetMode="External"/><Relationship Id="rId2902" Type="http://schemas.openxmlformats.org/officeDocument/2006/relationships/hyperlink" Target="http://new.abb.com/products/2CSR255080R3404" TargetMode="External"/><Relationship Id="rId1504" Type="http://schemas.openxmlformats.org/officeDocument/2006/relationships/hyperlink" Target="http://new.abb.com/products/6234,0811,0" TargetMode="External"/><Relationship Id="rId1711" Type="http://schemas.openxmlformats.org/officeDocument/2006/relationships/hyperlink" Target="http://new.abb.com/products/1SDA071162R1" TargetMode="External"/><Relationship Id="rId1949" Type="http://schemas.openxmlformats.org/officeDocument/2006/relationships/hyperlink" Target="http://new.abb.com/products/2CDS211103R0324" TargetMode="External"/><Relationship Id="rId292" Type="http://schemas.openxmlformats.org/officeDocument/2006/relationships/hyperlink" Target="http://new.abb.com/products/2CDS251103R0255" TargetMode="External"/><Relationship Id="rId1809" Type="http://schemas.openxmlformats.org/officeDocument/2006/relationships/hyperlink" Target="http://new.abb.com/products/1SDA071665R1" TargetMode="External"/><Relationship Id="rId597" Type="http://schemas.openxmlformats.org/officeDocument/2006/relationships/hyperlink" Target="http://new.abb.com/products/1SVR405611R1000" TargetMode="External"/><Relationship Id="rId2180" Type="http://schemas.openxmlformats.org/officeDocument/2006/relationships/hyperlink" Target="http://new.abb.com/products/2CSR256040R3254" TargetMode="External"/><Relationship Id="rId2278" Type="http://schemas.openxmlformats.org/officeDocument/2006/relationships/hyperlink" Target="http://new.abb.com/products/2CDS231103R0064" TargetMode="External"/><Relationship Id="rId2485" Type="http://schemas.openxmlformats.org/officeDocument/2006/relationships/hyperlink" Target="http://new.abb.com/products/2CKA006220A0698" TargetMode="External"/><Relationship Id="rId152" Type="http://schemas.openxmlformats.org/officeDocument/2006/relationships/hyperlink" Target="http://new.abb.com/products/1SAM250000R1011" TargetMode="External"/><Relationship Id="rId457" Type="http://schemas.openxmlformats.org/officeDocument/2006/relationships/hyperlink" Target="http://new.abb.com/products/2CDS273001R0254" TargetMode="External"/><Relationship Id="rId1087" Type="http://schemas.openxmlformats.org/officeDocument/2006/relationships/hyperlink" Target="http://new.abb.com/products/1SBL177201R1300" TargetMode="External"/><Relationship Id="rId1294" Type="http://schemas.openxmlformats.org/officeDocument/2006/relationships/hyperlink" Target="http://new.abb.com/products/1SDA066645R1" TargetMode="External"/><Relationship Id="rId2040" Type="http://schemas.openxmlformats.org/officeDocument/2006/relationships/hyperlink" Target="http://new.abb.com/products/1SDA073713R1" TargetMode="External"/><Relationship Id="rId2138" Type="http://schemas.openxmlformats.org/officeDocument/2006/relationships/hyperlink" Target="http://new.abb.com/products/1SFA898119R7000" TargetMode="External"/><Relationship Id="rId2692" Type="http://schemas.openxmlformats.org/officeDocument/2006/relationships/hyperlink" Target="http://new.abb.com/products/1SBE121111M0102" TargetMode="External"/><Relationship Id="rId2997" Type="http://schemas.openxmlformats.org/officeDocument/2006/relationships/hyperlink" Target="http://new.abb.com/products/2CKA001413A0590" TargetMode="External"/><Relationship Id="rId664" Type="http://schemas.openxmlformats.org/officeDocument/2006/relationships/hyperlink" Target="http://new.abb.com/products/2CSF204004R1250" TargetMode="External"/><Relationship Id="rId871" Type="http://schemas.openxmlformats.org/officeDocument/2006/relationships/hyperlink" Target="http://new.abb.com/products/PV1824" TargetMode="External"/><Relationship Id="rId969" Type="http://schemas.openxmlformats.org/officeDocument/2006/relationships/hyperlink" Target="http://new.abb.com/products/2CCA703251R0001" TargetMode="External"/><Relationship Id="rId1599" Type="http://schemas.openxmlformats.org/officeDocument/2006/relationships/hyperlink" Target="http://new.abb.com/products/1SAZ911201R1005" TargetMode="External"/><Relationship Id="rId2345" Type="http://schemas.openxmlformats.org/officeDocument/2006/relationships/hyperlink" Target="http://new.abb.com/products/2CKA006220A0127" TargetMode="External"/><Relationship Id="rId2552" Type="http://schemas.openxmlformats.org/officeDocument/2006/relationships/hyperlink" Target="http://new.abb.com/products/2TAZ312001R2013" TargetMode="External"/><Relationship Id="rId317" Type="http://schemas.openxmlformats.org/officeDocument/2006/relationships/hyperlink" Target="http://new.abb.com/products/2CDS251001R0634" TargetMode="External"/><Relationship Id="rId524" Type="http://schemas.openxmlformats.org/officeDocument/2006/relationships/hyperlink" Target="http://new.abb.com/products/2CSF202004R1400" TargetMode="External"/><Relationship Id="rId731" Type="http://schemas.openxmlformats.org/officeDocument/2006/relationships/hyperlink" Target="http://new.abb.com/products/1SCA102680R1001" TargetMode="External"/><Relationship Id="rId1154" Type="http://schemas.openxmlformats.org/officeDocument/2006/relationships/hyperlink" Target="http://new.abb.com/products/1SDA068059R1" TargetMode="External"/><Relationship Id="rId1361" Type="http://schemas.openxmlformats.org/officeDocument/2006/relationships/hyperlink" Target="http://new.abb.com/products/LX3300" TargetMode="External"/><Relationship Id="rId1459" Type="http://schemas.openxmlformats.org/officeDocument/2006/relationships/hyperlink" Target="http://new.abb.com/products/2CSF204001R2250" TargetMode="External"/><Relationship Id="rId2205" Type="http://schemas.openxmlformats.org/officeDocument/2006/relationships/hyperlink" Target="http://new.abb.com/products/61445439" TargetMode="External"/><Relationship Id="rId2412" Type="http://schemas.openxmlformats.org/officeDocument/2006/relationships/hyperlink" Target="http://new.abb.com/products/2CKA006220A0553" TargetMode="External"/><Relationship Id="rId2857" Type="http://schemas.openxmlformats.org/officeDocument/2006/relationships/hyperlink" Target="http://new.abb.com/products/1SNA173615R2500" TargetMode="External"/><Relationship Id="rId98" Type="http://schemas.openxmlformats.org/officeDocument/2006/relationships/hyperlink" Target="http://new.abb.com/products/SK827044-AL" TargetMode="External"/><Relationship Id="rId829" Type="http://schemas.openxmlformats.org/officeDocument/2006/relationships/hyperlink" Target="http://new.abb.com/products/PC0802" TargetMode="External"/><Relationship Id="rId1014" Type="http://schemas.openxmlformats.org/officeDocument/2006/relationships/hyperlink" Target="http://new.abb.com/products/1SCA115227R1001" TargetMode="External"/><Relationship Id="rId1221" Type="http://schemas.openxmlformats.org/officeDocument/2006/relationships/hyperlink" Target="http://new.abb.com/products/1SDA068066R1" TargetMode="External"/><Relationship Id="rId1666" Type="http://schemas.openxmlformats.org/officeDocument/2006/relationships/hyperlink" Target="http://new.abb.com/products/1SDA070874R1" TargetMode="External"/><Relationship Id="rId1873" Type="http://schemas.openxmlformats.org/officeDocument/2006/relationships/hyperlink" Target="http://new.abb.com/products/1SDA072015R1" TargetMode="External"/><Relationship Id="rId2717" Type="http://schemas.openxmlformats.org/officeDocument/2006/relationships/hyperlink" Target="https://new.abb.com/products/1YMB712435M4812" TargetMode="External"/><Relationship Id="rId2924" Type="http://schemas.openxmlformats.org/officeDocument/2006/relationships/hyperlink" Target="http://new.abb.com/products/2CLA224060N1102" TargetMode="External"/><Relationship Id="rId1319" Type="http://schemas.openxmlformats.org/officeDocument/2006/relationships/hyperlink" Target="http://new.abb.com/products/1SDA066874R1" TargetMode="External"/><Relationship Id="rId1526" Type="http://schemas.openxmlformats.org/officeDocument/2006/relationships/hyperlink" Target="http://new.abb.com/products/2CDS274001R0217" TargetMode="External"/><Relationship Id="rId1733" Type="http://schemas.openxmlformats.org/officeDocument/2006/relationships/hyperlink" Target="http://new.abb.com/products/1SDA071295R1" TargetMode="External"/><Relationship Id="rId1940" Type="http://schemas.openxmlformats.org/officeDocument/2006/relationships/hyperlink" Target="http://new.abb.com/products/2CDS211103R0065" TargetMode="External"/><Relationship Id="rId25" Type="http://schemas.openxmlformats.org/officeDocument/2006/relationships/hyperlink" Target="http://new.abb.com/products/16019447" TargetMode="External"/><Relationship Id="rId1800" Type="http://schemas.openxmlformats.org/officeDocument/2006/relationships/hyperlink" Target="http://new.abb.com/products/1SDA071634R1" TargetMode="External"/><Relationship Id="rId174" Type="http://schemas.openxmlformats.org/officeDocument/2006/relationships/hyperlink" Target="http://new.abb.com/products/UXAB309400201" TargetMode="External"/><Relationship Id="rId381" Type="http://schemas.openxmlformats.org/officeDocument/2006/relationships/hyperlink" Target="http://new.abb.com/products/2CDS251001R0377" TargetMode="External"/><Relationship Id="rId2062" Type="http://schemas.openxmlformats.org/officeDocument/2006/relationships/hyperlink" Target="http://new.abb.com/products/M051730000" TargetMode="External"/><Relationship Id="rId241" Type="http://schemas.openxmlformats.org/officeDocument/2006/relationships/hyperlink" Target="http://new.abb.com/products/1SVR500020R0000" TargetMode="External"/><Relationship Id="rId479" Type="http://schemas.openxmlformats.org/officeDocument/2006/relationships/hyperlink" Target="http://new.abb.com/products/2CDL220001R1058" TargetMode="External"/><Relationship Id="rId686" Type="http://schemas.openxmlformats.org/officeDocument/2006/relationships/hyperlink" Target="http://new.abb.com/products/PF1002" TargetMode="External"/><Relationship Id="rId893" Type="http://schemas.openxmlformats.org/officeDocument/2006/relationships/hyperlink" Target="http://new.abb.com/products/VC1825" TargetMode="External"/><Relationship Id="rId2367" Type="http://schemas.openxmlformats.org/officeDocument/2006/relationships/hyperlink" Target="http://new.abb.com/products/2CKA006220A0616" TargetMode="External"/><Relationship Id="rId2574" Type="http://schemas.openxmlformats.org/officeDocument/2006/relationships/hyperlink" Target="http://new.abb.com/products/2CMA100165R1000" TargetMode="External"/><Relationship Id="rId2781" Type="http://schemas.openxmlformats.org/officeDocument/2006/relationships/hyperlink" Target="https://new.abb.com/products/3AXD50000038966" TargetMode="External"/><Relationship Id="rId339" Type="http://schemas.openxmlformats.org/officeDocument/2006/relationships/hyperlink" Target="http://new.abb.com/products/2CDS253001R0404" TargetMode="External"/><Relationship Id="rId546" Type="http://schemas.openxmlformats.org/officeDocument/2006/relationships/hyperlink" Target="http://new.abb.com/products/2CSM244000R1501" TargetMode="External"/><Relationship Id="rId753" Type="http://schemas.openxmlformats.org/officeDocument/2006/relationships/hyperlink" Target="http://new.abb.com/products/1SCA022872R0790" TargetMode="External"/><Relationship Id="rId1176" Type="http://schemas.openxmlformats.org/officeDocument/2006/relationships/hyperlink" Target="http://new.abb.com/products/1SDA066815R1" TargetMode="External"/><Relationship Id="rId1383" Type="http://schemas.openxmlformats.org/officeDocument/2006/relationships/hyperlink" Target="http://new.abb.com/products/1SAZ721201R1047" TargetMode="External"/><Relationship Id="rId2227" Type="http://schemas.openxmlformats.org/officeDocument/2006/relationships/hyperlink" Target="http://new.abb.com/products/2CDS233001R0325" TargetMode="External"/><Relationship Id="rId2434" Type="http://schemas.openxmlformats.org/officeDocument/2006/relationships/hyperlink" Target="http://new.abb.com/products/2CKA006220A0555" TargetMode="External"/><Relationship Id="rId2879" Type="http://schemas.openxmlformats.org/officeDocument/2006/relationships/hyperlink" Target="http://new.abb.com/products/2CSG207081R4051" TargetMode="External"/><Relationship Id="rId101" Type="http://schemas.openxmlformats.org/officeDocument/2006/relationships/hyperlink" Target="http://new.abb.com/products/16073105" TargetMode="External"/><Relationship Id="rId406" Type="http://schemas.openxmlformats.org/officeDocument/2006/relationships/hyperlink" Target="http://new.abb.com/products/2CDS253001R0427" TargetMode="External"/><Relationship Id="rId960" Type="http://schemas.openxmlformats.org/officeDocument/2006/relationships/hyperlink" Target="http://new.abb.com/products/2CCA703040R0001" TargetMode="External"/><Relationship Id="rId1036" Type="http://schemas.openxmlformats.org/officeDocument/2006/relationships/hyperlink" Target="http://new.abb.com/products/3AUA0000058189" TargetMode="External"/><Relationship Id="rId1243" Type="http://schemas.openxmlformats.org/officeDocument/2006/relationships/hyperlink" Target="http://new.abb.com/products/1SDA067801R1" TargetMode="External"/><Relationship Id="rId1590" Type="http://schemas.openxmlformats.org/officeDocument/2006/relationships/hyperlink" Target="http://new.abb.com/products/1SAZ811201R1002" TargetMode="External"/><Relationship Id="rId1688" Type="http://schemas.openxmlformats.org/officeDocument/2006/relationships/hyperlink" Target="http://new.abb.com/products/1SDA071054R1" TargetMode="External"/><Relationship Id="rId1895" Type="http://schemas.openxmlformats.org/officeDocument/2006/relationships/hyperlink" Target="http://new.abb.com/products/1SDA073780R1" TargetMode="External"/><Relationship Id="rId2641" Type="http://schemas.openxmlformats.org/officeDocument/2006/relationships/hyperlink" Target="http://new.abb.com/products/1SBE111111M0111" TargetMode="External"/><Relationship Id="rId2739" Type="http://schemas.openxmlformats.org/officeDocument/2006/relationships/hyperlink" Target="https://new.abb.com/products/1SCA153581R1001" TargetMode="External"/><Relationship Id="rId2946" Type="http://schemas.openxmlformats.org/officeDocument/2006/relationships/hyperlink" Target="http://new.abb.com/products/1SVR508110R0000" TargetMode="External"/><Relationship Id="rId613" Type="http://schemas.openxmlformats.org/officeDocument/2006/relationships/hyperlink" Target="http://new.abb.com/products/1SVR405618R3100" TargetMode="External"/><Relationship Id="rId820" Type="http://schemas.openxmlformats.org/officeDocument/2006/relationships/hyperlink" Target="http://new.abb.com/products/MI0600" TargetMode="External"/><Relationship Id="rId918" Type="http://schemas.openxmlformats.org/officeDocument/2006/relationships/hyperlink" Target="http://new.abb.com/products/1SAM350000R1005" TargetMode="External"/><Relationship Id="rId1450" Type="http://schemas.openxmlformats.org/officeDocument/2006/relationships/hyperlink" Target="http://new.abb.com/products/2CCS800900R0501" TargetMode="External"/><Relationship Id="rId1548" Type="http://schemas.openxmlformats.org/officeDocument/2006/relationships/hyperlink" Target="http://new.abb.com/products/2CSM213516R1801" TargetMode="External"/><Relationship Id="rId1755" Type="http://schemas.openxmlformats.org/officeDocument/2006/relationships/hyperlink" Target="http://new.abb.com/products/1SDA071392R1" TargetMode="External"/><Relationship Id="rId2501" Type="http://schemas.openxmlformats.org/officeDocument/2006/relationships/hyperlink" Target="http://new.abb.com/products/2CKA006220A0610" TargetMode="External"/><Relationship Id="rId1103" Type="http://schemas.openxmlformats.org/officeDocument/2006/relationships/hyperlink" Target="http://new.abb.com/products/1SBN081306T1000" TargetMode="External"/><Relationship Id="rId1310" Type="http://schemas.openxmlformats.org/officeDocument/2006/relationships/hyperlink" Target="http://new.abb.com/products/1SDA066865R1" TargetMode="External"/><Relationship Id="rId1408" Type="http://schemas.openxmlformats.org/officeDocument/2006/relationships/hyperlink" Target="http://new.abb.com/products/2CDS272001R0427" TargetMode="External"/><Relationship Id="rId1962" Type="http://schemas.openxmlformats.org/officeDocument/2006/relationships/hyperlink" Target="http://new.abb.com/products/2CDS212001R0325" TargetMode="External"/><Relationship Id="rId2806" Type="http://schemas.openxmlformats.org/officeDocument/2006/relationships/hyperlink" Target="http://new.abb.com/products/1SDA067160R1" TargetMode="External"/><Relationship Id="rId47" Type="http://schemas.openxmlformats.org/officeDocument/2006/relationships/hyperlink" Target="http://new.abb.com/products/1SFA611610R1001" TargetMode="External"/><Relationship Id="rId1615" Type="http://schemas.openxmlformats.org/officeDocument/2006/relationships/hyperlink" Target="http://new.abb.com/products/1SDA070715R1" TargetMode="External"/><Relationship Id="rId1822" Type="http://schemas.openxmlformats.org/officeDocument/2006/relationships/hyperlink" Target="http://new.abb.com/products/1SDA071701R1" TargetMode="External"/><Relationship Id="rId196" Type="http://schemas.openxmlformats.org/officeDocument/2006/relationships/hyperlink" Target="../../../Desktop/-" TargetMode="External"/><Relationship Id="rId2084" Type="http://schemas.openxmlformats.org/officeDocument/2006/relationships/hyperlink" Target="../../../Desktop/-" TargetMode="External"/><Relationship Id="rId2291" Type="http://schemas.openxmlformats.org/officeDocument/2006/relationships/hyperlink" Target="http://new.abb.com/products/2CDS233103R0404" TargetMode="External"/><Relationship Id="rId263" Type="http://schemas.openxmlformats.org/officeDocument/2006/relationships/hyperlink" Target="http://new.abb.com/products/2CDS252001R0165" TargetMode="External"/><Relationship Id="rId470" Type="http://schemas.openxmlformats.org/officeDocument/2006/relationships/hyperlink" Target="http://new.abb.com/products/2CDS274001R0324" TargetMode="External"/><Relationship Id="rId2151" Type="http://schemas.openxmlformats.org/officeDocument/2006/relationships/hyperlink" Target="http://new.abb.com/products/1SAM401920R1002" TargetMode="External"/><Relationship Id="rId2389" Type="http://schemas.openxmlformats.org/officeDocument/2006/relationships/hyperlink" Target="http://new.abb.com/products/2CKA006220A0551" TargetMode="External"/><Relationship Id="rId2596" Type="http://schemas.openxmlformats.org/officeDocument/2006/relationships/hyperlink" Target="http://new.abb.com/products/3AXD50000004418" TargetMode="External"/><Relationship Id="rId123" Type="http://schemas.openxmlformats.org/officeDocument/2006/relationships/hyperlink" Target="http://new.abb.com/products/MC2000" TargetMode="External"/><Relationship Id="rId330" Type="http://schemas.openxmlformats.org/officeDocument/2006/relationships/hyperlink" Target="http://new.abb.com/products/2CDS253001R0014" TargetMode="External"/><Relationship Id="rId568" Type="http://schemas.openxmlformats.org/officeDocument/2006/relationships/hyperlink" Target="http://new.abb.com/products/1SCA022775R7150" TargetMode="External"/><Relationship Id="rId775" Type="http://schemas.openxmlformats.org/officeDocument/2006/relationships/hyperlink" Target="http://new.abb.com/products/AL1000" TargetMode="External"/><Relationship Id="rId982" Type="http://schemas.openxmlformats.org/officeDocument/2006/relationships/hyperlink" Target="http://new.abb.com/products/1SDA069824R1" TargetMode="External"/><Relationship Id="rId1198" Type="http://schemas.openxmlformats.org/officeDocument/2006/relationships/hyperlink" Target="http://new.abb.com/products/1SDA067428R1" TargetMode="External"/><Relationship Id="rId2011" Type="http://schemas.openxmlformats.org/officeDocument/2006/relationships/hyperlink" Target="http://new.abb.com/products/2CDD283101R0025" TargetMode="External"/><Relationship Id="rId2249" Type="http://schemas.openxmlformats.org/officeDocument/2006/relationships/hyperlink" Target="http://new.abb.com/products/2CDS233103R0405" TargetMode="External"/><Relationship Id="rId2456" Type="http://schemas.openxmlformats.org/officeDocument/2006/relationships/hyperlink" Target="http://new.abb.com/products/2CKA006220A0561" TargetMode="External"/><Relationship Id="rId2663" Type="http://schemas.openxmlformats.org/officeDocument/2006/relationships/hyperlink" Target="http://new.abb.com/products/1SAE231111M0140" TargetMode="External"/><Relationship Id="rId2870" Type="http://schemas.openxmlformats.org/officeDocument/2006/relationships/hyperlink" Target="http://new.abb.com/products/1SNA118499R2300" TargetMode="External"/><Relationship Id="rId428" Type="http://schemas.openxmlformats.org/officeDocument/2006/relationships/hyperlink" Target="http://new.abb.com/products/2CDS271001R0044" TargetMode="External"/><Relationship Id="rId635" Type="http://schemas.openxmlformats.org/officeDocument/2006/relationships/hyperlink" Target="http://new.abb.com/products/1SVR405669R0000" TargetMode="External"/><Relationship Id="rId842" Type="http://schemas.openxmlformats.org/officeDocument/2006/relationships/hyperlink" Target="http://new.abb.com/products/PC2035" TargetMode="External"/><Relationship Id="rId1058" Type="http://schemas.openxmlformats.org/officeDocument/2006/relationships/hyperlink" Target="http://new.abb.com/products/1SBL137001R1310" TargetMode="External"/><Relationship Id="rId1265" Type="http://schemas.openxmlformats.org/officeDocument/2006/relationships/hyperlink" Target="http://new.abb.com/products/1SDA067893R1" TargetMode="External"/><Relationship Id="rId1472" Type="http://schemas.openxmlformats.org/officeDocument/2006/relationships/hyperlink" Target="http://new.abb.com/products/AD3308" TargetMode="External"/><Relationship Id="rId2109" Type="http://schemas.openxmlformats.org/officeDocument/2006/relationships/hyperlink" Target="http://new.abb.com/products/1SBL397201R1300" TargetMode="External"/><Relationship Id="rId2316" Type="http://schemas.openxmlformats.org/officeDocument/2006/relationships/hyperlink" Target="http://new.abb.com/products/1SDA080825R1" TargetMode="External"/><Relationship Id="rId2523" Type="http://schemas.openxmlformats.org/officeDocument/2006/relationships/hyperlink" Target="http://new.abb.com/products/2CKA006220A0614" TargetMode="External"/><Relationship Id="rId2730" Type="http://schemas.openxmlformats.org/officeDocument/2006/relationships/hyperlink" Target="https://new.abb.com/products/1SCA153623R1001" TargetMode="External"/><Relationship Id="rId2968" Type="http://schemas.openxmlformats.org/officeDocument/2006/relationships/hyperlink" Target="http://new.abb.com/products/2CCA880242R0001" TargetMode="External"/><Relationship Id="rId702" Type="http://schemas.openxmlformats.org/officeDocument/2006/relationships/hyperlink" Target="http://new.abb.com/products/2CSM401043R0811" TargetMode="External"/><Relationship Id="rId1125" Type="http://schemas.openxmlformats.org/officeDocument/2006/relationships/hyperlink" Target="http://new.abb.com/products/1SDA067399R1" TargetMode="External"/><Relationship Id="rId1332" Type="http://schemas.openxmlformats.org/officeDocument/2006/relationships/hyperlink" Target="../../../Desktop/-" TargetMode="External"/><Relationship Id="rId1777" Type="http://schemas.openxmlformats.org/officeDocument/2006/relationships/hyperlink" Target="http://new.abb.com/products/1SDA071465R1" TargetMode="External"/><Relationship Id="rId1984" Type="http://schemas.openxmlformats.org/officeDocument/2006/relationships/hyperlink" Target="http://new.abb.com/products/2CDS213103R0165" TargetMode="External"/><Relationship Id="rId2828" Type="http://schemas.openxmlformats.org/officeDocument/2006/relationships/hyperlink" Target="http://new.abb.com/products/1SDA054547R1" TargetMode="External"/><Relationship Id="rId69" Type="http://schemas.openxmlformats.org/officeDocument/2006/relationships/hyperlink" Target="../../../Desktop/-" TargetMode="External"/><Relationship Id="rId1637" Type="http://schemas.openxmlformats.org/officeDocument/2006/relationships/hyperlink" Target="http://new.abb.com/products/1SDA070792R1" TargetMode="External"/><Relationship Id="rId1844" Type="http://schemas.openxmlformats.org/officeDocument/2006/relationships/hyperlink" Target="http://new.abb.com/products/1SDA071824R1" TargetMode="External"/><Relationship Id="rId1704" Type="http://schemas.openxmlformats.org/officeDocument/2006/relationships/hyperlink" Target="http://new.abb.com/products/1SDA071144R1" TargetMode="External"/><Relationship Id="rId285" Type="http://schemas.openxmlformats.org/officeDocument/2006/relationships/hyperlink" Target="http://new.abb.com/products/2CDS254001R0405" TargetMode="External"/><Relationship Id="rId1911" Type="http://schemas.openxmlformats.org/officeDocument/2006/relationships/hyperlink" Target="http://new.abb.com/products/1SDA074150R1" TargetMode="External"/><Relationship Id="rId492" Type="http://schemas.openxmlformats.org/officeDocument/2006/relationships/hyperlink" Target="http://new.abb.com/products/2CSF202101R3630" TargetMode="External"/><Relationship Id="rId797" Type="http://schemas.openxmlformats.org/officeDocument/2006/relationships/hyperlink" Target="http://new.abb.com/products/IP1200" TargetMode="External"/><Relationship Id="rId2173" Type="http://schemas.openxmlformats.org/officeDocument/2006/relationships/hyperlink" Target="http://new.abb.com/products/2CSR256040R1204" TargetMode="External"/><Relationship Id="rId2380" Type="http://schemas.openxmlformats.org/officeDocument/2006/relationships/hyperlink" Target="http://new.abb.com/products/2CKA006220A0618" TargetMode="External"/><Relationship Id="rId2478" Type="http://schemas.openxmlformats.org/officeDocument/2006/relationships/hyperlink" Target="http://new.abb.com/products/2CKA006220A0558" TargetMode="External"/><Relationship Id="rId3017" Type="http://schemas.openxmlformats.org/officeDocument/2006/relationships/comments" Target="../comments1.xml"/><Relationship Id="rId145" Type="http://schemas.openxmlformats.org/officeDocument/2006/relationships/hyperlink" Target="http://new.abb.com/products/1SAM250000R1004" TargetMode="External"/><Relationship Id="rId352" Type="http://schemas.openxmlformats.org/officeDocument/2006/relationships/hyperlink" Target="http://new.abb.com/products/2CDS254001R0504" TargetMode="External"/><Relationship Id="rId1287" Type="http://schemas.openxmlformats.org/officeDocument/2006/relationships/hyperlink" Target="http://new.abb.com/products/1SDA066617R1" TargetMode="External"/><Relationship Id="rId2033" Type="http://schemas.openxmlformats.org/officeDocument/2006/relationships/hyperlink" Target="http://new.abb.com/products/1SFL447002R1411" TargetMode="External"/><Relationship Id="rId2240" Type="http://schemas.openxmlformats.org/officeDocument/2006/relationships/hyperlink" Target="http://new.abb.com/products/2CDS231103R0255" TargetMode="External"/><Relationship Id="rId2685" Type="http://schemas.openxmlformats.org/officeDocument/2006/relationships/hyperlink" Target="http://new.abb.com/products/1SBE111111M1402" TargetMode="External"/><Relationship Id="rId2892" Type="http://schemas.openxmlformats.org/officeDocument/2006/relationships/hyperlink" Target="http://new.abb.com/products/2CSR255070R1064" TargetMode="External"/><Relationship Id="rId212" Type="http://schemas.openxmlformats.org/officeDocument/2006/relationships/hyperlink" Target="http://new.abb.com/products/PC1600" TargetMode="External"/><Relationship Id="rId657" Type="http://schemas.openxmlformats.org/officeDocument/2006/relationships/hyperlink" Target="http://new.abb.com/products/PS2968" TargetMode="External"/><Relationship Id="rId864" Type="http://schemas.openxmlformats.org/officeDocument/2006/relationships/hyperlink" Target="http://new.abb.com/products/PV1200" TargetMode="External"/><Relationship Id="rId1494" Type="http://schemas.openxmlformats.org/officeDocument/2006/relationships/hyperlink" Target="http://new.abb.com/products/2CDS271001R0467" TargetMode="External"/><Relationship Id="rId1799" Type="http://schemas.openxmlformats.org/officeDocument/2006/relationships/hyperlink" Target="http://new.abb.com/products/1SDA071632R1" TargetMode="External"/><Relationship Id="rId2100" Type="http://schemas.openxmlformats.org/officeDocument/2006/relationships/hyperlink" Target="http://new.abb.com/products/2CSG225825R1101" TargetMode="External"/><Relationship Id="rId2338" Type="http://schemas.openxmlformats.org/officeDocument/2006/relationships/hyperlink" Target="http://new.abb.com/products/2CKA006220A0125" TargetMode="External"/><Relationship Id="rId2545" Type="http://schemas.openxmlformats.org/officeDocument/2006/relationships/hyperlink" Target="http://new.abb.com/products/2TAZ322000R2043" TargetMode="External"/><Relationship Id="rId2752" Type="http://schemas.openxmlformats.org/officeDocument/2006/relationships/hyperlink" Target="https://new.abb.com/products/1SDA080848R1" TargetMode="External"/><Relationship Id="rId517" Type="http://schemas.openxmlformats.org/officeDocument/2006/relationships/hyperlink" Target="http://new.abb.com/products/1SBL181024R8010" TargetMode="External"/><Relationship Id="rId724" Type="http://schemas.openxmlformats.org/officeDocument/2006/relationships/hyperlink" Target="http://new.abb.com/products/1SFN036503R1000" TargetMode="External"/><Relationship Id="rId931" Type="http://schemas.openxmlformats.org/officeDocument/2006/relationships/hyperlink" Target="http://new.abb.com/products/1SAM201906R1105" TargetMode="External"/><Relationship Id="rId1147" Type="http://schemas.openxmlformats.org/officeDocument/2006/relationships/hyperlink" Target="http://new.abb.com/products/1SDA067431R1" TargetMode="External"/><Relationship Id="rId1354" Type="http://schemas.openxmlformats.org/officeDocument/2006/relationships/hyperlink" Target="http://new.abb.com/products/LX2000" TargetMode="External"/><Relationship Id="rId1561" Type="http://schemas.openxmlformats.org/officeDocument/2006/relationships/hyperlink" Target="http://new.abb.com/products/1SDA066934R1" TargetMode="External"/><Relationship Id="rId2405" Type="http://schemas.openxmlformats.org/officeDocument/2006/relationships/hyperlink" Target="http://new.abb.com/products/2CKA006220A0672" TargetMode="External"/><Relationship Id="rId2612" Type="http://schemas.openxmlformats.org/officeDocument/2006/relationships/hyperlink" Target="http://new.abb.com/products/2CSF202325R1250" TargetMode="External"/><Relationship Id="rId60" Type="http://schemas.openxmlformats.org/officeDocument/2006/relationships/hyperlink" Target="../../../Desktop/-" TargetMode="External"/><Relationship Id="rId1007" Type="http://schemas.openxmlformats.org/officeDocument/2006/relationships/hyperlink" Target="http://new.abb.com/products/1SCA022872R8340" TargetMode="External"/><Relationship Id="rId1214" Type="http://schemas.openxmlformats.org/officeDocument/2006/relationships/hyperlink" Target="http://new.abb.com/products/1SDA068067R1" TargetMode="External"/><Relationship Id="rId1421" Type="http://schemas.openxmlformats.org/officeDocument/2006/relationships/hyperlink" Target="http://new.abb.com/products/1SAM301901R1001" TargetMode="External"/><Relationship Id="rId1659" Type="http://schemas.openxmlformats.org/officeDocument/2006/relationships/hyperlink" Target="http://new.abb.com/products/1SDA070965R1" TargetMode="External"/><Relationship Id="rId1866" Type="http://schemas.openxmlformats.org/officeDocument/2006/relationships/hyperlink" Target="http://new.abb.com/products/1SDA071921R1" TargetMode="External"/><Relationship Id="rId2917" Type="http://schemas.openxmlformats.org/officeDocument/2006/relationships/hyperlink" Target="http://new.abb.com/products/2CCF019613R0001" TargetMode="External"/><Relationship Id="rId1519" Type="http://schemas.openxmlformats.org/officeDocument/2006/relationships/hyperlink" Target="http://new.abb.com/products/2CDS272001R0577" TargetMode="External"/><Relationship Id="rId1726" Type="http://schemas.openxmlformats.org/officeDocument/2006/relationships/hyperlink" Target="http://new.abb.com/products/1SDA071261R1" TargetMode="External"/><Relationship Id="rId1933" Type="http://schemas.openxmlformats.org/officeDocument/2006/relationships/hyperlink" Target="http://new.abb.com/products/2CDS211001R0254" TargetMode="External"/><Relationship Id="rId18" Type="http://schemas.openxmlformats.org/officeDocument/2006/relationships/hyperlink" Target="../../../Desktop/-" TargetMode="External"/><Relationship Id="rId2195" Type="http://schemas.openxmlformats.org/officeDocument/2006/relationships/hyperlink" Target="http://new.abb.com/products/2CSM204942R1801" TargetMode="External"/><Relationship Id="rId167" Type="http://schemas.openxmlformats.org/officeDocument/2006/relationships/hyperlink" Target="http://new.abb.com/products/16076173" TargetMode="External"/><Relationship Id="rId374" Type="http://schemas.openxmlformats.org/officeDocument/2006/relationships/hyperlink" Target="http://new.abb.com/products/2CDS253103R0324" TargetMode="External"/><Relationship Id="rId581" Type="http://schemas.openxmlformats.org/officeDocument/2006/relationships/hyperlink" Target="http://new.abb.com/products/1SFA896111R7000" TargetMode="External"/><Relationship Id="rId2055" Type="http://schemas.openxmlformats.org/officeDocument/2006/relationships/hyperlink" Target="http://new.abb.com/products/1SFA619200R1021" TargetMode="External"/><Relationship Id="rId2262" Type="http://schemas.openxmlformats.org/officeDocument/2006/relationships/hyperlink" Target="http://new.abb.com/products/2CDS232001R0324" TargetMode="External"/><Relationship Id="rId234" Type="http://schemas.openxmlformats.org/officeDocument/2006/relationships/hyperlink" Target="http://new.abb.com/products/64739000" TargetMode="External"/><Relationship Id="rId679" Type="http://schemas.openxmlformats.org/officeDocument/2006/relationships/hyperlink" Target="http://new.abb.com/products/SL1408" TargetMode="External"/><Relationship Id="rId886" Type="http://schemas.openxmlformats.org/officeDocument/2006/relationships/hyperlink" Target="http://new.abb.com/products/TU8000" TargetMode="External"/><Relationship Id="rId2567" Type="http://schemas.openxmlformats.org/officeDocument/2006/relationships/hyperlink" Target="http://new.abb.com/products/2CTB815708R2000" TargetMode="External"/><Relationship Id="rId2774" Type="http://schemas.openxmlformats.org/officeDocument/2006/relationships/hyperlink" Target="https://new.abb.com/products/2CSA275103R1104" TargetMode="External"/><Relationship Id="rId2" Type="http://schemas.openxmlformats.org/officeDocument/2006/relationships/hyperlink" Target="http://new.abb.com/products/GJL1211001R8100" TargetMode="External"/><Relationship Id="rId441" Type="http://schemas.openxmlformats.org/officeDocument/2006/relationships/hyperlink" Target="http://new.abb.com/products/2CDS272001R0064" TargetMode="External"/><Relationship Id="rId539" Type="http://schemas.openxmlformats.org/officeDocument/2006/relationships/hyperlink" Target="http://new.abb.com/products/1SVR500160R0000" TargetMode="External"/><Relationship Id="rId746" Type="http://schemas.openxmlformats.org/officeDocument/2006/relationships/hyperlink" Target="http://new.abb.com/products/2CSM631043R0811" TargetMode="External"/><Relationship Id="rId1071" Type="http://schemas.openxmlformats.org/officeDocument/2006/relationships/hyperlink" Target="http://new.abb.com/products/1SBL177001R1101" TargetMode="External"/><Relationship Id="rId1169" Type="http://schemas.openxmlformats.org/officeDocument/2006/relationships/hyperlink" Target="http://new.abb.com/products/1SDA066810R1" TargetMode="External"/><Relationship Id="rId1376" Type="http://schemas.openxmlformats.org/officeDocument/2006/relationships/hyperlink" Target="http://new.abb.com/products/1SAZ721201R1031" TargetMode="External"/><Relationship Id="rId1583" Type="http://schemas.openxmlformats.org/officeDocument/2006/relationships/hyperlink" Target="http://new.abb.com/products/1SBN033405T1000" TargetMode="External"/><Relationship Id="rId2122" Type="http://schemas.openxmlformats.org/officeDocument/2006/relationships/hyperlink" Target="http://new.abb.com/products/1SAX721001R1101" TargetMode="External"/><Relationship Id="rId2427" Type="http://schemas.openxmlformats.org/officeDocument/2006/relationships/hyperlink" Target="http://new.abb.com/products/2CKA006220A0640" TargetMode="External"/><Relationship Id="rId2981" Type="http://schemas.openxmlformats.org/officeDocument/2006/relationships/hyperlink" Target="http://new.abb.com/products/2TMA130161B0001" TargetMode="External"/><Relationship Id="rId301" Type="http://schemas.openxmlformats.org/officeDocument/2006/relationships/hyperlink" Target="http://new.abb.com/products/2CDS253103R0255" TargetMode="External"/><Relationship Id="rId953" Type="http://schemas.openxmlformats.org/officeDocument/2006/relationships/hyperlink" Target="http://new.abb.com/products/2CCA703116R0001" TargetMode="External"/><Relationship Id="rId1029" Type="http://schemas.openxmlformats.org/officeDocument/2006/relationships/hyperlink" Target="http://new.abb.com/products/3AUA0000058182" TargetMode="External"/><Relationship Id="rId1236" Type="http://schemas.openxmlformats.org/officeDocument/2006/relationships/hyperlink" Target="http://new.abb.com/products/1SDA068364R1" TargetMode="External"/><Relationship Id="rId1790" Type="http://schemas.openxmlformats.org/officeDocument/2006/relationships/hyperlink" Target="http://new.abb.com/products/1SDA071501R1" TargetMode="External"/><Relationship Id="rId1888" Type="http://schemas.openxmlformats.org/officeDocument/2006/relationships/hyperlink" Target="http://new.abb.com/products/1SDA073773R1" TargetMode="External"/><Relationship Id="rId2634" Type="http://schemas.openxmlformats.org/officeDocument/2006/relationships/hyperlink" Target="http://new.abb.com/products/1SBE111111M0220" TargetMode="External"/><Relationship Id="rId2841" Type="http://schemas.openxmlformats.org/officeDocument/2006/relationships/hyperlink" Target="http://new.abb.com/products/2CPX031401R9999" TargetMode="External"/><Relationship Id="rId2939" Type="http://schemas.openxmlformats.org/officeDocument/2006/relationships/hyperlink" Target="http://new.abb.com/products/2CLA224160N1902" TargetMode="External"/><Relationship Id="rId82" Type="http://schemas.openxmlformats.org/officeDocument/2006/relationships/hyperlink" Target="../../../Desktop/-" TargetMode="External"/><Relationship Id="rId606" Type="http://schemas.openxmlformats.org/officeDocument/2006/relationships/hyperlink" Target="http://new.abb.com/products/1SVR405613R4000" TargetMode="External"/><Relationship Id="rId813" Type="http://schemas.openxmlformats.org/officeDocument/2006/relationships/hyperlink" Target="http://new.abb.com/products/LK5103" TargetMode="External"/><Relationship Id="rId1443" Type="http://schemas.openxmlformats.org/officeDocument/2006/relationships/hyperlink" Target="http://new.abb.com/products/1SBL237501R1100" TargetMode="External"/><Relationship Id="rId1650" Type="http://schemas.openxmlformats.org/officeDocument/2006/relationships/hyperlink" Target="http://new.abb.com/products/1SDA070834R1" TargetMode="External"/><Relationship Id="rId1748" Type="http://schemas.openxmlformats.org/officeDocument/2006/relationships/hyperlink" Target="http://new.abb.com/products/1SDA071374R1" TargetMode="External"/><Relationship Id="rId2701" Type="http://schemas.openxmlformats.org/officeDocument/2006/relationships/hyperlink" Target="http://new.abb.com/products/1SFA896215R1001" TargetMode="External"/><Relationship Id="rId1303" Type="http://schemas.openxmlformats.org/officeDocument/2006/relationships/hyperlink" Target="http://new.abb.com/products/1SDA067130R1" TargetMode="External"/><Relationship Id="rId1510" Type="http://schemas.openxmlformats.org/officeDocument/2006/relationships/hyperlink" Target="http://new.abb.com/products/2CDS271001R0517" TargetMode="External"/><Relationship Id="rId1955" Type="http://schemas.openxmlformats.org/officeDocument/2006/relationships/hyperlink" Target="http://new.abb.com/products/2CDS212001R0105" TargetMode="External"/><Relationship Id="rId1608" Type="http://schemas.openxmlformats.org/officeDocument/2006/relationships/hyperlink" Target="http://new.abb.com/products/1SDA070701R1" TargetMode="External"/><Relationship Id="rId1815" Type="http://schemas.openxmlformats.org/officeDocument/2006/relationships/hyperlink" Target="http://new.abb.com/products/1SDA071682R1" TargetMode="External"/><Relationship Id="rId189" Type="http://schemas.openxmlformats.org/officeDocument/2006/relationships/hyperlink" Target="../../../Desktop/-" TargetMode="External"/><Relationship Id="rId396" Type="http://schemas.openxmlformats.org/officeDocument/2006/relationships/hyperlink" Target="http://new.abb.com/products/2CDS252001R0487" TargetMode="External"/><Relationship Id="rId2077" Type="http://schemas.openxmlformats.org/officeDocument/2006/relationships/hyperlink" Target="http://new.abb.com/products/1SFA898109R7000" TargetMode="External"/><Relationship Id="rId2284" Type="http://schemas.openxmlformats.org/officeDocument/2006/relationships/hyperlink" Target="http://new.abb.com/products/2CDS231103R0404" TargetMode="External"/><Relationship Id="rId2491" Type="http://schemas.openxmlformats.org/officeDocument/2006/relationships/hyperlink" Target="http://new.abb.com/products/2CKA006220A0630" TargetMode="External"/><Relationship Id="rId256" Type="http://schemas.openxmlformats.org/officeDocument/2006/relationships/hyperlink" Target="http://new.abb.com/products/2CDS251001R0255" TargetMode="External"/><Relationship Id="rId463" Type="http://schemas.openxmlformats.org/officeDocument/2006/relationships/hyperlink" Target="http://new.abb.com/products/2CDS274001R0024" TargetMode="External"/><Relationship Id="rId670" Type="http://schemas.openxmlformats.org/officeDocument/2006/relationships/hyperlink" Target="http://new.abb.com/products/1SFA619551R1071" TargetMode="External"/><Relationship Id="rId1093" Type="http://schemas.openxmlformats.org/officeDocument/2006/relationships/hyperlink" Target="http://new.abb.com/products/1SBH137001R1331" TargetMode="External"/><Relationship Id="rId2144" Type="http://schemas.openxmlformats.org/officeDocument/2006/relationships/hyperlink" Target="http://new.abb.com/products/1SEP620011R3000" TargetMode="External"/><Relationship Id="rId2351" Type="http://schemas.openxmlformats.org/officeDocument/2006/relationships/hyperlink" Target="http://new.abb.com/products/2CKA006220A0530" TargetMode="External"/><Relationship Id="rId2589" Type="http://schemas.openxmlformats.org/officeDocument/2006/relationships/hyperlink" Target="http://new.abb.com/products/1SCA135538R1001" TargetMode="External"/><Relationship Id="rId2796" Type="http://schemas.openxmlformats.org/officeDocument/2006/relationships/hyperlink" Target="../../../AppData/Desktop/-" TargetMode="External"/><Relationship Id="rId116" Type="http://schemas.openxmlformats.org/officeDocument/2006/relationships/hyperlink" Target="http://new.abb.com/products/ZL1001" TargetMode="External"/><Relationship Id="rId323" Type="http://schemas.openxmlformats.org/officeDocument/2006/relationships/hyperlink" Target="http://new.abb.com/products/2CDS252001R0164" TargetMode="External"/><Relationship Id="rId530" Type="http://schemas.openxmlformats.org/officeDocument/2006/relationships/hyperlink" Target="../../../Desktop/-" TargetMode="External"/><Relationship Id="rId768" Type="http://schemas.openxmlformats.org/officeDocument/2006/relationships/hyperlink" Target="http://new.abb.com/products/AD1005" TargetMode="External"/><Relationship Id="rId975" Type="http://schemas.openxmlformats.org/officeDocument/2006/relationships/hyperlink" Target="http://new.abb.com/products/2CCA703155R0001" TargetMode="External"/><Relationship Id="rId1160" Type="http://schemas.openxmlformats.org/officeDocument/2006/relationships/hyperlink" Target="http://new.abb.com/products/1SDA068220R1" TargetMode="External"/><Relationship Id="rId1398" Type="http://schemas.openxmlformats.org/officeDocument/2006/relationships/hyperlink" Target="http://new.abb.com/products/1SAZ711201R1028" TargetMode="External"/><Relationship Id="rId2004" Type="http://schemas.openxmlformats.org/officeDocument/2006/relationships/hyperlink" Target="http://new.abb.com/products/2CDS214001R0325" TargetMode="External"/><Relationship Id="rId2211" Type="http://schemas.openxmlformats.org/officeDocument/2006/relationships/hyperlink" Target="http://new.abb.com/products/2CDS231001R0205" TargetMode="External"/><Relationship Id="rId2449" Type="http://schemas.openxmlformats.org/officeDocument/2006/relationships/hyperlink" Target="http://new.abb.com/products/2CKA006220A0646" TargetMode="External"/><Relationship Id="rId2656" Type="http://schemas.openxmlformats.org/officeDocument/2006/relationships/hyperlink" Target="http://new.abb.com/products/1SBE122111M0120" TargetMode="External"/><Relationship Id="rId2863" Type="http://schemas.openxmlformats.org/officeDocument/2006/relationships/hyperlink" Target="http://new.abb.com/products/1SNL316010R0000" TargetMode="External"/><Relationship Id="rId628" Type="http://schemas.openxmlformats.org/officeDocument/2006/relationships/hyperlink" Target="http://new.abb.com/products/1SVR405622R0000" TargetMode="External"/><Relationship Id="rId835" Type="http://schemas.openxmlformats.org/officeDocument/2006/relationships/hyperlink" Target="http://new.abb.com/products/PC1403" TargetMode="External"/><Relationship Id="rId1258" Type="http://schemas.openxmlformats.org/officeDocument/2006/relationships/hyperlink" Target="http://new.abb.com/products/1SDA067834R1" TargetMode="External"/><Relationship Id="rId1465" Type="http://schemas.openxmlformats.org/officeDocument/2006/relationships/hyperlink" Target="http://new.abb.com/products/2CCA703900R0001" TargetMode="External"/><Relationship Id="rId1672" Type="http://schemas.openxmlformats.org/officeDocument/2006/relationships/hyperlink" Target="http://new.abb.com/products/1SDA071001R1" TargetMode="External"/><Relationship Id="rId2309" Type="http://schemas.openxmlformats.org/officeDocument/2006/relationships/hyperlink" Target="http://new.abb.com/products/2CKA006220A0181" TargetMode="External"/><Relationship Id="rId2516" Type="http://schemas.openxmlformats.org/officeDocument/2006/relationships/hyperlink" Target="http://new.abb.com/products/2CKA006220A0682" TargetMode="External"/><Relationship Id="rId2723" Type="http://schemas.openxmlformats.org/officeDocument/2006/relationships/hyperlink" Target="https://new.abb.com/products/1SCA153502R1001" TargetMode="External"/><Relationship Id="rId1020" Type="http://schemas.openxmlformats.org/officeDocument/2006/relationships/hyperlink" Target="http://new.abb.com/products/1SCA022872R1250" TargetMode="External"/><Relationship Id="rId1118" Type="http://schemas.openxmlformats.org/officeDocument/2006/relationships/hyperlink" Target="http://new.abb.com/products/1SDA066802R1" TargetMode="External"/><Relationship Id="rId1325" Type="http://schemas.openxmlformats.org/officeDocument/2006/relationships/hyperlink" Target="http://new.abb.com/products/1SDA068660R1" TargetMode="External"/><Relationship Id="rId1532" Type="http://schemas.openxmlformats.org/officeDocument/2006/relationships/hyperlink" Target="http://new.abb.com/products/2CDS274001R0487" TargetMode="External"/><Relationship Id="rId1977" Type="http://schemas.openxmlformats.org/officeDocument/2006/relationships/hyperlink" Target="http://new.abb.com/products/2CDS213001R0404" TargetMode="External"/><Relationship Id="rId2930" Type="http://schemas.openxmlformats.org/officeDocument/2006/relationships/hyperlink" Target="http://new.abb.com/products/2CKA006220A0237" TargetMode="External"/><Relationship Id="rId902" Type="http://schemas.openxmlformats.org/officeDocument/2006/relationships/hyperlink" Target="http://new.abb.com/products/1SFA896313R1001" TargetMode="External"/><Relationship Id="rId1837" Type="http://schemas.openxmlformats.org/officeDocument/2006/relationships/hyperlink" Target="http://new.abb.com/products/1SDA071785R1" TargetMode="External"/><Relationship Id="rId31" Type="http://schemas.openxmlformats.org/officeDocument/2006/relationships/hyperlink" Target="http://new.abb.com/products/M051650000" TargetMode="External"/><Relationship Id="rId2099" Type="http://schemas.openxmlformats.org/officeDocument/2006/relationships/hyperlink" Target="http://new.abb.com/products/2CSG225815R1101" TargetMode="External"/><Relationship Id="rId180" Type="http://schemas.openxmlformats.org/officeDocument/2006/relationships/hyperlink" Target="http://new.abb.com/products/16070697" TargetMode="External"/><Relationship Id="rId278" Type="http://schemas.openxmlformats.org/officeDocument/2006/relationships/hyperlink" Target="http://new.abb.com/products/2CDS253001R0635" TargetMode="External"/><Relationship Id="rId1904" Type="http://schemas.openxmlformats.org/officeDocument/2006/relationships/hyperlink" Target="http://new.abb.com/products/1SDA073890R1" TargetMode="External"/><Relationship Id="rId485" Type="http://schemas.openxmlformats.org/officeDocument/2006/relationships/hyperlink" Target="http://new.abb.com/products/2CDL200001R0011" TargetMode="External"/><Relationship Id="rId692" Type="http://schemas.openxmlformats.org/officeDocument/2006/relationships/hyperlink" Target="http://new.abb.com/products/PC1401" TargetMode="External"/><Relationship Id="rId2166" Type="http://schemas.openxmlformats.org/officeDocument/2006/relationships/hyperlink" Target="http://new.abb.com/products/2CSR246040R3164" TargetMode="External"/><Relationship Id="rId2373" Type="http://schemas.openxmlformats.org/officeDocument/2006/relationships/hyperlink" Target="http://new.abb.com/products/2CKA006220A0686" TargetMode="External"/><Relationship Id="rId2580" Type="http://schemas.openxmlformats.org/officeDocument/2006/relationships/hyperlink" Target="http://new.abb.com/products/2CSM228785R0802" TargetMode="External"/><Relationship Id="rId138" Type="http://schemas.openxmlformats.org/officeDocument/2006/relationships/hyperlink" Target="http://new.abb.com/products/1SFA619402R1001" TargetMode="External"/><Relationship Id="rId345" Type="http://schemas.openxmlformats.org/officeDocument/2006/relationships/hyperlink" Target="http://new.abb.com/products/2CDS254001R0064" TargetMode="External"/><Relationship Id="rId552" Type="http://schemas.openxmlformats.org/officeDocument/2006/relationships/hyperlink" Target="http://new.abb.com/products/2CSF204001R3900" TargetMode="External"/><Relationship Id="rId997" Type="http://schemas.openxmlformats.org/officeDocument/2006/relationships/hyperlink" Target="http://new.abb.com/products/1SCA022719R1810" TargetMode="External"/><Relationship Id="rId1182" Type="http://schemas.openxmlformats.org/officeDocument/2006/relationships/hyperlink" Target="http://new.abb.com/products/1SDA067410R1" TargetMode="External"/><Relationship Id="rId2026" Type="http://schemas.openxmlformats.org/officeDocument/2006/relationships/hyperlink" Target="http://new.abb.com/products/2CDD282101R0063" TargetMode="External"/><Relationship Id="rId2233" Type="http://schemas.openxmlformats.org/officeDocument/2006/relationships/hyperlink" Target="http://new.abb.com/products/2CDS234001R0255" TargetMode="External"/><Relationship Id="rId2440" Type="http://schemas.openxmlformats.org/officeDocument/2006/relationships/hyperlink" Target="http://new.abb.com/products/2CKA006220A0658" TargetMode="External"/><Relationship Id="rId2678" Type="http://schemas.openxmlformats.org/officeDocument/2006/relationships/hyperlink" Target="http://new.abb.com/products/1SAE351111M0340" TargetMode="External"/><Relationship Id="rId2885" Type="http://schemas.openxmlformats.org/officeDocument/2006/relationships/hyperlink" Target="http://new.abb.com/products/2CLA222640N1102" TargetMode="External"/><Relationship Id="rId205" Type="http://schemas.openxmlformats.org/officeDocument/2006/relationships/hyperlink" Target="http://new.abb.com/products/1SEP407815R0001" TargetMode="External"/><Relationship Id="rId412" Type="http://schemas.openxmlformats.org/officeDocument/2006/relationships/hyperlink" Target="http://new.abb.com/products/2CDS253001R0577" TargetMode="External"/><Relationship Id="rId857" Type="http://schemas.openxmlformats.org/officeDocument/2006/relationships/hyperlink" Target="http://new.abb.com/products/PR4401" TargetMode="External"/><Relationship Id="rId1042" Type="http://schemas.openxmlformats.org/officeDocument/2006/relationships/hyperlink" Target="http://new.abb.com/products/3AUA0000058195" TargetMode="External"/><Relationship Id="rId1487" Type="http://schemas.openxmlformats.org/officeDocument/2006/relationships/hyperlink" Target="http://new.abb.com/products/1SDA066427R1" TargetMode="External"/><Relationship Id="rId1694" Type="http://schemas.openxmlformats.org/officeDocument/2006/relationships/hyperlink" Target="http://new.abb.com/products/1SDA071071R1" TargetMode="External"/><Relationship Id="rId2300" Type="http://schemas.openxmlformats.org/officeDocument/2006/relationships/hyperlink" Target="http://new.abb.com/products/2CKA006220A0118" TargetMode="External"/><Relationship Id="rId2538" Type="http://schemas.openxmlformats.org/officeDocument/2006/relationships/hyperlink" Target="http://new.abb.com/products/2TAZ312000R2012" TargetMode="External"/><Relationship Id="rId2745" Type="http://schemas.openxmlformats.org/officeDocument/2006/relationships/hyperlink" Target="https://new.abb.com/products/2CKA006200A0104" TargetMode="External"/><Relationship Id="rId2952" Type="http://schemas.openxmlformats.org/officeDocument/2006/relationships/hyperlink" Target="http://new.abb.com/products/2CCF019025R0001" TargetMode="External"/><Relationship Id="rId717" Type="http://schemas.openxmlformats.org/officeDocument/2006/relationships/hyperlink" Target="http://new.abb.com/products/PS4960" TargetMode="External"/><Relationship Id="rId924" Type="http://schemas.openxmlformats.org/officeDocument/2006/relationships/hyperlink" Target="http://new.abb.com/products/1SAM350000R1011" TargetMode="External"/><Relationship Id="rId1347" Type="http://schemas.openxmlformats.org/officeDocument/2006/relationships/hyperlink" Target="http://new.abb.com/products/1SDA066918R1" TargetMode="External"/><Relationship Id="rId1554" Type="http://schemas.openxmlformats.org/officeDocument/2006/relationships/hyperlink" Target="http://new.abb.com/products/1SDA066922R1" TargetMode="External"/><Relationship Id="rId1761" Type="http://schemas.openxmlformats.org/officeDocument/2006/relationships/hyperlink" Target="http://new.abb.com/products/1SDA071415R1" TargetMode="External"/><Relationship Id="rId1999" Type="http://schemas.openxmlformats.org/officeDocument/2006/relationships/hyperlink" Target="http://new.abb.com/products/2CDS214001R0204" TargetMode="External"/><Relationship Id="rId2605" Type="http://schemas.openxmlformats.org/officeDocument/2006/relationships/hyperlink" Target="http://new.abb.com/products/1SFL487102R1100" TargetMode="External"/><Relationship Id="rId2812" Type="http://schemas.openxmlformats.org/officeDocument/2006/relationships/hyperlink" Target="http://new.abb.com/products/1SBL387001R1111" TargetMode="External"/><Relationship Id="rId53" Type="http://schemas.openxmlformats.org/officeDocument/2006/relationships/hyperlink" Target="http://new.abb.com/products/SK615550-44" TargetMode="External"/><Relationship Id="rId1207" Type="http://schemas.openxmlformats.org/officeDocument/2006/relationships/hyperlink" Target="http://new.abb.com/products/1SDA067443R1" TargetMode="External"/><Relationship Id="rId1414" Type="http://schemas.openxmlformats.org/officeDocument/2006/relationships/hyperlink" Target="http://new.abb.com/products/1SAX221001R1101" TargetMode="External"/><Relationship Id="rId1621" Type="http://schemas.openxmlformats.org/officeDocument/2006/relationships/hyperlink" Target="http://new.abb.com/products/1SDA070742R1" TargetMode="External"/><Relationship Id="rId1859" Type="http://schemas.openxmlformats.org/officeDocument/2006/relationships/hyperlink" Target="http://new.abb.com/products/1SDA071892R1" TargetMode="External"/><Relationship Id="rId1719" Type="http://schemas.openxmlformats.org/officeDocument/2006/relationships/hyperlink" Target="http://new.abb.com/products/1SDA071202R1" TargetMode="External"/><Relationship Id="rId1926" Type="http://schemas.openxmlformats.org/officeDocument/2006/relationships/hyperlink" Target="http://new.abb.com/products/1SDA074192R1" TargetMode="External"/><Relationship Id="rId2090" Type="http://schemas.openxmlformats.org/officeDocument/2006/relationships/hyperlink" Target="../../../Desktop/-" TargetMode="External"/><Relationship Id="rId2188" Type="http://schemas.openxmlformats.org/officeDocument/2006/relationships/hyperlink" Target="http://new.abb.com/products/2CSM277962R1801" TargetMode="External"/><Relationship Id="rId2395" Type="http://schemas.openxmlformats.org/officeDocument/2006/relationships/hyperlink" Target="http://new.abb.com/products/2CKA006220A0654" TargetMode="External"/><Relationship Id="rId367" Type="http://schemas.openxmlformats.org/officeDocument/2006/relationships/hyperlink" Target="http://new.abb.com/products/2CDS253103R0024" TargetMode="External"/><Relationship Id="rId574" Type="http://schemas.openxmlformats.org/officeDocument/2006/relationships/hyperlink" Target="http://new.abb.com/products/1SFA896104R7000" TargetMode="External"/><Relationship Id="rId2048" Type="http://schemas.openxmlformats.org/officeDocument/2006/relationships/hyperlink" Target="http://new.abb.com/products/2CMA100149R1000" TargetMode="External"/><Relationship Id="rId2255" Type="http://schemas.openxmlformats.org/officeDocument/2006/relationships/hyperlink" Target="http://new.abb.com/products/2CDS231001R0324" TargetMode="External"/><Relationship Id="rId3001" Type="http://schemas.openxmlformats.org/officeDocument/2006/relationships/hyperlink" Target="http://new.abb.com/products/1YMX053233M0001" TargetMode="External"/><Relationship Id="rId227" Type="http://schemas.openxmlformats.org/officeDocument/2006/relationships/hyperlink" Target="http://new.abb.com/products/PC3800" TargetMode="External"/><Relationship Id="rId781" Type="http://schemas.openxmlformats.org/officeDocument/2006/relationships/hyperlink" Target="http://new.abb.com/products/EV1110" TargetMode="External"/><Relationship Id="rId879" Type="http://schemas.openxmlformats.org/officeDocument/2006/relationships/hyperlink" Target="http://new.abb.com/products/SL1808" TargetMode="External"/><Relationship Id="rId2462" Type="http://schemas.openxmlformats.org/officeDocument/2006/relationships/hyperlink" Target="http://new.abb.com/products/2CKA006220A0659" TargetMode="External"/><Relationship Id="rId2767" Type="http://schemas.openxmlformats.org/officeDocument/2006/relationships/hyperlink" Target="https://new.abb.com/products/2CSF204123R3400" TargetMode="External"/><Relationship Id="rId434" Type="http://schemas.openxmlformats.org/officeDocument/2006/relationships/hyperlink" Target="http://new.abb.com/products/2CDS271001R0324" TargetMode="External"/><Relationship Id="rId641" Type="http://schemas.openxmlformats.org/officeDocument/2006/relationships/hyperlink" Target="http://new.abb.com/products/1SVR405659R1100" TargetMode="External"/><Relationship Id="rId739" Type="http://schemas.openxmlformats.org/officeDocument/2006/relationships/hyperlink" Target="http://new.abb.com/products/2CSS245101R0064" TargetMode="External"/><Relationship Id="rId1064" Type="http://schemas.openxmlformats.org/officeDocument/2006/relationships/hyperlink" Target="http://new.abb.com/products/1SBL157001R1310" TargetMode="External"/><Relationship Id="rId1271" Type="http://schemas.openxmlformats.org/officeDocument/2006/relationships/hyperlink" Target="http://new.abb.com/products/1SDA068495R1" TargetMode="External"/><Relationship Id="rId1369" Type="http://schemas.openxmlformats.org/officeDocument/2006/relationships/hyperlink" Target="http://new.abb.com/products/1SAZ721201R1013" TargetMode="External"/><Relationship Id="rId1576" Type="http://schemas.openxmlformats.org/officeDocument/2006/relationships/hyperlink" Target="http://new.abb.com/products/1SFL547002R1111" TargetMode="External"/><Relationship Id="rId2115" Type="http://schemas.openxmlformats.org/officeDocument/2006/relationships/hyperlink" Target="http://new.abb.com/products/1SFL547102R1300" TargetMode="External"/><Relationship Id="rId2322" Type="http://schemas.openxmlformats.org/officeDocument/2006/relationships/hyperlink" Target="http://new.abb.com/products/1SDA080831R1" TargetMode="External"/><Relationship Id="rId2974" Type="http://schemas.openxmlformats.org/officeDocument/2006/relationships/hyperlink" Target="http://new.abb.com/products/2CCA880134R0001" TargetMode="External"/><Relationship Id="rId501" Type="http://schemas.openxmlformats.org/officeDocument/2006/relationships/hyperlink" Target="http://new.abb.com/products/2CSF202001R1400" TargetMode="External"/><Relationship Id="rId946" Type="http://schemas.openxmlformats.org/officeDocument/2006/relationships/hyperlink" Target="http://new.abb.com/products/2CCA703007R0001" TargetMode="External"/><Relationship Id="rId1131" Type="http://schemas.openxmlformats.org/officeDocument/2006/relationships/hyperlink" Target="http://new.abb.com/products/1SDA067396R1" TargetMode="External"/><Relationship Id="rId1229" Type="http://schemas.openxmlformats.org/officeDocument/2006/relationships/hyperlink" Target="http://new.abb.com/products/1SDA068231R1" TargetMode="External"/><Relationship Id="rId1783" Type="http://schemas.openxmlformats.org/officeDocument/2006/relationships/hyperlink" Target="http://new.abb.com/products/1SDA071592R1" TargetMode="External"/><Relationship Id="rId1990" Type="http://schemas.openxmlformats.org/officeDocument/2006/relationships/hyperlink" Target="http://new.abb.com/products/2CDS213103R0325" TargetMode="External"/><Relationship Id="rId2627" Type="http://schemas.openxmlformats.org/officeDocument/2006/relationships/hyperlink" Target="http://new.abb.com/products/2CSA275901R9064" TargetMode="External"/><Relationship Id="rId2834" Type="http://schemas.openxmlformats.org/officeDocument/2006/relationships/hyperlink" Target="http://new.abb.com/products/6AGC082155" TargetMode="External"/><Relationship Id="rId75" Type="http://schemas.openxmlformats.org/officeDocument/2006/relationships/hyperlink" Target="../../../Desktop/-" TargetMode="External"/><Relationship Id="rId806" Type="http://schemas.openxmlformats.org/officeDocument/2006/relationships/hyperlink" Target="http://new.abb.com/products/IP2001" TargetMode="External"/><Relationship Id="rId1436" Type="http://schemas.openxmlformats.org/officeDocument/2006/relationships/hyperlink" Target="http://new.abb.com/products/1SBL157001R1401" TargetMode="External"/><Relationship Id="rId1643" Type="http://schemas.openxmlformats.org/officeDocument/2006/relationships/hyperlink" Target="http://new.abb.com/products/1SDA070805R1" TargetMode="External"/><Relationship Id="rId1850" Type="http://schemas.openxmlformats.org/officeDocument/2006/relationships/hyperlink" Target="http://new.abb.com/products/1SDA071841R1" TargetMode="External"/><Relationship Id="rId2901" Type="http://schemas.openxmlformats.org/officeDocument/2006/relationships/hyperlink" Target="http://new.abb.com/products/2CSR255080R3254" TargetMode="External"/><Relationship Id="rId1503" Type="http://schemas.openxmlformats.org/officeDocument/2006/relationships/hyperlink" Target="http://new.abb.com/products/6234,0814,0" TargetMode="External"/><Relationship Id="rId1710" Type="http://schemas.openxmlformats.org/officeDocument/2006/relationships/hyperlink" Target="http://new.abb.com/products/1SDA071161R1" TargetMode="External"/><Relationship Id="rId1948" Type="http://schemas.openxmlformats.org/officeDocument/2006/relationships/hyperlink" Target="http://new.abb.com/products/2CDS211103R0255" TargetMode="External"/><Relationship Id="rId291" Type="http://schemas.openxmlformats.org/officeDocument/2006/relationships/hyperlink" Target="http://new.abb.com/products/2CDS251103R0205" TargetMode="External"/><Relationship Id="rId1808" Type="http://schemas.openxmlformats.org/officeDocument/2006/relationships/hyperlink" Target="http://new.abb.com/products/1SDA071664R1" TargetMode="External"/><Relationship Id="rId151" Type="http://schemas.openxmlformats.org/officeDocument/2006/relationships/hyperlink" Target="http://new.abb.com/products/1SAM250000R1010" TargetMode="External"/><Relationship Id="rId389" Type="http://schemas.openxmlformats.org/officeDocument/2006/relationships/hyperlink" Target="http://new.abb.com/products/2CDS251001R0607" TargetMode="External"/><Relationship Id="rId596" Type="http://schemas.openxmlformats.org/officeDocument/2006/relationships/hyperlink" Target="http://new.abb.com/products/1SVR405611R0000" TargetMode="External"/><Relationship Id="rId2277" Type="http://schemas.openxmlformats.org/officeDocument/2006/relationships/hyperlink" Target="http://new.abb.com/products/2CDS234001R0404" TargetMode="External"/><Relationship Id="rId2484" Type="http://schemas.openxmlformats.org/officeDocument/2006/relationships/hyperlink" Target="http://new.abb.com/products/2CKA006220A0664" TargetMode="External"/><Relationship Id="rId2691" Type="http://schemas.openxmlformats.org/officeDocument/2006/relationships/hyperlink" Target="http://new.abb.com/products/1SBE121111M1402" TargetMode="External"/><Relationship Id="rId249" Type="http://schemas.openxmlformats.org/officeDocument/2006/relationships/hyperlink" Target="http://new.abb.com/products/1SFL677001R7022" TargetMode="External"/><Relationship Id="rId456" Type="http://schemas.openxmlformats.org/officeDocument/2006/relationships/hyperlink" Target="http://new.abb.com/products/2CDS273001R0204" TargetMode="External"/><Relationship Id="rId663" Type="http://schemas.openxmlformats.org/officeDocument/2006/relationships/hyperlink" Target="http://new.abb.com/products/1SFA616920R8010" TargetMode="External"/><Relationship Id="rId870" Type="http://schemas.openxmlformats.org/officeDocument/2006/relationships/hyperlink" Target="http://new.abb.com/products/PV1636" TargetMode="External"/><Relationship Id="rId1086" Type="http://schemas.openxmlformats.org/officeDocument/2006/relationships/hyperlink" Target="http://new.abb.com/products/1SBL177201R1100" TargetMode="External"/><Relationship Id="rId1293" Type="http://schemas.openxmlformats.org/officeDocument/2006/relationships/hyperlink" Target="http://new.abb.com/products/1SDA066643R1" TargetMode="External"/><Relationship Id="rId2137" Type="http://schemas.openxmlformats.org/officeDocument/2006/relationships/hyperlink" Target="http://new.abb.com/products/1SFA898118R7000" TargetMode="External"/><Relationship Id="rId2344" Type="http://schemas.openxmlformats.org/officeDocument/2006/relationships/hyperlink" Target="http://new.abb.com/products/2CKA006220A0124" TargetMode="External"/><Relationship Id="rId2551" Type="http://schemas.openxmlformats.org/officeDocument/2006/relationships/hyperlink" Target="http://new.abb.com/products/2CCA704300R0001" TargetMode="External"/><Relationship Id="rId2789" Type="http://schemas.openxmlformats.org/officeDocument/2006/relationships/hyperlink" Target="http://new.abb.com/products/M128450000" TargetMode="External"/><Relationship Id="rId2996" Type="http://schemas.openxmlformats.org/officeDocument/2006/relationships/hyperlink" Target="http://new.abb.com/products/1SCA125865R1001" TargetMode="External"/><Relationship Id="rId109" Type="http://schemas.openxmlformats.org/officeDocument/2006/relationships/hyperlink" Target="http://new.abb.com/products/AD1064" TargetMode="External"/><Relationship Id="rId316" Type="http://schemas.openxmlformats.org/officeDocument/2006/relationships/hyperlink" Target="http://new.abb.com/products/2CDS251001R0504" TargetMode="External"/><Relationship Id="rId523" Type="http://schemas.openxmlformats.org/officeDocument/2006/relationships/hyperlink" Target="http://new.abb.com/products/1SFA611920R8053" TargetMode="External"/><Relationship Id="rId968" Type="http://schemas.openxmlformats.org/officeDocument/2006/relationships/hyperlink" Target="http://new.abb.com/products/2CCA703163R0001" TargetMode="External"/><Relationship Id="rId1153" Type="http://schemas.openxmlformats.org/officeDocument/2006/relationships/hyperlink" Target="http://new.abb.com/products/1SDA068058R1" TargetMode="External"/><Relationship Id="rId1598" Type="http://schemas.openxmlformats.org/officeDocument/2006/relationships/hyperlink" Target="http://new.abb.com/products/1SAZ911201R1004" TargetMode="External"/><Relationship Id="rId2204" Type="http://schemas.openxmlformats.org/officeDocument/2006/relationships/hyperlink" Target="http://new.abb.com/products/1SCA022042R6110" TargetMode="External"/><Relationship Id="rId2649" Type="http://schemas.openxmlformats.org/officeDocument/2006/relationships/hyperlink" Target="http://new.abb.com/products/1SBE121111M0611" TargetMode="External"/><Relationship Id="rId2856" Type="http://schemas.openxmlformats.org/officeDocument/2006/relationships/hyperlink" Target="http://new.abb.com/products/1SNA168973R0700" TargetMode="External"/><Relationship Id="rId97" Type="http://schemas.openxmlformats.org/officeDocument/2006/relationships/hyperlink" Target="http://new.abb.com/products/1SCA022078R0460" TargetMode="External"/><Relationship Id="rId730" Type="http://schemas.openxmlformats.org/officeDocument/2006/relationships/hyperlink" Target="http://new.abb.com/products/2CSL980001R2515" TargetMode="External"/><Relationship Id="rId828" Type="http://schemas.openxmlformats.org/officeDocument/2006/relationships/hyperlink" Target="http://new.abb.com/products/PC0801" TargetMode="External"/><Relationship Id="rId1013" Type="http://schemas.openxmlformats.org/officeDocument/2006/relationships/hyperlink" Target="http://new.abb.com/products/1SCA114581R1001" TargetMode="External"/><Relationship Id="rId1360" Type="http://schemas.openxmlformats.org/officeDocument/2006/relationships/hyperlink" Target="http://new.abb.com/products/LX3110" TargetMode="External"/><Relationship Id="rId1458" Type="http://schemas.openxmlformats.org/officeDocument/2006/relationships/hyperlink" Target="http://new.abb.com/products/2CSF202001R2630" TargetMode="External"/><Relationship Id="rId1665" Type="http://schemas.openxmlformats.org/officeDocument/2006/relationships/hyperlink" Target="http://new.abb.com/products/1SDA070872R1" TargetMode="External"/><Relationship Id="rId1872" Type="http://schemas.openxmlformats.org/officeDocument/2006/relationships/hyperlink" Target="http://new.abb.com/products/1SDA072014R1" TargetMode="External"/><Relationship Id="rId2411" Type="http://schemas.openxmlformats.org/officeDocument/2006/relationships/hyperlink" Target="http://new.abb.com/products/2CKA006220A0147" TargetMode="External"/><Relationship Id="rId2509" Type="http://schemas.openxmlformats.org/officeDocument/2006/relationships/hyperlink" Target="http://new.abb.com/products/2CKA006220A0526" TargetMode="External"/><Relationship Id="rId2716" Type="http://schemas.openxmlformats.org/officeDocument/2006/relationships/hyperlink" Target="https://new.abb.com/products/2CPX077844R9999" TargetMode="External"/><Relationship Id="rId1220" Type="http://schemas.openxmlformats.org/officeDocument/2006/relationships/hyperlink" Target="http://new.abb.com/products/1SDA068070R1" TargetMode="External"/><Relationship Id="rId1318" Type="http://schemas.openxmlformats.org/officeDocument/2006/relationships/hyperlink" Target="http://new.abb.com/products/1SDA066873R1" TargetMode="External"/><Relationship Id="rId1525" Type="http://schemas.openxmlformats.org/officeDocument/2006/relationships/hyperlink" Target="http://new.abb.com/products/2CDS273001R0427" TargetMode="External"/><Relationship Id="rId2923" Type="http://schemas.openxmlformats.org/officeDocument/2006/relationships/hyperlink" Target="http://new.abb.com/products/2CCF019642R0001" TargetMode="External"/><Relationship Id="rId1732" Type="http://schemas.openxmlformats.org/officeDocument/2006/relationships/hyperlink" Target="http://new.abb.com/products/1SDA071294R1" TargetMode="External"/><Relationship Id="rId24" Type="http://schemas.openxmlformats.org/officeDocument/2006/relationships/hyperlink" Target="../../../Desktop/-" TargetMode="External"/><Relationship Id="rId2299" Type="http://schemas.openxmlformats.org/officeDocument/2006/relationships/hyperlink" Target="http://new.abb.com/products/2CSL980001R0001" TargetMode="External"/><Relationship Id="rId173" Type="http://schemas.openxmlformats.org/officeDocument/2006/relationships/hyperlink" Target="http://new.abb.com/products/UXAB309400312" TargetMode="External"/><Relationship Id="rId380" Type="http://schemas.openxmlformats.org/officeDocument/2006/relationships/hyperlink" Target="http://new.abb.com/products/2CDS251001R0337" TargetMode="External"/><Relationship Id="rId2061" Type="http://schemas.openxmlformats.org/officeDocument/2006/relationships/hyperlink" Target="http://new.abb.com/products/M051530000" TargetMode="External"/><Relationship Id="rId240" Type="http://schemas.openxmlformats.org/officeDocument/2006/relationships/hyperlink" Target="http://new.abb.com/products/1SDA051361R1" TargetMode="External"/><Relationship Id="rId478" Type="http://schemas.openxmlformats.org/officeDocument/2006/relationships/hyperlink" Target="http://new.abb.com/products/2CDL220001R1012" TargetMode="External"/><Relationship Id="rId685" Type="http://schemas.openxmlformats.org/officeDocument/2006/relationships/hyperlink" Target="http://new.abb.com/products/PC1636" TargetMode="External"/><Relationship Id="rId892" Type="http://schemas.openxmlformats.org/officeDocument/2006/relationships/hyperlink" Target="http://new.abb.com/products/VC1600" TargetMode="External"/><Relationship Id="rId2159" Type="http://schemas.openxmlformats.org/officeDocument/2006/relationships/hyperlink" Target="http://new.abb.com/products/1SEP619554R0001" TargetMode="External"/><Relationship Id="rId2366" Type="http://schemas.openxmlformats.org/officeDocument/2006/relationships/hyperlink" Target="http://new.abb.com/products/2CKA006220A0565" TargetMode="External"/><Relationship Id="rId2573" Type="http://schemas.openxmlformats.org/officeDocument/2006/relationships/hyperlink" Target="http://new.abb.com/products/2CTB803876R1200" TargetMode="External"/><Relationship Id="rId2780" Type="http://schemas.openxmlformats.org/officeDocument/2006/relationships/hyperlink" Target="https://new.abb.com/products/3AXD50000038965" TargetMode="External"/><Relationship Id="rId100" Type="http://schemas.openxmlformats.org/officeDocument/2006/relationships/hyperlink" Target="http://new.abb.com/products/1VCF379602R0019" TargetMode="External"/><Relationship Id="rId338" Type="http://schemas.openxmlformats.org/officeDocument/2006/relationships/hyperlink" Target="http://new.abb.com/products/2CDS253001R0324" TargetMode="External"/><Relationship Id="rId545" Type="http://schemas.openxmlformats.org/officeDocument/2006/relationships/hyperlink" Target="http://new.abb.com/products/1SVR405659R0000" TargetMode="External"/><Relationship Id="rId752" Type="http://schemas.openxmlformats.org/officeDocument/2006/relationships/hyperlink" Target="http://new.abb.com/products/AD1034" TargetMode="External"/><Relationship Id="rId1175" Type="http://schemas.openxmlformats.org/officeDocument/2006/relationships/hyperlink" Target="http://new.abb.com/products/1SDA066814R1" TargetMode="External"/><Relationship Id="rId1382" Type="http://schemas.openxmlformats.org/officeDocument/2006/relationships/hyperlink" Target="http://new.abb.com/products/1SAZ721201R1045" TargetMode="External"/><Relationship Id="rId2019" Type="http://schemas.openxmlformats.org/officeDocument/2006/relationships/hyperlink" Target="http://new.abb.com/products/2CDD283101R0040" TargetMode="External"/><Relationship Id="rId2226" Type="http://schemas.openxmlformats.org/officeDocument/2006/relationships/hyperlink" Target="http://new.abb.com/products/2CDS233001R0255" TargetMode="External"/><Relationship Id="rId2433" Type="http://schemas.openxmlformats.org/officeDocument/2006/relationships/hyperlink" Target="http://new.abb.com/products/2CKA006220A0153" TargetMode="External"/><Relationship Id="rId2640" Type="http://schemas.openxmlformats.org/officeDocument/2006/relationships/hyperlink" Target="http://new.abb.com/products/1SBE111111M0211" TargetMode="External"/><Relationship Id="rId2878" Type="http://schemas.openxmlformats.org/officeDocument/2006/relationships/hyperlink" Target="http://new.abb.com/products/2CSG204471R4051" TargetMode="External"/><Relationship Id="rId405" Type="http://schemas.openxmlformats.org/officeDocument/2006/relationships/hyperlink" Target="http://new.abb.com/products/2CDS253001R0377" TargetMode="External"/><Relationship Id="rId612" Type="http://schemas.openxmlformats.org/officeDocument/2006/relationships/hyperlink" Target="http://new.abb.com/products/1SVR405618R1100" TargetMode="External"/><Relationship Id="rId1035" Type="http://schemas.openxmlformats.org/officeDocument/2006/relationships/hyperlink" Target="http://new.abb.com/products/3AUA0000058188" TargetMode="External"/><Relationship Id="rId1242" Type="http://schemas.openxmlformats.org/officeDocument/2006/relationships/hyperlink" Target="http://new.abb.com/products/1SDA067800R1" TargetMode="External"/><Relationship Id="rId1687" Type="http://schemas.openxmlformats.org/officeDocument/2006/relationships/hyperlink" Target="http://new.abb.com/products/1SDA071052R1" TargetMode="External"/><Relationship Id="rId1894" Type="http://schemas.openxmlformats.org/officeDocument/2006/relationships/hyperlink" Target="http://new.abb.com/products/1SDA073803R1" TargetMode="External"/><Relationship Id="rId2500" Type="http://schemas.openxmlformats.org/officeDocument/2006/relationships/hyperlink" Target="http://new.abb.com/products/2CKA006220A0559" TargetMode="External"/><Relationship Id="rId2738" Type="http://schemas.openxmlformats.org/officeDocument/2006/relationships/hyperlink" Target="https://new.abb.com/products/1SCA150939R1001" TargetMode="External"/><Relationship Id="rId2945" Type="http://schemas.openxmlformats.org/officeDocument/2006/relationships/hyperlink" Target="http://new.abb.com/products/1SVR508160R0000" TargetMode="External"/><Relationship Id="rId917" Type="http://schemas.openxmlformats.org/officeDocument/2006/relationships/hyperlink" Target="http://new.abb.com/products/1SAM350000R1004" TargetMode="External"/><Relationship Id="rId1102" Type="http://schemas.openxmlformats.org/officeDocument/2006/relationships/hyperlink" Target="http://new.abb.com/products/1SBN110109W1000" TargetMode="External"/><Relationship Id="rId1547" Type="http://schemas.openxmlformats.org/officeDocument/2006/relationships/hyperlink" Target="http://new.abb.com/products/2CSM213496R1801" TargetMode="External"/><Relationship Id="rId1754" Type="http://schemas.openxmlformats.org/officeDocument/2006/relationships/hyperlink" Target="http://new.abb.com/products/1SDA071391R1" TargetMode="External"/><Relationship Id="rId1961" Type="http://schemas.openxmlformats.org/officeDocument/2006/relationships/hyperlink" Target="http://new.abb.com/products/2CDS212001R0324" TargetMode="External"/><Relationship Id="rId2805" Type="http://schemas.openxmlformats.org/officeDocument/2006/relationships/hyperlink" Target="http://new.abb.com/products/1SDA067159R1" TargetMode="External"/><Relationship Id="rId46" Type="http://schemas.openxmlformats.org/officeDocument/2006/relationships/hyperlink" Target="http://new.abb.com/products/1SFA611213R1006" TargetMode="External"/><Relationship Id="rId1407" Type="http://schemas.openxmlformats.org/officeDocument/2006/relationships/hyperlink" Target="http://new.abb.com/products/2CDS272001R0467" TargetMode="External"/><Relationship Id="rId1614" Type="http://schemas.openxmlformats.org/officeDocument/2006/relationships/hyperlink" Target="http://new.abb.com/products/1SDA070714R1" TargetMode="External"/><Relationship Id="rId1821" Type="http://schemas.openxmlformats.org/officeDocument/2006/relationships/hyperlink" Target="http://new.abb.com/products/1SDA071695R1" TargetMode="External"/><Relationship Id="rId195" Type="http://schemas.openxmlformats.org/officeDocument/2006/relationships/hyperlink" Target="../../../Desktop/-" TargetMode="External"/><Relationship Id="rId1919" Type="http://schemas.openxmlformats.org/officeDocument/2006/relationships/hyperlink" Target="http://new.abb.com/products/1SDA074167R1" TargetMode="External"/><Relationship Id="rId2083" Type="http://schemas.openxmlformats.org/officeDocument/2006/relationships/hyperlink" Target="../../../Desktop/-" TargetMode="External"/><Relationship Id="rId2290" Type="http://schemas.openxmlformats.org/officeDocument/2006/relationships/hyperlink" Target="http://new.abb.com/products/2CDS233103R0324" TargetMode="External"/><Relationship Id="rId2388" Type="http://schemas.openxmlformats.org/officeDocument/2006/relationships/hyperlink" Target="http://new.abb.com/products/2CKA006220A0141" TargetMode="External"/><Relationship Id="rId2595" Type="http://schemas.openxmlformats.org/officeDocument/2006/relationships/hyperlink" Target="http://new.abb.com/products/3AXD50000004420" TargetMode="External"/><Relationship Id="rId262" Type="http://schemas.openxmlformats.org/officeDocument/2006/relationships/hyperlink" Target="http://new.abb.com/products/2CDS252001R0105" TargetMode="External"/><Relationship Id="rId567" Type="http://schemas.openxmlformats.org/officeDocument/2006/relationships/hyperlink" Target="http://new.abb.com/products/1SCA022775R0810" TargetMode="External"/><Relationship Id="rId1197" Type="http://schemas.openxmlformats.org/officeDocument/2006/relationships/hyperlink" Target="http://new.abb.com/products/1SDA067425R1" TargetMode="External"/><Relationship Id="rId2150" Type="http://schemas.openxmlformats.org/officeDocument/2006/relationships/hyperlink" Target="http://new.abb.com/products/1SBN072308R1000" TargetMode="External"/><Relationship Id="rId2248" Type="http://schemas.openxmlformats.org/officeDocument/2006/relationships/hyperlink" Target="http://new.abb.com/products/2CDS233103R0325" TargetMode="External"/><Relationship Id="rId122" Type="http://schemas.openxmlformats.org/officeDocument/2006/relationships/hyperlink" Target="http://new.abb.com/products/MI2000" TargetMode="External"/><Relationship Id="rId774" Type="http://schemas.openxmlformats.org/officeDocument/2006/relationships/hyperlink" Target="http://new.abb.com/products/AD1600" TargetMode="External"/><Relationship Id="rId981" Type="http://schemas.openxmlformats.org/officeDocument/2006/relationships/hyperlink" Target="http://new.abb.com/products/1SDA069816R1" TargetMode="External"/><Relationship Id="rId1057" Type="http://schemas.openxmlformats.org/officeDocument/2006/relationships/hyperlink" Target="http://new.abb.com/products/1SVR427054R0000" TargetMode="External"/><Relationship Id="rId2010" Type="http://schemas.openxmlformats.org/officeDocument/2006/relationships/hyperlink" Target="http://new.abb.com/products/2CDD282101R0025" TargetMode="External"/><Relationship Id="rId2455" Type="http://schemas.openxmlformats.org/officeDocument/2006/relationships/hyperlink" Target="http://new.abb.com/products/2CKA006220A0168" TargetMode="External"/><Relationship Id="rId2662" Type="http://schemas.openxmlformats.org/officeDocument/2006/relationships/hyperlink" Target="http://new.abb.com/products/1SAE231111M0240" TargetMode="External"/><Relationship Id="rId427" Type="http://schemas.openxmlformats.org/officeDocument/2006/relationships/hyperlink" Target="http://new.abb.com/products/2CDS271001R0024" TargetMode="External"/><Relationship Id="rId634" Type="http://schemas.openxmlformats.org/officeDocument/2006/relationships/hyperlink" Target="http://new.abb.com/products/1SVR405660R0000" TargetMode="External"/><Relationship Id="rId841" Type="http://schemas.openxmlformats.org/officeDocument/2006/relationships/hyperlink" Target="http://new.abb.com/products/PC2002" TargetMode="External"/><Relationship Id="rId1264" Type="http://schemas.openxmlformats.org/officeDocument/2006/relationships/hyperlink" Target="http://new.abb.com/products/1SDA067892R1" TargetMode="External"/><Relationship Id="rId1471" Type="http://schemas.openxmlformats.org/officeDocument/2006/relationships/hyperlink" Target="http://new.abb.com/products/AD3307" TargetMode="External"/><Relationship Id="rId1569" Type="http://schemas.openxmlformats.org/officeDocument/2006/relationships/hyperlink" Target="http://new.abb.com/products/1SBL407001R1411" TargetMode="External"/><Relationship Id="rId2108" Type="http://schemas.openxmlformats.org/officeDocument/2006/relationships/hyperlink" Target="http://new.abb.com/products/1SBL367201R1300" TargetMode="External"/><Relationship Id="rId2315" Type="http://schemas.openxmlformats.org/officeDocument/2006/relationships/hyperlink" Target="http://new.abb.com/products/1SDA080832R1" TargetMode="External"/><Relationship Id="rId2522" Type="http://schemas.openxmlformats.org/officeDocument/2006/relationships/hyperlink" Target="http://new.abb.com/products/2CKA006220A0563" TargetMode="External"/><Relationship Id="rId2967" Type="http://schemas.openxmlformats.org/officeDocument/2006/relationships/hyperlink" Target="http://new.abb.com/products/2CCA880240R0001" TargetMode="External"/><Relationship Id="rId701" Type="http://schemas.openxmlformats.org/officeDocument/2006/relationships/hyperlink" Target="http://new.abb.com/products/AD1800" TargetMode="External"/><Relationship Id="rId939" Type="http://schemas.openxmlformats.org/officeDocument/2006/relationships/hyperlink" Target="http://new.abb.com/products/1SAM201916R1115" TargetMode="External"/><Relationship Id="rId1124" Type="http://schemas.openxmlformats.org/officeDocument/2006/relationships/hyperlink" Target="http://new.abb.com/products/1SDA067398R1" TargetMode="External"/><Relationship Id="rId1331" Type="http://schemas.openxmlformats.org/officeDocument/2006/relationships/hyperlink" Target="../../../Desktop/-" TargetMode="External"/><Relationship Id="rId1776" Type="http://schemas.openxmlformats.org/officeDocument/2006/relationships/hyperlink" Target="http://new.abb.com/products/1SDA071464R1" TargetMode="External"/><Relationship Id="rId1983" Type="http://schemas.openxmlformats.org/officeDocument/2006/relationships/hyperlink" Target="http://new.abb.com/products/2CDS213103R0164" TargetMode="External"/><Relationship Id="rId2827" Type="http://schemas.openxmlformats.org/officeDocument/2006/relationships/hyperlink" Target="http://new.abb.com/products/1SBL397001R1111" TargetMode="External"/><Relationship Id="rId68" Type="http://schemas.openxmlformats.org/officeDocument/2006/relationships/hyperlink" Target="../../../Desktop/-" TargetMode="External"/><Relationship Id="rId1429" Type="http://schemas.openxmlformats.org/officeDocument/2006/relationships/hyperlink" Target="http://new.abb.com/products/1SFA897106R7000" TargetMode="External"/><Relationship Id="rId1636" Type="http://schemas.openxmlformats.org/officeDocument/2006/relationships/hyperlink" Target="http://new.abb.com/products/1SDA070791R1" TargetMode="External"/><Relationship Id="rId1843" Type="http://schemas.openxmlformats.org/officeDocument/2006/relationships/hyperlink" Target="http://new.abb.com/products/1SDA071822R1" TargetMode="External"/><Relationship Id="rId1703" Type="http://schemas.openxmlformats.org/officeDocument/2006/relationships/hyperlink" Target="http://new.abb.com/products/1SDA071142R1" TargetMode="External"/><Relationship Id="rId1910" Type="http://schemas.openxmlformats.org/officeDocument/2006/relationships/hyperlink" Target="http://new.abb.com/products/1SDA073897R1" TargetMode="External"/><Relationship Id="rId284" Type="http://schemas.openxmlformats.org/officeDocument/2006/relationships/hyperlink" Target="http://new.abb.com/products/2CDS254001R0325" TargetMode="External"/><Relationship Id="rId491" Type="http://schemas.openxmlformats.org/officeDocument/2006/relationships/hyperlink" Target="http://new.abb.com/products/2CSF202101R1630" TargetMode="External"/><Relationship Id="rId2172" Type="http://schemas.openxmlformats.org/officeDocument/2006/relationships/hyperlink" Target="http://new.abb.com/products/2CSR256040R1164" TargetMode="External"/><Relationship Id="rId3016" Type="http://schemas.openxmlformats.org/officeDocument/2006/relationships/vmlDrawing" Target="../drawings/vmlDrawing1.vml"/><Relationship Id="rId144" Type="http://schemas.openxmlformats.org/officeDocument/2006/relationships/hyperlink" Target="http://new.abb.com/products/1SAM250000R1003" TargetMode="External"/><Relationship Id="rId589" Type="http://schemas.openxmlformats.org/officeDocument/2006/relationships/hyperlink" Target="http://new.abb.com/products/1SVR405600R3000" TargetMode="External"/><Relationship Id="rId796" Type="http://schemas.openxmlformats.org/officeDocument/2006/relationships/hyperlink" Target="http://new.abb.com/products/IP1001" TargetMode="External"/><Relationship Id="rId2477" Type="http://schemas.openxmlformats.org/officeDocument/2006/relationships/hyperlink" Target="http://new.abb.com/products/2CKA006220A0162" TargetMode="External"/><Relationship Id="rId2684" Type="http://schemas.openxmlformats.org/officeDocument/2006/relationships/hyperlink" Target="http://new.abb.com/products/1SAE661111R0140" TargetMode="External"/><Relationship Id="rId351" Type="http://schemas.openxmlformats.org/officeDocument/2006/relationships/hyperlink" Target="http://new.abb.com/products/2CDS254001R0404" TargetMode="External"/><Relationship Id="rId449" Type="http://schemas.openxmlformats.org/officeDocument/2006/relationships/hyperlink" Target="http://new.abb.com/products/2CDS272001R0634" TargetMode="External"/><Relationship Id="rId656" Type="http://schemas.openxmlformats.org/officeDocument/2006/relationships/hyperlink" Target="http://new.abb.com/products/2CSF202003R3630" TargetMode="External"/><Relationship Id="rId863" Type="http://schemas.openxmlformats.org/officeDocument/2006/relationships/hyperlink" Target="http://new.abb.com/products/PV1000" TargetMode="External"/><Relationship Id="rId1079" Type="http://schemas.openxmlformats.org/officeDocument/2006/relationships/hyperlink" Target="http://new.abb.com/products/1SBL277001R1300" TargetMode="External"/><Relationship Id="rId1286" Type="http://schemas.openxmlformats.org/officeDocument/2006/relationships/hyperlink" Target="http://new.abb.com/products/1SDA066588R1" TargetMode="External"/><Relationship Id="rId1493" Type="http://schemas.openxmlformats.org/officeDocument/2006/relationships/hyperlink" Target="http://new.abb.com/products/1SAZ701902R0001" TargetMode="External"/><Relationship Id="rId2032" Type="http://schemas.openxmlformats.org/officeDocument/2006/relationships/hyperlink" Target="http://new.abb.com/products/1SFL447002R1311" TargetMode="External"/><Relationship Id="rId2337" Type="http://schemas.openxmlformats.org/officeDocument/2006/relationships/hyperlink" Target="http://new.abb.com/products/2CTB803871R2400" TargetMode="External"/><Relationship Id="rId2544" Type="http://schemas.openxmlformats.org/officeDocument/2006/relationships/hyperlink" Target="http://new.abb.com/products/2TAZ322000R2013" TargetMode="External"/><Relationship Id="rId2891" Type="http://schemas.openxmlformats.org/officeDocument/2006/relationships/hyperlink" Target="http://new.abb.com/products/2CSR255170R1324" TargetMode="External"/><Relationship Id="rId2989" Type="http://schemas.openxmlformats.org/officeDocument/2006/relationships/hyperlink" Target="http://new.abb.com/products/2CTB812051R1000" TargetMode="External"/><Relationship Id="rId211" Type="http://schemas.openxmlformats.org/officeDocument/2006/relationships/hyperlink" Target="http://new.abb.com/products/1VCF349800R0311" TargetMode="External"/><Relationship Id="rId309" Type="http://schemas.openxmlformats.org/officeDocument/2006/relationships/hyperlink" Target="http://new.abb.com/products/2CDS251001R0064" TargetMode="External"/><Relationship Id="rId516" Type="http://schemas.openxmlformats.org/officeDocument/2006/relationships/hyperlink" Target="http://new.abb.com/products/1SBL411024R8500" TargetMode="External"/><Relationship Id="rId1146" Type="http://schemas.openxmlformats.org/officeDocument/2006/relationships/hyperlink" Target="http://new.abb.com/products/1SDA067436R1" TargetMode="External"/><Relationship Id="rId1798" Type="http://schemas.openxmlformats.org/officeDocument/2006/relationships/hyperlink" Target="http://new.abb.com/products/1SDA071631R1" TargetMode="External"/><Relationship Id="rId2751" Type="http://schemas.openxmlformats.org/officeDocument/2006/relationships/hyperlink" Target="https://new.abb.com/products/1SDA080847R1" TargetMode="External"/><Relationship Id="rId2849" Type="http://schemas.openxmlformats.org/officeDocument/2006/relationships/hyperlink" Target="http://new.abb.com/products/1SNA113079R2300" TargetMode="External"/><Relationship Id="rId723" Type="http://schemas.openxmlformats.org/officeDocument/2006/relationships/hyperlink" Target="http://new.abb.com/products/AD1098" TargetMode="External"/><Relationship Id="rId930" Type="http://schemas.openxmlformats.org/officeDocument/2006/relationships/hyperlink" Target="http://new.abb.com/products/1SAM201906R1104" TargetMode="External"/><Relationship Id="rId1006" Type="http://schemas.openxmlformats.org/officeDocument/2006/relationships/hyperlink" Target="http://new.abb.com/products/1SCA022873R1990" TargetMode="External"/><Relationship Id="rId1353" Type="http://schemas.openxmlformats.org/officeDocument/2006/relationships/hyperlink" Target="http://new.abb.com/products/LX1101" TargetMode="External"/><Relationship Id="rId1560" Type="http://schemas.openxmlformats.org/officeDocument/2006/relationships/hyperlink" Target="http://new.abb.com/products/1SDA066933R1" TargetMode="External"/><Relationship Id="rId1658" Type="http://schemas.openxmlformats.org/officeDocument/2006/relationships/hyperlink" Target="http://new.abb.com/products/1SDA070964R1" TargetMode="External"/><Relationship Id="rId1865" Type="http://schemas.openxmlformats.org/officeDocument/2006/relationships/hyperlink" Target="http://new.abb.com/products/1SDA071985R1" TargetMode="External"/><Relationship Id="rId2404" Type="http://schemas.openxmlformats.org/officeDocument/2006/relationships/hyperlink" Target="http://new.abb.com/products/2CKA006220A0638" TargetMode="External"/><Relationship Id="rId2611" Type="http://schemas.openxmlformats.org/officeDocument/2006/relationships/hyperlink" Target="http://new.abb.com/products/2CSL910001R1056" TargetMode="External"/><Relationship Id="rId2709" Type="http://schemas.openxmlformats.org/officeDocument/2006/relationships/hyperlink" Target="https://new.abb.com/products/1SLM004100A1401" TargetMode="External"/><Relationship Id="rId1213" Type="http://schemas.openxmlformats.org/officeDocument/2006/relationships/hyperlink" Target="http://new.abb.com/products/1SDA068062R1" TargetMode="External"/><Relationship Id="rId1420" Type="http://schemas.openxmlformats.org/officeDocument/2006/relationships/hyperlink" Target="http://new.abb.com/products/1SAM201911R1011" TargetMode="External"/><Relationship Id="rId1518" Type="http://schemas.openxmlformats.org/officeDocument/2006/relationships/hyperlink" Target="http://new.abb.com/products/2CDS272001R0557" TargetMode="External"/><Relationship Id="rId2916" Type="http://schemas.openxmlformats.org/officeDocument/2006/relationships/hyperlink" Target="http://new.abb.com/products/2CCF019610R0001" TargetMode="External"/><Relationship Id="rId1725" Type="http://schemas.openxmlformats.org/officeDocument/2006/relationships/hyperlink" Target="http://new.abb.com/products/1SDA071215R1" TargetMode="External"/><Relationship Id="rId1932" Type="http://schemas.openxmlformats.org/officeDocument/2006/relationships/hyperlink" Target="http://new.abb.com/products/2CDS211001R0205" TargetMode="External"/><Relationship Id="rId17" Type="http://schemas.openxmlformats.org/officeDocument/2006/relationships/hyperlink" Target="../../../Desktop/-" TargetMode="External"/><Relationship Id="rId2194" Type="http://schemas.openxmlformats.org/officeDocument/2006/relationships/hyperlink" Target="http://new.abb.com/products/2CSM277352R1801" TargetMode="External"/><Relationship Id="rId166" Type="http://schemas.openxmlformats.org/officeDocument/2006/relationships/hyperlink" Target="http://new.abb.com/products/2CSM211000R0721" TargetMode="External"/><Relationship Id="rId373" Type="http://schemas.openxmlformats.org/officeDocument/2006/relationships/hyperlink" Target="http://new.abb.com/products/2CDS253103R0254" TargetMode="External"/><Relationship Id="rId580" Type="http://schemas.openxmlformats.org/officeDocument/2006/relationships/hyperlink" Target="http://new.abb.com/products/1SFA896110R7000" TargetMode="External"/><Relationship Id="rId2054" Type="http://schemas.openxmlformats.org/officeDocument/2006/relationships/hyperlink" Target="http://new.abb.com/products/1SFA619100R1312" TargetMode="External"/><Relationship Id="rId2261" Type="http://schemas.openxmlformats.org/officeDocument/2006/relationships/hyperlink" Target="http://new.abb.com/products/2CDS232001R0254" TargetMode="External"/><Relationship Id="rId2499" Type="http://schemas.openxmlformats.org/officeDocument/2006/relationships/hyperlink" Target="http://new.abb.com/products/2CKA006220A0165" TargetMode="External"/><Relationship Id="rId1" Type="http://schemas.openxmlformats.org/officeDocument/2006/relationships/hyperlink" Target="http://new.abb.com/products/GJL1211001R8010" TargetMode="External"/><Relationship Id="rId233" Type="http://schemas.openxmlformats.org/officeDocument/2006/relationships/hyperlink" Target="http://new.abb.com/products/AA6200" TargetMode="External"/><Relationship Id="rId440" Type="http://schemas.openxmlformats.org/officeDocument/2006/relationships/hyperlink" Target="http://new.abb.com/products/2CDS272001R0044" TargetMode="External"/><Relationship Id="rId678" Type="http://schemas.openxmlformats.org/officeDocument/2006/relationships/hyperlink" Target="http://new.abb.com/products/SL1400" TargetMode="External"/><Relationship Id="rId885" Type="http://schemas.openxmlformats.org/officeDocument/2006/relationships/hyperlink" Target="http://new.abb.com/products/TL3000" TargetMode="External"/><Relationship Id="rId1070" Type="http://schemas.openxmlformats.org/officeDocument/2006/relationships/hyperlink" Target="http://new.abb.com/products/1SBL177001R1310" TargetMode="External"/><Relationship Id="rId2121" Type="http://schemas.openxmlformats.org/officeDocument/2006/relationships/hyperlink" Target="http://new.abb.com/products/1SDA067049R1" TargetMode="External"/><Relationship Id="rId2359" Type="http://schemas.openxmlformats.org/officeDocument/2006/relationships/hyperlink" Target="http://new.abb.com/products/2CKA006220A0684" TargetMode="External"/><Relationship Id="rId2566" Type="http://schemas.openxmlformats.org/officeDocument/2006/relationships/hyperlink" Target="http://new.abb.com/products/2CTB815708R1400" TargetMode="External"/><Relationship Id="rId2773" Type="http://schemas.openxmlformats.org/officeDocument/2006/relationships/hyperlink" Target="https://new.abb.com/products/2CSA275103R1064" TargetMode="External"/><Relationship Id="rId2980" Type="http://schemas.openxmlformats.org/officeDocument/2006/relationships/hyperlink" Target="http://new.abb.com/products/1SDA069825R1" TargetMode="External"/><Relationship Id="rId300" Type="http://schemas.openxmlformats.org/officeDocument/2006/relationships/hyperlink" Target="http://new.abb.com/products/2CDS253103R0205" TargetMode="External"/><Relationship Id="rId538" Type="http://schemas.openxmlformats.org/officeDocument/2006/relationships/hyperlink" Target="http://new.abb.com/products/1SCA022778R7060" TargetMode="External"/><Relationship Id="rId745" Type="http://schemas.openxmlformats.org/officeDocument/2006/relationships/hyperlink" Target="http://new.abb.com/products/2CSS245101R0404" TargetMode="External"/><Relationship Id="rId952" Type="http://schemas.openxmlformats.org/officeDocument/2006/relationships/hyperlink" Target="http://new.abb.com/products/2CCA703111R0001" TargetMode="External"/><Relationship Id="rId1168" Type="http://schemas.openxmlformats.org/officeDocument/2006/relationships/hyperlink" Target="http://new.abb.com/products/1SDA066819R1" TargetMode="External"/><Relationship Id="rId1375" Type="http://schemas.openxmlformats.org/officeDocument/2006/relationships/hyperlink" Target="http://new.abb.com/products/1SAZ721201R1028" TargetMode="External"/><Relationship Id="rId1582" Type="http://schemas.openxmlformats.org/officeDocument/2006/relationships/hyperlink" Target="http://new.abb.com/products/1SFN010820R1011" TargetMode="External"/><Relationship Id="rId2219" Type="http://schemas.openxmlformats.org/officeDocument/2006/relationships/hyperlink" Target="http://new.abb.com/products/2CDS232001R0255" TargetMode="External"/><Relationship Id="rId2426" Type="http://schemas.openxmlformats.org/officeDocument/2006/relationships/hyperlink" Target="http://new.abb.com/products/2CKA006220A0537" TargetMode="External"/><Relationship Id="rId2633" Type="http://schemas.openxmlformats.org/officeDocument/2006/relationships/hyperlink" Target="http://new.abb.com/products/1SBE111111M0320" TargetMode="External"/><Relationship Id="rId81" Type="http://schemas.openxmlformats.org/officeDocument/2006/relationships/hyperlink" Target="../../../Desktop/-" TargetMode="External"/><Relationship Id="rId605" Type="http://schemas.openxmlformats.org/officeDocument/2006/relationships/hyperlink" Target="http://new.abb.com/products/1SVR405612R3000" TargetMode="External"/><Relationship Id="rId812" Type="http://schemas.openxmlformats.org/officeDocument/2006/relationships/hyperlink" Target="http://new.abb.com/products/LK5007" TargetMode="External"/><Relationship Id="rId1028" Type="http://schemas.openxmlformats.org/officeDocument/2006/relationships/hyperlink" Target="http://new.abb.com/products/3AUA0000058170" TargetMode="External"/><Relationship Id="rId1235" Type="http://schemas.openxmlformats.org/officeDocument/2006/relationships/hyperlink" Target="http://new.abb.com/products/1SDA068362R1" TargetMode="External"/><Relationship Id="rId1442" Type="http://schemas.openxmlformats.org/officeDocument/2006/relationships/hyperlink" Target="http://new.abb.com/products/1SBL237501R1300" TargetMode="External"/><Relationship Id="rId1887" Type="http://schemas.openxmlformats.org/officeDocument/2006/relationships/hyperlink" Target="http://new.abb.com/products/1SDA073770R1" TargetMode="External"/><Relationship Id="rId2840" Type="http://schemas.openxmlformats.org/officeDocument/2006/relationships/hyperlink" Target="http://new.abb.com/products/2CPX031400R9999" TargetMode="External"/><Relationship Id="rId2938" Type="http://schemas.openxmlformats.org/officeDocument/2006/relationships/hyperlink" Target="http://new.abb.com/products/2CLA224160N1302" TargetMode="External"/><Relationship Id="rId1302" Type="http://schemas.openxmlformats.org/officeDocument/2006/relationships/hyperlink" Target="http://new.abb.com/products/1SDA067128R1" TargetMode="External"/><Relationship Id="rId1747" Type="http://schemas.openxmlformats.org/officeDocument/2006/relationships/hyperlink" Target="http://new.abb.com/products/1SDA071372R1" TargetMode="External"/><Relationship Id="rId1954" Type="http://schemas.openxmlformats.org/officeDocument/2006/relationships/hyperlink" Target="http://new.abb.com/products/2CDS212001R0104" TargetMode="External"/><Relationship Id="rId2700" Type="http://schemas.openxmlformats.org/officeDocument/2006/relationships/hyperlink" Target="http://new.abb.com/products/1SFA896216R1001" TargetMode="External"/><Relationship Id="rId39" Type="http://schemas.openxmlformats.org/officeDocument/2006/relationships/hyperlink" Target="http://new.abb.com/products/SK829002-B" TargetMode="External"/><Relationship Id="rId1607" Type="http://schemas.openxmlformats.org/officeDocument/2006/relationships/hyperlink" Target="http://new.abb.com/products/2CDS211001R0065" TargetMode="External"/><Relationship Id="rId1814" Type="http://schemas.openxmlformats.org/officeDocument/2006/relationships/hyperlink" Target="http://new.abb.com/products/1SDA071681R1" TargetMode="External"/><Relationship Id="rId188" Type="http://schemas.openxmlformats.org/officeDocument/2006/relationships/hyperlink" Target="http://new.abb.com/products/1SCA022379R8100" TargetMode="External"/><Relationship Id="rId395" Type="http://schemas.openxmlformats.org/officeDocument/2006/relationships/hyperlink" Target="http://new.abb.com/products/2CDS252001R0467" TargetMode="External"/><Relationship Id="rId2076" Type="http://schemas.openxmlformats.org/officeDocument/2006/relationships/hyperlink" Target="http://new.abb.com/products/1SFA898108R7000" TargetMode="External"/><Relationship Id="rId2283" Type="http://schemas.openxmlformats.org/officeDocument/2006/relationships/hyperlink" Target="http://new.abb.com/products/2CDS231103R0324" TargetMode="External"/><Relationship Id="rId2490" Type="http://schemas.openxmlformats.org/officeDocument/2006/relationships/hyperlink" Target="http://new.abb.com/products/2CKA006220A0613" TargetMode="External"/><Relationship Id="rId2588" Type="http://schemas.openxmlformats.org/officeDocument/2006/relationships/hyperlink" Target="http://new.abb.com/products/1SCA138459R1001" TargetMode="External"/><Relationship Id="rId255" Type="http://schemas.openxmlformats.org/officeDocument/2006/relationships/hyperlink" Target="http://new.abb.com/products/2CDS251001R0205" TargetMode="External"/><Relationship Id="rId462" Type="http://schemas.openxmlformats.org/officeDocument/2006/relationships/hyperlink" Target="http://new.abb.com/products/2CDS274001R0014" TargetMode="External"/><Relationship Id="rId1092" Type="http://schemas.openxmlformats.org/officeDocument/2006/relationships/hyperlink" Target="http://new.abb.com/products/1SBH137001R1322" TargetMode="External"/><Relationship Id="rId1397" Type="http://schemas.openxmlformats.org/officeDocument/2006/relationships/hyperlink" Target="http://new.abb.com/products/1SAZ711201R1025" TargetMode="External"/><Relationship Id="rId2143" Type="http://schemas.openxmlformats.org/officeDocument/2006/relationships/hyperlink" Target="http://new.abb.com/products/1SEP620010R3000" TargetMode="External"/><Relationship Id="rId2350" Type="http://schemas.openxmlformats.org/officeDocument/2006/relationships/hyperlink" Target="http://new.abb.com/products/2CKA006220A0717" TargetMode="External"/><Relationship Id="rId2795" Type="http://schemas.openxmlformats.org/officeDocument/2006/relationships/hyperlink" Target="http://new.abb.com/products/M128450000" TargetMode="External"/><Relationship Id="rId115" Type="http://schemas.openxmlformats.org/officeDocument/2006/relationships/hyperlink" Target="http://new.abb.com/products/ZL1000" TargetMode="External"/><Relationship Id="rId322" Type="http://schemas.openxmlformats.org/officeDocument/2006/relationships/hyperlink" Target="http://new.abb.com/products/2CDS252001R0104" TargetMode="External"/><Relationship Id="rId767" Type="http://schemas.openxmlformats.org/officeDocument/2006/relationships/hyperlink" Target="http://new.abb.com/products/AA1001" TargetMode="External"/><Relationship Id="rId974" Type="http://schemas.openxmlformats.org/officeDocument/2006/relationships/hyperlink" Target="http://new.abb.com/products/2CCA703153R0001" TargetMode="External"/><Relationship Id="rId2003" Type="http://schemas.openxmlformats.org/officeDocument/2006/relationships/hyperlink" Target="http://new.abb.com/products/2CDS214001R0324" TargetMode="External"/><Relationship Id="rId2210" Type="http://schemas.openxmlformats.org/officeDocument/2006/relationships/hyperlink" Target="http://new.abb.com/products/2CDS231001R0165" TargetMode="External"/><Relationship Id="rId2448" Type="http://schemas.openxmlformats.org/officeDocument/2006/relationships/hyperlink" Target="http://new.abb.com/products/2CKA006220A0539" TargetMode="External"/><Relationship Id="rId2655" Type="http://schemas.openxmlformats.org/officeDocument/2006/relationships/hyperlink" Target="http://new.abb.com/products/1SBE122111M0620" TargetMode="External"/><Relationship Id="rId2862" Type="http://schemas.openxmlformats.org/officeDocument/2006/relationships/hyperlink" Target="http://new.abb.com/products/1SNL308010R0000" TargetMode="External"/><Relationship Id="rId627" Type="http://schemas.openxmlformats.org/officeDocument/2006/relationships/hyperlink" Target="http://new.abb.com/products/1SVR405622R4000" TargetMode="External"/><Relationship Id="rId834" Type="http://schemas.openxmlformats.org/officeDocument/2006/relationships/hyperlink" Target="http://new.abb.com/products/PC1402" TargetMode="External"/><Relationship Id="rId1257" Type="http://schemas.openxmlformats.org/officeDocument/2006/relationships/hyperlink" Target="http://new.abb.com/products/1SDA067833R1" TargetMode="External"/><Relationship Id="rId1464" Type="http://schemas.openxmlformats.org/officeDocument/2006/relationships/hyperlink" Target="http://new.abb.com/products/1SFA619210R1021" TargetMode="External"/><Relationship Id="rId1671" Type="http://schemas.openxmlformats.org/officeDocument/2006/relationships/hyperlink" Target="http://new.abb.com/products/1SDA070885R1" TargetMode="External"/><Relationship Id="rId2308" Type="http://schemas.openxmlformats.org/officeDocument/2006/relationships/hyperlink" Target="http://new.abb.com/products/2CKA006220A0160" TargetMode="External"/><Relationship Id="rId2515" Type="http://schemas.openxmlformats.org/officeDocument/2006/relationships/hyperlink" Target="http://new.abb.com/products/2CKA006220A0648" TargetMode="External"/><Relationship Id="rId2722" Type="http://schemas.openxmlformats.org/officeDocument/2006/relationships/hyperlink" Target="https://new.abb.com/products/1SCA153457R1001" TargetMode="External"/><Relationship Id="rId901" Type="http://schemas.openxmlformats.org/officeDocument/2006/relationships/hyperlink" Target="http://new.abb.com/products/SK615562-88" TargetMode="External"/><Relationship Id="rId1117" Type="http://schemas.openxmlformats.org/officeDocument/2006/relationships/hyperlink" Target="http://new.abb.com/products/1SDA066801R1" TargetMode="External"/><Relationship Id="rId1324" Type="http://schemas.openxmlformats.org/officeDocument/2006/relationships/hyperlink" Target="http://new.abb.com/products/1SDA066902R1" TargetMode="External"/><Relationship Id="rId1531" Type="http://schemas.openxmlformats.org/officeDocument/2006/relationships/hyperlink" Target="http://new.abb.com/products/2CDS274001R0467" TargetMode="External"/><Relationship Id="rId1769" Type="http://schemas.openxmlformats.org/officeDocument/2006/relationships/hyperlink" Target="http://new.abb.com/products/1SDA071435R1" TargetMode="External"/><Relationship Id="rId1976" Type="http://schemas.openxmlformats.org/officeDocument/2006/relationships/hyperlink" Target="http://new.abb.com/products/2CDS213001R0325" TargetMode="External"/><Relationship Id="rId30" Type="http://schemas.openxmlformats.org/officeDocument/2006/relationships/hyperlink" Target="http://new.abb.com/products/M051450000" TargetMode="External"/><Relationship Id="rId1629" Type="http://schemas.openxmlformats.org/officeDocument/2006/relationships/hyperlink" Target="http://new.abb.com/products/1SDA070762R1" TargetMode="External"/><Relationship Id="rId1836" Type="http://schemas.openxmlformats.org/officeDocument/2006/relationships/hyperlink" Target="http://new.abb.com/products/1SDA071784R1" TargetMode="External"/><Relationship Id="rId1903" Type="http://schemas.openxmlformats.org/officeDocument/2006/relationships/hyperlink" Target="http://new.abb.com/products/1SDA073889R1" TargetMode="External"/><Relationship Id="rId2098" Type="http://schemas.openxmlformats.org/officeDocument/2006/relationships/hyperlink" Target="http://new.abb.com/products/2CSG225805R1101" TargetMode="External"/><Relationship Id="rId277" Type="http://schemas.openxmlformats.org/officeDocument/2006/relationships/hyperlink" Target="http://new.abb.com/products/2CDS253001R0505" TargetMode="External"/><Relationship Id="rId484" Type="http://schemas.openxmlformats.org/officeDocument/2006/relationships/hyperlink" Target="http://new.abb.com/products/2CDL200001R0002" TargetMode="External"/><Relationship Id="rId2165" Type="http://schemas.openxmlformats.org/officeDocument/2006/relationships/hyperlink" Target="http://new.abb.com/products/2CSR246040R3104" TargetMode="External"/><Relationship Id="rId3009" Type="http://schemas.openxmlformats.org/officeDocument/2006/relationships/hyperlink" Target="http://new.abb.com/products/2CCS891001R0804" TargetMode="External"/><Relationship Id="rId137" Type="http://schemas.openxmlformats.org/officeDocument/2006/relationships/hyperlink" Target="http://new.abb.com/products/1SFA619402R1005" TargetMode="External"/><Relationship Id="rId344" Type="http://schemas.openxmlformats.org/officeDocument/2006/relationships/hyperlink" Target="http://new.abb.com/products/2CDS254001R0044" TargetMode="External"/><Relationship Id="rId691" Type="http://schemas.openxmlformats.org/officeDocument/2006/relationships/hyperlink" Target="http://new.abb.com/products/MI1400" TargetMode="External"/><Relationship Id="rId789" Type="http://schemas.openxmlformats.org/officeDocument/2006/relationships/hyperlink" Target="http://new.abb.com/products/IP0601" TargetMode="External"/><Relationship Id="rId996" Type="http://schemas.openxmlformats.org/officeDocument/2006/relationships/hyperlink" Target="http://new.abb.com/products/1SCA022719R1730" TargetMode="External"/><Relationship Id="rId2025" Type="http://schemas.openxmlformats.org/officeDocument/2006/relationships/hyperlink" Target="http://new.abb.com/products/2CDD281101R0063" TargetMode="External"/><Relationship Id="rId2372" Type="http://schemas.openxmlformats.org/officeDocument/2006/relationships/hyperlink" Target="http://new.abb.com/products/2CKA006220A0652" TargetMode="External"/><Relationship Id="rId2677" Type="http://schemas.openxmlformats.org/officeDocument/2006/relationships/hyperlink" Target="http://new.abb.com/products/1SAE351111M0440" TargetMode="External"/><Relationship Id="rId2884" Type="http://schemas.openxmlformats.org/officeDocument/2006/relationships/hyperlink" Target="http://new.abb.com/products/2CCF019639R0001" TargetMode="External"/><Relationship Id="rId551" Type="http://schemas.openxmlformats.org/officeDocument/2006/relationships/hyperlink" Target="http://new.abb.com/products/2CSF204001R3800" TargetMode="External"/><Relationship Id="rId649" Type="http://schemas.openxmlformats.org/officeDocument/2006/relationships/hyperlink" Target="http://new.abb.com/products/2CDL130001R1012" TargetMode="External"/><Relationship Id="rId856" Type="http://schemas.openxmlformats.org/officeDocument/2006/relationships/hyperlink" Target="http://new.abb.com/products/PR2800" TargetMode="External"/><Relationship Id="rId1181" Type="http://schemas.openxmlformats.org/officeDocument/2006/relationships/hyperlink" Target="http://new.abb.com/products/1SDA067407R1" TargetMode="External"/><Relationship Id="rId1279" Type="http://schemas.openxmlformats.org/officeDocument/2006/relationships/hyperlink" Target="http://new.abb.com/products/1SDA066466R1" TargetMode="External"/><Relationship Id="rId1486" Type="http://schemas.openxmlformats.org/officeDocument/2006/relationships/hyperlink" Target="http://new.abb.com/products/1SDA066426R1" TargetMode="External"/><Relationship Id="rId2232" Type="http://schemas.openxmlformats.org/officeDocument/2006/relationships/hyperlink" Target="http://new.abb.com/products/2CDS234001R0205" TargetMode="External"/><Relationship Id="rId2537" Type="http://schemas.openxmlformats.org/officeDocument/2006/relationships/hyperlink" Target="http://new.abb.com/products/2TAZ312000R2053" TargetMode="External"/><Relationship Id="rId204" Type="http://schemas.openxmlformats.org/officeDocument/2006/relationships/hyperlink" Target="http://new.abb.com/products/1SEP407792R0001" TargetMode="External"/><Relationship Id="rId411" Type="http://schemas.openxmlformats.org/officeDocument/2006/relationships/hyperlink" Target="http://new.abb.com/products/2CDS253001R0557" TargetMode="External"/><Relationship Id="rId509" Type="http://schemas.openxmlformats.org/officeDocument/2006/relationships/hyperlink" Target="http://new.abb.com/products/2CSF204001R1630" TargetMode="External"/><Relationship Id="rId1041" Type="http://schemas.openxmlformats.org/officeDocument/2006/relationships/hyperlink" Target="http://new.abb.com/products/3AUA0000058194" TargetMode="External"/><Relationship Id="rId1139" Type="http://schemas.openxmlformats.org/officeDocument/2006/relationships/hyperlink" Target="http://new.abb.com/products/1SDA067411R1" TargetMode="External"/><Relationship Id="rId1346" Type="http://schemas.openxmlformats.org/officeDocument/2006/relationships/hyperlink" Target="http://new.abb.com/products/1SDA066917R1" TargetMode="External"/><Relationship Id="rId1693" Type="http://schemas.openxmlformats.org/officeDocument/2006/relationships/hyperlink" Target="http://new.abb.com/products/1SDA071065R1" TargetMode="External"/><Relationship Id="rId1998" Type="http://schemas.openxmlformats.org/officeDocument/2006/relationships/hyperlink" Target="http://new.abb.com/products/2CDS214001R0165" TargetMode="External"/><Relationship Id="rId2744" Type="http://schemas.openxmlformats.org/officeDocument/2006/relationships/hyperlink" Target="https://new.abb.com/products/2CKA006200A0102" TargetMode="External"/><Relationship Id="rId2951" Type="http://schemas.openxmlformats.org/officeDocument/2006/relationships/hyperlink" Target="http://new.abb.com/products/2CCF019023R0001" TargetMode="External"/><Relationship Id="rId716" Type="http://schemas.openxmlformats.org/officeDocument/2006/relationships/hyperlink" Target="http://new.abb.com/products/PC8401" TargetMode="External"/><Relationship Id="rId923" Type="http://schemas.openxmlformats.org/officeDocument/2006/relationships/hyperlink" Target="http://new.abb.com/products/1SAM350000R1010" TargetMode="External"/><Relationship Id="rId1553" Type="http://schemas.openxmlformats.org/officeDocument/2006/relationships/hyperlink" Target="http://new.abb.com/products/1SDA066929R1" TargetMode="External"/><Relationship Id="rId1760" Type="http://schemas.openxmlformats.org/officeDocument/2006/relationships/hyperlink" Target="http://new.abb.com/products/1SDA071414R1" TargetMode="External"/><Relationship Id="rId1858" Type="http://schemas.openxmlformats.org/officeDocument/2006/relationships/hyperlink" Target="http://new.abb.com/products/1SDA071891R1" TargetMode="External"/><Relationship Id="rId2604" Type="http://schemas.openxmlformats.org/officeDocument/2006/relationships/hyperlink" Target="http://new.abb.com/products/1SFL447102R1100" TargetMode="External"/><Relationship Id="rId2811" Type="http://schemas.openxmlformats.org/officeDocument/2006/relationships/hyperlink" Target="http://new.abb.com/products/2CCA880148R0001" TargetMode="External"/><Relationship Id="rId52" Type="http://schemas.openxmlformats.org/officeDocument/2006/relationships/hyperlink" Target="http://new.abb.com/products/SK615550-75" TargetMode="External"/><Relationship Id="rId1206" Type="http://schemas.openxmlformats.org/officeDocument/2006/relationships/hyperlink" Target="http://new.abb.com/products/1SDA067445R1" TargetMode="External"/><Relationship Id="rId1413" Type="http://schemas.openxmlformats.org/officeDocument/2006/relationships/hyperlink" Target="http://new.abb.com/products/1SAX221001R1102" TargetMode="External"/><Relationship Id="rId1620" Type="http://schemas.openxmlformats.org/officeDocument/2006/relationships/hyperlink" Target="http://new.abb.com/products/1SDA070741R1" TargetMode="External"/><Relationship Id="rId2909" Type="http://schemas.openxmlformats.org/officeDocument/2006/relationships/hyperlink" Target="http://new.abb.com/products/2CSR255180R3324" TargetMode="External"/><Relationship Id="rId1718" Type="http://schemas.openxmlformats.org/officeDocument/2006/relationships/hyperlink" Target="http://new.abb.com/products/1SDA071201R1" TargetMode="External"/><Relationship Id="rId1925" Type="http://schemas.openxmlformats.org/officeDocument/2006/relationships/hyperlink" Target="http://new.abb.com/products/1SDA074183R1" TargetMode="External"/><Relationship Id="rId299" Type="http://schemas.openxmlformats.org/officeDocument/2006/relationships/hyperlink" Target="http://new.abb.com/products/2CDS253103R0165" TargetMode="External"/><Relationship Id="rId2187" Type="http://schemas.openxmlformats.org/officeDocument/2006/relationships/hyperlink" Target="http://new.abb.com/products/2CSM207032R1801" TargetMode="External"/><Relationship Id="rId2394" Type="http://schemas.openxmlformats.org/officeDocument/2006/relationships/hyperlink" Target="http://new.abb.com/products/2CKA006220A0671" TargetMode="External"/><Relationship Id="rId159" Type="http://schemas.openxmlformats.org/officeDocument/2006/relationships/hyperlink" Target="http://new.abb.com/products/1VCF349758R0950" TargetMode="External"/><Relationship Id="rId366" Type="http://schemas.openxmlformats.org/officeDocument/2006/relationships/hyperlink" Target="http://new.abb.com/products/2CDS253103R0014" TargetMode="External"/><Relationship Id="rId573" Type="http://schemas.openxmlformats.org/officeDocument/2006/relationships/hyperlink" Target="http://new.abb.com/products/1SVR500110R0000" TargetMode="External"/><Relationship Id="rId780" Type="http://schemas.openxmlformats.org/officeDocument/2006/relationships/hyperlink" Target="http://new.abb.com/products/BR0630" TargetMode="External"/><Relationship Id="rId2047" Type="http://schemas.openxmlformats.org/officeDocument/2006/relationships/hyperlink" Target="http://new.abb.com/products/1SBK124035R2800" TargetMode="External"/><Relationship Id="rId2254" Type="http://schemas.openxmlformats.org/officeDocument/2006/relationships/hyperlink" Target="http://new.abb.com/products/2CDS231001R0254" TargetMode="External"/><Relationship Id="rId2461" Type="http://schemas.openxmlformats.org/officeDocument/2006/relationships/hyperlink" Target="http://new.abb.com/products/2CKA006220A0676" TargetMode="External"/><Relationship Id="rId2699" Type="http://schemas.openxmlformats.org/officeDocument/2006/relationships/hyperlink" Target="http://new.abb.com/products/2CMA100179R1000" TargetMode="External"/><Relationship Id="rId3000" Type="http://schemas.openxmlformats.org/officeDocument/2006/relationships/hyperlink" Target="http://new.abb.com/products/1YMX054276M0001" TargetMode="External"/><Relationship Id="rId226" Type="http://schemas.openxmlformats.org/officeDocument/2006/relationships/hyperlink" Target="http://new.abb.com/products/PM2836" TargetMode="External"/><Relationship Id="rId433" Type="http://schemas.openxmlformats.org/officeDocument/2006/relationships/hyperlink" Target="http://new.abb.com/products/2CDS271001R0254" TargetMode="External"/><Relationship Id="rId878" Type="http://schemas.openxmlformats.org/officeDocument/2006/relationships/hyperlink" Target="http://new.abb.com/products/SL1200" TargetMode="External"/><Relationship Id="rId1063" Type="http://schemas.openxmlformats.org/officeDocument/2006/relationships/hyperlink" Target="http://new.abb.com/products/1SBL157001R1110" TargetMode="External"/><Relationship Id="rId1270" Type="http://schemas.openxmlformats.org/officeDocument/2006/relationships/hyperlink" Target="http://new.abb.com/products/1SDA068147R1" TargetMode="External"/><Relationship Id="rId2114" Type="http://schemas.openxmlformats.org/officeDocument/2006/relationships/hyperlink" Target="http://new.abb.com/products/1SFL527102R1300" TargetMode="External"/><Relationship Id="rId2559" Type="http://schemas.openxmlformats.org/officeDocument/2006/relationships/hyperlink" Target="http://new.abb.com/products/2CTB815710R1300" TargetMode="External"/><Relationship Id="rId2766" Type="http://schemas.openxmlformats.org/officeDocument/2006/relationships/hyperlink" Target="https://new.abb.com/products/2CSF204123R3250" TargetMode="External"/><Relationship Id="rId2973" Type="http://schemas.openxmlformats.org/officeDocument/2006/relationships/hyperlink" Target="http://new.abb.com/products/2CCA880132R0001" TargetMode="External"/><Relationship Id="rId640" Type="http://schemas.openxmlformats.org/officeDocument/2006/relationships/hyperlink" Target="http://new.abb.com/products/1SVR405660R1100" TargetMode="External"/><Relationship Id="rId738" Type="http://schemas.openxmlformats.org/officeDocument/2006/relationships/hyperlink" Target="http://new.abb.com/products/2CDS200936R0001" TargetMode="External"/><Relationship Id="rId945" Type="http://schemas.openxmlformats.org/officeDocument/2006/relationships/hyperlink" Target="http://new.abb.com/products/2CCA703006R0001" TargetMode="External"/><Relationship Id="rId1368" Type="http://schemas.openxmlformats.org/officeDocument/2006/relationships/hyperlink" Target="http://new.abb.com/products/1SAZ721201R1009" TargetMode="External"/><Relationship Id="rId1575" Type="http://schemas.openxmlformats.org/officeDocument/2006/relationships/hyperlink" Target="http://new.abb.com/products/1SFL527002R1111" TargetMode="External"/><Relationship Id="rId1782" Type="http://schemas.openxmlformats.org/officeDocument/2006/relationships/hyperlink" Target="http://new.abb.com/products/1SDA071591R1" TargetMode="External"/><Relationship Id="rId2321" Type="http://schemas.openxmlformats.org/officeDocument/2006/relationships/hyperlink" Target="http://new.abb.com/products/1SDA080830R1" TargetMode="External"/><Relationship Id="rId2419" Type="http://schemas.openxmlformats.org/officeDocument/2006/relationships/hyperlink" Target="http://new.abb.com/products/2CKA006220A0690" TargetMode="External"/><Relationship Id="rId2626" Type="http://schemas.openxmlformats.org/officeDocument/2006/relationships/hyperlink" Target="http://new.abb.com/products/2CSA255901R9204" TargetMode="External"/><Relationship Id="rId2833" Type="http://schemas.openxmlformats.org/officeDocument/2006/relationships/hyperlink" Target="http://new.abb.com/products/6AGC082152" TargetMode="External"/><Relationship Id="rId74" Type="http://schemas.openxmlformats.org/officeDocument/2006/relationships/hyperlink" Target="../../../Desktop/-" TargetMode="External"/><Relationship Id="rId500" Type="http://schemas.openxmlformats.org/officeDocument/2006/relationships/hyperlink" Target="http://new.abb.com/products/2CSF202001R3250" TargetMode="External"/><Relationship Id="rId805" Type="http://schemas.openxmlformats.org/officeDocument/2006/relationships/hyperlink" Target="http://new.abb.com/products/IP2000" TargetMode="External"/><Relationship Id="rId1130" Type="http://schemas.openxmlformats.org/officeDocument/2006/relationships/hyperlink" Target="http://new.abb.com/products/1SDA067395R1" TargetMode="External"/><Relationship Id="rId1228" Type="http://schemas.openxmlformats.org/officeDocument/2006/relationships/hyperlink" Target="http://new.abb.com/products/1SDA068226R1" TargetMode="External"/><Relationship Id="rId1435" Type="http://schemas.openxmlformats.org/officeDocument/2006/relationships/hyperlink" Target="http://new.abb.com/products/1SBL157001R1410" TargetMode="External"/><Relationship Id="rId1642" Type="http://schemas.openxmlformats.org/officeDocument/2006/relationships/hyperlink" Target="http://new.abb.com/products/1SDA070804R1" TargetMode="External"/><Relationship Id="rId1947" Type="http://schemas.openxmlformats.org/officeDocument/2006/relationships/hyperlink" Target="http://new.abb.com/products/2CDS211103R0254" TargetMode="External"/><Relationship Id="rId2900" Type="http://schemas.openxmlformats.org/officeDocument/2006/relationships/hyperlink" Target="http://new.abb.com/products/2CSR255080R3164" TargetMode="External"/><Relationship Id="rId1502" Type="http://schemas.openxmlformats.org/officeDocument/2006/relationships/hyperlink" Target="http://new.abb.com/products/2CDS212001R0204" TargetMode="External"/><Relationship Id="rId1807" Type="http://schemas.openxmlformats.org/officeDocument/2006/relationships/hyperlink" Target="http://new.abb.com/products/1SDA071662R1" TargetMode="External"/><Relationship Id="rId290" Type="http://schemas.openxmlformats.org/officeDocument/2006/relationships/hyperlink" Target="http://new.abb.com/products/2CDS251103R0165" TargetMode="External"/><Relationship Id="rId388" Type="http://schemas.openxmlformats.org/officeDocument/2006/relationships/hyperlink" Target="http://new.abb.com/products/2CDS251001R0577" TargetMode="External"/><Relationship Id="rId2069" Type="http://schemas.openxmlformats.org/officeDocument/2006/relationships/hyperlink" Target="http://new.abb.com/products/1SDA071005R1" TargetMode="External"/><Relationship Id="rId150" Type="http://schemas.openxmlformats.org/officeDocument/2006/relationships/hyperlink" Target="http://new.abb.com/products/1SAM250000R1009" TargetMode="External"/><Relationship Id="rId595" Type="http://schemas.openxmlformats.org/officeDocument/2006/relationships/hyperlink" Target="http://new.abb.com/products/1SVR405611R4000" TargetMode="External"/><Relationship Id="rId2276" Type="http://schemas.openxmlformats.org/officeDocument/2006/relationships/hyperlink" Target="http://new.abb.com/products/2CDS234001R0324" TargetMode="External"/><Relationship Id="rId2483" Type="http://schemas.openxmlformats.org/officeDocument/2006/relationships/hyperlink" Target="http://new.abb.com/products/2CKA006220A0681" TargetMode="External"/><Relationship Id="rId2690" Type="http://schemas.openxmlformats.org/officeDocument/2006/relationships/hyperlink" Target="http://new.abb.com/products/1SBE111111M0602" TargetMode="External"/><Relationship Id="rId248" Type="http://schemas.openxmlformats.org/officeDocument/2006/relationships/hyperlink" Target="http://new.abb.com/products/1SVR402902R0000" TargetMode="External"/><Relationship Id="rId455" Type="http://schemas.openxmlformats.org/officeDocument/2006/relationships/hyperlink" Target="http://new.abb.com/products/2CDS273001R0164" TargetMode="External"/><Relationship Id="rId662" Type="http://schemas.openxmlformats.org/officeDocument/2006/relationships/hyperlink" Target="http://new.abb.com/products/1SEP407742R0001" TargetMode="External"/><Relationship Id="rId1085" Type="http://schemas.openxmlformats.org/officeDocument/2006/relationships/hyperlink" Target="http://new.abb.com/products/1SBL137201R1300" TargetMode="External"/><Relationship Id="rId1292" Type="http://schemas.openxmlformats.org/officeDocument/2006/relationships/hyperlink" Target="http://new.abb.com/products/1SDA066641R1" TargetMode="External"/><Relationship Id="rId2136" Type="http://schemas.openxmlformats.org/officeDocument/2006/relationships/hyperlink" Target="http://new.abb.com/products/1SDA068131R1" TargetMode="External"/><Relationship Id="rId2343" Type="http://schemas.openxmlformats.org/officeDocument/2006/relationships/hyperlink" Target="http://new.abb.com/products/1SBL397501R1100" TargetMode="External"/><Relationship Id="rId2550" Type="http://schemas.openxmlformats.org/officeDocument/2006/relationships/hyperlink" Target="http://new.abb.com/products/2CCA704301R0001" TargetMode="External"/><Relationship Id="rId2788" Type="http://schemas.openxmlformats.org/officeDocument/2006/relationships/hyperlink" Target="http://new.abb.com/products/M128450000" TargetMode="External"/><Relationship Id="rId2995" Type="http://schemas.openxmlformats.org/officeDocument/2006/relationships/hyperlink" Target="http://new.abb.com/products/1SCA123745R1001" TargetMode="External"/><Relationship Id="rId108" Type="http://schemas.openxmlformats.org/officeDocument/2006/relationships/hyperlink" Target="http://new.abb.com/products/AD1065" TargetMode="External"/><Relationship Id="rId315" Type="http://schemas.openxmlformats.org/officeDocument/2006/relationships/hyperlink" Target="http://new.abb.com/products/2CDS251001R0404" TargetMode="External"/><Relationship Id="rId522" Type="http://schemas.openxmlformats.org/officeDocument/2006/relationships/hyperlink" Target="http://new.abb.com/products/1SBL411024R8000" TargetMode="External"/><Relationship Id="rId967" Type="http://schemas.openxmlformats.org/officeDocument/2006/relationships/hyperlink" Target="http://new.abb.com/products/2CCA703162R0001" TargetMode="External"/><Relationship Id="rId1152" Type="http://schemas.openxmlformats.org/officeDocument/2006/relationships/hyperlink" Target="http://new.abb.com/products/1SDA068057R1" TargetMode="External"/><Relationship Id="rId1597" Type="http://schemas.openxmlformats.org/officeDocument/2006/relationships/hyperlink" Target="http://new.abb.com/products/1SAZ911201R1003" TargetMode="External"/><Relationship Id="rId2203" Type="http://schemas.openxmlformats.org/officeDocument/2006/relationships/hyperlink" Target="http://new.abb.com/products/1SAZ901901R1001" TargetMode="External"/><Relationship Id="rId2410" Type="http://schemas.openxmlformats.org/officeDocument/2006/relationships/hyperlink" Target="http://new.abb.com/products/2CKA006220A0148" TargetMode="External"/><Relationship Id="rId2648" Type="http://schemas.openxmlformats.org/officeDocument/2006/relationships/hyperlink" Target="http://new.abb.com/products/1SBE121111M1420" TargetMode="External"/><Relationship Id="rId2855" Type="http://schemas.openxmlformats.org/officeDocument/2006/relationships/hyperlink" Target="http://new.abb.com/products/1SNA165130R2300" TargetMode="External"/><Relationship Id="rId96" Type="http://schemas.openxmlformats.org/officeDocument/2006/relationships/hyperlink" Target="http://new.abb.com/products/1SVR500160R0100" TargetMode="External"/><Relationship Id="rId827" Type="http://schemas.openxmlformats.org/officeDocument/2006/relationships/hyperlink" Target="http://new.abb.com/products/PC0602" TargetMode="External"/><Relationship Id="rId1012" Type="http://schemas.openxmlformats.org/officeDocument/2006/relationships/hyperlink" Target="http://new.abb.com/products/1SCA112713R1001" TargetMode="External"/><Relationship Id="rId1457" Type="http://schemas.openxmlformats.org/officeDocument/2006/relationships/hyperlink" Target="http://new.abb.com/products/2CCS800900R0271" TargetMode="External"/><Relationship Id="rId1664" Type="http://schemas.openxmlformats.org/officeDocument/2006/relationships/hyperlink" Target="http://new.abb.com/products/1SDA070871R1" TargetMode="External"/><Relationship Id="rId1871" Type="http://schemas.openxmlformats.org/officeDocument/2006/relationships/hyperlink" Target="http://new.abb.com/products/1SDA072012R1" TargetMode="External"/><Relationship Id="rId2508" Type="http://schemas.openxmlformats.org/officeDocument/2006/relationships/hyperlink" Target="http://new.abb.com/products/2CKA006220A0713" TargetMode="External"/><Relationship Id="rId2715" Type="http://schemas.openxmlformats.org/officeDocument/2006/relationships/hyperlink" Target="https://new.abb.com/products/2CPX077843R9999" TargetMode="External"/><Relationship Id="rId2922" Type="http://schemas.openxmlformats.org/officeDocument/2006/relationships/hyperlink" Target="http://new.abb.com/products/2CCF019640R0001" TargetMode="External"/><Relationship Id="rId1317" Type="http://schemas.openxmlformats.org/officeDocument/2006/relationships/hyperlink" Target="http://new.abb.com/products/1SDA066894R1" TargetMode="External"/><Relationship Id="rId1524" Type="http://schemas.openxmlformats.org/officeDocument/2006/relationships/hyperlink" Target="http://new.abb.com/products/2CDS273001R0377" TargetMode="External"/><Relationship Id="rId1731" Type="http://schemas.openxmlformats.org/officeDocument/2006/relationships/hyperlink" Target="http://new.abb.com/products/1SDA071292R1" TargetMode="External"/><Relationship Id="rId1969" Type="http://schemas.openxmlformats.org/officeDocument/2006/relationships/hyperlink" Target="http://new.abb.com/products/2CDS213001R0164" TargetMode="External"/><Relationship Id="rId23" Type="http://schemas.openxmlformats.org/officeDocument/2006/relationships/hyperlink" Target="../../../Desktop/-" TargetMode="External"/><Relationship Id="rId1829" Type="http://schemas.openxmlformats.org/officeDocument/2006/relationships/hyperlink" Target="http://new.abb.com/products/1SDA071715R1" TargetMode="External"/><Relationship Id="rId2298" Type="http://schemas.openxmlformats.org/officeDocument/2006/relationships/hyperlink" Target="http://new.abb.com/products/2CSL920002R1012" TargetMode="External"/><Relationship Id="rId172" Type="http://schemas.openxmlformats.org/officeDocument/2006/relationships/hyperlink" Target="http://new.abb.com/products/1SCA022456R7410" TargetMode="External"/><Relationship Id="rId477" Type="http://schemas.openxmlformats.org/officeDocument/2006/relationships/hyperlink" Target="http://new.abb.com/products/2CDL210001R1060" TargetMode="External"/><Relationship Id="rId684" Type="http://schemas.openxmlformats.org/officeDocument/2006/relationships/hyperlink" Target="http://new.abb.com/products/PC1601" TargetMode="External"/><Relationship Id="rId2060" Type="http://schemas.openxmlformats.org/officeDocument/2006/relationships/hyperlink" Target="http://new.abb.com/products/M051510000" TargetMode="External"/><Relationship Id="rId2158" Type="http://schemas.openxmlformats.org/officeDocument/2006/relationships/hyperlink" Target="http://new.abb.com/products/1SEP619555R0001" TargetMode="External"/><Relationship Id="rId2365" Type="http://schemas.openxmlformats.org/officeDocument/2006/relationships/hyperlink" Target="http://new.abb.com/products/2CKA006220A0216" TargetMode="External"/><Relationship Id="rId337" Type="http://schemas.openxmlformats.org/officeDocument/2006/relationships/hyperlink" Target="http://new.abb.com/products/2CDS253001R0254" TargetMode="External"/><Relationship Id="rId891" Type="http://schemas.openxmlformats.org/officeDocument/2006/relationships/hyperlink" Target="http://new.abb.com/products/VC1400" TargetMode="External"/><Relationship Id="rId989" Type="http://schemas.openxmlformats.org/officeDocument/2006/relationships/hyperlink" Target="http://new.abb.com/products/1SCA022744R3560" TargetMode="External"/><Relationship Id="rId2018" Type="http://schemas.openxmlformats.org/officeDocument/2006/relationships/hyperlink" Target="http://new.abb.com/products/2CDD282101R0040" TargetMode="External"/><Relationship Id="rId2572" Type="http://schemas.openxmlformats.org/officeDocument/2006/relationships/hyperlink" Target="http://new.abb.com/products/2CTB803973R1200" TargetMode="External"/><Relationship Id="rId2877" Type="http://schemas.openxmlformats.org/officeDocument/2006/relationships/hyperlink" Target="http://new.abb.com/products/2CSG251151R4051" TargetMode="External"/><Relationship Id="rId544" Type="http://schemas.openxmlformats.org/officeDocument/2006/relationships/hyperlink" Target="http://new.abb.com/products/1SVR405654R0100" TargetMode="External"/><Relationship Id="rId751" Type="http://schemas.openxmlformats.org/officeDocument/2006/relationships/hyperlink" Target="http://new.abb.com/products/AD1038" TargetMode="External"/><Relationship Id="rId849" Type="http://schemas.openxmlformats.org/officeDocument/2006/relationships/hyperlink" Target="http://new.abb.com/products/PF1103" TargetMode="External"/><Relationship Id="rId1174" Type="http://schemas.openxmlformats.org/officeDocument/2006/relationships/hyperlink" Target="http://new.abb.com/products/1SDA066813R1" TargetMode="External"/><Relationship Id="rId1381" Type="http://schemas.openxmlformats.org/officeDocument/2006/relationships/hyperlink" Target="http://new.abb.com/products/1SAZ721201R1043" TargetMode="External"/><Relationship Id="rId1479" Type="http://schemas.openxmlformats.org/officeDocument/2006/relationships/hyperlink" Target="http://new.abb.com/products/1SFA611131R1108" TargetMode="External"/><Relationship Id="rId1686" Type="http://schemas.openxmlformats.org/officeDocument/2006/relationships/hyperlink" Target="http://new.abb.com/products/1SDA071051R1" TargetMode="External"/><Relationship Id="rId2225" Type="http://schemas.openxmlformats.org/officeDocument/2006/relationships/hyperlink" Target="http://new.abb.com/products/2CDS233001R0205" TargetMode="External"/><Relationship Id="rId2432" Type="http://schemas.openxmlformats.org/officeDocument/2006/relationships/hyperlink" Target="http://new.abb.com/products/2CKA006220A0521" TargetMode="External"/><Relationship Id="rId404" Type="http://schemas.openxmlformats.org/officeDocument/2006/relationships/hyperlink" Target="http://new.abb.com/products/2CDS253001R0337" TargetMode="External"/><Relationship Id="rId611" Type="http://schemas.openxmlformats.org/officeDocument/2006/relationships/hyperlink" Target="http://new.abb.com/products/1SVR405618R0100" TargetMode="External"/><Relationship Id="rId1034" Type="http://schemas.openxmlformats.org/officeDocument/2006/relationships/hyperlink" Target="http://new.abb.com/products/3AUA0000058187" TargetMode="External"/><Relationship Id="rId1241" Type="http://schemas.openxmlformats.org/officeDocument/2006/relationships/hyperlink" Target="http://new.abb.com/products/1SDA067058R1" TargetMode="External"/><Relationship Id="rId1339" Type="http://schemas.openxmlformats.org/officeDocument/2006/relationships/hyperlink" Target="http://new.abb.com/products/2CSF202001R2400" TargetMode="External"/><Relationship Id="rId1893" Type="http://schemas.openxmlformats.org/officeDocument/2006/relationships/hyperlink" Target="http://new.abb.com/products/1SDA073800R1" TargetMode="External"/><Relationship Id="rId2737" Type="http://schemas.openxmlformats.org/officeDocument/2006/relationships/hyperlink" Target="https://new.abb.com/products/1SCA151061R1001" TargetMode="External"/><Relationship Id="rId2944" Type="http://schemas.openxmlformats.org/officeDocument/2006/relationships/hyperlink" Target="http://new.abb.com/products/1SCA158194R1001" TargetMode="External"/><Relationship Id="rId709" Type="http://schemas.openxmlformats.org/officeDocument/2006/relationships/hyperlink" Target="http://new.abb.com/products/1SVR427043R0100" TargetMode="External"/><Relationship Id="rId916" Type="http://schemas.openxmlformats.org/officeDocument/2006/relationships/hyperlink" Target="http://new.abb.com/products/1SAM350000R1003" TargetMode="External"/><Relationship Id="rId1101" Type="http://schemas.openxmlformats.org/officeDocument/2006/relationships/hyperlink" Target="http://new.abb.com/products/1SBN110108T1000" TargetMode="External"/><Relationship Id="rId1546" Type="http://schemas.openxmlformats.org/officeDocument/2006/relationships/hyperlink" Target="http://new.abb.com/products/2CSM213466R1801" TargetMode="External"/><Relationship Id="rId1753" Type="http://schemas.openxmlformats.org/officeDocument/2006/relationships/hyperlink" Target="http://new.abb.com/products/1SDA071385R1" TargetMode="External"/><Relationship Id="rId1960" Type="http://schemas.openxmlformats.org/officeDocument/2006/relationships/hyperlink" Target="http://new.abb.com/products/2CDS212001R0255" TargetMode="External"/><Relationship Id="rId2804" Type="http://schemas.openxmlformats.org/officeDocument/2006/relationships/hyperlink" Target="http://new.abb.com/products/1SDA067156R1" TargetMode="External"/><Relationship Id="rId45" Type="http://schemas.openxmlformats.org/officeDocument/2006/relationships/hyperlink" Target="http://new.abb.com/products/1SFA611210R1006" TargetMode="External"/><Relationship Id="rId1406" Type="http://schemas.openxmlformats.org/officeDocument/2006/relationships/hyperlink" Target="http://new.abb.com/products/1SAZ711201R1047" TargetMode="External"/><Relationship Id="rId1613" Type="http://schemas.openxmlformats.org/officeDocument/2006/relationships/hyperlink" Target="http://new.abb.com/products/1SDA070712R1" TargetMode="External"/><Relationship Id="rId1820" Type="http://schemas.openxmlformats.org/officeDocument/2006/relationships/hyperlink" Target="http://new.abb.com/products/1SDA071694R1" TargetMode="External"/><Relationship Id="rId194" Type="http://schemas.openxmlformats.org/officeDocument/2006/relationships/hyperlink" Target="../../../Desktop/-" TargetMode="External"/><Relationship Id="rId1918" Type="http://schemas.openxmlformats.org/officeDocument/2006/relationships/hyperlink" Target="http://new.abb.com/products/1SDA074166R1" TargetMode="External"/><Relationship Id="rId2082" Type="http://schemas.openxmlformats.org/officeDocument/2006/relationships/hyperlink" Target="http://new.abb.com/products/1SFA898115R7000" TargetMode="External"/><Relationship Id="rId261" Type="http://schemas.openxmlformats.org/officeDocument/2006/relationships/hyperlink" Target="http://new.abb.com/products/2CDS252001R0065" TargetMode="External"/><Relationship Id="rId499" Type="http://schemas.openxmlformats.org/officeDocument/2006/relationships/hyperlink" Target="http://new.abb.com/products/2CSF202001R1250" TargetMode="External"/><Relationship Id="rId2387" Type="http://schemas.openxmlformats.org/officeDocument/2006/relationships/hyperlink" Target="http://new.abb.com/products/2CKA006220A0517" TargetMode="External"/><Relationship Id="rId2594" Type="http://schemas.openxmlformats.org/officeDocument/2006/relationships/hyperlink" Target="http://new.abb.com/products/1SCA120101R1001" TargetMode="External"/><Relationship Id="rId359" Type="http://schemas.openxmlformats.org/officeDocument/2006/relationships/hyperlink" Target="http://new.abb.com/products/2CDS251103R0164" TargetMode="External"/><Relationship Id="rId566" Type="http://schemas.openxmlformats.org/officeDocument/2006/relationships/hyperlink" Target="http://new.abb.com/products/1SCA022775R0650" TargetMode="External"/><Relationship Id="rId773" Type="http://schemas.openxmlformats.org/officeDocument/2006/relationships/hyperlink" Target="http://new.abb.com/products/AD1099" TargetMode="External"/><Relationship Id="rId1196" Type="http://schemas.openxmlformats.org/officeDocument/2006/relationships/hyperlink" Target="http://new.abb.com/products/1SDA067427R1" TargetMode="External"/><Relationship Id="rId2247" Type="http://schemas.openxmlformats.org/officeDocument/2006/relationships/hyperlink" Target="http://new.abb.com/products/2CDS233103R0255" TargetMode="External"/><Relationship Id="rId2454" Type="http://schemas.openxmlformats.org/officeDocument/2006/relationships/hyperlink" Target="http://new.abb.com/products/2CKA006220A0527" TargetMode="External"/><Relationship Id="rId2899" Type="http://schemas.openxmlformats.org/officeDocument/2006/relationships/hyperlink" Target="http://new.abb.com/products/2CSR255080R3064" TargetMode="External"/><Relationship Id="rId121" Type="http://schemas.openxmlformats.org/officeDocument/2006/relationships/hyperlink" Target="http://new.abb.com/products/PC1050" TargetMode="External"/><Relationship Id="rId219" Type="http://schemas.openxmlformats.org/officeDocument/2006/relationships/hyperlink" Target="http://new.abb.com/products/1SFA619100R1012" TargetMode="External"/><Relationship Id="rId426" Type="http://schemas.openxmlformats.org/officeDocument/2006/relationships/hyperlink" Target="http://new.abb.com/products/2CDS271001R0014" TargetMode="External"/><Relationship Id="rId633" Type="http://schemas.openxmlformats.org/officeDocument/2006/relationships/hyperlink" Target="http://new.abb.com/products/1SVR405670R0000" TargetMode="External"/><Relationship Id="rId980" Type="http://schemas.openxmlformats.org/officeDocument/2006/relationships/hyperlink" Target="http://new.abb.com/products/2CSM204733R1801" TargetMode="External"/><Relationship Id="rId1056" Type="http://schemas.openxmlformats.org/officeDocument/2006/relationships/hyperlink" Target="http://new.abb.com/products/1SVR427055R0000" TargetMode="External"/><Relationship Id="rId1263" Type="http://schemas.openxmlformats.org/officeDocument/2006/relationships/hyperlink" Target="http://new.abb.com/products/1SDA067891R1" TargetMode="External"/><Relationship Id="rId2107" Type="http://schemas.openxmlformats.org/officeDocument/2006/relationships/hyperlink" Target="http://new.abb.com/products/2CSG225995R1101" TargetMode="External"/><Relationship Id="rId2314" Type="http://schemas.openxmlformats.org/officeDocument/2006/relationships/hyperlink" Target="http://new.abb.com/products/2CKA006220A0142" TargetMode="External"/><Relationship Id="rId2661" Type="http://schemas.openxmlformats.org/officeDocument/2006/relationships/hyperlink" Target="http://new.abb.com/products/1SAE231111M0340" TargetMode="External"/><Relationship Id="rId2759" Type="http://schemas.openxmlformats.org/officeDocument/2006/relationships/hyperlink" Target="https://new.abb.com/products/2CSF204023R1900" TargetMode="External"/><Relationship Id="rId2966" Type="http://schemas.openxmlformats.org/officeDocument/2006/relationships/hyperlink" Target="http://new.abb.com/products/2CSM206905R1801" TargetMode="External"/><Relationship Id="rId840" Type="http://schemas.openxmlformats.org/officeDocument/2006/relationships/hyperlink" Target="http://new.abb.com/products/PC2001" TargetMode="External"/><Relationship Id="rId938" Type="http://schemas.openxmlformats.org/officeDocument/2006/relationships/hyperlink" Target="http://new.abb.com/products/1SAM201916R1114" TargetMode="External"/><Relationship Id="rId1470" Type="http://schemas.openxmlformats.org/officeDocument/2006/relationships/hyperlink" Target="http://new.abb.com/products/AD3306" TargetMode="External"/><Relationship Id="rId1568" Type="http://schemas.openxmlformats.org/officeDocument/2006/relationships/hyperlink" Target="http://new.abb.com/products/1SBL407001R1311" TargetMode="External"/><Relationship Id="rId1775" Type="http://schemas.openxmlformats.org/officeDocument/2006/relationships/hyperlink" Target="http://new.abb.com/products/1SDA071462R1" TargetMode="External"/><Relationship Id="rId2521" Type="http://schemas.openxmlformats.org/officeDocument/2006/relationships/hyperlink" Target="http://new.abb.com/products/2CKA006220A0180" TargetMode="External"/><Relationship Id="rId2619" Type="http://schemas.openxmlformats.org/officeDocument/2006/relationships/hyperlink" Target="http://new.abb.com/products/2CDG110227R0011" TargetMode="External"/><Relationship Id="rId2826" Type="http://schemas.openxmlformats.org/officeDocument/2006/relationships/hyperlink" Target="http://new.abb.com/products/1SDA069826R1" TargetMode="External"/><Relationship Id="rId67" Type="http://schemas.openxmlformats.org/officeDocument/2006/relationships/hyperlink" Target="../../../Desktop/-" TargetMode="External"/><Relationship Id="rId700" Type="http://schemas.openxmlformats.org/officeDocument/2006/relationships/hyperlink" Target="http://new.abb.com/products/1SVR405658R5000" TargetMode="External"/><Relationship Id="rId1123" Type="http://schemas.openxmlformats.org/officeDocument/2006/relationships/hyperlink" Target="http://new.abb.com/products/1SDA067397R1" TargetMode="External"/><Relationship Id="rId1330" Type="http://schemas.openxmlformats.org/officeDocument/2006/relationships/hyperlink" Target="../../../Desktop/-" TargetMode="External"/><Relationship Id="rId1428" Type="http://schemas.openxmlformats.org/officeDocument/2006/relationships/hyperlink" Target="http://new.abb.com/products/1SFA897105R7000" TargetMode="External"/><Relationship Id="rId1635" Type="http://schemas.openxmlformats.org/officeDocument/2006/relationships/hyperlink" Target="http://new.abb.com/products/1SDA070785R1" TargetMode="External"/><Relationship Id="rId1982" Type="http://schemas.openxmlformats.org/officeDocument/2006/relationships/hyperlink" Target="http://new.abb.com/products/2CDS213103R0105" TargetMode="External"/><Relationship Id="rId1842" Type="http://schemas.openxmlformats.org/officeDocument/2006/relationships/hyperlink" Target="http://new.abb.com/products/1SDA071821R1" TargetMode="External"/><Relationship Id="rId1702" Type="http://schemas.openxmlformats.org/officeDocument/2006/relationships/hyperlink" Target="http://new.abb.com/products/1SDA071141R1" TargetMode="External"/><Relationship Id="rId283" Type="http://schemas.openxmlformats.org/officeDocument/2006/relationships/hyperlink" Target="http://new.abb.com/products/2CDS254001R0255" TargetMode="External"/><Relationship Id="rId490" Type="http://schemas.openxmlformats.org/officeDocument/2006/relationships/hyperlink" Target="http://new.abb.com/products/2CSF202101R3400" TargetMode="External"/><Relationship Id="rId2171" Type="http://schemas.openxmlformats.org/officeDocument/2006/relationships/hyperlink" Target="http://new.abb.com/products/2CSR256040R1104" TargetMode="External"/><Relationship Id="rId3015" Type="http://schemas.openxmlformats.org/officeDocument/2006/relationships/customProperty" Target="../customProperty2.bin"/><Relationship Id="rId143" Type="http://schemas.openxmlformats.org/officeDocument/2006/relationships/hyperlink" Target="http://new.abb.com/products/1SAM250000R1002" TargetMode="External"/><Relationship Id="rId350" Type="http://schemas.openxmlformats.org/officeDocument/2006/relationships/hyperlink" Target="http://new.abb.com/products/2CDS254001R0324" TargetMode="External"/><Relationship Id="rId588" Type="http://schemas.openxmlformats.org/officeDocument/2006/relationships/hyperlink" Target="http://new.abb.com/products/1SVR405600R1000" TargetMode="External"/><Relationship Id="rId795" Type="http://schemas.openxmlformats.org/officeDocument/2006/relationships/hyperlink" Target="http://new.abb.com/products/IP1000" TargetMode="External"/><Relationship Id="rId2031" Type="http://schemas.openxmlformats.org/officeDocument/2006/relationships/hyperlink" Target="http://new.abb.com/products/1SFL447002R1111" TargetMode="External"/><Relationship Id="rId2269" Type="http://schemas.openxmlformats.org/officeDocument/2006/relationships/hyperlink" Target="http://new.abb.com/products/2CDS233001R0324" TargetMode="External"/><Relationship Id="rId2476" Type="http://schemas.openxmlformats.org/officeDocument/2006/relationships/hyperlink" Target="http://new.abb.com/products/2CKA006220A0524" TargetMode="External"/><Relationship Id="rId2683" Type="http://schemas.openxmlformats.org/officeDocument/2006/relationships/hyperlink" Target="http://new.abb.com/products/1SAE661111R0640" TargetMode="External"/><Relationship Id="rId2890" Type="http://schemas.openxmlformats.org/officeDocument/2006/relationships/hyperlink" Target="http://new.abb.com/products/2CSR255170R1204" TargetMode="External"/><Relationship Id="rId9" Type="http://schemas.openxmlformats.org/officeDocument/2006/relationships/hyperlink" Target="http://new.abb.com/products/1SAZ401110R0001" TargetMode="External"/><Relationship Id="rId210" Type="http://schemas.openxmlformats.org/officeDocument/2006/relationships/hyperlink" Target="http://new.abb.com/products/PC2600" TargetMode="External"/><Relationship Id="rId448" Type="http://schemas.openxmlformats.org/officeDocument/2006/relationships/hyperlink" Target="http://new.abb.com/products/2CDS272001R0504" TargetMode="External"/><Relationship Id="rId655" Type="http://schemas.openxmlformats.org/officeDocument/2006/relationships/hyperlink" Target="http://new.abb.com/products/2CDL100001R0002" TargetMode="External"/><Relationship Id="rId862" Type="http://schemas.openxmlformats.org/officeDocument/2006/relationships/hyperlink" Target="http://new.abb.com/products/PV0800" TargetMode="External"/><Relationship Id="rId1078" Type="http://schemas.openxmlformats.org/officeDocument/2006/relationships/hyperlink" Target="http://new.abb.com/products/1SBL277001R1100" TargetMode="External"/><Relationship Id="rId1285" Type="http://schemas.openxmlformats.org/officeDocument/2006/relationships/hyperlink" Target="http://new.abb.com/products/1SDA069055R1" TargetMode="External"/><Relationship Id="rId1492" Type="http://schemas.openxmlformats.org/officeDocument/2006/relationships/hyperlink" Target="http://new.abb.com/products/1SFA611621R1011" TargetMode="External"/><Relationship Id="rId2129" Type="http://schemas.openxmlformats.org/officeDocument/2006/relationships/hyperlink" Target="http://new.abb.com/products/1SFA619403R5022" TargetMode="External"/><Relationship Id="rId2336" Type="http://schemas.openxmlformats.org/officeDocument/2006/relationships/hyperlink" Target="http://new.abb.com/products/1SDA080851R1" TargetMode="External"/><Relationship Id="rId2543" Type="http://schemas.openxmlformats.org/officeDocument/2006/relationships/hyperlink" Target="http://new.abb.com/products/2TAZ322000R2051" TargetMode="External"/><Relationship Id="rId2750" Type="http://schemas.openxmlformats.org/officeDocument/2006/relationships/hyperlink" Target="https://new.abb.com/products/68566380" TargetMode="External"/><Relationship Id="rId2988" Type="http://schemas.openxmlformats.org/officeDocument/2006/relationships/hyperlink" Target="http://new.abb.com/products/1SDA116751R1" TargetMode="External"/><Relationship Id="rId308" Type="http://schemas.openxmlformats.org/officeDocument/2006/relationships/hyperlink" Target="http://new.abb.com/products/2CDS251001R0044" TargetMode="External"/><Relationship Id="rId515" Type="http://schemas.openxmlformats.org/officeDocument/2006/relationships/hyperlink" Target="http://new.abb.com/products/1SBL371024R8500" TargetMode="External"/><Relationship Id="rId722" Type="http://schemas.openxmlformats.org/officeDocument/2006/relationships/hyperlink" Target="http://new.abb.com/products/AD1096" TargetMode="External"/><Relationship Id="rId1145" Type="http://schemas.openxmlformats.org/officeDocument/2006/relationships/hyperlink" Target="http://new.abb.com/products/1SDA067435R1" TargetMode="External"/><Relationship Id="rId1352" Type="http://schemas.openxmlformats.org/officeDocument/2006/relationships/hyperlink" Target="http://new.abb.com/products/LX1100" TargetMode="External"/><Relationship Id="rId1797" Type="http://schemas.openxmlformats.org/officeDocument/2006/relationships/hyperlink" Target="http://new.abb.com/products/1SDA071515R1" TargetMode="External"/><Relationship Id="rId2403" Type="http://schemas.openxmlformats.org/officeDocument/2006/relationships/hyperlink" Target="http://new.abb.com/products/2CKA006220A0535" TargetMode="External"/><Relationship Id="rId2848" Type="http://schemas.openxmlformats.org/officeDocument/2006/relationships/hyperlink" Target="http://new.abb.com/products/1SDA083656R1" TargetMode="External"/><Relationship Id="rId89" Type="http://schemas.openxmlformats.org/officeDocument/2006/relationships/hyperlink" Target="http://new.abb.com/products/SK615550-80" TargetMode="External"/><Relationship Id="rId1005" Type="http://schemas.openxmlformats.org/officeDocument/2006/relationships/hyperlink" Target="http://new.abb.com/products/1SCA022847R3250" TargetMode="External"/><Relationship Id="rId1212" Type="http://schemas.openxmlformats.org/officeDocument/2006/relationships/hyperlink" Target="http://new.abb.com/products/1SDA067441R1" TargetMode="External"/><Relationship Id="rId1657" Type="http://schemas.openxmlformats.org/officeDocument/2006/relationships/hyperlink" Target="http://new.abb.com/products/1SDA070962R1" TargetMode="External"/><Relationship Id="rId1864" Type="http://schemas.openxmlformats.org/officeDocument/2006/relationships/hyperlink" Target="http://new.abb.com/products/1SDA071984R1" TargetMode="External"/><Relationship Id="rId2610" Type="http://schemas.openxmlformats.org/officeDocument/2006/relationships/hyperlink" Target="http://new.abb.com/products/2CSL910011R1056" TargetMode="External"/><Relationship Id="rId2708" Type="http://schemas.openxmlformats.org/officeDocument/2006/relationships/hyperlink" Target="https://new.abb.com/products/1SLM004100A1400" TargetMode="External"/><Relationship Id="rId2915" Type="http://schemas.openxmlformats.org/officeDocument/2006/relationships/hyperlink" Target="http://new.abb.com/products/2CCF019601R0001" TargetMode="External"/><Relationship Id="rId1517" Type="http://schemas.openxmlformats.org/officeDocument/2006/relationships/hyperlink" Target="http://new.abb.com/products/2CDS272001R0537" TargetMode="External"/><Relationship Id="rId1724" Type="http://schemas.openxmlformats.org/officeDocument/2006/relationships/hyperlink" Target="http://new.abb.com/products/1SDA071214R1" TargetMode="External"/><Relationship Id="rId16" Type="http://schemas.openxmlformats.org/officeDocument/2006/relationships/hyperlink" Target="http://new.abb.com/products/1SBN010020R1011" TargetMode="External"/><Relationship Id="rId1931" Type="http://schemas.openxmlformats.org/officeDocument/2006/relationships/hyperlink" Target="http://new.abb.com/products/2CDS211001R0204" TargetMode="External"/><Relationship Id="rId2193" Type="http://schemas.openxmlformats.org/officeDocument/2006/relationships/hyperlink" Target="http://new.abb.com/products/2CSM289632R1801" TargetMode="External"/><Relationship Id="rId2498" Type="http://schemas.openxmlformats.org/officeDocument/2006/relationships/hyperlink" Target="http://new.abb.com/products/2CKA006220A0525" TargetMode="External"/><Relationship Id="rId165" Type="http://schemas.openxmlformats.org/officeDocument/2006/relationships/hyperlink" Target="http://new.abb.com/products/16072990" TargetMode="External"/><Relationship Id="rId372" Type="http://schemas.openxmlformats.org/officeDocument/2006/relationships/hyperlink" Target="http://new.abb.com/products/2CDS253103R0204" TargetMode="External"/><Relationship Id="rId677" Type="http://schemas.openxmlformats.org/officeDocument/2006/relationships/hyperlink" Target="http://new.abb.com/products/PM6672" TargetMode="External"/><Relationship Id="rId2053" Type="http://schemas.openxmlformats.org/officeDocument/2006/relationships/hyperlink" Target="http://new.abb.com/products/1SFA619100R1341" TargetMode="External"/><Relationship Id="rId2260" Type="http://schemas.openxmlformats.org/officeDocument/2006/relationships/hyperlink" Target="http://new.abb.com/products/2CDS232001R0204" TargetMode="External"/><Relationship Id="rId2358" Type="http://schemas.openxmlformats.org/officeDocument/2006/relationships/hyperlink" Target="http://new.abb.com/products/2CKA006220A0650" TargetMode="External"/><Relationship Id="rId232" Type="http://schemas.openxmlformats.org/officeDocument/2006/relationships/hyperlink" Target="http://new.abb.com/products/AD1027" TargetMode="External"/><Relationship Id="rId884" Type="http://schemas.openxmlformats.org/officeDocument/2006/relationships/hyperlink" Target="http://new.abb.com/products/TL2100" TargetMode="External"/><Relationship Id="rId2120" Type="http://schemas.openxmlformats.org/officeDocument/2006/relationships/hyperlink" Target="http://new.abb.com/products/1SVR730700R2200" TargetMode="External"/><Relationship Id="rId2565" Type="http://schemas.openxmlformats.org/officeDocument/2006/relationships/hyperlink" Target="http://new.abb.com/products/2CTB815708R1200" TargetMode="External"/><Relationship Id="rId2772" Type="http://schemas.openxmlformats.org/officeDocument/2006/relationships/hyperlink" Target="https://new.abb.com/products/2CSA255103R1204" TargetMode="External"/><Relationship Id="rId537" Type="http://schemas.openxmlformats.org/officeDocument/2006/relationships/hyperlink" Target="http://new.abb.com/products/2CDE284001R0100" TargetMode="External"/><Relationship Id="rId744" Type="http://schemas.openxmlformats.org/officeDocument/2006/relationships/hyperlink" Target="http://new.abb.com/products/2CSS245101R0324" TargetMode="External"/><Relationship Id="rId951" Type="http://schemas.openxmlformats.org/officeDocument/2006/relationships/hyperlink" Target="http://new.abb.com/products/2CCA703101R0001" TargetMode="External"/><Relationship Id="rId1167" Type="http://schemas.openxmlformats.org/officeDocument/2006/relationships/hyperlink" Target="http://new.abb.com/products/1SDA066888R1" TargetMode="External"/><Relationship Id="rId1374" Type="http://schemas.openxmlformats.org/officeDocument/2006/relationships/hyperlink" Target="http://new.abb.com/products/1SAZ721201R1025" TargetMode="External"/><Relationship Id="rId1581" Type="http://schemas.openxmlformats.org/officeDocument/2006/relationships/hyperlink" Target="http://new.abb.com/products/1SFL587002R1411" TargetMode="External"/><Relationship Id="rId1679" Type="http://schemas.openxmlformats.org/officeDocument/2006/relationships/hyperlink" Target="http://new.abb.com/products/1SDA071032R1" TargetMode="External"/><Relationship Id="rId2218" Type="http://schemas.openxmlformats.org/officeDocument/2006/relationships/hyperlink" Target="http://new.abb.com/products/2CDS232001R0205" TargetMode="External"/><Relationship Id="rId2425" Type="http://schemas.openxmlformats.org/officeDocument/2006/relationships/hyperlink" Target="http://new.abb.com/products/2CKA006220A0622" TargetMode="External"/><Relationship Id="rId2632" Type="http://schemas.openxmlformats.org/officeDocument/2006/relationships/hyperlink" Target="http://new.abb.com/products/1SBE111111M0420" TargetMode="External"/><Relationship Id="rId80" Type="http://schemas.openxmlformats.org/officeDocument/2006/relationships/hyperlink" Target="../../../Desktop/-" TargetMode="External"/><Relationship Id="rId604" Type="http://schemas.openxmlformats.org/officeDocument/2006/relationships/hyperlink" Target="http://new.abb.com/products/1SVR405612R9000" TargetMode="External"/><Relationship Id="rId811" Type="http://schemas.openxmlformats.org/officeDocument/2006/relationships/hyperlink" Target="http://new.abb.com/products/KO1281" TargetMode="External"/><Relationship Id="rId1027" Type="http://schemas.openxmlformats.org/officeDocument/2006/relationships/hyperlink" Target="http://new.abb.com/products/3AUA0000058169" TargetMode="External"/><Relationship Id="rId1234" Type="http://schemas.openxmlformats.org/officeDocument/2006/relationships/hyperlink" Target="http://new.abb.com/products/1SDA068223R1" TargetMode="External"/><Relationship Id="rId1441" Type="http://schemas.openxmlformats.org/officeDocument/2006/relationships/hyperlink" Target="http://new.abb.com/products/1SBL297001R1400" TargetMode="External"/><Relationship Id="rId1886" Type="http://schemas.openxmlformats.org/officeDocument/2006/relationships/hyperlink" Target="http://new.abb.com/products/1SDA073760R1" TargetMode="External"/><Relationship Id="rId2937" Type="http://schemas.openxmlformats.org/officeDocument/2006/relationships/hyperlink" Target="http://new.abb.com/products/2CLA225420N1902" TargetMode="External"/><Relationship Id="rId909" Type="http://schemas.openxmlformats.org/officeDocument/2006/relationships/hyperlink" Target="http://new.abb.com/products/2CCA703444R0001" TargetMode="External"/><Relationship Id="rId1301" Type="http://schemas.openxmlformats.org/officeDocument/2006/relationships/hyperlink" Target="http://new.abb.com/products/1SDA067129R1" TargetMode="External"/><Relationship Id="rId1539" Type="http://schemas.openxmlformats.org/officeDocument/2006/relationships/hyperlink" Target="http://new.abb.com/products/2CCP247212R0001" TargetMode="External"/><Relationship Id="rId1746" Type="http://schemas.openxmlformats.org/officeDocument/2006/relationships/hyperlink" Target="http://new.abb.com/products/1SDA071371R1" TargetMode="External"/><Relationship Id="rId1953" Type="http://schemas.openxmlformats.org/officeDocument/2006/relationships/hyperlink" Target="http://new.abb.com/products/2CDS212001R0065" TargetMode="External"/><Relationship Id="rId38" Type="http://schemas.openxmlformats.org/officeDocument/2006/relationships/hyperlink" Target="http://new.abb.com/products/SK827041-AL" TargetMode="External"/><Relationship Id="rId1606" Type="http://schemas.openxmlformats.org/officeDocument/2006/relationships/hyperlink" Target="http://new.abb.com/products/1SAX351001R1101" TargetMode="External"/><Relationship Id="rId1813" Type="http://schemas.openxmlformats.org/officeDocument/2006/relationships/hyperlink" Target="http://new.abb.com/products/1SDA071675R1" TargetMode="External"/><Relationship Id="rId187" Type="http://schemas.openxmlformats.org/officeDocument/2006/relationships/hyperlink" Target="http://new.abb.com/products/1SFA616920R8029" TargetMode="External"/><Relationship Id="rId394" Type="http://schemas.openxmlformats.org/officeDocument/2006/relationships/hyperlink" Target="http://new.abb.com/products/2CDS252001R0427" TargetMode="External"/><Relationship Id="rId2075" Type="http://schemas.openxmlformats.org/officeDocument/2006/relationships/hyperlink" Target="http://new.abb.com/products/1SFA898107R7000" TargetMode="External"/><Relationship Id="rId2282" Type="http://schemas.openxmlformats.org/officeDocument/2006/relationships/hyperlink" Target="http://new.abb.com/products/2CDS231103R0254" TargetMode="External"/><Relationship Id="rId254" Type="http://schemas.openxmlformats.org/officeDocument/2006/relationships/hyperlink" Target="http://new.abb.com/products/2CDS251001R1165" TargetMode="External"/><Relationship Id="rId699" Type="http://schemas.openxmlformats.org/officeDocument/2006/relationships/hyperlink" Target="http://new.abb.com/products/PC1150" TargetMode="External"/><Relationship Id="rId1091" Type="http://schemas.openxmlformats.org/officeDocument/2006/relationships/hyperlink" Target="http://new.abb.com/products/1SBL177501R1300" TargetMode="External"/><Relationship Id="rId2587" Type="http://schemas.openxmlformats.org/officeDocument/2006/relationships/hyperlink" Target="http://new.abb.com/products/3AXD50000010763" TargetMode="External"/><Relationship Id="rId2794" Type="http://schemas.openxmlformats.org/officeDocument/2006/relationships/hyperlink" Target="http://new.abb.com/products/M128450000" TargetMode="External"/><Relationship Id="rId114" Type="http://schemas.openxmlformats.org/officeDocument/2006/relationships/hyperlink" Target="http://new.abb.com/products/PB0803" TargetMode="External"/><Relationship Id="rId461" Type="http://schemas.openxmlformats.org/officeDocument/2006/relationships/hyperlink" Target="http://new.abb.com/products/2CDS273001R0634" TargetMode="External"/><Relationship Id="rId559" Type="http://schemas.openxmlformats.org/officeDocument/2006/relationships/hyperlink" Target="http://new.abb.com/products/1SCA022772R8720" TargetMode="External"/><Relationship Id="rId766" Type="http://schemas.openxmlformats.org/officeDocument/2006/relationships/hyperlink" Target="http://new.abb.com/products/1SDA065524R1" TargetMode="External"/><Relationship Id="rId1189" Type="http://schemas.openxmlformats.org/officeDocument/2006/relationships/hyperlink" Target="http://new.abb.com/products/1SDA067405R1" TargetMode="External"/><Relationship Id="rId1396" Type="http://schemas.openxmlformats.org/officeDocument/2006/relationships/hyperlink" Target="http://new.abb.com/products/1SAZ711201R1023" TargetMode="External"/><Relationship Id="rId2142" Type="http://schemas.openxmlformats.org/officeDocument/2006/relationships/hyperlink" Target="http://new.abb.com/products/1SEP620150R3000" TargetMode="External"/><Relationship Id="rId2447" Type="http://schemas.openxmlformats.org/officeDocument/2006/relationships/hyperlink" Target="http://new.abb.com/products/2CKA006220A0624" TargetMode="External"/><Relationship Id="rId321" Type="http://schemas.openxmlformats.org/officeDocument/2006/relationships/hyperlink" Target="http://new.abb.com/products/2CDS252001R0064" TargetMode="External"/><Relationship Id="rId419" Type="http://schemas.openxmlformats.org/officeDocument/2006/relationships/hyperlink" Target="http://new.abb.com/products/2CDS254001R0467" TargetMode="External"/><Relationship Id="rId626" Type="http://schemas.openxmlformats.org/officeDocument/2006/relationships/hyperlink" Target="http://new.abb.com/products/1SVR405621R3000" TargetMode="External"/><Relationship Id="rId973" Type="http://schemas.openxmlformats.org/officeDocument/2006/relationships/hyperlink" Target="http://new.abb.com/products/2CCA703065R0001" TargetMode="External"/><Relationship Id="rId1049" Type="http://schemas.openxmlformats.org/officeDocument/2006/relationships/hyperlink" Target="http://new.abb.com/products/2CSS255101R0324" TargetMode="External"/><Relationship Id="rId1256" Type="http://schemas.openxmlformats.org/officeDocument/2006/relationships/hyperlink" Target="http://new.abb.com/products/1SDA067095R1" TargetMode="External"/><Relationship Id="rId2002" Type="http://schemas.openxmlformats.org/officeDocument/2006/relationships/hyperlink" Target="http://new.abb.com/products/2CDS214001R0255" TargetMode="External"/><Relationship Id="rId2307" Type="http://schemas.openxmlformats.org/officeDocument/2006/relationships/hyperlink" Target="http://new.abb.com/products/2CKA006220A0260" TargetMode="External"/><Relationship Id="rId2654" Type="http://schemas.openxmlformats.org/officeDocument/2006/relationships/hyperlink" Target="http://new.abb.com/products/1SBE121111M1411" TargetMode="External"/><Relationship Id="rId2861" Type="http://schemas.openxmlformats.org/officeDocument/2006/relationships/hyperlink" Target="http://new.abb.com/products/1SNA400772R1300" TargetMode="External"/><Relationship Id="rId2959" Type="http://schemas.openxmlformats.org/officeDocument/2006/relationships/hyperlink" Target="http://new.abb.com/products/2CSM232345R0821" TargetMode="External"/><Relationship Id="rId833" Type="http://schemas.openxmlformats.org/officeDocument/2006/relationships/hyperlink" Target="http://new.abb.com/products/PC1202" TargetMode="External"/><Relationship Id="rId1116" Type="http://schemas.openxmlformats.org/officeDocument/2006/relationships/hyperlink" Target="http://new.abb.com/products/1SDA066800R1" TargetMode="External"/><Relationship Id="rId1463" Type="http://schemas.openxmlformats.org/officeDocument/2006/relationships/hyperlink" Target="http://new.abb.com/products/GHE3201902R0001" TargetMode="External"/><Relationship Id="rId1670" Type="http://schemas.openxmlformats.org/officeDocument/2006/relationships/hyperlink" Target="http://new.abb.com/products/1SDA070884R1" TargetMode="External"/><Relationship Id="rId1768" Type="http://schemas.openxmlformats.org/officeDocument/2006/relationships/hyperlink" Target="http://new.abb.com/products/1SDA071434R1" TargetMode="External"/><Relationship Id="rId2514" Type="http://schemas.openxmlformats.org/officeDocument/2006/relationships/hyperlink" Target="http://new.abb.com/products/2CKA006220A0543" TargetMode="External"/><Relationship Id="rId2721" Type="http://schemas.openxmlformats.org/officeDocument/2006/relationships/hyperlink" Target="https://new.abb.com/products/1SCA153428R1001" TargetMode="External"/><Relationship Id="rId2819" Type="http://schemas.openxmlformats.org/officeDocument/2006/relationships/hyperlink" Target="http://new.abb.com/products/2CCF019033R0001" TargetMode="External"/><Relationship Id="rId900" Type="http://schemas.openxmlformats.org/officeDocument/2006/relationships/hyperlink" Target="http://new.abb.com/products/1VCF339752R2950" TargetMode="External"/><Relationship Id="rId1323" Type="http://schemas.openxmlformats.org/officeDocument/2006/relationships/hyperlink" Target="http://new.abb.com/products/1SDA066901R1" TargetMode="External"/><Relationship Id="rId1530" Type="http://schemas.openxmlformats.org/officeDocument/2006/relationships/hyperlink" Target="http://new.abb.com/products/2CDS274001R0427" TargetMode="External"/><Relationship Id="rId1628" Type="http://schemas.openxmlformats.org/officeDocument/2006/relationships/hyperlink" Target="http://new.abb.com/products/1SDA070761R1" TargetMode="External"/><Relationship Id="rId1975" Type="http://schemas.openxmlformats.org/officeDocument/2006/relationships/hyperlink" Target="http://new.abb.com/products/2CDS213001R0324" TargetMode="External"/><Relationship Id="rId1835" Type="http://schemas.openxmlformats.org/officeDocument/2006/relationships/hyperlink" Target="http://new.abb.com/products/1SDA071782R1" TargetMode="External"/><Relationship Id="rId1902" Type="http://schemas.openxmlformats.org/officeDocument/2006/relationships/hyperlink" Target="http://new.abb.com/products/1SDA073886R1" TargetMode="External"/><Relationship Id="rId2097" Type="http://schemas.openxmlformats.org/officeDocument/2006/relationships/hyperlink" Target="http://new.abb.com/products/2CSG225795R1101" TargetMode="External"/><Relationship Id="rId276" Type="http://schemas.openxmlformats.org/officeDocument/2006/relationships/hyperlink" Target="http://new.abb.com/products/2CDS253001R0405" TargetMode="External"/><Relationship Id="rId483" Type="http://schemas.openxmlformats.org/officeDocument/2006/relationships/hyperlink" Target="http://new.abb.com/products/2CDL200001R0001" TargetMode="External"/><Relationship Id="rId690" Type="http://schemas.openxmlformats.org/officeDocument/2006/relationships/hyperlink" Target="http://new.abb.com/products/MC1400" TargetMode="External"/><Relationship Id="rId2164" Type="http://schemas.openxmlformats.org/officeDocument/2006/relationships/hyperlink" Target="http://new.abb.com/products/2CSR246040R3064" TargetMode="External"/><Relationship Id="rId2371" Type="http://schemas.openxmlformats.org/officeDocument/2006/relationships/hyperlink" Target="http://new.abb.com/products/2CKA006220A0669" TargetMode="External"/><Relationship Id="rId3008" Type="http://schemas.openxmlformats.org/officeDocument/2006/relationships/hyperlink" Target="http://new.abb.com/products/2CDE100000R1601" TargetMode="External"/><Relationship Id="rId136" Type="http://schemas.openxmlformats.org/officeDocument/2006/relationships/hyperlink" Target="http://new.abb.com/products/1SFA619402R1008" TargetMode="External"/><Relationship Id="rId343" Type="http://schemas.openxmlformats.org/officeDocument/2006/relationships/hyperlink" Target="http://new.abb.com/products/2CDS254001R0024" TargetMode="External"/><Relationship Id="rId550" Type="http://schemas.openxmlformats.org/officeDocument/2006/relationships/hyperlink" Target="http://new.abb.com/products/2CSF204001R1900" TargetMode="External"/><Relationship Id="rId788" Type="http://schemas.openxmlformats.org/officeDocument/2006/relationships/hyperlink" Target="http://new.abb.com/products/IP0600" TargetMode="External"/><Relationship Id="rId995" Type="http://schemas.openxmlformats.org/officeDocument/2006/relationships/hyperlink" Target="http://new.abb.com/products/1SCA022744R3810" TargetMode="External"/><Relationship Id="rId1180" Type="http://schemas.openxmlformats.org/officeDocument/2006/relationships/hyperlink" Target="http://new.abb.com/products/1SDA067409R1" TargetMode="External"/><Relationship Id="rId2024" Type="http://schemas.openxmlformats.org/officeDocument/2006/relationships/hyperlink" Target="http://new.abb.com/products/2CDD284101R0050" TargetMode="External"/><Relationship Id="rId2231" Type="http://schemas.openxmlformats.org/officeDocument/2006/relationships/hyperlink" Target="http://new.abb.com/products/2CDS234001R0165" TargetMode="External"/><Relationship Id="rId2469" Type="http://schemas.openxmlformats.org/officeDocument/2006/relationships/hyperlink" Target="http://new.abb.com/products/2CKA006220A0625" TargetMode="External"/><Relationship Id="rId2676" Type="http://schemas.openxmlformats.org/officeDocument/2006/relationships/hyperlink" Target="http://new.abb.com/products/1SAE351111M0640" TargetMode="External"/><Relationship Id="rId2883" Type="http://schemas.openxmlformats.org/officeDocument/2006/relationships/hyperlink" Target="http://new.abb.com/products/1SDA083659R1" TargetMode="External"/><Relationship Id="rId203" Type="http://schemas.openxmlformats.org/officeDocument/2006/relationships/hyperlink" Target="http://new.abb.com/products/1SEP101891R0002" TargetMode="External"/><Relationship Id="rId648" Type="http://schemas.openxmlformats.org/officeDocument/2006/relationships/hyperlink" Target="http://new.abb.com/products/2CDL120001R1058" TargetMode="External"/><Relationship Id="rId855" Type="http://schemas.openxmlformats.org/officeDocument/2006/relationships/hyperlink" Target="http://new.abb.com/products/PR2600" TargetMode="External"/><Relationship Id="rId1040" Type="http://schemas.openxmlformats.org/officeDocument/2006/relationships/hyperlink" Target="http://new.abb.com/products/3AUA0000058193" TargetMode="External"/><Relationship Id="rId1278" Type="http://schemas.openxmlformats.org/officeDocument/2006/relationships/hyperlink" Target="http://new.abb.com/products/1SDA066465R1" TargetMode="External"/><Relationship Id="rId1485" Type="http://schemas.openxmlformats.org/officeDocument/2006/relationships/hyperlink" Target="http://new.abb.com/products/1SFA611525R1101" TargetMode="External"/><Relationship Id="rId1692" Type="http://schemas.openxmlformats.org/officeDocument/2006/relationships/hyperlink" Target="http://new.abb.com/products/1SDA071064R1" TargetMode="External"/><Relationship Id="rId2329" Type="http://schemas.openxmlformats.org/officeDocument/2006/relationships/hyperlink" Target="http://new.abb.com/products/1SDA080840R1" TargetMode="External"/><Relationship Id="rId2536" Type="http://schemas.openxmlformats.org/officeDocument/2006/relationships/hyperlink" Target="http://new.abb.com/products/2TAZ312000R2043" TargetMode="External"/><Relationship Id="rId2743" Type="http://schemas.openxmlformats.org/officeDocument/2006/relationships/hyperlink" Target="https://new.abb.com/products/2CKA006200A0142" TargetMode="External"/><Relationship Id="rId410" Type="http://schemas.openxmlformats.org/officeDocument/2006/relationships/hyperlink" Target="http://new.abb.com/products/2CDS253001R0537" TargetMode="External"/><Relationship Id="rId508" Type="http://schemas.openxmlformats.org/officeDocument/2006/relationships/hyperlink" Target="http://new.abb.com/products/2CSF204001R3400" TargetMode="External"/><Relationship Id="rId715" Type="http://schemas.openxmlformats.org/officeDocument/2006/relationships/hyperlink" Target="http://new.abb.com/products/PC2401" TargetMode="External"/><Relationship Id="rId922" Type="http://schemas.openxmlformats.org/officeDocument/2006/relationships/hyperlink" Target="http://new.abb.com/products/1SAM350000R1009" TargetMode="External"/><Relationship Id="rId1138" Type="http://schemas.openxmlformats.org/officeDocument/2006/relationships/hyperlink" Target="http://new.abb.com/products/1SDA067418R1" TargetMode="External"/><Relationship Id="rId1345" Type="http://schemas.openxmlformats.org/officeDocument/2006/relationships/hyperlink" Target="http://new.abb.com/products/1SDA066914R1" TargetMode="External"/><Relationship Id="rId1552" Type="http://schemas.openxmlformats.org/officeDocument/2006/relationships/hyperlink" Target="http://new.abb.com/products/M051630000" TargetMode="External"/><Relationship Id="rId1997" Type="http://schemas.openxmlformats.org/officeDocument/2006/relationships/hyperlink" Target="http://new.abb.com/products/2CDS214001R0164" TargetMode="External"/><Relationship Id="rId2603" Type="http://schemas.openxmlformats.org/officeDocument/2006/relationships/hyperlink" Target="http://new.abb.com/products/1SFL427101R1100" TargetMode="External"/><Relationship Id="rId2950" Type="http://schemas.openxmlformats.org/officeDocument/2006/relationships/hyperlink" Target="http://new.abb.com/products/2CCF019011R0001" TargetMode="External"/><Relationship Id="rId1205" Type="http://schemas.openxmlformats.org/officeDocument/2006/relationships/hyperlink" Target="http://new.abb.com/products/1SDA067442R1" TargetMode="External"/><Relationship Id="rId1857" Type="http://schemas.openxmlformats.org/officeDocument/2006/relationships/hyperlink" Target="http://new.abb.com/products/1SDA071955R1" TargetMode="External"/><Relationship Id="rId2810" Type="http://schemas.openxmlformats.org/officeDocument/2006/relationships/hyperlink" Target="http://new.abb.com/products/1SDA069827R1" TargetMode="External"/><Relationship Id="rId2908" Type="http://schemas.openxmlformats.org/officeDocument/2006/relationships/hyperlink" Target="http://new.abb.com/products/2CSR255180R3204" TargetMode="External"/><Relationship Id="rId51" Type="http://schemas.openxmlformats.org/officeDocument/2006/relationships/hyperlink" Target="http://new.abb.com/products/SK615550-61" TargetMode="External"/><Relationship Id="rId1412" Type="http://schemas.openxmlformats.org/officeDocument/2006/relationships/hyperlink" Target="http://new.abb.com/products/2CDS272001R0217" TargetMode="External"/><Relationship Id="rId1717" Type="http://schemas.openxmlformats.org/officeDocument/2006/relationships/hyperlink" Target="http://new.abb.com/products/1SDA071195R1" TargetMode="External"/><Relationship Id="rId1924" Type="http://schemas.openxmlformats.org/officeDocument/2006/relationships/hyperlink" Target="http://new.abb.com/products/1SDA074173R1" TargetMode="External"/><Relationship Id="rId298" Type="http://schemas.openxmlformats.org/officeDocument/2006/relationships/hyperlink" Target="http://new.abb.com/products/2CDS253103R0105" TargetMode="External"/><Relationship Id="rId158" Type="http://schemas.openxmlformats.org/officeDocument/2006/relationships/hyperlink" Target="http://new.abb.com/products/1VCF349752R0950" TargetMode="External"/><Relationship Id="rId2186" Type="http://schemas.openxmlformats.org/officeDocument/2006/relationships/hyperlink" Target="http://new.abb.com/products/2CSM277972R1801" TargetMode="External"/><Relationship Id="rId2393" Type="http://schemas.openxmlformats.org/officeDocument/2006/relationships/hyperlink" Target="http://new.abb.com/products/2CKA006220A0637" TargetMode="External"/><Relationship Id="rId2698" Type="http://schemas.openxmlformats.org/officeDocument/2006/relationships/hyperlink" Target="http://new.abb.com/products/2CMA100156R1000" TargetMode="External"/><Relationship Id="rId365" Type="http://schemas.openxmlformats.org/officeDocument/2006/relationships/hyperlink" Target="http://new.abb.com/products/2CDS251103R0634" TargetMode="External"/><Relationship Id="rId572" Type="http://schemas.openxmlformats.org/officeDocument/2006/relationships/hyperlink" Target="http://new.abb.com/products/2CSF202002R1250" TargetMode="External"/><Relationship Id="rId2046" Type="http://schemas.openxmlformats.org/officeDocument/2006/relationships/hyperlink" Target="http://new.abb.com/products/1SBK114035R2800" TargetMode="External"/><Relationship Id="rId2253" Type="http://schemas.openxmlformats.org/officeDocument/2006/relationships/hyperlink" Target="http://new.abb.com/products/2CDS231001R0204" TargetMode="External"/><Relationship Id="rId2460" Type="http://schemas.openxmlformats.org/officeDocument/2006/relationships/hyperlink" Target="http://new.abb.com/products/2CKA006220A0642" TargetMode="External"/><Relationship Id="rId225" Type="http://schemas.openxmlformats.org/officeDocument/2006/relationships/hyperlink" Target="http://new.abb.com/products/1SFL657001R7022" TargetMode="External"/><Relationship Id="rId432" Type="http://schemas.openxmlformats.org/officeDocument/2006/relationships/hyperlink" Target="http://new.abb.com/products/2CDS271001R0204" TargetMode="External"/><Relationship Id="rId877" Type="http://schemas.openxmlformats.org/officeDocument/2006/relationships/hyperlink" Target="http://new.abb.com/products/SL1000" TargetMode="External"/><Relationship Id="rId1062" Type="http://schemas.openxmlformats.org/officeDocument/2006/relationships/hyperlink" Target="http://new.abb.com/products/1SBL136001R2101" TargetMode="External"/><Relationship Id="rId2113" Type="http://schemas.openxmlformats.org/officeDocument/2006/relationships/hyperlink" Target="http://new.abb.com/products/1SFL487102R1300" TargetMode="External"/><Relationship Id="rId2320" Type="http://schemas.openxmlformats.org/officeDocument/2006/relationships/hyperlink" Target="http://new.abb.com/products/1SDA080829R1" TargetMode="External"/><Relationship Id="rId2558" Type="http://schemas.openxmlformats.org/officeDocument/2006/relationships/hyperlink" Target="http://new.abb.com/products/2CTB815710R0700" TargetMode="External"/><Relationship Id="rId2765" Type="http://schemas.openxmlformats.org/officeDocument/2006/relationships/hyperlink" Target="https://new.abb.com/products/2CSF204123R1900" TargetMode="External"/><Relationship Id="rId2972" Type="http://schemas.openxmlformats.org/officeDocument/2006/relationships/hyperlink" Target="http://new.abb.com/products/2CCA880108R0001" TargetMode="External"/><Relationship Id="rId737" Type="http://schemas.openxmlformats.org/officeDocument/2006/relationships/hyperlink" Target="http://new.abb.com/products/1SCA022380R8770" TargetMode="External"/><Relationship Id="rId944" Type="http://schemas.openxmlformats.org/officeDocument/2006/relationships/hyperlink" Target="http://new.abb.com/products/2CCA703002R0001" TargetMode="External"/><Relationship Id="rId1367" Type="http://schemas.openxmlformats.org/officeDocument/2006/relationships/hyperlink" Target="http://new.abb.com/products/1SAZ721201R1008" TargetMode="External"/><Relationship Id="rId1574" Type="http://schemas.openxmlformats.org/officeDocument/2006/relationships/hyperlink" Target="http://new.abb.com/products/1SFL527002R1311" TargetMode="External"/><Relationship Id="rId1781" Type="http://schemas.openxmlformats.org/officeDocument/2006/relationships/hyperlink" Target="http://new.abb.com/products/1SDA071475R1" TargetMode="External"/><Relationship Id="rId2418" Type="http://schemas.openxmlformats.org/officeDocument/2006/relationships/hyperlink" Target="http://new.abb.com/products/2CKA006220A0656" TargetMode="External"/><Relationship Id="rId2625" Type="http://schemas.openxmlformats.org/officeDocument/2006/relationships/hyperlink" Target="http://new.abb.com/products/2CSA255901R9164" TargetMode="External"/><Relationship Id="rId2832" Type="http://schemas.openxmlformats.org/officeDocument/2006/relationships/hyperlink" Target="http://new.abb.com/products/6AGC081278" TargetMode="External"/><Relationship Id="rId73" Type="http://schemas.openxmlformats.org/officeDocument/2006/relationships/hyperlink" Target="../../../Desktop/-" TargetMode="External"/><Relationship Id="rId804" Type="http://schemas.openxmlformats.org/officeDocument/2006/relationships/hyperlink" Target="http://new.abb.com/products/IP1801" TargetMode="External"/><Relationship Id="rId1227" Type="http://schemas.openxmlformats.org/officeDocument/2006/relationships/hyperlink" Target="http://new.abb.com/products/1SDA068230R1" TargetMode="External"/><Relationship Id="rId1434" Type="http://schemas.openxmlformats.org/officeDocument/2006/relationships/hyperlink" Target="http://new.abb.com/products/1SFA897111R7000" TargetMode="External"/><Relationship Id="rId1641" Type="http://schemas.openxmlformats.org/officeDocument/2006/relationships/hyperlink" Target="http://new.abb.com/products/1SDA070802R1" TargetMode="External"/><Relationship Id="rId1879" Type="http://schemas.openxmlformats.org/officeDocument/2006/relationships/hyperlink" Target="http://new.abb.com/products/1SDA073690R1" TargetMode="External"/><Relationship Id="rId1501" Type="http://schemas.openxmlformats.org/officeDocument/2006/relationships/hyperlink" Target="http://new.abb.com/products/2CCP247205R0001" TargetMode="External"/><Relationship Id="rId1739" Type="http://schemas.openxmlformats.org/officeDocument/2006/relationships/hyperlink" Target="http://new.abb.com/products/1SDA071342R1" TargetMode="External"/><Relationship Id="rId1946" Type="http://schemas.openxmlformats.org/officeDocument/2006/relationships/hyperlink" Target="http://new.abb.com/products/2CDS211103R0205" TargetMode="External"/><Relationship Id="rId1806" Type="http://schemas.openxmlformats.org/officeDocument/2006/relationships/hyperlink" Target="http://new.abb.com/products/1SDA071661R1" TargetMode="External"/><Relationship Id="rId387" Type="http://schemas.openxmlformats.org/officeDocument/2006/relationships/hyperlink" Target="http://new.abb.com/products/2CDS251001R0557" TargetMode="External"/><Relationship Id="rId594" Type="http://schemas.openxmlformats.org/officeDocument/2006/relationships/hyperlink" Target="http://new.abb.com/products/1SVR405650R0000" TargetMode="External"/><Relationship Id="rId2068" Type="http://schemas.openxmlformats.org/officeDocument/2006/relationships/hyperlink" Target="http://new.abb.com/products/M051990000" TargetMode="External"/><Relationship Id="rId2275" Type="http://schemas.openxmlformats.org/officeDocument/2006/relationships/hyperlink" Target="http://new.abb.com/products/2CDS234001R0254" TargetMode="External"/><Relationship Id="rId247" Type="http://schemas.openxmlformats.org/officeDocument/2006/relationships/hyperlink" Target="http://new.abb.com/products/1SVR550851R9400" TargetMode="External"/><Relationship Id="rId899" Type="http://schemas.openxmlformats.org/officeDocument/2006/relationships/hyperlink" Target="http://new.abb.com/products/1VCF339752R6950" TargetMode="External"/><Relationship Id="rId1084" Type="http://schemas.openxmlformats.org/officeDocument/2006/relationships/hyperlink" Target="http://new.abb.com/products/1SBL137201R1100" TargetMode="External"/><Relationship Id="rId2482" Type="http://schemas.openxmlformats.org/officeDocument/2006/relationships/hyperlink" Target="http://new.abb.com/products/2CKA006220A0647" TargetMode="External"/><Relationship Id="rId2787" Type="http://schemas.openxmlformats.org/officeDocument/2006/relationships/hyperlink" Target="http://new.abb.com/products/M128450000" TargetMode="External"/><Relationship Id="rId107" Type="http://schemas.openxmlformats.org/officeDocument/2006/relationships/hyperlink" Target="http://new.abb.com/products/2CSF204001R2630" TargetMode="External"/><Relationship Id="rId454" Type="http://schemas.openxmlformats.org/officeDocument/2006/relationships/hyperlink" Target="http://new.abb.com/products/2CDS273001R0104" TargetMode="External"/><Relationship Id="rId661" Type="http://schemas.openxmlformats.org/officeDocument/2006/relationships/hyperlink" Target="http://new.abb.com/products/EV1136" TargetMode="External"/><Relationship Id="rId759" Type="http://schemas.openxmlformats.org/officeDocument/2006/relationships/hyperlink" Target="http://new.abb.com/products/1SCA105140R1001" TargetMode="External"/><Relationship Id="rId966" Type="http://schemas.openxmlformats.org/officeDocument/2006/relationships/hyperlink" Target="http://new.abb.com/products/2CCA703161R0001" TargetMode="External"/><Relationship Id="rId1291" Type="http://schemas.openxmlformats.org/officeDocument/2006/relationships/hyperlink" Target="http://new.abb.com/products/1SDA066639R1" TargetMode="External"/><Relationship Id="rId1389" Type="http://schemas.openxmlformats.org/officeDocument/2006/relationships/hyperlink" Target="http://new.abb.com/products/1SAZ711201R1005" TargetMode="External"/><Relationship Id="rId1596" Type="http://schemas.openxmlformats.org/officeDocument/2006/relationships/hyperlink" Target="http://new.abb.com/products/1SAZ911201R1002" TargetMode="External"/><Relationship Id="rId2135" Type="http://schemas.openxmlformats.org/officeDocument/2006/relationships/hyperlink" Target="http://new.abb.com/products/1SFA619403R5238" TargetMode="External"/><Relationship Id="rId2342" Type="http://schemas.openxmlformats.org/officeDocument/2006/relationships/hyperlink" Target="http://new.abb.com/products/1SBL367201R1100" TargetMode="External"/><Relationship Id="rId2647" Type="http://schemas.openxmlformats.org/officeDocument/2006/relationships/hyperlink" Target="http://new.abb.com/products/1SBE121111M0120" TargetMode="External"/><Relationship Id="rId2994" Type="http://schemas.openxmlformats.org/officeDocument/2006/relationships/hyperlink" Target="http://new.abb.com/products/1SCA125821R1001" TargetMode="External"/><Relationship Id="rId314" Type="http://schemas.openxmlformats.org/officeDocument/2006/relationships/hyperlink" Target="http://new.abb.com/products/2CDS251001R0324" TargetMode="External"/><Relationship Id="rId521" Type="http://schemas.openxmlformats.org/officeDocument/2006/relationships/hyperlink" Target="http://new.abb.com/products/1SBL371024R8000" TargetMode="External"/><Relationship Id="rId619" Type="http://schemas.openxmlformats.org/officeDocument/2006/relationships/hyperlink" Target="http://new.abb.com/products/1SVR405654R1100" TargetMode="External"/><Relationship Id="rId1151" Type="http://schemas.openxmlformats.org/officeDocument/2006/relationships/hyperlink" Target="http://new.abb.com/products/1SDA068056R1" TargetMode="External"/><Relationship Id="rId1249" Type="http://schemas.openxmlformats.org/officeDocument/2006/relationships/hyperlink" Target="http://new.abb.com/products/1SDA067859R1" TargetMode="External"/><Relationship Id="rId2202" Type="http://schemas.openxmlformats.org/officeDocument/2006/relationships/hyperlink" Target="../../../Desktop/-" TargetMode="External"/><Relationship Id="rId2854" Type="http://schemas.openxmlformats.org/officeDocument/2006/relationships/hyperlink" Target="http://new.abb.com/products/1SNA125486R0500" TargetMode="External"/><Relationship Id="rId95" Type="http://schemas.openxmlformats.org/officeDocument/2006/relationships/hyperlink" Target="http://new.abb.com/products/1SVR500150R0000" TargetMode="External"/><Relationship Id="rId826" Type="http://schemas.openxmlformats.org/officeDocument/2006/relationships/hyperlink" Target="http://new.abb.com/products/PC0601" TargetMode="External"/><Relationship Id="rId1011" Type="http://schemas.openxmlformats.org/officeDocument/2006/relationships/hyperlink" Target="http://new.abb.com/products/1SCA112712R1001" TargetMode="External"/><Relationship Id="rId1109" Type="http://schemas.openxmlformats.org/officeDocument/2006/relationships/hyperlink" Target="http://new.abb.com/products/1SBN010151R1011" TargetMode="External"/><Relationship Id="rId1456" Type="http://schemas.openxmlformats.org/officeDocument/2006/relationships/hyperlink" Target="http://new.abb.com/products/2CDL200001R0004" TargetMode="External"/><Relationship Id="rId1663" Type="http://schemas.openxmlformats.org/officeDocument/2006/relationships/hyperlink" Target="http://new.abb.com/products/1SDA070865R1" TargetMode="External"/><Relationship Id="rId1870" Type="http://schemas.openxmlformats.org/officeDocument/2006/relationships/hyperlink" Target="http://new.abb.com/products/1SDA072011R1" TargetMode="External"/><Relationship Id="rId1968" Type="http://schemas.openxmlformats.org/officeDocument/2006/relationships/hyperlink" Target="http://new.abb.com/products/2CDS213001R0105" TargetMode="External"/><Relationship Id="rId2507" Type="http://schemas.openxmlformats.org/officeDocument/2006/relationships/hyperlink" Target="http://new.abb.com/products/2CKA006220A0696" TargetMode="External"/><Relationship Id="rId2714" Type="http://schemas.openxmlformats.org/officeDocument/2006/relationships/hyperlink" Target="https://new.abb.com/products/2CPX077842R9999" TargetMode="External"/><Relationship Id="rId2921" Type="http://schemas.openxmlformats.org/officeDocument/2006/relationships/hyperlink" Target="http://new.abb.com/products/2CCF019636R0001" TargetMode="External"/><Relationship Id="rId1316" Type="http://schemas.openxmlformats.org/officeDocument/2006/relationships/hyperlink" Target="http://new.abb.com/products/1SDA066893R1" TargetMode="External"/><Relationship Id="rId1523" Type="http://schemas.openxmlformats.org/officeDocument/2006/relationships/hyperlink" Target="http://new.abb.com/products/2CDS273001R0337" TargetMode="External"/><Relationship Id="rId1730" Type="http://schemas.openxmlformats.org/officeDocument/2006/relationships/hyperlink" Target="http://new.abb.com/products/1SDA071291R1" TargetMode="External"/><Relationship Id="rId22" Type="http://schemas.openxmlformats.org/officeDocument/2006/relationships/hyperlink" Target="../../../Desktop/-" TargetMode="External"/><Relationship Id="rId1828" Type="http://schemas.openxmlformats.org/officeDocument/2006/relationships/hyperlink" Target="http://new.abb.com/products/1SDA071714R1" TargetMode="External"/><Relationship Id="rId171" Type="http://schemas.openxmlformats.org/officeDocument/2006/relationships/hyperlink" Target="http://new.abb.com/products/1SAM201903R1003" TargetMode="External"/><Relationship Id="rId2297" Type="http://schemas.openxmlformats.org/officeDocument/2006/relationships/hyperlink" Target="http://new.abb.com/products/64324080" TargetMode="External"/><Relationship Id="rId269" Type="http://schemas.openxmlformats.org/officeDocument/2006/relationships/hyperlink" Target="http://new.abb.com/products/2CDS252001R0635" TargetMode="External"/><Relationship Id="rId476" Type="http://schemas.openxmlformats.org/officeDocument/2006/relationships/hyperlink" Target="http://new.abb.com/products/2CDL210001R1012" TargetMode="External"/><Relationship Id="rId683" Type="http://schemas.openxmlformats.org/officeDocument/2006/relationships/hyperlink" Target="http://new.abb.com/products/MI1600" TargetMode="External"/><Relationship Id="rId890" Type="http://schemas.openxmlformats.org/officeDocument/2006/relationships/hyperlink" Target="http://new.abb.com/products/VC1200" TargetMode="External"/><Relationship Id="rId2157" Type="http://schemas.openxmlformats.org/officeDocument/2006/relationships/hyperlink" Target="http://new.abb.com/products/1SEP621097R0001" TargetMode="External"/><Relationship Id="rId2364" Type="http://schemas.openxmlformats.org/officeDocument/2006/relationships/hyperlink" Target="http://new.abb.com/products/2CKA006220A0217" TargetMode="External"/><Relationship Id="rId2571" Type="http://schemas.openxmlformats.org/officeDocument/2006/relationships/hyperlink" Target="http://new.abb.com/products/2CTB803972R1200" TargetMode="External"/><Relationship Id="rId129" Type="http://schemas.openxmlformats.org/officeDocument/2006/relationships/hyperlink" Target="http://new.abb.com/products/1SAZ421201R1002" TargetMode="External"/><Relationship Id="rId336" Type="http://schemas.openxmlformats.org/officeDocument/2006/relationships/hyperlink" Target="http://new.abb.com/products/2CDS253001R0204" TargetMode="External"/><Relationship Id="rId543" Type="http://schemas.openxmlformats.org/officeDocument/2006/relationships/hyperlink" Target="http://new.abb.com/products/1SVR405650R1000" TargetMode="External"/><Relationship Id="rId988" Type="http://schemas.openxmlformats.org/officeDocument/2006/relationships/hyperlink" Target="http://new.abb.com/products/1SCA022744R2670" TargetMode="External"/><Relationship Id="rId1173" Type="http://schemas.openxmlformats.org/officeDocument/2006/relationships/hyperlink" Target="http://new.abb.com/products/1SDA066812R1" TargetMode="External"/><Relationship Id="rId1380" Type="http://schemas.openxmlformats.org/officeDocument/2006/relationships/hyperlink" Target="http://new.abb.com/products/1SAZ721201R1040" TargetMode="External"/><Relationship Id="rId2017" Type="http://schemas.openxmlformats.org/officeDocument/2006/relationships/hyperlink" Target="http://new.abb.com/products/2CDD281101R0040" TargetMode="External"/><Relationship Id="rId2224" Type="http://schemas.openxmlformats.org/officeDocument/2006/relationships/hyperlink" Target="http://new.abb.com/products/2CDS233001R0165" TargetMode="External"/><Relationship Id="rId2669" Type="http://schemas.openxmlformats.org/officeDocument/2006/relationships/hyperlink" Target="http://new.abb.com/products/1SAE341111M0340" TargetMode="External"/><Relationship Id="rId2876" Type="http://schemas.openxmlformats.org/officeDocument/2006/relationships/hyperlink" Target="http://new.abb.com/products/1SNL317510R0000" TargetMode="External"/><Relationship Id="rId403" Type="http://schemas.openxmlformats.org/officeDocument/2006/relationships/hyperlink" Target="http://new.abb.com/products/2CDS253001R0277" TargetMode="External"/><Relationship Id="rId750" Type="http://schemas.openxmlformats.org/officeDocument/2006/relationships/hyperlink" Target="http://new.abb.com/products/1SCA022825R4880" TargetMode="External"/><Relationship Id="rId848" Type="http://schemas.openxmlformats.org/officeDocument/2006/relationships/hyperlink" Target="http://new.abb.com/products/PF1102" TargetMode="External"/><Relationship Id="rId1033" Type="http://schemas.openxmlformats.org/officeDocument/2006/relationships/hyperlink" Target="http://new.abb.com/products/3AUA0000058186" TargetMode="External"/><Relationship Id="rId1478" Type="http://schemas.openxmlformats.org/officeDocument/2006/relationships/hyperlink" Target="http://new.abb.com/products/1SAM250000R1015" TargetMode="External"/><Relationship Id="rId1685" Type="http://schemas.openxmlformats.org/officeDocument/2006/relationships/hyperlink" Target="http://new.abb.com/products/1SDA071045R1" TargetMode="External"/><Relationship Id="rId1892" Type="http://schemas.openxmlformats.org/officeDocument/2006/relationships/hyperlink" Target="http://new.abb.com/products/1SDA073791R1" TargetMode="External"/><Relationship Id="rId2431" Type="http://schemas.openxmlformats.org/officeDocument/2006/relationships/hyperlink" Target="http://new.abb.com/products/2CKA006220A0708" TargetMode="External"/><Relationship Id="rId2529" Type="http://schemas.openxmlformats.org/officeDocument/2006/relationships/hyperlink" Target="http://new.abb.com/products/1SCA135140R1001" TargetMode="External"/><Relationship Id="rId2736" Type="http://schemas.openxmlformats.org/officeDocument/2006/relationships/hyperlink" Target="https://new.abb.com/products/1SCA151743R1001" TargetMode="External"/><Relationship Id="rId610" Type="http://schemas.openxmlformats.org/officeDocument/2006/relationships/hyperlink" Target="http://new.abb.com/products/1SVR405618R4100" TargetMode="External"/><Relationship Id="rId708" Type="http://schemas.openxmlformats.org/officeDocument/2006/relationships/hyperlink" Target="http://new.abb.com/products/1SVR427041R0000" TargetMode="External"/><Relationship Id="rId915" Type="http://schemas.openxmlformats.org/officeDocument/2006/relationships/hyperlink" Target="http://new.abb.com/products/1SAM350000R1002" TargetMode="External"/><Relationship Id="rId1240" Type="http://schemas.openxmlformats.org/officeDocument/2006/relationships/hyperlink" Target="http://new.abb.com/products/1SDA067057R1" TargetMode="External"/><Relationship Id="rId1338" Type="http://schemas.openxmlformats.org/officeDocument/2006/relationships/hyperlink" Target="http://new.abb.com/products/2CSM213476R1801" TargetMode="External"/><Relationship Id="rId1545" Type="http://schemas.openxmlformats.org/officeDocument/2006/relationships/hyperlink" Target="http://new.abb.com/products/2CSM204723R1801" TargetMode="External"/><Relationship Id="rId2943" Type="http://schemas.openxmlformats.org/officeDocument/2006/relationships/hyperlink" Target="http://new.abb.com/products/1SCA158244R1001" TargetMode="External"/><Relationship Id="rId1100" Type="http://schemas.openxmlformats.org/officeDocument/2006/relationships/hyperlink" Target="http://new.abb.com/products/1SBN070156T1000" TargetMode="External"/><Relationship Id="rId1405" Type="http://schemas.openxmlformats.org/officeDocument/2006/relationships/hyperlink" Target="http://new.abb.com/products/1SAZ711201R1045" TargetMode="External"/><Relationship Id="rId1752" Type="http://schemas.openxmlformats.org/officeDocument/2006/relationships/hyperlink" Target="http://new.abb.com/products/1SDA071384R1" TargetMode="External"/><Relationship Id="rId2803" Type="http://schemas.openxmlformats.org/officeDocument/2006/relationships/hyperlink" Target="http://new.abb.com/products/1SDA067155R1" TargetMode="External"/><Relationship Id="rId44" Type="http://schemas.openxmlformats.org/officeDocument/2006/relationships/hyperlink" Target="http://new.abb.com/products/1SFA611280R1001" TargetMode="External"/><Relationship Id="rId1612" Type="http://schemas.openxmlformats.org/officeDocument/2006/relationships/hyperlink" Target="http://new.abb.com/products/1SDA070711R1" TargetMode="External"/><Relationship Id="rId1917" Type="http://schemas.openxmlformats.org/officeDocument/2006/relationships/hyperlink" Target="http://new.abb.com/products/1SDA074156R1" TargetMode="External"/><Relationship Id="rId193" Type="http://schemas.openxmlformats.org/officeDocument/2006/relationships/hyperlink" Target="../../../Desktop/-" TargetMode="External"/><Relationship Id="rId498" Type="http://schemas.openxmlformats.org/officeDocument/2006/relationships/hyperlink" Target="http://new.abb.com/products/2CSF204101R3630" TargetMode="External"/><Relationship Id="rId2081" Type="http://schemas.openxmlformats.org/officeDocument/2006/relationships/hyperlink" Target="http://new.abb.com/products/1SFA898114R7000" TargetMode="External"/><Relationship Id="rId2179" Type="http://schemas.openxmlformats.org/officeDocument/2006/relationships/hyperlink" Target="http://new.abb.com/products/2CSR256040R3204" TargetMode="External"/><Relationship Id="rId260" Type="http://schemas.openxmlformats.org/officeDocument/2006/relationships/hyperlink" Target="http://new.abb.com/products/2CDS251001R0635" TargetMode="External"/><Relationship Id="rId2386" Type="http://schemas.openxmlformats.org/officeDocument/2006/relationships/hyperlink" Target="http://new.abb.com/products/2CKA006220A0704" TargetMode="External"/><Relationship Id="rId2593" Type="http://schemas.openxmlformats.org/officeDocument/2006/relationships/hyperlink" Target="http://new.abb.com/products/1SCA120102R1001" TargetMode="External"/><Relationship Id="rId120" Type="http://schemas.openxmlformats.org/officeDocument/2006/relationships/hyperlink" Target="http://new.abb.com/products/PM1500" TargetMode="External"/><Relationship Id="rId358" Type="http://schemas.openxmlformats.org/officeDocument/2006/relationships/hyperlink" Target="http://new.abb.com/products/2CDS251103R0104" TargetMode="External"/><Relationship Id="rId565" Type="http://schemas.openxmlformats.org/officeDocument/2006/relationships/hyperlink" Target="http://new.abb.com/products/1SCA022775R9440" TargetMode="External"/><Relationship Id="rId772" Type="http://schemas.openxmlformats.org/officeDocument/2006/relationships/hyperlink" Target="http://new.abb.com/products/AD1089" TargetMode="External"/><Relationship Id="rId1195" Type="http://schemas.openxmlformats.org/officeDocument/2006/relationships/hyperlink" Target="http://new.abb.com/products/1SDA067424R1" TargetMode="External"/><Relationship Id="rId2039" Type="http://schemas.openxmlformats.org/officeDocument/2006/relationships/hyperlink" Target="http://new.abb.com/products/1SDA073711R1" TargetMode="External"/><Relationship Id="rId2246" Type="http://schemas.openxmlformats.org/officeDocument/2006/relationships/hyperlink" Target="http://new.abb.com/products/2CDS233103R0205" TargetMode="External"/><Relationship Id="rId2453" Type="http://schemas.openxmlformats.org/officeDocument/2006/relationships/hyperlink" Target="http://new.abb.com/products/2CKA006220A0714" TargetMode="External"/><Relationship Id="rId2660" Type="http://schemas.openxmlformats.org/officeDocument/2006/relationships/hyperlink" Target="http://new.abb.com/products/1SAE231111M0440" TargetMode="External"/><Relationship Id="rId2898" Type="http://schemas.openxmlformats.org/officeDocument/2006/relationships/hyperlink" Target="http://new.abb.com/products/2CSR255080R1324" TargetMode="External"/><Relationship Id="rId218" Type="http://schemas.openxmlformats.org/officeDocument/2006/relationships/hyperlink" Target="http://new.abb.com/products/PC4800" TargetMode="External"/><Relationship Id="rId425" Type="http://schemas.openxmlformats.org/officeDocument/2006/relationships/hyperlink" Target="http://new.abb.com/products/2CDS254001R0607" TargetMode="External"/><Relationship Id="rId632" Type="http://schemas.openxmlformats.org/officeDocument/2006/relationships/hyperlink" Target="http://new.abb.com/products/1SVR405622R3000" TargetMode="External"/><Relationship Id="rId1055" Type="http://schemas.openxmlformats.org/officeDocument/2006/relationships/hyperlink" Target="http://new.abb.com/products/1SVR427056R0000" TargetMode="External"/><Relationship Id="rId1262" Type="http://schemas.openxmlformats.org/officeDocument/2006/relationships/hyperlink" Target="http://new.abb.com/products/1SDA067890R1" TargetMode="External"/><Relationship Id="rId2106" Type="http://schemas.openxmlformats.org/officeDocument/2006/relationships/hyperlink" Target="http://new.abb.com/products/2CSG225985R1101" TargetMode="External"/><Relationship Id="rId2313" Type="http://schemas.openxmlformats.org/officeDocument/2006/relationships/hyperlink" Target="http://new.abb.com/products/2CKA006220A0128" TargetMode="External"/><Relationship Id="rId2520" Type="http://schemas.openxmlformats.org/officeDocument/2006/relationships/hyperlink" Target="http://new.abb.com/products/2CKA006220A0529" TargetMode="External"/><Relationship Id="rId2758" Type="http://schemas.openxmlformats.org/officeDocument/2006/relationships/hyperlink" Target="https://new.abb.com/products/2CSF204023R1800" TargetMode="External"/><Relationship Id="rId2965" Type="http://schemas.openxmlformats.org/officeDocument/2006/relationships/hyperlink" Target="http://new.abb.com/products/2CSM206875R1801" TargetMode="External"/><Relationship Id="rId937" Type="http://schemas.openxmlformats.org/officeDocument/2006/relationships/hyperlink" Target="http://new.abb.com/products/1SAM201916R1105" TargetMode="External"/><Relationship Id="rId1122" Type="http://schemas.openxmlformats.org/officeDocument/2006/relationships/hyperlink" Target="http://new.abb.com/products/1SDA066806R1" TargetMode="External"/><Relationship Id="rId1567" Type="http://schemas.openxmlformats.org/officeDocument/2006/relationships/hyperlink" Target="http://new.abb.com/products/1SBL397001R1411" TargetMode="External"/><Relationship Id="rId1774" Type="http://schemas.openxmlformats.org/officeDocument/2006/relationships/hyperlink" Target="http://new.abb.com/products/1SDA071461R1" TargetMode="External"/><Relationship Id="rId1981" Type="http://schemas.openxmlformats.org/officeDocument/2006/relationships/hyperlink" Target="http://new.abb.com/products/2CDS213103R0104" TargetMode="External"/><Relationship Id="rId2618" Type="http://schemas.openxmlformats.org/officeDocument/2006/relationships/hyperlink" Target="http://new.abb.com/products/2CMA100184R1000" TargetMode="External"/><Relationship Id="rId2825" Type="http://schemas.openxmlformats.org/officeDocument/2006/relationships/hyperlink" Target="http://new.abb.com/products/1SDA067171R1" TargetMode="External"/><Relationship Id="rId66" Type="http://schemas.openxmlformats.org/officeDocument/2006/relationships/hyperlink" Target="../../../Desktop/-" TargetMode="External"/><Relationship Id="rId1427" Type="http://schemas.openxmlformats.org/officeDocument/2006/relationships/hyperlink" Target="http://new.abb.com/products/1SFA897104R7000" TargetMode="External"/><Relationship Id="rId1634" Type="http://schemas.openxmlformats.org/officeDocument/2006/relationships/hyperlink" Target="http://new.abb.com/products/1SDA070784R1" TargetMode="External"/><Relationship Id="rId1841" Type="http://schemas.openxmlformats.org/officeDocument/2006/relationships/hyperlink" Target="http://new.abb.com/products/1SDA071795R1" TargetMode="External"/><Relationship Id="rId1939" Type="http://schemas.openxmlformats.org/officeDocument/2006/relationships/hyperlink" Target="http://new.abb.com/products/2CDS211103R0064" TargetMode="External"/><Relationship Id="rId1701" Type="http://schemas.openxmlformats.org/officeDocument/2006/relationships/hyperlink" Target="http://new.abb.com/products/1SDA071085R1" TargetMode="External"/><Relationship Id="rId282" Type="http://schemas.openxmlformats.org/officeDocument/2006/relationships/hyperlink" Target="http://new.abb.com/products/2CDS254001R0205" TargetMode="External"/><Relationship Id="rId587" Type="http://schemas.openxmlformats.org/officeDocument/2006/relationships/hyperlink" Target="http://new.abb.com/products/1SVR405600R0000" TargetMode="External"/><Relationship Id="rId2170" Type="http://schemas.openxmlformats.org/officeDocument/2006/relationships/hyperlink" Target="http://new.abb.com/products/2CSR256040R1064" TargetMode="External"/><Relationship Id="rId2268" Type="http://schemas.openxmlformats.org/officeDocument/2006/relationships/hyperlink" Target="http://new.abb.com/products/2CDS233001R0254" TargetMode="External"/><Relationship Id="rId3014" Type="http://schemas.openxmlformats.org/officeDocument/2006/relationships/printerSettings" Target="../printerSettings/printerSettings2.bin"/><Relationship Id="rId8" Type="http://schemas.openxmlformats.org/officeDocument/2006/relationships/hyperlink" Target="http://new.abb.com/products/GJL1201330R0006" TargetMode="External"/><Relationship Id="rId142" Type="http://schemas.openxmlformats.org/officeDocument/2006/relationships/hyperlink" Target="http://new.abb.com/products/1SAM250000R1001" TargetMode="External"/><Relationship Id="rId447" Type="http://schemas.openxmlformats.org/officeDocument/2006/relationships/hyperlink" Target="http://new.abb.com/products/2CDS272001R0404" TargetMode="External"/><Relationship Id="rId794" Type="http://schemas.openxmlformats.org/officeDocument/2006/relationships/hyperlink" Target="http://new.abb.com/products/IP0801" TargetMode="External"/><Relationship Id="rId1077" Type="http://schemas.openxmlformats.org/officeDocument/2006/relationships/hyperlink" Target="http://new.abb.com/products/1SBL236001R2100" TargetMode="External"/><Relationship Id="rId2030" Type="http://schemas.openxmlformats.org/officeDocument/2006/relationships/hyperlink" Target="http://new.abb.com/products/1SFN010820R3311" TargetMode="External"/><Relationship Id="rId2128" Type="http://schemas.openxmlformats.org/officeDocument/2006/relationships/hyperlink" Target="http://new.abb.com/products/LX3200" TargetMode="External"/><Relationship Id="rId2475" Type="http://schemas.openxmlformats.org/officeDocument/2006/relationships/hyperlink" Target="http://new.abb.com/products/2CKA006220A0711" TargetMode="External"/><Relationship Id="rId2682" Type="http://schemas.openxmlformats.org/officeDocument/2006/relationships/hyperlink" Target="http://new.abb.com/products/1SAE351111M0622" TargetMode="External"/><Relationship Id="rId2987" Type="http://schemas.openxmlformats.org/officeDocument/2006/relationships/hyperlink" Target="http://new.abb.com/products/7TCA085400R0499" TargetMode="External"/><Relationship Id="rId654" Type="http://schemas.openxmlformats.org/officeDocument/2006/relationships/hyperlink" Target="http://new.abb.com/products/2CDL100001R0001" TargetMode="External"/><Relationship Id="rId861" Type="http://schemas.openxmlformats.org/officeDocument/2006/relationships/hyperlink" Target="http://new.abb.com/products/PV0600" TargetMode="External"/><Relationship Id="rId959" Type="http://schemas.openxmlformats.org/officeDocument/2006/relationships/hyperlink" Target="http://new.abb.com/products/2CCA703031R0001" TargetMode="External"/><Relationship Id="rId1284" Type="http://schemas.openxmlformats.org/officeDocument/2006/relationships/hyperlink" Target="http://new.abb.com/products/1SDA066479R1" TargetMode="External"/><Relationship Id="rId1491" Type="http://schemas.openxmlformats.org/officeDocument/2006/relationships/hyperlink" Target="http://new.abb.com/products/M051850000" TargetMode="External"/><Relationship Id="rId1589" Type="http://schemas.openxmlformats.org/officeDocument/2006/relationships/hyperlink" Target="http://new.abb.com/products/1SAZ431201R1001" TargetMode="External"/><Relationship Id="rId2335" Type="http://schemas.openxmlformats.org/officeDocument/2006/relationships/hyperlink" Target="http://new.abb.com/products/1SDA080850R1" TargetMode="External"/><Relationship Id="rId2542" Type="http://schemas.openxmlformats.org/officeDocument/2006/relationships/hyperlink" Target="http://new.abb.com/products/2TAZ322000R2041" TargetMode="External"/><Relationship Id="rId307" Type="http://schemas.openxmlformats.org/officeDocument/2006/relationships/hyperlink" Target="http://new.abb.com/products/2CDS251001R0024" TargetMode="External"/><Relationship Id="rId514" Type="http://schemas.openxmlformats.org/officeDocument/2006/relationships/hyperlink" Target="http://new.abb.com/products/1SBL351024R8500" TargetMode="External"/><Relationship Id="rId721" Type="http://schemas.openxmlformats.org/officeDocument/2006/relationships/hyperlink" Target="http://new.abb.com/products/ZL2001" TargetMode="External"/><Relationship Id="rId1144" Type="http://schemas.openxmlformats.org/officeDocument/2006/relationships/hyperlink" Target="http://new.abb.com/products/1SDA067434R1" TargetMode="External"/><Relationship Id="rId1351" Type="http://schemas.openxmlformats.org/officeDocument/2006/relationships/hyperlink" Target="http://new.abb.com/products/LX1002" TargetMode="External"/><Relationship Id="rId1449" Type="http://schemas.openxmlformats.org/officeDocument/2006/relationships/hyperlink" Target="http://new.abb.com/products/2CSL930001R1012" TargetMode="External"/><Relationship Id="rId1796" Type="http://schemas.openxmlformats.org/officeDocument/2006/relationships/hyperlink" Target="http://new.abb.com/products/1SDA071514R1" TargetMode="External"/><Relationship Id="rId2402" Type="http://schemas.openxmlformats.org/officeDocument/2006/relationships/hyperlink" Target="http://new.abb.com/products/2CKA006220A0620" TargetMode="External"/><Relationship Id="rId2847" Type="http://schemas.openxmlformats.org/officeDocument/2006/relationships/hyperlink" Target="http://new.abb.com/products/1SDA104052R1" TargetMode="External"/><Relationship Id="rId88" Type="http://schemas.openxmlformats.org/officeDocument/2006/relationships/hyperlink" Target="../../../Desktop/-" TargetMode="External"/><Relationship Id="rId819" Type="http://schemas.openxmlformats.org/officeDocument/2006/relationships/hyperlink" Target="http://new.abb.com/products/MC1200" TargetMode="External"/><Relationship Id="rId1004" Type="http://schemas.openxmlformats.org/officeDocument/2006/relationships/hyperlink" Target="http://new.abb.com/products/1SCA022847R2870" TargetMode="External"/><Relationship Id="rId1211" Type="http://schemas.openxmlformats.org/officeDocument/2006/relationships/hyperlink" Target="http://new.abb.com/products/1SDA067440R1" TargetMode="External"/><Relationship Id="rId1656" Type="http://schemas.openxmlformats.org/officeDocument/2006/relationships/hyperlink" Target="http://new.abb.com/products/1SDA070961R1" TargetMode="External"/><Relationship Id="rId1863" Type="http://schemas.openxmlformats.org/officeDocument/2006/relationships/hyperlink" Target="http://new.abb.com/products/1SDA071982R1" TargetMode="External"/><Relationship Id="rId2707" Type="http://schemas.openxmlformats.org/officeDocument/2006/relationships/hyperlink" Target="https://new.abb.com/products/1SLM004100A1301" TargetMode="External"/><Relationship Id="rId2914" Type="http://schemas.openxmlformats.org/officeDocument/2006/relationships/hyperlink" Target="http://new.abb.com/products/2CLA202620N1102" TargetMode="External"/><Relationship Id="rId1309" Type="http://schemas.openxmlformats.org/officeDocument/2006/relationships/hyperlink" Target="http://new.abb.com/products/1SDA066421R1" TargetMode="External"/><Relationship Id="rId1516" Type="http://schemas.openxmlformats.org/officeDocument/2006/relationships/hyperlink" Target="http://new.abb.com/products/2CDS272001R0517" TargetMode="External"/><Relationship Id="rId1723" Type="http://schemas.openxmlformats.org/officeDocument/2006/relationships/hyperlink" Target="http://new.abb.com/products/1SDA071212R1" TargetMode="External"/><Relationship Id="rId1930" Type="http://schemas.openxmlformats.org/officeDocument/2006/relationships/hyperlink" Target="http://new.abb.com/products/2CDS211001R0165" TargetMode="External"/><Relationship Id="rId15" Type="http://schemas.openxmlformats.org/officeDocument/2006/relationships/hyperlink" Target="http://new.abb.com/products/1SCA022353R4970" TargetMode="External"/><Relationship Id="rId2192" Type="http://schemas.openxmlformats.org/officeDocument/2006/relationships/hyperlink" Target="http://new.abb.com/products/2CSM277572R1801" TargetMode="External"/><Relationship Id="rId164" Type="http://schemas.openxmlformats.org/officeDocument/2006/relationships/hyperlink" Target="http://new.abb.com/products/2CSG210100R1211" TargetMode="External"/><Relationship Id="rId371" Type="http://schemas.openxmlformats.org/officeDocument/2006/relationships/hyperlink" Target="http://new.abb.com/products/2CDS253103R0164" TargetMode="External"/><Relationship Id="rId2052" Type="http://schemas.openxmlformats.org/officeDocument/2006/relationships/hyperlink" Target="http://new.abb.com/products/2CMA100177R1000" TargetMode="External"/><Relationship Id="rId2497" Type="http://schemas.openxmlformats.org/officeDocument/2006/relationships/hyperlink" Target="http://new.abb.com/products/2CKA006220A0712" TargetMode="External"/><Relationship Id="rId469" Type="http://schemas.openxmlformats.org/officeDocument/2006/relationships/hyperlink" Target="http://new.abb.com/products/2CDS274001R0254" TargetMode="External"/><Relationship Id="rId676" Type="http://schemas.openxmlformats.org/officeDocument/2006/relationships/hyperlink" Target="http://new.abb.com/products/AD1009" TargetMode="External"/><Relationship Id="rId883" Type="http://schemas.openxmlformats.org/officeDocument/2006/relationships/hyperlink" Target="http://new.abb.com/products/TL2000" TargetMode="External"/><Relationship Id="rId1099" Type="http://schemas.openxmlformats.org/officeDocument/2006/relationships/hyperlink" Target="http://new.abb.com/products/1SBN110120W1000" TargetMode="External"/><Relationship Id="rId2357" Type="http://schemas.openxmlformats.org/officeDocument/2006/relationships/hyperlink" Target="http://new.abb.com/products/2CKA006220A0547" TargetMode="External"/><Relationship Id="rId2564" Type="http://schemas.openxmlformats.org/officeDocument/2006/relationships/hyperlink" Target="http://new.abb.com/products/2CTB815704R2000" TargetMode="External"/><Relationship Id="rId231" Type="http://schemas.openxmlformats.org/officeDocument/2006/relationships/hyperlink" Target="http://new.abb.com/products/AD1029" TargetMode="External"/><Relationship Id="rId329" Type="http://schemas.openxmlformats.org/officeDocument/2006/relationships/hyperlink" Target="http://new.abb.com/products/2CDS252001R0634" TargetMode="External"/><Relationship Id="rId536" Type="http://schemas.openxmlformats.org/officeDocument/2006/relationships/hyperlink" Target="http://new.abb.com/products/2CDE284001R0080" TargetMode="External"/><Relationship Id="rId1166" Type="http://schemas.openxmlformats.org/officeDocument/2006/relationships/hyperlink" Target="http://new.abb.com/products/1SDA066818R1" TargetMode="External"/><Relationship Id="rId1373" Type="http://schemas.openxmlformats.org/officeDocument/2006/relationships/hyperlink" Target="http://new.abb.com/products/1SAZ721201R1023" TargetMode="External"/><Relationship Id="rId2217" Type="http://schemas.openxmlformats.org/officeDocument/2006/relationships/hyperlink" Target="http://new.abb.com/products/2CDS232001R0165" TargetMode="External"/><Relationship Id="rId2771" Type="http://schemas.openxmlformats.org/officeDocument/2006/relationships/hyperlink" Target="https://new.abb.com/products/2CSA255103R1164" TargetMode="External"/><Relationship Id="rId2869" Type="http://schemas.openxmlformats.org/officeDocument/2006/relationships/hyperlink" Target="http://new.abb.com/products/1SNA118368R1600" TargetMode="External"/><Relationship Id="rId743" Type="http://schemas.openxmlformats.org/officeDocument/2006/relationships/hyperlink" Target="http://new.abb.com/products/2CSS245101R0254" TargetMode="External"/><Relationship Id="rId950" Type="http://schemas.openxmlformats.org/officeDocument/2006/relationships/hyperlink" Target="http://new.abb.com/products/2CCA703017R0001" TargetMode="External"/><Relationship Id="rId1026" Type="http://schemas.openxmlformats.org/officeDocument/2006/relationships/hyperlink" Target="http://new.abb.com/products/3AUA0000058168" TargetMode="External"/><Relationship Id="rId1580" Type="http://schemas.openxmlformats.org/officeDocument/2006/relationships/hyperlink" Target="http://new.abb.com/products/1SFL547002R1411" TargetMode="External"/><Relationship Id="rId1678" Type="http://schemas.openxmlformats.org/officeDocument/2006/relationships/hyperlink" Target="http://new.abb.com/products/1SDA071031R1" TargetMode="External"/><Relationship Id="rId1885" Type="http://schemas.openxmlformats.org/officeDocument/2006/relationships/hyperlink" Target="http://new.abb.com/products/1SDA073758R1" TargetMode="External"/><Relationship Id="rId2424" Type="http://schemas.openxmlformats.org/officeDocument/2006/relationships/hyperlink" Target="http://new.abb.com/products/2CKA006220A0605" TargetMode="External"/><Relationship Id="rId2631" Type="http://schemas.openxmlformats.org/officeDocument/2006/relationships/hyperlink" Target="http://new.abb.com/products/1SBE111111M0620" TargetMode="External"/><Relationship Id="rId2729" Type="http://schemas.openxmlformats.org/officeDocument/2006/relationships/hyperlink" Target="https://new.abb.com/products/1SCA153611R1001" TargetMode="External"/><Relationship Id="rId2936" Type="http://schemas.openxmlformats.org/officeDocument/2006/relationships/hyperlink" Target="http://new.abb.com/products/2CLA225420N1302" TargetMode="External"/><Relationship Id="rId603" Type="http://schemas.openxmlformats.org/officeDocument/2006/relationships/hyperlink" Target="http://new.abb.com/products/1SVR405612R1000" TargetMode="External"/><Relationship Id="rId810" Type="http://schemas.openxmlformats.org/officeDocument/2006/relationships/hyperlink" Target="http://new.abb.com/products/KO1280" TargetMode="External"/><Relationship Id="rId908" Type="http://schemas.openxmlformats.org/officeDocument/2006/relationships/hyperlink" Target="http://new.abb.com/products/2CCA703442R0001" TargetMode="External"/><Relationship Id="rId1233" Type="http://schemas.openxmlformats.org/officeDocument/2006/relationships/hyperlink" Target="http://new.abb.com/products/1SDA068222R1" TargetMode="External"/><Relationship Id="rId1440" Type="http://schemas.openxmlformats.org/officeDocument/2006/relationships/hyperlink" Target="http://new.abb.com/products/1SBL277001R1400" TargetMode="External"/><Relationship Id="rId1538" Type="http://schemas.openxmlformats.org/officeDocument/2006/relationships/hyperlink" Target="http://new.abb.com/products/2CCP247204R0001" TargetMode="External"/><Relationship Id="rId1300" Type="http://schemas.openxmlformats.org/officeDocument/2006/relationships/hyperlink" Target="http://new.abb.com/products/1SDA067127R1" TargetMode="External"/><Relationship Id="rId1745" Type="http://schemas.openxmlformats.org/officeDocument/2006/relationships/hyperlink" Target="http://new.abb.com/products/1SDA071355R1" TargetMode="External"/><Relationship Id="rId1952" Type="http://schemas.openxmlformats.org/officeDocument/2006/relationships/hyperlink" Target="http://new.abb.com/products/2CDS211103R0405" TargetMode="External"/><Relationship Id="rId37" Type="http://schemas.openxmlformats.org/officeDocument/2006/relationships/hyperlink" Target="http://new.abb.com/products/1SFL431022R8000" TargetMode="External"/><Relationship Id="rId1605" Type="http://schemas.openxmlformats.org/officeDocument/2006/relationships/hyperlink" Target="http://new.abb.com/products/1SAX341001R1101" TargetMode="External"/><Relationship Id="rId1812" Type="http://schemas.openxmlformats.org/officeDocument/2006/relationships/hyperlink" Target="http://new.abb.com/products/1SDA071674R1" TargetMode="External"/><Relationship Id="rId186" Type="http://schemas.openxmlformats.org/officeDocument/2006/relationships/hyperlink" Target="http://new.abb.com/products/1SFA611511R1101" TargetMode="External"/><Relationship Id="rId393" Type="http://schemas.openxmlformats.org/officeDocument/2006/relationships/hyperlink" Target="http://new.abb.com/products/2CDS252001R0377" TargetMode="External"/><Relationship Id="rId2074" Type="http://schemas.openxmlformats.org/officeDocument/2006/relationships/hyperlink" Target="http://new.abb.com/products/1SFA898106R7000" TargetMode="External"/><Relationship Id="rId2281" Type="http://schemas.openxmlformats.org/officeDocument/2006/relationships/hyperlink" Target="http://new.abb.com/products/2CDS231103R0204" TargetMode="External"/><Relationship Id="rId253" Type="http://schemas.openxmlformats.org/officeDocument/2006/relationships/hyperlink" Target="http://new.abb.com/products/2CDS251001R0105" TargetMode="External"/><Relationship Id="rId460" Type="http://schemas.openxmlformats.org/officeDocument/2006/relationships/hyperlink" Target="http://new.abb.com/products/2CDS273001R0504" TargetMode="External"/><Relationship Id="rId698" Type="http://schemas.openxmlformats.org/officeDocument/2006/relationships/hyperlink" Target="http://new.abb.com/products/PF1003" TargetMode="External"/><Relationship Id="rId1090" Type="http://schemas.openxmlformats.org/officeDocument/2006/relationships/hyperlink" Target="http://new.abb.com/products/1SBL177501R1100" TargetMode="External"/><Relationship Id="rId2141" Type="http://schemas.openxmlformats.org/officeDocument/2006/relationships/hyperlink" Target="http://new.abb.com/products/1SDA076530R1" TargetMode="External"/><Relationship Id="rId2379" Type="http://schemas.openxmlformats.org/officeDocument/2006/relationships/hyperlink" Target="http://new.abb.com/products/2CKA006220A0601" TargetMode="External"/><Relationship Id="rId2586" Type="http://schemas.openxmlformats.org/officeDocument/2006/relationships/hyperlink" Target="http://new.abb.com/products/2CSM228575R0812" TargetMode="External"/><Relationship Id="rId2793" Type="http://schemas.openxmlformats.org/officeDocument/2006/relationships/hyperlink" Target="http://new.abb.com/products/M128450000" TargetMode="External"/><Relationship Id="rId113" Type="http://schemas.openxmlformats.org/officeDocument/2006/relationships/hyperlink" Target="http://new.abb.com/products/2CSF204001R2400" TargetMode="External"/><Relationship Id="rId320" Type="http://schemas.openxmlformats.org/officeDocument/2006/relationships/hyperlink" Target="http://new.abb.com/products/2CDS252001R0044" TargetMode="External"/><Relationship Id="rId558" Type="http://schemas.openxmlformats.org/officeDocument/2006/relationships/hyperlink" Target="http://new.abb.com/products/1SCA022772R6510" TargetMode="External"/><Relationship Id="rId765" Type="http://schemas.openxmlformats.org/officeDocument/2006/relationships/hyperlink" Target="http://new.abb.com/products/1SDA065523R1" TargetMode="External"/><Relationship Id="rId972" Type="http://schemas.openxmlformats.org/officeDocument/2006/relationships/hyperlink" Target="http://new.abb.com/products/2CCA703060R0001" TargetMode="External"/><Relationship Id="rId1188" Type="http://schemas.openxmlformats.org/officeDocument/2006/relationships/hyperlink" Target="http://new.abb.com/products/1SDA067404R1" TargetMode="External"/><Relationship Id="rId1395" Type="http://schemas.openxmlformats.org/officeDocument/2006/relationships/hyperlink" Target="http://new.abb.com/products/1SAZ711201R1021" TargetMode="External"/><Relationship Id="rId2001" Type="http://schemas.openxmlformats.org/officeDocument/2006/relationships/hyperlink" Target="http://new.abb.com/products/2CDS214001R0254" TargetMode="External"/><Relationship Id="rId2239" Type="http://schemas.openxmlformats.org/officeDocument/2006/relationships/hyperlink" Target="http://new.abb.com/products/2CDS231103R0205" TargetMode="External"/><Relationship Id="rId2446" Type="http://schemas.openxmlformats.org/officeDocument/2006/relationships/hyperlink" Target="http://new.abb.com/products/2CKA006220A0607" TargetMode="External"/><Relationship Id="rId2653" Type="http://schemas.openxmlformats.org/officeDocument/2006/relationships/hyperlink" Target="http://new.abb.com/products/1SBE121111M0111" TargetMode="External"/><Relationship Id="rId2860" Type="http://schemas.openxmlformats.org/officeDocument/2006/relationships/hyperlink" Target="http://new.abb.com/products/1SNA299683R0100" TargetMode="External"/><Relationship Id="rId418" Type="http://schemas.openxmlformats.org/officeDocument/2006/relationships/hyperlink" Target="http://new.abb.com/products/2CDS254001R0427" TargetMode="External"/><Relationship Id="rId625" Type="http://schemas.openxmlformats.org/officeDocument/2006/relationships/hyperlink" Target="http://new.abb.com/products/1SVR405621R1000" TargetMode="External"/><Relationship Id="rId832" Type="http://schemas.openxmlformats.org/officeDocument/2006/relationships/hyperlink" Target="http://new.abb.com/products/PC1201" TargetMode="External"/><Relationship Id="rId1048" Type="http://schemas.openxmlformats.org/officeDocument/2006/relationships/hyperlink" Target="http://new.abb.com/products/2CSS255101R0254" TargetMode="External"/><Relationship Id="rId1255" Type="http://schemas.openxmlformats.org/officeDocument/2006/relationships/hyperlink" Target="http://new.abb.com/products/1SDA067093R1" TargetMode="External"/><Relationship Id="rId1462" Type="http://schemas.openxmlformats.org/officeDocument/2006/relationships/hyperlink" Target="http://new.abb.com/products/2CSF204101R2900" TargetMode="External"/><Relationship Id="rId2306" Type="http://schemas.openxmlformats.org/officeDocument/2006/relationships/hyperlink" Target="http://new.abb.com/products/2CKA006220A0166" TargetMode="External"/><Relationship Id="rId2513" Type="http://schemas.openxmlformats.org/officeDocument/2006/relationships/hyperlink" Target="http://new.abb.com/products/2CKA006220A0628" TargetMode="External"/><Relationship Id="rId2958" Type="http://schemas.openxmlformats.org/officeDocument/2006/relationships/hyperlink" Target="http://new.abb.com/products/2CDG510005R0011" TargetMode="External"/><Relationship Id="rId1115" Type="http://schemas.openxmlformats.org/officeDocument/2006/relationships/hyperlink" Target="http://new.abb.com/products/1SDA066809R1" TargetMode="External"/><Relationship Id="rId1322" Type="http://schemas.openxmlformats.org/officeDocument/2006/relationships/hyperlink" Target="http://new.abb.com/products/1SDA066878R1" TargetMode="External"/><Relationship Id="rId1767" Type="http://schemas.openxmlformats.org/officeDocument/2006/relationships/hyperlink" Target="http://new.abb.com/products/1SDA071432R1" TargetMode="External"/><Relationship Id="rId1974" Type="http://schemas.openxmlformats.org/officeDocument/2006/relationships/hyperlink" Target="http://new.abb.com/products/2CDS213001R0255" TargetMode="External"/><Relationship Id="rId2720" Type="http://schemas.openxmlformats.org/officeDocument/2006/relationships/hyperlink" Target="https://new.abb.com/products/2CKA006200A0155" TargetMode="External"/><Relationship Id="rId2818" Type="http://schemas.openxmlformats.org/officeDocument/2006/relationships/hyperlink" Target="http://new.abb.com/products/1SDA054513R1" TargetMode="External"/><Relationship Id="rId59" Type="http://schemas.openxmlformats.org/officeDocument/2006/relationships/hyperlink" Target="../../../Desktop/-" TargetMode="External"/><Relationship Id="rId1627" Type="http://schemas.openxmlformats.org/officeDocument/2006/relationships/hyperlink" Target="http://new.abb.com/products/1SDA070755R1" TargetMode="External"/><Relationship Id="rId1834" Type="http://schemas.openxmlformats.org/officeDocument/2006/relationships/hyperlink" Target="http://new.abb.com/products/1SDA071781R1" TargetMode="External"/><Relationship Id="rId2096" Type="http://schemas.openxmlformats.org/officeDocument/2006/relationships/hyperlink" Target="http://new.abb.com/products/2CSG225785R1101" TargetMode="External"/><Relationship Id="rId1901" Type="http://schemas.openxmlformats.org/officeDocument/2006/relationships/hyperlink" Target="http://new.abb.com/products/1SDA073885R1" TargetMode="External"/><Relationship Id="rId275" Type="http://schemas.openxmlformats.org/officeDocument/2006/relationships/hyperlink" Target="http://new.abb.com/products/2CDS253001R0325" TargetMode="External"/><Relationship Id="rId482" Type="http://schemas.openxmlformats.org/officeDocument/2006/relationships/hyperlink" Target="http://new.abb.com/products/2CDL240101R1060" TargetMode="External"/><Relationship Id="rId2163" Type="http://schemas.openxmlformats.org/officeDocument/2006/relationships/hyperlink" Target="http://new.abb.com/products/2CSR246040R1324" TargetMode="External"/><Relationship Id="rId2370" Type="http://schemas.openxmlformats.org/officeDocument/2006/relationships/hyperlink" Target="http://new.abb.com/products/2CKA006220A0635" TargetMode="External"/><Relationship Id="rId3007" Type="http://schemas.openxmlformats.org/officeDocument/2006/relationships/hyperlink" Target="http://new.abb.com/products/2GCA291880A0050" TargetMode="External"/><Relationship Id="rId135" Type="http://schemas.openxmlformats.org/officeDocument/2006/relationships/hyperlink" Target="http://new.abb.com/products/1SDA037395R1" TargetMode="External"/><Relationship Id="rId342" Type="http://schemas.openxmlformats.org/officeDocument/2006/relationships/hyperlink" Target="http://new.abb.com/products/2CDS254001R0014" TargetMode="External"/><Relationship Id="rId787" Type="http://schemas.openxmlformats.org/officeDocument/2006/relationships/hyperlink" Target="http://new.abb.com/products/GD1530" TargetMode="External"/><Relationship Id="rId994" Type="http://schemas.openxmlformats.org/officeDocument/2006/relationships/hyperlink" Target="http://new.abb.com/products/1SCA022744R3130" TargetMode="External"/><Relationship Id="rId2023" Type="http://schemas.openxmlformats.org/officeDocument/2006/relationships/hyperlink" Target="http://new.abb.com/products/2CDD283101R0050" TargetMode="External"/><Relationship Id="rId2230" Type="http://schemas.openxmlformats.org/officeDocument/2006/relationships/hyperlink" Target="http://new.abb.com/products/2CDS234001R0105" TargetMode="External"/><Relationship Id="rId2468" Type="http://schemas.openxmlformats.org/officeDocument/2006/relationships/hyperlink" Target="http://new.abb.com/products/2CKA006220A0608" TargetMode="External"/><Relationship Id="rId2675" Type="http://schemas.openxmlformats.org/officeDocument/2006/relationships/hyperlink" Target="http://new.abb.com/products/1SAE901901M1020" TargetMode="External"/><Relationship Id="rId2882" Type="http://schemas.openxmlformats.org/officeDocument/2006/relationships/hyperlink" Target="http://new.abb.com/products/2CSG202150R1101" TargetMode="External"/><Relationship Id="rId202" Type="http://schemas.openxmlformats.org/officeDocument/2006/relationships/hyperlink" Target="http://new.abb.com/products/1SEP101890R0002" TargetMode="External"/><Relationship Id="rId647" Type="http://schemas.openxmlformats.org/officeDocument/2006/relationships/hyperlink" Target="http://new.abb.com/products/2CDL120001R1012" TargetMode="External"/><Relationship Id="rId854" Type="http://schemas.openxmlformats.org/officeDocument/2006/relationships/hyperlink" Target="http://new.abb.com/products/PM2612" TargetMode="External"/><Relationship Id="rId1277" Type="http://schemas.openxmlformats.org/officeDocument/2006/relationships/hyperlink" Target="http://new.abb.com/products/1SDA066460R1" TargetMode="External"/><Relationship Id="rId1484" Type="http://schemas.openxmlformats.org/officeDocument/2006/relationships/hyperlink" Target="http://new.abb.com/products/2CDE282001R0125" TargetMode="External"/><Relationship Id="rId1691" Type="http://schemas.openxmlformats.org/officeDocument/2006/relationships/hyperlink" Target="http://new.abb.com/products/1SDA071062R1" TargetMode="External"/><Relationship Id="rId2328" Type="http://schemas.openxmlformats.org/officeDocument/2006/relationships/hyperlink" Target="http://new.abb.com/products/1SDA080839R1" TargetMode="External"/><Relationship Id="rId2535" Type="http://schemas.openxmlformats.org/officeDocument/2006/relationships/hyperlink" Target="http://new.abb.com/products/2TAZ312000R2013" TargetMode="External"/><Relationship Id="rId2742" Type="http://schemas.openxmlformats.org/officeDocument/2006/relationships/hyperlink" Target="https://new.abb.com/products/1SCA152413R1001" TargetMode="External"/><Relationship Id="rId507" Type="http://schemas.openxmlformats.org/officeDocument/2006/relationships/hyperlink" Target="http://new.abb.com/products/2CSF204001R1400" TargetMode="External"/><Relationship Id="rId714" Type="http://schemas.openxmlformats.org/officeDocument/2006/relationships/hyperlink" Target="http://new.abb.com/products/PC1802" TargetMode="External"/><Relationship Id="rId921" Type="http://schemas.openxmlformats.org/officeDocument/2006/relationships/hyperlink" Target="http://new.abb.com/products/1SAM350000R1008" TargetMode="External"/><Relationship Id="rId1137" Type="http://schemas.openxmlformats.org/officeDocument/2006/relationships/hyperlink" Target="http://new.abb.com/products/1SDA067417R1" TargetMode="External"/><Relationship Id="rId1344" Type="http://schemas.openxmlformats.org/officeDocument/2006/relationships/hyperlink" Target="http://new.abb.com/products/1SDA066913R1" TargetMode="External"/><Relationship Id="rId1551" Type="http://schemas.openxmlformats.org/officeDocument/2006/relationships/hyperlink" Target="http://new.abb.com/products/1SDA066930R1" TargetMode="External"/><Relationship Id="rId1789" Type="http://schemas.openxmlformats.org/officeDocument/2006/relationships/hyperlink" Target="http://new.abb.com/products/1SDA071495R1" TargetMode="External"/><Relationship Id="rId1996" Type="http://schemas.openxmlformats.org/officeDocument/2006/relationships/hyperlink" Target="http://new.abb.com/products/2CDS214001R0105" TargetMode="External"/><Relationship Id="rId2602" Type="http://schemas.openxmlformats.org/officeDocument/2006/relationships/hyperlink" Target="http://new.abb.com/products/1SBL397201R1100" TargetMode="External"/><Relationship Id="rId50" Type="http://schemas.openxmlformats.org/officeDocument/2006/relationships/hyperlink" Target="http://new.abb.com/products/SK615550-81" TargetMode="External"/><Relationship Id="rId1204" Type="http://schemas.openxmlformats.org/officeDocument/2006/relationships/hyperlink" Target="http://new.abb.com/products/1SDA067423R1" TargetMode="External"/><Relationship Id="rId1411" Type="http://schemas.openxmlformats.org/officeDocument/2006/relationships/hyperlink" Target="http://new.abb.com/products/2CDS272001R0277" TargetMode="External"/><Relationship Id="rId1649" Type="http://schemas.openxmlformats.org/officeDocument/2006/relationships/hyperlink" Target="http://new.abb.com/products/1SDA070832R1" TargetMode="External"/><Relationship Id="rId1856" Type="http://schemas.openxmlformats.org/officeDocument/2006/relationships/hyperlink" Target="http://new.abb.com/products/1SDA071954R1" TargetMode="External"/><Relationship Id="rId2907" Type="http://schemas.openxmlformats.org/officeDocument/2006/relationships/hyperlink" Target="http://new.abb.com/products/2CSR255180R3104" TargetMode="External"/><Relationship Id="rId1509" Type="http://schemas.openxmlformats.org/officeDocument/2006/relationships/hyperlink" Target="http://new.abb.com/products/2CDS271001R0377" TargetMode="External"/><Relationship Id="rId1716" Type="http://schemas.openxmlformats.org/officeDocument/2006/relationships/hyperlink" Target="http://new.abb.com/products/1SDA071194R1" TargetMode="External"/><Relationship Id="rId1923" Type="http://schemas.openxmlformats.org/officeDocument/2006/relationships/hyperlink" Target="http://new.abb.com/products/1SDA074172R1" TargetMode="External"/><Relationship Id="rId297" Type="http://schemas.openxmlformats.org/officeDocument/2006/relationships/hyperlink" Target="http://new.abb.com/products/2CDS253103R0065" TargetMode="External"/><Relationship Id="rId2185" Type="http://schemas.openxmlformats.org/officeDocument/2006/relationships/hyperlink" Target="http://new.abb.com/products/2CSM202392R1801" TargetMode="External"/><Relationship Id="rId2392" Type="http://schemas.openxmlformats.org/officeDocument/2006/relationships/hyperlink" Target="http://new.abb.com/products/2CKA006220A0534" TargetMode="External"/><Relationship Id="rId157" Type="http://schemas.openxmlformats.org/officeDocument/2006/relationships/hyperlink" Target="http://new.abb.com/products/1VCF349858R0950" TargetMode="External"/><Relationship Id="rId364" Type="http://schemas.openxmlformats.org/officeDocument/2006/relationships/hyperlink" Target="http://new.abb.com/products/2CDS251103R0504" TargetMode="External"/><Relationship Id="rId2045" Type="http://schemas.openxmlformats.org/officeDocument/2006/relationships/hyperlink" Target="http://new.abb.com/products/1SBK104035R2800" TargetMode="External"/><Relationship Id="rId2697" Type="http://schemas.openxmlformats.org/officeDocument/2006/relationships/hyperlink" Target="http://new.abb.com/products/2CMA100170R1000" TargetMode="External"/><Relationship Id="rId571" Type="http://schemas.openxmlformats.org/officeDocument/2006/relationships/hyperlink" Target="http://new.abb.com/products/1SCA022785R6210" TargetMode="External"/><Relationship Id="rId669" Type="http://schemas.openxmlformats.org/officeDocument/2006/relationships/hyperlink" Target="http://new.abb.com/products/1SFA619550R1071" TargetMode="External"/><Relationship Id="rId876" Type="http://schemas.openxmlformats.org/officeDocument/2006/relationships/hyperlink" Target="http://new.abb.com/products/SL0800" TargetMode="External"/><Relationship Id="rId1299" Type="http://schemas.openxmlformats.org/officeDocument/2006/relationships/hyperlink" Target="http://new.abb.com/products/1SDA067126R1" TargetMode="External"/><Relationship Id="rId2252" Type="http://schemas.openxmlformats.org/officeDocument/2006/relationships/hyperlink" Target="http://new.abb.com/products/2CDS231001R0164" TargetMode="External"/><Relationship Id="rId2557" Type="http://schemas.openxmlformats.org/officeDocument/2006/relationships/hyperlink" Target="http://new.abb.com/products/2CTB815710R1900" TargetMode="External"/><Relationship Id="rId224" Type="http://schemas.openxmlformats.org/officeDocument/2006/relationships/hyperlink" Target="http://new.abb.com/products/GJF1101903R0001" TargetMode="External"/><Relationship Id="rId431" Type="http://schemas.openxmlformats.org/officeDocument/2006/relationships/hyperlink" Target="http://new.abb.com/products/2CDS271001R0164" TargetMode="External"/><Relationship Id="rId529" Type="http://schemas.openxmlformats.org/officeDocument/2006/relationships/hyperlink" Target="../../../Desktop/-" TargetMode="External"/><Relationship Id="rId736" Type="http://schemas.openxmlformats.org/officeDocument/2006/relationships/hyperlink" Target="http://new.abb.com/products/1SCA101659R1001" TargetMode="External"/><Relationship Id="rId1061" Type="http://schemas.openxmlformats.org/officeDocument/2006/relationships/hyperlink" Target="http://new.abb.com/products/1SBL136001R2110" TargetMode="External"/><Relationship Id="rId1159" Type="http://schemas.openxmlformats.org/officeDocument/2006/relationships/hyperlink" Target="http://new.abb.com/products/1SDA068219R1" TargetMode="External"/><Relationship Id="rId1366" Type="http://schemas.openxmlformats.org/officeDocument/2006/relationships/hyperlink" Target="http://new.abb.com/products/1SAZ721201R1005" TargetMode="External"/><Relationship Id="rId2112" Type="http://schemas.openxmlformats.org/officeDocument/2006/relationships/hyperlink" Target="http://new.abb.com/products/1SFL447102R1300" TargetMode="External"/><Relationship Id="rId2417" Type="http://schemas.openxmlformats.org/officeDocument/2006/relationships/hyperlink" Target="http://new.abb.com/products/2CKA006220A0673" TargetMode="External"/><Relationship Id="rId2764" Type="http://schemas.openxmlformats.org/officeDocument/2006/relationships/hyperlink" Target="https://new.abb.com/products/2CSF204123R1250" TargetMode="External"/><Relationship Id="rId2971" Type="http://schemas.openxmlformats.org/officeDocument/2006/relationships/hyperlink" Target="http://new.abb.com/products/2CCA880130R0001" TargetMode="External"/><Relationship Id="rId943" Type="http://schemas.openxmlformats.org/officeDocument/2006/relationships/hyperlink" Target="http://new.abb.com/products/2CCA703001R0001" TargetMode="External"/><Relationship Id="rId1019" Type="http://schemas.openxmlformats.org/officeDocument/2006/relationships/hyperlink" Target="http://new.abb.com/products/1SCA022872R1500" TargetMode="External"/><Relationship Id="rId1573" Type="http://schemas.openxmlformats.org/officeDocument/2006/relationships/hyperlink" Target="http://new.abb.com/products/1SFL547002R1311" TargetMode="External"/><Relationship Id="rId1780" Type="http://schemas.openxmlformats.org/officeDocument/2006/relationships/hyperlink" Target="http://new.abb.com/products/1SDA071474R1" TargetMode="External"/><Relationship Id="rId1878" Type="http://schemas.openxmlformats.org/officeDocument/2006/relationships/hyperlink" Target="http://new.abb.com/products/1SDA073687R1" TargetMode="External"/><Relationship Id="rId2624" Type="http://schemas.openxmlformats.org/officeDocument/2006/relationships/hyperlink" Target="http://new.abb.com/products/2CSA255901R9104" TargetMode="External"/><Relationship Id="rId2831" Type="http://schemas.openxmlformats.org/officeDocument/2006/relationships/hyperlink" Target="http://new.abb.com/products/4NWP100162R0001" TargetMode="External"/><Relationship Id="rId2929" Type="http://schemas.openxmlformats.org/officeDocument/2006/relationships/hyperlink" Target="http://new.abb.com/products/2CKA006220A0235" TargetMode="External"/><Relationship Id="rId72" Type="http://schemas.openxmlformats.org/officeDocument/2006/relationships/hyperlink" Target="../../../Desktop/-" TargetMode="External"/><Relationship Id="rId803" Type="http://schemas.openxmlformats.org/officeDocument/2006/relationships/hyperlink" Target="http://new.abb.com/products/IP1800" TargetMode="External"/><Relationship Id="rId1226" Type="http://schemas.openxmlformats.org/officeDocument/2006/relationships/hyperlink" Target="http://new.abb.com/products/1SDA068225R1" TargetMode="External"/><Relationship Id="rId1433" Type="http://schemas.openxmlformats.org/officeDocument/2006/relationships/hyperlink" Target="http://new.abb.com/products/1SFA897110R7000" TargetMode="External"/><Relationship Id="rId1640" Type="http://schemas.openxmlformats.org/officeDocument/2006/relationships/hyperlink" Target="http://new.abb.com/products/1SDA070801R1" TargetMode="External"/><Relationship Id="rId1738" Type="http://schemas.openxmlformats.org/officeDocument/2006/relationships/hyperlink" Target="http://new.abb.com/products/1SDA071341R1" TargetMode="External"/><Relationship Id="rId1500" Type="http://schemas.openxmlformats.org/officeDocument/2006/relationships/hyperlink" Target="http://new.abb.com/products/1SVR730110R3300" TargetMode="External"/><Relationship Id="rId1945" Type="http://schemas.openxmlformats.org/officeDocument/2006/relationships/hyperlink" Target="http://new.abb.com/products/2CDS211103R0204" TargetMode="External"/><Relationship Id="rId1805" Type="http://schemas.openxmlformats.org/officeDocument/2006/relationships/hyperlink" Target="http://new.abb.com/products/1SDA071655R1" TargetMode="External"/><Relationship Id="rId179" Type="http://schemas.openxmlformats.org/officeDocument/2006/relationships/hyperlink" Target="http://new.abb.com/products/16071729" TargetMode="External"/><Relationship Id="rId386" Type="http://schemas.openxmlformats.org/officeDocument/2006/relationships/hyperlink" Target="http://new.abb.com/products/2CDS251001R0537" TargetMode="External"/><Relationship Id="rId593" Type="http://schemas.openxmlformats.org/officeDocument/2006/relationships/hyperlink" Target="http://new.abb.com/products/1SVR405601R3000" TargetMode="External"/><Relationship Id="rId2067" Type="http://schemas.openxmlformats.org/officeDocument/2006/relationships/hyperlink" Target="http://new.abb.com/products/M051980000" TargetMode="External"/><Relationship Id="rId2274" Type="http://schemas.openxmlformats.org/officeDocument/2006/relationships/hyperlink" Target="http://new.abb.com/products/2CDS234001R0204" TargetMode="External"/><Relationship Id="rId2481" Type="http://schemas.openxmlformats.org/officeDocument/2006/relationships/hyperlink" Target="http://new.abb.com/products/2CKA006220A0541" TargetMode="External"/><Relationship Id="rId246" Type="http://schemas.openxmlformats.org/officeDocument/2006/relationships/hyperlink" Target="http://new.abb.com/products/1SVR550851R9500" TargetMode="External"/><Relationship Id="rId453" Type="http://schemas.openxmlformats.org/officeDocument/2006/relationships/hyperlink" Target="http://new.abb.com/products/2CDS273001R0064" TargetMode="External"/><Relationship Id="rId660" Type="http://schemas.openxmlformats.org/officeDocument/2006/relationships/hyperlink" Target="http://new.abb.com/products/PA1600" TargetMode="External"/><Relationship Id="rId898" Type="http://schemas.openxmlformats.org/officeDocument/2006/relationships/hyperlink" Target="http://new.abb.com/products/1VCF339850R0950" TargetMode="External"/><Relationship Id="rId1083" Type="http://schemas.openxmlformats.org/officeDocument/2006/relationships/hyperlink" Target="http://new.abb.com/products/1SBL296001R2100" TargetMode="External"/><Relationship Id="rId1290" Type="http://schemas.openxmlformats.org/officeDocument/2006/relationships/hyperlink" Target="http://new.abb.com/products/1SDA066637R1" TargetMode="External"/><Relationship Id="rId2134" Type="http://schemas.openxmlformats.org/officeDocument/2006/relationships/hyperlink" Target="http://new.abb.com/products/1SFA619403R5233" TargetMode="External"/><Relationship Id="rId2341" Type="http://schemas.openxmlformats.org/officeDocument/2006/relationships/hyperlink" Target="http://new.abb.com/products/2CDG510007R0011" TargetMode="External"/><Relationship Id="rId2579" Type="http://schemas.openxmlformats.org/officeDocument/2006/relationships/hyperlink" Target="http://new.abb.com/products/2CSM228775R0802" TargetMode="External"/><Relationship Id="rId2786" Type="http://schemas.openxmlformats.org/officeDocument/2006/relationships/hyperlink" Target="http://new.abb.com/products/M128450000" TargetMode="External"/><Relationship Id="rId2993" Type="http://schemas.openxmlformats.org/officeDocument/2006/relationships/hyperlink" Target="http://new.abb.com/products/2GCA291720A0050" TargetMode="External"/><Relationship Id="rId106" Type="http://schemas.openxmlformats.org/officeDocument/2006/relationships/hyperlink" Target="http://new.abb.com/products/2CSF204001R2900" TargetMode="External"/><Relationship Id="rId313" Type="http://schemas.openxmlformats.org/officeDocument/2006/relationships/hyperlink" Target="http://new.abb.com/products/2CDS251001R0254" TargetMode="External"/><Relationship Id="rId758" Type="http://schemas.openxmlformats.org/officeDocument/2006/relationships/hyperlink" Target="http://new.abb.com/products/1SCA104972R1001" TargetMode="External"/><Relationship Id="rId965" Type="http://schemas.openxmlformats.org/officeDocument/2006/relationships/hyperlink" Target="http://new.abb.com/products/2CCA703152R0001" TargetMode="External"/><Relationship Id="rId1150" Type="http://schemas.openxmlformats.org/officeDocument/2006/relationships/hyperlink" Target="http://new.abb.com/products/1SDA068055R1" TargetMode="External"/><Relationship Id="rId1388" Type="http://schemas.openxmlformats.org/officeDocument/2006/relationships/hyperlink" Target="http://new.abb.com/products/1SAZ721201R1055" TargetMode="External"/><Relationship Id="rId1595" Type="http://schemas.openxmlformats.org/officeDocument/2006/relationships/hyperlink" Target="http://new.abb.com/products/1SAZ811201R1007" TargetMode="External"/><Relationship Id="rId2439" Type="http://schemas.openxmlformats.org/officeDocument/2006/relationships/hyperlink" Target="http://new.abb.com/products/2CKA006220A0675" TargetMode="External"/><Relationship Id="rId2646" Type="http://schemas.openxmlformats.org/officeDocument/2006/relationships/hyperlink" Target="http://new.abb.com/products/1SBE121111M0220" TargetMode="External"/><Relationship Id="rId2853" Type="http://schemas.openxmlformats.org/officeDocument/2006/relationships/hyperlink" Target="http://new.abb.com/products/1SNA125120R1100" TargetMode="External"/><Relationship Id="rId94" Type="http://schemas.openxmlformats.org/officeDocument/2006/relationships/hyperlink" Target="http://new.abb.com/products/1SVR500110R0100" TargetMode="External"/><Relationship Id="rId520" Type="http://schemas.openxmlformats.org/officeDocument/2006/relationships/hyperlink" Target="http://new.abb.com/products/1SBL351024R8000" TargetMode="External"/><Relationship Id="rId618" Type="http://schemas.openxmlformats.org/officeDocument/2006/relationships/hyperlink" Target="http://new.abb.com/products/1SVR405651R0000" TargetMode="External"/><Relationship Id="rId825" Type="http://schemas.openxmlformats.org/officeDocument/2006/relationships/hyperlink" Target="http://new.abb.com/products/PC0580" TargetMode="External"/><Relationship Id="rId1248" Type="http://schemas.openxmlformats.org/officeDocument/2006/relationships/hyperlink" Target="http://new.abb.com/products/1SDA067858R1" TargetMode="External"/><Relationship Id="rId1455" Type="http://schemas.openxmlformats.org/officeDocument/2006/relationships/hyperlink" Target="http://new.abb.com/products/1SFA896212R1001" TargetMode="External"/><Relationship Id="rId1662" Type="http://schemas.openxmlformats.org/officeDocument/2006/relationships/hyperlink" Target="http://new.abb.com/products/1SDA070864R1" TargetMode="External"/><Relationship Id="rId2201" Type="http://schemas.openxmlformats.org/officeDocument/2006/relationships/hyperlink" Target="http://new.abb.com/products/2CSM204912R1801" TargetMode="External"/><Relationship Id="rId2506" Type="http://schemas.openxmlformats.org/officeDocument/2006/relationships/hyperlink" Target="http://new.abb.com/products/2CKA006220A0662" TargetMode="External"/><Relationship Id="rId1010" Type="http://schemas.openxmlformats.org/officeDocument/2006/relationships/hyperlink" Target="http://new.abb.com/products/1SCA112704R1001" TargetMode="External"/><Relationship Id="rId1108" Type="http://schemas.openxmlformats.org/officeDocument/2006/relationships/hyperlink" Target="http://new.abb.com/products/1SBN082713R2000" TargetMode="External"/><Relationship Id="rId1315" Type="http://schemas.openxmlformats.org/officeDocument/2006/relationships/hyperlink" Target="http://new.abb.com/products/1SDA066870R1" TargetMode="External"/><Relationship Id="rId1967" Type="http://schemas.openxmlformats.org/officeDocument/2006/relationships/hyperlink" Target="http://new.abb.com/products/2CDS213001R0104" TargetMode="External"/><Relationship Id="rId2713" Type="http://schemas.openxmlformats.org/officeDocument/2006/relationships/hyperlink" Target="https://new.abb.com/products/2CPX077841R9999" TargetMode="External"/><Relationship Id="rId2920" Type="http://schemas.openxmlformats.org/officeDocument/2006/relationships/hyperlink" Target="http://new.abb.com/products/2CCF019626R0001" TargetMode="External"/><Relationship Id="rId1522" Type="http://schemas.openxmlformats.org/officeDocument/2006/relationships/hyperlink" Target="http://new.abb.com/products/2CDS273001R0277" TargetMode="External"/><Relationship Id="rId21" Type="http://schemas.openxmlformats.org/officeDocument/2006/relationships/hyperlink" Target="../../../Desktop/-" TargetMode="External"/><Relationship Id="rId2089" Type="http://schemas.openxmlformats.org/officeDocument/2006/relationships/hyperlink" Target="../../../Desktop/-" TargetMode="External"/><Relationship Id="rId2296" Type="http://schemas.openxmlformats.org/officeDocument/2006/relationships/hyperlink" Target="http://new.abb.com/products/64324063" TargetMode="External"/><Relationship Id="rId268" Type="http://schemas.openxmlformats.org/officeDocument/2006/relationships/hyperlink" Target="http://new.abb.com/products/2CDS252001R0505" TargetMode="External"/><Relationship Id="rId475" Type="http://schemas.openxmlformats.org/officeDocument/2006/relationships/hyperlink" Target="http://new.abb.com/products/2CDL210001R1009" TargetMode="External"/><Relationship Id="rId682" Type="http://schemas.openxmlformats.org/officeDocument/2006/relationships/hyperlink" Target="http://new.abb.com/products/MC1600" TargetMode="External"/><Relationship Id="rId2156" Type="http://schemas.openxmlformats.org/officeDocument/2006/relationships/hyperlink" Target="http://new.abb.com/products/1SAM401920R1024" TargetMode="External"/><Relationship Id="rId2363" Type="http://schemas.openxmlformats.org/officeDocument/2006/relationships/hyperlink" Target="http://new.abb.com/products/2CKA006220A0531" TargetMode="External"/><Relationship Id="rId2570" Type="http://schemas.openxmlformats.org/officeDocument/2006/relationships/hyperlink" Target="http://new.abb.com/products/2CTB815708R2600" TargetMode="External"/><Relationship Id="rId128" Type="http://schemas.openxmlformats.org/officeDocument/2006/relationships/hyperlink" Target="http://new.abb.com/products/UXAB309400251" TargetMode="External"/><Relationship Id="rId335" Type="http://schemas.openxmlformats.org/officeDocument/2006/relationships/hyperlink" Target="http://new.abb.com/products/2CDS253001R0164" TargetMode="External"/><Relationship Id="rId542" Type="http://schemas.openxmlformats.org/officeDocument/2006/relationships/hyperlink" Target="http://new.abb.com/products/1SVR405613R3000" TargetMode="External"/><Relationship Id="rId1172" Type="http://schemas.openxmlformats.org/officeDocument/2006/relationships/hyperlink" Target="http://new.abb.com/products/1SDA066811R1" TargetMode="External"/><Relationship Id="rId2016" Type="http://schemas.openxmlformats.org/officeDocument/2006/relationships/hyperlink" Target="http://new.abb.com/products/2CDD284101R0032" TargetMode="External"/><Relationship Id="rId2223" Type="http://schemas.openxmlformats.org/officeDocument/2006/relationships/hyperlink" Target="http://new.abb.com/products/2CDS233001R0105" TargetMode="External"/><Relationship Id="rId2430" Type="http://schemas.openxmlformats.org/officeDocument/2006/relationships/hyperlink" Target="http://new.abb.com/products/2CKA006220A0691" TargetMode="External"/><Relationship Id="rId402" Type="http://schemas.openxmlformats.org/officeDocument/2006/relationships/hyperlink" Target="http://new.abb.com/products/2CDS253001R0217" TargetMode="External"/><Relationship Id="rId1032" Type="http://schemas.openxmlformats.org/officeDocument/2006/relationships/hyperlink" Target="http://new.abb.com/products/3AUA0000058185" TargetMode="External"/><Relationship Id="rId1989" Type="http://schemas.openxmlformats.org/officeDocument/2006/relationships/hyperlink" Target="http://new.abb.com/products/2CDS213103R0324" TargetMode="External"/><Relationship Id="rId1849" Type="http://schemas.openxmlformats.org/officeDocument/2006/relationships/hyperlink" Target="http://new.abb.com/products/1SDA071835R1" TargetMode="External"/><Relationship Id="rId192" Type="http://schemas.openxmlformats.org/officeDocument/2006/relationships/hyperlink" Target="../../../Desktop/-" TargetMode="External"/><Relationship Id="rId1709" Type="http://schemas.openxmlformats.org/officeDocument/2006/relationships/hyperlink" Target="http://new.abb.com/products/1SDA071155R1" TargetMode="External"/><Relationship Id="rId1916" Type="http://schemas.openxmlformats.org/officeDocument/2006/relationships/hyperlink" Target="http://new.abb.com/products/1SDA074155R1" TargetMode="External"/><Relationship Id="rId2080" Type="http://schemas.openxmlformats.org/officeDocument/2006/relationships/hyperlink" Target="http://new.abb.com/products/1SFA898113R7000" TargetMode="External"/><Relationship Id="rId2897" Type="http://schemas.openxmlformats.org/officeDocument/2006/relationships/hyperlink" Target="http://new.abb.com/products/2CSR255080R1204" TargetMode="External"/><Relationship Id="rId869" Type="http://schemas.openxmlformats.org/officeDocument/2006/relationships/hyperlink" Target="http://new.abb.com/products/PV1624" TargetMode="External"/><Relationship Id="rId1499" Type="http://schemas.openxmlformats.org/officeDocument/2006/relationships/hyperlink" Target="http://new.abb.com/products/1SVR730100R0300" TargetMode="External"/><Relationship Id="rId729" Type="http://schemas.openxmlformats.org/officeDocument/2006/relationships/hyperlink" Target="http://new.abb.com/products/2CSL910011R1012" TargetMode="External"/><Relationship Id="rId1359" Type="http://schemas.openxmlformats.org/officeDocument/2006/relationships/hyperlink" Target="http://new.abb.com/products/LX3101" TargetMode="External"/><Relationship Id="rId2757" Type="http://schemas.openxmlformats.org/officeDocument/2006/relationships/hyperlink" Target="https://new.abb.com/products/2CSF204023R1250" TargetMode="External"/><Relationship Id="rId2964" Type="http://schemas.openxmlformats.org/officeDocument/2006/relationships/hyperlink" Target="http://new.abb.com/products/2CSM205335R1801" TargetMode="External"/><Relationship Id="rId936" Type="http://schemas.openxmlformats.org/officeDocument/2006/relationships/hyperlink" Target="http://new.abb.com/products/1SAM201916R1104" TargetMode="External"/><Relationship Id="rId1219" Type="http://schemas.openxmlformats.org/officeDocument/2006/relationships/hyperlink" Target="http://new.abb.com/products/1SDA068065R1" TargetMode="External"/><Relationship Id="rId1566" Type="http://schemas.openxmlformats.org/officeDocument/2006/relationships/hyperlink" Target="http://new.abb.com/products/1SBL387001R1411" TargetMode="External"/><Relationship Id="rId1773" Type="http://schemas.openxmlformats.org/officeDocument/2006/relationships/hyperlink" Target="http://new.abb.com/products/1SDA071455R1" TargetMode="External"/><Relationship Id="rId1980" Type="http://schemas.openxmlformats.org/officeDocument/2006/relationships/hyperlink" Target="http://new.abb.com/products/2CDS213103R0065" TargetMode="External"/><Relationship Id="rId2617" Type="http://schemas.openxmlformats.org/officeDocument/2006/relationships/hyperlink" Target="http://new.abb.com/products/2CSF204325R1630" TargetMode="External"/><Relationship Id="rId2824" Type="http://schemas.openxmlformats.org/officeDocument/2006/relationships/hyperlink" Target="http://new.abb.com/products/2CCA880332R0001" TargetMode="External"/><Relationship Id="rId65" Type="http://schemas.openxmlformats.org/officeDocument/2006/relationships/hyperlink" Target="../../../Desktop/-" TargetMode="External"/><Relationship Id="rId1426" Type="http://schemas.openxmlformats.org/officeDocument/2006/relationships/hyperlink" Target="http://new.abb.com/products/1SFA897103R7000" TargetMode="External"/><Relationship Id="rId1633" Type="http://schemas.openxmlformats.org/officeDocument/2006/relationships/hyperlink" Target="http://new.abb.com/products/1SDA070782R1" TargetMode="External"/><Relationship Id="rId1840" Type="http://schemas.openxmlformats.org/officeDocument/2006/relationships/hyperlink" Target="http://new.abb.com/products/1SDA071794R1" TargetMode="External"/><Relationship Id="rId1700" Type="http://schemas.openxmlformats.org/officeDocument/2006/relationships/hyperlink" Target="http://new.abb.com/products/1SDA071084R1" TargetMode="External"/><Relationship Id="rId379" Type="http://schemas.openxmlformats.org/officeDocument/2006/relationships/hyperlink" Target="http://new.abb.com/products/2CDS251001R0277" TargetMode="External"/><Relationship Id="rId586" Type="http://schemas.openxmlformats.org/officeDocument/2006/relationships/hyperlink" Target="http://new.abb.com/products/1SVR405600R4000" TargetMode="External"/><Relationship Id="rId793" Type="http://schemas.openxmlformats.org/officeDocument/2006/relationships/hyperlink" Target="http://new.abb.com/products/IP0800" TargetMode="External"/><Relationship Id="rId2267" Type="http://schemas.openxmlformats.org/officeDocument/2006/relationships/hyperlink" Target="http://new.abb.com/products/2CDS233001R0204" TargetMode="External"/><Relationship Id="rId2474" Type="http://schemas.openxmlformats.org/officeDocument/2006/relationships/hyperlink" Target="http://new.abb.com/products/2CKA006220A0694" TargetMode="External"/><Relationship Id="rId2681" Type="http://schemas.openxmlformats.org/officeDocument/2006/relationships/hyperlink" Target="http://new.abb.com/products/1SAE351111M1440" TargetMode="External"/><Relationship Id="rId239" Type="http://schemas.openxmlformats.org/officeDocument/2006/relationships/hyperlink" Target="http://new.abb.com/products/1SCA022719R0090" TargetMode="External"/><Relationship Id="rId446" Type="http://schemas.openxmlformats.org/officeDocument/2006/relationships/hyperlink" Target="http://new.abb.com/products/2CDS272001R0324" TargetMode="External"/><Relationship Id="rId653" Type="http://schemas.openxmlformats.org/officeDocument/2006/relationships/hyperlink" Target="http://new.abb.com/products/2CDL100011R0011" TargetMode="External"/><Relationship Id="rId1076" Type="http://schemas.openxmlformats.org/officeDocument/2006/relationships/hyperlink" Target="http://new.abb.com/products/1SBL237001R1300" TargetMode="External"/><Relationship Id="rId1283" Type="http://schemas.openxmlformats.org/officeDocument/2006/relationships/hyperlink" Target="http://new.abb.com/products/1SDA069053R1" TargetMode="External"/><Relationship Id="rId1490" Type="http://schemas.openxmlformats.org/officeDocument/2006/relationships/hyperlink" Target="http://new.abb.com/products/1SFA611621R1012" TargetMode="External"/><Relationship Id="rId2127" Type="http://schemas.openxmlformats.org/officeDocument/2006/relationships/hyperlink" Target="http://new.abb.com/products/1SAM201901R1003" TargetMode="External"/><Relationship Id="rId2334" Type="http://schemas.openxmlformats.org/officeDocument/2006/relationships/hyperlink" Target="http://new.abb.com/products/1SDA080846R1" TargetMode="External"/><Relationship Id="rId306" Type="http://schemas.openxmlformats.org/officeDocument/2006/relationships/hyperlink" Target="http://new.abb.com/products/2CDS251001R0014" TargetMode="External"/><Relationship Id="rId860" Type="http://schemas.openxmlformats.org/officeDocument/2006/relationships/hyperlink" Target="http://new.abb.com/products/PS4728" TargetMode="External"/><Relationship Id="rId1143" Type="http://schemas.openxmlformats.org/officeDocument/2006/relationships/hyperlink" Target="http://new.abb.com/products/1SDA067415R1" TargetMode="External"/><Relationship Id="rId2541" Type="http://schemas.openxmlformats.org/officeDocument/2006/relationships/hyperlink" Target="http://new.abb.com/products/2TAZ322000R2011" TargetMode="External"/><Relationship Id="rId513" Type="http://schemas.openxmlformats.org/officeDocument/2006/relationships/hyperlink" Target="http://new.abb.com/products/1SBL281024R8510" TargetMode="External"/><Relationship Id="rId720" Type="http://schemas.openxmlformats.org/officeDocument/2006/relationships/hyperlink" Target="http://new.abb.com/products/VC1800" TargetMode="External"/><Relationship Id="rId1350" Type="http://schemas.openxmlformats.org/officeDocument/2006/relationships/hyperlink" Target="http://new.abb.com/products/LX1001" TargetMode="External"/><Relationship Id="rId2401" Type="http://schemas.openxmlformats.org/officeDocument/2006/relationships/hyperlink" Target="http://new.abb.com/products/2CKA006220A0603" TargetMode="External"/><Relationship Id="rId1003" Type="http://schemas.openxmlformats.org/officeDocument/2006/relationships/hyperlink" Target="http://new.abb.com/products/1SCA022846R8250" TargetMode="External"/><Relationship Id="rId1210" Type="http://schemas.openxmlformats.org/officeDocument/2006/relationships/hyperlink" Target="http://new.abb.com/products/1SDA067439R1" TargetMode="External"/><Relationship Id="rId2191" Type="http://schemas.openxmlformats.org/officeDocument/2006/relationships/hyperlink" Target="http://new.abb.com/products/2CSM256302R1801" TargetMode="External"/><Relationship Id="rId163" Type="http://schemas.openxmlformats.org/officeDocument/2006/relationships/hyperlink" Target="http://new.abb.com/products/16073097" TargetMode="External"/><Relationship Id="rId370" Type="http://schemas.openxmlformats.org/officeDocument/2006/relationships/hyperlink" Target="http://new.abb.com/products/2CDS253103R0104" TargetMode="External"/><Relationship Id="rId2051" Type="http://schemas.openxmlformats.org/officeDocument/2006/relationships/hyperlink" Target="http://new.abb.com/products/2CMA100168R1000" TargetMode="External"/><Relationship Id="rId230" Type="http://schemas.openxmlformats.org/officeDocument/2006/relationships/hyperlink" Target="http://new.abb.com/products/AD1028" TargetMode="External"/><Relationship Id="rId2868" Type="http://schemas.openxmlformats.org/officeDocument/2006/relationships/hyperlink" Target="http://new.abb.com/products/1SNA115657R2500" TargetMode="External"/><Relationship Id="rId1677" Type="http://schemas.openxmlformats.org/officeDocument/2006/relationships/hyperlink" Target="http://new.abb.com/products/1SDA071025R1" TargetMode="External"/><Relationship Id="rId1884" Type="http://schemas.openxmlformats.org/officeDocument/2006/relationships/hyperlink" Target="http://new.abb.com/products/1SDA073756R1" TargetMode="External"/><Relationship Id="rId2728" Type="http://schemas.openxmlformats.org/officeDocument/2006/relationships/hyperlink" Target="https://new.abb.com/products/1SCA153578R1001" TargetMode="External"/><Relationship Id="rId2935" Type="http://schemas.openxmlformats.org/officeDocument/2006/relationships/hyperlink" Target="http://new.abb.com/products/2CLA224060N1902" TargetMode="External"/><Relationship Id="rId907" Type="http://schemas.openxmlformats.org/officeDocument/2006/relationships/hyperlink" Target="http://new.abb.com/products/2CCA703441R0001" TargetMode="External"/><Relationship Id="rId1537" Type="http://schemas.openxmlformats.org/officeDocument/2006/relationships/hyperlink" Target="http://new.abb.com/products/2CDS274001R0607" TargetMode="External"/><Relationship Id="rId1744" Type="http://schemas.openxmlformats.org/officeDocument/2006/relationships/hyperlink" Target="http://new.abb.com/products/1SDA071354R1" TargetMode="External"/><Relationship Id="rId1951" Type="http://schemas.openxmlformats.org/officeDocument/2006/relationships/hyperlink" Target="http://new.abb.com/products/2CDS211103R0404" TargetMode="External"/><Relationship Id="rId36" Type="http://schemas.openxmlformats.org/officeDocument/2006/relationships/hyperlink" Target="http://new.abb.com/products/1SDA038320R1" TargetMode="External"/><Relationship Id="rId1604" Type="http://schemas.openxmlformats.org/officeDocument/2006/relationships/hyperlink" Target="http://new.abb.com/products/1SAX331001R1101" TargetMode="External"/><Relationship Id="rId1811" Type="http://schemas.openxmlformats.org/officeDocument/2006/relationships/hyperlink" Target="http://new.abb.com/products/1SDA071672R1" TargetMode="External"/><Relationship Id="rId697" Type="http://schemas.openxmlformats.org/officeDocument/2006/relationships/hyperlink" Target="http://new.abb.com/products/PR4600" TargetMode="External"/><Relationship Id="rId2378" Type="http://schemas.openxmlformats.org/officeDocument/2006/relationships/hyperlink" Target="http://new.abb.com/products/2CKA006220A0550" TargetMode="External"/><Relationship Id="rId1187" Type="http://schemas.openxmlformats.org/officeDocument/2006/relationships/hyperlink" Target="http://new.abb.com/products/1SDA067403R1" TargetMode="External"/><Relationship Id="rId2585" Type="http://schemas.openxmlformats.org/officeDocument/2006/relationships/hyperlink" Target="http://new.abb.com/products/2CSM228565R0812" TargetMode="External"/><Relationship Id="rId2792" Type="http://schemas.openxmlformats.org/officeDocument/2006/relationships/hyperlink" Target="http://new.abb.com/products/M128450000" TargetMode="External"/><Relationship Id="rId557" Type="http://schemas.openxmlformats.org/officeDocument/2006/relationships/hyperlink" Target="http://new.abb.com/products/1SCA022719R0250" TargetMode="External"/><Relationship Id="rId764" Type="http://schemas.openxmlformats.org/officeDocument/2006/relationships/hyperlink" Target="http://new.abb.com/products/1SDA065979R1" TargetMode="External"/><Relationship Id="rId971" Type="http://schemas.openxmlformats.org/officeDocument/2006/relationships/hyperlink" Target="http://new.abb.com/products/2CCA703253R0001" TargetMode="External"/><Relationship Id="rId1394" Type="http://schemas.openxmlformats.org/officeDocument/2006/relationships/hyperlink" Target="http://new.abb.com/products/1SAZ711201R1017" TargetMode="External"/><Relationship Id="rId2238" Type="http://schemas.openxmlformats.org/officeDocument/2006/relationships/hyperlink" Target="http://new.abb.com/products/2CDS231103R0165" TargetMode="External"/><Relationship Id="rId2445" Type="http://schemas.openxmlformats.org/officeDocument/2006/relationships/hyperlink" Target="http://new.abb.com/products/2CKA006220A0556" TargetMode="External"/><Relationship Id="rId2652" Type="http://schemas.openxmlformats.org/officeDocument/2006/relationships/hyperlink" Target="http://new.abb.com/products/1SBE121111M0211" TargetMode="External"/><Relationship Id="rId417" Type="http://schemas.openxmlformats.org/officeDocument/2006/relationships/hyperlink" Target="http://new.abb.com/products/2CDS254001R0377" TargetMode="External"/><Relationship Id="rId624" Type="http://schemas.openxmlformats.org/officeDocument/2006/relationships/hyperlink" Target="http://new.abb.com/products/1SVR405621R0000" TargetMode="External"/><Relationship Id="rId831" Type="http://schemas.openxmlformats.org/officeDocument/2006/relationships/hyperlink" Target="http://new.abb.com/products/PC1002" TargetMode="External"/><Relationship Id="rId1047" Type="http://schemas.openxmlformats.org/officeDocument/2006/relationships/hyperlink" Target="http://new.abb.com/products/2CSS255101R0204" TargetMode="External"/><Relationship Id="rId1254" Type="http://schemas.openxmlformats.org/officeDocument/2006/relationships/hyperlink" Target="http://new.abb.com/products/1SDA067092R1" TargetMode="External"/><Relationship Id="rId1461" Type="http://schemas.openxmlformats.org/officeDocument/2006/relationships/hyperlink" Target="http://new.abb.com/products/2CSF204101R2800" TargetMode="External"/><Relationship Id="rId2305" Type="http://schemas.openxmlformats.org/officeDocument/2006/relationships/hyperlink" Target="http://new.abb.com/products/2CKA006220A0175" TargetMode="External"/><Relationship Id="rId2512" Type="http://schemas.openxmlformats.org/officeDocument/2006/relationships/hyperlink" Target="http://new.abb.com/products/2CKA006220A0611" TargetMode="External"/><Relationship Id="rId1114" Type="http://schemas.openxmlformats.org/officeDocument/2006/relationships/hyperlink" Target="http://new.abb.com/products/1SDA066799R1" TargetMode="External"/><Relationship Id="rId1321" Type="http://schemas.openxmlformats.org/officeDocument/2006/relationships/hyperlink" Target="http://new.abb.com/products/1SDA066898R1" TargetMode="External"/><Relationship Id="rId2095" Type="http://schemas.openxmlformats.org/officeDocument/2006/relationships/hyperlink" Target="http://new.abb.com/products/2CSG225775R1101" TargetMode="External"/><Relationship Id="rId274" Type="http://schemas.openxmlformats.org/officeDocument/2006/relationships/hyperlink" Target="http://new.abb.com/products/2CDS253001R0255" TargetMode="External"/><Relationship Id="rId481" Type="http://schemas.openxmlformats.org/officeDocument/2006/relationships/hyperlink" Target="http://new.abb.com/products/2CDL230001R1060" TargetMode="External"/><Relationship Id="rId2162" Type="http://schemas.openxmlformats.org/officeDocument/2006/relationships/hyperlink" Target="http://new.abb.com/products/2CSR246040R1254" TargetMode="External"/><Relationship Id="rId3006" Type="http://schemas.openxmlformats.org/officeDocument/2006/relationships/hyperlink" Target="http://new.abb.com/products/1YMX054227M0001" TargetMode="External"/><Relationship Id="rId134" Type="http://schemas.openxmlformats.org/officeDocument/2006/relationships/hyperlink" Target="http://new.abb.com/products/1SDA037394R1" TargetMode="External"/><Relationship Id="rId341" Type="http://schemas.openxmlformats.org/officeDocument/2006/relationships/hyperlink" Target="http://new.abb.com/products/2CDS253001R0634" TargetMode="External"/><Relationship Id="rId2022" Type="http://schemas.openxmlformats.org/officeDocument/2006/relationships/hyperlink" Target="http://new.abb.com/products/2CDD282101R0050" TargetMode="External"/><Relationship Id="rId2979" Type="http://schemas.openxmlformats.org/officeDocument/2006/relationships/hyperlink" Target="http://new.abb.com/products/6AGC085684" TargetMode="External"/><Relationship Id="rId201" Type="http://schemas.openxmlformats.org/officeDocument/2006/relationships/hyperlink" Target="http://new.abb.com/products/1SEP201428R0001" TargetMode="External"/><Relationship Id="rId1788" Type="http://schemas.openxmlformats.org/officeDocument/2006/relationships/hyperlink" Target="http://new.abb.com/products/1SDA071494R1" TargetMode="External"/><Relationship Id="rId1995" Type="http://schemas.openxmlformats.org/officeDocument/2006/relationships/hyperlink" Target="http://new.abb.com/products/2CDS214001R0104" TargetMode="External"/><Relationship Id="rId2839" Type="http://schemas.openxmlformats.org/officeDocument/2006/relationships/hyperlink" Target="http://new.abb.com/products/1SDA054509R1" TargetMode="External"/><Relationship Id="rId1648" Type="http://schemas.openxmlformats.org/officeDocument/2006/relationships/hyperlink" Target="http://new.abb.com/products/1SDA070831R1" TargetMode="External"/><Relationship Id="rId1508" Type="http://schemas.openxmlformats.org/officeDocument/2006/relationships/hyperlink" Target="http://new.abb.com/products/2CDS271001R0337" TargetMode="External"/><Relationship Id="rId1855" Type="http://schemas.openxmlformats.org/officeDocument/2006/relationships/hyperlink" Target="http://new.abb.com/products/1SDA071952R1" TargetMode="External"/><Relationship Id="rId2906" Type="http://schemas.openxmlformats.org/officeDocument/2006/relationships/hyperlink" Target="http://new.abb.com/products/2CSR255180R1404" TargetMode="External"/><Relationship Id="rId1715" Type="http://schemas.openxmlformats.org/officeDocument/2006/relationships/hyperlink" Target="http://new.abb.com/products/1SDA071192R1" TargetMode="External"/><Relationship Id="rId1922" Type="http://schemas.openxmlformats.org/officeDocument/2006/relationships/hyperlink" Target="http://new.abb.com/products/1SDA074170R1" TargetMode="External"/><Relationship Id="rId2489" Type="http://schemas.openxmlformats.org/officeDocument/2006/relationships/hyperlink" Target="http://new.abb.com/products/2CKA006220A0562" TargetMode="External"/><Relationship Id="rId2696" Type="http://schemas.openxmlformats.org/officeDocument/2006/relationships/hyperlink" Target="http://new.abb.com/products/1SBE121111M0602" TargetMode="External"/><Relationship Id="rId668" Type="http://schemas.openxmlformats.org/officeDocument/2006/relationships/hyperlink" Target="http://new.abb.com/products/1SFA896103R7000" TargetMode="External"/><Relationship Id="rId875" Type="http://schemas.openxmlformats.org/officeDocument/2006/relationships/hyperlink" Target="http://new.abb.com/products/SL0600" TargetMode="External"/><Relationship Id="rId1298" Type="http://schemas.openxmlformats.org/officeDocument/2006/relationships/hyperlink" Target="http://new.abb.com/products/1SDA067125R1" TargetMode="External"/><Relationship Id="rId2349" Type="http://schemas.openxmlformats.org/officeDocument/2006/relationships/hyperlink" Target="http://new.abb.com/products/2CKA006220A0700" TargetMode="External"/><Relationship Id="rId2556" Type="http://schemas.openxmlformats.org/officeDocument/2006/relationships/hyperlink" Target="http://new.abb.com/products/2CTB815710R0000" TargetMode="External"/><Relationship Id="rId2763" Type="http://schemas.openxmlformats.org/officeDocument/2006/relationships/hyperlink" Target="https://new.abb.com/products/2CSF204023R3900" TargetMode="External"/><Relationship Id="rId2970" Type="http://schemas.openxmlformats.org/officeDocument/2006/relationships/hyperlink" Target="http://new.abb.com/products/2CCA880128R0001" TargetMode="External"/><Relationship Id="rId528" Type="http://schemas.openxmlformats.org/officeDocument/2006/relationships/hyperlink" Target="../../../Desktop/-" TargetMode="External"/><Relationship Id="rId735" Type="http://schemas.openxmlformats.org/officeDocument/2006/relationships/hyperlink" Target="http://new.abb.com/products/1SCA105461R1001" TargetMode="External"/><Relationship Id="rId942" Type="http://schemas.openxmlformats.org/officeDocument/2006/relationships/hyperlink" Target="http://new.abb.com/products/1SAM201913R1103" TargetMode="External"/><Relationship Id="rId1158" Type="http://schemas.openxmlformats.org/officeDocument/2006/relationships/hyperlink" Target="http://new.abb.com/products/1SDA068218R1" TargetMode="External"/><Relationship Id="rId1365" Type="http://schemas.openxmlformats.org/officeDocument/2006/relationships/hyperlink" Target="http://new.abb.com/products/LX4100" TargetMode="External"/><Relationship Id="rId1572" Type="http://schemas.openxmlformats.org/officeDocument/2006/relationships/hyperlink" Target="http://new.abb.com/products/1SFL587002R1311" TargetMode="External"/><Relationship Id="rId2209" Type="http://schemas.openxmlformats.org/officeDocument/2006/relationships/hyperlink" Target="http://new.abb.com/products/2CDS231001R0105" TargetMode="External"/><Relationship Id="rId2416" Type="http://schemas.openxmlformats.org/officeDocument/2006/relationships/hyperlink" Target="http://new.abb.com/products/2CKA006220A0639" TargetMode="External"/><Relationship Id="rId2623" Type="http://schemas.openxmlformats.org/officeDocument/2006/relationships/hyperlink" Target="http://new.abb.com/products/2CSA255901R9064" TargetMode="External"/><Relationship Id="rId1018" Type="http://schemas.openxmlformats.org/officeDocument/2006/relationships/hyperlink" Target="http://new.abb.com/products/1SCA022872R1840" TargetMode="External"/><Relationship Id="rId1225" Type="http://schemas.openxmlformats.org/officeDocument/2006/relationships/hyperlink" Target="http://new.abb.com/products/1SDA068229R1" TargetMode="External"/><Relationship Id="rId1432" Type="http://schemas.openxmlformats.org/officeDocument/2006/relationships/hyperlink" Target="http://new.abb.com/products/1SFA897109R7000" TargetMode="External"/><Relationship Id="rId2830" Type="http://schemas.openxmlformats.org/officeDocument/2006/relationships/hyperlink" Target="http://new.abb.com/products/4NWP100160R0001" TargetMode="External"/><Relationship Id="rId71" Type="http://schemas.openxmlformats.org/officeDocument/2006/relationships/hyperlink" Target="../../../Desktop/-" TargetMode="External"/><Relationship Id="rId802" Type="http://schemas.openxmlformats.org/officeDocument/2006/relationships/hyperlink" Target="http://new.abb.com/products/IP1601" TargetMode="External"/><Relationship Id="rId178" Type="http://schemas.openxmlformats.org/officeDocument/2006/relationships/hyperlink" Target="http://new.abb.com/products/16070549" TargetMode="External"/><Relationship Id="rId385" Type="http://schemas.openxmlformats.org/officeDocument/2006/relationships/hyperlink" Target="http://new.abb.com/products/2CDS251001R0517" TargetMode="External"/><Relationship Id="rId592" Type="http://schemas.openxmlformats.org/officeDocument/2006/relationships/hyperlink" Target="http://new.abb.com/products/1SVR405601R1000" TargetMode="External"/><Relationship Id="rId2066" Type="http://schemas.openxmlformats.org/officeDocument/2006/relationships/hyperlink" Target="http://new.abb.com/products/M051970000" TargetMode="External"/><Relationship Id="rId2273" Type="http://schemas.openxmlformats.org/officeDocument/2006/relationships/hyperlink" Target="http://new.abb.com/products/2CDS234001R0164" TargetMode="External"/><Relationship Id="rId2480" Type="http://schemas.openxmlformats.org/officeDocument/2006/relationships/hyperlink" Target="http://new.abb.com/products/2CKA006220A0626" TargetMode="External"/><Relationship Id="rId245" Type="http://schemas.openxmlformats.org/officeDocument/2006/relationships/hyperlink" Target="http://new.abb.com/products/1SVR550881R9400" TargetMode="External"/><Relationship Id="rId452" Type="http://schemas.openxmlformats.org/officeDocument/2006/relationships/hyperlink" Target="http://new.abb.com/products/2CDS273001R0044" TargetMode="External"/><Relationship Id="rId1082" Type="http://schemas.openxmlformats.org/officeDocument/2006/relationships/hyperlink" Target="http://new.abb.com/products/1SBL297001R1300" TargetMode="External"/><Relationship Id="rId2133" Type="http://schemas.openxmlformats.org/officeDocument/2006/relationships/hyperlink" Target="http://new.abb.com/products/1SFA619403R5232" TargetMode="External"/><Relationship Id="rId2340" Type="http://schemas.openxmlformats.org/officeDocument/2006/relationships/hyperlink" Target="http://new.abb.com/products/2CKA006220A0169" TargetMode="External"/><Relationship Id="rId105" Type="http://schemas.openxmlformats.org/officeDocument/2006/relationships/hyperlink" Target="http://new.abb.com/products/PM3648" TargetMode="External"/><Relationship Id="rId312" Type="http://schemas.openxmlformats.org/officeDocument/2006/relationships/hyperlink" Target="http://new.abb.com/products/2CDS251001R0204" TargetMode="External"/><Relationship Id="rId2200" Type="http://schemas.openxmlformats.org/officeDocument/2006/relationships/hyperlink" Target="http://new.abb.com/products/2CSM296532R1801" TargetMode="External"/><Relationship Id="rId1899" Type="http://schemas.openxmlformats.org/officeDocument/2006/relationships/hyperlink" Target="http://new.abb.com/products/1SDA073881R1" TargetMode="External"/><Relationship Id="rId1759" Type="http://schemas.openxmlformats.org/officeDocument/2006/relationships/hyperlink" Target="http://new.abb.com/products/1SDA071412R1" TargetMode="External"/><Relationship Id="rId1966" Type="http://schemas.openxmlformats.org/officeDocument/2006/relationships/hyperlink" Target="http://new.abb.com/products/2CDS213001R0065" TargetMode="External"/><Relationship Id="rId1619" Type="http://schemas.openxmlformats.org/officeDocument/2006/relationships/hyperlink" Target="http://new.abb.com/products/1SDA070725R1" TargetMode="External"/><Relationship Id="rId1826" Type="http://schemas.openxmlformats.org/officeDocument/2006/relationships/hyperlink" Target="http://new.abb.com/products/1SDA071711R1" TargetMode="External"/><Relationship Id="rId779" Type="http://schemas.openxmlformats.org/officeDocument/2006/relationships/hyperlink" Target="http://new.abb.com/products/BR0400" TargetMode="External"/><Relationship Id="rId986" Type="http://schemas.openxmlformats.org/officeDocument/2006/relationships/hyperlink" Target="http://new.abb.com/products/1SVR730885R3300" TargetMode="External"/><Relationship Id="rId2667" Type="http://schemas.openxmlformats.org/officeDocument/2006/relationships/hyperlink" Target="http://new.abb.com/products/1SAE341111M0640" TargetMode="External"/><Relationship Id="rId639" Type="http://schemas.openxmlformats.org/officeDocument/2006/relationships/hyperlink" Target="http://new.abb.com/products/1SVR405670R1100" TargetMode="External"/><Relationship Id="rId1269" Type="http://schemas.openxmlformats.org/officeDocument/2006/relationships/hyperlink" Target="http://new.abb.com/products/1SDA068515R1" TargetMode="External"/><Relationship Id="rId1476" Type="http://schemas.openxmlformats.org/officeDocument/2006/relationships/hyperlink" Target="http://new.abb.com/products/1SAM250000R1013" TargetMode="External"/><Relationship Id="rId2874" Type="http://schemas.openxmlformats.org/officeDocument/2006/relationships/hyperlink" Target="http://new.abb.com/products/1SNA165114R1700" TargetMode="External"/><Relationship Id="rId846" Type="http://schemas.openxmlformats.org/officeDocument/2006/relationships/hyperlink" Target="http://new.abb.com/products/PF1006" TargetMode="External"/><Relationship Id="rId1129" Type="http://schemas.openxmlformats.org/officeDocument/2006/relationships/hyperlink" Target="http://new.abb.com/products/1SDA067394R1" TargetMode="External"/><Relationship Id="rId1683" Type="http://schemas.openxmlformats.org/officeDocument/2006/relationships/hyperlink" Target="http://new.abb.com/products/1SDA071042R1" TargetMode="External"/><Relationship Id="rId1890" Type="http://schemas.openxmlformats.org/officeDocument/2006/relationships/hyperlink" Target="http://new.abb.com/products/1SDA073778R1" TargetMode="External"/><Relationship Id="rId2527" Type="http://schemas.openxmlformats.org/officeDocument/2006/relationships/hyperlink" Target="http://new.abb.com/products/1SCA135139R1001" TargetMode="External"/><Relationship Id="rId2734" Type="http://schemas.openxmlformats.org/officeDocument/2006/relationships/hyperlink" Target="https://new.abb.com/products/1SCA153505R1001" TargetMode="External"/><Relationship Id="rId2941" Type="http://schemas.openxmlformats.org/officeDocument/2006/relationships/hyperlink" Target="http://new.abb.com/products/2CLA202630N1402" TargetMode="External"/><Relationship Id="rId706" Type="http://schemas.openxmlformats.org/officeDocument/2006/relationships/hyperlink" Target="http://new.abb.com/products/BP0632" TargetMode="External"/><Relationship Id="rId913" Type="http://schemas.openxmlformats.org/officeDocument/2006/relationships/hyperlink" Target="http://new.abb.com/products/2CSM200883R1801" TargetMode="External"/><Relationship Id="rId1336" Type="http://schemas.openxmlformats.org/officeDocument/2006/relationships/hyperlink" Target="http://new.abb.com/products/1SDA066905R1" TargetMode="External"/><Relationship Id="rId1543" Type="http://schemas.openxmlformats.org/officeDocument/2006/relationships/hyperlink" Target="http://new.abb.com/products/2CSS255101R0404" TargetMode="External"/><Relationship Id="rId1750" Type="http://schemas.openxmlformats.org/officeDocument/2006/relationships/hyperlink" Target="http://new.abb.com/products/1SDA071381R1" TargetMode="External"/><Relationship Id="rId2801" Type="http://schemas.openxmlformats.org/officeDocument/2006/relationships/hyperlink" Target="http://new.abb.com/products/1SDA060323R1" TargetMode="External"/><Relationship Id="rId42" Type="http://schemas.openxmlformats.org/officeDocument/2006/relationships/hyperlink" Target="http://new.abb.com/products/1SFA611200R1006" TargetMode="External"/><Relationship Id="rId1403" Type="http://schemas.openxmlformats.org/officeDocument/2006/relationships/hyperlink" Target="http://new.abb.com/products/1SAZ711201R1040" TargetMode="External"/><Relationship Id="rId1610" Type="http://schemas.openxmlformats.org/officeDocument/2006/relationships/hyperlink" Target="http://new.abb.com/products/1SDA070704R1" TargetMode="External"/><Relationship Id="rId289" Type="http://schemas.openxmlformats.org/officeDocument/2006/relationships/hyperlink" Target="http://new.abb.com/products/2CDS251103R0105" TargetMode="External"/><Relationship Id="rId496" Type="http://schemas.openxmlformats.org/officeDocument/2006/relationships/hyperlink" Target="http://new.abb.com/products/2CSF204101R3400" TargetMode="External"/><Relationship Id="rId2177" Type="http://schemas.openxmlformats.org/officeDocument/2006/relationships/hyperlink" Target="http://new.abb.com/products/2CSR256040R3104" TargetMode="External"/><Relationship Id="rId2384" Type="http://schemas.openxmlformats.org/officeDocument/2006/relationships/hyperlink" Target="http://new.abb.com/products/2CKA006220A0653" TargetMode="External"/><Relationship Id="rId2591" Type="http://schemas.openxmlformats.org/officeDocument/2006/relationships/hyperlink" Target="http://new.abb.com/products/1SCA120098R1001" TargetMode="External"/><Relationship Id="rId149" Type="http://schemas.openxmlformats.org/officeDocument/2006/relationships/hyperlink" Target="http://new.abb.com/products/1SAM250000R1008" TargetMode="External"/><Relationship Id="rId356" Type="http://schemas.openxmlformats.org/officeDocument/2006/relationships/hyperlink" Target="http://new.abb.com/products/2CDS251103R0044" TargetMode="External"/><Relationship Id="rId563" Type="http://schemas.openxmlformats.org/officeDocument/2006/relationships/hyperlink" Target="http://new.abb.com/products/1SCA022785R6050" TargetMode="External"/><Relationship Id="rId770" Type="http://schemas.openxmlformats.org/officeDocument/2006/relationships/hyperlink" Target="http://new.abb.com/products/AD1068" TargetMode="External"/><Relationship Id="rId1193" Type="http://schemas.openxmlformats.org/officeDocument/2006/relationships/hyperlink" Target="http://new.abb.com/products/1SDA067458R1" TargetMode="External"/><Relationship Id="rId2037" Type="http://schemas.openxmlformats.org/officeDocument/2006/relationships/hyperlink" Target="http://new.abb.com/products/1SVR730830R0300" TargetMode="External"/><Relationship Id="rId2244" Type="http://schemas.openxmlformats.org/officeDocument/2006/relationships/hyperlink" Target="http://new.abb.com/products/2CDS233103R0105" TargetMode="External"/><Relationship Id="rId2451" Type="http://schemas.openxmlformats.org/officeDocument/2006/relationships/hyperlink" Target="http://new.abb.com/products/2CKA006220A0663" TargetMode="External"/><Relationship Id="rId216" Type="http://schemas.openxmlformats.org/officeDocument/2006/relationships/hyperlink" Target="http://new.abb.com/products/PC2800" TargetMode="External"/><Relationship Id="rId423" Type="http://schemas.openxmlformats.org/officeDocument/2006/relationships/hyperlink" Target="http://new.abb.com/products/2CDS254001R0557" TargetMode="External"/><Relationship Id="rId1053" Type="http://schemas.openxmlformats.org/officeDocument/2006/relationships/hyperlink" Target="http://new.abb.com/products/2CSM213456R1801" TargetMode="External"/><Relationship Id="rId1260" Type="http://schemas.openxmlformats.org/officeDocument/2006/relationships/hyperlink" Target="http://new.abb.com/products/1SDA067836R1" TargetMode="External"/><Relationship Id="rId2104" Type="http://schemas.openxmlformats.org/officeDocument/2006/relationships/hyperlink" Target="http://new.abb.com/products/2CSG225965R1101" TargetMode="External"/><Relationship Id="rId630" Type="http://schemas.openxmlformats.org/officeDocument/2006/relationships/hyperlink" Target="http://new.abb.com/products/1SVR405622R7000" TargetMode="External"/><Relationship Id="rId2311" Type="http://schemas.openxmlformats.org/officeDocument/2006/relationships/hyperlink" Target="http://new.abb.com/products/2CKA006220A0126" TargetMode="External"/><Relationship Id="rId1120" Type="http://schemas.openxmlformats.org/officeDocument/2006/relationships/hyperlink" Target="http://new.abb.com/products/1SDA066804R1" TargetMode="External"/><Relationship Id="rId1937" Type="http://schemas.openxmlformats.org/officeDocument/2006/relationships/hyperlink" Target="http://new.abb.com/products/2CDS211001R0404" TargetMode="External"/><Relationship Id="rId280" Type="http://schemas.openxmlformats.org/officeDocument/2006/relationships/hyperlink" Target="http://new.abb.com/products/2CDS254001R0105" TargetMode="External"/><Relationship Id="rId3012" Type="http://schemas.openxmlformats.org/officeDocument/2006/relationships/hyperlink" Target="http://new.abb.com/products/6234.1231.0" TargetMode="External"/><Relationship Id="rId140" Type="http://schemas.openxmlformats.org/officeDocument/2006/relationships/hyperlink" Target="http://new.abb.com/products/1SFA619402R1003" TargetMode="External"/><Relationship Id="rId6" Type="http://schemas.openxmlformats.org/officeDocument/2006/relationships/hyperlink" Target="http://new.abb.com/products/GJL1311201R8000" TargetMode="External"/><Relationship Id="rId2778" Type="http://schemas.openxmlformats.org/officeDocument/2006/relationships/hyperlink" Target="https://new.abb.com/products/3AXD50000192779" TargetMode="External"/><Relationship Id="rId2985" Type="http://schemas.openxmlformats.org/officeDocument/2006/relationships/hyperlink" Target="http://new.abb.com/products/2TMA130050W0065" TargetMode="External"/><Relationship Id="rId957" Type="http://schemas.openxmlformats.org/officeDocument/2006/relationships/hyperlink" Target="http://new.abb.com/products/2CCA703026R0001" TargetMode="External"/><Relationship Id="rId1587" Type="http://schemas.openxmlformats.org/officeDocument/2006/relationships/hyperlink" Target="http://new.abb.com/products/1SAZ811201R1001" TargetMode="External"/><Relationship Id="rId1794" Type="http://schemas.openxmlformats.org/officeDocument/2006/relationships/hyperlink" Target="http://new.abb.com/products/1SDA071511R1" TargetMode="External"/><Relationship Id="rId2638" Type="http://schemas.openxmlformats.org/officeDocument/2006/relationships/hyperlink" Target="http://new.abb.com/products/1SBE111111M0411" TargetMode="External"/><Relationship Id="rId2845" Type="http://schemas.openxmlformats.org/officeDocument/2006/relationships/hyperlink" Target="http://new.abb.com/products/2CCF019597R0001" TargetMode="External"/><Relationship Id="rId86" Type="http://schemas.openxmlformats.org/officeDocument/2006/relationships/hyperlink" Target="../../../Desktop/-" TargetMode="External"/><Relationship Id="rId817" Type="http://schemas.openxmlformats.org/officeDocument/2006/relationships/hyperlink" Target="http://new.abb.com/products/MC0800" TargetMode="External"/><Relationship Id="rId1447" Type="http://schemas.openxmlformats.org/officeDocument/2006/relationships/hyperlink" Target="http://new.abb.com/products/2CSL980001R2530" TargetMode="External"/><Relationship Id="rId1654" Type="http://schemas.openxmlformats.org/officeDocument/2006/relationships/hyperlink" Target="http://new.abb.com/products/1SDA070844R1" TargetMode="External"/><Relationship Id="rId1861" Type="http://schemas.openxmlformats.org/officeDocument/2006/relationships/hyperlink" Target="http://new.abb.com/products/1SDA071895R1" TargetMode="External"/><Relationship Id="rId2705" Type="http://schemas.openxmlformats.org/officeDocument/2006/relationships/hyperlink" Target="https://new.abb.com/products/2CKA006200A0100" TargetMode="External"/><Relationship Id="rId2912" Type="http://schemas.openxmlformats.org/officeDocument/2006/relationships/hyperlink" Target="http://new.abb.com/products/2CSM208141R1000" TargetMode="External"/><Relationship Id="rId1307" Type="http://schemas.openxmlformats.org/officeDocument/2006/relationships/hyperlink" Target="http://new.abb.com/products/1SDA066419R1" TargetMode="External"/><Relationship Id="rId1514" Type="http://schemas.openxmlformats.org/officeDocument/2006/relationships/hyperlink" Target="http://new.abb.com/products/2CDS271001R0607" TargetMode="External"/><Relationship Id="rId1721" Type="http://schemas.openxmlformats.org/officeDocument/2006/relationships/hyperlink" Target="http://new.abb.com/products/1SDA071205R1" TargetMode="External"/><Relationship Id="rId13" Type="http://schemas.openxmlformats.org/officeDocument/2006/relationships/hyperlink" Target="http://new.abb.com/products/2CDE160000R0901" TargetMode="External"/><Relationship Id="rId2288" Type="http://schemas.openxmlformats.org/officeDocument/2006/relationships/hyperlink" Target="http://new.abb.com/products/2CDS233103R0204" TargetMode="External"/><Relationship Id="rId2495" Type="http://schemas.openxmlformats.org/officeDocument/2006/relationships/hyperlink" Target="http://new.abb.com/products/2CKA006220A0661" TargetMode="External"/><Relationship Id="rId467" Type="http://schemas.openxmlformats.org/officeDocument/2006/relationships/hyperlink" Target="http://new.abb.com/products/2CDS274001R0164" TargetMode="External"/><Relationship Id="rId1097" Type="http://schemas.openxmlformats.org/officeDocument/2006/relationships/hyperlink" Target="http://new.abb.com/products/1SBN030105T1000" TargetMode="External"/><Relationship Id="rId2148" Type="http://schemas.openxmlformats.org/officeDocument/2006/relationships/hyperlink" Target="http://new.abb.com/products/1SEP619210R0001" TargetMode="External"/><Relationship Id="rId674" Type="http://schemas.openxmlformats.org/officeDocument/2006/relationships/hyperlink" Target="http://new.abb.com/products/1SVR427032R0000" TargetMode="External"/><Relationship Id="rId881" Type="http://schemas.openxmlformats.org/officeDocument/2006/relationships/hyperlink" Target="http://new.abb.com/products/TL1000" TargetMode="External"/><Relationship Id="rId2355" Type="http://schemas.openxmlformats.org/officeDocument/2006/relationships/hyperlink" Target="http://new.abb.com/products/2CKA006220A0615" TargetMode="External"/><Relationship Id="rId2562" Type="http://schemas.openxmlformats.org/officeDocument/2006/relationships/hyperlink" Target="http://new.abb.com/products/2CTB815704R1200" TargetMode="External"/><Relationship Id="rId327" Type="http://schemas.openxmlformats.org/officeDocument/2006/relationships/hyperlink" Target="http://new.abb.com/products/2CDS252001R0404" TargetMode="External"/><Relationship Id="rId534" Type="http://schemas.openxmlformats.org/officeDocument/2006/relationships/hyperlink" Target="http://new.abb.com/products/2CDE283001R0100" TargetMode="External"/><Relationship Id="rId741" Type="http://schemas.openxmlformats.org/officeDocument/2006/relationships/hyperlink" Target="http://new.abb.com/products/2CSS245101R0164" TargetMode="External"/><Relationship Id="rId1164" Type="http://schemas.openxmlformats.org/officeDocument/2006/relationships/hyperlink" Target="http://new.abb.com/products/1SDA068343R1" TargetMode="External"/><Relationship Id="rId1371" Type="http://schemas.openxmlformats.org/officeDocument/2006/relationships/hyperlink" Target="http://new.abb.com/products/1SAZ721201R1017" TargetMode="External"/><Relationship Id="rId2008" Type="http://schemas.openxmlformats.org/officeDocument/2006/relationships/hyperlink" Target="http://new.abb.com/products/2CDE281001R0100" TargetMode="External"/><Relationship Id="rId2215" Type="http://schemas.openxmlformats.org/officeDocument/2006/relationships/hyperlink" Target="http://new.abb.com/products/2CDS232001R0065" TargetMode="External"/><Relationship Id="rId2422" Type="http://schemas.openxmlformats.org/officeDocument/2006/relationships/hyperlink" Target="http://new.abb.com/products/2CKA006220A0150" TargetMode="External"/><Relationship Id="rId601" Type="http://schemas.openxmlformats.org/officeDocument/2006/relationships/hyperlink" Target="http://new.abb.com/products/1SVR405612R4000" TargetMode="External"/><Relationship Id="rId1024" Type="http://schemas.openxmlformats.org/officeDocument/2006/relationships/hyperlink" Target="http://new.abb.com/products/3AUA0000058166" TargetMode="External"/><Relationship Id="rId1231" Type="http://schemas.openxmlformats.org/officeDocument/2006/relationships/hyperlink" Target="http://new.abb.com/products/1SDA068232R1" TargetMode="External"/><Relationship Id="rId184" Type="http://schemas.openxmlformats.org/officeDocument/2006/relationships/hyperlink" Target="http://new.abb.com/products/UXAB304111200" TargetMode="External"/><Relationship Id="rId391" Type="http://schemas.openxmlformats.org/officeDocument/2006/relationships/hyperlink" Target="http://new.abb.com/products/2CDS252001R0277" TargetMode="External"/><Relationship Id="rId1908" Type="http://schemas.openxmlformats.org/officeDocument/2006/relationships/hyperlink" Target="http://new.abb.com/products/1SDA073894R1" TargetMode="External"/><Relationship Id="rId2072" Type="http://schemas.openxmlformats.org/officeDocument/2006/relationships/hyperlink" Target="http://new.abb.com/products/1SFA898104R7000" TargetMode="External"/><Relationship Id="rId251" Type="http://schemas.openxmlformats.org/officeDocument/2006/relationships/hyperlink" Target="http://new.abb.com/products/2CDS200922R0001" TargetMode="External"/><Relationship Id="rId2889" Type="http://schemas.openxmlformats.org/officeDocument/2006/relationships/hyperlink" Target="http://new.abb.com/products/2CSR255170R1104" TargetMode="External"/><Relationship Id="rId111" Type="http://schemas.openxmlformats.org/officeDocument/2006/relationships/hyperlink" Target="http://new.abb.com/products/BA0800" TargetMode="External"/><Relationship Id="rId1698" Type="http://schemas.openxmlformats.org/officeDocument/2006/relationships/hyperlink" Target="http://new.abb.com/products/1SDA071081R1" TargetMode="External"/><Relationship Id="rId2749" Type="http://schemas.openxmlformats.org/officeDocument/2006/relationships/hyperlink" Target="https://new.abb.com/products/2CMA100164R1000" TargetMode="External"/><Relationship Id="rId2956" Type="http://schemas.openxmlformats.org/officeDocument/2006/relationships/hyperlink" Target="http://new.abb.com/products/2CSM229921R1341" TargetMode="External"/><Relationship Id="rId928" Type="http://schemas.openxmlformats.org/officeDocument/2006/relationships/hyperlink" Target="http://new.abb.com/products/1SAM201906R1102" TargetMode="External"/><Relationship Id="rId1558" Type="http://schemas.openxmlformats.org/officeDocument/2006/relationships/hyperlink" Target="http://new.abb.com/products/1SFA611621R1071" TargetMode="External"/><Relationship Id="rId1765" Type="http://schemas.openxmlformats.org/officeDocument/2006/relationships/hyperlink" Target="http://new.abb.com/products/1SDA071425R1" TargetMode="External"/><Relationship Id="rId2609" Type="http://schemas.openxmlformats.org/officeDocument/2006/relationships/hyperlink" Target="http://new.abb.com/products/1SFL607102R1100" TargetMode="External"/><Relationship Id="rId57" Type="http://schemas.openxmlformats.org/officeDocument/2006/relationships/hyperlink" Target="../../../Desktop/-" TargetMode="External"/><Relationship Id="rId1418" Type="http://schemas.openxmlformats.org/officeDocument/2006/relationships/hyperlink" Target="http://new.abb.com/products/1SAX121001R1102" TargetMode="External"/><Relationship Id="rId1972" Type="http://schemas.openxmlformats.org/officeDocument/2006/relationships/hyperlink" Target="http://new.abb.com/products/2CDS213001R0205" TargetMode="External"/><Relationship Id="rId2816" Type="http://schemas.openxmlformats.org/officeDocument/2006/relationships/hyperlink" Target="http://new.abb.com/products/2CKA006220A0222" TargetMode="External"/><Relationship Id="rId1625" Type="http://schemas.openxmlformats.org/officeDocument/2006/relationships/hyperlink" Target="http://new.abb.com/products/1SDA070752R1" TargetMode="External"/><Relationship Id="rId1832" Type="http://schemas.openxmlformats.org/officeDocument/2006/relationships/hyperlink" Target="http://new.abb.com/products/1SDA071774R1" TargetMode="External"/><Relationship Id="rId2399" Type="http://schemas.openxmlformats.org/officeDocument/2006/relationships/hyperlink" Target="http://new.abb.com/products/2CKA006220A0144" TargetMode="External"/><Relationship Id="rId578" Type="http://schemas.openxmlformats.org/officeDocument/2006/relationships/hyperlink" Target="http://new.abb.com/products/1SFA896108R7000" TargetMode="External"/><Relationship Id="rId785" Type="http://schemas.openxmlformats.org/officeDocument/2006/relationships/hyperlink" Target="http://new.abb.com/products/EV2110" TargetMode="External"/><Relationship Id="rId992" Type="http://schemas.openxmlformats.org/officeDocument/2006/relationships/hyperlink" Target="http://new.abb.com/products/1SCA022718R8940" TargetMode="External"/><Relationship Id="rId2259" Type="http://schemas.openxmlformats.org/officeDocument/2006/relationships/hyperlink" Target="http://new.abb.com/products/2CDS232001R0164" TargetMode="External"/><Relationship Id="rId2466" Type="http://schemas.openxmlformats.org/officeDocument/2006/relationships/hyperlink" Target="http://new.abb.com/products/2CKA006220A0159" TargetMode="External"/><Relationship Id="rId2673" Type="http://schemas.openxmlformats.org/officeDocument/2006/relationships/hyperlink" Target="http://new.abb.com/products/1SAE341111M0622" TargetMode="External"/><Relationship Id="rId2880" Type="http://schemas.openxmlformats.org/officeDocument/2006/relationships/hyperlink" Target="http://new.abb.com/products/2CSG274681R4051" TargetMode="External"/><Relationship Id="rId438" Type="http://schemas.openxmlformats.org/officeDocument/2006/relationships/hyperlink" Target="http://new.abb.com/products/2CDS272001R0014" TargetMode="External"/><Relationship Id="rId645" Type="http://schemas.openxmlformats.org/officeDocument/2006/relationships/hyperlink" Target="http://new.abb.com/products/2CDL110001R1012" TargetMode="External"/><Relationship Id="rId852" Type="http://schemas.openxmlformats.org/officeDocument/2006/relationships/hyperlink" Target="http://new.abb.com/products/PF1108" TargetMode="External"/><Relationship Id="rId1068" Type="http://schemas.openxmlformats.org/officeDocument/2006/relationships/hyperlink" Target="http://new.abb.com/products/1SBL156001R2101" TargetMode="External"/><Relationship Id="rId1275" Type="http://schemas.openxmlformats.org/officeDocument/2006/relationships/hyperlink" Target="http://new.abb.com/products/1SDA066393R1" TargetMode="External"/><Relationship Id="rId1482" Type="http://schemas.openxmlformats.org/officeDocument/2006/relationships/hyperlink" Target="http://new.abb.com/products/1SCA121459R1001" TargetMode="External"/><Relationship Id="rId2119" Type="http://schemas.openxmlformats.org/officeDocument/2006/relationships/hyperlink" Target="http://new.abb.com/products/1SVR730700R2100" TargetMode="External"/><Relationship Id="rId2326" Type="http://schemas.openxmlformats.org/officeDocument/2006/relationships/hyperlink" Target="http://new.abb.com/products/1SDA080836R1" TargetMode="External"/><Relationship Id="rId2533" Type="http://schemas.openxmlformats.org/officeDocument/2006/relationships/hyperlink" Target="http://new.abb.com/products/2TAZ312000R2041" TargetMode="External"/><Relationship Id="rId2740" Type="http://schemas.openxmlformats.org/officeDocument/2006/relationships/hyperlink" Target="https://new.abb.com/products/1SCA153615R1001" TargetMode="External"/><Relationship Id="rId505" Type="http://schemas.openxmlformats.org/officeDocument/2006/relationships/hyperlink" Target="http://new.abb.com/products/2CSF204001R1250" TargetMode="External"/><Relationship Id="rId712" Type="http://schemas.openxmlformats.org/officeDocument/2006/relationships/hyperlink" Target="http://new.abb.com/products/MI1800" TargetMode="External"/><Relationship Id="rId1135" Type="http://schemas.openxmlformats.org/officeDocument/2006/relationships/hyperlink" Target="http://new.abb.com/products/1SDA067451R1" TargetMode="External"/><Relationship Id="rId1342" Type="http://schemas.openxmlformats.org/officeDocument/2006/relationships/hyperlink" Target="http://new.abb.com/products/1SDA066909R1" TargetMode="External"/><Relationship Id="rId1202" Type="http://schemas.openxmlformats.org/officeDocument/2006/relationships/hyperlink" Target="http://new.abb.com/products/1SDA067421R1" TargetMode="External"/><Relationship Id="rId2600" Type="http://schemas.openxmlformats.org/officeDocument/2006/relationships/hyperlink" Target="http://new.abb.com/products/1SCA135536R1001" TargetMode="External"/><Relationship Id="rId295" Type="http://schemas.openxmlformats.org/officeDocument/2006/relationships/hyperlink" Target="http://new.abb.com/products/2CDS251103R0505" TargetMode="External"/><Relationship Id="rId2183" Type="http://schemas.openxmlformats.org/officeDocument/2006/relationships/hyperlink" Target="http://new.abb.com/products/2CSM237202R1801" TargetMode="External"/><Relationship Id="rId2390" Type="http://schemas.openxmlformats.org/officeDocument/2006/relationships/hyperlink" Target="http://new.abb.com/products/2CKA006220A0602" TargetMode="External"/><Relationship Id="rId155" Type="http://schemas.openxmlformats.org/officeDocument/2006/relationships/hyperlink" Target="http://new.abb.com/products/16070523" TargetMode="External"/><Relationship Id="rId362" Type="http://schemas.openxmlformats.org/officeDocument/2006/relationships/hyperlink" Target="http://new.abb.com/products/2CDS251103R0324" TargetMode="External"/><Relationship Id="rId2043" Type="http://schemas.openxmlformats.org/officeDocument/2006/relationships/hyperlink" Target="http://new.abb.com/products/1SCA128481R1001" TargetMode="External"/><Relationship Id="rId2250" Type="http://schemas.openxmlformats.org/officeDocument/2006/relationships/hyperlink" Target="http://new.abb.com/products/2CDS231001R0064" TargetMode="External"/><Relationship Id="rId222" Type="http://schemas.openxmlformats.org/officeDocument/2006/relationships/hyperlink" Target="http://new.abb.com/products/1SFA619200R1026" TargetMode="External"/><Relationship Id="rId2110" Type="http://schemas.openxmlformats.org/officeDocument/2006/relationships/hyperlink" Target="http://new.abb.com/products/1SBL397501R1300" TargetMode="External"/><Relationship Id="rId1669" Type="http://schemas.openxmlformats.org/officeDocument/2006/relationships/hyperlink" Target="http://new.abb.com/products/1SDA070882R1" TargetMode="External"/><Relationship Id="rId1876" Type="http://schemas.openxmlformats.org/officeDocument/2006/relationships/hyperlink" Target="http://new.abb.com/products/1SDA073677R1" TargetMode="External"/><Relationship Id="rId2927" Type="http://schemas.openxmlformats.org/officeDocument/2006/relationships/hyperlink" Target="http://new.abb.com/products/1SDA067196R1" TargetMode="External"/><Relationship Id="rId1529" Type="http://schemas.openxmlformats.org/officeDocument/2006/relationships/hyperlink" Target="http://new.abb.com/products/2CDS274001R0377" TargetMode="External"/><Relationship Id="rId1736" Type="http://schemas.openxmlformats.org/officeDocument/2006/relationships/hyperlink" Target="http://new.abb.com/products/1SDA071334R1" TargetMode="External"/><Relationship Id="rId1943" Type="http://schemas.openxmlformats.org/officeDocument/2006/relationships/hyperlink" Target="http://new.abb.com/products/2CDS211103R0164" TargetMode="External"/><Relationship Id="rId28" Type="http://schemas.openxmlformats.org/officeDocument/2006/relationships/hyperlink" Target="http://new.abb.com/products/M051430000" TargetMode="External"/><Relationship Id="rId1803" Type="http://schemas.openxmlformats.org/officeDocument/2006/relationships/hyperlink" Target="http://new.abb.com/products/1SDA071652R1" TargetMode="External"/><Relationship Id="rId689" Type="http://schemas.openxmlformats.org/officeDocument/2006/relationships/hyperlink" Target="http://new.abb.com/products/VC1625" TargetMode="External"/><Relationship Id="rId896" Type="http://schemas.openxmlformats.org/officeDocument/2006/relationships/hyperlink" Target="http://new.abb.com/products/2CSJ201001R0002" TargetMode="External"/><Relationship Id="rId2577" Type="http://schemas.openxmlformats.org/officeDocument/2006/relationships/hyperlink" Target="http://new.abb.com/products/2CSM228755R0802" TargetMode="External"/><Relationship Id="rId2784" Type="http://schemas.openxmlformats.org/officeDocument/2006/relationships/hyperlink" Target="https://new.abb.com/products/3AUA0000083578" TargetMode="External"/><Relationship Id="rId549" Type="http://schemas.openxmlformats.org/officeDocument/2006/relationships/hyperlink" Target="http://new.abb.com/products/2CSF204001R1800" TargetMode="External"/><Relationship Id="rId756" Type="http://schemas.openxmlformats.org/officeDocument/2006/relationships/hyperlink" Target="http://new.abb.com/products/1SCA108036R1001" TargetMode="External"/><Relationship Id="rId1179" Type="http://schemas.openxmlformats.org/officeDocument/2006/relationships/hyperlink" Target="http://new.abb.com/products/1SDA067406R1" TargetMode="External"/><Relationship Id="rId1386" Type="http://schemas.openxmlformats.org/officeDocument/2006/relationships/hyperlink" Target="http://new.abb.com/products/1SAZ721201R1052" TargetMode="External"/><Relationship Id="rId1593" Type="http://schemas.openxmlformats.org/officeDocument/2006/relationships/hyperlink" Target="http://new.abb.com/products/1SAZ811201R1005" TargetMode="External"/><Relationship Id="rId2437" Type="http://schemas.openxmlformats.org/officeDocument/2006/relationships/hyperlink" Target="http://new.abb.com/products/2CKA006220A0538" TargetMode="External"/><Relationship Id="rId2991" Type="http://schemas.openxmlformats.org/officeDocument/2006/relationships/hyperlink" Target="http://new.abb.com/products/1SFA611523R1001" TargetMode="External"/><Relationship Id="rId409" Type="http://schemas.openxmlformats.org/officeDocument/2006/relationships/hyperlink" Target="http://new.abb.com/products/2CDS253001R0517" TargetMode="External"/><Relationship Id="rId963" Type="http://schemas.openxmlformats.org/officeDocument/2006/relationships/hyperlink" Target="http://new.abb.com/products/2CCA703046R0001" TargetMode="External"/><Relationship Id="rId1039" Type="http://schemas.openxmlformats.org/officeDocument/2006/relationships/hyperlink" Target="http://new.abb.com/products/3AUA0000058192" TargetMode="External"/><Relationship Id="rId1246" Type="http://schemas.openxmlformats.org/officeDocument/2006/relationships/hyperlink" Target="http://new.abb.com/products/1SDA067804R1" TargetMode="External"/><Relationship Id="rId2644" Type="http://schemas.openxmlformats.org/officeDocument/2006/relationships/hyperlink" Target="http://new.abb.com/products/1SBE121111M0420" TargetMode="External"/><Relationship Id="rId2851" Type="http://schemas.openxmlformats.org/officeDocument/2006/relationships/hyperlink" Target="http://new.abb.com/products/1SNA116728R2500" TargetMode="External"/><Relationship Id="rId92" Type="http://schemas.openxmlformats.org/officeDocument/2006/relationships/hyperlink" Target="http://new.abb.com/products/M051930000" TargetMode="External"/><Relationship Id="rId616" Type="http://schemas.openxmlformats.org/officeDocument/2006/relationships/hyperlink" Target="http://new.abb.com/products/1SVR405651R3000" TargetMode="External"/><Relationship Id="rId823" Type="http://schemas.openxmlformats.org/officeDocument/2006/relationships/hyperlink" Target="http://new.abb.com/products/MI1200" TargetMode="External"/><Relationship Id="rId1453" Type="http://schemas.openxmlformats.org/officeDocument/2006/relationships/hyperlink" Target="http://new.abb.com/products/1VCF339850R0731" TargetMode="External"/><Relationship Id="rId1660" Type="http://schemas.openxmlformats.org/officeDocument/2006/relationships/hyperlink" Target="http://new.abb.com/products/1SDA070861R1" TargetMode="External"/><Relationship Id="rId2504" Type="http://schemas.openxmlformats.org/officeDocument/2006/relationships/hyperlink" Target="http://new.abb.com/products/2CKA006220A0645" TargetMode="External"/><Relationship Id="rId2711" Type="http://schemas.openxmlformats.org/officeDocument/2006/relationships/hyperlink" Target="https://new.abb.com/products/2CDG110229R0011" TargetMode="External"/><Relationship Id="rId1106" Type="http://schemas.openxmlformats.org/officeDocument/2006/relationships/hyperlink" Target="http://new.abb.com/products/1SBN082311R1000" TargetMode="External"/><Relationship Id="rId1313" Type="http://schemas.openxmlformats.org/officeDocument/2006/relationships/hyperlink" Target="http://new.abb.com/products/1SDA066890R1" TargetMode="External"/><Relationship Id="rId1520" Type="http://schemas.openxmlformats.org/officeDocument/2006/relationships/hyperlink" Target="http://new.abb.com/products/2CDS272001R0607" TargetMode="External"/><Relationship Id="rId199" Type="http://schemas.openxmlformats.org/officeDocument/2006/relationships/hyperlink" Target="../../../Desktop/-" TargetMode="External"/><Relationship Id="rId2087" Type="http://schemas.openxmlformats.org/officeDocument/2006/relationships/hyperlink" Target="../../../Desktop/-" TargetMode="External"/><Relationship Id="rId2294" Type="http://schemas.openxmlformats.org/officeDocument/2006/relationships/hyperlink" Target="http://new.abb.com/products/2CDG510008R0011" TargetMode="External"/><Relationship Id="rId266" Type="http://schemas.openxmlformats.org/officeDocument/2006/relationships/hyperlink" Target="http://new.abb.com/products/2CDS252001R0325" TargetMode="External"/><Relationship Id="rId473" Type="http://schemas.openxmlformats.org/officeDocument/2006/relationships/hyperlink" Target="http://new.abb.com/products/2CDS274001R0634" TargetMode="External"/><Relationship Id="rId680" Type="http://schemas.openxmlformats.org/officeDocument/2006/relationships/hyperlink" Target="http://new.abb.com/products/VC1425" TargetMode="External"/><Relationship Id="rId2154" Type="http://schemas.openxmlformats.org/officeDocument/2006/relationships/hyperlink" Target="http://new.abb.com/products/1SAM401920R1022" TargetMode="External"/><Relationship Id="rId2361" Type="http://schemas.openxmlformats.org/officeDocument/2006/relationships/hyperlink" Target="http://new.abb.com/products/2CKA006220A0701" TargetMode="External"/><Relationship Id="rId126" Type="http://schemas.openxmlformats.org/officeDocument/2006/relationships/hyperlink" Target="http://new.abb.com/products/AA1000" TargetMode="External"/><Relationship Id="rId333" Type="http://schemas.openxmlformats.org/officeDocument/2006/relationships/hyperlink" Target="http://new.abb.com/products/2CDS253001R0064" TargetMode="External"/><Relationship Id="rId540" Type="http://schemas.openxmlformats.org/officeDocument/2006/relationships/hyperlink" Target="http://new.abb.com/products/1SVR405613R1000" TargetMode="External"/><Relationship Id="rId1170" Type="http://schemas.openxmlformats.org/officeDocument/2006/relationships/hyperlink" Target="http://new.abb.com/products/1SDA066821R1" TargetMode="External"/><Relationship Id="rId2014" Type="http://schemas.openxmlformats.org/officeDocument/2006/relationships/hyperlink" Target="http://new.abb.com/products/2CDD282101R0032" TargetMode="External"/><Relationship Id="rId2221" Type="http://schemas.openxmlformats.org/officeDocument/2006/relationships/hyperlink" Target="http://new.abb.com/products/2CDS232001R0405" TargetMode="External"/><Relationship Id="rId1030" Type="http://schemas.openxmlformats.org/officeDocument/2006/relationships/hyperlink" Target="http://new.abb.com/products/3AUA0000058183" TargetMode="External"/><Relationship Id="rId400" Type="http://schemas.openxmlformats.org/officeDocument/2006/relationships/hyperlink" Target="http://new.abb.com/products/2CDS252001R0577" TargetMode="External"/><Relationship Id="rId1987" Type="http://schemas.openxmlformats.org/officeDocument/2006/relationships/hyperlink" Target="http://new.abb.com/products/2CDS213103R0254" TargetMode="External"/><Relationship Id="rId1847" Type="http://schemas.openxmlformats.org/officeDocument/2006/relationships/hyperlink" Target="http://new.abb.com/products/1SDA071832R1" TargetMode="External"/><Relationship Id="rId1707" Type="http://schemas.openxmlformats.org/officeDocument/2006/relationships/hyperlink" Target="http://new.abb.com/products/1SDA071152R1" TargetMode="External"/><Relationship Id="rId190" Type="http://schemas.openxmlformats.org/officeDocument/2006/relationships/hyperlink" Target="../../../Desktop/-" TargetMode="External"/><Relationship Id="rId1914" Type="http://schemas.openxmlformats.org/officeDocument/2006/relationships/hyperlink" Target="http://new.abb.com/products/1SDA074153R1" TargetMode="External"/><Relationship Id="rId2688" Type="http://schemas.openxmlformats.org/officeDocument/2006/relationships/hyperlink" Target="http://new.abb.com/products/1SBE111111M0302" TargetMode="External"/><Relationship Id="rId2895" Type="http://schemas.openxmlformats.org/officeDocument/2006/relationships/hyperlink" Target="http://new.abb.com/products/2CSR255070R1404" TargetMode="External"/><Relationship Id="rId867" Type="http://schemas.openxmlformats.org/officeDocument/2006/relationships/hyperlink" Target="http://new.abb.com/products/PV1436" TargetMode="External"/><Relationship Id="rId1497" Type="http://schemas.openxmlformats.org/officeDocument/2006/relationships/hyperlink" Target="http://new.abb.com/products/1SVR730010R0200" TargetMode="External"/><Relationship Id="rId2548" Type="http://schemas.openxmlformats.org/officeDocument/2006/relationships/hyperlink" Target="http://new.abb.com/products/2TAZ322000R2042" TargetMode="External"/><Relationship Id="rId2755" Type="http://schemas.openxmlformats.org/officeDocument/2006/relationships/hyperlink" Target="https://new.abb.com/products/1SDA080853R1" TargetMode="External"/><Relationship Id="rId2962" Type="http://schemas.openxmlformats.org/officeDocument/2006/relationships/hyperlink" Target="http://new.abb.com/products/2CSM205295R1801" TargetMode="External"/><Relationship Id="rId727" Type="http://schemas.openxmlformats.org/officeDocument/2006/relationships/hyperlink" Target="http://new.abb.com/products/2CCS800900R0021" TargetMode="External"/><Relationship Id="rId934" Type="http://schemas.openxmlformats.org/officeDocument/2006/relationships/hyperlink" Target="http://new.abb.com/products/1SAM201906R1114" TargetMode="External"/><Relationship Id="rId1357" Type="http://schemas.openxmlformats.org/officeDocument/2006/relationships/hyperlink" Target="http://new.abb.com/products/LX3002" TargetMode="External"/><Relationship Id="rId1564" Type="http://schemas.openxmlformats.org/officeDocument/2006/relationships/hyperlink" Target="http://new.abb.com/products/1SBL397001R1311" TargetMode="External"/><Relationship Id="rId1771" Type="http://schemas.openxmlformats.org/officeDocument/2006/relationships/hyperlink" Target="http://new.abb.com/products/1SDA071452R1" TargetMode="External"/><Relationship Id="rId2408" Type="http://schemas.openxmlformats.org/officeDocument/2006/relationships/hyperlink" Target="http://new.abb.com/products/2CKA006220A0706" TargetMode="External"/><Relationship Id="rId2615" Type="http://schemas.openxmlformats.org/officeDocument/2006/relationships/hyperlink" Target="http://new.abb.com/products/2CSF204325R1250" TargetMode="External"/><Relationship Id="rId2822" Type="http://schemas.openxmlformats.org/officeDocument/2006/relationships/hyperlink" Target="http://new.abb.com/products/2CCF019021R0001" TargetMode="External"/><Relationship Id="rId63" Type="http://schemas.openxmlformats.org/officeDocument/2006/relationships/hyperlink" Target="../../../Desktop/-" TargetMode="External"/><Relationship Id="rId1217" Type="http://schemas.openxmlformats.org/officeDocument/2006/relationships/hyperlink" Target="http://new.abb.com/products/1SDA068064R1" TargetMode="External"/><Relationship Id="rId1424" Type="http://schemas.openxmlformats.org/officeDocument/2006/relationships/hyperlink" Target="http://new.abb.com/products/1SFA897101R7000" TargetMode="External"/><Relationship Id="rId1631" Type="http://schemas.openxmlformats.org/officeDocument/2006/relationships/hyperlink" Target="http://new.abb.com/products/1SDA070765R1" TargetMode="External"/><Relationship Id="rId2198" Type="http://schemas.openxmlformats.org/officeDocument/2006/relationships/hyperlink" Target="http://new.abb.com/products/2CSM277502R1801" TargetMode="External"/><Relationship Id="rId377" Type="http://schemas.openxmlformats.org/officeDocument/2006/relationships/hyperlink" Target="http://new.abb.com/products/2CDS253103R0634" TargetMode="External"/><Relationship Id="rId584" Type="http://schemas.openxmlformats.org/officeDocument/2006/relationships/hyperlink" Target="http://new.abb.com/products/2CSF204003R3630" TargetMode="External"/><Relationship Id="rId2058" Type="http://schemas.openxmlformats.org/officeDocument/2006/relationships/hyperlink" Target="http://new.abb.com/products/1SFL487002R1311" TargetMode="External"/><Relationship Id="rId2265" Type="http://schemas.openxmlformats.org/officeDocument/2006/relationships/hyperlink" Target="http://new.abb.com/products/2CDS233001R0104" TargetMode="External"/><Relationship Id="rId237" Type="http://schemas.openxmlformats.org/officeDocument/2006/relationships/hyperlink" Target="http://new.abb.com/products/1SFN010720R3311" TargetMode="External"/><Relationship Id="rId791" Type="http://schemas.openxmlformats.org/officeDocument/2006/relationships/hyperlink" Target="http://new.abb.com/products/IP0603" TargetMode="External"/><Relationship Id="rId1074" Type="http://schemas.openxmlformats.org/officeDocument/2006/relationships/hyperlink" Target="http://new.abb.com/products/1SBL176001R2101" TargetMode="External"/><Relationship Id="rId2472" Type="http://schemas.openxmlformats.org/officeDocument/2006/relationships/hyperlink" Target="http://new.abb.com/products/2CKA006220A0677" TargetMode="External"/><Relationship Id="rId444" Type="http://schemas.openxmlformats.org/officeDocument/2006/relationships/hyperlink" Target="http://new.abb.com/products/2CDS272001R0204" TargetMode="External"/><Relationship Id="rId651" Type="http://schemas.openxmlformats.org/officeDocument/2006/relationships/hyperlink" Target="http://new.abb.com/products/2CDL140001R1012" TargetMode="External"/><Relationship Id="rId1281" Type="http://schemas.openxmlformats.org/officeDocument/2006/relationships/hyperlink" Target="http://new.abb.com/products/1SDA066423R1" TargetMode="External"/><Relationship Id="rId2125" Type="http://schemas.openxmlformats.org/officeDocument/2006/relationships/hyperlink" Target="http://new.abb.com/products/1SAM451000R1017" TargetMode="External"/><Relationship Id="rId2332" Type="http://schemas.openxmlformats.org/officeDocument/2006/relationships/hyperlink" Target="http://new.abb.com/products/1SDA080843R1" TargetMode="External"/><Relationship Id="rId304" Type="http://schemas.openxmlformats.org/officeDocument/2006/relationships/hyperlink" Target="http://new.abb.com/products/2CDS253103R0505" TargetMode="External"/><Relationship Id="rId511" Type="http://schemas.openxmlformats.org/officeDocument/2006/relationships/hyperlink" Target="http://new.abb.com/products/1SBL181024R8510" TargetMode="External"/><Relationship Id="rId1141" Type="http://schemas.openxmlformats.org/officeDocument/2006/relationships/hyperlink" Target="http://new.abb.com/products/1SDA067413R1" TargetMode="External"/><Relationship Id="rId1001" Type="http://schemas.openxmlformats.org/officeDocument/2006/relationships/hyperlink" Target="http://new.abb.com/products/1SCA022846R7440" TargetMode="External"/><Relationship Id="rId1958" Type="http://schemas.openxmlformats.org/officeDocument/2006/relationships/hyperlink" Target="http://new.abb.com/products/2CDS212001R0205" TargetMode="External"/><Relationship Id="rId1818" Type="http://schemas.openxmlformats.org/officeDocument/2006/relationships/hyperlink" Target="http://new.abb.com/products/1SDA071691R1" TargetMode="External"/><Relationship Id="rId161" Type="http://schemas.openxmlformats.org/officeDocument/2006/relationships/hyperlink" Target="http://new.abb.com/products/1VCF349772R0950" TargetMode="External"/><Relationship Id="rId2799" Type="http://schemas.openxmlformats.org/officeDocument/2006/relationships/hyperlink" Target="http://new.abb.com/products/1SCA022381R2110" TargetMode="External"/><Relationship Id="rId978" Type="http://schemas.openxmlformats.org/officeDocument/2006/relationships/hyperlink" Target="http://new.abb.com/products/2CCA703443R0001" TargetMode="External"/><Relationship Id="rId2659" Type="http://schemas.openxmlformats.org/officeDocument/2006/relationships/hyperlink" Target="http://new.abb.com/products/1SAE231111M0640" TargetMode="External"/><Relationship Id="rId2866" Type="http://schemas.openxmlformats.org/officeDocument/2006/relationships/hyperlink" Target="http://new.abb.com/products/1SNA115118R1100" TargetMode="External"/><Relationship Id="rId838" Type="http://schemas.openxmlformats.org/officeDocument/2006/relationships/hyperlink" Target="http://new.abb.com/products/PC1801" TargetMode="External"/><Relationship Id="rId1468" Type="http://schemas.openxmlformats.org/officeDocument/2006/relationships/hyperlink" Target="http://new.abb.com/products/2CCA703910R0001" TargetMode="External"/><Relationship Id="rId1675" Type="http://schemas.openxmlformats.org/officeDocument/2006/relationships/hyperlink" Target="http://new.abb.com/products/1SDA071022R1" TargetMode="External"/><Relationship Id="rId1882" Type="http://schemas.openxmlformats.org/officeDocument/2006/relationships/hyperlink" Target="http://new.abb.com/products/1SDA073746R1" TargetMode="External"/><Relationship Id="rId2519" Type="http://schemas.openxmlformats.org/officeDocument/2006/relationships/hyperlink" Target="http://new.abb.com/products/2CKA006220A0716" TargetMode="External"/><Relationship Id="rId2726" Type="http://schemas.openxmlformats.org/officeDocument/2006/relationships/hyperlink" Target="https://new.abb.com/products/1SCA151055R1001" TargetMode="External"/><Relationship Id="rId1328" Type="http://schemas.openxmlformats.org/officeDocument/2006/relationships/hyperlink" Target="../../../Desktop/-" TargetMode="External"/><Relationship Id="rId1535" Type="http://schemas.openxmlformats.org/officeDocument/2006/relationships/hyperlink" Target="http://new.abb.com/products/2CDS274001R0557" TargetMode="External"/><Relationship Id="rId2933" Type="http://schemas.openxmlformats.org/officeDocument/2006/relationships/hyperlink" Target="http://new.abb.com/products/2CLA222640N1802" TargetMode="External"/><Relationship Id="rId905" Type="http://schemas.openxmlformats.org/officeDocument/2006/relationships/hyperlink" Target="http://new.abb.com/products/1SVR427034R0000" TargetMode="External"/><Relationship Id="rId1742" Type="http://schemas.openxmlformats.org/officeDocument/2006/relationships/hyperlink" Target="http://new.abb.com/products/1SDA071351R1" TargetMode="External"/><Relationship Id="rId34" Type="http://schemas.openxmlformats.org/officeDocument/2006/relationships/hyperlink" Target="http://new.abb.com/products/M051690000" TargetMode="External"/><Relationship Id="rId1602" Type="http://schemas.openxmlformats.org/officeDocument/2006/relationships/hyperlink" Target="http://new.abb.com/products/1SAZ431201R1003" TargetMode="External"/><Relationship Id="rId488" Type="http://schemas.openxmlformats.org/officeDocument/2006/relationships/hyperlink" Target="http://new.abb.com/products/2CSF202101R3250" TargetMode="External"/><Relationship Id="rId695" Type="http://schemas.openxmlformats.org/officeDocument/2006/relationships/hyperlink" Target="http://new.abb.com/products/LK6011" TargetMode="External"/><Relationship Id="rId2169" Type="http://schemas.openxmlformats.org/officeDocument/2006/relationships/hyperlink" Target="http://new.abb.com/products/2CSR246040R3324" TargetMode="External"/><Relationship Id="rId2376" Type="http://schemas.openxmlformats.org/officeDocument/2006/relationships/hyperlink" Target="http://new.abb.com/products/2CKA006220A0139" TargetMode="External"/><Relationship Id="rId2583" Type="http://schemas.openxmlformats.org/officeDocument/2006/relationships/hyperlink" Target="http://new.abb.com/products/2CSM228605R0812" TargetMode="External"/><Relationship Id="rId2790" Type="http://schemas.openxmlformats.org/officeDocument/2006/relationships/hyperlink" Target="http://new.abb.com/products/M128450000" TargetMode="External"/><Relationship Id="rId348" Type="http://schemas.openxmlformats.org/officeDocument/2006/relationships/hyperlink" Target="http://new.abb.com/products/2CDS254001R0204" TargetMode="External"/><Relationship Id="rId555" Type="http://schemas.openxmlformats.org/officeDocument/2006/relationships/hyperlink" Target="http://new.abb.com/products/2CSF204101R3800" TargetMode="External"/><Relationship Id="rId762" Type="http://schemas.openxmlformats.org/officeDocument/2006/relationships/hyperlink" Target="http://new.abb.com/products/1SFA896114R7000" TargetMode="External"/><Relationship Id="rId1185" Type="http://schemas.openxmlformats.org/officeDocument/2006/relationships/hyperlink" Target="http://new.abb.com/products/1SDA067401R1" TargetMode="External"/><Relationship Id="rId1392" Type="http://schemas.openxmlformats.org/officeDocument/2006/relationships/hyperlink" Target="http://new.abb.com/products/1SAZ711201R1013" TargetMode="External"/><Relationship Id="rId2029" Type="http://schemas.openxmlformats.org/officeDocument/2006/relationships/hyperlink" Target="http://new.abb.com/products/1SDA073724R1" TargetMode="External"/><Relationship Id="rId2236" Type="http://schemas.openxmlformats.org/officeDocument/2006/relationships/hyperlink" Target="http://new.abb.com/products/2CDS231103R0065" TargetMode="External"/><Relationship Id="rId2443" Type="http://schemas.openxmlformats.org/officeDocument/2006/relationships/hyperlink" Target="http://new.abb.com/products/2CKA006220A0522" TargetMode="External"/><Relationship Id="rId2650" Type="http://schemas.openxmlformats.org/officeDocument/2006/relationships/hyperlink" Target="http://new.abb.com/products/1SBE121111M0411" TargetMode="External"/><Relationship Id="rId208" Type="http://schemas.openxmlformats.org/officeDocument/2006/relationships/hyperlink" Target="http://new.abb.com/products/1SEP101892R0002" TargetMode="External"/><Relationship Id="rId415" Type="http://schemas.openxmlformats.org/officeDocument/2006/relationships/hyperlink" Target="http://new.abb.com/products/2CDS254001R0277" TargetMode="External"/><Relationship Id="rId622" Type="http://schemas.openxmlformats.org/officeDocument/2006/relationships/hyperlink" Target="http://new.abb.com/products/1SVR405656R2000" TargetMode="External"/><Relationship Id="rId1045" Type="http://schemas.openxmlformats.org/officeDocument/2006/relationships/hyperlink" Target="http://new.abb.com/products/2CSS255101R0164" TargetMode="External"/><Relationship Id="rId1252" Type="http://schemas.openxmlformats.org/officeDocument/2006/relationships/hyperlink" Target="http://new.abb.com/products/1SDA067090R1" TargetMode="External"/><Relationship Id="rId2303" Type="http://schemas.openxmlformats.org/officeDocument/2006/relationships/hyperlink" Target="http://new.abb.com/products/2CKA006220A0154" TargetMode="External"/><Relationship Id="rId2510" Type="http://schemas.openxmlformats.org/officeDocument/2006/relationships/hyperlink" Target="http://new.abb.com/products/2CKA006220A0259" TargetMode="External"/><Relationship Id="rId1112" Type="http://schemas.openxmlformats.org/officeDocument/2006/relationships/hyperlink" Target="http://new.abb.com/products/1SDA066807R1" TargetMode="External"/><Relationship Id="rId1929" Type="http://schemas.openxmlformats.org/officeDocument/2006/relationships/hyperlink" Target="http://new.abb.com/products/2CDS211001R0164" TargetMode="External"/><Relationship Id="rId2093" Type="http://schemas.openxmlformats.org/officeDocument/2006/relationships/hyperlink" Target="http://new.abb.com/products/2CSG225755R1101" TargetMode="External"/><Relationship Id="rId272" Type="http://schemas.openxmlformats.org/officeDocument/2006/relationships/hyperlink" Target="http://new.abb.com/products/2CDS253001R0165" TargetMode="External"/><Relationship Id="rId2160" Type="http://schemas.openxmlformats.org/officeDocument/2006/relationships/hyperlink" Target="http://new.abb.com/products/2CSR246040R1164" TargetMode="External"/><Relationship Id="rId3004" Type="http://schemas.openxmlformats.org/officeDocument/2006/relationships/hyperlink" Target="http://new.abb.com/products/1YMX054273M0001" TargetMode="External"/><Relationship Id="rId132" Type="http://schemas.openxmlformats.org/officeDocument/2006/relationships/hyperlink" Target="http://new.abb.com/products/1SAZ421201R1005" TargetMode="External"/><Relationship Id="rId2020" Type="http://schemas.openxmlformats.org/officeDocument/2006/relationships/hyperlink" Target="http://new.abb.com/products/2CDD284101R0040" TargetMode="External"/><Relationship Id="rId1579" Type="http://schemas.openxmlformats.org/officeDocument/2006/relationships/hyperlink" Target="http://new.abb.com/products/1SFL527002R1411" TargetMode="External"/><Relationship Id="rId2977" Type="http://schemas.openxmlformats.org/officeDocument/2006/relationships/hyperlink" Target="http://new.abb.com/products/1SFA611100R1006" TargetMode="External"/><Relationship Id="rId949" Type="http://schemas.openxmlformats.org/officeDocument/2006/relationships/hyperlink" Target="http://new.abb.com/products/2CCA703016R0001" TargetMode="External"/><Relationship Id="rId1786" Type="http://schemas.openxmlformats.org/officeDocument/2006/relationships/hyperlink" Target="http://new.abb.com/products/1SDA071491R1" TargetMode="External"/><Relationship Id="rId1993" Type="http://schemas.openxmlformats.org/officeDocument/2006/relationships/hyperlink" Target="http://new.abb.com/products/2CDS214001R0064" TargetMode="External"/><Relationship Id="rId2837" Type="http://schemas.openxmlformats.org/officeDocument/2006/relationships/hyperlink" Target="http://new.abb.com/products/6AGC082535" TargetMode="External"/><Relationship Id="rId78" Type="http://schemas.openxmlformats.org/officeDocument/2006/relationships/hyperlink" Target="../../../Desktop/-" TargetMode="External"/><Relationship Id="rId809" Type="http://schemas.openxmlformats.org/officeDocument/2006/relationships/hyperlink" Target="http://new.abb.com/products/KO1262" TargetMode="External"/><Relationship Id="rId1439" Type="http://schemas.openxmlformats.org/officeDocument/2006/relationships/hyperlink" Target="http://new.abb.com/products/1SBL237001R1400" TargetMode="External"/><Relationship Id="rId1646" Type="http://schemas.openxmlformats.org/officeDocument/2006/relationships/hyperlink" Target="http://new.abb.com/products/1SDA070824R1" TargetMode="External"/><Relationship Id="rId1853" Type="http://schemas.openxmlformats.org/officeDocument/2006/relationships/hyperlink" Target="http://new.abb.com/products/1SDA071845R1" TargetMode="External"/><Relationship Id="rId2904" Type="http://schemas.openxmlformats.org/officeDocument/2006/relationships/hyperlink" Target="http://new.abb.com/products/2CSR255180R1204" TargetMode="External"/><Relationship Id="rId1506" Type="http://schemas.openxmlformats.org/officeDocument/2006/relationships/hyperlink" Target="http://new.abb.com/products/2CDS271001R0217" TargetMode="External"/><Relationship Id="rId1713" Type="http://schemas.openxmlformats.org/officeDocument/2006/relationships/hyperlink" Target="http://new.abb.com/products/1SDA071165R1" TargetMode="External"/><Relationship Id="rId1920" Type="http://schemas.openxmlformats.org/officeDocument/2006/relationships/hyperlink" Target="http://new.abb.com/products/1SDA074168R1" TargetMode="External"/><Relationship Id="rId599" Type="http://schemas.openxmlformats.org/officeDocument/2006/relationships/hyperlink" Target="http://new.abb.com/products/1SVR405611R3000" TargetMode="External"/><Relationship Id="rId2487" Type="http://schemas.openxmlformats.org/officeDocument/2006/relationships/hyperlink" Target="http://new.abb.com/products/2CKA006220A0528" TargetMode="External"/><Relationship Id="rId2694" Type="http://schemas.openxmlformats.org/officeDocument/2006/relationships/hyperlink" Target="http://new.abb.com/products/1SBE121111M0302" TargetMode="External"/><Relationship Id="rId459" Type="http://schemas.openxmlformats.org/officeDocument/2006/relationships/hyperlink" Target="http://new.abb.com/products/2CDS273001R0404" TargetMode="External"/><Relationship Id="rId666" Type="http://schemas.openxmlformats.org/officeDocument/2006/relationships/hyperlink" Target="http://new.abb.com/products/1SFA896311R1001" TargetMode="External"/><Relationship Id="rId873" Type="http://schemas.openxmlformats.org/officeDocument/2006/relationships/hyperlink" Target="http://new.abb.com/products/PV2024" TargetMode="External"/><Relationship Id="rId1089" Type="http://schemas.openxmlformats.org/officeDocument/2006/relationships/hyperlink" Target="http://new.abb.com/products/1SBL137501R1300" TargetMode="External"/><Relationship Id="rId1296" Type="http://schemas.openxmlformats.org/officeDocument/2006/relationships/hyperlink" Target="http://new.abb.com/products/1SDA067124R1" TargetMode="External"/><Relationship Id="rId2347" Type="http://schemas.openxmlformats.org/officeDocument/2006/relationships/hyperlink" Target="http://new.abb.com/products/2CKA006220A0649" TargetMode="External"/><Relationship Id="rId2554" Type="http://schemas.openxmlformats.org/officeDocument/2006/relationships/hyperlink" Target="http://new.abb.com/products/2TAZ310002R1000" TargetMode="External"/><Relationship Id="rId319" Type="http://schemas.openxmlformats.org/officeDocument/2006/relationships/hyperlink" Target="http://new.abb.com/products/2CDS252001R0024" TargetMode="External"/><Relationship Id="rId526" Type="http://schemas.openxmlformats.org/officeDocument/2006/relationships/hyperlink" Target="http://new.abb.com/products/2CSF204004R1400" TargetMode="External"/><Relationship Id="rId1156" Type="http://schemas.openxmlformats.org/officeDocument/2006/relationships/hyperlink" Target="http://new.abb.com/products/1SDA068054R1" TargetMode="External"/><Relationship Id="rId1363" Type="http://schemas.openxmlformats.org/officeDocument/2006/relationships/hyperlink" Target="http://new.abb.com/products/LX4005" TargetMode="External"/><Relationship Id="rId2207" Type="http://schemas.openxmlformats.org/officeDocument/2006/relationships/hyperlink" Target="http://new.abb.com/products/1SAM201910R1003" TargetMode="External"/><Relationship Id="rId2761" Type="http://schemas.openxmlformats.org/officeDocument/2006/relationships/hyperlink" Target="https://new.abb.com/products/2CSF204023R3630" TargetMode="External"/><Relationship Id="rId733" Type="http://schemas.openxmlformats.org/officeDocument/2006/relationships/hyperlink" Target="http://new.abb.com/products/1SCA105004R1001" TargetMode="External"/><Relationship Id="rId940" Type="http://schemas.openxmlformats.org/officeDocument/2006/relationships/hyperlink" Target="http://new.abb.com/products/1SAM201907R1101" TargetMode="External"/><Relationship Id="rId1016" Type="http://schemas.openxmlformats.org/officeDocument/2006/relationships/hyperlink" Target="http://new.abb.com/products/1SCA115643R1001" TargetMode="External"/><Relationship Id="rId1570" Type="http://schemas.openxmlformats.org/officeDocument/2006/relationships/hyperlink" Target="http://new.abb.com/products/1SFL427001R1311" TargetMode="External"/><Relationship Id="rId2414" Type="http://schemas.openxmlformats.org/officeDocument/2006/relationships/hyperlink" Target="http://new.abb.com/products/2CKA006220A0621" TargetMode="External"/><Relationship Id="rId2621" Type="http://schemas.openxmlformats.org/officeDocument/2006/relationships/hyperlink" Target="http://new.abb.com/products/2CMA100151R1000" TargetMode="External"/><Relationship Id="rId800" Type="http://schemas.openxmlformats.org/officeDocument/2006/relationships/hyperlink" Target="http://new.abb.com/products/IP1401" TargetMode="External"/><Relationship Id="rId1223" Type="http://schemas.openxmlformats.org/officeDocument/2006/relationships/hyperlink" Target="http://new.abb.com/products/1SDA068061R1" TargetMode="External"/><Relationship Id="rId1430" Type="http://schemas.openxmlformats.org/officeDocument/2006/relationships/hyperlink" Target="http://new.abb.com/products/1SFA897107R7000" TargetMode="External"/><Relationship Id="rId176" Type="http://schemas.openxmlformats.org/officeDocument/2006/relationships/hyperlink" Target="http://new.abb.com/products/M051710000" TargetMode="External"/><Relationship Id="rId383" Type="http://schemas.openxmlformats.org/officeDocument/2006/relationships/hyperlink" Target="http://new.abb.com/products/2CDS251001R0467" TargetMode="External"/><Relationship Id="rId590" Type="http://schemas.openxmlformats.org/officeDocument/2006/relationships/hyperlink" Target="http://new.abb.com/products/1SVR405601R4000" TargetMode="External"/><Relationship Id="rId2064" Type="http://schemas.openxmlformats.org/officeDocument/2006/relationships/hyperlink" Target="http://new.abb.com/products/M051950000" TargetMode="External"/><Relationship Id="rId2271" Type="http://schemas.openxmlformats.org/officeDocument/2006/relationships/hyperlink" Target="http://new.abb.com/products/2CDS234001R0064" TargetMode="External"/><Relationship Id="rId243" Type="http://schemas.openxmlformats.org/officeDocument/2006/relationships/hyperlink" Target="http://new.abb.com/products/1SVR550824R9100" TargetMode="External"/><Relationship Id="rId450" Type="http://schemas.openxmlformats.org/officeDocument/2006/relationships/hyperlink" Target="http://new.abb.com/products/2CDS273001R0014" TargetMode="External"/><Relationship Id="rId1080" Type="http://schemas.openxmlformats.org/officeDocument/2006/relationships/hyperlink" Target="http://new.abb.com/products/1SBL276001R2100" TargetMode="External"/><Relationship Id="rId2131" Type="http://schemas.openxmlformats.org/officeDocument/2006/relationships/hyperlink" Target="http://new.abb.com/products/1SFA619403R5028" TargetMode="External"/><Relationship Id="rId103" Type="http://schemas.openxmlformats.org/officeDocument/2006/relationships/hyperlink" Target="http://new.abb.com/products/1SFL431022R8500" TargetMode="External"/><Relationship Id="rId310" Type="http://schemas.openxmlformats.org/officeDocument/2006/relationships/hyperlink" Target="http://new.abb.com/products/2CDS251001R0104" TargetMode="External"/><Relationship Id="rId1897" Type="http://schemas.openxmlformats.org/officeDocument/2006/relationships/hyperlink" Target="http://new.abb.com/products/1SDA073855R1" TargetMode="External"/><Relationship Id="rId2948" Type="http://schemas.openxmlformats.org/officeDocument/2006/relationships/hyperlink" Target="http://new.abb.com/products/1SVR508020R0000" TargetMode="External"/><Relationship Id="rId1757" Type="http://schemas.openxmlformats.org/officeDocument/2006/relationships/hyperlink" Target="http://new.abb.com/products/1SDA071395R1" TargetMode="External"/><Relationship Id="rId1964" Type="http://schemas.openxmlformats.org/officeDocument/2006/relationships/hyperlink" Target="http://new.abb.com/products/2CDS212001R0405" TargetMode="External"/><Relationship Id="rId2808" Type="http://schemas.openxmlformats.org/officeDocument/2006/relationships/hyperlink" Target="http://new.abb.com/products/1SDA067183R1" TargetMode="External"/><Relationship Id="rId49" Type="http://schemas.openxmlformats.org/officeDocument/2006/relationships/hyperlink" Target="http://new.abb.com/products/1SFA611920R8126" TargetMode="External"/><Relationship Id="rId1617" Type="http://schemas.openxmlformats.org/officeDocument/2006/relationships/hyperlink" Target="http://new.abb.com/products/1SDA070722R1" TargetMode="External"/><Relationship Id="rId1824" Type="http://schemas.openxmlformats.org/officeDocument/2006/relationships/hyperlink" Target="http://new.abb.com/products/1SDA071704R1" TargetMode="External"/><Relationship Id="rId2598" Type="http://schemas.openxmlformats.org/officeDocument/2006/relationships/hyperlink" Target="http://new.abb.com/products/1SCA135540R1001" TargetMode="External"/><Relationship Id="rId777" Type="http://schemas.openxmlformats.org/officeDocument/2006/relationships/hyperlink" Target="http://new.abb.com/products/BP0634" TargetMode="External"/><Relationship Id="rId984" Type="http://schemas.openxmlformats.org/officeDocument/2006/relationships/hyperlink" Target="http://new.abb.com/products/1SDA069829R1" TargetMode="External"/><Relationship Id="rId2458" Type="http://schemas.openxmlformats.org/officeDocument/2006/relationships/hyperlink" Target="http://new.abb.com/products/2CKA006220A0629" TargetMode="External"/><Relationship Id="rId2665" Type="http://schemas.openxmlformats.org/officeDocument/2006/relationships/hyperlink" Target="http://new.abb.com/products/1SAE231111M0622" TargetMode="External"/><Relationship Id="rId2872" Type="http://schemas.openxmlformats.org/officeDocument/2006/relationships/hyperlink" Target="http://new.abb.com/products/1SNA125116R0100" TargetMode="External"/><Relationship Id="rId637" Type="http://schemas.openxmlformats.org/officeDocument/2006/relationships/hyperlink" Target="http://new.abb.com/products/1SVR405666R0000" TargetMode="External"/><Relationship Id="rId844" Type="http://schemas.openxmlformats.org/officeDocument/2006/relationships/hyperlink" Target="http://new.abb.com/products/PC4401" TargetMode="External"/><Relationship Id="rId1267" Type="http://schemas.openxmlformats.org/officeDocument/2006/relationships/hyperlink" Target="http://new.abb.com/products/1SDA068126R1" TargetMode="External"/><Relationship Id="rId1474" Type="http://schemas.openxmlformats.org/officeDocument/2006/relationships/hyperlink" Target="http://new.abb.com/products/1SBH137001R1131" TargetMode="External"/><Relationship Id="rId1681" Type="http://schemas.openxmlformats.org/officeDocument/2006/relationships/hyperlink" Target="http://new.abb.com/products/1SDA071035R1" TargetMode="External"/><Relationship Id="rId2318" Type="http://schemas.openxmlformats.org/officeDocument/2006/relationships/hyperlink" Target="http://new.abb.com/products/1SDA080827R1" TargetMode="External"/><Relationship Id="rId2525" Type="http://schemas.openxmlformats.org/officeDocument/2006/relationships/hyperlink" Target="http://new.abb.com/products/2CKA006220A0546" TargetMode="External"/><Relationship Id="rId2732" Type="http://schemas.openxmlformats.org/officeDocument/2006/relationships/hyperlink" Target="https://new.abb.com/products/1SCA153432R1001" TargetMode="External"/><Relationship Id="rId704" Type="http://schemas.openxmlformats.org/officeDocument/2006/relationships/hyperlink" Target="http://new.abb.com/products/EV2112" TargetMode="External"/><Relationship Id="rId911" Type="http://schemas.openxmlformats.org/officeDocument/2006/relationships/hyperlink" Target="http://new.abb.com/products/2CSM200923R1801" TargetMode="External"/><Relationship Id="rId1127" Type="http://schemas.openxmlformats.org/officeDocument/2006/relationships/hyperlink" Target="http://new.abb.com/products/1SDA067392R1" TargetMode="External"/><Relationship Id="rId1334" Type="http://schemas.openxmlformats.org/officeDocument/2006/relationships/hyperlink" Target="http://new.abb.com/products/1SBN010120R1011" TargetMode="External"/><Relationship Id="rId1541" Type="http://schemas.openxmlformats.org/officeDocument/2006/relationships/hyperlink" Target="http://new.abb.com/products/1SAX611001R1101" TargetMode="External"/><Relationship Id="rId40" Type="http://schemas.openxmlformats.org/officeDocument/2006/relationships/hyperlink" Target="http://new.abb.com/products/SK829070-F" TargetMode="External"/><Relationship Id="rId1401" Type="http://schemas.openxmlformats.org/officeDocument/2006/relationships/hyperlink" Target="http://new.abb.com/products/1SAZ711201R1035" TargetMode="External"/><Relationship Id="rId287" Type="http://schemas.openxmlformats.org/officeDocument/2006/relationships/hyperlink" Target="http://new.abb.com/products/2CDS254001R0635" TargetMode="External"/><Relationship Id="rId494" Type="http://schemas.openxmlformats.org/officeDocument/2006/relationships/hyperlink" Target="http://new.abb.com/products/2CSF204101R3250" TargetMode="External"/><Relationship Id="rId2175" Type="http://schemas.openxmlformats.org/officeDocument/2006/relationships/hyperlink" Target="http://new.abb.com/products/2CSR256040R1324" TargetMode="External"/><Relationship Id="rId2382" Type="http://schemas.openxmlformats.org/officeDocument/2006/relationships/hyperlink" Target="http://new.abb.com/products/2CKA006220A0636" TargetMode="External"/><Relationship Id="rId147" Type="http://schemas.openxmlformats.org/officeDocument/2006/relationships/hyperlink" Target="http://new.abb.com/products/1SAM250000R1006" TargetMode="External"/><Relationship Id="rId354" Type="http://schemas.openxmlformats.org/officeDocument/2006/relationships/hyperlink" Target="http://new.abb.com/products/2CDS251103R0014" TargetMode="External"/><Relationship Id="rId1191" Type="http://schemas.openxmlformats.org/officeDocument/2006/relationships/hyperlink" Target="http://new.abb.com/products/1SDA067462R1" TargetMode="External"/><Relationship Id="rId2035" Type="http://schemas.openxmlformats.org/officeDocument/2006/relationships/hyperlink" Target="http://new.abb.com/products/1SVR730831R1300" TargetMode="External"/><Relationship Id="rId561" Type="http://schemas.openxmlformats.org/officeDocument/2006/relationships/hyperlink" Target="http://new.abb.com/products/1SCA022772R6780" TargetMode="External"/><Relationship Id="rId2242" Type="http://schemas.openxmlformats.org/officeDocument/2006/relationships/hyperlink" Target="http://new.abb.com/products/2CDS231103R0405" TargetMode="External"/><Relationship Id="rId214" Type="http://schemas.openxmlformats.org/officeDocument/2006/relationships/hyperlink" Target="http://new.abb.com/products/PC4600" TargetMode="External"/><Relationship Id="rId421" Type="http://schemas.openxmlformats.org/officeDocument/2006/relationships/hyperlink" Target="http://new.abb.com/products/2CDS254001R0517" TargetMode="External"/><Relationship Id="rId1051" Type="http://schemas.openxmlformats.org/officeDocument/2006/relationships/hyperlink" Target="http://new.abb.com/products/2CSM256913R1801" TargetMode="External"/><Relationship Id="rId2102" Type="http://schemas.openxmlformats.org/officeDocument/2006/relationships/hyperlink" Target="http://new.abb.com/products/2CSG225945R1101" TargetMode="External"/><Relationship Id="rId1868" Type="http://schemas.openxmlformats.org/officeDocument/2006/relationships/hyperlink" Target="http://new.abb.com/products/1SDA071924R1" TargetMode="External"/><Relationship Id="rId2919" Type="http://schemas.openxmlformats.org/officeDocument/2006/relationships/hyperlink" Target="http://new.abb.com/products/2CCF019624R0001" TargetMode="External"/><Relationship Id="rId1728" Type="http://schemas.openxmlformats.org/officeDocument/2006/relationships/hyperlink" Target="http://new.abb.com/products/1SDA071264R1" TargetMode="External"/><Relationship Id="rId1935" Type="http://schemas.openxmlformats.org/officeDocument/2006/relationships/hyperlink" Target="http://new.abb.com/products/2CDS211001R0324" TargetMode="External"/><Relationship Id="rId3010" Type="http://schemas.openxmlformats.org/officeDocument/2006/relationships/hyperlink" Target="http://new.abb.com/products/2CCS891001R0804" TargetMode="External"/><Relationship Id="rId4" Type="http://schemas.openxmlformats.org/officeDocument/2006/relationships/hyperlink" Target="http://new.abb.com/products/GJL1311001R8010" TargetMode="External"/><Relationship Id="rId888" Type="http://schemas.openxmlformats.org/officeDocument/2006/relationships/hyperlink" Target="http://new.abb.com/products/VC0800" TargetMode="External"/><Relationship Id="rId2569" Type="http://schemas.openxmlformats.org/officeDocument/2006/relationships/hyperlink" Target="http://new.abb.com/products/2CTB815704R2600" TargetMode="External"/><Relationship Id="rId2776" Type="http://schemas.openxmlformats.org/officeDocument/2006/relationships/hyperlink" Target="https://new.abb.com/products/2CSA275103R1204" TargetMode="External"/><Relationship Id="rId2983" Type="http://schemas.openxmlformats.org/officeDocument/2006/relationships/hyperlink" Target="http://new.abb.com/products/2TMA130050B0054" TargetMode="External"/><Relationship Id="rId748" Type="http://schemas.openxmlformats.org/officeDocument/2006/relationships/hyperlink" Target="http://new.abb.com/products/2CSF202003R3250" TargetMode="External"/><Relationship Id="rId955" Type="http://schemas.openxmlformats.org/officeDocument/2006/relationships/hyperlink" Target="http://new.abb.com/products/2CCA703051R0001" TargetMode="External"/><Relationship Id="rId1378" Type="http://schemas.openxmlformats.org/officeDocument/2006/relationships/hyperlink" Target="http://new.abb.com/products/1SAZ721201R1035" TargetMode="External"/><Relationship Id="rId1585" Type="http://schemas.openxmlformats.org/officeDocument/2006/relationships/hyperlink" Target="http://new.abb.com/products/1SBN083911R1000" TargetMode="External"/><Relationship Id="rId1792" Type="http://schemas.openxmlformats.org/officeDocument/2006/relationships/hyperlink" Target="http://new.abb.com/products/1SDA071504R1" TargetMode="External"/><Relationship Id="rId2429" Type="http://schemas.openxmlformats.org/officeDocument/2006/relationships/hyperlink" Target="http://new.abb.com/products/2CKA006220A0657" TargetMode="External"/><Relationship Id="rId2636" Type="http://schemas.openxmlformats.org/officeDocument/2006/relationships/hyperlink" Target="http://new.abb.com/products/1SBE111111M1420" TargetMode="External"/><Relationship Id="rId2843" Type="http://schemas.openxmlformats.org/officeDocument/2006/relationships/hyperlink" Target="http://new.abb.com/products/2TMA220050W0015" TargetMode="External"/><Relationship Id="rId84" Type="http://schemas.openxmlformats.org/officeDocument/2006/relationships/hyperlink" Target="../../../Desktop/-" TargetMode="External"/><Relationship Id="rId608" Type="http://schemas.openxmlformats.org/officeDocument/2006/relationships/hyperlink" Target="http://new.abb.com/products/1SVR405613R6000" TargetMode="External"/><Relationship Id="rId815" Type="http://schemas.openxmlformats.org/officeDocument/2006/relationships/hyperlink" Target="http://new.abb.com/products/LK6012" TargetMode="External"/><Relationship Id="rId1238" Type="http://schemas.openxmlformats.org/officeDocument/2006/relationships/hyperlink" Target="http://new.abb.com/products/1SDA067055R1" TargetMode="External"/><Relationship Id="rId1445" Type="http://schemas.openxmlformats.org/officeDocument/2006/relationships/hyperlink" Target="http://new.abb.com/products/1SBL297501R1100" TargetMode="External"/><Relationship Id="rId1652" Type="http://schemas.openxmlformats.org/officeDocument/2006/relationships/hyperlink" Target="http://new.abb.com/products/1SDA070841R1" TargetMode="External"/><Relationship Id="rId1305" Type="http://schemas.openxmlformats.org/officeDocument/2006/relationships/hyperlink" Target="http://new.abb.com/products/1SDA067131R1" TargetMode="External"/><Relationship Id="rId2703" Type="http://schemas.openxmlformats.org/officeDocument/2006/relationships/hyperlink" Target="https://new.abb.com/products/2TMA210010A0031" TargetMode="External"/><Relationship Id="rId2910" Type="http://schemas.openxmlformats.org/officeDocument/2006/relationships/hyperlink" Target="http://new.abb.com/products/2CSM222471R1000" TargetMode="External"/><Relationship Id="rId1512" Type="http://schemas.openxmlformats.org/officeDocument/2006/relationships/hyperlink" Target="http://new.abb.com/products/2CDS271001R0557" TargetMode="External"/><Relationship Id="rId11" Type="http://schemas.openxmlformats.org/officeDocument/2006/relationships/hyperlink" Target="http://new.abb.com/products/GHC0110003R0007" TargetMode="External"/><Relationship Id="rId398" Type="http://schemas.openxmlformats.org/officeDocument/2006/relationships/hyperlink" Target="http://new.abb.com/products/2CDS252001R0537" TargetMode="External"/><Relationship Id="rId2079" Type="http://schemas.openxmlformats.org/officeDocument/2006/relationships/hyperlink" Target="http://new.abb.com/products/1SFA898112R7000" TargetMode="External"/><Relationship Id="rId2286" Type="http://schemas.openxmlformats.org/officeDocument/2006/relationships/hyperlink" Target="http://new.abb.com/products/2CDS233103R0104" TargetMode="External"/><Relationship Id="rId2493" Type="http://schemas.openxmlformats.org/officeDocument/2006/relationships/hyperlink" Target="http://new.abb.com/products/2CKA006220A0644" TargetMode="External"/><Relationship Id="rId258" Type="http://schemas.openxmlformats.org/officeDocument/2006/relationships/hyperlink" Target="http://new.abb.com/products/2CDS251001R0405" TargetMode="External"/><Relationship Id="rId465" Type="http://schemas.openxmlformats.org/officeDocument/2006/relationships/hyperlink" Target="http://new.abb.com/products/2CDS274001R0064" TargetMode="External"/><Relationship Id="rId672" Type="http://schemas.openxmlformats.org/officeDocument/2006/relationships/hyperlink" Target="http://new.abb.com/products/1SVR427032R1000" TargetMode="External"/><Relationship Id="rId1095" Type="http://schemas.openxmlformats.org/officeDocument/2006/relationships/hyperlink" Target="http://new.abb.com/products/1SBN010110R1010" TargetMode="External"/><Relationship Id="rId2146" Type="http://schemas.openxmlformats.org/officeDocument/2006/relationships/hyperlink" Target="http://new.abb.com/products/1SEP620013R3000" TargetMode="External"/><Relationship Id="rId2353" Type="http://schemas.openxmlformats.org/officeDocument/2006/relationships/hyperlink" Target="http://new.abb.com/products/2CKA006220A0213" TargetMode="External"/><Relationship Id="rId2560" Type="http://schemas.openxmlformats.org/officeDocument/2006/relationships/hyperlink" Target="http://new.abb.com/products/2CTB815710R0100" TargetMode="External"/><Relationship Id="rId118" Type="http://schemas.openxmlformats.org/officeDocument/2006/relationships/hyperlink" Target="http://new.abb.com/products/SL2000" TargetMode="External"/><Relationship Id="rId325" Type="http://schemas.openxmlformats.org/officeDocument/2006/relationships/hyperlink" Target="http://new.abb.com/products/2CDS252001R0254" TargetMode="External"/><Relationship Id="rId532" Type="http://schemas.openxmlformats.org/officeDocument/2006/relationships/hyperlink" Target="../../../Desktop/-" TargetMode="External"/><Relationship Id="rId1162" Type="http://schemas.openxmlformats.org/officeDocument/2006/relationships/hyperlink" Target="http://new.abb.com/products/1SDA068215R1" TargetMode="External"/><Relationship Id="rId2006" Type="http://schemas.openxmlformats.org/officeDocument/2006/relationships/hyperlink" Target="http://new.abb.com/products/2CDS214001R0405" TargetMode="External"/><Relationship Id="rId2213" Type="http://schemas.openxmlformats.org/officeDocument/2006/relationships/hyperlink" Target="http://new.abb.com/products/2CDS231001R0325" TargetMode="External"/><Relationship Id="rId2420" Type="http://schemas.openxmlformats.org/officeDocument/2006/relationships/hyperlink" Target="http://new.abb.com/products/2CKA006220A0707" TargetMode="External"/><Relationship Id="rId1022" Type="http://schemas.openxmlformats.org/officeDocument/2006/relationships/hyperlink" Target="http://new.abb.com/products/2CSM204703R1801" TargetMode="External"/><Relationship Id="rId1979" Type="http://schemas.openxmlformats.org/officeDocument/2006/relationships/hyperlink" Target="http://new.abb.com/products/2CDS213103R0064" TargetMode="External"/><Relationship Id="rId1839" Type="http://schemas.openxmlformats.org/officeDocument/2006/relationships/hyperlink" Target="http://new.abb.com/products/1SDA071792R1" TargetMode="External"/><Relationship Id="rId182" Type="http://schemas.openxmlformats.org/officeDocument/2006/relationships/hyperlink" Target="http://new.abb.com/products/16071745" TargetMode="External"/><Relationship Id="rId1906" Type="http://schemas.openxmlformats.org/officeDocument/2006/relationships/hyperlink" Target="http://new.abb.com/products/1SDA073892R1" TargetMode="External"/><Relationship Id="rId2070" Type="http://schemas.openxmlformats.org/officeDocument/2006/relationships/hyperlink" Target="http://new.abb.com/products/1SFA898103R7000" TargetMode="External"/><Relationship Id="rId999" Type="http://schemas.openxmlformats.org/officeDocument/2006/relationships/hyperlink" Target="http://new.abb.com/products/1SCA022719R2110" TargetMode="External"/><Relationship Id="rId2887" Type="http://schemas.openxmlformats.org/officeDocument/2006/relationships/hyperlink" Target="http://new.abb.com/products/2CCA880331R0001" TargetMode="External"/><Relationship Id="rId859" Type="http://schemas.openxmlformats.org/officeDocument/2006/relationships/hyperlink" Target="http://new.abb.com/products/PS4720" TargetMode="External"/><Relationship Id="rId1489" Type="http://schemas.openxmlformats.org/officeDocument/2006/relationships/hyperlink" Target="http://new.abb.com/products/1SFA611621R1072" TargetMode="External"/><Relationship Id="rId1696" Type="http://schemas.openxmlformats.org/officeDocument/2006/relationships/hyperlink" Target="http://new.abb.com/products/1SDA071074R1" TargetMode="External"/><Relationship Id="rId1349" Type="http://schemas.openxmlformats.org/officeDocument/2006/relationships/hyperlink" Target="http://new.abb.com/products/LX1000" TargetMode="External"/><Relationship Id="rId2747" Type="http://schemas.openxmlformats.org/officeDocument/2006/relationships/hyperlink" Target="https://new.abb.com/products/2CMA100183R1000" TargetMode="External"/><Relationship Id="rId2954" Type="http://schemas.openxmlformats.org/officeDocument/2006/relationships/hyperlink" Target="http://new.abb.com/products/2CCF019038R0001" TargetMode="External"/><Relationship Id="rId719" Type="http://schemas.openxmlformats.org/officeDocument/2006/relationships/hyperlink" Target="http://new.abb.com/products/SL1800" TargetMode="External"/><Relationship Id="rId926" Type="http://schemas.openxmlformats.org/officeDocument/2006/relationships/hyperlink" Target="http://new.abb.com/products/1SAM350000R1014" TargetMode="External"/><Relationship Id="rId1556" Type="http://schemas.openxmlformats.org/officeDocument/2006/relationships/hyperlink" Target="http://new.abb.com/products/1SDA066926R1" TargetMode="External"/><Relationship Id="rId1763" Type="http://schemas.openxmlformats.org/officeDocument/2006/relationships/hyperlink" Target="http://new.abb.com/products/1SDA071422R1" TargetMode="External"/><Relationship Id="rId1970" Type="http://schemas.openxmlformats.org/officeDocument/2006/relationships/hyperlink" Target="http://new.abb.com/products/2CDS213001R0165" TargetMode="External"/><Relationship Id="rId2607" Type="http://schemas.openxmlformats.org/officeDocument/2006/relationships/hyperlink" Target="http://new.abb.com/products/1SFL547102R1100" TargetMode="External"/><Relationship Id="rId2814" Type="http://schemas.openxmlformats.org/officeDocument/2006/relationships/hyperlink" Target="http://new.abb.com/products/2CCA880145R0001" TargetMode="External"/><Relationship Id="rId55" Type="http://schemas.openxmlformats.org/officeDocument/2006/relationships/hyperlink" Target="../../../Desktop/-" TargetMode="External"/><Relationship Id="rId1209" Type="http://schemas.openxmlformats.org/officeDocument/2006/relationships/hyperlink" Target="http://new.abb.com/products/1SDA067444R1" TargetMode="External"/><Relationship Id="rId1416" Type="http://schemas.openxmlformats.org/officeDocument/2006/relationships/hyperlink" Target="http://new.abb.com/products/1SAX121001R1104" TargetMode="External"/><Relationship Id="rId1623" Type="http://schemas.openxmlformats.org/officeDocument/2006/relationships/hyperlink" Target="http://new.abb.com/products/1SDA070745R1" TargetMode="External"/><Relationship Id="rId1830" Type="http://schemas.openxmlformats.org/officeDocument/2006/relationships/hyperlink" Target="http://new.abb.com/products/1SDA071771R1" TargetMode="External"/><Relationship Id="rId2397" Type="http://schemas.openxmlformats.org/officeDocument/2006/relationships/hyperlink" Target="http://new.abb.com/products/2CKA006220A0705" TargetMode="External"/><Relationship Id="rId369" Type="http://schemas.openxmlformats.org/officeDocument/2006/relationships/hyperlink" Target="http://new.abb.com/products/2CDS253103R0064" TargetMode="External"/><Relationship Id="rId576" Type="http://schemas.openxmlformats.org/officeDocument/2006/relationships/hyperlink" Target="http://new.abb.com/products/1SFA896106R7000" TargetMode="External"/><Relationship Id="rId783" Type="http://schemas.openxmlformats.org/officeDocument/2006/relationships/hyperlink" Target="http://new.abb.com/products/EV1124" TargetMode="External"/><Relationship Id="rId990" Type="http://schemas.openxmlformats.org/officeDocument/2006/relationships/hyperlink" Target="http://new.abb.com/products/1SCA022718R8510" TargetMode="External"/><Relationship Id="rId2257" Type="http://schemas.openxmlformats.org/officeDocument/2006/relationships/hyperlink" Target="http://new.abb.com/products/2CDS232001R0064" TargetMode="External"/><Relationship Id="rId2464" Type="http://schemas.openxmlformats.org/officeDocument/2006/relationships/hyperlink" Target="http://new.abb.com/products/2CKA006220A0710" TargetMode="External"/><Relationship Id="rId2671" Type="http://schemas.openxmlformats.org/officeDocument/2006/relationships/hyperlink" Target="http://new.abb.com/products/1SAE341111M0140" TargetMode="External"/><Relationship Id="rId229" Type="http://schemas.openxmlformats.org/officeDocument/2006/relationships/hyperlink" Target="http://new.abb.com/products/1SFN010720R1011" TargetMode="External"/><Relationship Id="rId436" Type="http://schemas.openxmlformats.org/officeDocument/2006/relationships/hyperlink" Target="http://new.abb.com/products/2CDS271001R0504" TargetMode="External"/><Relationship Id="rId643" Type="http://schemas.openxmlformats.org/officeDocument/2006/relationships/hyperlink" Target="http://new.abb.com/products/1SVR405614R1100" TargetMode="External"/><Relationship Id="rId1066" Type="http://schemas.openxmlformats.org/officeDocument/2006/relationships/hyperlink" Target="http://new.abb.com/products/1SBL157001R1301" TargetMode="External"/><Relationship Id="rId1273" Type="http://schemas.openxmlformats.org/officeDocument/2006/relationships/hyperlink" Target="http://new.abb.com/products/1SDA066317R1" TargetMode="External"/><Relationship Id="rId1480" Type="http://schemas.openxmlformats.org/officeDocument/2006/relationships/hyperlink" Target="http://new.abb.com/products/1SCA121457R1001" TargetMode="External"/><Relationship Id="rId2117" Type="http://schemas.openxmlformats.org/officeDocument/2006/relationships/hyperlink" Target="http://new.abb.com/products/1SFL607102R1300" TargetMode="External"/><Relationship Id="rId2324" Type="http://schemas.openxmlformats.org/officeDocument/2006/relationships/hyperlink" Target="http://new.abb.com/products/1SDA080834R1" TargetMode="External"/><Relationship Id="rId850" Type="http://schemas.openxmlformats.org/officeDocument/2006/relationships/hyperlink" Target="http://new.abb.com/products/PF1104" TargetMode="External"/><Relationship Id="rId1133" Type="http://schemas.openxmlformats.org/officeDocument/2006/relationships/hyperlink" Target="http://new.abb.com/products/1SDA067449R1" TargetMode="External"/><Relationship Id="rId2531" Type="http://schemas.openxmlformats.org/officeDocument/2006/relationships/hyperlink" Target="http://new.abb.com/products/2CTB815710R1200" TargetMode="External"/><Relationship Id="rId503" Type="http://schemas.openxmlformats.org/officeDocument/2006/relationships/hyperlink" Target="http://new.abb.com/products/2CSF202001R1630" TargetMode="External"/><Relationship Id="rId710" Type="http://schemas.openxmlformats.org/officeDocument/2006/relationships/hyperlink" Target="http://new.abb.com/products/1SVR427044R0200" TargetMode="External"/><Relationship Id="rId1340" Type="http://schemas.openxmlformats.org/officeDocument/2006/relationships/hyperlink" Target="http://new.abb.com/products/2CSF202101R2400" TargetMode="External"/><Relationship Id="rId1200" Type="http://schemas.openxmlformats.org/officeDocument/2006/relationships/hyperlink" Target="http://new.abb.com/products/1SDA067419R1" TargetMode="External"/><Relationship Id="rId293" Type="http://schemas.openxmlformats.org/officeDocument/2006/relationships/hyperlink" Target="http://new.abb.com/products/2CDS251103R0325" TargetMode="External"/><Relationship Id="rId2181" Type="http://schemas.openxmlformats.org/officeDocument/2006/relationships/hyperlink" Target="http://new.abb.com/products/2CSR256040R3324" TargetMode="External"/><Relationship Id="rId153" Type="http://schemas.openxmlformats.org/officeDocument/2006/relationships/hyperlink" Target="http://new.abb.com/products/1SAM201902R1001" TargetMode="External"/><Relationship Id="rId360" Type="http://schemas.openxmlformats.org/officeDocument/2006/relationships/hyperlink" Target="http://new.abb.com/products/2CDS251103R0204" TargetMode="External"/><Relationship Id="rId2041" Type="http://schemas.openxmlformats.org/officeDocument/2006/relationships/hyperlink" Target="http://new.abb.com/products/1SDA073725R1" TargetMode="External"/><Relationship Id="rId220" Type="http://schemas.openxmlformats.org/officeDocument/2006/relationships/hyperlink" Target="http://new.abb.com/products/1SFA619100R1022" TargetMode="External"/><Relationship Id="rId2998" Type="http://schemas.openxmlformats.org/officeDocument/2006/relationships/hyperlink" Target="http://new.abb.com/products/1YMX053235M0001" TargetMode="External"/><Relationship Id="rId2858" Type="http://schemas.openxmlformats.org/officeDocument/2006/relationships/hyperlink" Target="http://new.abb.com/products/1SNA179617R0500" TargetMode="External"/><Relationship Id="rId99" Type="http://schemas.openxmlformats.org/officeDocument/2006/relationships/hyperlink" Target="http://new.abb.com/products/UXAB379602101" TargetMode="External"/><Relationship Id="rId1667" Type="http://schemas.openxmlformats.org/officeDocument/2006/relationships/hyperlink" Target="http://new.abb.com/products/1SDA070875R1" TargetMode="External"/><Relationship Id="rId1874" Type="http://schemas.openxmlformats.org/officeDocument/2006/relationships/hyperlink" Target="http://new.abb.com/products/1SDA073672R1" TargetMode="External"/><Relationship Id="rId2718" Type="http://schemas.openxmlformats.org/officeDocument/2006/relationships/hyperlink" Target="https://new.abb.com/products/2CPX031434R9999" TargetMode="External"/><Relationship Id="rId2925" Type="http://schemas.openxmlformats.org/officeDocument/2006/relationships/hyperlink" Target="http://new.abb.com/products/2CLA222620N1302" TargetMode="External"/><Relationship Id="rId1527" Type="http://schemas.openxmlformats.org/officeDocument/2006/relationships/hyperlink" Target="http://new.abb.com/products/2CDS274001R0277" TargetMode="External"/><Relationship Id="rId1734" Type="http://schemas.openxmlformats.org/officeDocument/2006/relationships/hyperlink" Target="http://new.abb.com/products/1SDA071331R1" TargetMode="External"/><Relationship Id="rId1941" Type="http://schemas.openxmlformats.org/officeDocument/2006/relationships/hyperlink" Target="http://new.abb.com/products/2CDS211103R0104" TargetMode="External"/><Relationship Id="rId26" Type="http://schemas.openxmlformats.org/officeDocument/2006/relationships/hyperlink" Target="http://new.abb.com/products/M051190000" TargetMode="External"/><Relationship Id="rId1801" Type="http://schemas.openxmlformats.org/officeDocument/2006/relationships/hyperlink" Target="http://new.abb.com/products/1SDA071635R1" TargetMode="External"/><Relationship Id="rId687" Type="http://schemas.openxmlformats.org/officeDocument/2006/relationships/hyperlink" Target="http://new.abb.com/products/SL1600" TargetMode="External"/><Relationship Id="rId2368" Type="http://schemas.openxmlformats.org/officeDocument/2006/relationships/hyperlink" Target="http://new.abb.com/products/2CKA006220A0633" TargetMode="External"/><Relationship Id="rId894" Type="http://schemas.openxmlformats.org/officeDocument/2006/relationships/hyperlink" Target="http://new.abb.com/products/VC2000" TargetMode="External"/><Relationship Id="rId1177" Type="http://schemas.openxmlformats.org/officeDocument/2006/relationships/hyperlink" Target="http://new.abb.com/products/1SDA066816R1" TargetMode="External"/><Relationship Id="rId2575" Type="http://schemas.openxmlformats.org/officeDocument/2006/relationships/hyperlink" Target="http://new.abb.com/products/2CSM228735R0802" TargetMode="External"/><Relationship Id="rId2782" Type="http://schemas.openxmlformats.org/officeDocument/2006/relationships/hyperlink" Target="https://new.abb.com/products/3AXD50000038967" TargetMode="External"/><Relationship Id="rId547" Type="http://schemas.openxmlformats.org/officeDocument/2006/relationships/hyperlink" Target="http://new.abb.com/products/2CSM273063R1521" TargetMode="External"/><Relationship Id="rId754" Type="http://schemas.openxmlformats.org/officeDocument/2006/relationships/hyperlink" Target="http://new.abb.com/products/2CDS273001R0577" TargetMode="External"/><Relationship Id="rId961" Type="http://schemas.openxmlformats.org/officeDocument/2006/relationships/hyperlink" Target="http://new.abb.com/products/2CCA703041R0001" TargetMode="External"/><Relationship Id="rId1384" Type="http://schemas.openxmlformats.org/officeDocument/2006/relationships/hyperlink" Target="http://new.abb.com/products/1SAZ721201R1049" TargetMode="External"/><Relationship Id="rId1591" Type="http://schemas.openxmlformats.org/officeDocument/2006/relationships/hyperlink" Target="http://new.abb.com/products/1SAZ811201R1003" TargetMode="External"/><Relationship Id="rId2228" Type="http://schemas.openxmlformats.org/officeDocument/2006/relationships/hyperlink" Target="http://new.abb.com/products/2CDS233001R0405" TargetMode="External"/><Relationship Id="rId2435" Type="http://schemas.openxmlformats.org/officeDocument/2006/relationships/hyperlink" Target="http://new.abb.com/products/2CKA006220A0606" TargetMode="External"/><Relationship Id="rId2642" Type="http://schemas.openxmlformats.org/officeDocument/2006/relationships/hyperlink" Target="http://new.abb.com/products/1SBE111111M1411" TargetMode="External"/><Relationship Id="rId90" Type="http://schemas.openxmlformats.org/officeDocument/2006/relationships/hyperlink" Target="http://new.abb.com/products/M051870000" TargetMode="External"/><Relationship Id="rId407" Type="http://schemas.openxmlformats.org/officeDocument/2006/relationships/hyperlink" Target="http://new.abb.com/products/2CDS253001R0467" TargetMode="External"/><Relationship Id="rId614" Type="http://schemas.openxmlformats.org/officeDocument/2006/relationships/hyperlink" Target="http://new.abb.com/products/1SVR405651R1000" TargetMode="External"/><Relationship Id="rId821" Type="http://schemas.openxmlformats.org/officeDocument/2006/relationships/hyperlink" Target="http://new.abb.com/products/MI0800" TargetMode="External"/><Relationship Id="rId1037" Type="http://schemas.openxmlformats.org/officeDocument/2006/relationships/hyperlink" Target="http://new.abb.com/products/3AUA0000058190" TargetMode="External"/><Relationship Id="rId1244" Type="http://schemas.openxmlformats.org/officeDocument/2006/relationships/hyperlink" Target="http://new.abb.com/products/1SDA067802R1" TargetMode="External"/><Relationship Id="rId1451" Type="http://schemas.openxmlformats.org/officeDocument/2006/relationships/hyperlink" Target="http://new.abb.com/products/2CDS271001R0427" TargetMode="External"/><Relationship Id="rId2502" Type="http://schemas.openxmlformats.org/officeDocument/2006/relationships/hyperlink" Target="http://new.abb.com/products/2CKA006220A0627" TargetMode="External"/><Relationship Id="rId1104" Type="http://schemas.openxmlformats.org/officeDocument/2006/relationships/hyperlink" Target="http://new.abb.com/products/1SBN082306T2000" TargetMode="External"/><Relationship Id="rId1311" Type="http://schemas.openxmlformats.org/officeDocument/2006/relationships/hyperlink" Target="http://new.abb.com/products/1SDA066866R1" TargetMode="External"/><Relationship Id="rId197" Type="http://schemas.openxmlformats.org/officeDocument/2006/relationships/hyperlink" Target="../../../Desktop/-" TargetMode="External"/><Relationship Id="rId2085" Type="http://schemas.openxmlformats.org/officeDocument/2006/relationships/hyperlink" Target="../../../Desktop/-" TargetMode="External"/><Relationship Id="rId2292" Type="http://schemas.openxmlformats.org/officeDocument/2006/relationships/hyperlink" Target="http://new.abb.com/products/2CDS211001R0064" TargetMode="External"/><Relationship Id="rId264" Type="http://schemas.openxmlformats.org/officeDocument/2006/relationships/hyperlink" Target="http://new.abb.com/products/2CDS252001R0205" TargetMode="External"/><Relationship Id="rId471" Type="http://schemas.openxmlformats.org/officeDocument/2006/relationships/hyperlink" Target="http://new.abb.com/products/2CDS274001R0404" TargetMode="External"/><Relationship Id="rId2152" Type="http://schemas.openxmlformats.org/officeDocument/2006/relationships/hyperlink" Target="http://new.abb.com/products/1SAM401920R1003" TargetMode="External"/><Relationship Id="rId124" Type="http://schemas.openxmlformats.org/officeDocument/2006/relationships/hyperlink" Target="http://new.abb.com/products/GD1520" TargetMode="External"/><Relationship Id="rId331" Type="http://schemas.openxmlformats.org/officeDocument/2006/relationships/hyperlink" Target="http://new.abb.com/products/2CDS253001R0024" TargetMode="External"/><Relationship Id="rId2012" Type="http://schemas.openxmlformats.org/officeDocument/2006/relationships/hyperlink" Target="http://new.abb.com/products/2CDD284101R0025" TargetMode="External"/><Relationship Id="rId2969" Type="http://schemas.openxmlformats.org/officeDocument/2006/relationships/hyperlink" Target="http://new.abb.com/products/2CCA880221R0001" TargetMode="External"/><Relationship Id="rId1778" Type="http://schemas.openxmlformats.org/officeDocument/2006/relationships/hyperlink" Target="http://new.abb.com/products/1SDA071471R1" TargetMode="External"/><Relationship Id="rId1985" Type="http://schemas.openxmlformats.org/officeDocument/2006/relationships/hyperlink" Target="http://new.abb.com/products/2CDS213103R0204" TargetMode="External"/><Relationship Id="rId2829" Type="http://schemas.openxmlformats.org/officeDocument/2006/relationships/hyperlink" Target="http://new.abb.com/products/2TMA210160H0007" TargetMode="External"/><Relationship Id="rId1638" Type="http://schemas.openxmlformats.org/officeDocument/2006/relationships/hyperlink" Target="http://new.abb.com/products/1SDA070794R1" TargetMode="External"/><Relationship Id="rId1845" Type="http://schemas.openxmlformats.org/officeDocument/2006/relationships/hyperlink" Target="http://new.abb.com/products/1SDA071825R1" TargetMode="External"/><Relationship Id="rId1705" Type="http://schemas.openxmlformats.org/officeDocument/2006/relationships/hyperlink" Target="http://new.abb.com/products/1SDA071145R1" TargetMode="External"/><Relationship Id="rId1912" Type="http://schemas.openxmlformats.org/officeDocument/2006/relationships/hyperlink" Target="http://new.abb.com/products/1SDA074151R1" TargetMode="External"/><Relationship Id="rId798" Type="http://schemas.openxmlformats.org/officeDocument/2006/relationships/hyperlink" Target="http://new.abb.com/products/IP1201" TargetMode="External"/><Relationship Id="rId2479" Type="http://schemas.openxmlformats.org/officeDocument/2006/relationships/hyperlink" Target="http://new.abb.com/products/2CKA006220A0609" TargetMode="External"/><Relationship Id="rId2686" Type="http://schemas.openxmlformats.org/officeDocument/2006/relationships/hyperlink" Target="http://new.abb.com/products/1SBE111111M0102" TargetMode="External"/><Relationship Id="rId2893" Type="http://schemas.openxmlformats.org/officeDocument/2006/relationships/hyperlink" Target="http://new.abb.com/products/2CSR255070R1164" TargetMode="External"/><Relationship Id="rId658" Type="http://schemas.openxmlformats.org/officeDocument/2006/relationships/hyperlink" Target="http://new.abb.com/products/PS2960" TargetMode="External"/><Relationship Id="rId865" Type="http://schemas.openxmlformats.org/officeDocument/2006/relationships/hyperlink" Target="http://new.abb.com/products/PV1400" TargetMode="External"/><Relationship Id="rId1288" Type="http://schemas.openxmlformats.org/officeDocument/2006/relationships/hyperlink" Target="http://new.abb.com/products/1SDA066623R1" TargetMode="External"/><Relationship Id="rId1495" Type="http://schemas.openxmlformats.org/officeDocument/2006/relationships/hyperlink" Target="http://new.abb.com/products/2CDS273001R0557" TargetMode="External"/><Relationship Id="rId2339" Type="http://schemas.openxmlformats.org/officeDocument/2006/relationships/hyperlink" Target="http://new.abb.com/products/2CKA006220A0157" TargetMode="External"/><Relationship Id="rId2546" Type="http://schemas.openxmlformats.org/officeDocument/2006/relationships/hyperlink" Target="http://new.abb.com/products/2TAZ322000R2053" TargetMode="External"/><Relationship Id="rId2753" Type="http://schemas.openxmlformats.org/officeDocument/2006/relationships/hyperlink" Target="https://new.abb.com/products/1SDA080849R1" TargetMode="External"/><Relationship Id="rId2960" Type="http://schemas.openxmlformats.org/officeDocument/2006/relationships/hyperlink" Target="http://new.abb.com/products/2CSM232355R082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F9FDA-5A31-43DF-8BAC-B993A94B1FD9}">
  <sheetPr>
    <tabColor theme="9" tint="0.39997558519241921"/>
    <pageSetUpPr fitToPage="1"/>
  </sheetPr>
  <dimension ref="A1"/>
  <sheetViews>
    <sheetView showGridLines="0" tabSelected="1" workbookViewId="0"/>
  </sheetViews>
  <sheetFormatPr defaultRowHeight="12.75" x14ac:dyDescent="0.2"/>
  <cols>
    <col min="1" max="11" width="9.140625" style="119"/>
    <col min="12" max="12" width="5.42578125" style="119" customWidth="1"/>
    <col min="13" max="16384" width="9.140625" style="119"/>
  </cols>
  <sheetData/>
  <sheetProtection algorithmName="SHA-512" hashValue="RrwDUR6mzz+iNeAAnmF6qDL1NrNkgjapWFt/yyTa66YPhKB8VAnARFGxn6hKsBWCgcia6GOjdYpCwJpaCXIp+w==" saltValue="GWbr3BrpQRa+31b2odS4YA==" spinCount="100000" sheet="1" objects="1" scenarios="1" selectLockedCells="1" selectUnlockedCells="1"/>
  <pageMargins left="0.51181102362204722" right="0.11811023622047245" top="0.74803149606299213" bottom="0.74803149606299213" header="0.31496062992125984" footer="0.31496062992125984"/>
  <pageSetup scale="88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F65"/>
  <sheetViews>
    <sheetView workbookViewId="0">
      <pane ySplit="1" topLeftCell="A2" activePane="bottomLeft" state="frozen"/>
      <selection pane="bottomLeft"/>
    </sheetView>
  </sheetViews>
  <sheetFormatPr defaultColWidth="8.85546875" defaultRowHeight="12" x14ac:dyDescent="0.25"/>
  <cols>
    <col min="1" max="1" width="8.85546875" style="21" bestFit="1" customWidth="1"/>
    <col min="2" max="2" width="44.7109375" style="21" customWidth="1"/>
    <col min="3" max="3" width="2" style="21" customWidth="1"/>
    <col min="4" max="4" width="4.85546875" style="21" customWidth="1"/>
    <col min="5" max="5" width="12.28515625" style="23" customWidth="1"/>
    <col min="6" max="6" width="11.7109375" style="7" bestFit="1" customWidth="1"/>
    <col min="7" max="16384" width="8.85546875" style="21"/>
  </cols>
  <sheetData>
    <row r="1" spans="1:6" s="14" customFormat="1" ht="39" customHeight="1" thickBot="1" x14ac:dyDescent="0.25">
      <c r="A1" s="9" t="s">
        <v>361</v>
      </c>
      <c r="B1" s="10" t="s">
        <v>362</v>
      </c>
      <c r="C1" s="11"/>
      <c r="D1" s="9"/>
      <c r="E1" s="12" t="s">
        <v>363</v>
      </c>
      <c r="F1" s="13" t="s">
        <v>19301</v>
      </c>
    </row>
    <row r="2" spans="1:6" s="17" customFormat="1" ht="12.75" thickTop="1" x14ac:dyDescent="0.25">
      <c r="A2" s="15">
        <v>12357</v>
      </c>
      <c r="B2" s="17" t="s">
        <v>1017</v>
      </c>
      <c r="E2" s="18">
        <f>C3*E3+C4*E4+C5*E5</f>
        <v>3472.2329361295697</v>
      </c>
      <c r="F2" s="19" t="str">
        <f>VLOOKUP(A:A,'Τιμοκατάλογος ανά κωδικό'!D:H,5,0)</f>
        <v>10/6</v>
      </c>
    </row>
    <row r="3" spans="1:6" x14ac:dyDescent="0.25">
      <c r="A3" s="7">
        <v>11950</v>
      </c>
      <c r="B3" s="21" t="s">
        <v>1011</v>
      </c>
      <c r="C3" s="21">
        <v>1</v>
      </c>
      <c r="D3" s="21" t="s">
        <v>291</v>
      </c>
      <c r="E3" s="40">
        <f>VLOOKUP(A3,'Τιμοκατάλογος ανά κωδικό'!D:G,4,0)</f>
        <v>3192.84881010969</v>
      </c>
      <c r="F3" s="7" t="str">
        <f>VLOOKUP(A:A,'Τιμοκατάλογος ανά κωδικό'!D:H,5,0)</f>
        <v>*</v>
      </c>
    </row>
    <row r="4" spans="1:6" x14ac:dyDescent="0.25">
      <c r="A4" s="7">
        <v>11964</v>
      </c>
      <c r="B4" s="21" t="s">
        <v>110</v>
      </c>
      <c r="C4" s="21">
        <v>1</v>
      </c>
      <c r="D4" s="21" t="s">
        <v>291</v>
      </c>
      <c r="E4" s="40">
        <f>VLOOKUP(A4,'Τιμοκατάλογος ανά κωδικό'!D:G,4,0)</f>
        <v>169.9240343683762</v>
      </c>
      <c r="F4" s="7" t="str">
        <f>VLOOKUP(A:A,'Τιμοκατάλογος ανά κωδικό'!D:H,5,0)</f>
        <v>*</v>
      </c>
    </row>
    <row r="5" spans="1:6" x14ac:dyDescent="0.25">
      <c r="A5" s="7">
        <v>11970</v>
      </c>
      <c r="B5" s="21" t="s">
        <v>478</v>
      </c>
      <c r="C5" s="21">
        <v>1</v>
      </c>
      <c r="D5" s="21" t="s">
        <v>291</v>
      </c>
      <c r="E5" s="40">
        <f>VLOOKUP(A5,'Τιμοκατάλογος ανά κωδικό'!D:G,4,0)</f>
        <v>109.46009165150333</v>
      </c>
      <c r="F5" s="7" t="str">
        <f>VLOOKUP(A:A,'Τιμοκατάλογος ανά κωδικό'!D:H,5,0)</f>
        <v>*</v>
      </c>
    </row>
    <row r="6" spans="1:6" ht="12.75" thickBot="1" x14ac:dyDescent="0.3">
      <c r="A6" s="7"/>
    </row>
    <row r="7" spans="1:6" s="17" customFormat="1" x14ac:dyDescent="0.25">
      <c r="A7" s="15">
        <v>12358</v>
      </c>
      <c r="B7" s="17" t="s">
        <v>599</v>
      </c>
      <c r="E7" s="18">
        <f>C8*E8+C9*E9+C10*E10+C11*E11</f>
        <v>3654.4131751027171</v>
      </c>
      <c r="F7" s="19" t="str">
        <f>VLOOKUP(A:A,'Τιμοκατάλογος ανά κωδικό'!D:H,5,0)</f>
        <v>10/6</v>
      </c>
    </row>
    <row r="8" spans="1:6" x14ac:dyDescent="0.25">
      <c r="A8" s="7">
        <v>11950</v>
      </c>
      <c r="B8" s="21" t="s">
        <v>1011</v>
      </c>
      <c r="C8" s="21">
        <v>1</v>
      </c>
      <c r="D8" s="21" t="s">
        <v>291</v>
      </c>
      <c r="E8" s="40">
        <f>VLOOKUP(A8,'Τιμοκατάλογος ανά κωδικό'!D:G,4,0)</f>
        <v>3192.84881010969</v>
      </c>
      <c r="F8" s="7" t="str">
        <f>VLOOKUP(A:A,'Τιμοκατάλογος ανά κωδικό'!D:H,5,0)</f>
        <v>*</v>
      </c>
    </row>
    <row r="9" spans="1:6" x14ac:dyDescent="0.25">
      <c r="A9" s="7">
        <v>11963</v>
      </c>
      <c r="B9" s="21" t="s">
        <v>109</v>
      </c>
      <c r="C9" s="21">
        <v>1</v>
      </c>
      <c r="D9" s="21" t="s">
        <v>291</v>
      </c>
      <c r="E9" s="40">
        <f>VLOOKUP(A9,'Τιμοκατάλογος ανά κωδικό'!D:G,4,0)</f>
        <v>182.18023897314765</v>
      </c>
      <c r="F9" s="7" t="str">
        <f>VLOOKUP(A:A,'Τιμοκατάλογος ανά κωδικό'!D:H,5,0)</f>
        <v>*</v>
      </c>
    </row>
    <row r="10" spans="1:6" x14ac:dyDescent="0.25">
      <c r="A10" s="7">
        <v>11964</v>
      </c>
      <c r="B10" s="21" t="s">
        <v>110</v>
      </c>
      <c r="C10" s="21">
        <v>1</v>
      </c>
      <c r="D10" s="21" t="s">
        <v>291</v>
      </c>
      <c r="E10" s="40">
        <f>VLOOKUP(A10,'Τιμοκατάλογος ανά κωδικό'!D:G,4,0)</f>
        <v>169.9240343683762</v>
      </c>
      <c r="F10" s="7" t="str">
        <f>VLOOKUP(A:A,'Τιμοκατάλογος ανά κωδικό'!D:H,5,0)</f>
        <v>*</v>
      </c>
    </row>
    <row r="11" spans="1:6" x14ac:dyDescent="0.25">
      <c r="A11" s="7">
        <v>11970</v>
      </c>
      <c r="B11" s="21" t="s">
        <v>478</v>
      </c>
      <c r="C11" s="21">
        <v>1</v>
      </c>
      <c r="D11" s="21" t="s">
        <v>291</v>
      </c>
      <c r="E11" s="40">
        <f>VLOOKUP(A11,'Τιμοκατάλογος ανά κωδικό'!D:G,4,0)</f>
        <v>109.46009165150333</v>
      </c>
      <c r="F11" s="7" t="str">
        <f>VLOOKUP(A:A,'Τιμοκατάλογος ανά κωδικό'!D:H,5,0)</f>
        <v>*</v>
      </c>
    </row>
    <row r="12" spans="1:6" ht="12.75" thickBot="1" x14ac:dyDescent="0.3">
      <c r="A12" s="7"/>
    </row>
    <row r="13" spans="1:6" s="17" customFormat="1" x14ac:dyDescent="0.25">
      <c r="A13" s="15">
        <v>12361</v>
      </c>
      <c r="B13" s="17" t="s">
        <v>1082</v>
      </c>
      <c r="E13" s="18">
        <f>C14*E14+C15*E15+C16*E16+C17*E17+C18*E18+C19*E19</f>
        <v>5042.3315870830547</v>
      </c>
      <c r="F13" s="19" t="str">
        <f>VLOOKUP(A:A,'Τιμοκατάλογος ανά κωδικό'!D:H,5,0)</f>
        <v>10/6</v>
      </c>
    </row>
    <row r="14" spans="1:6" x14ac:dyDescent="0.25">
      <c r="A14" s="7">
        <v>11950</v>
      </c>
      <c r="B14" s="21" t="s">
        <v>1011</v>
      </c>
      <c r="C14" s="21">
        <v>1</v>
      </c>
      <c r="D14" s="21" t="s">
        <v>291</v>
      </c>
      <c r="E14" s="40">
        <f>VLOOKUP(A14,'Τιμοκατάλογος ανά κωδικό'!D:G,4,0)</f>
        <v>3192.84881010969</v>
      </c>
      <c r="F14" s="7" t="str">
        <f>VLOOKUP(A:A,'Τιμοκατάλογος ανά κωδικό'!D:H,5,0)</f>
        <v>*</v>
      </c>
    </row>
    <row r="15" spans="1:6" x14ac:dyDescent="0.25">
      <c r="A15" s="7">
        <v>11956</v>
      </c>
      <c r="B15" s="21" t="s">
        <v>834</v>
      </c>
      <c r="C15" s="21">
        <v>1</v>
      </c>
      <c r="D15" s="21" t="s">
        <v>291</v>
      </c>
      <c r="E15" s="40">
        <f>VLOOKUP(A15,'Τιμοκατάλογος ανά κωδικό'!D:G,4,0)</f>
        <v>1110.039433894377</v>
      </c>
      <c r="F15" s="7" t="str">
        <f>VLOOKUP(A:A,'Τιμοκατάλογος ανά κωδικό'!D:H,5,0)</f>
        <v>*</v>
      </c>
    </row>
    <row r="16" spans="1:6" x14ac:dyDescent="0.25">
      <c r="A16" s="7">
        <v>11960</v>
      </c>
      <c r="B16" s="21" t="s">
        <v>617</v>
      </c>
      <c r="C16" s="21">
        <v>1</v>
      </c>
      <c r="D16" s="21" t="s">
        <v>291</v>
      </c>
      <c r="E16" s="40">
        <f>VLOOKUP(A16,'Τιμοκατάλογος ανά κωδικό'!D:G,4,0)</f>
        <v>141.69892692183211</v>
      </c>
      <c r="F16" s="7" t="str">
        <f>VLOOKUP(A:A,'Τιμοκατάλογος ανά κωδικό'!D:H,5,0)</f>
        <v>*</v>
      </c>
    </row>
    <row r="17" spans="1:6" x14ac:dyDescent="0.25">
      <c r="A17" s="7">
        <v>11964</v>
      </c>
      <c r="B17" s="21" t="s">
        <v>110</v>
      </c>
      <c r="C17" s="21">
        <v>2</v>
      </c>
      <c r="D17" s="21" t="s">
        <v>291</v>
      </c>
      <c r="E17" s="40">
        <f>VLOOKUP(A17,'Τιμοκατάλογος ανά κωδικό'!D:G,4,0)</f>
        <v>169.9240343683762</v>
      </c>
      <c r="F17" s="7" t="str">
        <f>VLOOKUP(A:A,'Τιμοκατάλογος ανά κωδικό'!D:H,5,0)</f>
        <v>*</v>
      </c>
    </row>
    <row r="18" spans="1:6" x14ac:dyDescent="0.25">
      <c r="A18" s="7">
        <v>11965</v>
      </c>
      <c r="B18" s="21" t="s">
        <v>111</v>
      </c>
      <c r="C18" s="21">
        <v>1</v>
      </c>
      <c r="D18" s="21" t="s">
        <v>291</v>
      </c>
      <c r="E18" s="40">
        <f>VLOOKUP(A18,'Τιμοκατάλογος ανά κωδικό'!D:G,4,0)</f>
        <v>148.43625576889954</v>
      </c>
      <c r="F18" s="7" t="str">
        <f>VLOOKUP(A:A,'Τιμοκατάλογος ανά κωδικό'!D:H,5,0)</f>
        <v>*</v>
      </c>
    </row>
    <row r="19" spans="1:6" x14ac:dyDescent="0.25">
      <c r="A19" s="7">
        <v>11970</v>
      </c>
      <c r="B19" s="21" t="s">
        <v>478</v>
      </c>
      <c r="C19" s="21">
        <v>1</v>
      </c>
      <c r="D19" s="21" t="s">
        <v>291</v>
      </c>
      <c r="E19" s="40">
        <f>VLOOKUP(A19,'Τιμοκατάλογος ανά κωδικό'!D:G,4,0)</f>
        <v>109.46009165150333</v>
      </c>
      <c r="F19" s="7" t="str">
        <f>VLOOKUP(A:A,'Τιμοκατάλογος ανά κωδικό'!D:H,5,0)</f>
        <v>*</v>
      </c>
    </row>
    <row r="20" spans="1:6" ht="12.75" thickBot="1" x14ac:dyDescent="0.3">
      <c r="A20" s="7"/>
    </row>
    <row r="21" spans="1:6" s="17" customFormat="1" x14ac:dyDescent="0.25">
      <c r="A21" s="15">
        <v>12362</v>
      </c>
      <c r="B21" s="17" t="s">
        <v>402</v>
      </c>
      <c r="E21" s="18">
        <f>C22*E22+C23*E23+C24*E24+C25*E25+C26*E26+C27*E27+C28*E28</f>
        <v>5406.6920650293496</v>
      </c>
      <c r="F21" s="19" t="str">
        <f>VLOOKUP(A:A,'Τιμοκατάλογος ανά κωδικό'!D:H,5,0)</f>
        <v>10/6</v>
      </c>
    </row>
    <row r="22" spans="1:6" x14ac:dyDescent="0.25">
      <c r="A22" s="7">
        <v>11950</v>
      </c>
      <c r="B22" s="21" t="s">
        <v>1011</v>
      </c>
      <c r="C22" s="21">
        <v>1</v>
      </c>
      <c r="D22" s="21" t="s">
        <v>291</v>
      </c>
      <c r="E22" s="40">
        <f>VLOOKUP(A22,'Τιμοκατάλογος ανά κωδικό'!D:G,4,0)</f>
        <v>3192.84881010969</v>
      </c>
      <c r="F22" s="7" t="str">
        <f>VLOOKUP(A:A,'Τιμοκατάλογος ανά κωδικό'!D:H,5,0)</f>
        <v>*</v>
      </c>
    </row>
    <row r="23" spans="1:6" x14ac:dyDescent="0.25">
      <c r="A23" s="7">
        <v>11956</v>
      </c>
      <c r="B23" s="21" t="s">
        <v>834</v>
      </c>
      <c r="C23" s="21">
        <v>1</v>
      </c>
      <c r="D23" s="21" t="s">
        <v>291</v>
      </c>
      <c r="E23" s="40">
        <f>VLOOKUP(A23,'Τιμοκατάλογος ανά κωδικό'!D:G,4,0)</f>
        <v>1110.039433894377</v>
      </c>
      <c r="F23" s="7" t="str">
        <f>VLOOKUP(A:A,'Τιμοκατάλογος ανά κωδικό'!D:H,5,0)</f>
        <v>*</v>
      </c>
    </row>
    <row r="24" spans="1:6" x14ac:dyDescent="0.25">
      <c r="A24" s="7">
        <v>11960</v>
      </c>
      <c r="B24" s="21" t="s">
        <v>617</v>
      </c>
      <c r="C24" s="21">
        <v>1</v>
      </c>
      <c r="D24" s="21" t="s">
        <v>291</v>
      </c>
      <c r="E24" s="40">
        <f>VLOOKUP(A24,'Τιμοκατάλογος ανά κωδικό'!D:G,4,0)</f>
        <v>141.69892692183211</v>
      </c>
      <c r="F24" s="7" t="str">
        <f>VLOOKUP(A:A,'Τιμοκατάλογος ανά κωδικό'!D:H,5,0)</f>
        <v>*</v>
      </c>
    </row>
    <row r="25" spans="1:6" x14ac:dyDescent="0.25">
      <c r="A25" s="7">
        <v>11963</v>
      </c>
      <c r="B25" s="21" t="s">
        <v>109</v>
      </c>
      <c r="C25" s="21">
        <v>2</v>
      </c>
      <c r="D25" s="21" t="s">
        <v>291</v>
      </c>
      <c r="E25" s="40">
        <f>VLOOKUP(A25,'Τιμοκατάλογος ανά κωδικό'!D:G,4,0)</f>
        <v>182.18023897314765</v>
      </c>
      <c r="F25" s="7" t="str">
        <f>VLOOKUP(A:A,'Τιμοκατάλογος ανά κωδικό'!D:H,5,0)</f>
        <v>*</v>
      </c>
    </row>
    <row r="26" spans="1:6" x14ac:dyDescent="0.25">
      <c r="A26" s="7">
        <v>11964</v>
      </c>
      <c r="B26" s="21" t="s">
        <v>110</v>
      </c>
      <c r="C26" s="21">
        <v>2</v>
      </c>
      <c r="D26" s="21" t="s">
        <v>291</v>
      </c>
      <c r="E26" s="40">
        <f>VLOOKUP(A26,'Τιμοκατάλογος ανά κωδικό'!D:G,4,0)</f>
        <v>169.9240343683762</v>
      </c>
      <c r="F26" s="7" t="str">
        <f>VLOOKUP(A:A,'Τιμοκατάλογος ανά κωδικό'!D:H,5,0)</f>
        <v>*</v>
      </c>
    </row>
    <row r="27" spans="1:6" x14ac:dyDescent="0.25">
      <c r="A27" s="7">
        <v>11965</v>
      </c>
      <c r="B27" s="21" t="s">
        <v>111</v>
      </c>
      <c r="C27" s="21">
        <v>1</v>
      </c>
      <c r="D27" s="21" t="s">
        <v>291</v>
      </c>
      <c r="E27" s="40">
        <f>VLOOKUP(A27,'Τιμοκατάλογος ανά κωδικό'!D:G,4,0)</f>
        <v>148.43625576889954</v>
      </c>
      <c r="F27" s="7" t="str">
        <f>VLOOKUP(A:A,'Τιμοκατάλογος ανά κωδικό'!D:H,5,0)</f>
        <v>*</v>
      </c>
    </row>
    <row r="28" spans="1:6" x14ac:dyDescent="0.25">
      <c r="A28" s="7">
        <v>11970</v>
      </c>
      <c r="B28" s="21" t="s">
        <v>478</v>
      </c>
      <c r="C28" s="21">
        <v>1</v>
      </c>
      <c r="D28" s="21" t="s">
        <v>291</v>
      </c>
      <c r="E28" s="40">
        <f>VLOOKUP(A28,'Τιμοκατάλογος ανά κωδικό'!D:G,4,0)</f>
        <v>109.46009165150333</v>
      </c>
      <c r="F28" s="7" t="str">
        <f>VLOOKUP(A:A,'Τιμοκατάλογος ανά κωδικό'!D:H,5,0)</f>
        <v>*</v>
      </c>
    </row>
    <row r="29" spans="1:6" ht="12.75" thickBot="1" x14ac:dyDescent="0.3">
      <c r="A29" s="7"/>
    </row>
    <row r="30" spans="1:6" s="17" customFormat="1" x14ac:dyDescent="0.25">
      <c r="A30" s="15">
        <v>12365</v>
      </c>
      <c r="B30" s="17" t="s">
        <v>1083</v>
      </c>
      <c r="E30" s="18">
        <f>C31*E31+C32*E32+C33*E33+C34*E34+C35*E35+C36*E36</f>
        <v>5990.431438029942</v>
      </c>
      <c r="F30" s="19" t="str">
        <f>VLOOKUP(A:A,'Τιμοκατάλογος ανά κωδικό'!D:H,5,0)</f>
        <v>10/6</v>
      </c>
    </row>
    <row r="31" spans="1:6" x14ac:dyDescent="0.25">
      <c r="A31" s="7">
        <v>11950</v>
      </c>
      <c r="B31" s="21" t="s">
        <v>1011</v>
      </c>
      <c r="C31" s="21">
        <v>1</v>
      </c>
      <c r="D31" s="21" t="s">
        <v>291</v>
      </c>
      <c r="E31" s="40">
        <f>VLOOKUP(A31,'Τιμοκατάλογος ανά κωδικό'!D:G,4,0)</f>
        <v>3192.84881010969</v>
      </c>
      <c r="F31" s="7" t="str">
        <f>VLOOKUP(A:A,'Τιμοκατάλογος ανά κωδικό'!D:H,5,0)</f>
        <v>*</v>
      </c>
    </row>
    <row r="32" spans="1:6" x14ac:dyDescent="0.25">
      <c r="A32" s="7">
        <v>11958</v>
      </c>
      <c r="B32" s="21" t="s">
        <v>1179</v>
      </c>
      <c r="C32" s="21">
        <v>1</v>
      </c>
      <c r="D32" s="21" t="s">
        <v>291</v>
      </c>
      <c r="E32" s="40">
        <f>VLOOKUP(A32,'Τιμοκατάλογος ανά κωδικό'!D:G,4,0)</f>
        <v>1980.0006049575104</v>
      </c>
      <c r="F32" s="7" t="str">
        <f>VLOOKUP(A:A,'Τιμοκατάλογος ανά κωδικό'!D:H,5,0)</f>
        <v>*</v>
      </c>
    </row>
    <row r="33" spans="1:6" x14ac:dyDescent="0.25">
      <c r="A33" s="7">
        <v>11960</v>
      </c>
      <c r="B33" s="21" t="s">
        <v>617</v>
      </c>
      <c r="C33" s="21">
        <v>1</v>
      </c>
      <c r="D33" s="21" t="s">
        <v>291</v>
      </c>
      <c r="E33" s="40">
        <f>VLOOKUP(A33,'Τιμοκατάλογος ανά κωδικό'!D:G,4,0)</f>
        <v>141.69892692183211</v>
      </c>
      <c r="F33" s="7" t="str">
        <f>VLOOKUP(A:A,'Τιμοκατάλογος ανά κωδικό'!D:H,5,0)</f>
        <v>*</v>
      </c>
    </row>
    <row r="34" spans="1:6" x14ac:dyDescent="0.25">
      <c r="A34" s="7">
        <v>11964</v>
      </c>
      <c r="B34" s="21" t="s">
        <v>110</v>
      </c>
      <c r="C34" s="21">
        <v>2</v>
      </c>
      <c r="D34" s="21" t="s">
        <v>291</v>
      </c>
      <c r="E34" s="40">
        <f>VLOOKUP(A34,'Τιμοκατάλογος ανά κωδικό'!D:G,4,0)</f>
        <v>169.9240343683762</v>
      </c>
      <c r="F34" s="7" t="str">
        <f>VLOOKUP(A:A,'Τιμοκατάλογος ανά κωδικό'!D:H,5,0)</f>
        <v>*</v>
      </c>
    </row>
    <row r="35" spans="1:6" x14ac:dyDescent="0.25">
      <c r="A35" s="7">
        <v>11966</v>
      </c>
      <c r="B35" s="21" t="s">
        <v>112</v>
      </c>
      <c r="C35" s="21">
        <v>1</v>
      </c>
      <c r="D35" s="21" t="s">
        <v>291</v>
      </c>
      <c r="E35" s="40">
        <f>VLOOKUP(A35,'Τιμοκατάλογος ανά κωδικό'!D:G,4,0)</f>
        <v>226.57493565265341</v>
      </c>
      <c r="F35" s="7" t="str">
        <f>VLOOKUP(A:A,'Τιμοκατάλογος ανά κωδικό'!D:H,5,0)</f>
        <v>*</v>
      </c>
    </row>
    <row r="36" spans="1:6" x14ac:dyDescent="0.25">
      <c r="A36" s="7">
        <v>11970</v>
      </c>
      <c r="B36" s="21" t="s">
        <v>478</v>
      </c>
      <c r="C36" s="21">
        <v>1</v>
      </c>
      <c r="D36" s="21" t="s">
        <v>291</v>
      </c>
      <c r="E36" s="40">
        <f>VLOOKUP(A36,'Τιμοκατάλογος ανά κωδικό'!D:G,4,0)</f>
        <v>109.46009165150333</v>
      </c>
      <c r="F36" s="7" t="str">
        <f>VLOOKUP(A:A,'Τιμοκατάλογος ανά κωδικό'!D:H,5,0)</f>
        <v>*</v>
      </c>
    </row>
    <row r="37" spans="1:6" ht="12.75" thickBot="1" x14ac:dyDescent="0.3">
      <c r="A37" s="7"/>
    </row>
    <row r="38" spans="1:6" s="17" customFormat="1" x14ac:dyDescent="0.25">
      <c r="A38" s="15">
        <v>12369</v>
      </c>
      <c r="B38" s="17" t="s">
        <v>598</v>
      </c>
      <c r="E38" s="18">
        <f>C39*E39+C40*E40+C41*E41</f>
        <v>5509.1137982470027</v>
      </c>
      <c r="F38" s="19" t="str">
        <f>VLOOKUP(A:A,'Τιμοκατάλογος ανά κωδικό'!D:H,5,0)</f>
        <v>10/6</v>
      </c>
    </row>
    <row r="39" spans="1:6" x14ac:dyDescent="0.25">
      <c r="A39" s="7">
        <v>11952</v>
      </c>
      <c r="B39" s="21" t="s">
        <v>1012</v>
      </c>
      <c r="C39" s="21">
        <v>1</v>
      </c>
      <c r="D39" s="21" t="s">
        <v>291</v>
      </c>
      <c r="E39" s="40">
        <f>VLOOKUP(A39,'Τιμοκατάλογος ανά κωδικό'!D:G,4,0)</f>
        <v>5229.729672227123</v>
      </c>
      <c r="F39" s="7" t="str">
        <f>VLOOKUP(A:A,'Τιμοκατάλογος ανά κωδικό'!D:H,5,0)</f>
        <v>*</v>
      </c>
    </row>
    <row r="40" spans="1:6" x14ac:dyDescent="0.25">
      <c r="A40" s="7">
        <v>11964</v>
      </c>
      <c r="B40" s="21" t="s">
        <v>110</v>
      </c>
      <c r="C40" s="21">
        <v>1</v>
      </c>
      <c r="D40" s="21" t="s">
        <v>291</v>
      </c>
      <c r="E40" s="40">
        <f>VLOOKUP(A40,'Τιμοκατάλογος ανά κωδικό'!D:G,4,0)</f>
        <v>169.9240343683762</v>
      </c>
      <c r="F40" s="7" t="str">
        <f>VLOOKUP(A:A,'Τιμοκατάλογος ανά κωδικό'!D:H,5,0)</f>
        <v>*</v>
      </c>
    </row>
    <row r="41" spans="1:6" x14ac:dyDescent="0.25">
      <c r="A41" s="7">
        <v>11970</v>
      </c>
      <c r="B41" s="21" t="s">
        <v>478</v>
      </c>
      <c r="C41" s="21">
        <v>1</v>
      </c>
      <c r="D41" s="21" t="s">
        <v>291</v>
      </c>
      <c r="E41" s="40">
        <f>VLOOKUP(A41,'Τιμοκατάλογος ανά κωδικό'!D:G,4,0)</f>
        <v>109.46009165150333</v>
      </c>
      <c r="F41" s="7" t="str">
        <f>VLOOKUP(A:A,'Τιμοκατάλογος ανά κωδικό'!D:H,5,0)</f>
        <v>*</v>
      </c>
    </row>
    <row r="42" spans="1:6" ht="12.75" thickBot="1" x14ac:dyDescent="0.3">
      <c r="A42" s="7"/>
    </row>
    <row r="43" spans="1:6" s="17" customFormat="1" x14ac:dyDescent="0.25">
      <c r="A43" s="15">
        <v>12370</v>
      </c>
      <c r="B43" s="17" t="s">
        <v>783</v>
      </c>
      <c r="E43" s="18">
        <f>C44*E44+C45*E45+C46*E46+C47*E47</f>
        <v>5691.2940372201501</v>
      </c>
      <c r="F43" s="19" t="str">
        <f>VLOOKUP(A:A,'Τιμοκατάλογος ανά κωδικό'!D:H,5,0)</f>
        <v>10/6</v>
      </c>
    </row>
    <row r="44" spans="1:6" x14ac:dyDescent="0.25">
      <c r="A44" s="7">
        <v>11952</v>
      </c>
      <c r="B44" s="21" t="s">
        <v>1012</v>
      </c>
      <c r="C44" s="21">
        <v>1</v>
      </c>
      <c r="D44" s="21" t="s">
        <v>291</v>
      </c>
      <c r="E44" s="40">
        <f>VLOOKUP(A44,'Τιμοκατάλογος ανά κωδικό'!D:G,4,0)</f>
        <v>5229.729672227123</v>
      </c>
      <c r="F44" s="7" t="str">
        <f>VLOOKUP(A:A,'Τιμοκατάλογος ανά κωδικό'!D:H,5,0)</f>
        <v>*</v>
      </c>
    </row>
    <row r="45" spans="1:6" x14ac:dyDescent="0.25">
      <c r="A45" s="7">
        <v>11963</v>
      </c>
      <c r="B45" s="21" t="s">
        <v>109</v>
      </c>
      <c r="C45" s="21">
        <v>1</v>
      </c>
      <c r="D45" s="21" t="s">
        <v>291</v>
      </c>
      <c r="E45" s="40">
        <f>VLOOKUP(A45,'Τιμοκατάλογος ανά κωδικό'!D:G,4,0)</f>
        <v>182.18023897314765</v>
      </c>
      <c r="F45" s="7" t="str">
        <f>VLOOKUP(A:A,'Τιμοκατάλογος ανά κωδικό'!D:H,5,0)</f>
        <v>*</v>
      </c>
    </row>
    <row r="46" spans="1:6" x14ac:dyDescent="0.25">
      <c r="A46" s="7">
        <v>11964</v>
      </c>
      <c r="B46" s="21" t="s">
        <v>110</v>
      </c>
      <c r="C46" s="21">
        <v>1</v>
      </c>
      <c r="D46" s="21" t="s">
        <v>291</v>
      </c>
      <c r="E46" s="40">
        <f>VLOOKUP(A46,'Τιμοκατάλογος ανά κωδικό'!D:G,4,0)</f>
        <v>169.9240343683762</v>
      </c>
      <c r="F46" s="7" t="str">
        <f>VLOOKUP(A:A,'Τιμοκατάλογος ανά κωδικό'!D:H,5,0)</f>
        <v>*</v>
      </c>
    </row>
    <row r="47" spans="1:6" x14ac:dyDescent="0.25">
      <c r="A47" s="7">
        <v>11970</v>
      </c>
      <c r="B47" s="21" t="s">
        <v>478</v>
      </c>
      <c r="C47" s="21">
        <v>1</v>
      </c>
      <c r="D47" s="21" t="s">
        <v>291</v>
      </c>
      <c r="E47" s="40">
        <f>VLOOKUP(A47,'Τιμοκατάλογος ανά κωδικό'!D:G,4,0)</f>
        <v>109.46009165150333</v>
      </c>
      <c r="F47" s="7" t="str">
        <f>VLOOKUP(A:A,'Τιμοκατάλογος ανά κωδικό'!D:H,5,0)</f>
        <v>*</v>
      </c>
    </row>
    <row r="48" spans="1:6" ht="12.75" thickBot="1" x14ac:dyDescent="0.3">
      <c r="A48" s="7"/>
    </row>
    <row r="49" spans="1:6" s="17" customFormat="1" x14ac:dyDescent="0.25">
      <c r="A49" s="15">
        <v>12373</v>
      </c>
      <c r="B49" s="17" t="s">
        <v>784</v>
      </c>
      <c r="E49" s="18">
        <f>C50*E50+C51*E51+C52*E52+C53*E53+C54*E54+C55*E55</f>
        <v>7074.6396664298181</v>
      </c>
      <c r="F49" s="19" t="str">
        <f>VLOOKUP(A:A,'Τιμοκατάλογος ανά κωδικό'!D:H,5,0)</f>
        <v>10/6</v>
      </c>
    </row>
    <row r="50" spans="1:6" x14ac:dyDescent="0.25">
      <c r="A50" s="7">
        <v>11952</v>
      </c>
      <c r="B50" s="21" t="s">
        <v>1012</v>
      </c>
      <c r="C50" s="21">
        <v>1</v>
      </c>
      <c r="D50" s="21" t="s">
        <v>291</v>
      </c>
      <c r="E50" s="40">
        <f>VLOOKUP(A50,'Τιμοκατάλογος ανά κωδικό'!D:G,4,0)</f>
        <v>5229.729672227123</v>
      </c>
      <c r="F50" s="7" t="str">
        <f>VLOOKUP(A:A,'Τιμοκατάλογος ανά κωδικό'!D:H,5,0)</f>
        <v>*</v>
      </c>
    </row>
    <row r="51" spans="1:6" x14ac:dyDescent="0.25">
      <c r="A51" s="7">
        <v>11954</v>
      </c>
      <c r="B51" s="21" t="s">
        <v>1013</v>
      </c>
      <c r="C51" s="21">
        <v>1</v>
      </c>
      <c r="D51" s="21" t="s">
        <v>291</v>
      </c>
      <c r="E51" s="40">
        <f>VLOOKUP(A51,'Τιμοκατάλογος ανά κωδικό'!D:G,4,0)</f>
        <v>1027.3279712399537</v>
      </c>
      <c r="F51" s="7" t="str">
        <f>VLOOKUP(A:A,'Τιμοκατάλογος ανά κωδικό'!D:H,5,0)</f>
        <v>*</v>
      </c>
    </row>
    <row r="52" spans="1:6" x14ac:dyDescent="0.25">
      <c r="A52" s="7">
        <v>11960</v>
      </c>
      <c r="B52" s="21" t="s">
        <v>617</v>
      </c>
      <c r="C52" s="21">
        <v>1</v>
      </c>
      <c r="D52" s="21" t="s">
        <v>291</v>
      </c>
      <c r="E52" s="40">
        <f>VLOOKUP(A52,'Τιμοκατάλογος ανά κωδικό'!D:G,4,0)</f>
        <v>141.69892692183211</v>
      </c>
      <c r="F52" s="7" t="str">
        <f>VLOOKUP(A:A,'Τιμοκατάλογος ανά κωδικό'!D:H,5,0)</f>
        <v>*</v>
      </c>
    </row>
    <row r="53" spans="1:6" x14ac:dyDescent="0.25">
      <c r="A53" s="7">
        <v>11964</v>
      </c>
      <c r="B53" s="21" t="s">
        <v>110</v>
      </c>
      <c r="C53" s="21">
        <v>2</v>
      </c>
      <c r="D53" s="21" t="s">
        <v>291</v>
      </c>
      <c r="E53" s="40">
        <f>VLOOKUP(A53,'Τιμοκατάλογος ανά κωδικό'!D:G,4,0)</f>
        <v>169.9240343683762</v>
      </c>
      <c r="F53" s="7" t="str">
        <f>VLOOKUP(A:A,'Τιμοκατάλογος ανά κωδικό'!D:H,5,0)</f>
        <v>*</v>
      </c>
    </row>
    <row r="54" spans="1:6" x14ac:dyDescent="0.25">
      <c r="A54" s="7">
        <v>11966</v>
      </c>
      <c r="B54" s="21" t="s">
        <v>112</v>
      </c>
      <c r="C54" s="21">
        <v>1</v>
      </c>
      <c r="D54" s="21" t="s">
        <v>291</v>
      </c>
      <c r="E54" s="40">
        <f>VLOOKUP(A54,'Τιμοκατάλογος ανά κωδικό'!D:G,4,0)</f>
        <v>226.57493565265341</v>
      </c>
      <c r="F54" s="7" t="str">
        <f>VLOOKUP(A:A,'Τιμοκατάλογος ανά κωδικό'!D:H,5,0)</f>
        <v>*</v>
      </c>
    </row>
    <row r="55" spans="1:6" x14ac:dyDescent="0.25">
      <c r="A55" s="7">
        <v>11970</v>
      </c>
      <c r="B55" s="21" t="s">
        <v>478</v>
      </c>
      <c r="C55" s="21">
        <v>1</v>
      </c>
      <c r="D55" s="21" t="s">
        <v>291</v>
      </c>
      <c r="E55" s="40">
        <f>VLOOKUP(A55,'Τιμοκατάλογος ανά κωδικό'!D:G,4,0)</f>
        <v>109.46009165150333</v>
      </c>
      <c r="F55" s="7" t="str">
        <f>VLOOKUP(A:A,'Τιμοκατάλογος ανά κωδικό'!D:H,5,0)</f>
        <v>*</v>
      </c>
    </row>
    <row r="56" spans="1:6" ht="12.75" thickBot="1" x14ac:dyDescent="0.3">
      <c r="A56" s="7"/>
    </row>
    <row r="57" spans="1:6" s="17" customFormat="1" x14ac:dyDescent="0.25">
      <c r="A57" s="15">
        <v>12374</v>
      </c>
      <c r="B57" s="17" t="s">
        <v>601</v>
      </c>
      <c r="E57" s="18">
        <f>C58*E58+C59*E59+C60*E60+C61*E61+C62*E62+C63*E63+C64*E64</f>
        <v>7439.000144376113</v>
      </c>
      <c r="F57" s="19" t="str">
        <f>VLOOKUP(A:A,'Τιμοκατάλογος ανά κωδικό'!D:H,5,0)</f>
        <v>10/6</v>
      </c>
    </row>
    <row r="58" spans="1:6" x14ac:dyDescent="0.25">
      <c r="A58" s="7">
        <v>11952</v>
      </c>
      <c r="B58" s="21" t="s">
        <v>1012</v>
      </c>
      <c r="C58" s="21">
        <v>1</v>
      </c>
      <c r="D58" s="21" t="s">
        <v>291</v>
      </c>
      <c r="E58" s="40">
        <f>VLOOKUP(A58,'Τιμοκατάλογος ανά κωδικό'!D:G,4,0)</f>
        <v>5229.729672227123</v>
      </c>
      <c r="F58" s="7" t="str">
        <f>VLOOKUP(A:A,'Τιμοκατάλογος ανά κωδικό'!D:H,5,0)</f>
        <v>*</v>
      </c>
    </row>
    <row r="59" spans="1:6" x14ac:dyDescent="0.25">
      <c r="A59" s="7">
        <v>11954</v>
      </c>
      <c r="B59" s="21" t="s">
        <v>1013</v>
      </c>
      <c r="C59" s="21">
        <v>1</v>
      </c>
      <c r="D59" s="21" t="s">
        <v>291</v>
      </c>
      <c r="E59" s="40">
        <f>VLOOKUP(A59,'Τιμοκατάλογος ανά κωδικό'!D:G,4,0)</f>
        <v>1027.3279712399537</v>
      </c>
      <c r="F59" s="7" t="str">
        <f>VLOOKUP(A:A,'Τιμοκατάλογος ανά κωδικό'!D:H,5,0)</f>
        <v>*</v>
      </c>
    </row>
    <row r="60" spans="1:6" x14ac:dyDescent="0.25">
      <c r="A60" s="7">
        <v>11960</v>
      </c>
      <c r="B60" s="21" t="s">
        <v>617</v>
      </c>
      <c r="C60" s="21">
        <v>1</v>
      </c>
      <c r="D60" s="21" t="s">
        <v>291</v>
      </c>
      <c r="E60" s="40">
        <f>VLOOKUP(A60,'Τιμοκατάλογος ανά κωδικό'!D:G,4,0)</f>
        <v>141.69892692183211</v>
      </c>
      <c r="F60" s="7" t="str">
        <f>VLOOKUP(A:A,'Τιμοκατάλογος ανά κωδικό'!D:H,5,0)</f>
        <v>*</v>
      </c>
    </row>
    <row r="61" spans="1:6" x14ac:dyDescent="0.25">
      <c r="A61" s="7">
        <v>11963</v>
      </c>
      <c r="B61" s="21" t="s">
        <v>109</v>
      </c>
      <c r="C61" s="21">
        <v>2</v>
      </c>
      <c r="D61" s="21" t="s">
        <v>291</v>
      </c>
      <c r="E61" s="40">
        <f>VLOOKUP(A61,'Τιμοκατάλογος ανά κωδικό'!D:G,4,0)</f>
        <v>182.18023897314765</v>
      </c>
      <c r="F61" s="7" t="str">
        <f>VLOOKUP(A:A,'Τιμοκατάλογος ανά κωδικό'!D:H,5,0)</f>
        <v>*</v>
      </c>
    </row>
    <row r="62" spans="1:6" x14ac:dyDescent="0.25">
      <c r="A62" s="7">
        <v>11964</v>
      </c>
      <c r="B62" s="21" t="s">
        <v>110</v>
      </c>
      <c r="C62" s="21">
        <v>2</v>
      </c>
      <c r="D62" s="21" t="s">
        <v>291</v>
      </c>
      <c r="E62" s="40">
        <f>VLOOKUP(A62,'Τιμοκατάλογος ανά κωδικό'!D:G,4,0)</f>
        <v>169.9240343683762</v>
      </c>
      <c r="F62" s="7" t="str">
        <f>VLOOKUP(A:A,'Τιμοκατάλογος ανά κωδικό'!D:H,5,0)</f>
        <v>*</v>
      </c>
    </row>
    <row r="63" spans="1:6" x14ac:dyDescent="0.25">
      <c r="A63" s="7">
        <v>11966</v>
      </c>
      <c r="B63" s="21" t="s">
        <v>112</v>
      </c>
      <c r="C63" s="21">
        <v>1</v>
      </c>
      <c r="D63" s="21" t="s">
        <v>291</v>
      </c>
      <c r="E63" s="40">
        <f>VLOOKUP(A63,'Τιμοκατάλογος ανά κωδικό'!D:G,4,0)</f>
        <v>226.57493565265341</v>
      </c>
      <c r="F63" s="7" t="str">
        <f>VLOOKUP(A:A,'Τιμοκατάλογος ανά κωδικό'!D:H,5,0)</f>
        <v>*</v>
      </c>
    </row>
    <row r="64" spans="1:6" x14ac:dyDescent="0.25">
      <c r="A64" s="7">
        <v>11970</v>
      </c>
      <c r="B64" s="21" t="s">
        <v>478</v>
      </c>
      <c r="C64" s="21">
        <v>1</v>
      </c>
      <c r="D64" s="21" t="s">
        <v>291</v>
      </c>
      <c r="E64" s="40">
        <f>VLOOKUP(A64,'Τιμοκατάλογος ανά κωδικό'!D:G,4,0)</f>
        <v>109.46009165150333</v>
      </c>
      <c r="F64" s="7" t="str">
        <f>VLOOKUP(A:A,'Τιμοκατάλογος ανά κωδικό'!D:H,5,0)</f>
        <v>*</v>
      </c>
    </row>
    <row r="65" spans="1:1" x14ac:dyDescent="0.25">
      <c r="A65" s="7"/>
    </row>
  </sheetData>
  <autoFilter ref="A1:F65" xr:uid="{390949F7-156A-40AE-A835-B3D1A92931C4}"/>
  <phoneticPr fontId="0" type="noConversion"/>
  <printOptions horizontalCentered="1" gridLines="1"/>
  <pageMargins left="0" right="0" top="1.1811023622047245" bottom="0.39370078740157483" header="0.39370078740157483" footer="0"/>
  <pageSetup paperSize="9" orientation="portrait" r:id="rId1"/>
  <headerFooter alignWithMargins="0">
    <oddHeader>&amp;C&amp;12&amp;K000000ΤΙΜΟΚΑΤΑΛΟΓΟΣ
ΗΛΕΚΤΡΟΛΟΓΙΚΟΥ ΥΛΙΚΟΥ
Δεκέμβριος 2024&amp;R&amp;K000000&amp;A
Ανάλυση ΒΟΜ υλικών</oddHeader>
    <oddFooter>&amp;R&amp;K000000σελ. &amp;P/&amp;N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3" tint="0.59999389629810485"/>
  </sheetPr>
  <dimension ref="A1:T6777"/>
  <sheetViews>
    <sheetView zoomScaleNormal="100" workbookViewId="0">
      <pane ySplit="1" topLeftCell="A6598" activePane="bottomLeft" state="frozen"/>
      <selection activeCell="E2" sqref="E2"/>
      <selection pane="bottomLeft" activeCell="G6617" sqref="G6617"/>
    </sheetView>
  </sheetViews>
  <sheetFormatPr defaultColWidth="31.28515625" defaultRowHeight="12" outlineLevelCol="1" x14ac:dyDescent="0.2"/>
  <cols>
    <col min="1" max="1" width="38.42578125" style="72" hidden="1" customWidth="1" outlineLevel="1"/>
    <col min="2" max="2" width="36.140625" style="74" hidden="1" customWidth="1" outlineLevel="1"/>
    <col min="3" max="3" width="24" style="74" hidden="1" customWidth="1" outlineLevel="1"/>
    <col min="4" max="4" width="12.42578125" style="68" bestFit="1" customWidth="1" collapsed="1"/>
    <col min="5" max="5" width="44.85546875" style="5" bestFit="1" customWidth="1"/>
    <col min="6" max="6" width="41.7109375" style="74" bestFit="1" customWidth="1"/>
    <col min="7" max="7" width="12.7109375" style="100" customWidth="1"/>
    <col min="8" max="8" width="27.7109375" style="79" bestFit="1" customWidth="1"/>
    <col min="9" max="9" width="18.85546875" style="5" bestFit="1" customWidth="1"/>
    <col min="10" max="10" width="14.28515625" style="70" hidden="1" customWidth="1" outlineLevel="1"/>
    <col min="11" max="11" width="12.42578125" style="71" hidden="1" customWidth="1" outlineLevel="1"/>
    <col min="12" max="12" width="38.42578125" style="72" customWidth="1" collapsed="1"/>
    <col min="13" max="13" width="12.7109375" style="73" customWidth="1"/>
    <col min="14" max="14" width="21.5703125" style="74" hidden="1" customWidth="1" outlineLevel="1"/>
    <col min="15" max="15" width="16" style="75" hidden="1" customWidth="1" outlineLevel="1"/>
    <col min="16" max="16" width="16" style="73" hidden="1" customWidth="1" outlineLevel="1"/>
    <col min="17" max="17" width="50.85546875" style="78" hidden="1" customWidth="1" outlineLevel="1"/>
    <col min="18" max="18" width="12" style="115" bestFit="1" customWidth="1" collapsed="1"/>
    <col min="19" max="19" width="5.7109375" style="77" bestFit="1" customWidth="1"/>
    <col min="20" max="20" width="7.42578125" style="121" bestFit="1" customWidth="1"/>
    <col min="21" max="16384" width="31.28515625" style="77"/>
  </cols>
  <sheetData>
    <row r="1" spans="1:20" s="3" customFormat="1" ht="36.75" thickBot="1" x14ac:dyDescent="0.25">
      <c r="A1" s="110" t="s">
        <v>19302</v>
      </c>
      <c r="B1" s="110" t="s">
        <v>23413</v>
      </c>
      <c r="C1" s="110" t="s">
        <v>4733</v>
      </c>
      <c r="D1" s="1" t="s">
        <v>361</v>
      </c>
      <c r="E1" s="2" t="s">
        <v>23414</v>
      </c>
      <c r="F1" s="2" t="s">
        <v>23415</v>
      </c>
      <c r="G1" s="104" t="s">
        <v>31142</v>
      </c>
      <c r="H1" s="1" t="s">
        <v>19301</v>
      </c>
      <c r="I1" s="2" t="s">
        <v>23416</v>
      </c>
      <c r="J1" s="51" t="s">
        <v>1508</v>
      </c>
      <c r="K1" s="51" t="s">
        <v>4628</v>
      </c>
      <c r="L1" s="50" t="s">
        <v>1744</v>
      </c>
      <c r="M1" s="51" t="s">
        <v>1358</v>
      </c>
      <c r="N1" s="50" t="s">
        <v>1746</v>
      </c>
      <c r="O1" s="50" t="s">
        <v>162</v>
      </c>
      <c r="P1" s="51" t="s">
        <v>13830</v>
      </c>
      <c r="Q1" s="50" t="s">
        <v>6514</v>
      </c>
      <c r="R1" s="114"/>
      <c r="T1" s="120"/>
    </row>
    <row r="2" spans="1:20" ht="12" customHeight="1" thickTop="1" x14ac:dyDescent="0.2">
      <c r="A2" s="72" t="s">
        <v>18516</v>
      </c>
      <c r="B2" s="74" t="s">
        <v>25346</v>
      </c>
      <c r="C2" s="74" t="s">
        <v>18517</v>
      </c>
      <c r="D2" s="68">
        <v>10072</v>
      </c>
      <c r="E2" s="5" t="s">
        <v>16740</v>
      </c>
      <c r="F2" s="74" t="s">
        <v>25849</v>
      </c>
      <c r="G2" s="101">
        <v>40.39</v>
      </c>
      <c r="H2" s="79" t="s">
        <v>1008</v>
      </c>
      <c r="I2" s="5" t="s">
        <v>23417</v>
      </c>
      <c r="J2" s="70">
        <v>10</v>
      </c>
      <c r="K2" s="71">
        <v>7.8E-2</v>
      </c>
      <c r="M2" s="73" t="s">
        <v>1008</v>
      </c>
      <c r="N2" s="74" t="s">
        <v>17596</v>
      </c>
      <c r="O2" s="75">
        <v>4011395040904</v>
      </c>
      <c r="P2" s="73">
        <v>85365080</v>
      </c>
      <c r="Q2" s="78" t="s">
        <v>20182</v>
      </c>
      <c r="R2" s="77"/>
      <c r="T2" s="122"/>
    </row>
    <row r="3" spans="1:20" ht="12" customHeight="1" x14ac:dyDescent="0.2">
      <c r="A3" s="72" t="s">
        <v>18516</v>
      </c>
      <c r="B3" s="74" t="s">
        <v>25346</v>
      </c>
      <c r="C3" s="74" t="s">
        <v>18518</v>
      </c>
      <c r="D3" s="68">
        <v>10075</v>
      </c>
      <c r="E3" s="5" t="s">
        <v>16741</v>
      </c>
      <c r="F3" s="74" t="s">
        <v>25850</v>
      </c>
      <c r="G3" s="101">
        <v>25.17</v>
      </c>
      <c r="H3" s="79" t="s">
        <v>1008</v>
      </c>
      <c r="I3" s="5" t="s">
        <v>23417</v>
      </c>
      <c r="J3" s="70">
        <v>10</v>
      </c>
      <c r="K3" s="71">
        <v>6.0999999999999999E-2</v>
      </c>
      <c r="M3" s="73" t="s">
        <v>1008</v>
      </c>
      <c r="N3" s="74" t="s">
        <v>17597</v>
      </c>
      <c r="O3" s="75">
        <v>4011395102527</v>
      </c>
      <c r="P3" s="73">
        <v>85365080</v>
      </c>
      <c r="Q3" s="78" t="s">
        <v>20183</v>
      </c>
      <c r="R3" s="77"/>
      <c r="T3" s="122"/>
    </row>
    <row r="4" spans="1:20" ht="12" customHeight="1" x14ac:dyDescent="0.2">
      <c r="A4" s="72" t="s">
        <v>18516</v>
      </c>
      <c r="B4" s="74" t="s">
        <v>25346</v>
      </c>
      <c r="C4" s="74" t="s">
        <v>18519</v>
      </c>
      <c r="D4" s="68">
        <v>10076</v>
      </c>
      <c r="E4" s="5" t="s">
        <v>16742</v>
      </c>
      <c r="F4" s="74" t="s">
        <v>25851</v>
      </c>
      <c r="G4" s="101">
        <v>17.48</v>
      </c>
      <c r="H4" s="79" t="s">
        <v>1008</v>
      </c>
      <c r="I4" s="5" t="s">
        <v>23417</v>
      </c>
      <c r="J4" s="70">
        <v>10</v>
      </c>
      <c r="K4" s="71">
        <v>6.2E-2</v>
      </c>
      <c r="M4" s="73" t="s">
        <v>1008</v>
      </c>
      <c r="N4" s="74" t="s">
        <v>17598</v>
      </c>
      <c r="O4" s="75">
        <v>4011395008003</v>
      </c>
      <c r="P4" s="73">
        <v>85365080</v>
      </c>
      <c r="Q4" s="78" t="s">
        <v>20184</v>
      </c>
      <c r="R4" s="77"/>
      <c r="T4" s="122"/>
    </row>
    <row r="5" spans="1:20" ht="12" customHeight="1" x14ac:dyDescent="0.2">
      <c r="A5" s="72" t="s">
        <v>18516</v>
      </c>
      <c r="B5" s="74" t="s">
        <v>25346</v>
      </c>
      <c r="C5" s="74" t="s">
        <v>18520</v>
      </c>
      <c r="D5" s="68">
        <v>10077</v>
      </c>
      <c r="E5" s="5" t="s">
        <v>16743</v>
      </c>
      <c r="F5" s="74" t="s">
        <v>25852</v>
      </c>
      <c r="G5" s="101">
        <v>11.4</v>
      </c>
      <c r="H5" s="79" t="s">
        <v>1008</v>
      </c>
      <c r="I5" s="5" t="s">
        <v>23417</v>
      </c>
      <c r="J5" s="70">
        <v>10</v>
      </c>
      <c r="K5" s="71">
        <v>6.3E-2</v>
      </c>
      <c r="M5" s="73" t="s">
        <v>1008</v>
      </c>
      <c r="N5" s="74" t="s">
        <v>17599</v>
      </c>
      <c r="O5" s="75">
        <v>4011395007907</v>
      </c>
      <c r="P5" s="73">
        <v>85365080</v>
      </c>
      <c r="Q5" s="78" t="s">
        <v>20185</v>
      </c>
      <c r="R5" s="77"/>
      <c r="T5" s="122"/>
    </row>
    <row r="6" spans="1:20" ht="12" customHeight="1" x14ac:dyDescent="0.2">
      <c r="A6" s="72" t="s">
        <v>18516</v>
      </c>
      <c r="B6" s="74" t="s">
        <v>25346</v>
      </c>
      <c r="C6" s="74" t="s">
        <v>18521</v>
      </c>
      <c r="D6" s="68">
        <v>10078</v>
      </c>
      <c r="E6" s="5" t="s">
        <v>16744</v>
      </c>
      <c r="F6" s="74" t="s">
        <v>25853</v>
      </c>
      <c r="G6" s="101">
        <v>8.1199999999999992</v>
      </c>
      <c r="H6" s="79" t="s">
        <v>1008</v>
      </c>
      <c r="I6" s="5" t="s">
        <v>23417</v>
      </c>
      <c r="J6" s="70">
        <v>10</v>
      </c>
      <c r="K6" s="71">
        <v>6.6000000000000003E-2</v>
      </c>
      <c r="M6" s="73" t="s">
        <v>1008</v>
      </c>
      <c r="N6" s="74" t="s">
        <v>17600</v>
      </c>
      <c r="O6" s="75">
        <v>4011395007808</v>
      </c>
      <c r="P6" s="73">
        <v>85365080</v>
      </c>
      <c r="Q6" s="78" t="s">
        <v>20186</v>
      </c>
      <c r="R6" s="77"/>
      <c r="T6" s="122"/>
    </row>
    <row r="7" spans="1:20" ht="12" customHeight="1" x14ac:dyDescent="0.2">
      <c r="A7" s="72" t="s">
        <v>18516</v>
      </c>
      <c r="B7" s="74" t="s">
        <v>25346</v>
      </c>
      <c r="C7" s="74" t="s">
        <v>18522</v>
      </c>
      <c r="D7" s="68">
        <v>10079</v>
      </c>
      <c r="E7" s="5" t="s">
        <v>16745</v>
      </c>
      <c r="F7" s="74" t="s">
        <v>25854</v>
      </c>
      <c r="G7" s="101">
        <v>7.91</v>
      </c>
      <c r="H7" s="79" t="s">
        <v>1008</v>
      </c>
      <c r="I7" s="5" t="s">
        <v>23417</v>
      </c>
      <c r="J7" s="70">
        <v>10</v>
      </c>
      <c r="K7" s="71">
        <v>6.2E-2</v>
      </c>
      <c r="M7" s="73" t="s">
        <v>1008</v>
      </c>
      <c r="N7" s="74" t="s">
        <v>17601</v>
      </c>
      <c r="O7" s="75">
        <v>4011395046401</v>
      </c>
      <c r="P7" s="73">
        <v>85365080</v>
      </c>
      <c r="Q7" s="78" t="s">
        <v>20187</v>
      </c>
      <c r="R7" s="77"/>
      <c r="T7" s="122"/>
    </row>
    <row r="8" spans="1:20" ht="12" customHeight="1" x14ac:dyDescent="0.2">
      <c r="A8" s="72" t="s">
        <v>18516</v>
      </c>
      <c r="B8" s="74" t="s">
        <v>25348</v>
      </c>
      <c r="C8" s="74" t="s">
        <v>18523</v>
      </c>
      <c r="D8" s="68">
        <v>10164</v>
      </c>
      <c r="E8" s="5" t="s">
        <v>16746</v>
      </c>
      <c r="F8" s="74" t="s">
        <v>25855</v>
      </c>
      <c r="G8" s="101">
        <v>0.67</v>
      </c>
      <c r="H8" s="79" t="s">
        <v>1008</v>
      </c>
      <c r="I8" s="5" t="s">
        <v>23417</v>
      </c>
      <c r="J8" s="70">
        <v>100</v>
      </c>
      <c r="K8" s="71">
        <v>1E-3</v>
      </c>
      <c r="M8" s="73" t="s">
        <v>1008</v>
      </c>
      <c r="N8" s="74" t="s">
        <v>17602</v>
      </c>
      <c r="O8" s="75">
        <v>4011395077108</v>
      </c>
      <c r="P8" s="73">
        <v>85389099</v>
      </c>
      <c r="Q8" s="78" t="s">
        <v>20188</v>
      </c>
      <c r="R8" s="77"/>
      <c r="T8" s="122"/>
    </row>
    <row r="9" spans="1:20" ht="12" customHeight="1" x14ac:dyDescent="0.2">
      <c r="A9" s="72" t="s">
        <v>18516</v>
      </c>
      <c r="B9" s="74" t="s">
        <v>25348</v>
      </c>
      <c r="C9" s="74" t="s">
        <v>18524</v>
      </c>
      <c r="D9" s="68">
        <v>10165</v>
      </c>
      <c r="E9" s="5" t="s">
        <v>16747</v>
      </c>
      <c r="F9" s="74" t="s">
        <v>25856</v>
      </c>
      <c r="G9" s="101">
        <v>0.67</v>
      </c>
      <c r="H9" s="79" t="s">
        <v>1008</v>
      </c>
      <c r="I9" s="5" t="s">
        <v>23417</v>
      </c>
      <c r="J9" s="70">
        <v>100</v>
      </c>
      <c r="K9" s="71">
        <v>1E-3</v>
      </c>
      <c r="M9" s="73" t="s">
        <v>1008</v>
      </c>
      <c r="N9" s="74" t="s">
        <v>17603</v>
      </c>
      <c r="O9" s="75">
        <v>4011395077009</v>
      </c>
      <c r="P9" s="73">
        <v>85389099</v>
      </c>
      <c r="Q9" s="78" t="s">
        <v>20189</v>
      </c>
      <c r="R9" s="77"/>
      <c r="T9" s="122"/>
    </row>
    <row r="10" spans="1:20" ht="12" customHeight="1" x14ac:dyDescent="0.2">
      <c r="A10" s="72" t="s">
        <v>18516</v>
      </c>
      <c r="B10" s="74" t="s">
        <v>25348</v>
      </c>
      <c r="C10" s="74" t="s">
        <v>18525</v>
      </c>
      <c r="D10" s="68">
        <v>10166</v>
      </c>
      <c r="E10" s="5" t="s">
        <v>16748</v>
      </c>
      <c r="F10" s="74" t="s">
        <v>25857</v>
      </c>
      <c r="G10" s="101">
        <v>0.67</v>
      </c>
      <c r="H10" s="79" t="s">
        <v>1008</v>
      </c>
      <c r="I10" s="5" t="s">
        <v>23417</v>
      </c>
      <c r="J10" s="70">
        <v>100</v>
      </c>
      <c r="K10" s="71">
        <v>1E-3</v>
      </c>
      <c r="M10" s="73" t="s">
        <v>1008</v>
      </c>
      <c r="N10" s="74" t="s">
        <v>17604</v>
      </c>
      <c r="O10" s="75">
        <v>4011395076903</v>
      </c>
      <c r="P10" s="73">
        <v>85389099</v>
      </c>
      <c r="Q10" s="78" t="s">
        <v>20190</v>
      </c>
      <c r="R10" s="77"/>
      <c r="T10" s="122"/>
    </row>
    <row r="11" spans="1:20" ht="12" customHeight="1" x14ac:dyDescent="0.2">
      <c r="A11" s="72" t="s">
        <v>18516</v>
      </c>
      <c r="B11" s="74" t="s">
        <v>25346</v>
      </c>
      <c r="C11" s="74" t="s">
        <v>18526</v>
      </c>
      <c r="D11" s="68">
        <v>10167</v>
      </c>
      <c r="E11" s="5" t="s">
        <v>16749</v>
      </c>
      <c r="F11" s="74" t="s">
        <v>25858</v>
      </c>
      <c r="G11" s="101">
        <v>6.96</v>
      </c>
      <c r="H11" s="79" t="s">
        <v>1008</v>
      </c>
      <c r="I11" s="5" t="s">
        <v>23417</v>
      </c>
      <c r="J11" s="70">
        <v>10</v>
      </c>
      <c r="K11" s="71">
        <v>2E-3</v>
      </c>
      <c r="M11" s="73" t="s">
        <v>1008</v>
      </c>
      <c r="N11" s="74" t="s">
        <v>17605</v>
      </c>
      <c r="O11" s="75">
        <v>4011395185506</v>
      </c>
      <c r="P11" s="73">
        <v>85393900</v>
      </c>
      <c r="Q11" s="78" t="s">
        <v>20191</v>
      </c>
      <c r="R11" s="77"/>
      <c r="T11" s="122"/>
    </row>
    <row r="12" spans="1:20" ht="12" customHeight="1" x14ac:dyDescent="0.2">
      <c r="A12" s="72" t="s">
        <v>18516</v>
      </c>
      <c r="B12" s="74" t="s">
        <v>25346</v>
      </c>
      <c r="C12" s="74">
        <v>8352</v>
      </c>
      <c r="D12" s="68">
        <v>10168</v>
      </c>
      <c r="E12" s="5" t="s">
        <v>16197</v>
      </c>
      <c r="F12" s="74" t="s">
        <v>25859</v>
      </c>
      <c r="G12" s="101">
        <v>6.96</v>
      </c>
      <c r="H12" s="79" t="s">
        <v>1008</v>
      </c>
      <c r="I12" s="5" t="s">
        <v>23417</v>
      </c>
      <c r="J12" s="70">
        <v>10</v>
      </c>
      <c r="K12" s="71">
        <v>2E-3</v>
      </c>
      <c r="M12" s="73" t="s">
        <v>1008</v>
      </c>
      <c r="N12" s="74" t="s">
        <v>17606</v>
      </c>
      <c r="O12" s="75">
        <v>4011395534106</v>
      </c>
      <c r="P12" s="73">
        <v>85393900</v>
      </c>
      <c r="Q12" s="78" t="s">
        <v>20192</v>
      </c>
      <c r="R12" s="77"/>
      <c r="T12" s="122"/>
    </row>
    <row r="13" spans="1:20" ht="12" customHeight="1" x14ac:dyDescent="0.2">
      <c r="A13" s="72" t="s">
        <v>18516</v>
      </c>
      <c r="B13" s="74" t="s">
        <v>25346</v>
      </c>
      <c r="C13" s="74" t="s">
        <v>18527</v>
      </c>
      <c r="D13" s="68">
        <v>10179</v>
      </c>
      <c r="E13" s="5" t="s">
        <v>16225</v>
      </c>
      <c r="F13" s="74" t="s">
        <v>25860</v>
      </c>
      <c r="G13" s="101">
        <v>20.92</v>
      </c>
      <c r="H13" s="79" t="s">
        <v>1008</v>
      </c>
      <c r="I13" s="5" t="s">
        <v>23417</v>
      </c>
      <c r="J13" s="70">
        <v>10</v>
      </c>
      <c r="K13" s="71">
        <v>6.4000000000000001E-2</v>
      </c>
      <c r="M13" s="73" t="s">
        <v>1008</v>
      </c>
      <c r="N13" s="74" t="s">
        <v>17607</v>
      </c>
      <c r="O13" s="75">
        <v>4011395656808</v>
      </c>
      <c r="P13" s="73">
        <v>85365080</v>
      </c>
      <c r="Q13" s="78" t="s">
        <v>20193</v>
      </c>
      <c r="R13" s="77"/>
      <c r="T13" s="122"/>
    </row>
    <row r="14" spans="1:20" ht="12" customHeight="1" x14ac:dyDescent="0.2">
      <c r="A14" s="72" t="s">
        <v>10078</v>
      </c>
      <c r="B14" s="74" t="s">
        <v>8787</v>
      </c>
      <c r="C14" s="92" t="s">
        <v>14882</v>
      </c>
      <c r="D14" s="68">
        <v>10403</v>
      </c>
      <c r="E14" s="5" t="s">
        <v>754</v>
      </c>
      <c r="F14" s="74" t="s">
        <v>25861</v>
      </c>
      <c r="G14" s="101">
        <v>30.42</v>
      </c>
      <c r="H14" s="69" t="s">
        <v>96</v>
      </c>
      <c r="I14" s="5" t="s">
        <v>23417</v>
      </c>
      <c r="J14" s="70">
        <v>1</v>
      </c>
      <c r="K14" s="71">
        <v>0.18</v>
      </c>
      <c r="M14" s="73" t="s">
        <v>1008</v>
      </c>
      <c r="N14" s="74" t="s">
        <v>1748</v>
      </c>
      <c r="O14" s="75">
        <v>4013614412646</v>
      </c>
      <c r="P14" s="73" t="s">
        <v>13831</v>
      </c>
      <c r="Q14" s="76" t="s">
        <v>6515</v>
      </c>
      <c r="R14" s="77"/>
      <c r="T14" s="122"/>
    </row>
    <row r="15" spans="1:20" ht="12" customHeight="1" x14ac:dyDescent="0.2">
      <c r="A15" s="72" t="s">
        <v>10078</v>
      </c>
      <c r="B15" s="74" t="s">
        <v>8787</v>
      </c>
      <c r="C15" s="92" t="s">
        <v>14883</v>
      </c>
      <c r="D15" s="68">
        <v>10404</v>
      </c>
      <c r="E15" s="5" t="s">
        <v>755</v>
      </c>
      <c r="F15" s="74" t="s">
        <v>25862</v>
      </c>
      <c r="G15" s="101">
        <v>30.42</v>
      </c>
      <c r="H15" s="69" t="s">
        <v>96</v>
      </c>
      <c r="I15" s="5" t="s">
        <v>23417</v>
      </c>
      <c r="J15" s="70">
        <v>1</v>
      </c>
      <c r="K15" s="71">
        <v>0.18</v>
      </c>
      <c r="M15" s="73" t="s">
        <v>1008</v>
      </c>
      <c r="N15" s="74" t="s">
        <v>1749</v>
      </c>
      <c r="O15" s="75">
        <v>4013614412677</v>
      </c>
      <c r="P15" s="73" t="s">
        <v>13831</v>
      </c>
      <c r="Q15" s="76" t="s">
        <v>6516</v>
      </c>
      <c r="R15" s="77"/>
      <c r="T15" s="122"/>
    </row>
    <row r="16" spans="1:20" ht="12" customHeight="1" x14ac:dyDescent="0.2">
      <c r="A16" s="72" t="s">
        <v>10078</v>
      </c>
      <c r="B16" s="74" t="s">
        <v>8787</v>
      </c>
      <c r="C16" s="92" t="s">
        <v>14884</v>
      </c>
      <c r="D16" s="68">
        <v>10405</v>
      </c>
      <c r="E16" s="5" t="s">
        <v>756</v>
      </c>
      <c r="F16" s="74" t="s">
        <v>25863</v>
      </c>
      <c r="G16" s="101">
        <v>32.6</v>
      </c>
      <c r="H16" s="69" t="s">
        <v>96</v>
      </c>
      <c r="I16" s="5" t="s">
        <v>23417</v>
      </c>
      <c r="J16" s="70">
        <v>1</v>
      </c>
      <c r="K16" s="71">
        <v>0.18</v>
      </c>
      <c r="M16" s="73" t="s">
        <v>1008</v>
      </c>
      <c r="N16" s="74" t="s">
        <v>1750</v>
      </c>
      <c r="O16" s="75">
        <v>4013614413216</v>
      </c>
      <c r="P16" s="73" t="s">
        <v>13831</v>
      </c>
      <c r="Q16" s="76" t="s">
        <v>6517</v>
      </c>
      <c r="R16" s="77"/>
      <c r="T16" s="122"/>
    </row>
    <row r="17" spans="1:20" ht="12" customHeight="1" x14ac:dyDescent="0.2">
      <c r="A17" s="72" t="s">
        <v>10078</v>
      </c>
      <c r="B17" s="74" t="s">
        <v>8787</v>
      </c>
      <c r="C17" s="92" t="s">
        <v>14885</v>
      </c>
      <c r="D17" s="68">
        <v>10406</v>
      </c>
      <c r="E17" s="5" t="s">
        <v>757</v>
      </c>
      <c r="F17" s="74" t="s">
        <v>25864</v>
      </c>
      <c r="G17" s="101">
        <v>40.82</v>
      </c>
      <c r="H17" s="69" t="s">
        <v>96</v>
      </c>
      <c r="I17" s="5" t="s">
        <v>23417</v>
      </c>
      <c r="J17" s="70">
        <v>1</v>
      </c>
      <c r="K17" s="71">
        <v>0.18</v>
      </c>
      <c r="M17" s="73" t="s">
        <v>1008</v>
      </c>
      <c r="N17" s="74" t="s">
        <v>1751</v>
      </c>
      <c r="O17" s="75">
        <v>4013614152047</v>
      </c>
      <c r="P17" s="73" t="s">
        <v>13831</v>
      </c>
      <c r="Q17" s="76" t="s">
        <v>6518</v>
      </c>
      <c r="R17" s="77"/>
      <c r="T17" s="122"/>
    </row>
    <row r="18" spans="1:20" ht="12" customHeight="1" x14ac:dyDescent="0.2">
      <c r="A18" s="72" t="s">
        <v>10078</v>
      </c>
      <c r="B18" s="74" t="s">
        <v>8787</v>
      </c>
      <c r="C18" s="92" t="s">
        <v>14886</v>
      </c>
      <c r="D18" s="68">
        <v>10407</v>
      </c>
      <c r="E18" s="5" t="s">
        <v>1151</v>
      </c>
      <c r="F18" s="74" t="s">
        <v>25865</v>
      </c>
      <c r="G18" s="101">
        <v>40.82</v>
      </c>
      <c r="H18" s="69" t="s">
        <v>96</v>
      </c>
      <c r="I18" s="5" t="s">
        <v>23417</v>
      </c>
      <c r="J18" s="70">
        <v>1</v>
      </c>
      <c r="K18" s="71">
        <v>0.18</v>
      </c>
      <c r="M18" s="73" t="s">
        <v>1008</v>
      </c>
      <c r="N18" s="74" t="s">
        <v>1752</v>
      </c>
      <c r="O18" s="75">
        <v>4013614150197</v>
      </c>
      <c r="P18" s="73" t="s">
        <v>13831</v>
      </c>
      <c r="Q18" s="76" t="s">
        <v>6519</v>
      </c>
      <c r="R18" s="77"/>
      <c r="T18" s="122"/>
    </row>
    <row r="19" spans="1:20" ht="12" customHeight="1" x14ac:dyDescent="0.2">
      <c r="A19" s="72" t="s">
        <v>10078</v>
      </c>
      <c r="B19" s="74" t="s">
        <v>8787</v>
      </c>
      <c r="C19" s="92" t="s">
        <v>14887</v>
      </c>
      <c r="D19" s="68">
        <v>10408</v>
      </c>
      <c r="E19" s="5" t="s">
        <v>1047</v>
      </c>
      <c r="F19" s="74" t="s">
        <v>25866</v>
      </c>
      <c r="G19" s="101">
        <v>40.82</v>
      </c>
      <c r="H19" s="69" t="s">
        <v>96</v>
      </c>
      <c r="I19" s="5" t="s">
        <v>23417</v>
      </c>
      <c r="J19" s="70">
        <v>1</v>
      </c>
      <c r="K19" s="71">
        <v>0.18</v>
      </c>
      <c r="M19" s="73" t="s">
        <v>1008</v>
      </c>
      <c r="N19" s="74" t="s">
        <v>1753</v>
      </c>
      <c r="O19" s="75">
        <v>4013614417009</v>
      </c>
      <c r="P19" s="73" t="s">
        <v>13831</v>
      </c>
      <c r="Q19" s="76" t="s">
        <v>6520</v>
      </c>
      <c r="R19" s="77"/>
      <c r="T19" s="122"/>
    </row>
    <row r="20" spans="1:20" ht="12" customHeight="1" x14ac:dyDescent="0.2">
      <c r="A20" s="72" t="s">
        <v>10078</v>
      </c>
      <c r="B20" s="74" t="s">
        <v>8787</v>
      </c>
      <c r="C20" s="74" t="s">
        <v>5454</v>
      </c>
      <c r="D20" s="68">
        <v>10414</v>
      </c>
      <c r="E20" s="5" t="s">
        <v>379</v>
      </c>
      <c r="F20" s="74" t="s">
        <v>25867</v>
      </c>
      <c r="G20" s="101">
        <v>7.23</v>
      </c>
      <c r="H20" s="69" t="s">
        <v>96</v>
      </c>
      <c r="I20" s="5" t="s">
        <v>23417</v>
      </c>
      <c r="J20" s="70">
        <v>1</v>
      </c>
      <c r="K20" s="71">
        <v>0.2</v>
      </c>
      <c r="M20" s="73" t="s">
        <v>1008</v>
      </c>
      <c r="N20" s="74" t="s">
        <v>1754</v>
      </c>
      <c r="O20" s="75">
        <v>4013614412233</v>
      </c>
      <c r="P20" s="73" t="s">
        <v>13831</v>
      </c>
      <c r="Q20" s="76" t="s">
        <v>6521</v>
      </c>
      <c r="R20" s="77"/>
      <c r="T20" s="122"/>
    </row>
    <row r="21" spans="1:20" ht="12" customHeight="1" x14ac:dyDescent="0.2">
      <c r="A21" s="72" t="s">
        <v>10078</v>
      </c>
      <c r="B21" s="74" t="s">
        <v>8787</v>
      </c>
      <c r="C21" s="74" t="s">
        <v>4735</v>
      </c>
      <c r="D21" s="68">
        <v>10415</v>
      </c>
      <c r="E21" s="5" t="s">
        <v>744</v>
      </c>
      <c r="F21" s="74" t="s">
        <v>25868</v>
      </c>
      <c r="G21" s="101">
        <v>7.23</v>
      </c>
      <c r="H21" s="69" t="s">
        <v>96</v>
      </c>
      <c r="I21" s="5" t="s">
        <v>23417</v>
      </c>
      <c r="J21" s="70">
        <v>1</v>
      </c>
      <c r="K21" s="71">
        <v>0.2</v>
      </c>
      <c r="M21" s="73" t="s">
        <v>1008</v>
      </c>
      <c r="N21" s="74" t="s">
        <v>1755</v>
      </c>
      <c r="O21" s="75">
        <v>4013614412271</v>
      </c>
      <c r="P21" s="73" t="s">
        <v>13831</v>
      </c>
      <c r="Q21" s="76" t="s">
        <v>6522</v>
      </c>
      <c r="R21" s="77"/>
      <c r="T21" s="122"/>
    </row>
    <row r="22" spans="1:20" ht="12" customHeight="1" x14ac:dyDescent="0.2">
      <c r="A22" s="72" t="s">
        <v>10078</v>
      </c>
      <c r="B22" s="74" t="s">
        <v>8787</v>
      </c>
      <c r="C22" s="74" t="s">
        <v>8877</v>
      </c>
      <c r="D22" s="68">
        <v>10417</v>
      </c>
      <c r="E22" s="5" t="s">
        <v>8875</v>
      </c>
      <c r="F22" s="74" t="s">
        <v>25869</v>
      </c>
      <c r="G22" s="101">
        <v>2.57</v>
      </c>
      <c r="H22" s="69" t="s">
        <v>96</v>
      </c>
      <c r="I22" s="5" t="s">
        <v>23417</v>
      </c>
      <c r="J22" s="70">
        <v>1</v>
      </c>
      <c r="K22" s="71">
        <v>0.2</v>
      </c>
      <c r="M22" s="73" t="s">
        <v>1008</v>
      </c>
      <c r="N22" s="74" t="s">
        <v>8878</v>
      </c>
      <c r="O22" s="75">
        <v>4013614412417</v>
      </c>
      <c r="P22" s="73" t="s">
        <v>13832</v>
      </c>
      <c r="Q22" s="78" t="s">
        <v>20194</v>
      </c>
      <c r="R22" s="77"/>
      <c r="T22" s="122"/>
    </row>
    <row r="23" spans="1:20" ht="12" customHeight="1" x14ac:dyDescent="0.2">
      <c r="A23" s="72" t="s">
        <v>10078</v>
      </c>
      <c r="B23" s="74" t="s">
        <v>8787</v>
      </c>
      <c r="C23" s="74" t="s">
        <v>4736</v>
      </c>
      <c r="D23" s="68">
        <v>10472</v>
      </c>
      <c r="E23" s="5" t="s">
        <v>479</v>
      </c>
      <c r="F23" s="74" t="s">
        <v>25870</v>
      </c>
      <c r="G23" s="101">
        <v>53.93</v>
      </c>
      <c r="H23" s="69" t="s">
        <v>1501</v>
      </c>
      <c r="I23" s="5" t="s">
        <v>23417</v>
      </c>
      <c r="J23" s="70">
        <v>1</v>
      </c>
      <c r="K23" s="71">
        <v>0.23</v>
      </c>
      <c r="M23" s="73" t="s">
        <v>1008</v>
      </c>
      <c r="N23" s="74" t="s">
        <v>1756</v>
      </c>
      <c r="O23" s="75">
        <v>4013614237768</v>
      </c>
      <c r="P23" s="73" t="s">
        <v>13832</v>
      </c>
      <c r="Q23" s="76" t="s">
        <v>6523</v>
      </c>
      <c r="R23" s="77"/>
      <c r="T23" s="122"/>
    </row>
    <row r="24" spans="1:20" ht="12" customHeight="1" x14ac:dyDescent="0.2">
      <c r="A24" s="72" t="s">
        <v>10079</v>
      </c>
      <c r="B24" s="74" t="s">
        <v>8795</v>
      </c>
      <c r="C24" s="74" t="s">
        <v>5455</v>
      </c>
      <c r="D24" s="68">
        <v>10548</v>
      </c>
      <c r="E24" s="5" t="s">
        <v>102</v>
      </c>
      <c r="F24" s="74" t="s">
        <v>25871</v>
      </c>
      <c r="G24" s="101">
        <v>28.79</v>
      </c>
      <c r="H24" s="79" t="s">
        <v>13954</v>
      </c>
      <c r="I24" s="5" t="s">
        <v>23417</v>
      </c>
      <c r="J24" s="70">
        <v>1</v>
      </c>
      <c r="K24" s="71">
        <v>1.0999999999999999E-2</v>
      </c>
      <c r="M24" s="73" t="s">
        <v>1008</v>
      </c>
      <c r="N24" s="74" t="s">
        <v>1757</v>
      </c>
      <c r="O24" s="75">
        <v>4013614085987</v>
      </c>
      <c r="P24" s="73" t="s">
        <v>13833</v>
      </c>
      <c r="Q24" s="76" t="s">
        <v>6524</v>
      </c>
      <c r="R24" s="77"/>
      <c r="T24" s="122"/>
    </row>
    <row r="25" spans="1:20" ht="12" customHeight="1" x14ac:dyDescent="0.2">
      <c r="A25" s="72" t="s">
        <v>10079</v>
      </c>
      <c r="B25" s="74" t="s">
        <v>8795</v>
      </c>
      <c r="C25" s="74" t="s">
        <v>4737</v>
      </c>
      <c r="D25" s="68">
        <v>10549</v>
      </c>
      <c r="E25" s="5" t="s">
        <v>103</v>
      </c>
      <c r="F25" s="74" t="s">
        <v>25872</v>
      </c>
      <c r="G25" s="101">
        <v>28.79</v>
      </c>
      <c r="H25" s="79" t="s">
        <v>13954</v>
      </c>
      <c r="I25" s="5" t="s">
        <v>23417</v>
      </c>
      <c r="J25" s="70">
        <v>1</v>
      </c>
      <c r="K25" s="71">
        <v>1.0999999999999999E-2</v>
      </c>
      <c r="M25" s="73" t="s">
        <v>1008</v>
      </c>
      <c r="N25" s="74" t="s">
        <v>1758</v>
      </c>
      <c r="O25" s="75">
        <v>4013614085994</v>
      </c>
      <c r="P25" s="73" t="s">
        <v>13833</v>
      </c>
      <c r="Q25" s="76" t="s">
        <v>6525</v>
      </c>
      <c r="R25" s="77"/>
      <c r="T25" s="122"/>
    </row>
    <row r="26" spans="1:20" ht="12" customHeight="1" x14ac:dyDescent="0.2">
      <c r="A26" s="72" t="s">
        <v>10079</v>
      </c>
      <c r="B26" s="74" t="s">
        <v>8795</v>
      </c>
      <c r="C26" s="74" t="s">
        <v>4738</v>
      </c>
      <c r="D26" s="68">
        <v>10551</v>
      </c>
      <c r="E26" s="5" t="s">
        <v>104</v>
      </c>
      <c r="F26" s="74" t="s">
        <v>25873</v>
      </c>
      <c r="G26" s="101">
        <v>28.79</v>
      </c>
      <c r="H26" s="79" t="s">
        <v>13954</v>
      </c>
      <c r="I26" s="5" t="s">
        <v>23417</v>
      </c>
      <c r="J26" s="70">
        <v>1</v>
      </c>
      <c r="K26" s="71">
        <v>1.0999999999999999E-2</v>
      </c>
      <c r="M26" s="73" t="s">
        <v>1008</v>
      </c>
      <c r="N26" s="74" t="s">
        <v>1759</v>
      </c>
      <c r="O26" s="75">
        <v>4013614086007</v>
      </c>
      <c r="P26" s="73" t="s">
        <v>13833</v>
      </c>
      <c r="Q26" s="76" t="s">
        <v>6526</v>
      </c>
      <c r="R26" s="77"/>
      <c r="T26" s="122"/>
    </row>
    <row r="27" spans="1:20" ht="12" customHeight="1" x14ac:dyDescent="0.2">
      <c r="A27" s="72" t="s">
        <v>10075</v>
      </c>
      <c r="B27" s="74" t="s">
        <v>8782</v>
      </c>
      <c r="C27" s="74" t="s">
        <v>5456</v>
      </c>
      <c r="D27" s="68">
        <v>10679</v>
      </c>
      <c r="E27" s="5" t="s">
        <v>308</v>
      </c>
      <c r="F27" s="74" t="s">
        <v>25874</v>
      </c>
      <c r="G27" s="101">
        <v>63.44</v>
      </c>
      <c r="H27" s="79" t="s">
        <v>22013</v>
      </c>
      <c r="I27" s="5" t="s">
        <v>23417</v>
      </c>
      <c r="J27" s="70">
        <v>1</v>
      </c>
      <c r="K27" s="71">
        <v>0.1</v>
      </c>
      <c r="M27" s="73">
        <v>1</v>
      </c>
      <c r="N27" s="74" t="s">
        <v>1760</v>
      </c>
      <c r="O27" s="75">
        <v>4016779415903</v>
      </c>
      <c r="P27" s="73" t="s">
        <v>13834</v>
      </c>
      <c r="Q27" s="76" t="s">
        <v>6527</v>
      </c>
      <c r="R27" s="77"/>
      <c r="T27" s="122"/>
    </row>
    <row r="28" spans="1:20" ht="12" customHeight="1" x14ac:dyDescent="0.2">
      <c r="A28" s="72" t="s">
        <v>18516</v>
      </c>
      <c r="B28" s="74" t="s">
        <v>25346</v>
      </c>
      <c r="C28" s="74" t="s">
        <v>18528</v>
      </c>
      <c r="D28" s="68">
        <v>10703</v>
      </c>
      <c r="E28" s="103" t="s">
        <v>21487</v>
      </c>
      <c r="F28" s="74" t="s">
        <v>25875</v>
      </c>
      <c r="G28" s="101">
        <v>15.95</v>
      </c>
      <c r="H28" s="79" t="s">
        <v>1008</v>
      </c>
      <c r="I28" s="103" t="s">
        <v>23417</v>
      </c>
      <c r="J28" s="70">
        <v>10</v>
      </c>
      <c r="K28" s="71">
        <v>7.0000000000000007E-2</v>
      </c>
      <c r="M28" s="73" t="s">
        <v>1008</v>
      </c>
      <c r="N28" s="74" t="s">
        <v>17608</v>
      </c>
      <c r="O28" s="75">
        <v>8427238045108</v>
      </c>
      <c r="P28" s="73">
        <v>85362010</v>
      </c>
      <c r="Q28" s="78" t="s">
        <v>20195</v>
      </c>
      <c r="R28" s="77"/>
      <c r="T28" s="122"/>
    </row>
    <row r="29" spans="1:20" s="82" customFormat="1" ht="12" customHeight="1" x14ac:dyDescent="0.2">
      <c r="A29" s="72" t="s">
        <v>18516</v>
      </c>
      <c r="B29" s="74" t="s">
        <v>25346</v>
      </c>
      <c r="C29" s="74" t="s">
        <v>18529</v>
      </c>
      <c r="D29" s="68">
        <v>10704</v>
      </c>
      <c r="E29" s="103" t="s">
        <v>21488</v>
      </c>
      <c r="F29" s="74" t="s">
        <v>25876</v>
      </c>
      <c r="G29" s="101">
        <v>15.95</v>
      </c>
      <c r="H29" s="79" t="s">
        <v>1008</v>
      </c>
      <c r="I29" s="103" t="s">
        <v>23417</v>
      </c>
      <c r="J29" s="70">
        <v>10</v>
      </c>
      <c r="K29" s="71">
        <v>8.5000000000000006E-2</v>
      </c>
      <c r="L29" s="72"/>
      <c r="M29" s="73" t="s">
        <v>1008</v>
      </c>
      <c r="N29" s="74" t="s">
        <v>17609</v>
      </c>
      <c r="O29" s="75">
        <v>8427238045962</v>
      </c>
      <c r="P29" s="73">
        <v>85362010</v>
      </c>
      <c r="Q29" s="78" t="s">
        <v>20196</v>
      </c>
      <c r="R29" s="77"/>
      <c r="S29" s="77"/>
      <c r="T29" s="122"/>
    </row>
    <row r="30" spans="1:20" s="82" customFormat="1" ht="12" customHeight="1" x14ac:dyDescent="0.2">
      <c r="A30" s="72" t="s">
        <v>10080</v>
      </c>
      <c r="B30" s="111" t="s">
        <v>8789</v>
      </c>
      <c r="C30" s="74" t="s">
        <v>12228</v>
      </c>
      <c r="D30" s="68">
        <v>10871</v>
      </c>
      <c r="E30" s="5" t="s">
        <v>12115</v>
      </c>
      <c r="F30" s="74" t="s">
        <v>25877</v>
      </c>
      <c r="G30" s="101">
        <v>47.32</v>
      </c>
      <c r="H30" s="79" t="s">
        <v>10083</v>
      </c>
      <c r="I30" s="5" t="s">
        <v>23417</v>
      </c>
      <c r="J30" s="70">
        <v>1</v>
      </c>
      <c r="K30" s="71">
        <v>0.17</v>
      </c>
      <c r="L30" s="72"/>
      <c r="M30" s="73" t="s">
        <v>1008</v>
      </c>
      <c r="N30" s="74" t="s">
        <v>13160</v>
      </c>
      <c r="O30" s="75">
        <v>6417019124353</v>
      </c>
      <c r="P30" s="73" t="s">
        <v>13832</v>
      </c>
      <c r="Q30" s="78" t="s">
        <v>13268</v>
      </c>
      <c r="R30" s="77"/>
      <c r="S30" s="77"/>
      <c r="T30" s="122"/>
    </row>
    <row r="31" spans="1:20" s="82" customFormat="1" ht="12" customHeight="1" x14ac:dyDescent="0.2">
      <c r="A31" s="72" t="s">
        <v>10080</v>
      </c>
      <c r="B31" s="111" t="s">
        <v>8789</v>
      </c>
      <c r="C31" s="92" t="s">
        <v>5457</v>
      </c>
      <c r="D31" s="68">
        <v>10874</v>
      </c>
      <c r="E31" s="5" t="s">
        <v>4624</v>
      </c>
      <c r="F31" s="74" t="s">
        <v>23518</v>
      </c>
      <c r="G31" s="101">
        <v>40.700000000000003</v>
      </c>
      <c r="H31" s="79" t="s">
        <v>10083</v>
      </c>
      <c r="I31" s="5" t="s">
        <v>23417</v>
      </c>
      <c r="J31" s="70">
        <v>1</v>
      </c>
      <c r="K31" s="71">
        <v>0.16</v>
      </c>
      <c r="L31" s="72"/>
      <c r="M31" s="73" t="s">
        <v>1008</v>
      </c>
      <c r="N31" s="74" t="s">
        <v>4625</v>
      </c>
      <c r="O31" s="75">
        <v>6417019139159</v>
      </c>
      <c r="P31" s="73" t="s">
        <v>13832</v>
      </c>
      <c r="Q31" s="76" t="s">
        <v>6528</v>
      </c>
      <c r="R31" s="77"/>
      <c r="S31" s="77"/>
      <c r="T31" s="122"/>
    </row>
    <row r="32" spans="1:20" s="82" customFormat="1" ht="12" customHeight="1" x14ac:dyDescent="0.2">
      <c r="A32" s="72" t="s">
        <v>10080</v>
      </c>
      <c r="B32" s="111" t="s">
        <v>8789</v>
      </c>
      <c r="C32" s="74" t="s">
        <v>5458</v>
      </c>
      <c r="D32" s="68">
        <v>10875</v>
      </c>
      <c r="E32" s="5" t="s">
        <v>276</v>
      </c>
      <c r="F32" s="74" t="s">
        <v>23519</v>
      </c>
      <c r="G32" s="101">
        <v>36.229999999999997</v>
      </c>
      <c r="H32" s="79" t="s">
        <v>10083</v>
      </c>
      <c r="I32" s="5" t="s">
        <v>23417</v>
      </c>
      <c r="J32" s="70">
        <v>1</v>
      </c>
      <c r="K32" s="71">
        <v>0.12</v>
      </c>
      <c r="L32" s="72"/>
      <c r="M32" s="73" t="s">
        <v>1008</v>
      </c>
      <c r="N32" s="74" t="s">
        <v>1761</v>
      </c>
      <c r="O32" s="75">
        <v>6417019124117</v>
      </c>
      <c r="P32" s="73" t="s">
        <v>13832</v>
      </c>
      <c r="Q32" s="76" t="s">
        <v>6529</v>
      </c>
      <c r="R32" s="77"/>
      <c r="S32" s="77"/>
      <c r="T32" s="122"/>
    </row>
    <row r="33" spans="1:20" s="82" customFormat="1" ht="12" customHeight="1" x14ac:dyDescent="0.2">
      <c r="A33" s="72" t="s">
        <v>10078</v>
      </c>
      <c r="B33" s="74" t="s">
        <v>8789</v>
      </c>
      <c r="C33" s="74" t="s">
        <v>4739</v>
      </c>
      <c r="D33" s="68">
        <v>10895</v>
      </c>
      <c r="E33" s="5" t="s">
        <v>9299</v>
      </c>
      <c r="F33" s="74" t="s">
        <v>25878</v>
      </c>
      <c r="G33" s="101">
        <v>18.47</v>
      </c>
      <c r="H33" s="69" t="s">
        <v>13942</v>
      </c>
      <c r="I33" s="5" t="s">
        <v>23417</v>
      </c>
      <c r="J33" s="70">
        <v>1</v>
      </c>
      <c r="K33" s="71">
        <v>0.03</v>
      </c>
      <c r="L33" s="72"/>
      <c r="M33" s="73" t="s">
        <v>1008</v>
      </c>
      <c r="N33" s="74" t="s">
        <v>1762</v>
      </c>
      <c r="O33" s="75">
        <v>6417019102436</v>
      </c>
      <c r="P33" s="73" t="s">
        <v>13832</v>
      </c>
      <c r="Q33" s="76" t="s">
        <v>6530</v>
      </c>
      <c r="R33" s="77"/>
      <c r="S33" s="77"/>
      <c r="T33" s="122"/>
    </row>
    <row r="34" spans="1:20" s="82" customFormat="1" ht="12" customHeight="1" x14ac:dyDescent="0.2">
      <c r="A34" s="72" t="s">
        <v>10078</v>
      </c>
      <c r="B34" s="74" t="s">
        <v>8789</v>
      </c>
      <c r="C34" s="74" t="s">
        <v>5459</v>
      </c>
      <c r="D34" s="68">
        <v>10896</v>
      </c>
      <c r="E34" s="5" t="s">
        <v>9300</v>
      </c>
      <c r="F34" s="74" t="s">
        <v>25879</v>
      </c>
      <c r="G34" s="101">
        <v>18.47</v>
      </c>
      <c r="H34" s="79" t="s">
        <v>14871</v>
      </c>
      <c r="I34" s="5" t="s">
        <v>23417</v>
      </c>
      <c r="J34" s="70">
        <v>1</v>
      </c>
      <c r="K34" s="71">
        <v>0.03</v>
      </c>
      <c r="L34" s="72"/>
      <c r="M34" s="73" t="s">
        <v>1008</v>
      </c>
      <c r="N34" s="74" t="s">
        <v>1763</v>
      </c>
      <c r="O34" s="75">
        <v>6417019102443</v>
      </c>
      <c r="P34" s="73" t="s">
        <v>13832</v>
      </c>
      <c r="Q34" s="76" t="s">
        <v>6531</v>
      </c>
      <c r="R34" s="77"/>
      <c r="S34" s="77"/>
      <c r="T34" s="122"/>
    </row>
    <row r="35" spans="1:20" s="82" customFormat="1" ht="12" customHeight="1" x14ac:dyDescent="0.2">
      <c r="A35" s="72" t="s">
        <v>10078</v>
      </c>
      <c r="B35" s="74" t="s">
        <v>8787</v>
      </c>
      <c r="C35" s="74" t="s">
        <v>5460</v>
      </c>
      <c r="D35" s="68">
        <v>11147</v>
      </c>
      <c r="E35" s="5" t="s">
        <v>4639</v>
      </c>
      <c r="F35" s="74" t="s">
        <v>25880</v>
      </c>
      <c r="G35" s="101">
        <v>20.399999999999999</v>
      </c>
      <c r="H35" s="69" t="s">
        <v>14834</v>
      </c>
      <c r="I35" s="5" t="s">
        <v>23417</v>
      </c>
      <c r="J35" s="70">
        <v>2</v>
      </c>
      <c r="K35" s="71">
        <v>0.05</v>
      </c>
      <c r="L35" s="72"/>
      <c r="M35" s="73" t="s">
        <v>1008</v>
      </c>
      <c r="N35" s="74" t="s">
        <v>4640</v>
      </c>
      <c r="O35" s="75">
        <v>3471522121073</v>
      </c>
      <c r="P35" s="73" t="s">
        <v>13832</v>
      </c>
      <c r="Q35" s="76" t="s">
        <v>6532</v>
      </c>
      <c r="R35" s="77"/>
      <c r="S35" s="77"/>
      <c r="T35" s="122"/>
    </row>
    <row r="36" spans="1:20" ht="12" customHeight="1" x14ac:dyDescent="0.2">
      <c r="A36" s="72" t="s">
        <v>10078</v>
      </c>
      <c r="B36" s="72" t="s">
        <v>8789</v>
      </c>
      <c r="C36" s="93" t="s">
        <v>8985</v>
      </c>
      <c r="D36" s="80">
        <v>11509</v>
      </c>
      <c r="E36" s="8" t="s">
        <v>424</v>
      </c>
      <c r="F36" s="74" t="s">
        <v>23520</v>
      </c>
      <c r="G36" s="100">
        <f>VLOOKUP(D36,'Βιομηχανικά υλικά ΧΤ'!A:E,5,0)</f>
        <v>90.12</v>
      </c>
      <c r="H36" s="69" t="s">
        <v>14835</v>
      </c>
      <c r="I36" s="8" t="s">
        <v>23417</v>
      </c>
      <c r="J36" s="70">
        <v>1</v>
      </c>
      <c r="K36" s="71" t="s">
        <v>1008</v>
      </c>
      <c r="L36" s="72" t="s">
        <v>1242</v>
      </c>
      <c r="M36" s="73" t="s">
        <v>1008</v>
      </c>
      <c r="N36" s="72" t="s">
        <v>4734</v>
      </c>
      <c r="O36" s="75" t="s">
        <v>1008</v>
      </c>
      <c r="P36" s="73" t="s">
        <v>1008</v>
      </c>
      <c r="Q36" s="76" t="s">
        <v>1008</v>
      </c>
      <c r="R36" s="77"/>
      <c r="T36" s="122"/>
    </row>
    <row r="37" spans="1:20" ht="12" customHeight="1" x14ac:dyDescent="0.2">
      <c r="A37" s="72" t="s">
        <v>10078</v>
      </c>
      <c r="B37" s="72" t="s">
        <v>8789</v>
      </c>
      <c r="C37" s="93" t="s">
        <v>8986</v>
      </c>
      <c r="D37" s="80">
        <v>11510</v>
      </c>
      <c r="E37" s="8" t="s">
        <v>425</v>
      </c>
      <c r="F37" s="74" t="s">
        <v>23521</v>
      </c>
      <c r="G37" s="100">
        <f>VLOOKUP(D37,'Βιομηχανικά υλικά ΧΤ'!A:E,5,0)</f>
        <v>101.66</v>
      </c>
      <c r="H37" s="69" t="s">
        <v>14835</v>
      </c>
      <c r="I37" s="8" t="s">
        <v>23417</v>
      </c>
      <c r="J37" s="70">
        <v>1</v>
      </c>
      <c r="K37" s="71" t="s">
        <v>1008</v>
      </c>
      <c r="L37" s="72" t="s">
        <v>1242</v>
      </c>
      <c r="M37" s="73" t="s">
        <v>1008</v>
      </c>
      <c r="N37" s="72" t="s">
        <v>4734</v>
      </c>
      <c r="O37" s="75" t="s">
        <v>1008</v>
      </c>
      <c r="P37" s="73" t="s">
        <v>1008</v>
      </c>
      <c r="Q37" s="76" t="s">
        <v>1008</v>
      </c>
      <c r="R37" s="77"/>
      <c r="T37" s="122"/>
    </row>
    <row r="38" spans="1:20" ht="12" customHeight="1" x14ac:dyDescent="0.2">
      <c r="A38" s="72" t="s">
        <v>10078</v>
      </c>
      <c r="B38" s="72" t="s">
        <v>8789</v>
      </c>
      <c r="C38" s="93" t="s">
        <v>8987</v>
      </c>
      <c r="D38" s="80">
        <v>11512</v>
      </c>
      <c r="E38" s="8" t="s">
        <v>452</v>
      </c>
      <c r="F38" s="74" t="s">
        <v>23522</v>
      </c>
      <c r="G38" s="100">
        <f>VLOOKUP(D38,'Βιομηχανικά υλικά ΧΤ'!A:E,5,0)</f>
        <v>35.17</v>
      </c>
      <c r="H38" s="69" t="s">
        <v>14835</v>
      </c>
      <c r="I38" s="8" t="s">
        <v>23417</v>
      </c>
      <c r="J38" s="70">
        <v>1</v>
      </c>
      <c r="K38" s="71" t="s">
        <v>1008</v>
      </c>
      <c r="L38" s="72" t="s">
        <v>1242</v>
      </c>
      <c r="M38" s="73" t="s">
        <v>1008</v>
      </c>
      <c r="N38" s="72" t="s">
        <v>4734</v>
      </c>
      <c r="O38" s="75" t="s">
        <v>1008</v>
      </c>
      <c r="P38" s="73" t="s">
        <v>1008</v>
      </c>
      <c r="Q38" s="76" t="s">
        <v>1008</v>
      </c>
      <c r="R38" s="77"/>
      <c r="T38" s="122"/>
    </row>
    <row r="39" spans="1:20" ht="12" customHeight="1" x14ac:dyDescent="0.2">
      <c r="A39" s="72" t="s">
        <v>10078</v>
      </c>
      <c r="B39" s="72" t="s">
        <v>8789</v>
      </c>
      <c r="C39" s="93" t="s">
        <v>8988</v>
      </c>
      <c r="D39" s="80">
        <v>11513</v>
      </c>
      <c r="E39" s="8" t="s">
        <v>453</v>
      </c>
      <c r="F39" s="74" t="s">
        <v>23523</v>
      </c>
      <c r="G39" s="100">
        <f>VLOOKUP(D39,'Βιομηχανικά υλικά ΧΤ'!A:E,5,0)</f>
        <v>45.039999999999992</v>
      </c>
      <c r="H39" s="69" t="s">
        <v>14835</v>
      </c>
      <c r="I39" s="8" t="s">
        <v>23417</v>
      </c>
      <c r="J39" s="70">
        <v>1</v>
      </c>
      <c r="K39" s="71" t="s">
        <v>1008</v>
      </c>
      <c r="L39" s="72" t="s">
        <v>1242</v>
      </c>
      <c r="M39" s="73" t="s">
        <v>1008</v>
      </c>
      <c r="N39" s="72" t="s">
        <v>4734</v>
      </c>
      <c r="O39" s="75" t="s">
        <v>1008</v>
      </c>
      <c r="P39" s="73" t="s">
        <v>1008</v>
      </c>
      <c r="Q39" s="76" t="s">
        <v>1008</v>
      </c>
      <c r="R39" s="77"/>
      <c r="T39" s="122"/>
    </row>
    <row r="40" spans="1:20" ht="12" customHeight="1" x14ac:dyDescent="0.2">
      <c r="A40" s="72" t="s">
        <v>10078</v>
      </c>
      <c r="B40" s="72" t="s">
        <v>8789</v>
      </c>
      <c r="C40" s="93" t="s">
        <v>8989</v>
      </c>
      <c r="D40" s="80">
        <v>11514</v>
      </c>
      <c r="E40" s="8" t="s">
        <v>252</v>
      </c>
      <c r="F40" s="74" t="s">
        <v>23524</v>
      </c>
      <c r="G40" s="100">
        <f>VLOOKUP(D40,'Βιομηχανικά υλικά ΧΤ'!A:E,5,0)</f>
        <v>47.83</v>
      </c>
      <c r="H40" s="69" t="s">
        <v>14835</v>
      </c>
      <c r="I40" s="8" t="s">
        <v>23417</v>
      </c>
      <c r="J40" s="70">
        <v>1</v>
      </c>
      <c r="K40" s="71" t="s">
        <v>1008</v>
      </c>
      <c r="L40" s="72" t="s">
        <v>1242</v>
      </c>
      <c r="M40" s="73" t="s">
        <v>1008</v>
      </c>
      <c r="N40" s="72" t="s">
        <v>4734</v>
      </c>
      <c r="O40" s="75" t="s">
        <v>1008</v>
      </c>
      <c r="P40" s="73" t="s">
        <v>1008</v>
      </c>
      <c r="Q40" s="76" t="s">
        <v>1008</v>
      </c>
      <c r="R40" s="77"/>
      <c r="T40" s="122"/>
    </row>
    <row r="41" spans="1:20" ht="12" customHeight="1" x14ac:dyDescent="0.2">
      <c r="A41" s="72" t="s">
        <v>10078</v>
      </c>
      <c r="B41" s="72" t="s">
        <v>8789</v>
      </c>
      <c r="C41" s="93" t="s">
        <v>8990</v>
      </c>
      <c r="D41" s="80">
        <v>11515</v>
      </c>
      <c r="E41" s="8" t="s">
        <v>888</v>
      </c>
      <c r="F41" s="74" t="s">
        <v>23525</v>
      </c>
      <c r="G41" s="100">
        <f>VLOOKUP(D41,'Βιομηχανικά υλικά ΧΤ'!A:E,5,0)</f>
        <v>59.5</v>
      </c>
      <c r="H41" s="69" t="s">
        <v>14835</v>
      </c>
      <c r="I41" s="8" t="s">
        <v>23417</v>
      </c>
      <c r="J41" s="70">
        <v>1</v>
      </c>
      <c r="K41" s="71" t="s">
        <v>1008</v>
      </c>
      <c r="L41" s="72" t="s">
        <v>1242</v>
      </c>
      <c r="M41" s="73" t="s">
        <v>1008</v>
      </c>
      <c r="N41" s="72" t="s">
        <v>4734</v>
      </c>
      <c r="O41" s="75" t="s">
        <v>1008</v>
      </c>
      <c r="P41" s="73" t="s">
        <v>1008</v>
      </c>
      <c r="Q41" s="76" t="s">
        <v>1008</v>
      </c>
      <c r="R41" s="77"/>
      <c r="T41" s="122"/>
    </row>
    <row r="42" spans="1:20" ht="12" customHeight="1" x14ac:dyDescent="0.2">
      <c r="A42" s="72" t="s">
        <v>10078</v>
      </c>
      <c r="B42" s="72" t="s">
        <v>8789</v>
      </c>
      <c r="C42" s="93" t="s">
        <v>8991</v>
      </c>
      <c r="D42" s="80">
        <v>11516</v>
      </c>
      <c r="E42" s="8" t="s">
        <v>423</v>
      </c>
      <c r="F42" s="74" t="s">
        <v>23526</v>
      </c>
      <c r="G42" s="100">
        <f>VLOOKUP(D42,'Βιομηχανικά υλικά ΧΤ'!A:E,5,0)</f>
        <v>64.88</v>
      </c>
      <c r="H42" s="69" t="s">
        <v>14835</v>
      </c>
      <c r="I42" s="8" t="s">
        <v>23417</v>
      </c>
      <c r="J42" s="70">
        <v>1</v>
      </c>
      <c r="K42" s="71" t="s">
        <v>1008</v>
      </c>
      <c r="L42" s="72" t="s">
        <v>1242</v>
      </c>
      <c r="M42" s="73" t="s">
        <v>1008</v>
      </c>
      <c r="N42" s="72" t="s">
        <v>4734</v>
      </c>
      <c r="O42" s="75" t="s">
        <v>1008</v>
      </c>
      <c r="P42" s="73" t="s">
        <v>1008</v>
      </c>
      <c r="Q42" s="76" t="s">
        <v>1008</v>
      </c>
      <c r="R42" s="77"/>
      <c r="T42" s="122"/>
    </row>
    <row r="43" spans="1:20" ht="12" customHeight="1" x14ac:dyDescent="0.2">
      <c r="A43" s="72" t="s">
        <v>10078</v>
      </c>
      <c r="B43" s="72" t="s">
        <v>8789</v>
      </c>
      <c r="C43" s="93" t="s">
        <v>8992</v>
      </c>
      <c r="D43" s="80">
        <v>11541</v>
      </c>
      <c r="E43" s="8" t="s">
        <v>278</v>
      </c>
      <c r="F43" s="74" t="s">
        <v>23527</v>
      </c>
      <c r="G43" s="100">
        <f>VLOOKUP(D43,'Βιομηχανικά υλικά ΧΤ'!A:E,5,0)</f>
        <v>109.01</v>
      </c>
      <c r="H43" s="69" t="s">
        <v>14836</v>
      </c>
      <c r="I43" s="8" t="s">
        <v>23417</v>
      </c>
      <c r="J43" s="70">
        <v>1</v>
      </c>
      <c r="K43" s="71" t="s">
        <v>1008</v>
      </c>
      <c r="L43" s="72" t="s">
        <v>1242</v>
      </c>
      <c r="M43" s="73" t="s">
        <v>1008</v>
      </c>
      <c r="N43" s="72" t="s">
        <v>4734</v>
      </c>
      <c r="O43" s="75" t="s">
        <v>1008</v>
      </c>
      <c r="P43" s="73" t="s">
        <v>1008</v>
      </c>
      <c r="Q43" s="76" t="s">
        <v>1008</v>
      </c>
      <c r="R43" s="77"/>
      <c r="T43" s="122"/>
    </row>
    <row r="44" spans="1:20" ht="12" customHeight="1" x14ac:dyDescent="0.2">
      <c r="A44" s="72" t="s">
        <v>10078</v>
      </c>
      <c r="B44" s="72" t="s">
        <v>8789</v>
      </c>
      <c r="C44" s="93" t="s">
        <v>8993</v>
      </c>
      <c r="D44" s="80">
        <v>11542</v>
      </c>
      <c r="E44" s="8" t="s">
        <v>279</v>
      </c>
      <c r="F44" s="74" t="s">
        <v>23528</v>
      </c>
      <c r="G44" s="100">
        <f>VLOOKUP(D44,'Βιομηχανικά υλικά ΧΤ'!A:E,5,0)</f>
        <v>127.25</v>
      </c>
      <c r="H44" s="69" t="s">
        <v>14836</v>
      </c>
      <c r="I44" s="8" t="s">
        <v>23417</v>
      </c>
      <c r="J44" s="70">
        <v>1</v>
      </c>
      <c r="K44" s="71" t="s">
        <v>1008</v>
      </c>
      <c r="L44" s="72" t="s">
        <v>1242</v>
      </c>
      <c r="M44" s="73" t="s">
        <v>1008</v>
      </c>
      <c r="N44" s="72" t="s">
        <v>4734</v>
      </c>
      <c r="O44" s="75" t="s">
        <v>1008</v>
      </c>
      <c r="P44" s="73" t="s">
        <v>1008</v>
      </c>
      <c r="Q44" s="76" t="s">
        <v>1008</v>
      </c>
      <c r="R44" s="77"/>
      <c r="T44" s="122"/>
    </row>
    <row r="45" spans="1:20" ht="12" customHeight="1" x14ac:dyDescent="0.2">
      <c r="A45" s="72" t="s">
        <v>10078</v>
      </c>
      <c r="B45" s="72" t="s">
        <v>8789</v>
      </c>
      <c r="C45" s="93" t="s">
        <v>8994</v>
      </c>
      <c r="D45" s="80">
        <v>11544</v>
      </c>
      <c r="E45" s="8" t="s">
        <v>1076</v>
      </c>
      <c r="F45" s="74" t="s">
        <v>23529</v>
      </c>
      <c r="G45" s="100">
        <f>VLOOKUP(D45,'Βιομηχανικά υλικά ΧΤ'!A:E,5,0)</f>
        <v>43.709999999999994</v>
      </c>
      <c r="H45" s="69" t="s">
        <v>14836</v>
      </c>
      <c r="I45" s="8" t="s">
        <v>23417</v>
      </c>
      <c r="J45" s="70">
        <v>1</v>
      </c>
      <c r="K45" s="71" t="s">
        <v>1008</v>
      </c>
      <c r="L45" s="72" t="s">
        <v>1242</v>
      </c>
      <c r="M45" s="73" t="s">
        <v>1008</v>
      </c>
      <c r="N45" s="72" t="s">
        <v>4734</v>
      </c>
      <c r="O45" s="75" t="s">
        <v>1008</v>
      </c>
      <c r="P45" s="73" t="s">
        <v>1008</v>
      </c>
      <c r="Q45" s="76" t="s">
        <v>1008</v>
      </c>
      <c r="R45" s="77"/>
      <c r="T45" s="122"/>
    </row>
    <row r="46" spans="1:20" ht="12" customHeight="1" x14ac:dyDescent="0.2">
      <c r="A46" s="72" t="s">
        <v>10078</v>
      </c>
      <c r="B46" s="72" t="s">
        <v>8789</v>
      </c>
      <c r="C46" s="93" t="s">
        <v>8995</v>
      </c>
      <c r="D46" s="80">
        <v>11545</v>
      </c>
      <c r="E46" s="8" t="s">
        <v>1077</v>
      </c>
      <c r="F46" s="74" t="s">
        <v>23530</v>
      </c>
      <c r="G46" s="100">
        <f>VLOOKUP(D46,'Βιομηχανικά υλικά ΧΤ'!A:E,5,0)</f>
        <v>53.86</v>
      </c>
      <c r="H46" s="69" t="s">
        <v>14836</v>
      </c>
      <c r="I46" s="8" t="s">
        <v>23417</v>
      </c>
      <c r="J46" s="70">
        <v>1</v>
      </c>
      <c r="K46" s="71" t="s">
        <v>1008</v>
      </c>
      <c r="L46" s="72" t="s">
        <v>1242</v>
      </c>
      <c r="M46" s="73" t="s">
        <v>1008</v>
      </c>
      <c r="N46" s="72" t="s">
        <v>4734</v>
      </c>
      <c r="O46" s="75" t="s">
        <v>1008</v>
      </c>
      <c r="P46" s="73" t="s">
        <v>1008</v>
      </c>
      <c r="Q46" s="76" t="s">
        <v>1008</v>
      </c>
      <c r="R46" s="77"/>
      <c r="T46" s="122"/>
    </row>
    <row r="47" spans="1:20" ht="12" customHeight="1" x14ac:dyDescent="0.2">
      <c r="A47" s="72" t="s">
        <v>10078</v>
      </c>
      <c r="B47" s="72" t="s">
        <v>8789</v>
      </c>
      <c r="C47" s="93" t="s">
        <v>8996</v>
      </c>
      <c r="D47" s="80">
        <v>11546</v>
      </c>
      <c r="E47" s="8" t="s">
        <v>253</v>
      </c>
      <c r="F47" s="74" t="s">
        <v>23531</v>
      </c>
      <c r="G47" s="100">
        <f>VLOOKUP(D47,'Βιομηχανικά υλικά ΧΤ'!A:E,5,0)</f>
        <v>56.819999999999993</v>
      </c>
      <c r="H47" s="69" t="s">
        <v>14836</v>
      </c>
      <c r="I47" s="8" t="s">
        <v>23417</v>
      </c>
      <c r="J47" s="70">
        <v>1</v>
      </c>
      <c r="K47" s="71" t="s">
        <v>1008</v>
      </c>
      <c r="L47" s="72" t="s">
        <v>1242</v>
      </c>
      <c r="M47" s="73" t="s">
        <v>1008</v>
      </c>
      <c r="N47" s="72" t="s">
        <v>4734</v>
      </c>
      <c r="O47" s="75" t="s">
        <v>1008</v>
      </c>
      <c r="P47" s="73" t="s">
        <v>1008</v>
      </c>
      <c r="Q47" s="76" t="s">
        <v>1008</v>
      </c>
      <c r="R47" s="77"/>
      <c r="T47" s="122"/>
    </row>
    <row r="48" spans="1:20" ht="12" customHeight="1" x14ac:dyDescent="0.2">
      <c r="A48" s="72" t="s">
        <v>10078</v>
      </c>
      <c r="B48" s="72" t="s">
        <v>8789</v>
      </c>
      <c r="C48" s="93" t="s">
        <v>8997</v>
      </c>
      <c r="D48" s="80">
        <v>11547</v>
      </c>
      <c r="E48" s="8" t="s">
        <v>560</v>
      </c>
      <c r="F48" s="74" t="s">
        <v>23532</v>
      </c>
      <c r="G48" s="100">
        <f>VLOOKUP(D48,'Βιομηχανικά υλικά ΧΤ'!A:E,5,0)</f>
        <v>75.289999999999992</v>
      </c>
      <c r="H48" s="69" t="s">
        <v>14836</v>
      </c>
      <c r="I48" s="8" t="s">
        <v>23417</v>
      </c>
      <c r="J48" s="70">
        <v>1</v>
      </c>
      <c r="K48" s="71" t="s">
        <v>1008</v>
      </c>
      <c r="L48" s="72" t="s">
        <v>1242</v>
      </c>
      <c r="M48" s="73" t="s">
        <v>1008</v>
      </c>
      <c r="N48" s="72" t="s">
        <v>4734</v>
      </c>
      <c r="O48" s="75" t="s">
        <v>1008</v>
      </c>
      <c r="P48" s="73" t="s">
        <v>1008</v>
      </c>
      <c r="Q48" s="76" t="s">
        <v>1008</v>
      </c>
      <c r="R48" s="77"/>
      <c r="T48" s="122"/>
    </row>
    <row r="49" spans="1:20" ht="12" customHeight="1" x14ac:dyDescent="0.2">
      <c r="A49" s="72" t="s">
        <v>10078</v>
      </c>
      <c r="B49" s="72" t="s">
        <v>8789</v>
      </c>
      <c r="C49" s="93" t="s">
        <v>8998</v>
      </c>
      <c r="D49" s="80">
        <v>11548</v>
      </c>
      <c r="E49" s="8" t="s">
        <v>125</v>
      </c>
      <c r="F49" s="74" t="s">
        <v>23533</v>
      </c>
      <c r="G49" s="100">
        <f>VLOOKUP(D49,'Βιομηχανικά υλικά ΧΤ'!A:E,5,0)</f>
        <v>79.320000000000007</v>
      </c>
      <c r="H49" s="69" t="s">
        <v>14836</v>
      </c>
      <c r="I49" s="8" t="s">
        <v>23417</v>
      </c>
      <c r="J49" s="70">
        <v>1</v>
      </c>
      <c r="K49" s="71" t="s">
        <v>1008</v>
      </c>
      <c r="L49" s="72" t="s">
        <v>1242</v>
      </c>
      <c r="M49" s="73" t="s">
        <v>1008</v>
      </c>
      <c r="N49" s="72" t="s">
        <v>4734</v>
      </c>
      <c r="O49" s="75" t="s">
        <v>1008</v>
      </c>
      <c r="P49" s="73" t="s">
        <v>1008</v>
      </c>
      <c r="Q49" s="76" t="s">
        <v>1008</v>
      </c>
      <c r="R49" s="77"/>
      <c r="T49" s="122"/>
    </row>
    <row r="50" spans="1:20" ht="12" customHeight="1" x14ac:dyDescent="0.2">
      <c r="A50" s="72" t="s">
        <v>10075</v>
      </c>
      <c r="B50" s="74" t="s">
        <v>11598</v>
      </c>
      <c r="C50" s="74" t="s">
        <v>5461</v>
      </c>
      <c r="D50" s="68">
        <v>11608</v>
      </c>
      <c r="E50" s="5" t="s">
        <v>581</v>
      </c>
      <c r="F50" s="74" t="s">
        <v>25881</v>
      </c>
      <c r="G50" s="101">
        <v>10.64</v>
      </c>
      <c r="H50" s="79" t="s">
        <v>14815</v>
      </c>
      <c r="I50" s="5" t="s">
        <v>23417</v>
      </c>
      <c r="J50" s="70">
        <v>4</v>
      </c>
      <c r="K50" s="71">
        <v>0.11600000000000001</v>
      </c>
      <c r="M50" s="73">
        <v>2.5</v>
      </c>
      <c r="N50" s="74" t="s">
        <v>24852</v>
      </c>
      <c r="O50" s="75">
        <v>8012542004103</v>
      </c>
      <c r="P50" s="73">
        <v>85362010</v>
      </c>
      <c r="Q50" s="76" t="s">
        <v>6533</v>
      </c>
      <c r="R50" s="77"/>
      <c r="T50" s="122"/>
    </row>
    <row r="51" spans="1:20" ht="12" customHeight="1" x14ac:dyDescent="0.2">
      <c r="A51" s="72" t="s">
        <v>10081</v>
      </c>
      <c r="B51" s="74" t="s">
        <v>15043</v>
      </c>
      <c r="C51" s="74" t="s">
        <v>4740</v>
      </c>
      <c r="D51" s="68">
        <v>11625</v>
      </c>
      <c r="E51" s="5" t="s">
        <v>79</v>
      </c>
      <c r="F51" s="74" t="s">
        <v>23534</v>
      </c>
      <c r="G51" s="101" t="s">
        <v>1169</v>
      </c>
      <c r="H51" s="81" t="s">
        <v>340</v>
      </c>
      <c r="I51" s="5" t="s">
        <v>23417</v>
      </c>
      <c r="J51" s="70">
        <v>1</v>
      </c>
      <c r="K51" s="71">
        <v>8.4000000000000005E-2</v>
      </c>
      <c r="M51" s="73" t="s">
        <v>1008</v>
      </c>
      <c r="N51" s="74" t="s">
        <v>1008</v>
      </c>
      <c r="O51" s="75" t="s">
        <v>1008</v>
      </c>
      <c r="P51" s="73">
        <v>85389099</v>
      </c>
      <c r="Q51" s="76" t="s">
        <v>1008</v>
      </c>
      <c r="R51" s="77"/>
      <c r="T51" s="122"/>
    </row>
    <row r="52" spans="1:20" ht="12" customHeight="1" x14ac:dyDescent="0.2">
      <c r="A52" s="72" t="s">
        <v>10077</v>
      </c>
      <c r="B52" s="74" t="s">
        <v>8786</v>
      </c>
      <c r="C52" s="74" t="s">
        <v>4741</v>
      </c>
      <c r="D52" s="68">
        <v>11655</v>
      </c>
      <c r="E52" s="5" t="s">
        <v>31074</v>
      </c>
      <c r="F52" s="74" t="s">
        <v>31102</v>
      </c>
      <c r="G52" s="101">
        <v>3.71</v>
      </c>
      <c r="H52" s="79" t="s">
        <v>1732</v>
      </c>
      <c r="I52" s="5" t="s">
        <v>23418</v>
      </c>
      <c r="J52" s="70">
        <v>46</v>
      </c>
      <c r="K52" s="71">
        <v>0.108</v>
      </c>
      <c r="M52" s="73" t="s">
        <v>1008</v>
      </c>
      <c r="N52" s="74" t="s">
        <v>4032</v>
      </c>
      <c r="O52" s="75">
        <v>8000126051193</v>
      </c>
      <c r="P52" s="73">
        <v>85369001</v>
      </c>
      <c r="Q52" s="76" t="s">
        <v>6534</v>
      </c>
      <c r="R52" s="77"/>
      <c r="T52" s="122"/>
    </row>
    <row r="53" spans="1:20" ht="12" customHeight="1" x14ac:dyDescent="0.2">
      <c r="A53" s="72" t="s">
        <v>10077</v>
      </c>
      <c r="B53" s="74" t="s">
        <v>8786</v>
      </c>
      <c r="C53" s="74" t="s">
        <v>5462</v>
      </c>
      <c r="D53" s="68">
        <v>11656</v>
      </c>
      <c r="E53" s="5" t="s">
        <v>31075</v>
      </c>
      <c r="F53" s="74" t="s">
        <v>31103</v>
      </c>
      <c r="G53" s="101">
        <v>5.95</v>
      </c>
      <c r="H53" s="79" t="s">
        <v>1732</v>
      </c>
      <c r="I53" s="5" t="s">
        <v>23418</v>
      </c>
      <c r="J53" s="70">
        <v>58</v>
      </c>
      <c r="K53" s="71">
        <v>0.28699999999999998</v>
      </c>
      <c r="M53" s="73" t="s">
        <v>1008</v>
      </c>
      <c r="N53" s="74" t="s">
        <v>4033</v>
      </c>
      <c r="O53" s="75">
        <v>8000126051339</v>
      </c>
      <c r="P53" s="73">
        <v>85369001</v>
      </c>
      <c r="Q53" s="76" t="s">
        <v>6535</v>
      </c>
      <c r="R53" s="77"/>
      <c r="T53" s="122"/>
    </row>
    <row r="54" spans="1:20" ht="12" customHeight="1" x14ac:dyDescent="0.2">
      <c r="A54" s="72" t="s">
        <v>10077</v>
      </c>
      <c r="B54" s="74" t="s">
        <v>8786</v>
      </c>
      <c r="C54" s="74" t="s">
        <v>5463</v>
      </c>
      <c r="D54" s="68">
        <v>11657</v>
      </c>
      <c r="E54" s="5" t="s">
        <v>31076</v>
      </c>
      <c r="F54" s="74" t="s">
        <v>31104</v>
      </c>
      <c r="G54" s="101">
        <v>6.84</v>
      </c>
      <c r="H54" s="79" t="s">
        <v>1732</v>
      </c>
      <c r="I54" s="5" t="s">
        <v>23418</v>
      </c>
      <c r="J54" s="70">
        <v>48</v>
      </c>
      <c r="K54" s="71">
        <v>0.32700000000000001</v>
      </c>
      <c r="M54" s="73" t="s">
        <v>1008</v>
      </c>
      <c r="N54" s="74" t="s">
        <v>4034</v>
      </c>
      <c r="O54" s="75">
        <v>8000126051438</v>
      </c>
      <c r="P54" s="73">
        <v>85369001</v>
      </c>
      <c r="Q54" s="76" t="s">
        <v>6536</v>
      </c>
      <c r="R54" s="77"/>
      <c r="T54" s="122"/>
    </row>
    <row r="55" spans="1:20" s="82" customFormat="1" ht="12" customHeight="1" x14ac:dyDescent="0.2">
      <c r="A55" s="72" t="s">
        <v>10077</v>
      </c>
      <c r="B55" s="74" t="s">
        <v>8786</v>
      </c>
      <c r="C55" s="74" t="s">
        <v>4742</v>
      </c>
      <c r="D55" s="68">
        <v>11659</v>
      </c>
      <c r="E55" s="5" t="s">
        <v>31077</v>
      </c>
      <c r="F55" s="74" t="s">
        <v>31105</v>
      </c>
      <c r="G55" s="101">
        <v>10.6</v>
      </c>
      <c r="H55" s="79" t="s">
        <v>1732</v>
      </c>
      <c r="I55" s="5" t="s">
        <v>23418</v>
      </c>
      <c r="J55" s="70">
        <v>28</v>
      </c>
      <c r="K55" s="71">
        <v>0.505</v>
      </c>
      <c r="L55" s="72"/>
      <c r="M55" s="73" t="s">
        <v>1008</v>
      </c>
      <c r="N55" s="74" t="s">
        <v>4035</v>
      </c>
      <c r="O55" s="75">
        <v>8000126051834</v>
      </c>
      <c r="P55" s="73">
        <v>85369001</v>
      </c>
      <c r="Q55" s="76" t="s">
        <v>6537</v>
      </c>
      <c r="R55" s="77"/>
      <c r="S55" s="77"/>
      <c r="T55" s="122"/>
    </row>
    <row r="56" spans="1:20" s="82" customFormat="1" ht="12" customHeight="1" x14ac:dyDescent="0.2">
      <c r="A56" s="72" t="s">
        <v>10077</v>
      </c>
      <c r="B56" s="74" t="s">
        <v>8786</v>
      </c>
      <c r="C56" s="74" t="s">
        <v>4743</v>
      </c>
      <c r="D56" s="68">
        <v>11660</v>
      </c>
      <c r="E56" s="5" t="s">
        <v>31078</v>
      </c>
      <c r="F56" s="74" t="s">
        <v>31106</v>
      </c>
      <c r="G56" s="101">
        <v>9.16</v>
      </c>
      <c r="H56" s="79" t="s">
        <v>1732</v>
      </c>
      <c r="I56" s="5" t="s">
        <v>23418</v>
      </c>
      <c r="J56" s="70">
        <v>30</v>
      </c>
      <c r="K56" s="71">
        <v>0.4</v>
      </c>
      <c r="L56" s="72"/>
      <c r="M56" s="73" t="s">
        <v>1008</v>
      </c>
      <c r="N56" s="74" t="s">
        <v>4036</v>
      </c>
      <c r="O56" s="75">
        <v>8000126051452</v>
      </c>
      <c r="P56" s="73">
        <v>85389099</v>
      </c>
      <c r="Q56" s="76" t="s">
        <v>6538</v>
      </c>
      <c r="R56" s="77"/>
      <c r="S56" s="77"/>
      <c r="T56" s="122"/>
    </row>
    <row r="57" spans="1:20" s="82" customFormat="1" ht="12" customHeight="1" x14ac:dyDescent="0.2">
      <c r="A57" s="72" t="s">
        <v>10077</v>
      </c>
      <c r="B57" s="74" t="s">
        <v>8786</v>
      </c>
      <c r="C57" s="74" t="s">
        <v>4744</v>
      </c>
      <c r="D57" s="68">
        <v>11661</v>
      </c>
      <c r="E57" s="5" t="s">
        <v>31079</v>
      </c>
      <c r="F57" s="74" t="s">
        <v>31107</v>
      </c>
      <c r="G57" s="101">
        <v>11.63</v>
      </c>
      <c r="H57" s="79" t="s">
        <v>1732</v>
      </c>
      <c r="I57" s="5" t="s">
        <v>23418</v>
      </c>
      <c r="J57" s="70">
        <v>22</v>
      </c>
      <c r="K57" s="71">
        <v>0.48599999999999999</v>
      </c>
      <c r="L57" s="72"/>
      <c r="M57" s="73" t="s">
        <v>1008</v>
      </c>
      <c r="N57" s="74" t="s">
        <v>4037</v>
      </c>
      <c r="O57" s="75">
        <v>8000126051650</v>
      </c>
      <c r="P57" s="73">
        <v>85389099</v>
      </c>
      <c r="Q57" s="76" t="s">
        <v>6539</v>
      </c>
      <c r="R57" s="77"/>
      <c r="S57" s="77"/>
      <c r="T57" s="122"/>
    </row>
    <row r="58" spans="1:20" s="82" customFormat="1" ht="12" customHeight="1" x14ac:dyDescent="0.2">
      <c r="A58" s="72" t="s">
        <v>10077</v>
      </c>
      <c r="B58" s="74" t="s">
        <v>8786</v>
      </c>
      <c r="C58" s="74" t="s">
        <v>4745</v>
      </c>
      <c r="D58" s="68">
        <v>11662</v>
      </c>
      <c r="E58" s="5" t="s">
        <v>31080</v>
      </c>
      <c r="F58" s="74" t="s">
        <v>31108</v>
      </c>
      <c r="G58" s="101">
        <v>12.31</v>
      </c>
      <c r="H58" s="79" t="s">
        <v>1732</v>
      </c>
      <c r="I58" s="5" t="s">
        <v>23418</v>
      </c>
      <c r="J58" s="70">
        <v>40</v>
      </c>
      <c r="K58" s="71">
        <v>0.47199999999999998</v>
      </c>
      <c r="L58" s="72"/>
      <c r="M58" s="73" t="s">
        <v>1008</v>
      </c>
      <c r="N58" s="74" t="s">
        <v>4038</v>
      </c>
      <c r="O58" s="75">
        <v>8000126051476</v>
      </c>
      <c r="P58" s="73">
        <v>85369001</v>
      </c>
      <c r="Q58" s="76" t="s">
        <v>6540</v>
      </c>
      <c r="R58" s="77"/>
      <c r="S58" s="77"/>
      <c r="T58" s="122"/>
    </row>
    <row r="59" spans="1:20" s="82" customFormat="1" ht="12" customHeight="1" x14ac:dyDescent="0.2">
      <c r="A59" s="72" t="s">
        <v>10077</v>
      </c>
      <c r="B59" s="74" t="s">
        <v>8786</v>
      </c>
      <c r="C59" s="74" t="s">
        <v>4746</v>
      </c>
      <c r="D59" s="68">
        <v>11663</v>
      </c>
      <c r="E59" s="5" t="s">
        <v>31081</v>
      </c>
      <c r="F59" s="74" t="s">
        <v>31109</v>
      </c>
      <c r="G59" s="101">
        <v>13.64</v>
      </c>
      <c r="H59" s="79" t="s">
        <v>1732</v>
      </c>
      <c r="I59" s="5" t="s">
        <v>23418</v>
      </c>
      <c r="J59" s="70">
        <v>32</v>
      </c>
      <c r="K59" s="71">
        <v>0.63100000000000001</v>
      </c>
      <c r="L59" s="72"/>
      <c r="M59" s="73" t="s">
        <v>1008</v>
      </c>
      <c r="N59" s="74" t="s">
        <v>4039</v>
      </c>
      <c r="O59" s="75">
        <v>8000126051674</v>
      </c>
      <c r="P59" s="73">
        <v>85389099</v>
      </c>
      <c r="Q59" s="76" t="s">
        <v>6541</v>
      </c>
      <c r="R59" s="77"/>
      <c r="S59" s="77"/>
      <c r="T59" s="122"/>
    </row>
    <row r="60" spans="1:20" s="82" customFormat="1" ht="12" customHeight="1" x14ac:dyDescent="0.2">
      <c r="A60" s="72" t="s">
        <v>10077</v>
      </c>
      <c r="B60" s="74" t="s">
        <v>8786</v>
      </c>
      <c r="C60" s="74" t="s">
        <v>4747</v>
      </c>
      <c r="D60" s="68">
        <v>11664</v>
      </c>
      <c r="E60" s="5" t="s">
        <v>31082</v>
      </c>
      <c r="F60" s="74" t="s">
        <v>31110</v>
      </c>
      <c r="G60" s="101">
        <v>19.149999999999999</v>
      </c>
      <c r="H60" s="79" t="s">
        <v>1732</v>
      </c>
      <c r="I60" s="5" t="s">
        <v>23418</v>
      </c>
      <c r="J60" s="70">
        <v>24</v>
      </c>
      <c r="K60" s="71">
        <v>0.83299999999999996</v>
      </c>
      <c r="L60" s="72"/>
      <c r="M60" s="73" t="s">
        <v>1008</v>
      </c>
      <c r="N60" s="74" t="s">
        <v>4040</v>
      </c>
      <c r="O60" s="75">
        <v>8000126051698</v>
      </c>
      <c r="P60" s="73">
        <v>85362010</v>
      </c>
      <c r="Q60" s="76" t="s">
        <v>6542</v>
      </c>
      <c r="R60" s="77"/>
      <c r="S60" s="77"/>
      <c r="T60" s="122"/>
    </row>
    <row r="61" spans="1:20" s="82" customFormat="1" ht="12" customHeight="1" x14ac:dyDescent="0.2">
      <c r="A61" s="72" t="s">
        <v>10077</v>
      </c>
      <c r="B61" s="74" t="s">
        <v>8786</v>
      </c>
      <c r="C61" s="74" t="s">
        <v>4748</v>
      </c>
      <c r="D61" s="68">
        <v>11665</v>
      </c>
      <c r="E61" s="5" t="s">
        <v>31083</v>
      </c>
      <c r="F61" s="74" t="s">
        <v>31111</v>
      </c>
      <c r="G61" s="101">
        <v>20.95</v>
      </c>
      <c r="H61" s="79" t="s">
        <v>1732</v>
      </c>
      <c r="I61" s="5" t="s">
        <v>23418</v>
      </c>
      <c r="J61" s="70">
        <v>16</v>
      </c>
      <c r="K61" s="71">
        <v>0.84399999999999997</v>
      </c>
      <c r="L61" s="72"/>
      <c r="M61" s="73" t="s">
        <v>1008</v>
      </c>
      <c r="N61" s="74" t="s">
        <v>4041</v>
      </c>
      <c r="O61" s="75">
        <v>8000126051896</v>
      </c>
      <c r="P61" s="73">
        <v>85369001</v>
      </c>
      <c r="Q61" s="76" t="s">
        <v>6543</v>
      </c>
      <c r="R61" s="77"/>
      <c r="S61" s="77"/>
      <c r="T61" s="122"/>
    </row>
    <row r="62" spans="1:20" s="82" customFormat="1" ht="12" customHeight="1" x14ac:dyDescent="0.2">
      <c r="A62" s="72" t="s">
        <v>10078</v>
      </c>
      <c r="B62" s="111" t="s">
        <v>11618</v>
      </c>
      <c r="C62" s="92" t="s">
        <v>13758</v>
      </c>
      <c r="D62" s="68">
        <v>11919</v>
      </c>
      <c r="E62" s="5" t="s">
        <v>19304</v>
      </c>
      <c r="F62" s="74" t="s">
        <v>13758</v>
      </c>
      <c r="G62" s="101">
        <v>495.16</v>
      </c>
      <c r="H62" s="113" t="s">
        <v>30828</v>
      </c>
      <c r="I62" s="5" t="s">
        <v>23417</v>
      </c>
      <c r="J62" s="70">
        <v>1</v>
      </c>
      <c r="K62" s="71">
        <v>0.246</v>
      </c>
      <c r="L62" s="72"/>
      <c r="M62" s="73" t="s">
        <v>1008</v>
      </c>
      <c r="N62" s="74" t="s">
        <v>1764</v>
      </c>
      <c r="O62" s="75">
        <v>8015644383206</v>
      </c>
      <c r="P62" s="73">
        <v>85389099</v>
      </c>
      <c r="Q62" s="76" t="s">
        <v>6544</v>
      </c>
      <c r="R62" s="77"/>
      <c r="S62" s="77"/>
      <c r="T62" s="122"/>
    </row>
    <row r="63" spans="1:20" s="82" customFormat="1" ht="12" customHeight="1" x14ac:dyDescent="0.2">
      <c r="A63" s="72" t="s">
        <v>10081</v>
      </c>
      <c r="B63" s="74" t="s">
        <v>11620</v>
      </c>
      <c r="C63" s="74" t="s">
        <v>4749</v>
      </c>
      <c r="D63" s="68">
        <v>11950</v>
      </c>
      <c r="E63" s="5" t="s">
        <v>1011</v>
      </c>
      <c r="F63" s="74" t="s">
        <v>23535</v>
      </c>
      <c r="G63" s="101">
        <v>3192.84881010969</v>
      </c>
      <c r="H63" s="81" t="s">
        <v>340</v>
      </c>
      <c r="I63" s="5" t="s">
        <v>23417</v>
      </c>
      <c r="J63" s="70">
        <v>1</v>
      </c>
      <c r="K63" s="71">
        <v>51</v>
      </c>
      <c r="L63" s="72"/>
      <c r="M63" s="73" t="s">
        <v>1008</v>
      </c>
      <c r="N63" s="74" t="s">
        <v>8842</v>
      </c>
      <c r="O63" s="75" t="s">
        <v>1008</v>
      </c>
      <c r="P63" s="73">
        <v>85353010</v>
      </c>
      <c r="Q63" s="78" t="s">
        <v>20197</v>
      </c>
      <c r="R63" s="77"/>
      <c r="S63" s="77"/>
      <c r="T63" s="122"/>
    </row>
    <row r="64" spans="1:20" s="82" customFormat="1" ht="12" customHeight="1" x14ac:dyDescent="0.2">
      <c r="A64" s="72" t="s">
        <v>10081</v>
      </c>
      <c r="B64" s="74" t="s">
        <v>11620</v>
      </c>
      <c r="C64" s="74" t="s">
        <v>4750</v>
      </c>
      <c r="D64" s="68">
        <v>11952</v>
      </c>
      <c r="E64" s="5" t="s">
        <v>1012</v>
      </c>
      <c r="F64" s="74" t="s">
        <v>23536</v>
      </c>
      <c r="G64" s="101">
        <v>5229.729672227123</v>
      </c>
      <c r="H64" s="81" t="s">
        <v>340</v>
      </c>
      <c r="I64" s="5" t="s">
        <v>23417</v>
      </c>
      <c r="J64" s="70">
        <v>1</v>
      </c>
      <c r="K64" s="71">
        <v>62.5</v>
      </c>
      <c r="L64" s="72"/>
      <c r="M64" s="73" t="s">
        <v>1008</v>
      </c>
      <c r="N64" s="74" t="s">
        <v>8843</v>
      </c>
      <c r="O64" s="75" t="s">
        <v>1008</v>
      </c>
      <c r="P64" s="73">
        <v>85353010</v>
      </c>
      <c r="Q64" s="78" t="s">
        <v>20198</v>
      </c>
      <c r="R64" s="77"/>
      <c r="S64" s="77"/>
      <c r="T64" s="122"/>
    </row>
    <row r="65" spans="1:20" s="82" customFormat="1" ht="12" customHeight="1" x14ac:dyDescent="0.2">
      <c r="A65" s="72" t="s">
        <v>10081</v>
      </c>
      <c r="B65" s="74" t="s">
        <v>11620</v>
      </c>
      <c r="C65" s="74" t="s">
        <v>4751</v>
      </c>
      <c r="D65" s="68">
        <v>11954</v>
      </c>
      <c r="E65" s="5" t="s">
        <v>1013</v>
      </c>
      <c r="F65" s="74" t="s">
        <v>25882</v>
      </c>
      <c r="G65" s="101">
        <v>1027.3279712399537</v>
      </c>
      <c r="H65" s="81" t="s">
        <v>340</v>
      </c>
      <c r="I65" s="5" t="s">
        <v>23417</v>
      </c>
      <c r="J65" s="70">
        <v>1</v>
      </c>
      <c r="K65" s="71">
        <v>1.9</v>
      </c>
      <c r="L65" s="72"/>
      <c r="M65" s="73" t="s">
        <v>1008</v>
      </c>
      <c r="N65" s="74" t="s">
        <v>1765</v>
      </c>
      <c r="O65" s="75" t="s">
        <v>1008</v>
      </c>
      <c r="P65" s="73">
        <v>85359000</v>
      </c>
      <c r="Q65" s="76" t="s">
        <v>6545</v>
      </c>
      <c r="R65" s="77"/>
      <c r="S65" s="77"/>
      <c r="T65" s="122"/>
    </row>
    <row r="66" spans="1:20" s="82" customFormat="1" ht="12" customHeight="1" x14ac:dyDescent="0.2">
      <c r="A66" s="72" t="s">
        <v>10081</v>
      </c>
      <c r="B66" s="74" t="s">
        <v>11620</v>
      </c>
      <c r="C66" s="74" t="s">
        <v>8982</v>
      </c>
      <c r="D66" s="68">
        <v>11956</v>
      </c>
      <c r="E66" s="5" t="s">
        <v>834</v>
      </c>
      <c r="F66" s="74" t="s">
        <v>25883</v>
      </c>
      <c r="G66" s="101">
        <v>1110.039433894377</v>
      </c>
      <c r="H66" s="81" t="s">
        <v>340</v>
      </c>
      <c r="I66" s="5" t="s">
        <v>23417</v>
      </c>
      <c r="J66" s="70">
        <v>1</v>
      </c>
      <c r="K66" s="71">
        <v>1.9</v>
      </c>
      <c r="L66" s="72"/>
      <c r="M66" s="73" t="s">
        <v>1008</v>
      </c>
      <c r="N66" s="74" t="s">
        <v>1766</v>
      </c>
      <c r="O66" s="75" t="s">
        <v>1008</v>
      </c>
      <c r="P66" s="73">
        <v>85359000</v>
      </c>
      <c r="Q66" s="76" t="s">
        <v>6546</v>
      </c>
      <c r="R66" s="77"/>
      <c r="S66" s="77"/>
      <c r="T66" s="122"/>
    </row>
    <row r="67" spans="1:20" s="82" customFormat="1" ht="12" customHeight="1" x14ac:dyDescent="0.2">
      <c r="A67" s="72" t="s">
        <v>10081</v>
      </c>
      <c r="B67" s="74" t="s">
        <v>11620</v>
      </c>
      <c r="C67" s="74" t="s">
        <v>8983</v>
      </c>
      <c r="D67" s="68">
        <v>11958</v>
      </c>
      <c r="E67" s="5" t="s">
        <v>1179</v>
      </c>
      <c r="F67" s="74" t="s">
        <v>25884</v>
      </c>
      <c r="G67" s="101">
        <v>1980.0006049575104</v>
      </c>
      <c r="H67" s="81" t="s">
        <v>340</v>
      </c>
      <c r="I67" s="5" t="s">
        <v>23417</v>
      </c>
      <c r="J67" s="70">
        <v>1</v>
      </c>
      <c r="K67" s="71">
        <v>1.9</v>
      </c>
      <c r="L67" s="72"/>
      <c r="M67" s="73" t="s">
        <v>1008</v>
      </c>
      <c r="N67" s="74" t="s">
        <v>1767</v>
      </c>
      <c r="O67" s="75" t="s">
        <v>1008</v>
      </c>
      <c r="P67" s="73">
        <v>85359000</v>
      </c>
      <c r="Q67" s="76" t="s">
        <v>6547</v>
      </c>
      <c r="R67" s="77"/>
      <c r="S67" s="77"/>
      <c r="T67" s="122"/>
    </row>
    <row r="68" spans="1:20" s="82" customFormat="1" ht="12" customHeight="1" x14ac:dyDescent="0.2">
      <c r="A68" s="72" t="s">
        <v>10081</v>
      </c>
      <c r="B68" s="74" t="s">
        <v>11620</v>
      </c>
      <c r="C68" s="74" t="s">
        <v>4752</v>
      </c>
      <c r="D68" s="68">
        <v>11960</v>
      </c>
      <c r="E68" s="5" t="s">
        <v>617</v>
      </c>
      <c r="F68" s="74" t="s">
        <v>25885</v>
      </c>
      <c r="G68" s="101">
        <v>141.69892692183211</v>
      </c>
      <c r="H68" s="81" t="s">
        <v>340</v>
      </c>
      <c r="I68" s="5" t="s">
        <v>23417</v>
      </c>
      <c r="J68" s="70">
        <v>1</v>
      </c>
      <c r="K68" s="71">
        <v>4.2</v>
      </c>
      <c r="L68" s="72"/>
      <c r="M68" s="73" t="s">
        <v>1008</v>
      </c>
      <c r="N68" s="74" t="s">
        <v>1768</v>
      </c>
      <c r="O68" s="75" t="s">
        <v>1008</v>
      </c>
      <c r="P68" s="73">
        <v>85359000</v>
      </c>
      <c r="Q68" s="76" t="s">
        <v>6548</v>
      </c>
      <c r="R68" s="77"/>
      <c r="S68" s="77"/>
      <c r="T68" s="122"/>
    </row>
    <row r="69" spans="1:20" s="82" customFormat="1" ht="12" customHeight="1" x14ac:dyDescent="0.2">
      <c r="A69" s="72" t="s">
        <v>10081</v>
      </c>
      <c r="B69" s="74" t="s">
        <v>11620</v>
      </c>
      <c r="C69" s="74" t="s">
        <v>4753</v>
      </c>
      <c r="D69" s="68">
        <v>11963</v>
      </c>
      <c r="E69" s="5" t="s">
        <v>109</v>
      </c>
      <c r="F69" s="74" t="s">
        <v>25886</v>
      </c>
      <c r="G69" s="101">
        <v>182.18023897314765</v>
      </c>
      <c r="H69" s="81" t="s">
        <v>340</v>
      </c>
      <c r="I69" s="5" t="s">
        <v>23417</v>
      </c>
      <c r="J69" s="70">
        <v>1</v>
      </c>
      <c r="K69" s="71">
        <v>1.4</v>
      </c>
      <c r="L69" s="72"/>
      <c r="M69" s="73" t="s">
        <v>1008</v>
      </c>
      <c r="N69" s="74" t="s">
        <v>1769</v>
      </c>
      <c r="O69" s="75" t="s">
        <v>1008</v>
      </c>
      <c r="P69" s="73">
        <v>85359000</v>
      </c>
      <c r="Q69" s="76" t="s">
        <v>6549</v>
      </c>
      <c r="R69" s="77"/>
      <c r="S69" s="77"/>
      <c r="T69" s="122"/>
    </row>
    <row r="70" spans="1:20" s="82" customFormat="1" ht="12" customHeight="1" x14ac:dyDescent="0.2">
      <c r="A70" s="72" t="s">
        <v>10081</v>
      </c>
      <c r="B70" s="74" t="s">
        <v>11620</v>
      </c>
      <c r="C70" s="74" t="s">
        <v>4754</v>
      </c>
      <c r="D70" s="68">
        <v>11964</v>
      </c>
      <c r="E70" s="5" t="s">
        <v>110</v>
      </c>
      <c r="F70" s="74" t="s">
        <v>25887</v>
      </c>
      <c r="G70" s="101">
        <v>169.9240343683762</v>
      </c>
      <c r="H70" s="81" t="s">
        <v>340</v>
      </c>
      <c r="I70" s="5" t="s">
        <v>23417</v>
      </c>
      <c r="J70" s="70">
        <v>1</v>
      </c>
      <c r="K70" s="71">
        <v>1.6</v>
      </c>
      <c r="L70" s="72"/>
      <c r="M70" s="73" t="s">
        <v>1008</v>
      </c>
      <c r="N70" s="74" t="s">
        <v>1770</v>
      </c>
      <c r="O70" s="75" t="s">
        <v>1008</v>
      </c>
      <c r="P70" s="73">
        <v>85359000</v>
      </c>
      <c r="Q70" s="76" t="s">
        <v>6550</v>
      </c>
      <c r="R70" s="77"/>
      <c r="S70" s="77"/>
      <c r="T70" s="122"/>
    </row>
    <row r="71" spans="1:20" s="82" customFormat="1" ht="12" customHeight="1" x14ac:dyDescent="0.2">
      <c r="A71" s="72" t="s">
        <v>10081</v>
      </c>
      <c r="B71" s="74" t="s">
        <v>11620</v>
      </c>
      <c r="C71" s="74" t="s">
        <v>4755</v>
      </c>
      <c r="D71" s="68">
        <v>11965</v>
      </c>
      <c r="E71" s="5" t="s">
        <v>111</v>
      </c>
      <c r="F71" s="74" t="s">
        <v>25888</v>
      </c>
      <c r="G71" s="101">
        <v>148.43625576889954</v>
      </c>
      <c r="H71" s="81" t="s">
        <v>340</v>
      </c>
      <c r="I71" s="5" t="s">
        <v>23417</v>
      </c>
      <c r="J71" s="70">
        <v>1</v>
      </c>
      <c r="K71" s="71">
        <v>2.1</v>
      </c>
      <c r="L71" s="72"/>
      <c r="M71" s="73" t="s">
        <v>1008</v>
      </c>
      <c r="N71" s="74" t="s">
        <v>1771</v>
      </c>
      <c r="O71" s="75" t="s">
        <v>1008</v>
      </c>
      <c r="P71" s="73">
        <v>85359000</v>
      </c>
      <c r="Q71" s="76" t="s">
        <v>6551</v>
      </c>
      <c r="R71" s="77"/>
      <c r="S71" s="77"/>
      <c r="T71" s="122"/>
    </row>
    <row r="72" spans="1:20" s="82" customFormat="1" ht="12" customHeight="1" x14ac:dyDescent="0.2">
      <c r="A72" s="72" t="s">
        <v>10081</v>
      </c>
      <c r="B72" s="74" t="s">
        <v>11620</v>
      </c>
      <c r="C72" s="74" t="s">
        <v>4756</v>
      </c>
      <c r="D72" s="68">
        <v>11966</v>
      </c>
      <c r="E72" s="5" t="s">
        <v>112</v>
      </c>
      <c r="F72" s="74" t="s">
        <v>25889</v>
      </c>
      <c r="G72" s="101">
        <v>226.57493565265341</v>
      </c>
      <c r="H72" s="81" t="s">
        <v>340</v>
      </c>
      <c r="I72" s="5" t="s">
        <v>23417</v>
      </c>
      <c r="J72" s="70">
        <v>1</v>
      </c>
      <c r="K72" s="71">
        <v>2.1</v>
      </c>
      <c r="L72" s="72"/>
      <c r="M72" s="73" t="s">
        <v>1008</v>
      </c>
      <c r="N72" s="74" t="s">
        <v>1772</v>
      </c>
      <c r="O72" s="75" t="s">
        <v>1008</v>
      </c>
      <c r="P72" s="73">
        <v>85359000</v>
      </c>
      <c r="Q72" s="76" t="s">
        <v>6552</v>
      </c>
      <c r="R72" s="77"/>
      <c r="S72" s="77"/>
      <c r="T72" s="122"/>
    </row>
    <row r="73" spans="1:20" s="82" customFormat="1" ht="12" customHeight="1" x14ac:dyDescent="0.2">
      <c r="A73" s="72" t="s">
        <v>10081</v>
      </c>
      <c r="B73" s="74" t="s">
        <v>11620</v>
      </c>
      <c r="C73" s="74" t="s">
        <v>4757</v>
      </c>
      <c r="D73" s="68">
        <v>11970</v>
      </c>
      <c r="E73" s="5" t="s">
        <v>478</v>
      </c>
      <c r="F73" s="74" t="s">
        <v>25890</v>
      </c>
      <c r="G73" s="101">
        <v>109.46009165150333</v>
      </c>
      <c r="H73" s="81" t="s">
        <v>340</v>
      </c>
      <c r="I73" s="5" t="s">
        <v>23417</v>
      </c>
      <c r="J73" s="70">
        <v>1</v>
      </c>
      <c r="K73" s="71">
        <v>0.8</v>
      </c>
      <c r="L73" s="72"/>
      <c r="M73" s="73" t="s">
        <v>1008</v>
      </c>
      <c r="N73" s="74" t="s">
        <v>1773</v>
      </c>
      <c r="O73" s="75" t="s">
        <v>1008</v>
      </c>
      <c r="P73" s="73">
        <v>85359000</v>
      </c>
      <c r="Q73" s="76" t="s">
        <v>6553</v>
      </c>
      <c r="R73" s="77"/>
      <c r="S73" s="77"/>
      <c r="T73" s="122"/>
    </row>
    <row r="74" spans="1:20" s="82" customFormat="1" ht="12" customHeight="1" x14ac:dyDescent="0.2">
      <c r="A74" s="72" t="s">
        <v>10078</v>
      </c>
      <c r="B74" s="74" t="s">
        <v>11616</v>
      </c>
      <c r="C74" s="92" t="s">
        <v>14888</v>
      </c>
      <c r="D74" s="68">
        <v>12103</v>
      </c>
      <c r="E74" s="5" t="s">
        <v>782</v>
      </c>
      <c r="F74" s="74" t="s">
        <v>25891</v>
      </c>
      <c r="G74" s="101">
        <v>462.3</v>
      </c>
      <c r="H74" s="113">
        <v>0.18518518518518517</v>
      </c>
      <c r="I74" s="5" t="s">
        <v>23417</v>
      </c>
      <c r="J74" s="70">
        <v>1</v>
      </c>
      <c r="K74" s="71">
        <v>2</v>
      </c>
      <c r="L74" s="72"/>
      <c r="M74" s="73" t="s">
        <v>1008</v>
      </c>
      <c r="N74" s="74" t="s">
        <v>1774</v>
      </c>
      <c r="O74" s="75">
        <v>7320500144572</v>
      </c>
      <c r="P74" s="73" t="s">
        <v>13834</v>
      </c>
      <c r="Q74" s="76" t="s">
        <v>6554</v>
      </c>
      <c r="R74" s="77"/>
      <c r="S74" s="77"/>
      <c r="T74" s="122"/>
    </row>
    <row r="75" spans="1:20" s="82" customFormat="1" ht="12" customHeight="1" x14ac:dyDescent="0.2">
      <c r="A75" s="72" t="s">
        <v>10078</v>
      </c>
      <c r="B75" s="74" t="s">
        <v>8787</v>
      </c>
      <c r="C75" s="92" t="s">
        <v>14889</v>
      </c>
      <c r="D75" s="68">
        <v>12109</v>
      </c>
      <c r="E75" s="5" t="s">
        <v>325</v>
      </c>
      <c r="F75" s="74" t="s">
        <v>25892</v>
      </c>
      <c r="G75" s="101">
        <v>3144.7</v>
      </c>
      <c r="H75" s="69" t="s">
        <v>13153</v>
      </c>
      <c r="I75" s="5" t="s">
        <v>23417</v>
      </c>
      <c r="J75" s="70">
        <v>1</v>
      </c>
      <c r="K75" s="71">
        <v>17.5</v>
      </c>
      <c r="L75" s="72"/>
      <c r="M75" s="73" t="s">
        <v>1008</v>
      </c>
      <c r="N75" s="74" t="s">
        <v>1775</v>
      </c>
      <c r="O75" s="75">
        <v>7320500017937</v>
      </c>
      <c r="P75" s="73" t="s">
        <v>13834</v>
      </c>
      <c r="Q75" s="76" t="s">
        <v>6555</v>
      </c>
      <c r="R75" s="77"/>
      <c r="S75" s="77"/>
      <c r="T75" s="122"/>
    </row>
    <row r="76" spans="1:20" s="82" customFormat="1" ht="12" customHeight="1" x14ac:dyDescent="0.2">
      <c r="A76" s="72" t="s">
        <v>10078</v>
      </c>
      <c r="B76" s="74" t="s">
        <v>8787</v>
      </c>
      <c r="C76" s="74" t="s">
        <v>5464</v>
      </c>
      <c r="D76" s="68">
        <v>12209</v>
      </c>
      <c r="E76" s="5" t="s">
        <v>1160</v>
      </c>
      <c r="F76" s="74" t="s">
        <v>25893</v>
      </c>
      <c r="G76" s="101">
        <v>34.840000000000003</v>
      </c>
      <c r="H76" s="69" t="s">
        <v>14834</v>
      </c>
      <c r="I76" s="5" t="s">
        <v>23417</v>
      </c>
      <c r="J76" s="70">
        <v>1</v>
      </c>
      <c r="K76" s="71">
        <v>0.05</v>
      </c>
      <c r="L76" s="72"/>
      <c r="M76" s="73" t="s">
        <v>1008</v>
      </c>
      <c r="N76" s="74" t="s">
        <v>1776</v>
      </c>
      <c r="O76" s="75">
        <v>7320500050422</v>
      </c>
      <c r="P76" s="73" t="s">
        <v>13835</v>
      </c>
      <c r="Q76" s="76" t="s">
        <v>6556</v>
      </c>
      <c r="R76" s="77"/>
      <c r="S76" s="77"/>
      <c r="T76" s="122"/>
    </row>
    <row r="77" spans="1:20" s="82" customFormat="1" ht="12" customHeight="1" x14ac:dyDescent="0.2">
      <c r="A77" s="72" t="s">
        <v>10078</v>
      </c>
      <c r="B77" s="74" t="s">
        <v>8787</v>
      </c>
      <c r="C77" s="74" t="s">
        <v>5465</v>
      </c>
      <c r="D77" s="68">
        <v>12216</v>
      </c>
      <c r="E77" s="5" t="s">
        <v>561</v>
      </c>
      <c r="F77" s="74" t="s">
        <v>25894</v>
      </c>
      <c r="G77" s="101">
        <v>502.27</v>
      </c>
      <c r="H77" s="69" t="s">
        <v>1500</v>
      </c>
      <c r="I77" s="5" t="s">
        <v>23417</v>
      </c>
      <c r="J77" s="70">
        <v>1</v>
      </c>
      <c r="K77" s="71">
        <v>6</v>
      </c>
      <c r="L77" s="72"/>
      <c r="M77" s="73" t="s">
        <v>1008</v>
      </c>
      <c r="N77" s="74" t="s">
        <v>1777</v>
      </c>
      <c r="O77" s="75">
        <v>7320500019375</v>
      </c>
      <c r="P77" s="73" t="s">
        <v>13832</v>
      </c>
      <c r="Q77" s="76" t="s">
        <v>6557</v>
      </c>
      <c r="R77" s="77"/>
      <c r="S77" s="77"/>
      <c r="T77" s="122"/>
    </row>
    <row r="78" spans="1:20" s="82" customFormat="1" ht="12" customHeight="1" x14ac:dyDescent="0.2">
      <c r="A78" s="72" t="s">
        <v>10078</v>
      </c>
      <c r="B78" s="111" t="s">
        <v>10612</v>
      </c>
      <c r="C78" s="74" t="s">
        <v>4758</v>
      </c>
      <c r="D78" s="68">
        <v>12273</v>
      </c>
      <c r="E78" s="5" t="s">
        <v>0</v>
      </c>
      <c r="F78" s="74" t="s">
        <v>25895</v>
      </c>
      <c r="G78" s="101">
        <v>20.8</v>
      </c>
      <c r="H78" s="69" t="s">
        <v>14838</v>
      </c>
      <c r="I78" s="5" t="s">
        <v>23417</v>
      </c>
      <c r="J78" s="70">
        <v>1</v>
      </c>
      <c r="K78" s="71">
        <v>2.5000000000000001E-2</v>
      </c>
      <c r="L78" s="72"/>
      <c r="M78" s="73" t="s">
        <v>1008</v>
      </c>
      <c r="N78" s="74" t="s">
        <v>1778</v>
      </c>
      <c r="O78" s="75">
        <v>7320500308004</v>
      </c>
      <c r="P78" s="73" t="s">
        <v>13836</v>
      </c>
      <c r="Q78" s="76" t="s">
        <v>6558</v>
      </c>
      <c r="R78" s="77"/>
      <c r="S78" s="77"/>
      <c r="T78" s="122"/>
    </row>
    <row r="79" spans="1:20" s="82" customFormat="1" ht="12" customHeight="1" x14ac:dyDescent="0.2">
      <c r="A79" s="72" t="s">
        <v>10078</v>
      </c>
      <c r="B79" s="74" t="s">
        <v>10612</v>
      </c>
      <c r="C79" s="74" t="s">
        <v>9729</v>
      </c>
      <c r="D79" s="68">
        <v>12274</v>
      </c>
      <c r="E79" s="5" t="s">
        <v>1</v>
      </c>
      <c r="F79" s="74" t="s">
        <v>25896</v>
      </c>
      <c r="G79" s="101">
        <v>21.11</v>
      </c>
      <c r="H79" s="81" t="s">
        <v>340</v>
      </c>
      <c r="I79" s="5" t="s">
        <v>23417</v>
      </c>
      <c r="J79" s="70">
        <v>1</v>
      </c>
      <c r="K79" s="71">
        <v>2.5000000000000001E-2</v>
      </c>
      <c r="L79" s="72"/>
      <c r="M79" s="73" t="s">
        <v>1008</v>
      </c>
      <c r="N79" s="74" t="s">
        <v>9730</v>
      </c>
      <c r="O79" s="75">
        <v>7320500276976</v>
      </c>
      <c r="P79" s="73" t="s">
        <v>13836</v>
      </c>
      <c r="Q79" s="78" t="s">
        <v>9731</v>
      </c>
      <c r="R79" s="77"/>
      <c r="S79" s="77"/>
      <c r="T79" s="122"/>
    </row>
    <row r="80" spans="1:20" s="82" customFormat="1" ht="12" customHeight="1" x14ac:dyDescent="0.2">
      <c r="A80" s="72" t="s">
        <v>10078</v>
      </c>
      <c r="B80" s="74" t="s">
        <v>10612</v>
      </c>
      <c r="C80" s="74" t="s">
        <v>9732</v>
      </c>
      <c r="D80" s="68">
        <v>12275</v>
      </c>
      <c r="E80" s="5" t="s">
        <v>2</v>
      </c>
      <c r="F80" s="74" t="s">
        <v>25897</v>
      </c>
      <c r="G80" s="101">
        <v>5.36</v>
      </c>
      <c r="H80" s="81" t="s">
        <v>340</v>
      </c>
      <c r="I80" s="5" t="s">
        <v>23417</v>
      </c>
      <c r="J80" s="70">
        <v>1</v>
      </c>
      <c r="K80" s="71">
        <v>1.6E-2</v>
      </c>
      <c r="L80" s="72"/>
      <c r="M80" s="73" t="s">
        <v>1008</v>
      </c>
      <c r="N80" s="74" t="s">
        <v>9733</v>
      </c>
      <c r="O80" s="75">
        <v>7320500260999</v>
      </c>
      <c r="P80" s="73" t="s">
        <v>13836</v>
      </c>
      <c r="Q80" s="78" t="s">
        <v>9734</v>
      </c>
      <c r="R80" s="77"/>
      <c r="S80" s="77"/>
      <c r="T80" s="122"/>
    </row>
    <row r="81" spans="1:20" s="82" customFormat="1" ht="12" customHeight="1" x14ac:dyDescent="0.2">
      <c r="A81" s="72" t="s">
        <v>10078</v>
      </c>
      <c r="B81" s="111" t="s">
        <v>10612</v>
      </c>
      <c r="C81" s="74" t="s">
        <v>4759</v>
      </c>
      <c r="D81" s="68">
        <v>12277</v>
      </c>
      <c r="E81" s="5" t="s">
        <v>3</v>
      </c>
      <c r="F81" s="74" t="s">
        <v>25898</v>
      </c>
      <c r="G81" s="101">
        <v>5.47</v>
      </c>
      <c r="H81" s="69" t="s">
        <v>14838</v>
      </c>
      <c r="I81" s="5" t="s">
        <v>23417</v>
      </c>
      <c r="J81" s="70">
        <v>1</v>
      </c>
      <c r="K81" s="71">
        <v>1.6E-2</v>
      </c>
      <c r="L81" s="72"/>
      <c r="M81" s="73" t="s">
        <v>1008</v>
      </c>
      <c r="N81" s="74" t="s">
        <v>1779</v>
      </c>
      <c r="O81" s="75">
        <v>7320500260975</v>
      </c>
      <c r="P81" s="73" t="s">
        <v>13836</v>
      </c>
      <c r="Q81" s="76" t="s">
        <v>6559</v>
      </c>
      <c r="R81" s="77"/>
      <c r="S81" s="77"/>
      <c r="T81" s="122"/>
    </row>
    <row r="82" spans="1:20" s="82" customFormat="1" ht="12" customHeight="1" x14ac:dyDescent="0.2">
      <c r="A82" s="72" t="s">
        <v>10078</v>
      </c>
      <c r="B82" s="74" t="s">
        <v>10612</v>
      </c>
      <c r="C82" s="74" t="s">
        <v>13804</v>
      </c>
      <c r="D82" s="68">
        <v>12278</v>
      </c>
      <c r="E82" s="5" t="s">
        <v>891</v>
      </c>
      <c r="F82" s="74" t="s">
        <v>25899</v>
      </c>
      <c r="G82" s="101">
        <v>5.36</v>
      </c>
      <c r="H82" s="81" t="s">
        <v>340</v>
      </c>
      <c r="I82" s="5" t="s">
        <v>23417</v>
      </c>
      <c r="J82" s="70">
        <v>1</v>
      </c>
      <c r="K82" s="71">
        <v>1.6E-2</v>
      </c>
      <c r="L82" s="72"/>
      <c r="M82" s="73" t="s">
        <v>1008</v>
      </c>
      <c r="N82" s="74" t="s">
        <v>9735</v>
      </c>
      <c r="O82" s="75">
        <v>7320500261026</v>
      </c>
      <c r="P82" s="73" t="s">
        <v>13836</v>
      </c>
      <c r="Q82" s="78" t="s">
        <v>9736</v>
      </c>
      <c r="R82" s="77"/>
      <c r="S82" s="77"/>
      <c r="T82" s="122"/>
    </row>
    <row r="83" spans="1:20" s="82" customFormat="1" ht="12" customHeight="1" x14ac:dyDescent="0.2">
      <c r="A83" s="72" t="s">
        <v>10078</v>
      </c>
      <c r="B83" s="111" t="s">
        <v>10612</v>
      </c>
      <c r="C83" s="74" t="s">
        <v>5466</v>
      </c>
      <c r="D83" s="68">
        <v>12279</v>
      </c>
      <c r="E83" s="5" t="s">
        <v>892</v>
      </c>
      <c r="F83" s="74" t="s">
        <v>25900</v>
      </c>
      <c r="G83" s="101">
        <v>5.47</v>
      </c>
      <c r="H83" s="69" t="s">
        <v>14838</v>
      </c>
      <c r="I83" s="5" t="s">
        <v>23417</v>
      </c>
      <c r="J83" s="70">
        <v>1</v>
      </c>
      <c r="K83" s="71">
        <v>1.6E-2</v>
      </c>
      <c r="L83" s="72"/>
      <c r="M83" s="73" t="s">
        <v>1008</v>
      </c>
      <c r="N83" s="74" t="s">
        <v>1780</v>
      </c>
      <c r="O83" s="75">
        <v>7320500260982</v>
      </c>
      <c r="P83" s="73" t="s">
        <v>13836</v>
      </c>
      <c r="Q83" s="76" t="s">
        <v>6560</v>
      </c>
      <c r="R83" s="77"/>
      <c r="S83" s="77"/>
      <c r="T83" s="122"/>
    </row>
    <row r="84" spans="1:20" ht="12" customHeight="1" x14ac:dyDescent="0.2">
      <c r="A84" s="72" t="s">
        <v>10078</v>
      </c>
      <c r="B84" s="111" t="s">
        <v>10612</v>
      </c>
      <c r="C84" s="74" t="s">
        <v>5467</v>
      </c>
      <c r="D84" s="68">
        <v>12282</v>
      </c>
      <c r="E84" s="5" t="s">
        <v>893</v>
      </c>
      <c r="F84" s="74" t="s">
        <v>25901</v>
      </c>
      <c r="G84" s="101">
        <v>4.49</v>
      </c>
      <c r="H84" s="69" t="s">
        <v>14838</v>
      </c>
      <c r="I84" s="5" t="s">
        <v>23417</v>
      </c>
      <c r="J84" s="70">
        <v>1</v>
      </c>
      <c r="K84" s="71">
        <v>1.7999999999999999E-2</v>
      </c>
      <c r="M84" s="73" t="s">
        <v>1008</v>
      </c>
      <c r="N84" s="74" t="s">
        <v>1781</v>
      </c>
      <c r="O84" s="75">
        <v>7320500306154</v>
      </c>
      <c r="P84" s="73" t="s">
        <v>13837</v>
      </c>
      <c r="Q84" s="76" t="s">
        <v>6561</v>
      </c>
      <c r="R84" s="77"/>
      <c r="T84" s="122"/>
    </row>
    <row r="85" spans="1:20" s="82" customFormat="1" ht="12" customHeight="1" x14ac:dyDescent="0.2">
      <c r="A85" s="72" t="s">
        <v>10078</v>
      </c>
      <c r="B85" s="111" t="s">
        <v>10612</v>
      </c>
      <c r="C85" s="74" t="s">
        <v>5468</v>
      </c>
      <c r="D85" s="68">
        <v>12283</v>
      </c>
      <c r="E85" s="5" t="s">
        <v>596</v>
      </c>
      <c r="F85" s="74" t="s">
        <v>25902</v>
      </c>
      <c r="G85" s="101">
        <v>4.49</v>
      </c>
      <c r="H85" s="69" t="s">
        <v>14838</v>
      </c>
      <c r="I85" s="5" t="s">
        <v>23417</v>
      </c>
      <c r="J85" s="70">
        <v>1</v>
      </c>
      <c r="K85" s="71">
        <v>1.7999999999999999E-2</v>
      </c>
      <c r="L85" s="72"/>
      <c r="M85" s="73" t="s">
        <v>1008</v>
      </c>
      <c r="N85" s="74" t="s">
        <v>1782</v>
      </c>
      <c r="O85" s="75">
        <v>7320500306161</v>
      </c>
      <c r="P85" s="73" t="s">
        <v>13837</v>
      </c>
      <c r="Q85" s="76" t="s">
        <v>6562</v>
      </c>
      <c r="R85" s="77"/>
      <c r="S85" s="77"/>
      <c r="T85" s="122"/>
    </row>
    <row r="86" spans="1:20" s="82" customFormat="1" ht="12" customHeight="1" x14ac:dyDescent="0.2">
      <c r="A86" s="72" t="s">
        <v>10078</v>
      </c>
      <c r="B86" s="111" t="s">
        <v>10612</v>
      </c>
      <c r="C86" s="74" t="s">
        <v>4760</v>
      </c>
      <c r="D86" s="68">
        <v>12286</v>
      </c>
      <c r="E86" s="5" t="s">
        <v>790</v>
      </c>
      <c r="F86" s="74" t="s">
        <v>25903</v>
      </c>
      <c r="G86" s="101">
        <v>6.58</v>
      </c>
      <c r="H86" s="69" t="s">
        <v>14838</v>
      </c>
      <c r="I86" s="5" t="s">
        <v>23417</v>
      </c>
      <c r="J86" s="70">
        <v>1</v>
      </c>
      <c r="K86" s="71">
        <v>1.6E-2</v>
      </c>
      <c r="L86" s="72"/>
      <c r="M86" s="73" t="s">
        <v>1008</v>
      </c>
      <c r="N86" s="74" t="s">
        <v>1783</v>
      </c>
      <c r="O86" s="75">
        <v>7320500261057</v>
      </c>
      <c r="P86" s="73" t="s">
        <v>13836</v>
      </c>
      <c r="Q86" s="76" t="s">
        <v>6563</v>
      </c>
      <c r="R86" s="77"/>
      <c r="S86" s="77"/>
      <c r="T86" s="122"/>
    </row>
    <row r="87" spans="1:20" s="82" customFormat="1" ht="12" customHeight="1" x14ac:dyDescent="0.2">
      <c r="A87" s="72" t="s">
        <v>10078</v>
      </c>
      <c r="B87" s="111" t="s">
        <v>10612</v>
      </c>
      <c r="C87" s="74" t="s">
        <v>4761</v>
      </c>
      <c r="D87" s="68">
        <v>12287</v>
      </c>
      <c r="E87" s="5" t="s">
        <v>791</v>
      </c>
      <c r="F87" s="74" t="s">
        <v>25904</v>
      </c>
      <c r="G87" s="101">
        <v>6.58</v>
      </c>
      <c r="H87" s="69" t="s">
        <v>14838</v>
      </c>
      <c r="I87" s="5" t="s">
        <v>23417</v>
      </c>
      <c r="J87" s="70">
        <v>1</v>
      </c>
      <c r="K87" s="71">
        <v>1.6E-2</v>
      </c>
      <c r="L87" s="72"/>
      <c r="M87" s="73" t="s">
        <v>1008</v>
      </c>
      <c r="N87" s="74" t="s">
        <v>1784</v>
      </c>
      <c r="O87" s="75">
        <v>7320500261064</v>
      </c>
      <c r="P87" s="73" t="s">
        <v>13836</v>
      </c>
      <c r="Q87" s="76" t="s">
        <v>6564</v>
      </c>
      <c r="R87" s="77"/>
      <c r="S87" s="77"/>
      <c r="T87" s="122"/>
    </row>
    <row r="88" spans="1:20" ht="12" customHeight="1" x14ac:dyDescent="0.2">
      <c r="A88" s="72" t="s">
        <v>10078</v>
      </c>
      <c r="B88" s="111" t="s">
        <v>10612</v>
      </c>
      <c r="C88" s="74" t="s">
        <v>5469</v>
      </c>
      <c r="D88" s="68">
        <v>12288</v>
      </c>
      <c r="E88" s="5" t="s">
        <v>1165</v>
      </c>
      <c r="F88" s="74" t="s">
        <v>25905</v>
      </c>
      <c r="G88" s="101">
        <v>9.08</v>
      </c>
      <c r="H88" s="69" t="s">
        <v>14838</v>
      </c>
      <c r="I88" s="5" t="s">
        <v>23417</v>
      </c>
      <c r="J88" s="70">
        <v>1</v>
      </c>
      <c r="K88" s="71">
        <v>2.4E-2</v>
      </c>
      <c r="M88" s="73" t="s">
        <v>1008</v>
      </c>
      <c r="N88" s="74" t="s">
        <v>1785</v>
      </c>
      <c r="O88" s="75">
        <v>7320500283301</v>
      </c>
      <c r="P88" s="73" t="s">
        <v>13836</v>
      </c>
      <c r="Q88" s="76" t="s">
        <v>6565</v>
      </c>
      <c r="R88" s="77"/>
      <c r="T88" s="122"/>
    </row>
    <row r="89" spans="1:20" ht="12" customHeight="1" x14ac:dyDescent="0.2">
      <c r="A89" s="72" t="s">
        <v>10078</v>
      </c>
      <c r="B89" s="111" t="s">
        <v>10612</v>
      </c>
      <c r="C89" s="74" t="s">
        <v>4762</v>
      </c>
      <c r="D89" s="68">
        <v>12289</v>
      </c>
      <c r="E89" s="5" t="s">
        <v>506</v>
      </c>
      <c r="F89" s="74" t="s">
        <v>25906</v>
      </c>
      <c r="G89" s="101">
        <v>12.37</v>
      </c>
      <c r="H89" s="69" t="s">
        <v>14838</v>
      </c>
      <c r="I89" s="5" t="s">
        <v>23417</v>
      </c>
      <c r="J89" s="70">
        <v>1</v>
      </c>
      <c r="K89" s="71">
        <v>2.5000000000000001E-2</v>
      </c>
      <c r="M89" s="73" t="s">
        <v>1008</v>
      </c>
      <c r="N89" s="74" t="s">
        <v>1786</v>
      </c>
      <c r="O89" s="75">
        <v>7320500288344</v>
      </c>
      <c r="P89" s="73" t="s">
        <v>13836</v>
      </c>
      <c r="Q89" s="76" t="s">
        <v>6566</v>
      </c>
      <c r="R89" s="77"/>
      <c r="T89" s="122"/>
    </row>
    <row r="90" spans="1:20" ht="12" customHeight="1" x14ac:dyDescent="0.2">
      <c r="A90" s="72" t="s">
        <v>10078</v>
      </c>
      <c r="B90" s="111" t="s">
        <v>10612</v>
      </c>
      <c r="C90" s="92" t="s">
        <v>13759</v>
      </c>
      <c r="D90" s="68">
        <v>12290</v>
      </c>
      <c r="E90" s="5" t="s">
        <v>508</v>
      </c>
      <c r="F90" s="74" t="s">
        <v>25907</v>
      </c>
      <c r="G90" s="101">
        <v>35.57</v>
      </c>
      <c r="H90" s="69" t="s">
        <v>14838</v>
      </c>
      <c r="I90" s="5" t="s">
        <v>23417</v>
      </c>
      <c r="J90" s="70">
        <v>1</v>
      </c>
      <c r="K90" s="71">
        <v>6.9000000000000006E-2</v>
      </c>
      <c r="M90" s="73" t="s">
        <v>1008</v>
      </c>
      <c r="N90" s="74" t="s">
        <v>1787</v>
      </c>
      <c r="O90" s="75">
        <v>7320500304242</v>
      </c>
      <c r="P90" s="73" t="s">
        <v>13836</v>
      </c>
      <c r="Q90" s="76" t="s">
        <v>6567</v>
      </c>
      <c r="R90" s="77"/>
      <c r="T90" s="122"/>
    </row>
    <row r="91" spans="1:20" ht="12" customHeight="1" x14ac:dyDescent="0.2">
      <c r="A91" s="72" t="s">
        <v>10078</v>
      </c>
      <c r="B91" s="111" t="s">
        <v>10612</v>
      </c>
      <c r="C91" s="74" t="s">
        <v>5470</v>
      </c>
      <c r="D91" s="68">
        <v>12291</v>
      </c>
      <c r="E91" s="5" t="s">
        <v>211</v>
      </c>
      <c r="F91" s="74" t="s">
        <v>25908</v>
      </c>
      <c r="G91" s="101">
        <v>10.24</v>
      </c>
      <c r="H91" s="69" t="s">
        <v>14838</v>
      </c>
      <c r="I91" s="5" t="s">
        <v>23417</v>
      </c>
      <c r="J91" s="70">
        <v>1</v>
      </c>
      <c r="K91" s="71">
        <v>2.4E-2</v>
      </c>
      <c r="M91" s="73" t="s">
        <v>1008</v>
      </c>
      <c r="N91" s="74" t="s">
        <v>1788</v>
      </c>
      <c r="O91" s="75">
        <v>7320500293386</v>
      </c>
      <c r="P91" s="73" t="s">
        <v>13836</v>
      </c>
      <c r="Q91" s="76" t="s">
        <v>6568</v>
      </c>
      <c r="R91" s="77"/>
      <c r="T91" s="122"/>
    </row>
    <row r="92" spans="1:20" ht="12" customHeight="1" x14ac:dyDescent="0.2">
      <c r="A92" s="72" t="s">
        <v>10078</v>
      </c>
      <c r="B92" s="111" t="s">
        <v>10612</v>
      </c>
      <c r="C92" s="74" t="s">
        <v>4763</v>
      </c>
      <c r="D92" s="68">
        <v>12292</v>
      </c>
      <c r="E92" s="5" t="s">
        <v>586</v>
      </c>
      <c r="F92" s="74" t="s">
        <v>25909</v>
      </c>
      <c r="G92" s="101">
        <v>13.39</v>
      </c>
      <c r="H92" s="69" t="s">
        <v>14838</v>
      </c>
      <c r="I92" s="5" t="s">
        <v>23417</v>
      </c>
      <c r="J92" s="70">
        <v>1</v>
      </c>
      <c r="K92" s="71">
        <v>2.5000000000000001E-2</v>
      </c>
      <c r="M92" s="73" t="s">
        <v>1008</v>
      </c>
      <c r="N92" s="74" t="s">
        <v>1789</v>
      </c>
      <c r="O92" s="75">
        <v>7320500296981</v>
      </c>
      <c r="P92" s="73" t="s">
        <v>13836</v>
      </c>
      <c r="Q92" s="76" t="s">
        <v>6569</v>
      </c>
      <c r="R92" s="77"/>
      <c r="T92" s="122"/>
    </row>
    <row r="93" spans="1:20" ht="12" customHeight="1" x14ac:dyDescent="0.2">
      <c r="A93" s="72" t="s">
        <v>10078</v>
      </c>
      <c r="B93" s="74" t="s">
        <v>10612</v>
      </c>
      <c r="C93" s="74" t="s">
        <v>9737</v>
      </c>
      <c r="D93" s="68">
        <v>12293</v>
      </c>
      <c r="E93" s="5" t="s">
        <v>597</v>
      </c>
      <c r="F93" s="74" t="s">
        <v>25910</v>
      </c>
      <c r="G93" s="101">
        <v>41.57</v>
      </c>
      <c r="H93" s="81" t="s">
        <v>340</v>
      </c>
      <c r="I93" s="5" t="s">
        <v>23417</v>
      </c>
      <c r="J93" s="70">
        <v>1</v>
      </c>
      <c r="K93" s="71">
        <v>6.9000000000000006E-2</v>
      </c>
      <c r="M93" s="73" t="s">
        <v>1008</v>
      </c>
      <c r="N93" s="74" t="s">
        <v>9738</v>
      </c>
      <c r="O93" s="75">
        <v>7320500305027</v>
      </c>
      <c r="P93" s="73" t="s">
        <v>13836</v>
      </c>
      <c r="Q93" s="78" t="s">
        <v>9739</v>
      </c>
      <c r="R93" s="77"/>
      <c r="T93" s="122"/>
    </row>
    <row r="94" spans="1:20" ht="12" customHeight="1" x14ac:dyDescent="0.2">
      <c r="A94" s="72" t="s">
        <v>10078</v>
      </c>
      <c r="B94" s="111" t="s">
        <v>10612</v>
      </c>
      <c r="C94" s="74" t="s">
        <v>5471</v>
      </c>
      <c r="D94" s="68">
        <v>12297</v>
      </c>
      <c r="E94" s="5" t="s">
        <v>304</v>
      </c>
      <c r="F94" s="74" t="s">
        <v>25911</v>
      </c>
      <c r="G94" s="101">
        <v>5.36</v>
      </c>
      <c r="H94" s="69" t="s">
        <v>14838</v>
      </c>
      <c r="I94" s="5" t="s">
        <v>23417</v>
      </c>
      <c r="J94" s="70">
        <v>1</v>
      </c>
      <c r="K94" s="71">
        <v>1.2999999999999999E-2</v>
      </c>
      <c r="M94" s="73" t="s">
        <v>1008</v>
      </c>
      <c r="N94" s="74" t="s">
        <v>1790</v>
      </c>
      <c r="O94" s="75">
        <v>7320500307748</v>
      </c>
      <c r="P94" s="73" t="s">
        <v>13839</v>
      </c>
      <c r="Q94" s="76" t="s">
        <v>6570</v>
      </c>
      <c r="R94" s="77"/>
      <c r="T94" s="122"/>
    </row>
    <row r="95" spans="1:20" ht="12" customHeight="1" x14ac:dyDescent="0.2">
      <c r="A95" s="72" t="s">
        <v>10078</v>
      </c>
      <c r="B95" s="111" t="s">
        <v>10612</v>
      </c>
      <c r="C95" s="92" t="s">
        <v>5472</v>
      </c>
      <c r="D95" s="68">
        <v>12298</v>
      </c>
      <c r="E95" s="5" t="s">
        <v>305</v>
      </c>
      <c r="F95" s="74" t="s">
        <v>25912</v>
      </c>
      <c r="G95" s="101">
        <v>5.36</v>
      </c>
      <c r="H95" s="69" t="s">
        <v>14838</v>
      </c>
      <c r="I95" s="5" t="s">
        <v>23417</v>
      </c>
      <c r="J95" s="70">
        <v>1</v>
      </c>
      <c r="K95" s="71">
        <v>0.04</v>
      </c>
      <c r="M95" s="73" t="s">
        <v>1008</v>
      </c>
      <c r="N95" s="74" t="s">
        <v>1791</v>
      </c>
      <c r="O95" s="75">
        <v>7320500307762</v>
      </c>
      <c r="P95" s="73" t="s">
        <v>13839</v>
      </c>
      <c r="Q95" s="76" t="s">
        <v>6571</v>
      </c>
      <c r="R95" s="77"/>
      <c r="T95" s="122"/>
    </row>
    <row r="96" spans="1:20" ht="12" customHeight="1" x14ac:dyDescent="0.2">
      <c r="A96" s="72" t="s">
        <v>10078</v>
      </c>
      <c r="B96" s="111" t="s">
        <v>10612</v>
      </c>
      <c r="C96" s="74" t="s">
        <v>4764</v>
      </c>
      <c r="D96" s="68">
        <v>12300</v>
      </c>
      <c r="E96" s="5" t="s">
        <v>454</v>
      </c>
      <c r="F96" s="74" t="s">
        <v>25913</v>
      </c>
      <c r="G96" s="101">
        <v>0.99</v>
      </c>
      <c r="H96" s="69" t="s">
        <v>14838</v>
      </c>
      <c r="I96" s="5" t="s">
        <v>23417</v>
      </c>
      <c r="J96" s="70">
        <v>1</v>
      </c>
      <c r="K96" s="71">
        <v>0.01</v>
      </c>
      <c r="M96" s="73" t="s">
        <v>1008</v>
      </c>
      <c r="N96" s="74" t="s">
        <v>1792</v>
      </c>
      <c r="O96" s="75">
        <v>7320500307465</v>
      </c>
      <c r="P96" s="73" t="s">
        <v>13838</v>
      </c>
      <c r="Q96" s="76" t="s">
        <v>6572</v>
      </c>
      <c r="R96" s="77"/>
      <c r="T96" s="122"/>
    </row>
    <row r="97" spans="1:20" ht="12" customHeight="1" x14ac:dyDescent="0.2">
      <c r="A97" s="72" t="s">
        <v>10078</v>
      </c>
      <c r="B97" s="111" t="s">
        <v>10612</v>
      </c>
      <c r="C97" s="92" t="s">
        <v>5473</v>
      </c>
      <c r="D97" s="68">
        <v>12302</v>
      </c>
      <c r="E97" s="5" t="s">
        <v>455</v>
      </c>
      <c r="F97" s="74" t="s">
        <v>25914</v>
      </c>
      <c r="G97" s="101">
        <v>3.56</v>
      </c>
      <c r="H97" s="69" t="s">
        <v>14839</v>
      </c>
      <c r="I97" s="5" t="s">
        <v>23417</v>
      </c>
      <c r="J97" s="70">
        <v>1</v>
      </c>
      <c r="K97" s="71">
        <v>2.3E-2</v>
      </c>
      <c r="M97" s="73" t="s">
        <v>1008</v>
      </c>
      <c r="N97" s="74" t="s">
        <v>9600</v>
      </c>
      <c r="O97" s="75">
        <v>7320500408384</v>
      </c>
      <c r="P97" s="73" t="s">
        <v>13840</v>
      </c>
      <c r="Q97" s="78" t="s">
        <v>20199</v>
      </c>
      <c r="R97" s="77"/>
      <c r="T97" s="122"/>
    </row>
    <row r="98" spans="1:20" ht="12" customHeight="1" x14ac:dyDescent="0.2">
      <c r="A98" s="72" t="s">
        <v>10078</v>
      </c>
      <c r="B98" s="111" t="s">
        <v>10612</v>
      </c>
      <c r="C98" s="74" t="s">
        <v>8797</v>
      </c>
      <c r="D98" s="68">
        <v>12303</v>
      </c>
      <c r="E98" s="5" t="s">
        <v>5427</v>
      </c>
      <c r="F98" s="74" t="s">
        <v>25915</v>
      </c>
      <c r="G98" s="101">
        <v>7.69</v>
      </c>
      <c r="H98" s="69" t="s">
        <v>14839</v>
      </c>
      <c r="I98" s="5" t="s">
        <v>23417</v>
      </c>
      <c r="J98" s="70">
        <v>1</v>
      </c>
      <c r="K98" s="71">
        <v>0.01</v>
      </c>
      <c r="M98" s="73" t="s">
        <v>1008</v>
      </c>
      <c r="N98" s="74" t="s">
        <v>6244</v>
      </c>
      <c r="O98" s="75">
        <v>7320500354612</v>
      </c>
      <c r="P98" s="73" t="s">
        <v>13840</v>
      </c>
      <c r="Q98" s="83" t="s">
        <v>6573</v>
      </c>
      <c r="R98" s="77"/>
      <c r="T98" s="122"/>
    </row>
    <row r="99" spans="1:20" ht="12" customHeight="1" x14ac:dyDescent="0.2">
      <c r="A99" s="72" t="s">
        <v>10078</v>
      </c>
      <c r="B99" s="111" t="s">
        <v>10612</v>
      </c>
      <c r="C99" s="74" t="s">
        <v>1793</v>
      </c>
      <c r="D99" s="68">
        <v>12304</v>
      </c>
      <c r="E99" s="5" t="s">
        <v>1359</v>
      </c>
      <c r="F99" s="74" t="s">
        <v>25916</v>
      </c>
      <c r="G99" s="101">
        <v>6.54</v>
      </c>
      <c r="H99" s="69" t="s">
        <v>14839</v>
      </c>
      <c r="I99" s="5" t="s">
        <v>23417</v>
      </c>
      <c r="J99" s="70">
        <v>1</v>
      </c>
      <c r="K99" s="71">
        <v>2E-3</v>
      </c>
      <c r="M99" s="73" t="s">
        <v>1008</v>
      </c>
      <c r="N99" s="74" t="s">
        <v>1793</v>
      </c>
      <c r="O99" s="75">
        <v>7320500003374</v>
      </c>
      <c r="P99" s="73" t="s">
        <v>13832</v>
      </c>
      <c r="Q99" s="76" t="s">
        <v>6574</v>
      </c>
      <c r="R99" s="77"/>
      <c r="T99" s="122"/>
    </row>
    <row r="100" spans="1:20" ht="12" customHeight="1" x14ac:dyDescent="0.2">
      <c r="A100" s="72" t="s">
        <v>10078</v>
      </c>
      <c r="B100" s="111" t="s">
        <v>10612</v>
      </c>
      <c r="C100" s="74" t="s">
        <v>1794</v>
      </c>
      <c r="D100" s="68">
        <v>12305</v>
      </c>
      <c r="E100" s="5" t="s">
        <v>1360</v>
      </c>
      <c r="F100" s="74" t="s">
        <v>25916</v>
      </c>
      <c r="G100" s="101">
        <v>7.73</v>
      </c>
      <c r="H100" s="69" t="s">
        <v>14839</v>
      </c>
      <c r="I100" s="5" t="s">
        <v>23417</v>
      </c>
      <c r="J100" s="70">
        <v>1</v>
      </c>
      <c r="K100" s="71">
        <v>1E-3</v>
      </c>
      <c r="M100" s="73" t="s">
        <v>1008</v>
      </c>
      <c r="N100" s="74" t="s">
        <v>1794</v>
      </c>
      <c r="O100" s="75">
        <v>7320500042052</v>
      </c>
      <c r="P100" s="73" t="s">
        <v>13832</v>
      </c>
      <c r="Q100" s="76" t="s">
        <v>6575</v>
      </c>
      <c r="R100" s="77"/>
      <c r="T100" s="122"/>
    </row>
    <row r="101" spans="1:20" ht="12" customHeight="1" x14ac:dyDescent="0.2">
      <c r="A101" s="72" t="s">
        <v>10078</v>
      </c>
      <c r="B101" s="111" t="s">
        <v>10612</v>
      </c>
      <c r="C101" s="74" t="s">
        <v>1795</v>
      </c>
      <c r="D101" s="68">
        <v>12306</v>
      </c>
      <c r="E101" s="5" t="s">
        <v>1361</v>
      </c>
      <c r="F101" s="74" t="s">
        <v>25916</v>
      </c>
      <c r="G101" s="101">
        <v>6.54</v>
      </c>
      <c r="H101" s="69" t="s">
        <v>14839</v>
      </c>
      <c r="I101" s="5" t="s">
        <v>23417</v>
      </c>
      <c r="J101" s="70">
        <v>1</v>
      </c>
      <c r="K101" s="71">
        <v>2E-3</v>
      </c>
      <c r="M101" s="73" t="s">
        <v>1008</v>
      </c>
      <c r="N101" s="74" t="s">
        <v>1795</v>
      </c>
      <c r="O101" s="75">
        <v>7320500032602</v>
      </c>
      <c r="P101" s="73" t="s">
        <v>13832</v>
      </c>
      <c r="Q101" s="76" t="s">
        <v>6576</v>
      </c>
      <c r="R101" s="77"/>
      <c r="T101" s="122"/>
    </row>
    <row r="102" spans="1:20" ht="12" customHeight="1" x14ac:dyDescent="0.2">
      <c r="A102" s="72" t="s">
        <v>10078</v>
      </c>
      <c r="B102" s="111" t="s">
        <v>10612</v>
      </c>
      <c r="C102" s="74" t="s">
        <v>1796</v>
      </c>
      <c r="D102" s="68">
        <v>12307</v>
      </c>
      <c r="E102" s="5" t="s">
        <v>792</v>
      </c>
      <c r="F102" s="74" t="s">
        <v>25916</v>
      </c>
      <c r="G102" s="101">
        <v>6.68</v>
      </c>
      <c r="H102" s="69" t="s">
        <v>14839</v>
      </c>
      <c r="I102" s="5" t="s">
        <v>23417</v>
      </c>
      <c r="J102" s="70">
        <v>1</v>
      </c>
      <c r="K102" s="71">
        <v>2E-3</v>
      </c>
      <c r="M102" s="73" t="s">
        <v>1008</v>
      </c>
      <c r="N102" s="74" t="s">
        <v>1796</v>
      </c>
      <c r="O102" s="75">
        <v>7320500043448</v>
      </c>
      <c r="P102" s="73" t="s">
        <v>13832</v>
      </c>
      <c r="Q102" s="76" t="s">
        <v>6577</v>
      </c>
      <c r="R102" s="77"/>
      <c r="T102" s="122"/>
    </row>
    <row r="103" spans="1:20" ht="12" customHeight="1" x14ac:dyDescent="0.2">
      <c r="A103" s="72" t="s">
        <v>10078</v>
      </c>
      <c r="B103" s="72" t="s">
        <v>8789</v>
      </c>
      <c r="C103" s="93" t="s">
        <v>8999</v>
      </c>
      <c r="D103" s="80">
        <v>12343</v>
      </c>
      <c r="E103" s="8" t="s">
        <v>848</v>
      </c>
      <c r="F103" s="74" t="s">
        <v>23537</v>
      </c>
      <c r="G103" s="100">
        <f>VLOOKUP(D103,'Βιομηχανικά υλικά ΧΤ'!A:E,5,0)</f>
        <v>37.549999999999997</v>
      </c>
      <c r="H103" s="69" t="s">
        <v>14835</v>
      </c>
      <c r="I103" s="8" t="s">
        <v>23417</v>
      </c>
      <c r="J103" s="70">
        <v>1</v>
      </c>
      <c r="K103" s="71" t="s">
        <v>1008</v>
      </c>
      <c r="L103" s="72" t="s">
        <v>1242</v>
      </c>
      <c r="M103" s="73" t="s">
        <v>1008</v>
      </c>
      <c r="N103" s="72" t="s">
        <v>4734</v>
      </c>
      <c r="O103" s="75" t="s">
        <v>1008</v>
      </c>
      <c r="P103" s="73" t="s">
        <v>1008</v>
      </c>
      <c r="Q103" s="76" t="s">
        <v>1008</v>
      </c>
      <c r="R103" s="77"/>
      <c r="T103" s="122"/>
    </row>
    <row r="104" spans="1:20" ht="12" customHeight="1" x14ac:dyDescent="0.2">
      <c r="A104" s="72" t="s">
        <v>10078</v>
      </c>
      <c r="B104" s="72" t="s">
        <v>8789</v>
      </c>
      <c r="C104" s="93" t="s">
        <v>9000</v>
      </c>
      <c r="D104" s="80">
        <v>12344</v>
      </c>
      <c r="E104" s="8" t="s">
        <v>227</v>
      </c>
      <c r="F104" s="74" t="s">
        <v>23538</v>
      </c>
      <c r="G104" s="100">
        <f>VLOOKUP(D104,'Βιομηχανικά υλικά ΧΤ'!A:E,5,0)</f>
        <v>40.260000000000005</v>
      </c>
      <c r="H104" s="69" t="s">
        <v>14835</v>
      </c>
      <c r="I104" s="8" t="s">
        <v>23417</v>
      </c>
      <c r="J104" s="70">
        <v>1</v>
      </c>
      <c r="K104" s="71" t="s">
        <v>1008</v>
      </c>
      <c r="L104" s="72" t="s">
        <v>1242</v>
      </c>
      <c r="M104" s="73" t="s">
        <v>1008</v>
      </c>
      <c r="N104" s="72" t="s">
        <v>4734</v>
      </c>
      <c r="O104" s="75" t="s">
        <v>1008</v>
      </c>
      <c r="P104" s="73" t="s">
        <v>1008</v>
      </c>
      <c r="Q104" s="76" t="s">
        <v>1008</v>
      </c>
      <c r="R104" s="77"/>
      <c r="T104" s="122"/>
    </row>
    <row r="105" spans="1:20" ht="12" customHeight="1" x14ac:dyDescent="0.2">
      <c r="A105" s="72" t="s">
        <v>10078</v>
      </c>
      <c r="B105" s="72" t="s">
        <v>8789</v>
      </c>
      <c r="C105" s="93" t="s">
        <v>4954</v>
      </c>
      <c r="D105" s="80">
        <v>12345</v>
      </c>
      <c r="E105" s="8" t="s">
        <v>391</v>
      </c>
      <c r="F105" s="74" t="s">
        <v>23539</v>
      </c>
      <c r="G105" s="100">
        <f>VLOOKUP(D105,'Βιομηχανικά υλικά ΧΤ'!A:E,5,0)</f>
        <v>43.79</v>
      </c>
      <c r="H105" s="69" t="s">
        <v>14835</v>
      </c>
      <c r="I105" s="8" t="s">
        <v>23417</v>
      </c>
      <c r="J105" s="70">
        <v>1</v>
      </c>
      <c r="K105" s="71" t="s">
        <v>1008</v>
      </c>
      <c r="L105" s="72" t="s">
        <v>1242</v>
      </c>
      <c r="M105" s="73" t="s">
        <v>1008</v>
      </c>
      <c r="N105" s="72" t="s">
        <v>4734</v>
      </c>
      <c r="O105" s="75" t="s">
        <v>1008</v>
      </c>
      <c r="P105" s="73" t="s">
        <v>1008</v>
      </c>
      <c r="Q105" s="76" t="s">
        <v>1008</v>
      </c>
      <c r="R105" s="77"/>
      <c r="T105" s="122"/>
    </row>
    <row r="106" spans="1:20" ht="12" customHeight="1" x14ac:dyDescent="0.2">
      <c r="A106" s="72" t="s">
        <v>10078</v>
      </c>
      <c r="B106" s="72" t="s">
        <v>8789</v>
      </c>
      <c r="C106" s="93" t="s">
        <v>4957</v>
      </c>
      <c r="D106" s="80">
        <v>12346</v>
      </c>
      <c r="E106" s="8" t="s">
        <v>228</v>
      </c>
      <c r="F106" s="74" t="s">
        <v>23540</v>
      </c>
      <c r="G106" s="100">
        <f>VLOOKUP(D106,'Βιομηχανικά υλικά ΧΤ'!A:E,5,0)</f>
        <v>66.47999999999999</v>
      </c>
      <c r="H106" s="69" t="s">
        <v>14835</v>
      </c>
      <c r="I106" s="8" t="s">
        <v>23417</v>
      </c>
      <c r="J106" s="70">
        <v>1</v>
      </c>
      <c r="K106" s="71" t="s">
        <v>1008</v>
      </c>
      <c r="L106" s="72" t="s">
        <v>1242</v>
      </c>
      <c r="M106" s="73" t="s">
        <v>1008</v>
      </c>
      <c r="N106" s="72" t="s">
        <v>4734</v>
      </c>
      <c r="O106" s="75" t="s">
        <v>1008</v>
      </c>
      <c r="P106" s="73" t="s">
        <v>1008</v>
      </c>
      <c r="Q106" s="76" t="s">
        <v>1008</v>
      </c>
      <c r="R106" s="77"/>
      <c r="T106" s="122"/>
    </row>
    <row r="107" spans="1:20" ht="12" customHeight="1" x14ac:dyDescent="0.2">
      <c r="A107" s="72" t="s">
        <v>10078</v>
      </c>
      <c r="B107" s="72" t="s">
        <v>8789</v>
      </c>
      <c r="C107" s="93" t="s">
        <v>4960</v>
      </c>
      <c r="D107" s="80">
        <v>12347</v>
      </c>
      <c r="E107" s="8" t="s">
        <v>254</v>
      </c>
      <c r="F107" s="74" t="s">
        <v>23541</v>
      </c>
      <c r="G107" s="100">
        <f>VLOOKUP(D107,'Βιομηχανικά υλικά ΧΤ'!A:E,5,0)</f>
        <v>73.53</v>
      </c>
      <c r="H107" s="69" t="s">
        <v>14835</v>
      </c>
      <c r="I107" s="8" t="s">
        <v>23417</v>
      </c>
      <c r="J107" s="70">
        <v>1</v>
      </c>
      <c r="K107" s="71" t="s">
        <v>1008</v>
      </c>
      <c r="L107" s="72" t="s">
        <v>1242</v>
      </c>
      <c r="M107" s="73" t="s">
        <v>1008</v>
      </c>
      <c r="N107" s="72" t="s">
        <v>4734</v>
      </c>
      <c r="O107" s="75" t="s">
        <v>1008</v>
      </c>
      <c r="P107" s="73" t="s">
        <v>1008</v>
      </c>
      <c r="Q107" s="76" t="s">
        <v>1008</v>
      </c>
      <c r="R107" s="77"/>
      <c r="T107" s="122"/>
    </row>
    <row r="108" spans="1:20" ht="12" customHeight="1" x14ac:dyDescent="0.2">
      <c r="A108" s="72" t="s">
        <v>10078</v>
      </c>
      <c r="B108" s="72" t="s">
        <v>8789</v>
      </c>
      <c r="C108" s="93" t="s">
        <v>4938</v>
      </c>
      <c r="D108" s="80">
        <v>12348</v>
      </c>
      <c r="E108" s="8" t="s">
        <v>1009</v>
      </c>
      <c r="F108" s="74" t="s">
        <v>23542</v>
      </c>
      <c r="G108" s="100">
        <f>VLOOKUP(D108,'Βιομηχανικά υλικά ΧΤ'!A:E,5,0)</f>
        <v>89.04</v>
      </c>
      <c r="H108" s="69" t="s">
        <v>14835</v>
      </c>
      <c r="I108" s="8" t="s">
        <v>23417</v>
      </c>
      <c r="J108" s="70">
        <v>1</v>
      </c>
      <c r="K108" s="71" t="s">
        <v>1008</v>
      </c>
      <c r="L108" s="72" t="s">
        <v>1242</v>
      </c>
      <c r="M108" s="73" t="s">
        <v>1008</v>
      </c>
      <c r="N108" s="72" t="s">
        <v>4734</v>
      </c>
      <c r="O108" s="75" t="s">
        <v>1008</v>
      </c>
      <c r="P108" s="73" t="s">
        <v>1008</v>
      </c>
      <c r="Q108" s="76" t="s">
        <v>1008</v>
      </c>
      <c r="R108" s="77"/>
      <c r="T108" s="122"/>
    </row>
    <row r="109" spans="1:20" ht="12" customHeight="1" x14ac:dyDescent="0.2">
      <c r="A109" s="72" t="s">
        <v>10078</v>
      </c>
      <c r="B109" s="72" t="s">
        <v>8789</v>
      </c>
      <c r="C109" s="93" t="s">
        <v>4943</v>
      </c>
      <c r="D109" s="80">
        <v>12349</v>
      </c>
      <c r="E109" s="8" t="s">
        <v>1010</v>
      </c>
      <c r="F109" s="74" t="s">
        <v>23543</v>
      </c>
      <c r="G109" s="100">
        <f>VLOOKUP(D109,'Βιομηχανικά υλικά ΧΤ'!A:E,5,0)</f>
        <v>115.11</v>
      </c>
      <c r="H109" s="69" t="s">
        <v>14835</v>
      </c>
      <c r="I109" s="8" t="s">
        <v>23417</v>
      </c>
      <c r="J109" s="70">
        <v>1</v>
      </c>
      <c r="K109" s="71" t="s">
        <v>1008</v>
      </c>
      <c r="L109" s="72" t="s">
        <v>1242</v>
      </c>
      <c r="M109" s="73" t="s">
        <v>1008</v>
      </c>
      <c r="N109" s="72" t="s">
        <v>4734</v>
      </c>
      <c r="O109" s="75" t="s">
        <v>1008</v>
      </c>
      <c r="P109" s="73" t="s">
        <v>1008</v>
      </c>
      <c r="Q109" s="76" t="s">
        <v>1008</v>
      </c>
      <c r="R109" s="77"/>
      <c r="T109" s="122"/>
    </row>
    <row r="110" spans="1:20" ht="12" customHeight="1" x14ac:dyDescent="0.2">
      <c r="A110" s="72" t="s">
        <v>10081</v>
      </c>
      <c r="B110" s="72" t="s">
        <v>11620</v>
      </c>
      <c r="C110" s="93" t="s">
        <v>9001</v>
      </c>
      <c r="D110" s="80">
        <v>12357</v>
      </c>
      <c r="E110" s="8" t="s">
        <v>1017</v>
      </c>
      <c r="F110" s="74" t="s">
        <v>23544</v>
      </c>
      <c r="G110" s="100">
        <f>VLOOKUP(D110,'Βιομηχανικά υλικά ΜΤ'!A:E,5,0)</f>
        <v>3472.2329361295697</v>
      </c>
      <c r="H110" s="69" t="s">
        <v>14805</v>
      </c>
      <c r="I110" s="8" t="s">
        <v>23417</v>
      </c>
      <c r="J110" s="70">
        <v>1</v>
      </c>
      <c r="K110" s="71" t="s">
        <v>1008</v>
      </c>
      <c r="L110" s="72" t="s">
        <v>1243</v>
      </c>
      <c r="M110" s="73" t="s">
        <v>1008</v>
      </c>
      <c r="N110" s="72" t="s">
        <v>4734</v>
      </c>
      <c r="O110" s="75" t="s">
        <v>1008</v>
      </c>
      <c r="P110" s="73" t="s">
        <v>1008</v>
      </c>
      <c r="Q110" s="76" t="s">
        <v>1008</v>
      </c>
      <c r="R110" s="77"/>
      <c r="T110" s="122"/>
    </row>
    <row r="111" spans="1:20" ht="12" customHeight="1" x14ac:dyDescent="0.2">
      <c r="A111" s="72" t="s">
        <v>10081</v>
      </c>
      <c r="B111" s="72" t="s">
        <v>11620</v>
      </c>
      <c r="C111" s="93" t="s">
        <v>9001</v>
      </c>
      <c r="D111" s="80">
        <v>12358</v>
      </c>
      <c r="E111" s="8" t="s">
        <v>599</v>
      </c>
      <c r="F111" s="74" t="s">
        <v>23545</v>
      </c>
      <c r="G111" s="100">
        <f>VLOOKUP(D111,'Βιομηχανικά υλικά ΜΤ'!A:E,5,0)</f>
        <v>3654.4131751027171</v>
      </c>
      <c r="H111" s="69" t="s">
        <v>14805</v>
      </c>
      <c r="I111" s="8" t="s">
        <v>23417</v>
      </c>
      <c r="J111" s="70">
        <v>1</v>
      </c>
      <c r="K111" s="71" t="s">
        <v>1008</v>
      </c>
      <c r="L111" s="72" t="s">
        <v>1243</v>
      </c>
      <c r="M111" s="73" t="s">
        <v>1008</v>
      </c>
      <c r="N111" s="72" t="s">
        <v>4734</v>
      </c>
      <c r="O111" s="75" t="s">
        <v>1008</v>
      </c>
      <c r="P111" s="73" t="s">
        <v>1008</v>
      </c>
      <c r="Q111" s="76" t="s">
        <v>1008</v>
      </c>
      <c r="R111" s="77"/>
      <c r="T111" s="122"/>
    </row>
    <row r="112" spans="1:20" ht="12" customHeight="1" x14ac:dyDescent="0.2">
      <c r="A112" s="72" t="s">
        <v>10081</v>
      </c>
      <c r="B112" s="72" t="s">
        <v>11620</v>
      </c>
      <c r="C112" s="93" t="s">
        <v>9002</v>
      </c>
      <c r="D112" s="80">
        <v>12361</v>
      </c>
      <c r="E112" s="8" t="s">
        <v>1082</v>
      </c>
      <c r="F112" s="74" t="s">
        <v>23546</v>
      </c>
      <c r="G112" s="100">
        <f>VLOOKUP(D112,'Βιομηχανικά υλικά ΜΤ'!A:E,5,0)</f>
        <v>5042.3315870830547</v>
      </c>
      <c r="H112" s="69" t="s">
        <v>14805</v>
      </c>
      <c r="I112" s="8" t="s">
        <v>23417</v>
      </c>
      <c r="J112" s="70">
        <v>1</v>
      </c>
      <c r="K112" s="71" t="s">
        <v>1008</v>
      </c>
      <c r="L112" s="72" t="s">
        <v>1243</v>
      </c>
      <c r="M112" s="73" t="s">
        <v>1008</v>
      </c>
      <c r="N112" s="72" t="s">
        <v>4734</v>
      </c>
      <c r="O112" s="75" t="s">
        <v>1008</v>
      </c>
      <c r="P112" s="73" t="s">
        <v>1008</v>
      </c>
      <c r="Q112" s="76" t="s">
        <v>1008</v>
      </c>
      <c r="R112" s="77"/>
      <c r="T112" s="122"/>
    </row>
    <row r="113" spans="1:20" ht="12" customHeight="1" x14ac:dyDescent="0.2">
      <c r="A113" s="72" t="s">
        <v>10081</v>
      </c>
      <c r="B113" s="72" t="s">
        <v>11620</v>
      </c>
      <c r="C113" s="93" t="s">
        <v>9002</v>
      </c>
      <c r="D113" s="80">
        <v>12362</v>
      </c>
      <c r="E113" s="8" t="s">
        <v>402</v>
      </c>
      <c r="F113" s="74" t="s">
        <v>23546</v>
      </c>
      <c r="G113" s="100">
        <f>VLOOKUP(D113,'Βιομηχανικά υλικά ΜΤ'!A:E,5,0)</f>
        <v>5406.6920650293496</v>
      </c>
      <c r="H113" s="69" t="s">
        <v>14805</v>
      </c>
      <c r="I113" s="8" t="s">
        <v>23417</v>
      </c>
      <c r="J113" s="70">
        <v>1</v>
      </c>
      <c r="K113" s="71" t="s">
        <v>1008</v>
      </c>
      <c r="L113" s="72" t="s">
        <v>1243</v>
      </c>
      <c r="M113" s="73" t="s">
        <v>1008</v>
      </c>
      <c r="N113" s="72" t="s">
        <v>4734</v>
      </c>
      <c r="O113" s="75" t="s">
        <v>1008</v>
      </c>
      <c r="P113" s="73" t="s">
        <v>1008</v>
      </c>
      <c r="Q113" s="76" t="s">
        <v>1008</v>
      </c>
      <c r="R113" s="77"/>
      <c r="T113" s="122"/>
    </row>
    <row r="114" spans="1:20" ht="12" customHeight="1" x14ac:dyDescent="0.2">
      <c r="A114" s="72" t="s">
        <v>10081</v>
      </c>
      <c r="B114" s="72" t="s">
        <v>11620</v>
      </c>
      <c r="C114" s="93" t="s">
        <v>9003</v>
      </c>
      <c r="D114" s="80">
        <v>12365</v>
      </c>
      <c r="E114" s="8" t="s">
        <v>1083</v>
      </c>
      <c r="F114" s="74" t="s">
        <v>23547</v>
      </c>
      <c r="G114" s="100">
        <f>VLOOKUP(D114,'Βιομηχανικά υλικά ΜΤ'!A:E,5,0)</f>
        <v>5990.431438029942</v>
      </c>
      <c r="H114" s="69" t="s">
        <v>14805</v>
      </c>
      <c r="I114" s="8" t="s">
        <v>23417</v>
      </c>
      <c r="J114" s="70">
        <v>1</v>
      </c>
      <c r="K114" s="71" t="s">
        <v>1008</v>
      </c>
      <c r="L114" s="72" t="s">
        <v>1243</v>
      </c>
      <c r="M114" s="73" t="s">
        <v>1008</v>
      </c>
      <c r="N114" s="72" t="s">
        <v>4734</v>
      </c>
      <c r="O114" s="75" t="s">
        <v>1008</v>
      </c>
      <c r="P114" s="73" t="s">
        <v>1008</v>
      </c>
      <c r="Q114" s="76" t="s">
        <v>1008</v>
      </c>
      <c r="R114" s="77"/>
      <c r="T114" s="122"/>
    </row>
    <row r="115" spans="1:20" ht="12" customHeight="1" x14ac:dyDescent="0.2">
      <c r="A115" s="72" t="s">
        <v>10081</v>
      </c>
      <c r="B115" s="72" t="s">
        <v>11620</v>
      </c>
      <c r="C115" s="93" t="s">
        <v>9004</v>
      </c>
      <c r="D115" s="80">
        <v>12369</v>
      </c>
      <c r="E115" s="8" t="s">
        <v>598</v>
      </c>
      <c r="F115" s="74" t="s">
        <v>23548</v>
      </c>
      <c r="G115" s="100">
        <f>VLOOKUP(D115,'Βιομηχανικά υλικά ΜΤ'!A:E,5,0)</f>
        <v>5509.1137982470027</v>
      </c>
      <c r="H115" s="69" t="s">
        <v>14805</v>
      </c>
      <c r="I115" s="8" t="s">
        <v>23417</v>
      </c>
      <c r="J115" s="70">
        <v>1</v>
      </c>
      <c r="K115" s="71" t="s">
        <v>1008</v>
      </c>
      <c r="L115" s="72" t="s">
        <v>1243</v>
      </c>
      <c r="M115" s="73" t="s">
        <v>1008</v>
      </c>
      <c r="N115" s="72" t="s">
        <v>4734</v>
      </c>
      <c r="O115" s="75" t="s">
        <v>1008</v>
      </c>
      <c r="P115" s="73" t="s">
        <v>1008</v>
      </c>
      <c r="Q115" s="76" t="s">
        <v>1008</v>
      </c>
      <c r="R115" s="77"/>
      <c r="T115" s="122"/>
    </row>
    <row r="116" spans="1:20" ht="12" customHeight="1" x14ac:dyDescent="0.2">
      <c r="A116" s="72" t="s">
        <v>10081</v>
      </c>
      <c r="B116" s="72" t="s">
        <v>11620</v>
      </c>
      <c r="C116" s="93" t="s">
        <v>9004</v>
      </c>
      <c r="D116" s="80">
        <v>12370</v>
      </c>
      <c r="E116" s="8" t="s">
        <v>783</v>
      </c>
      <c r="F116" s="74" t="s">
        <v>23548</v>
      </c>
      <c r="G116" s="100">
        <f>VLOOKUP(D116,'Βιομηχανικά υλικά ΜΤ'!A:E,5,0)</f>
        <v>5691.2940372201501</v>
      </c>
      <c r="H116" s="69" t="s">
        <v>14805</v>
      </c>
      <c r="I116" s="8" t="s">
        <v>23417</v>
      </c>
      <c r="J116" s="70">
        <v>1</v>
      </c>
      <c r="K116" s="71" t="s">
        <v>1008</v>
      </c>
      <c r="L116" s="72" t="s">
        <v>1243</v>
      </c>
      <c r="M116" s="73" t="s">
        <v>1008</v>
      </c>
      <c r="N116" s="72" t="s">
        <v>4734</v>
      </c>
      <c r="O116" s="75" t="s">
        <v>1008</v>
      </c>
      <c r="P116" s="73" t="s">
        <v>1008</v>
      </c>
      <c r="Q116" s="76" t="s">
        <v>1008</v>
      </c>
      <c r="R116" s="77"/>
      <c r="T116" s="122"/>
    </row>
    <row r="117" spans="1:20" ht="12" customHeight="1" x14ac:dyDescent="0.2">
      <c r="A117" s="72" t="s">
        <v>10081</v>
      </c>
      <c r="B117" s="72" t="s">
        <v>11620</v>
      </c>
      <c r="C117" s="93" t="s">
        <v>9005</v>
      </c>
      <c r="D117" s="80">
        <v>12373</v>
      </c>
      <c r="E117" s="8" t="s">
        <v>784</v>
      </c>
      <c r="F117" s="74" t="s">
        <v>23549</v>
      </c>
      <c r="G117" s="100">
        <f>VLOOKUP(D117,'Βιομηχανικά υλικά ΜΤ'!A:E,5,0)</f>
        <v>7074.6396664298181</v>
      </c>
      <c r="H117" s="69" t="s">
        <v>14805</v>
      </c>
      <c r="I117" s="8" t="s">
        <v>23417</v>
      </c>
      <c r="J117" s="70">
        <v>1</v>
      </c>
      <c r="K117" s="71" t="s">
        <v>1008</v>
      </c>
      <c r="L117" s="72" t="s">
        <v>1243</v>
      </c>
      <c r="M117" s="73" t="s">
        <v>1008</v>
      </c>
      <c r="N117" s="72" t="s">
        <v>4734</v>
      </c>
      <c r="O117" s="75" t="s">
        <v>1008</v>
      </c>
      <c r="P117" s="73" t="s">
        <v>1008</v>
      </c>
      <c r="Q117" s="76" t="s">
        <v>1008</v>
      </c>
      <c r="R117" s="77"/>
      <c r="T117" s="122"/>
    </row>
    <row r="118" spans="1:20" ht="12" customHeight="1" x14ac:dyDescent="0.2">
      <c r="A118" s="72" t="s">
        <v>10081</v>
      </c>
      <c r="B118" s="72" t="s">
        <v>11620</v>
      </c>
      <c r="C118" s="93" t="s">
        <v>9005</v>
      </c>
      <c r="D118" s="80">
        <v>12374</v>
      </c>
      <c r="E118" s="8" t="s">
        <v>601</v>
      </c>
      <c r="F118" s="74" t="s">
        <v>23549</v>
      </c>
      <c r="G118" s="100">
        <f>VLOOKUP(D118,'Βιομηχανικά υλικά ΜΤ'!A:E,5,0)</f>
        <v>7439.000144376113</v>
      </c>
      <c r="H118" s="69" t="s">
        <v>14805</v>
      </c>
      <c r="I118" s="8" t="s">
        <v>23417</v>
      </c>
      <c r="J118" s="70">
        <v>1</v>
      </c>
      <c r="K118" s="71" t="s">
        <v>1008</v>
      </c>
      <c r="L118" s="72" t="s">
        <v>1243</v>
      </c>
      <c r="M118" s="73" t="s">
        <v>1008</v>
      </c>
      <c r="N118" s="72" t="s">
        <v>4734</v>
      </c>
      <c r="O118" s="75" t="s">
        <v>1008</v>
      </c>
      <c r="P118" s="73" t="s">
        <v>1008</v>
      </c>
      <c r="Q118" s="76" t="s">
        <v>1008</v>
      </c>
      <c r="R118" s="77"/>
      <c r="T118" s="122"/>
    </row>
    <row r="119" spans="1:20" ht="12" customHeight="1" x14ac:dyDescent="0.2">
      <c r="A119" s="72" t="s">
        <v>10078</v>
      </c>
      <c r="B119" s="72" t="s">
        <v>10612</v>
      </c>
      <c r="C119" s="93" t="s">
        <v>1008</v>
      </c>
      <c r="D119" s="80">
        <v>12377</v>
      </c>
      <c r="E119" s="8" t="s">
        <v>472</v>
      </c>
      <c r="F119" s="74" t="s">
        <v>23550</v>
      </c>
      <c r="G119" s="100">
        <f>VLOOKUP(D119,'Βιομηχανικά υλικά ΧΤ'!A:E,5,0)</f>
        <v>11.82</v>
      </c>
      <c r="H119" s="69" t="s">
        <v>14803</v>
      </c>
      <c r="I119" s="8" t="s">
        <v>23417</v>
      </c>
      <c r="J119" s="70">
        <v>1</v>
      </c>
      <c r="K119" s="71" t="s">
        <v>1008</v>
      </c>
      <c r="L119" s="72" t="s">
        <v>1242</v>
      </c>
      <c r="M119" s="73" t="s">
        <v>1008</v>
      </c>
      <c r="N119" s="72" t="s">
        <v>4734</v>
      </c>
      <c r="O119" s="75" t="s">
        <v>1008</v>
      </c>
      <c r="P119" s="73" t="s">
        <v>1008</v>
      </c>
      <c r="Q119" s="76" t="s">
        <v>1008</v>
      </c>
      <c r="R119" s="77"/>
      <c r="T119" s="122"/>
    </row>
    <row r="120" spans="1:20" ht="12" customHeight="1" x14ac:dyDescent="0.2">
      <c r="A120" s="72" t="s">
        <v>10078</v>
      </c>
      <c r="B120" s="72" t="s">
        <v>10612</v>
      </c>
      <c r="C120" s="93" t="s">
        <v>1008</v>
      </c>
      <c r="D120" s="80">
        <v>12378</v>
      </c>
      <c r="E120" s="8" t="s">
        <v>500</v>
      </c>
      <c r="F120" s="74" t="s">
        <v>23551</v>
      </c>
      <c r="G120" s="100">
        <f>VLOOKUP(D120,'Βιομηχανικά υλικά ΧΤ'!A:E,5,0)</f>
        <v>11.71</v>
      </c>
      <c r="H120" s="69" t="s">
        <v>14803</v>
      </c>
      <c r="I120" s="8" t="s">
        <v>23417</v>
      </c>
      <c r="J120" s="70">
        <v>1</v>
      </c>
      <c r="K120" s="71" t="s">
        <v>1008</v>
      </c>
      <c r="L120" s="72" t="s">
        <v>1242</v>
      </c>
      <c r="M120" s="73" t="s">
        <v>1008</v>
      </c>
      <c r="N120" s="72" t="s">
        <v>4734</v>
      </c>
      <c r="O120" s="75" t="s">
        <v>1008</v>
      </c>
      <c r="P120" s="73" t="s">
        <v>1008</v>
      </c>
      <c r="Q120" s="76" t="s">
        <v>1008</v>
      </c>
      <c r="R120" s="77"/>
      <c r="T120" s="122"/>
    </row>
    <row r="121" spans="1:20" ht="12" customHeight="1" x14ac:dyDescent="0.2">
      <c r="A121" s="72" t="s">
        <v>10078</v>
      </c>
      <c r="B121" s="72" t="s">
        <v>10612</v>
      </c>
      <c r="C121" s="93" t="s">
        <v>1008</v>
      </c>
      <c r="D121" s="80">
        <v>12379</v>
      </c>
      <c r="E121" s="8" t="s">
        <v>1271</v>
      </c>
      <c r="F121" s="74" t="s">
        <v>23552</v>
      </c>
      <c r="G121" s="100">
        <f>VLOOKUP(D121,'Βιομηχανικά υλικά ΧΤ'!A:E,5,0)</f>
        <v>11.71</v>
      </c>
      <c r="H121" s="69" t="s">
        <v>14803</v>
      </c>
      <c r="I121" s="8" t="s">
        <v>23417</v>
      </c>
      <c r="J121" s="70">
        <v>1</v>
      </c>
      <c r="K121" s="71" t="s">
        <v>1008</v>
      </c>
      <c r="L121" s="72" t="s">
        <v>1242</v>
      </c>
      <c r="M121" s="73" t="s">
        <v>1008</v>
      </c>
      <c r="N121" s="72" t="s">
        <v>4734</v>
      </c>
      <c r="O121" s="75" t="s">
        <v>1008</v>
      </c>
      <c r="P121" s="73" t="s">
        <v>1008</v>
      </c>
      <c r="Q121" s="76" t="s">
        <v>1008</v>
      </c>
      <c r="R121" s="77"/>
      <c r="T121" s="122"/>
    </row>
    <row r="122" spans="1:20" ht="12" customHeight="1" x14ac:dyDescent="0.2">
      <c r="A122" s="72" t="s">
        <v>10078</v>
      </c>
      <c r="B122" s="72" t="s">
        <v>10612</v>
      </c>
      <c r="C122" s="93" t="s">
        <v>1008</v>
      </c>
      <c r="D122" s="80">
        <v>12380</v>
      </c>
      <c r="E122" s="8" t="s">
        <v>1272</v>
      </c>
      <c r="F122" s="74" t="s">
        <v>23553</v>
      </c>
      <c r="G122" s="100">
        <f>VLOOKUP(D122,'Βιομηχανικά υλικά ΧΤ'!A:E,5,0)</f>
        <v>11.82</v>
      </c>
      <c r="H122" s="69" t="s">
        <v>14803</v>
      </c>
      <c r="I122" s="8" t="s">
        <v>23417</v>
      </c>
      <c r="J122" s="70">
        <v>1</v>
      </c>
      <c r="K122" s="71" t="s">
        <v>1008</v>
      </c>
      <c r="L122" s="72" t="s">
        <v>1242</v>
      </c>
      <c r="M122" s="73" t="s">
        <v>1008</v>
      </c>
      <c r="N122" s="72" t="s">
        <v>4734</v>
      </c>
      <c r="O122" s="75" t="s">
        <v>1008</v>
      </c>
      <c r="P122" s="73" t="s">
        <v>1008</v>
      </c>
      <c r="Q122" s="76" t="s">
        <v>1008</v>
      </c>
      <c r="R122" s="77"/>
      <c r="T122" s="122"/>
    </row>
    <row r="123" spans="1:20" ht="12" customHeight="1" x14ac:dyDescent="0.2">
      <c r="A123" s="72" t="s">
        <v>10078</v>
      </c>
      <c r="B123" s="72" t="s">
        <v>10612</v>
      </c>
      <c r="C123" s="93" t="s">
        <v>1008</v>
      </c>
      <c r="D123" s="80">
        <v>12381</v>
      </c>
      <c r="E123" s="8" t="s">
        <v>470</v>
      </c>
      <c r="F123" s="74" t="s">
        <v>23554</v>
      </c>
      <c r="G123" s="100">
        <f>VLOOKUP(D123,'Βιομηχανικά υλικά ΧΤ'!A:E,5,0)</f>
        <v>32.51</v>
      </c>
      <c r="H123" s="69" t="s">
        <v>14803</v>
      </c>
      <c r="I123" s="8" t="s">
        <v>23417</v>
      </c>
      <c r="J123" s="70">
        <v>1</v>
      </c>
      <c r="K123" s="71" t="s">
        <v>1008</v>
      </c>
      <c r="L123" s="72" t="s">
        <v>1242</v>
      </c>
      <c r="M123" s="73" t="s">
        <v>1008</v>
      </c>
      <c r="N123" s="72" t="s">
        <v>4734</v>
      </c>
      <c r="O123" s="75" t="s">
        <v>1008</v>
      </c>
      <c r="P123" s="73" t="s">
        <v>1008</v>
      </c>
      <c r="Q123" s="76" t="s">
        <v>1008</v>
      </c>
      <c r="R123" s="77"/>
      <c r="T123" s="122"/>
    </row>
    <row r="124" spans="1:20" ht="12" customHeight="1" x14ac:dyDescent="0.2">
      <c r="A124" s="72" t="s">
        <v>10078</v>
      </c>
      <c r="B124" s="72" t="s">
        <v>10612</v>
      </c>
      <c r="C124" s="93" t="s">
        <v>1008</v>
      </c>
      <c r="D124" s="80">
        <v>12382</v>
      </c>
      <c r="E124" s="8" t="s">
        <v>471</v>
      </c>
      <c r="F124" s="74" t="s">
        <v>23555</v>
      </c>
      <c r="G124" s="100">
        <f>VLOOKUP(D124,'Βιομηχανικά υλικά ΧΤ'!A:E,5,0)</f>
        <v>45.99</v>
      </c>
      <c r="H124" s="69" t="s">
        <v>14803</v>
      </c>
      <c r="I124" s="8" t="s">
        <v>23417</v>
      </c>
      <c r="J124" s="70">
        <v>1</v>
      </c>
      <c r="K124" s="71" t="s">
        <v>1008</v>
      </c>
      <c r="L124" s="72" t="s">
        <v>1242</v>
      </c>
      <c r="M124" s="73" t="s">
        <v>1008</v>
      </c>
      <c r="N124" s="72" t="s">
        <v>4734</v>
      </c>
      <c r="O124" s="75" t="s">
        <v>1008</v>
      </c>
      <c r="P124" s="73" t="s">
        <v>1008</v>
      </c>
      <c r="Q124" s="76" t="s">
        <v>1008</v>
      </c>
      <c r="R124" s="77"/>
      <c r="T124" s="122"/>
    </row>
    <row r="125" spans="1:20" ht="12" customHeight="1" x14ac:dyDescent="0.2">
      <c r="A125" s="72" t="s">
        <v>10078</v>
      </c>
      <c r="B125" s="72" t="s">
        <v>10612</v>
      </c>
      <c r="C125" s="93" t="s">
        <v>1008</v>
      </c>
      <c r="D125" s="80">
        <v>12383</v>
      </c>
      <c r="E125" s="8" t="s">
        <v>686</v>
      </c>
      <c r="F125" s="74" t="s">
        <v>23556</v>
      </c>
      <c r="G125" s="100">
        <f>VLOOKUP(D125,'Βιομηχανικά υλικά ΧΤ'!A:E,5,0)</f>
        <v>26.1</v>
      </c>
      <c r="H125" s="69" t="s">
        <v>14803</v>
      </c>
      <c r="I125" s="8" t="s">
        <v>23417</v>
      </c>
      <c r="J125" s="70">
        <v>1</v>
      </c>
      <c r="K125" s="71" t="s">
        <v>1008</v>
      </c>
      <c r="L125" s="72" t="s">
        <v>1242</v>
      </c>
      <c r="M125" s="73" t="s">
        <v>1008</v>
      </c>
      <c r="N125" s="72" t="s">
        <v>4734</v>
      </c>
      <c r="O125" s="75" t="s">
        <v>1008</v>
      </c>
      <c r="P125" s="73" t="s">
        <v>1008</v>
      </c>
      <c r="Q125" s="76" t="s">
        <v>1008</v>
      </c>
      <c r="R125" s="77"/>
      <c r="T125" s="122"/>
    </row>
    <row r="126" spans="1:20" ht="12" customHeight="1" x14ac:dyDescent="0.2">
      <c r="A126" s="72" t="s">
        <v>10078</v>
      </c>
      <c r="B126" s="72" t="s">
        <v>10612</v>
      </c>
      <c r="C126" s="93" t="s">
        <v>1008</v>
      </c>
      <c r="D126" s="80">
        <v>12386</v>
      </c>
      <c r="E126" s="8" t="s">
        <v>116</v>
      </c>
      <c r="F126" s="74" t="s">
        <v>23557</v>
      </c>
      <c r="G126" s="100">
        <f>VLOOKUP(D126,'Βιομηχανικά υλικά ΧΤ'!A:E,5,0)</f>
        <v>26.1</v>
      </c>
      <c r="H126" s="69" t="s">
        <v>14803</v>
      </c>
      <c r="I126" s="8" t="s">
        <v>23417</v>
      </c>
      <c r="J126" s="70">
        <v>1</v>
      </c>
      <c r="K126" s="71" t="s">
        <v>1008</v>
      </c>
      <c r="L126" s="72" t="s">
        <v>1242</v>
      </c>
      <c r="M126" s="73" t="s">
        <v>1008</v>
      </c>
      <c r="N126" s="72" t="s">
        <v>4734</v>
      </c>
      <c r="O126" s="75" t="s">
        <v>1008</v>
      </c>
      <c r="P126" s="73" t="s">
        <v>1008</v>
      </c>
      <c r="Q126" s="76" t="s">
        <v>1008</v>
      </c>
      <c r="R126" s="77"/>
      <c r="T126" s="122"/>
    </row>
    <row r="127" spans="1:20" ht="12" customHeight="1" x14ac:dyDescent="0.2">
      <c r="A127" s="72" t="s">
        <v>10078</v>
      </c>
      <c r="B127" s="72" t="s">
        <v>10612</v>
      </c>
      <c r="C127" s="93" t="s">
        <v>1008</v>
      </c>
      <c r="D127" s="80">
        <v>12387</v>
      </c>
      <c r="E127" s="8" t="s">
        <v>11380</v>
      </c>
      <c r="F127" s="74" t="s">
        <v>23558</v>
      </c>
      <c r="G127" s="100">
        <f>VLOOKUP(D127,'Βιομηχανικά υλικά ΧΤ'!A:E,5,0)</f>
        <v>18.649999999999999</v>
      </c>
      <c r="H127" s="69" t="s">
        <v>14803</v>
      </c>
      <c r="I127" s="8" t="s">
        <v>23417</v>
      </c>
      <c r="J127" s="70">
        <v>1</v>
      </c>
      <c r="K127" s="71" t="s">
        <v>1008</v>
      </c>
      <c r="L127" s="72" t="s">
        <v>1242</v>
      </c>
      <c r="M127" s="73" t="s">
        <v>1008</v>
      </c>
      <c r="N127" s="72" t="s">
        <v>4734</v>
      </c>
      <c r="O127" s="75" t="s">
        <v>1008</v>
      </c>
      <c r="P127" s="73" t="s">
        <v>1008</v>
      </c>
      <c r="Q127" s="76" t="s">
        <v>1008</v>
      </c>
      <c r="R127" s="77"/>
      <c r="T127" s="122"/>
    </row>
    <row r="128" spans="1:20" ht="12" customHeight="1" x14ac:dyDescent="0.2">
      <c r="A128" s="72" t="s">
        <v>10078</v>
      </c>
      <c r="B128" s="72" t="s">
        <v>10612</v>
      </c>
      <c r="C128" s="93" t="s">
        <v>1008</v>
      </c>
      <c r="D128" s="80">
        <v>12388</v>
      </c>
      <c r="E128" s="8" t="s">
        <v>11382</v>
      </c>
      <c r="F128" s="74" t="s">
        <v>23559</v>
      </c>
      <c r="G128" s="100">
        <f>VLOOKUP(D128,'Βιομηχανικά υλικά ΧΤ'!A:E,5,0)</f>
        <v>18.649999999999999</v>
      </c>
      <c r="H128" s="69" t="s">
        <v>14803</v>
      </c>
      <c r="I128" s="8" t="s">
        <v>23417</v>
      </c>
      <c r="J128" s="70">
        <v>1</v>
      </c>
      <c r="K128" s="71" t="s">
        <v>1008</v>
      </c>
      <c r="L128" s="72" t="s">
        <v>1242</v>
      </c>
      <c r="M128" s="73" t="s">
        <v>1008</v>
      </c>
      <c r="N128" s="72" t="s">
        <v>4734</v>
      </c>
      <c r="O128" s="75" t="s">
        <v>1008</v>
      </c>
      <c r="P128" s="73" t="s">
        <v>1008</v>
      </c>
      <c r="Q128" s="76" t="s">
        <v>1008</v>
      </c>
      <c r="R128" s="77"/>
      <c r="T128" s="122"/>
    </row>
    <row r="129" spans="1:20" ht="12" customHeight="1" x14ac:dyDescent="0.2">
      <c r="A129" s="72" t="s">
        <v>10078</v>
      </c>
      <c r="B129" s="72" t="s">
        <v>10612</v>
      </c>
      <c r="C129" s="93" t="s">
        <v>1008</v>
      </c>
      <c r="D129" s="80">
        <v>12391</v>
      </c>
      <c r="E129" s="8" t="s">
        <v>742</v>
      </c>
      <c r="F129" s="74" t="s">
        <v>23560</v>
      </c>
      <c r="G129" s="100">
        <f>VLOOKUP(D129,'Βιομηχανικά υλικά ΧΤ'!A:E,5,0)</f>
        <v>15.43</v>
      </c>
      <c r="H129" s="69" t="s">
        <v>14803</v>
      </c>
      <c r="I129" s="8" t="s">
        <v>23417</v>
      </c>
      <c r="J129" s="70">
        <v>1</v>
      </c>
      <c r="K129" s="71" t="s">
        <v>1008</v>
      </c>
      <c r="L129" s="72" t="s">
        <v>1242</v>
      </c>
      <c r="M129" s="73" t="s">
        <v>1008</v>
      </c>
      <c r="N129" s="72" t="s">
        <v>4734</v>
      </c>
      <c r="O129" s="75" t="s">
        <v>1008</v>
      </c>
      <c r="P129" s="73" t="s">
        <v>1008</v>
      </c>
      <c r="Q129" s="76" t="s">
        <v>1008</v>
      </c>
      <c r="R129" s="77"/>
      <c r="T129" s="122"/>
    </row>
    <row r="130" spans="1:20" ht="12" customHeight="1" x14ac:dyDescent="0.2">
      <c r="A130" s="72" t="s">
        <v>10078</v>
      </c>
      <c r="B130" s="72" t="s">
        <v>10612</v>
      </c>
      <c r="C130" s="93" t="s">
        <v>1008</v>
      </c>
      <c r="D130" s="80">
        <v>12392</v>
      </c>
      <c r="E130" s="8" t="s">
        <v>229</v>
      </c>
      <c r="F130" s="74" t="s">
        <v>23561</v>
      </c>
      <c r="G130" s="100">
        <f>VLOOKUP(D130,'Βιομηχανικά υλικά ΧΤ'!A:E,5,0)</f>
        <v>18.72</v>
      </c>
      <c r="H130" s="69" t="s">
        <v>14803</v>
      </c>
      <c r="I130" s="8" t="s">
        <v>23417</v>
      </c>
      <c r="J130" s="70">
        <v>1</v>
      </c>
      <c r="K130" s="71" t="s">
        <v>1008</v>
      </c>
      <c r="L130" s="72" t="s">
        <v>1242</v>
      </c>
      <c r="M130" s="73" t="s">
        <v>1008</v>
      </c>
      <c r="N130" s="72" t="s">
        <v>4734</v>
      </c>
      <c r="O130" s="75" t="s">
        <v>1008</v>
      </c>
      <c r="P130" s="73" t="s">
        <v>1008</v>
      </c>
      <c r="Q130" s="76" t="s">
        <v>1008</v>
      </c>
      <c r="R130" s="77"/>
      <c r="T130" s="122"/>
    </row>
    <row r="131" spans="1:20" ht="12" customHeight="1" x14ac:dyDescent="0.2">
      <c r="A131" s="72" t="s">
        <v>10078</v>
      </c>
      <c r="B131" s="72" t="s">
        <v>10612</v>
      </c>
      <c r="C131" s="93" t="s">
        <v>1008</v>
      </c>
      <c r="D131" s="80">
        <v>12393</v>
      </c>
      <c r="E131" s="8" t="s">
        <v>230</v>
      </c>
      <c r="F131" s="74" t="s">
        <v>23562</v>
      </c>
      <c r="G131" s="100">
        <f>VLOOKUP(D131,'Βιομηχανικά υλικά ΧΤ'!A:E,5,0)</f>
        <v>41.92</v>
      </c>
      <c r="H131" s="69" t="s">
        <v>14803</v>
      </c>
      <c r="I131" s="8" t="s">
        <v>23417</v>
      </c>
      <c r="J131" s="70">
        <v>1</v>
      </c>
      <c r="K131" s="71" t="s">
        <v>1008</v>
      </c>
      <c r="L131" s="72" t="s">
        <v>1242</v>
      </c>
      <c r="M131" s="73" t="s">
        <v>1008</v>
      </c>
      <c r="N131" s="72" t="s">
        <v>4734</v>
      </c>
      <c r="O131" s="75" t="s">
        <v>1008</v>
      </c>
      <c r="P131" s="73" t="s">
        <v>1008</v>
      </c>
      <c r="Q131" s="76" t="s">
        <v>1008</v>
      </c>
      <c r="R131" s="77"/>
      <c r="T131" s="122"/>
    </row>
    <row r="132" spans="1:20" ht="12" customHeight="1" x14ac:dyDescent="0.2">
      <c r="A132" s="72" t="s">
        <v>10078</v>
      </c>
      <c r="B132" s="72" t="s">
        <v>10612</v>
      </c>
      <c r="C132" s="93" t="s">
        <v>1008</v>
      </c>
      <c r="D132" s="80">
        <v>12394</v>
      </c>
      <c r="E132" s="8" t="s">
        <v>566</v>
      </c>
      <c r="F132" s="74" t="s">
        <v>23563</v>
      </c>
      <c r="G132" s="100">
        <f>VLOOKUP(D132,'Βιομηχανικά υλικά ΧΤ'!A:E,5,0)</f>
        <v>21.950000000000003</v>
      </c>
      <c r="H132" s="69" t="s">
        <v>14803</v>
      </c>
      <c r="I132" s="8" t="s">
        <v>23417</v>
      </c>
      <c r="J132" s="70">
        <v>1</v>
      </c>
      <c r="K132" s="71" t="s">
        <v>1008</v>
      </c>
      <c r="L132" s="72" t="s">
        <v>1242</v>
      </c>
      <c r="M132" s="73" t="s">
        <v>1008</v>
      </c>
      <c r="N132" s="72" t="s">
        <v>4734</v>
      </c>
      <c r="O132" s="75" t="s">
        <v>1008</v>
      </c>
      <c r="P132" s="73" t="s">
        <v>1008</v>
      </c>
      <c r="Q132" s="76" t="s">
        <v>1008</v>
      </c>
      <c r="R132" s="77"/>
      <c r="T132" s="122"/>
    </row>
    <row r="133" spans="1:20" ht="12" customHeight="1" x14ac:dyDescent="0.2">
      <c r="A133" s="72" t="s">
        <v>10078</v>
      </c>
      <c r="B133" s="72" t="s">
        <v>10612</v>
      </c>
      <c r="C133" s="93" t="s">
        <v>1008</v>
      </c>
      <c r="D133" s="80">
        <v>12395</v>
      </c>
      <c r="E133" s="8" t="s">
        <v>567</v>
      </c>
      <c r="F133" s="74" t="s">
        <v>23564</v>
      </c>
      <c r="G133" s="100">
        <f>VLOOKUP(D133,'Βιομηχανικά υλικά ΧΤ'!A:E,5,0)</f>
        <v>25.1</v>
      </c>
      <c r="H133" s="69" t="s">
        <v>14803</v>
      </c>
      <c r="I133" s="8" t="s">
        <v>23417</v>
      </c>
      <c r="J133" s="70">
        <v>1</v>
      </c>
      <c r="K133" s="71" t="s">
        <v>1008</v>
      </c>
      <c r="L133" s="72" t="s">
        <v>1242</v>
      </c>
      <c r="M133" s="73" t="s">
        <v>1008</v>
      </c>
      <c r="N133" s="72" t="s">
        <v>4734</v>
      </c>
      <c r="O133" s="75" t="s">
        <v>1008</v>
      </c>
      <c r="P133" s="73" t="s">
        <v>1008</v>
      </c>
      <c r="Q133" s="76" t="s">
        <v>1008</v>
      </c>
      <c r="R133" s="77"/>
      <c r="T133" s="122"/>
    </row>
    <row r="134" spans="1:20" ht="12" customHeight="1" x14ac:dyDescent="0.2">
      <c r="A134" s="72" t="s">
        <v>10078</v>
      </c>
      <c r="B134" s="72" t="s">
        <v>10612</v>
      </c>
      <c r="C134" s="93" t="s">
        <v>1008</v>
      </c>
      <c r="D134" s="80">
        <v>12396</v>
      </c>
      <c r="E134" s="8" t="s">
        <v>568</v>
      </c>
      <c r="F134" s="74" t="s">
        <v>23565</v>
      </c>
      <c r="G134" s="100">
        <f>VLOOKUP(D134,'Βιομηχανικά υλικά ΧΤ'!A:E,5,0)</f>
        <v>53.28</v>
      </c>
      <c r="H134" s="69" t="s">
        <v>14803</v>
      </c>
      <c r="I134" s="8" t="s">
        <v>23417</v>
      </c>
      <c r="J134" s="70">
        <v>1</v>
      </c>
      <c r="K134" s="71" t="s">
        <v>1008</v>
      </c>
      <c r="L134" s="72" t="s">
        <v>1242</v>
      </c>
      <c r="M134" s="73" t="s">
        <v>1008</v>
      </c>
      <c r="N134" s="72" t="s">
        <v>4734</v>
      </c>
      <c r="O134" s="75" t="s">
        <v>1008</v>
      </c>
      <c r="P134" s="73" t="s">
        <v>1008</v>
      </c>
      <c r="Q134" s="76" t="s">
        <v>1008</v>
      </c>
      <c r="R134" s="77"/>
      <c r="T134" s="122"/>
    </row>
    <row r="135" spans="1:20" ht="12" customHeight="1" x14ac:dyDescent="0.2">
      <c r="A135" s="72" t="s">
        <v>10078</v>
      </c>
      <c r="B135" s="72" t="s">
        <v>10612</v>
      </c>
      <c r="C135" s="93" t="s">
        <v>1008</v>
      </c>
      <c r="D135" s="80">
        <v>12398</v>
      </c>
      <c r="E135" s="8" t="s">
        <v>405</v>
      </c>
      <c r="F135" s="74" t="s">
        <v>23566</v>
      </c>
      <c r="G135" s="100">
        <f>VLOOKUP(D135,'Βιομηχανικά υλικά ΧΤ'!A:E,5,0)</f>
        <v>20.21</v>
      </c>
      <c r="H135" s="69" t="s">
        <v>14803</v>
      </c>
      <c r="I135" s="8" t="s">
        <v>23417</v>
      </c>
      <c r="J135" s="70">
        <v>1</v>
      </c>
      <c r="K135" s="71" t="s">
        <v>1008</v>
      </c>
      <c r="L135" s="72" t="s">
        <v>1242</v>
      </c>
      <c r="M135" s="73" t="s">
        <v>1008</v>
      </c>
      <c r="N135" s="72" t="s">
        <v>4734</v>
      </c>
      <c r="O135" s="75" t="s">
        <v>1008</v>
      </c>
      <c r="P135" s="73" t="s">
        <v>1008</v>
      </c>
      <c r="Q135" s="76" t="s">
        <v>1008</v>
      </c>
      <c r="R135" s="77"/>
      <c r="T135" s="122"/>
    </row>
    <row r="136" spans="1:20" ht="12" customHeight="1" x14ac:dyDescent="0.2">
      <c r="A136" s="72" t="s">
        <v>10078</v>
      </c>
      <c r="B136" s="72" t="s">
        <v>10612</v>
      </c>
      <c r="C136" s="93" t="s">
        <v>1008</v>
      </c>
      <c r="D136" s="80">
        <v>12399</v>
      </c>
      <c r="E136" s="8" t="s">
        <v>406</v>
      </c>
      <c r="F136" s="74" t="s">
        <v>23567</v>
      </c>
      <c r="G136" s="100">
        <f>VLOOKUP(D136,'Βιομηχανικά υλικά ΧΤ'!A:E,5,0)</f>
        <v>21.27</v>
      </c>
      <c r="H136" s="69" t="s">
        <v>14803</v>
      </c>
      <c r="I136" s="8" t="s">
        <v>23417</v>
      </c>
      <c r="J136" s="70">
        <v>1</v>
      </c>
      <c r="K136" s="71" t="s">
        <v>1008</v>
      </c>
      <c r="L136" s="72" t="s">
        <v>1242</v>
      </c>
      <c r="M136" s="73" t="s">
        <v>1008</v>
      </c>
      <c r="N136" s="72" t="s">
        <v>4734</v>
      </c>
      <c r="O136" s="75" t="s">
        <v>1008</v>
      </c>
      <c r="P136" s="73" t="s">
        <v>1008</v>
      </c>
      <c r="Q136" s="76" t="s">
        <v>1008</v>
      </c>
      <c r="R136" s="77"/>
      <c r="T136" s="122"/>
    </row>
    <row r="137" spans="1:20" ht="12" customHeight="1" x14ac:dyDescent="0.2">
      <c r="A137" s="72" t="s">
        <v>10078</v>
      </c>
      <c r="B137" s="72" t="s">
        <v>10612</v>
      </c>
      <c r="C137" s="93" t="s">
        <v>1008</v>
      </c>
      <c r="D137" s="80">
        <v>12400</v>
      </c>
      <c r="E137" s="8" t="s">
        <v>77</v>
      </c>
      <c r="F137" s="74" t="s">
        <v>23568</v>
      </c>
      <c r="G137" s="100">
        <f>VLOOKUP(D137,'Βιομηχανικά υλικά ΧΤ'!A:E,5,0)</f>
        <v>31.339999999999996</v>
      </c>
      <c r="H137" s="69" t="s">
        <v>14803</v>
      </c>
      <c r="I137" s="8" t="s">
        <v>23417</v>
      </c>
      <c r="J137" s="70">
        <v>1</v>
      </c>
      <c r="K137" s="71" t="s">
        <v>1008</v>
      </c>
      <c r="L137" s="72" t="s">
        <v>1242</v>
      </c>
      <c r="M137" s="73" t="s">
        <v>1008</v>
      </c>
      <c r="N137" s="72" t="s">
        <v>4734</v>
      </c>
      <c r="O137" s="75" t="s">
        <v>1008</v>
      </c>
      <c r="P137" s="73" t="s">
        <v>1008</v>
      </c>
      <c r="Q137" s="76" t="s">
        <v>1008</v>
      </c>
      <c r="R137" s="77"/>
      <c r="T137" s="122"/>
    </row>
    <row r="138" spans="1:20" s="82" customFormat="1" ht="12" customHeight="1" x14ac:dyDescent="0.2">
      <c r="A138" s="72" t="s">
        <v>10077</v>
      </c>
      <c r="B138" s="74" t="s">
        <v>1008</v>
      </c>
      <c r="C138" s="74" t="s">
        <v>24823</v>
      </c>
      <c r="D138" s="68">
        <v>12431</v>
      </c>
      <c r="E138" s="103" t="s">
        <v>24540</v>
      </c>
      <c r="F138" s="74" t="s">
        <v>25917</v>
      </c>
      <c r="G138" s="101">
        <v>10.55</v>
      </c>
      <c r="H138" s="79" t="s">
        <v>1008</v>
      </c>
      <c r="I138" s="103" t="s">
        <v>23417</v>
      </c>
      <c r="J138" s="70" t="s">
        <v>1008</v>
      </c>
      <c r="K138" s="71">
        <v>0.5</v>
      </c>
      <c r="L138" s="72"/>
      <c r="M138" s="73" t="s">
        <v>1008</v>
      </c>
      <c r="N138" s="74" t="s">
        <v>24988</v>
      </c>
      <c r="O138" s="75">
        <v>8000126128451</v>
      </c>
      <c r="P138" s="73">
        <v>85389099</v>
      </c>
      <c r="Q138" s="78"/>
      <c r="R138" s="77"/>
      <c r="S138" s="77"/>
      <c r="T138" s="122"/>
    </row>
    <row r="139" spans="1:20" s="82" customFormat="1" ht="12" customHeight="1" x14ac:dyDescent="0.2">
      <c r="A139" s="72" t="s">
        <v>10077</v>
      </c>
      <c r="B139" s="74" t="s">
        <v>1008</v>
      </c>
      <c r="C139" s="74" t="s">
        <v>24824</v>
      </c>
      <c r="D139" s="68">
        <v>12432</v>
      </c>
      <c r="E139" s="103" t="s">
        <v>24541</v>
      </c>
      <c r="F139" s="74" t="s">
        <v>25918</v>
      </c>
      <c r="G139" s="101">
        <v>15.39</v>
      </c>
      <c r="H139" s="79" t="s">
        <v>1008</v>
      </c>
      <c r="I139" s="103" t="s">
        <v>23417</v>
      </c>
      <c r="J139" s="70" t="s">
        <v>1008</v>
      </c>
      <c r="K139" s="71">
        <v>1.1200000000000001</v>
      </c>
      <c r="L139" s="72"/>
      <c r="M139" s="73" t="s">
        <v>1008</v>
      </c>
      <c r="N139" s="74" t="s">
        <v>24989</v>
      </c>
      <c r="O139" s="75">
        <v>8000126128468</v>
      </c>
      <c r="P139" s="73">
        <v>85389099</v>
      </c>
      <c r="Q139" s="78"/>
      <c r="R139" s="77"/>
      <c r="S139" s="77"/>
      <c r="T139" s="122"/>
    </row>
    <row r="140" spans="1:20" s="82" customFormat="1" ht="12" customHeight="1" x14ac:dyDescent="0.2">
      <c r="A140" s="72" t="s">
        <v>10077</v>
      </c>
      <c r="B140" s="74" t="s">
        <v>1008</v>
      </c>
      <c r="C140" s="74" t="s">
        <v>24825</v>
      </c>
      <c r="D140" s="68">
        <v>12433</v>
      </c>
      <c r="E140" s="103" t="s">
        <v>24542</v>
      </c>
      <c r="F140" s="74" t="s">
        <v>25919</v>
      </c>
      <c r="G140" s="101">
        <v>25.02</v>
      </c>
      <c r="H140" s="79" t="s">
        <v>1008</v>
      </c>
      <c r="I140" s="103" t="s">
        <v>23417</v>
      </c>
      <c r="J140" s="70" t="s">
        <v>1008</v>
      </c>
      <c r="K140" s="71">
        <v>2.2000000000000002</v>
      </c>
      <c r="L140" s="72"/>
      <c r="M140" s="73" t="s">
        <v>1008</v>
      </c>
      <c r="N140" s="74" t="s">
        <v>24990</v>
      </c>
      <c r="O140" s="75">
        <v>8000126128475</v>
      </c>
      <c r="P140" s="73">
        <v>85389099</v>
      </c>
      <c r="Q140" s="78"/>
      <c r="R140" s="77"/>
      <c r="S140" s="77"/>
      <c r="T140" s="122"/>
    </row>
    <row r="141" spans="1:20" s="82" customFormat="1" ht="12" customHeight="1" x14ac:dyDescent="0.2">
      <c r="A141" s="72" t="s">
        <v>10077</v>
      </c>
      <c r="B141" s="74" t="s">
        <v>1008</v>
      </c>
      <c r="C141" s="74" t="s">
        <v>24826</v>
      </c>
      <c r="D141" s="68">
        <v>12434</v>
      </c>
      <c r="E141" s="103" t="s">
        <v>24543</v>
      </c>
      <c r="F141" s="74" t="s">
        <v>25920</v>
      </c>
      <c r="G141" s="101">
        <v>29.92</v>
      </c>
      <c r="H141" s="79" t="s">
        <v>1008</v>
      </c>
      <c r="I141" s="103" t="s">
        <v>23417</v>
      </c>
      <c r="J141" s="70" t="s">
        <v>1008</v>
      </c>
      <c r="K141" s="71">
        <v>0.31</v>
      </c>
      <c r="L141" s="72"/>
      <c r="M141" s="73" t="s">
        <v>1008</v>
      </c>
      <c r="N141" s="74" t="s">
        <v>24991</v>
      </c>
      <c r="O141" s="75">
        <v>8000126128482</v>
      </c>
      <c r="P141" s="73">
        <v>85389099</v>
      </c>
      <c r="Q141" s="78"/>
      <c r="R141" s="77"/>
      <c r="S141" s="77"/>
      <c r="T141" s="122"/>
    </row>
    <row r="142" spans="1:20" s="82" customFormat="1" ht="12" customHeight="1" x14ac:dyDescent="0.2">
      <c r="A142" s="72" t="s">
        <v>10077</v>
      </c>
      <c r="B142" s="74" t="s">
        <v>1008</v>
      </c>
      <c r="C142" s="74" t="s">
        <v>24827</v>
      </c>
      <c r="D142" s="68">
        <v>12475</v>
      </c>
      <c r="E142" s="103" t="s">
        <v>24544</v>
      </c>
      <c r="F142" s="74" t="s">
        <v>24279</v>
      </c>
      <c r="G142" s="101">
        <v>7.01</v>
      </c>
      <c r="H142" s="79" t="s">
        <v>1008</v>
      </c>
      <c r="I142" s="103" t="s">
        <v>23417</v>
      </c>
      <c r="J142" s="70" t="s">
        <v>1008</v>
      </c>
      <c r="K142" s="71">
        <v>3.0000000000000001E-3</v>
      </c>
      <c r="L142" s="72"/>
      <c r="M142" s="73" t="s">
        <v>1008</v>
      </c>
      <c r="N142" s="74">
        <v>12858</v>
      </c>
      <c r="O142" s="75">
        <v>8000126128581</v>
      </c>
      <c r="P142" s="73">
        <v>85381000</v>
      </c>
      <c r="Q142" s="78"/>
      <c r="R142" s="77"/>
      <c r="S142" s="77"/>
      <c r="T142" s="122"/>
    </row>
    <row r="143" spans="1:20" ht="12" customHeight="1" x14ac:dyDescent="0.2">
      <c r="A143" s="72" t="s">
        <v>10077</v>
      </c>
      <c r="B143" s="74" t="s">
        <v>8785</v>
      </c>
      <c r="C143" s="74" t="s">
        <v>5474</v>
      </c>
      <c r="D143" s="68">
        <v>12477</v>
      </c>
      <c r="E143" s="5" t="s">
        <v>392</v>
      </c>
      <c r="F143" s="74" t="s">
        <v>25921</v>
      </c>
      <c r="G143" s="101">
        <v>18.8</v>
      </c>
      <c r="H143" s="79" t="s">
        <v>5452</v>
      </c>
      <c r="I143" s="5" t="s">
        <v>23417</v>
      </c>
      <c r="J143" s="70">
        <v>16</v>
      </c>
      <c r="K143" s="71">
        <v>0.39800000000000002</v>
      </c>
      <c r="M143" s="73" t="s">
        <v>1008</v>
      </c>
      <c r="N143" s="74" t="s">
        <v>1797</v>
      </c>
      <c r="O143" s="75">
        <v>8000126233995</v>
      </c>
      <c r="P143" s="73" t="s">
        <v>13841</v>
      </c>
      <c r="Q143" s="78" t="s">
        <v>20200</v>
      </c>
      <c r="R143" s="77"/>
      <c r="T143" s="122"/>
    </row>
    <row r="144" spans="1:20" ht="12" customHeight="1" x14ac:dyDescent="0.2">
      <c r="A144" s="72" t="s">
        <v>10077</v>
      </c>
      <c r="B144" s="74" t="s">
        <v>8785</v>
      </c>
      <c r="C144" s="74" t="s">
        <v>5475</v>
      </c>
      <c r="D144" s="68">
        <v>12479</v>
      </c>
      <c r="E144" s="5" t="s">
        <v>393</v>
      </c>
      <c r="F144" s="74" t="s">
        <v>25922</v>
      </c>
      <c r="G144" s="101">
        <v>28.73</v>
      </c>
      <c r="H144" s="79" t="s">
        <v>5452</v>
      </c>
      <c r="I144" s="5" t="s">
        <v>23417</v>
      </c>
      <c r="J144" s="70">
        <v>8</v>
      </c>
      <c r="K144" s="71">
        <v>0.66500000000000004</v>
      </c>
      <c r="M144" s="73" t="s">
        <v>1008</v>
      </c>
      <c r="N144" s="74" t="s">
        <v>1798</v>
      </c>
      <c r="O144" s="75">
        <v>8000126234022</v>
      </c>
      <c r="P144" s="73" t="s">
        <v>13841</v>
      </c>
      <c r="Q144" s="78" t="s">
        <v>20201</v>
      </c>
      <c r="R144" s="77"/>
      <c r="T144" s="122"/>
    </row>
    <row r="145" spans="1:20" ht="12" customHeight="1" x14ac:dyDescent="0.2">
      <c r="A145" s="72" t="s">
        <v>10077</v>
      </c>
      <c r="B145" s="74" t="s">
        <v>8785</v>
      </c>
      <c r="C145" s="74" t="s">
        <v>5476</v>
      </c>
      <c r="D145" s="68">
        <v>12482</v>
      </c>
      <c r="E145" s="5" t="s">
        <v>3987</v>
      </c>
      <c r="F145" s="74" t="s">
        <v>25923</v>
      </c>
      <c r="G145" s="101">
        <v>44.59</v>
      </c>
      <c r="H145" s="79" t="s">
        <v>5452</v>
      </c>
      <c r="I145" s="5" t="s">
        <v>23417</v>
      </c>
      <c r="J145" s="70">
        <v>4</v>
      </c>
      <c r="K145" s="71">
        <v>1.097</v>
      </c>
      <c r="M145" s="73" t="s">
        <v>1008</v>
      </c>
      <c r="N145" s="74" t="s">
        <v>1799</v>
      </c>
      <c r="O145" s="75">
        <v>8000126234053</v>
      </c>
      <c r="P145" s="73" t="s">
        <v>13841</v>
      </c>
      <c r="Q145" s="78" t="s">
        <v>20202</v>
      </c>
      <c r="R145" s="77"/>
      <c r="T145" s="122"/>
    </row>
    <row r="146" spans="1:20" ht="12" customHeight="1" x14ac:dyDescent="0.2">
      <c r="A146" s="72" t="s">
        <v>10077</v>
      </c>
      <c r="B146" s="74" t="s">
        <v>8785</v>
      </c>
      <c r="C146" s="74" t="s">
        <v>5477</v>
      </c>
      <c r="D146" s="68">
        <v>12483</v>
      </c>
      <c r="E146" s="5" t="s">
        <v>641</v>
      </c>
      <c r="F146" s="74" t="s">
        <v>25924</v>
      </c>
      <c r="G146" s="101">
        <v>6.03</v>
      </c>
      <c r="H146" s="79" t="s">
        <v>5452</v>
      </c>
      <c r="I146" s="5" t="s">
        <v>23417</v>
      </c>
      <c r="J146" s="70">
        <v>54</v>
      </c>
      <c r="K146" s="71">
        <v>0.153</v>
      </c>
      <c r="M146" s="73" t="s">
        <v>1008</v>
      </c>
      <c r="N146" s="74" t="s">
        <v>1800</v>
      </c>
      <c r="O146" s="75">
        <v>8000126233155</v>
      </c>
      <c r="P146" s="73" t="s">
        <v>13841</v>
      </c>
      <c r="Q146" s="78" t="s">
        <v>20203</v>
      </c>
      <c r="R146" s="77"/>
      <c r="T146" s="122"/>
    </row>
    <row r="147" spans="1:20" ht="12" customHeight="1" x14ac:dyDescent="0.2">
      <c r="A147" s="72" t="s">
        <v>10077</v>
      </c>
      <c r="B147" s="74" t="s">
        <v>8785</v>
      </c>
      <c r="C147" s="74" t="s">
        <v>5478</v>
      </c>
      <c r="D147" s="68">
        <v>12484</v>
      </c>
      <c r="E147" s="5" t="s">
        <v>642</v>
      </c>
      <c r="F147" s="74" t="s">
        <v>25925</v>
      </c>
      <c r="G147" s="101">
        <v>6.64</v>
      </c>
      <c r="H147" s="79" t="s">
        <v>5452</v>
      </c>
      <c r="I147" s="5" t="s">
        <v>23417</v>
      </c>
      <c r="J147" s="70">
        <v>40</v>
      </c>
      <c r="K147" s="71">
        <v>0.28749999999999998</v>
      </c>
      <c r="M147" s="73" t="s">
        <v>1008</v>
      </c>
      <c r="N147" s="74" t="s">
        <v>1801</v>
      </c>
      <c r="O147" s="75">
        <v>8000126233339</v>
      </c>
      <c r="P147" s="73" t="s">
        <v>13841</v>
      </c>
      <c r="Q147" s="78" t="s">
        <v>20204</v>
      </c>
      <c r="R147" s="77"/>
      <c r="T147" s="122"/>
    </row>
    <row r="148" spans="1:20" ht="12" customHeight="1" x14ac:dyDescent="0.2">
      <c r="A148" s="72" t="s">
        <v>10077</v>
      </c>
      <c r="B148" s="74" t="s">
        <v>8785</v>
      </c>
      <c r="C148" s="74" t="s">
        <v>4765</v>
      </c>
      <c r="D148" s="68">
        <v>12485</v>
      </c>
      <c r="E148" s="5" t="s">
        <v>643</v>
      </c>
      <c r="F148" s="74" t="s">
        <v>25926</v>
      </c>
      <c r="G148" s="101">
        <v>6.33</v>
      </c>
      <c r="H148" s="79" t="s">
        <v>5452</v>
      </c>
      <c r="I148" s="5" t="s">
        <v>23417</v>
      </c>
      <c r="J148" s="70">
        <v>70</v>
      </c>
      <c r="K148" s="71">
        <v>0.126</v>
      </c>
      <c r="M148" s="73" t="s">
        <v>1008</v>
      </c>
      <c r="N148" s="74" t="s">
        <v>1802</v>
      </c>
      <c r="O148" s="75">
        <v>8000126233308</v>
      </c>
      <c r="P148" s="73" t="s">
        <v>13841</v>
      </c>
      <c r="Q148" s="78" t="s">
        <v>20205</v>
      </c>
      <c r="R148" s="77"/>
      <c r="T148" s="122"/>
    </row>
    <row r="149" spans="1:20" ht="12" customHeight="1" x14ac:dyDescent="0.2">
      <c r="A149" s="72" t="s">
        <v>10077</v>
      </c>
      <c r="B149" s="74" t="s">
        <v>8785</v>
      </c>
      <c r="C149" s="74" t="s">
        <v>5479</v>
      </c>
      <c r="D149" s="68">
        <v>12486</v>
      </c>
      <c r="E149" s="5" t="s">
        <v>849</v>
      </c>
      <c r="F149" s="74" t="s">
        <v>25927</v>
      </c>
      <c r="G149" s="101">
        <v>9.23</v>
      </c>
      <c r="H149" s="79" t="s">
        <v>5452</v>
      </c>
      <c r="I149" s="5" t="s">
        <v>23417</v>
      </c>
      <c r="J149" s="70">
        <v>32</v>
      </c>
      <c r="K149" s="71">
        <v>0.26100000000000001</v>
      </c>
      <c r="M149" s="73" t="s">
        <v>1008</v>
      </c>
      <c r="N149" s="74" t="s">
        <v>1803</v>
      </c>
      <c r="O149" s="75">
        <v>8000126233452</v>
      </c>
      <c r="P149" s="73" t="s">
        <v>13841</v>
      </c>
      <c r="Q149" s="78" t="s">
        <v>20206</v>
      </c>
      <c r="R149" s="77"/>
      <c r="T149" s="122"/>
    </row>
    <row r="150" spans="1:20" ht="12" customHeight="1" x14ac:dyDescent="0.2">
      <c r="A150" s="72" t="s">
        <v>10077</v>
      </c>
      <c r="B150" s="74" t="s">
        <v>8785</v>
      </c>
      <c r="C150" s="74" t="s">
        <v>5480</v>
      </c>
      <c r="D150" s="68">
        <v>12487</v>
      </c>
      <c r="E150" s="5" t="s">
        <v>850</v>
      </c>
      <c r="F150" s="74" t="s">
        <v>25928</v>
      </c>
      <c r="G150" s="101">
        <v>13.99</v>
      </c>
      <c r="H150" s="79" t="s">
        <v>5452</v>
      </c>
      <c r="I150" s="5" t="s">
        <v>23417</v>
      </c>
      <c r="J150" s="70">
        <v>16</v>
      </c>
      <c r="K150" s="71">
        <v>0.65625</v>
      </c>
      <c r="M150" s="73" t="s">
        <v>1008</v>
      </c>
      <c r="N150" s="74" t="s">
        <v>1804</v>
      </c>
      <c r="O150" s="75">
        <v>8000126233728</v>
      </c>
      <c r="P150" s="73" t="s">
        <v>13841</v>
      </c>
      <c r="Q150" s="78" t="s">
        <v>20207</v>
      </c>
      <c r="R150" s="77"/>
      <c r="T150" s="122"/>
    </row>
    <row r="151" spans="1:20" ht="12" customHeight="1" x14ac:dyDescent="0.2">
      <c r="A151" s="72" t="s">
        <v>10077</v>
      </c>
      <c r="B151" s="74" t="s">
        <v>8785</v>
      </c>
      <c r="C151" s="74" t="s">
        <v>5481</v>
      </c>
      <c r="D151" s="68">
        <v>12488</v>
      </c>
      <c r="E151" s="5" t="s">
        <v>851</v>
      </c>
      <c r="F151" s="74" t="s">
        <v>25929</v>
      </c>
      <c r="G151" s="101">
        <v>12.11</v>
      </c>
      <c r="H151" s="79" t="s">
        <v>5452</v>
      </c>
      <c r="I151" s="5" t="s">
        <v>23417</v>
      </c>
      <c r="J151" s="70">
        <v>18</v>
      </c>
      <c r="K151" s="71">
        <v>0.65</v>
      </c>
      <c r="M151" s="73" t="s">
        <v>1008</v>
      </c>
      <c r="N151" s="74" t="s">
        <v>1805</v>
      </c>
      <c r="O151" s="75">
        <v>8000126233544</v>
      </c>
      <c r="P151" s="73" t="s">
        <v>13841</v>
      </c>
      <c r="Q151" s="78" t="s">
        <v>20208</v>
      </c>
      <c r="R151" s="77"/>
      <c r="T151" s="122"/>
    </row>
    <row r="152" spans="1:20" ht="12" customHeight="1" x14ac:dyDescent="0.2">
      <c r="A152" s="72" t="s">
        <v>10077</v>
      </c>
      <c r="B152" s="74" t="s">
        <v>8785</v>
      </c>
      <c r="C152" s="74" t="s">
        <v>5482</v>
      </c>
      <c r="D152" s="68">
        <v>12489</v>
      </c>
      <c r="E152" s="5" t="s">
        <v>852</v>
      </c>
      <c r="F152" s="74" t="s">
        <v>25930</v>
      </c>
      <c r="G152" s="101">
        <v>21.48</v>
      </c>
      <c r="H152" s="79" t="s">
        <v>5452</v>
      </c>
      <c r="I152" s="5" t="s">
        <v>23417</v>
      </c>
      <c r="J152" s="70">
        <v>8</v>
      </c>
      <c r="K152" s="71">
        <v>0.76</v>
      </c>
      <c r="M152" s="73" t="s">
        <v>1008</v>
      </c>
      <c r="N152" s="74" t="s">
        <v>1806</v>
      </c>
      <c r="O152" s="75">
        <v>8000126233759</v>
      </c>
      <c r="P152" s="73" t="s">
        <v>13841</v>
      </c>
      <c r="Q152" s="78" t="s">
        <v>20209</v>
      </c>
      <c r="R152" s="77"/>
      <c r="T152" s="122"/>
    </row>
    <row r="153" spans="1:20" ht="12" customHeight="1" x14ac:dyDescent="0.2">
      <c r="A153" s="72" t="s">
        <v>10077</v>
      </c>
      <c r="B153" s="74" t="s">
        <v>8785</v>
      </c>
      <c r="C153" s="74" t="s">
        <v>5483</v>
      </c>
      <c r="D153" s="68">
        <v>12490</v>
      </c>
      <c r="E153" s="5" t="s">
        <v>632</v>
      </c>
      <c r="F153" s="74" t="s">
        <v>25931</v>
      </c>
      <c r="G153" s="101">
        <v>18.350000000000001</v>
      </c>
      <c r="H153" s="79" t="s">
        <v>5452</v>
      </c>
      <c r="I153" s="5" t="s">
        <v>23417</v>
      </c>
      <c r="J153" s="70">
        <v>12</v>
      </c>
      <c r="K153" s="71">
        <v>0.90416700000000005</v>
      </c>
      <c r="M153" s="73" t="s">
        <v>1008</v>
      </c>
      <c r="N153" s="74" t="s">
        <v>1807</v>
      </c>
      <c r="O153" s="75">
        <v>8000126233575</v>
      </c>
      <c r="P153" s="73" t="s">
        <v>13841</v>
      </c>
      <c r="Q153" s="78" t="s">
        <v>20210</v>
      </c>
      <c r="R153" s="77"/>
      <c r="T153" s="122"/>
    </row>
    <row r="154" spans="1:20" ht="12" customHeight="1" x14ac:dyDescent="0.2">
      <c r="A154" s="72" t="s">
        <v>10077</v>
      </c>
      <c r="B154" s="74" t="s">
        <v>8785</v>
      </c>
      <c r="C154" s="74" t="s">
        <v>5484</v>
      </c>
      <c r="D154" s="68">
        <v>12491</v>
      </c>
      <c r="E154" s="5" t="s">
        <v>633</v>
      </c>
      <c r="F154" s="74" t="s">
        <v>25932</v>
      </c>
      <c r="G154" s="101">
        <v>29.69</v>
      </c>
      <c r="H154" s="79" t="s">
        <v>5452</v>
      </c>
      <c r="I154" s="5" t="s">
        <v>23417</v>
      </c>
      <c r="J154" s="70">
        <v>6</v>
      </c>
      <c r="K154" s="71">
        <v>1.0549999999999999</v>
      </c>
      <c r="M154" s="73" t="s">
        <v>1008</v>
      </c>
      <c r="N154" s="74" t="s">
        <v>1808</v>
      </c>
      <c r="O154" s="75">
        <v>8000126233605</v>
      </c>
      <c r="P154" s="73" t="s">
        <v>13841</v>
      </c>
      <c r="Q154" s="78" t="s">
        <v>20211</v>
      </c>
      <c r="R154" s="77"/>
      <c r="T154" s="122"/>
    </row>
    <row r="155" spans="1:20" ht="12" customHeight="1" x14ac:dyDescent="0.2">
      <c r="A155" s="72" t="s">
        <v>10077</v>
      </c>
      <c r="B155" s="74" t="s">
        <v>8785</v>
      </c>
      <c r="C155" s="74" t="s">
        <v>5485</v>
      </c>
      <c r="D155" s="68">
        <v>12492</v>
      </c>
      <c r="E155" s="5" t="s">
        <v>634</v>
      </c>
      <c r="F155" s="74" t="s">
        <v>25933</v>
      </c>
      <c r="G155" s="101">
        <v>36.65</v>
      </c>
      <c r="H155" s="79" t="s">
        <v>5452</v>
      </c>
      <c r="I155" s="5" t="s">
        <v>23417</v>
      </c>
      <c r="J155" s="70">
        <v>4</v>
      </c>
      <c r="K155" s="71">
        <v>1.1319999999999999</v>
      </c>
      <c r="M155" s="73" t="s">
        <v>1008</v>
      </c>
      <c r="N155" s="74" t="s">
        <v>1809</v>
      </c>
      <c r="O155" s="75">
        <v>8000126233780</v>
      </c>
      <c r="P155" s="73" t="s">
        <v>13841</v>
      </c>
      <c r="Q155" s="78" t="s">
        <v>20212</v>
      </c>
      <c r="R155" s="77"/>
      <c r="T155" s="122"/>
    </row>
    <row r="156" spans="1:20" s="82" customFormat="1" ht="12" customHeight="1" x14ac:dyDescent="0.2">
      <c r="A156" s="72" t="s">
        <v>10077</v>
      </c>
      <c r="B156" s="74" t="s">
        <v>8785</v>
      </c>
      <c r="C156" s="74" t="s">
        <v>4766</v>
      </c>
      <c r="D156" s="68">
        <v>12493</v>
      </c>
      <c r="E156" s="5" t="s">
        <v>635</v>
      </c>
      <c r="F156" s="74" t="s">
        <v>25934</v>
      </c>
      <c r="G156" s="101">
        <v>2.94</v>
      </c>
      <c r="H156" s="79" t="s">
        <v>5452</v>
      </c>
      <c r="I156" s="5" t="s">
        <v>23417</v>
      </c>
      <c r="J156" s="70">
        <v>168</v>
      </c>
      <c r="K156" s="71">
        <v>0.06</v>
      </c>
      <c r="L156" s="72"/>
      <c r="M156" s="73" t="s">
        <v>1008</v>
      </c>
      <c r="N156" s="74" t="s">
        <v>11282</v>
      </c>
      <c r="O156" s="75">
        <v>8000126008081</v>
      </c>
      <c r="P156" s="73" t="s">
        <v>13842</v>
      </c>
      <c r="Q156" s="78" t="s">
        <v>20213</v>
      </c>
      <c r="R156" s="77"/>
      <c r="S156" s="77"/>
      <c r="T156" s="122"/>
    </row>
    <row r="157" spans="1:20" ht="12" customHeight="1" x14ac:dyDescent="0.2">
      <c r="A157" s="72" t="s">
        <v>10077</v>
      </c>
      <c r="B157" s="74" t="s">
        <v>8785</v>
      </c>
      <c r="C157" s="74" t="s">
        <v>5486</v>
      </c>
      <c r="D157" s="68">
        <v>12494</v>
      </c>
      <c r="E157" s="5" t="s">
        <v>636</v>
      </c>
      <c r="F157" s="74" t="s">
        <v>23569</v>
      </c>
      <c r="G157" s="101">
        <v>3.36</v>
      </c>
      <c r="H157" s="79" t="s">
        <v>5452</v>
      </c>
      <c r="I157" s="5" t="s">
        <v>23417</v>
      </c>
      <c r="J157" s="70">
        <v>100</v>
      </c>
      <c r="K157" s="71">
        <v>8.4000000000000005E-2</v>
      </c>
      <c r="M157" s="73" t="s">
        <v>1008</v>
      </c>
      <c r="N157" s="74">
        <v>8100000</v>
      </c>
      <c r="O157" s="75">
        <v>8000126008104</v>
      </c>
      <c r="P157" s="73">
        <v>85381000</v>
      </c>
      <c r="Q157" s="78" t="s">
        <v>21143</v>
      </c>
      <c r="R157" s="77"/>
      <c r="T157" s="122"/>
    </row>
    <row r="158" spans="1:20" ht="12" customHeight="1" x14ac:dyDescent="0.2">
      <c r="A158" s="72" t="s">
        <v>10077</v>
      </c>
      <c r="B158" s="74" t="s">
        <v>8785</v>
      </c>
      <c r="C158" s="74" t="s">
        <v>4767</v>
      </c>
      <c r="D158" s="68">
        <v>12495</v>
      </c>
      <c r="E158" s="5" t="s">
        <v>637</v>
      </c>
      <c r="F158" s="74" t="s">
        <v>25934</v>
      </c>
      <c r="G158" s="101">
        <v>2.44</v>
      </c>
      <c r="H158" s="79" t="s">
        <v>5452</v>
      </c>
      <c r="I158" s="5" t="s">
        <v>23417</v>
      </c>
      <c r="J158" s="70">
        <v>240</v>
      </c>
      <c r="K158" s="71">
        <v>4.8333000000000001E-2</v>
      </c>
      <c r="M158" s="73" t="s">
        <v>1008</v>
      </c>
      <c r="N158" s="74" t="s">
        <v>24853</v>
      </c>
      <c r="O158" s="75">
        <v>8000126008005</v>
      </c>
      <c r="P158" s="73">
        <v>85381000</v>
      </c>
      <c r="Q158" s="78" t="s">
        <v>21144</v>
      </c>
      <c r="R158" s="77"/>
      <c r="T158" s="122"/>
    </row>
    <row r="159" spans="1:20" ht="12" customHeight="1" x14ac:dyDescent="0.2">
      <c r="A159" s="72" t="s">
        <v>10077</v>
      </c>
      <c r="B159" s="74" t="s">
        <v>8785</v>
      </c>
      <c r="C159" s="74" t="s">
        <v>4768</v>
      </c>
      <c r="D159" s="68">
        <v>12496</v>
      </c>
      <c r="E159" s="5" t="s">
        <v>638</v>
      </c>
      <c r="F159" s="74" t="s">
        <v>23570</v>
      </c>
      <c r="G159" s="101">
        <v>2.76</v>
      </c>
      <c r="H159" s="79" t="s">
        <v>5452</v>
      </c>
      <c r="I159" s="5" t="s">
        <v>23417</v>
      </c>
      <c r="J159" s="70">
        <v>144</v>
      </c>
      <c r="K159" s="71">
        <v>6.3333E-2</v>
      </c>
      <c r="M159" s="73" t="s">
        <v>1008</v>
      </c>
      <c r="N159" s="74">
        <v>8020000</v>
      </c>
      <c r="O159" s="75">
        <v>8000126008029</v>
      </c>
      <c r="P159" s="73">
        <v>85381000</v>
      </c>
      <c r="Q159" s="78" t="s">
        <v>21145</v>
      </c>
      <c r="R159" s="77"/>
      <c r="T159" s="122"/>
    </row>
    <row r="160" spans="1:20" ht="12" customHeight="1" x14ac:dyDescent="0.2">
      <c r="A160" s="72" t="s">
        <v>18516</v>
      </c>
      <c r="B160" s="74" t="s">
        <v>25346</v>
      </c>
      <c r="C160" s="74" t="s">
        <v>18530</v>
      </c>
      <c r="D160" s="68">
        <v>12624</v>
      </c>
      <c r="E160" s="5" t="s">
        <v>16750</v>
      </c>
      <c r="F160" s="74" t="s">
        <v>25935</v>
      </c>
      <c r="G160" s="101">
        <v>40.39</v>
      </c>
      <c r="H160" s="79" t="s">
        <v>1008</v>
      </c>
      <c r="I160" s="5" t="s">
        <v>23417</v>
      </c>
      <c r="J160" s="70">
        <v>10</v>
      </c>
      <c r="K160" s="71">
        <v>7.0999999999999994E-2</v>
      </c>
      <c r="M160" s="73" t="s">
        <v>1008</v>
      </c>
      <c r="N160" s="74" t="s">
        <v>17610</v>
      </c>
      <c r="O160" s="75">
        <v>4011395046500</v>
      </c>
      <c r="P160" s="73">
        <v>85365080</v>
      </c>
      <c r="Q160" s="78" t="s">
        <v>20214</v>
      </c>
      <c r="R160" s="77"/>
      <c r="T160" s="122"/>
    </row>
    <row r="161" spans="1:20" ht="12" customHeight="1" x14ac:dyDescent="0.2">
      <c r="A161" s="72" t="s">
        <v>10077</v>
      </c>
      <c r="B161" s="74" t="s">
        <v>1008</v>
      </c>
      <c r="C161" s="74" t="s">
        <v>24831</v>
      </c>
      <c r="D161" s="68">
        <v>12660</v>
      </c>
      <c r="E161" s="103" t="s">
        <v>24548</v>
      </c>
      <c r="F161" s="74" t="s">
        <v>25936</v>
      </c>
      <c r="G161" s="101">
        <v>39.130000000000003</v>
      </c>
      <c r="H161" s="79" t="s">
        <v>1008</v>
      </c>
      <c r="I161" s="103" t="s">
        <v>23417</v>
      </c>
      <c r="J161" s="70" t="s">
        <v>1008</v>
      </c>
      <c r="K161" s="71">
        <v>1.1919999999999999</v>
      </c>
      <c r="M161" s="73" t="s">
        <v>1008</v>
      </c>
      <c r="N161" s="74" t="s">
        <v>24995</v>
      </c>
      <c r="O161" s="75">
        <v>8000126128123</v>
      </c>
      <c r="P161" s="73">
        <v>85381000</v>
      </c>
      <c r="R161" s="77"/>
      <c r="T161" s="122"/>
    </row>
    <row r="162" spans="1:20" ht="12" customHeight="1" x14ac:dyDescent="0.2">
      <c r="A162" s="72" t="s">
        <v>10077</v>
      </c>
      <c r="B162" s="74" t="s">
        <v>1008</v>
      </c>
      <c r="C162" s="74" t="s">
        <v>24828</v>
      </c>
      <c r="D162" s="68">
        <v>12665</v>
      </c>
      <c r="E162" s="103" t="s">
        <v>24545</v>
      </c>
      <c r="F162" s="74" t="s">
        <v>25937</v>
      </c>
      <c r="G162" s="101">
        <v>23.58</v>
      </c>
      <c r="H162" s="79" t="s">
        <v>1008</v>
      </c>
      <c r="I162" s="103" t="s">
        <v>23417</v>
      </c>
      <c r="J162" s="70" t="s">
        <v>1008</v>
      </c>
      <c r="K162" s="71">
        <v>8.0000000000000002E-3</v>
      </c>
      <c r="M162" s="73" t="s">
        <v>1008</v>
      </c>
      <c r="N162" s="74" t="s">
        <v>24992</v>
      </c>
      <c r="O162" s="75">
        <v>8000126128666</v>
      </c>
      <c r="P162" s="73">
        <v>85389099</v>
      </c>
      <c r="R162" s="77"/>
      <c r="T162" s="122"/>
    </row>
    <row r="163" spans="1:20" ht="12" customHeight="1" x14ac:dyDescent="0.2">
      <c r="A163" s="72" t="s">
        <v>10081</v>
      </c>
      <c r="B163" s="74" t="s">
        <v>11620</v>
      </c>
      <c r="C163" s="74" t="s">
        <v>4769</v>
      </c>
      <c r="D163" s="68">
        <v>12688</v>
      </c>
      <c r="E163" s="5" t="s">
        <v>324</v>
      </c>
      <c r="F163" s="74" t="s">
        <v>25938</v>
      </c>
      <c r="G163" s="101">
        <v>390.78936987166003</v>
      </c>
      <c r="H163" s="79" t="s">
        <v>14805</v>
      </c>
      <c r="I163" s="5" t="s">
        <v>23417</v>
      </c>
      <c r="J163" s="70">
        <v>1</v>
      </c>
      <c r="K163" s="71">
        <v>5.6</v>
      </c>
      <c r="M163" s="73" t="s">
        <v>1008</v>
      </c>
      <c r="N163" s="74" t="s">
        <v>8844</v>
      </c>
      <c r="O163" s="75">
        <v>5908270802926</v>
      </c>
      <c r="P163" s="73" t="s">
        <v>1008</v>
      </c>
      <c r="Q163" s="78" t="s">
        <v>20215</v>
      </c>
      <c r="R163" s="77"/>
      <c r="T163" s="122"/>
    </row>
    <row r="164" spans="1:20" ht="12" customHeight="1" x14ac:dyDescent="0.2">
      <c r="A164" s="72" t="s">
        <v>10081</v>
      </c>
      <c r="B164" s="74" t="s">
        <v>11620</v>
      </c>
      <c r="C164" s="74" t="s">
        <v>5490</v>
      </c>
      <c r="D164" s="68">
        <v>12692</v>
      </c>
      <c r="E164" s="5" t="s">
        <v>414</v>
      </c>
      <c r="F164" s="74" t="s">
        <v>25939</v>
      </c>
      <c r="G164" s="101">
        <v>250.39010449540643</v>
      </c>
      <c r="H164" s="79" t="s">
        <v>14805</v>
      </c>
      <c r="I164" s="5" t="s">
        <v>23417</v>
      </c>
      <c r="J164" s="70">
        <v>1</v>
      </c>
      <c r="K164" s="71">
        <v>3</v>
      </c>
      <c r="M164" s="73" t="s">
        <v>1008</v>
      </c>
      <c r="N164" s="74" t="s">
        <v>11283</v>
      </c>
      <c r="O164" s="75">
        <v>5908270806580</v>
      </c>
      <c r="P164" s="73" t="s">
        <v>13843</v>
      </c>
      <c r="Q164" s="78" t="s">
        <v>20216</v>
      </c>
      <c r="R164" s="77"/>
      <c r="T164" s="122"/>
    </row>
    <row r="165" spans="1:20" ht="12" customHeight="1" x14ac:dyDescent="0.2">
      <c r="A165" s="72" t="s">
        <v>10081</v>
      </c>
      <c r="B165" s="74" t="s">
        <v>11620</v>
      </c>
      <c r="C165" s="74" t="s">
        <v>5491</v>
      </c>
      <c r="D165" s="68">
        <v>12693</v>
      </c>
      <c r="E165" s="5" t="s">
        <v>572</v>
      </c>
      <c r="F165" s="74" t="s">
        <v>25940</v>
      </c>
      <c r="G165" s="101">
        <v>290.13772800591653</v>
      </c>
      <c r="H165" s="79" t="s">
        <v>14805</v>
      </c>
      <c r="I165" s="5" t="s">
        <v>23417</v>
      </c>
      <c r="J165" s="70">
        <v>1</v>
      </c>
      <c r="K165" s="71">
        <v>3</v>
      </c>
      <c r="M165" s="73" t="s">
        <v>1008</v>
      </c>
      <c r="N165" s="74" t="s">
        <v>11284</v>
      </c>
      <c r="O165" s="75">
        <v>5908270806603</v>
      </c>
      <c r="P165" s="73" t="s">
        <v>13843</v>
      </c>
      <c r="Q165" s="78" t="s">
        <v>20217</v>
      </c>
      <c r="R165" s="77"/>
      <c r="T165" s="122"/>
    </row>
    <row r="166" spans="1:20" ht="12" customHeight="1" x14ac:dyDescent="0.2">
      <c r="A166" s="72" t="s">
        <v>10078</v>
      </c>
      <c r="B166" s="111" t="s">
        <v>10612</v>
      </c>
      <c r="C166" s="74" t="s">
        <v>1810</v>
      </c>
      <c r="D166" s="68">
        <v>12703</v>
      </c>
      <c r="E166" s="5" t="s">
        <v>410</v>
      </c>
      <c r="F166" s="74" t="s">
        <v>25916</v>
      </c>
      <c r="G166" s="101">
        <v>6.54</v>
      </c>
      <c r="H166" s="69" t="s">
        <v>14839</v>
      </c>
      <c r="I166" s="5" t="s">
        <v>23417</v>
      </c>
      <c r="J166" s="70">
        <v>1</v>
      </c>
      <c r="K166" s="71">
        <v>2E-3</v>
      </c>
      <c r="M166" s="73" t="s">
        <v>1008</v>
      </c>
      <c r="N166" s="74" t="s">
        <v>1810</v>
      </c>
      <c r="O166" s="75">
        <v>7320500015759</v>
      </c>
      <c r="P166" s="73" t="s">
        <v>13832</v>
      </c>
      <c r="Q166" s="76" t="s">
        <v>6578</v>
      </c>
      <c r="R166" s="77"/>
      <c r="T166" s="122"/>
    </row>
    <row r="167" spans="1:20" ht="12" customHeight="1" x14ac:dyDescent="0.2">
      <c r="A167" s="72" t="s">
        <v>18516</v>
      </c>
      <c r="B167" s="74" t="s">
        <v>25346</v>
      </c>
      <c r="C167" s="74" t="s">
        <v>18531</v>
      </c>
      <c r="D167" s="68">
        <v>12710</v>
      </c>
      <c r="E167" s="5" t="s">
        <v>16751</v>
      </c>
      <c r="F167" s="74" t="s">
        <v>25941</v>
      </c>
      <c r="G167" s="101">
        <v>1.32</v>
      </c>
      <c r="H167" s="79" t="s">
        <v>1008</v>
      </c>
      <c r="I167" s="5" t="s">
        <v>23417</v>
      </c>
      <c r="J167" s="70">
        <v>250</v>
      </c>
      <c r="K167" s="71">
        <v>2.8000000000000001E-2</v>
      </c>
      <c r="M167" s="73" t="s">
        <v>1008</v>
      </c>
      <c r="N167" s="74" t="s">
        <v>17611</v>
      </c>
      <c r="O167" s="75">
        <v>8427238000466</v>
      </c>
      <c r="P167" s="73">
        <v>85381000</v>
      </c>
      <c r="Q167" s="78" t="s">
        <v>20218</v>
      </c>
      <c r="R167" s="77"/>
      <c r="T167" s="122"/>
    </row>
    <row r="168" spans="1:20" ht="12" customHeight="1" x14ac:dyDescent="0.2">
      <c r="A168" s="72" t="s">
        <v>10077</v>
      </c>
      <c r="B168" s="74" t="s">
        <v>8786</v>
      </c>
      <c r="C168" s="74" t="s">
        <v>4770</v>
      </c>
      <c r="D168" s="68">
        <v>12748</v>
      </c>
      <c r="E168" s="5" t="s">
        <v>31084</v>
      </c>
      <c r="F168" s="74" t="s">
        <v>31112</v>
      </c>
      <c r="G168" s="101">
        <v>17.53</v>
      </c>
      <c r="H168" s="79" t="s">
        <v>1732</v>
      </c>
      <c r="I168" s="5" t="s">
        <v>23418</v>
      </c>
      <c r="J168" s="70">
        <v>24</v>
      </c>
      <c r="K168" s="71">
        <v>0.69399999999999995</v>
      </c>
      <c r="M168" s="73" t="s">
        <v>1008</v>
      </c>
      <c r="N168" s="74" t="s">
        <v>4042</v>
      </c>
      <c r="O168" s="75">
        <v>8000126051872</v>
      </c>
      <c r="P168" s="73">
        <v>85369001</v>
      </c>
      <c r="Q168" s="76" t="s">
        <v>6579</v>
      </c>
      <c r="R168" s="77"/>
      <c r="T168" s="122"/>
    </row>
    <row r="169" spans="1:20" ht="12" customHeight="1" x14ac:dyDescent="0.2">
      <c r="A169" s="72" t="s">
        <v>10077</v>
      </c>
      <c r="B169" s="74" t="s">
        <v>8786</v>
      </c>
      <c r="C169" s="74" t="s">
        <v>4771</v>
      </c>
      <c r="D169" s="68">
        <v>12749</v>
      </c>
      <c r="E169" s="5" t="s">
        <v>31085</v>
      </c>
      <c r="F169" s="74" t="s">
        <v>31113</v>
      </c>
      <c r="G169" s="101">
        <v>23.52</v>
      </c>
      <c r="H169" s="79" t="s">
        <v>1732</v>
      </c>
      <c r="I169" s="5" t="s">
        <v>23418</v>
      </c>
      <c r="J169" s="70">
        <v>16</v>
      </c>
      <c r="K169" s="71">
        <v>1.044</v>
      </c>
      <c r="M169" s="73" t="s">
        <v>1008</v>
      </c>
      <c r="N169" s="74" t="s">
        <v>4043</v>
      </c>
      <c r="O169" s="75">
        <v>8000126051919</v>
      </c>
      <c r="P169" s="73">
        <v>85362010</v>
      </c>
      <c r="Q169" s="76" t="s">
        <v>6580</v>
      </c>
      <c r="R169" s="77"/>
      <c r="T169" s="122"/>
    </row>
    <row r="170" spans="1:20" ht="12" customHeight="1" x14ac:dyDescent="0.2">
      <c r="A170" s="72" t="s">
        <v>10077</v>
      </c>
      <c r="B170" s="74" t="s">
        <v>8786</v>
      </c>
      <c r="C170" s="74" t="s">
        <v>4772</v>
      </c>
      <c r="D170" s="68">
        <v>12750</v>
      </c>
      <c r="E170" s="5" t="s">
        <v>31086</v>
      </c>
      <c r="F170" s="74" t="s">
        <v>31114</v>
      </c>
      <c r="G170" s="101">
        <v>29.92</v>
      </c>
      <c r="H170" s="79" t="s">
        <v>1732</v>
      </c>
      <c r="I170" s="5" t="s">
        <v>23418</v>
      </c>
      <c r="J170" s="70">
        <v>12</v>
      </c>
      <c r="K170" s="71">
        <v>1.246</v>
      </c>
      <c r="M170" s="73" t="s">
        <v>1008</v>
      </c>
      <c r="N170" s="74" t="s">
        <v>4044</v>
      </c>
      <c r="O170" s="75">
        <v>8000126051933</v>
      </c>
      <c r="P170" s="73">
        <v>85369001</v>
      </c>
      <c r="Q170" s="76" t="s">
        <v>6581</v>
      </c>
      <c r="R170" s="77"/>
      <c r="T170" s="122"/>
    </row>
    <row r="171" spans="1:20" ht="12" customHeight="1" x14ac:dyDescent="0.2">
      <c r="A171" s="72" t="s">
        <v>18516</v>
      </c>
      <c r="B171" s="74" t="s">
        <v>25348</v>
      </c>
      <c r="C171" s="74" t="s">
        <v>18532</v>
      </c>
      <c r="D171" s="68">
        <v>12986</v>
      </c>
      <c r="E171" s="5" t="s">
        <v>16752</v>
      </c>
      <c r="F171" s="74" t="s">
        <v>25942</v>
      </c>
      <c r="G171" s="101">
        <v>6.44</v>
      </c>
      <c r="H171" s="79" t="s">
        <v>1008</v>
      </c>
      <c r="I171" s="5" t="s">
        <v>23417</v>
      </c>
      <c r="J171" s="70">
        <v>10</v>
      </c>
      <c r="K171" s="71">
        <v>7.0000000000000007E-2</v>
      </c>
      <c r="M171" s="73" t="s">
        <v>1008</v>
      </c>
      <c r="N171" s="74" t="s">
        <v>17612</v>
      </c>
      <c r="O171" s="75">
        <v>4011395091081</v>
      </c>
      <c r="P171" s="73">
        <v>85365080</v>
      </c>
      <c r="Q171" s="78" t="s">
        <v>20219</v>
      </c>
      <c r="R171" s="77"/>
      <c r="T171" s="122"/>
    </row>
    <row r="172" spans="1:20" ht="12" customHeight="1" x14ac:dyDescent="0.2">
      <c r="A172" s="72" t="s">
        <v>18516</v>
      </c>
      <c r="B172" s="74" t="s">
        <v>25348</v>
      </c>
      <c r="C172" s="74" t="s">
        <v>18533</v>
      </c>
      <c r="D172" s="68">
        <v>12987</v>
      </c>
      <c r="E172" s="5" t="s">
        <v>16753</v>
      </c>
      <c r="F172" s="74" t="s">
        <v>25943</v>
      </c>
      <c r="G172" s="101">
        <v>7.43</v>
      </c>
      <c r="H172" s="79" t="s">
        <v>1008</v>
      </c>
      <c r="I172" s="5" t="s">
        <v>23417</v>
      </c>
      <c r="J172" s="70">
        <v>10</v>
      </c>
      <c r="K172" s="71">
        <v>7.3999999999999996E-2</v>
      </c>
      <c r="M172" s="73" t="s">
        <v>1008</v>
      </c>
      <c r="N172" s="74" t="s">
        <v>17613</v>
      </c>
      <c r="O172" s="75">
        <v>4011395090992</v>
      </c>
      <c r="P172" s="73">
        <v>85365080</v>
      </c>
      <c r="Q172" s="78" t="s">
        <v>20220</v>
      </c>
      <c r="R172" s="77"/>
      <c r="T172" s="122"/>
    </row>
    <row r="173" spans="1:20" ht="12" customHeight="1" x14ac:dyDescent="0.2">
      <c r="A173" s="72" t="s">
        <v>18516</v>
      </c>
      <c r="B173" s="74" t="s">
        <v>25348</v>
      </c>
      <c r="C173" s="74" t="s">
        <v>18534</v>
      </c>
      <c r="D173" s="68">
        <v>12988</v>
      </c>
      <c r="E173" s="5" t="s">
        <v>16754</v>
      </c>
      <c r="F173" s="74" t="s">
        <v>25944</v>
      </c>
      <c r="G173" s="101">
        <v>16.989999999999998</v>
      </c>
      <c r="H173" s="79" t="s">
        <v>1008</v>
      </c>
      <c r="I173" s="5" t="s">
        <v>23417</v>
      </c>
      <c r="J173" s="70">
        <v>10</v>
      </c>
      <c r="K173" s="71">
        <v>7.3999999999999996E-2</v>
      </c>
      <c r="M173" s="73" t="s">
        <v>1008</v>
      </c>
      <c r="N173" s="74" t="s">
        <v>17614</v>
      </c>
      <c r="O173" s="75">
        <v>4011395091111</v>
      </c>
      <c r="P173" s="73">
        <v>85365080</v>
      </c>
      <c r="Q173" s="78" t="s">
        <v>20221</v>
      </c>
      <c r="R173" s="77"/>
      <c r="T173" s="122"/>
    </row>
    <row r="174" spans="1:20" ht="12" customHeight="1" x14ac:dyDescent="0.2">
      <c r="A174" s="72" t="s">
        <v>18516</v>
      </c>
      <c r="B174" s="74" t="s">
        <v>25348</v>
      </c>
      <c r="C174" s="74" t="s">
        <v>18535</v>
      </c>
      <c r="D174" s="68">
        <v>12989</v>
      </c>
      <c r="E174" s="5" t="s">
        <v>16755</v>
      </c>
      <c r="F174" s="74" t="s">
        <v>25945</v>
      </c>
      <c r="G174" s="101">
        <v>14.27</v>
      </c>
      <c r="H174" s="79" t="s">
        <v>1008</v>
      </c>
      <c r="I174" s="5" t="s">
        <v>23417</v>
      </c>
      <c r="J174" s="70">
        <v>10</v>
      </c>
      <c r="K174" s="71">
        <v>7.3999999999999996E-2</v>
      </c>
      <c r="M174" s="73" t="s">
        <v>1008</v>
      </c>
      <c r="N174" s="74" t="s">
        <v>17615</v>
      </c>
      <c r="O174" s="75">
        <v>4011395091135</v>
      </c>
      <c r="P174" s="73">
        <v>85365080</v>
      </c>
      <c r="Q174" s="78" t="s">
        <v>20222</v>
      </c>
      <c r="R174" s="77"/>
      <c r="T174" s="122"/>
    </row>
    <row r="175" spans="1:20" ht="12" customHeight="1" x14ac:dyDescent="0.2">
      <c r="A175" s="72" t="s">
        <v>18516</v>
      </c>
      <c r="B175" s="74" t="s">
        <v>25348</v>
      </c>
      <c r="C175" s="74" t="s">
        <v>18536</v>
      </c>
      <c r="D175" s="68">
        <v>12991</v>
      </c>
      <c r="E175" s="5" t="s">
        <v>16756</v>
      </c>
      <c r="F175" s="74" t="s">
        <v>25946</v>
      </c>
      <c r="G175" s="101">
        <v>9.8000000000000007</v>
      </c>
      <c r="H175" s="79" t="s">
        <v>1008</v>
      </c>
      <c r="I175" s="5" t="s">
        <v>23417</v>
      </c>
      <c r="J175" s="70">
        <v>10</v>
      </c>
      <c r="K175" s="71">
        <v>7.0000000000000007E-2</v>
      </c>
      <c r="M175" s="73" t="s">
        <v>1008</v>
      </c>
      <c r="N175" s="74" t="s">
        <v>17616</v>
      </c>
      <c r="O175" s="75">
        <v>4011395090985</v>
      </c>
      <c r="P175" s="73">
        <v>85365080</v>
      </c>
      <c r="Q175" s="78" t="s">
        <v>20223</v>
      </c>
      <c r="R175" s="77"/>
      <c r="T175" s="122"/>
    </row>
    <row r="176" spans="1:20" ht="12" customHeight="1" x14ac:dyDescent="0.2">
      <c r="A176" s="72" t="s">
        <v>18516</v>
      </c>
      <c r="B176" s="74" t="s">
        <v>25348</v>
      </c>
      <c r="C176" s="74" t="s">
        <v>18537</v>
      </c>
      <c r="D176" s="68">
        <v>12992</v>
      </c>
      <c r="E176" s="5" t="s">
        <v>16757</v>
      </c>
      <c r="F176" s="74" t="s">
        <v>25947</v>
      </c>
      <c r="G176" s="101">
        <v>26</v>
      </c>
      <c r="H176" s="79" t="s">
        <v>1008</v>
      </c>
      <c r="I176" s="5" t="s">
        <v>23417</v>
      </c>
      <c r="J176" s="70">
        <v>10</v>
      </c>
      <c r="K176" s="71">
        <v>0.10199999999999999</v>
      </c>
      <c r="M176" s="73" t="s">
        <v>1008</v>
      </c>
      <c r="N176" s="74" t="s">
        <v>17617</v>
      </c>
      <c r="O176" s="75">
        <v>4011395091470</v>
      </c>
      <c r="P176" s="73">
        <v>85365080</v>
      </c>
      <c r="Q176" s="78" t="s">
        <v>20224</v>
      </c>
      <c r="R176" s="77"/>
      <c r="T176" s="122"/>
    </row>
    <row r="177" spans="1:20" ht="12" customHeight="1" x14ac:dyDescent="0.2">
      <c r="A177" s="72" t="s">
        <v>18516</v>
      </c>
      <c r="B177" s="74" t="s">
        <v>25348</v>
      </c>
      <c r="C177" s="74" t="s">
        <v>18538</v>
      </c>
      <c r="D177" s="68">
        <v>12993</v>
      </c>
      <c r="E177" s="5" t="s">
        <v>16758</v>
      </c>
      <c r="F177" s="74" t="s">
        <v>25948</v>
      </c>
      <c r="G177" s="101">
        <v>26</v>
      </c>
      <c r="H177" s="79" t="s">
        <v>1008</v>
      </c>
      <c r="I177" s="5" t="s">
        <v>23417</v>
      </c>
      <c r="J177" s="70">
        <v>10</v>
      </c>
      <c r="K177" s="71">
        <v>7.5999999999999998E-2</v>
      </c>
      <c r="M177" s="73" t="s">
        <v>1008</v>
      </c>
      <c r="N177" s="74" t="s">
        <v>17618</v>
      </c>
      <c r="O177" s="75">
        <v>4011395091098</v>
      </c>
      <c r="P177" s="73">
        <v>85365080</v>
      </c>
      <c r="Q177" s="78" t="s">
        <v>20225</v>
      </c>
      <c r="R177" s="77"/>
      <c r="T177" s="122"/>
    </row>
    <row r="178" spans="1:20" ht="12" customHeight="1" x14ac:dyDescent="0.2">
      <c r="A178" s="72" t="s">
        <v>18516</v>
      </c>
      <c r="B178" s="74" t="s">
        <v>25348</v>
      </c>
      <c r="C178" s="74" t="s">
        <v>18539</v>
      </c>
      <c r="D178" s="68">
        <v>12994</v>
      </c>
      <c r="E178" s="5" t="s">
        <v>16759</v>
      </c>
      <c r="F178" s="74" t="s">
        <v>25949</v>
      </c>
      <c r="G178" s="101">
        <v>14.99</v>
      </c>
      <c r="H178" s="79" t="s">
        <v>1008</v>
      </c>
      <c r="I178" s="5" t="s">
        <v>23417</v>
      </c>
      <c r="J178" s="70">
        <v>10</v>
      </c>
      <c r="K178" s="71">
        <v>7.4999999999999997E-2</v>
      </c>
      <c r="M178" s="73" t="s">
        <v>1008</v>
      </c>
      <c r="N178" s="74" t="s">
        <v>17619</v>
      </c>
      <c r="O178" s="75">
        <v>4011395091128</v>
      </c>
      <c r="P178" s="73">
        <v>85365080</v>
      </c>
      <c r="Q178" s="78" t="s">
        <v>20226</v>
      </c>
      <c r="R178" s="77"/>
      <c r="T178" s="122"/>
    </row>
    <row r="179" spans="1:20" ht="12" customHeight="1" x14ac:dyDescent="0.2">
      <c r="A179" s="72" t="s">
        <v>18516</v>
      </c>
      <c r="B179" s="74" t="s">
        <v>25348</v>
      </c>
      <c r="C179" s="74" t="s">
        <v>18540</v>
      </c>
      <c r="D179" s="68">
        <v>12995</v>
      </c>
      <c r="E179" s="5" t="s">
        <v>16760</v>
      </c>
      <c r="F179" s="74" t="s">
        <v>25950</v>
      </c>
      <c r="G179" s="101">
        <v>26</v>
      </c>
      <c r="H179" s="79" t="s">
        <v>1008</v>
      </c>
      <c r="I179" s="5" t="s">
        <v>23417</v>
      </c>
      <c r="J179" s="70">
        <v>10</v>
      </c>
      <c r="K179" s="71">
        <v>0.10199999999999999</v>
      </c>
      <c r="M179" s="73" t="s">
        <v>1008</v>
      </c>
      <c r="N179" s="74" t="s">
        <v>17620</v>
      </c>
      <c r="O179" s="75">
        <v>4011395091463</v>
      </c>
      <c r="P179" s="73">
        <v>85365080</v>
      </c>
      <c r="Q179" s="78" t="s">
        <v>20227</v>
      </c>
      <c r="R179" s="77"/>
      <c r="T179" s="122"/>
    </row>
    <row r="180" spans="1:20" ht="12" customHeight="1" x14ac:dyDescent="0.2">
      <c r="A180" s="72" t="s">
        <v>18516</v>
      </c>
      <c r="B180" s="74" t="s">
        <v>25348</v>
      </c>
      <c r="C180" s="74" t="s">
        <v>18541</v>
      </c>
      <c r="D180" s="68">
        <v>12996</v>
      </c>
      <c r="E180" s="5" t="s">
        <v>16761</v>
      </c>
      <c r="F180" s="74" t="s">
        <v>25951</v>
      </c>
      <c r="G180" s="101">
        <v>26</v>
      </c>
      <c r="H180" s="79" t="s">
        <v>1008</v>
      </c>
      <c r="I180" s="5" t="s">
        <v>23417</v>
      </c>
      <c r="J180" s="70">
        <v>10</v>
      </c>
      <c r="K180" s="71">
        <v>7.3999999999999996E-2</v>
      </c>
      <c r="M180" s="73" t="s">
        <v>1008</v>
      </c>
      <c r="N180" s="74" t="s">
        <v>17621</v>
      </c>
      <c r="O180" s="75">
        <v>4011395091173</v>
      </c>
      <c r="P180" s="73">
        <v>85365080</v>
      </c>
      <c r="Q180" s="78" t="s">
        <v>20228</v>
      </c>
      <c r="R180" s="77"/>
      <c r="T180" s="122"/>
    </row>
    <row r="181" spans="1:20" ht="12" customHeight="1" x14ac:dyDescent="0.2">
      <c r="A181" s="72" t="s">
        <v>18516</v>
      </c>
      <c r="B181" s="74" t="s">
        <v>25348</v>
      </c>
      <c r="C181" s="74" t="s">
        <v>18542</v>
      </c>
      <c r="D181" s="68">
        <v>12997</v>
      </c>
      <c r="E181" s="5" t="s">
        <v>16762</v>
      </c>
      <c r="F181" s="74" t="s">
        <v>25952</v>
      </c>
      <c r="G181" s="101">
        <v>7.87</v>
      </c>
      <c r="H181" s="79" t="s">
        <v>1008</v>
      </c>
      <c r="I181" s="5" t="s">
        <v>23417</v>
      </c>
      <c r="J181" s="70">
        <v>10</v>
      </c>
      <c r="K181" s="71">
        <v>6.0999999999999999E-2</v>
      </c>
      <c r="M181" s="73" t="s">
        <v>1008</v>
      </c>
      <c r="N181" s="74" t="s">
        <v>17622</v>
      </c>
      <c r="O181" s="75">
        <v>4011395091210</v>
      </c>
      <c r="P181" s="73">
        <v>85366990</v>
      </c>
      <c r="Q181" s="78" t="s">
        <v>20229</v>
      </c>
      <c r="R181" s="77"/>
      <c r="T181" s="122"/>
    </row>
    <row r="182" spans="1:20" ht="12" customHeight="1" x14ac:dyDescent="0.2">
      <c r="A182" s="72" t="s">
        <v>18516</v>
      </c>
      <c r="B182" s="74" t="s">
        <v>25348</v>
      </c>
      <c r="C182" s="74" t="s">
        <v>18543</v>
      </c>
      <c r="D182" s="68">
        <v>12998</v>
      </c>
      <c r="E182" s="5" t="s">
        <v>16763</v>
      </c>
      <c r="F182" s="74" t="s">
        <v>25953</v>
      </c>
      <c r="G182" s="101">
        <v>10.14</v>
      </c>
      <c r="H182" s="79" t="s">
        <v>1008</v>
      </c>
      <c r="I182" s="5" t="s">
        <v>23417</v>
      </c>
      <c r="J182" s="70">
        <v>10</v>
      </c>
      <c r="K182" s="71">
        <v>7.0000000000000007E-2</v>
      </c>
      <c r="M182" s="73" t="s">
        <v>1008</v>
      </c>
      <c r="N182" s="74" t="s">
        <v>17623</v>
      </c>
      <c r="O182" s="75">
        <v>4011395091197</v>
      </c>
      <c r="P182" s="73">
        <v>85366990</v>
      </c>
      <c r="Q182" s="78" t="s">
        <v>20230</v>
      </c>
      <c r="R182" s="77"/>
      <c r="T182" s="122"/>
    </row>
    <row r="183" spans="1:20" ht="12" customHeight="1" x14ac:dyDescent="0.2">
      <c r="A183" s="72" t="s">
        <v>18516</v>
      </c>
      <c r="B183" s="74" t="s">
        <v>25348</v>
      </c>
      <c r="C183" s="74" t="s">
        <v>18544</v>
      </c>
      <c r="D183" s="68">
        <v>12999</v>
      </c>
      <c r="E183" s="5" t="s">
        <v>16764</v>
      </c>
      <c r="F183" s="74" t="s">
        <v>25954</v>
      </c>
      <c r="G183" s="101">
        <v>11.73</v>
      </c>
      <c r="H183" s="79" t="s">
        <v>1008</v>
      </c>
      <c r="I183" s="5" t="s">
        <v>23417</v>
      </c>
      <c r="J183" s="70">
        <v>10</v>
      </c>
      <c r="K183" s="71">
        <v>7.3999999999999996E-2</v>
      </c>
      <c r="M183" s="73" t="s">
        <v>1008</v>
      </c>
      <c r="N183" s="74" t="s">
        <v>17624</v>
      </c>
      <c r="O183" s="75">
        <v>4011395091227</v>
      </c>
      <c r="P183" s="73">
        <v>85366990</v>
      </c>
      <c r="Q183" s="78" t="s">
        <v>20231</v>
      </c>
      <c r="R183" s="77"/>
      <c r="T183" s="122"/>
    </row>
    <row r="184" spans="1:20" ht="12" customHeight="1" x14ac:dyDescent="0.2">
      <c r="A184" s="72" t="s">
        <v>18516</v>
      </c>
      <c r="B184" s="74" t="s">
        <v>25348</v>
      </c>
      <c r="C184" s="74" t="s">
        <v>18545</v>
      </c>
      <c r="D184" s="68">
        <v>13005</v>
      </c>
      <c r="E184" s="5" t="s">
        <v>16765</v>
      </c>
      <c r="F184" s="74" t="s">
        <v>25955</v>
      </c>
      <c r="G184" s="101">
        <v>3.26</v>
      </c>
      <c r="H184" s="79" t="s">
        <v>1008</v>
      </c>
      <c r="I184" s="5" t="s">
        <v>23417</v>
      </c>
      <c r="J184" s="70">
        <v>10</v>
      </c>
      <c r="K184" s="71">
        <v>1.2E-2</v>
      </c>
      <c r="M184" s="73" t="s">
        <v>1008</v>
      </c>
      <c r="N184" s="74" t="s">
        <v>17625</v>
      </c>
      <c r="O184" s="75">
        <v>4011395091319</v>
      </c>
      <c r="P184" s="73">
        <v>85389099</v>
      </c>
      <c r="Q184" s="78" t="s">
        <v>20232</v>
      </c>
      <c r="R184" s="77"/>
      <c r="T184" s="122"/>
    </row>
    <row r="185" spans="1:20" ht="12" customHeight="1" x14ac:dyDescent="0.2">
      <c r="A185" s="72" t="s">
        <v>18516</v>
      </c>
      <c r="B185" s="74" t="s">
        <v>25348</v>
      </c>
      <c r="C185" s="74" t="s">
        <v>18546</v>
      </c>
      <c r="D185" s="68">
        <v>13006</v>
      </c>
      <c r="E185" s="5" t="s">
        <v>16766</v>
      </c>
      <c r="F185" s="74" t="s">
        <v>25956</v>
      </c>
      <c r="G185" s="101">
        <v>3.26</v>
      </c>
      <c r="H185" s="79" t="s">
        <v>1008</v>
      </c>
      <c r="I185" s="5" t="s">
        <v>23417</v>
      </c>
      <c r="J185" s="70">
        <v>10</v>
      </c>
      <c r="K185" s="71">
        <v>0.01</v>
      </c>
      <c r="M185" s="73" t="s">
        <v>1008</v>
      </c>
      <c r="N185" s="74" t="s">
        <v>17626</v>
      </c>
      <c r="O185" s="75">
        <v>4011395091265</v>
      </c>
      <c r="P185" s="73">
        <v>85389099</v>
      </c>
      <c r="Q185" s="78" t="s">
        <v>20233</v>
      </c>
      <c r="R185" s="77"/>
      <c r="T185" s="122"/>
    </row>
    <row r="186" spans="1:20" ht="12" customHeight="1" x14ac:dyDescent="0.2">
      <c r="A186" s="72" t="s">
        <v>18516</v>
      </c>
      <c r="B186" s="74" t="s">
        <v>25348</v>
      </c>
      <c r="C186" s="74" t="s">
        <v>18547</v>
      </c>
      <c r="D186" s="68">
        <v>13008</v>
      </c>
      <c r="E186" s="5" t="s">
        <v>16767</v>
      </c>
      <c r="F186" s="74" t="s">
        <v>25957</v>
      </c>
      <c r="G186" s="101">
        <v>17.68</v>
      </c>
      <c r="H186" s="79" t="s">
        <v>1008</v>
      </c>
      <c r="I186" s="5" t="s">
        <v>23417</v>
      </c>
      <c r="J186" s="70">
        <v>10</v>
      </c>
      <c r="K186" s="71">
        <v>4.5999999999999999E-2</v>
      </c>
      <c r="M186" s="73" t="s">
        <v>1008</v>
      </c>
      <c r="N186" s="74" t="s">
        <v>17627</v>
      </c>
      <c r="O186" s="75">
        <v>4011395091623</v>
      </c>
      <c r="P186" s="73">
        <v>85366990</v>
      </c>
      <c r="Q186" s="78" t="s">
        <v>20234</v>
      </c>
      <c r="R186" s="77"/>
      <c r="T186" s="122"/>
    </row>
    <row r="187" spans="1:20" ht="12" customHeight="1" x14ac:dyDescent="0.2">
      <c r="A187" s="72" t="s">
        <v>18516</v>
      </c>
      <c r="B187" s="74" t="s">
        <v>25348</v>
      </c>
      <c r="C187" s="74" t="s">
        <v>18548</v>
      </c>
      <c r="D187" s="68">
        <v>13009</v>
      </c>
      <c r="E187" s="5" t="s">
        <v>16768</v>
      </c>
      <c r="F187" s="74" t="s">
        <v>25958</v>
      </c>
      <c r="G187" s="101">
        <v>3.26</v>
      </c>
      <c r="H187" s="79" t="s">
        <v>1008</v>
      </c>
      <c r="I187" s="5" t="s">
        <v>23417</v>
      </c>
      <c r="J187" s="70">
        <v>10</v>
      </c>
      <c r="K187" s="71">
        <v>1.4E-2</v>
      </c>
      <c r="M187" s="73" t="s">
        <v>1008</v>
      </c>
      <c r="N187" s="74" t="s">
        <v>17628</v>
      </c>
      <c r="O187" s="75">
        <v>4011395095126</v>
      </c>
      <c r="P187" s="73">
        <v>85389099</v>
      </c>
      <c r="Q187" s="78" t="s">
        <v>20235</v>
      </c>
      <c r="R187" s="77"/>
      <c r="T187" s="122"/>
    </row>
    <row r="188" spans="1:20" ht="12" customHeight="1" x14ac:dyDescent="0.2">
      <c r="A188" s="72" t="s">
        <v>18516</v>
      </c>
      <c r="B188" s="74" t="s">
        <v>25346</v>
      </c>
      <c r="C188" s="74">
        <v>13010407</v>
      </c>
      <c r="D188" s="68">
        <v>13015</v>
      </c>
      <c r="E188" s="5" t="s">
        <v>16276</v>
      </c>
      <c r="F188" s="74">
        <v>13010407</v>
      </c>
      <c r="G188" s="101">
        <v>10.050000000000001</v>
      </c>
      <c r="H188" s="79" t="s">
        <v>1008</v>
      </c>
      <c r="I188" s="5" t="s">
        <v>23417</v>
      </c>
      <c r="J188" s="70">
        <v>10</v>
      </c>
      <c r="K188" s="71">
        <v>3.5999999999999997E-2</v>
      </c>
      <c r="M188" s="73" t="s">
        <v>1008</v>
      </c>
      <c r="N188" s="74">
        <v>13010407</v>
      </c>
      <c r="O188" s="75">
        <v>4043921040683</v>
      </c>
      <c r="P188" s="73">
        <v>85369010</v>
      </c>
      <c r="Q188" s="78" t="s">
        <v>21146</v>
      </c>
      <c r="R188" s="77"/>
      <c r="T188" s="122"/>
    </row>
    <row r="189" spans="1:20" ht="12" customHeight="1" x14ac:dyDescent="0.2">
      <c r="A189" s="72" t="s">
        <v>18516</v>
      </c>
      <c r="B189" s="74" t="s">
        <v>25346</v>
      </c>
      <c r="C189" s="74">
        <v>13010422</v>
      </c>
      <c r="D189" s="68">
        <v>13016</v>
      </c>
      <c r="E189" s="5" t="s">
        <v>16275</v>
      </c>
      <c r="F189" s="74">
        <v>13010422</v>
      </c>
      <c r="G189" s="101">
        <v>19</v>
      </c>
      <c r="H189" s="79" t="s">
        <v>1008</v>
      </c>
      <c r="I189" s="5" t="s">
        <v>23417</v>
      </c>
      <c r="J189" s="70">
        <v>10</v>
      </c>
      <c r="K189" s="71">
        <v>1.2E-2</v>
      </c>
      <c r="M189" s="73" t="s">
        <v>1008</v>
      </c>
      <c r="N189" s="74">
        <v>13010422</v>
      </c>
      <c r="O189" s="75">
        <v>4043921040782</v>
      </c>
      <c r="P189" s="73">
        <v>85369010</v>
      </c>
      <c r="Q189" s="78" t="s">
        <v>21147</v>
      </c>
      <c r="R189" s="77"/>
      <c r="T189" s="122"/>
    </row>
    <row r="190" spans="1:20" ht="12" customHeight="1" x14ac:dyDescent="0.2">
      <c r="A190" s="72" t="s">
        <v>18516</v>
      </c>
      <c r="B190" s="74" t="s">
        <v>25348</v>
      </c>
      <c r="C190" s="74" t="s">
        <v>18549</v>
      </c>
      <c r="D190" s="68">
        <v>13019</v>
      </c>
      <c r="E190" s="5" t="s">
        <v>16769</v>
      </c>
      <c r="F190" s="74" t="s">
        <v>25959</v>
      </c>
      <c r="G190" s="101">
        <v>7.52</v>
      </c>
      <c r="H190" s="79" t="s">
        <v>1008</v>
      </c>
      <c r="I190" s="5" t="s">
        <v>23417</v>
      </c>
      <c r="J190" s="70">
        <v>10</v>
      </c>
      <c r="K190" s="71">
        <v>7.3999999999999996E-2</v>
      </c>
      <c r="M190" s="73" t="s">
        <v>1008</v>
      </c>
      <c r="N190" s="74" t="s">
        <v>17629</v>
      </c>
      <c r="O190" s="75">
        <v>4011395091159</v>
      </c>
      <c r="P190" s="73">
        <v>85365080</v>
      </c>
      <c r="Q190" s="78" t="s">
        <v>20236</v>
      </c>
      <c r="R190" s="77"/>
      <c r="T190" s="122"/>
    </row>
    <row r="191" spans="1:20" ht="12" customHeight="1" x14ac:dyDescent="0.2">
      <c r="A191" s="72" t="s">
        <v>18516</v>
      </c>
      <c r="B191" s="74" t="s">
        <v>25348</v>
      </c>
      <c r="C191" s="74" t="s">
        <v>18550</v>
      </c>
      <c r="D191" s="68">
        <v>13026</v>
      </c>
      <c r="E191" s="5" t="s">
        <v>16770</v>
      </c>
      <c r="F191" s="74" t="s">
        <v>25960</v>
      </c>
      <c r="G191" s="101">
        <v>8.27</v>
      </c>
      <c r="H191" s="79" t="s">
        <v>1008</v>
      </c>
      <c r="I191" s="5" t="s">
        <v>23417</v>
      </c>
      <c r="J191" s="70">
        <v>10</v>
      </c>
      <c r="K191" s="71">
        <v>7.3999999999999996E-2</v>
      </c>
      <c r="M191" s="73" t="s">
        <v>1008</v>
      </c>
      <c r="N191" s="74" t="s">
        <v>17630</v>
      </c>
      <c r="O191" s="75">
        <v>4011395091166</v>
      </c>
      <c r="P191" s="73">
        <v>85365080</v>
      </c>
      <c r="Q191" s="78" t="s">
        <v>20237</v>
      </c>
      <c r="R191" s="77"/>
      <c r="T191" s="122"/>
    </row>
    <row r="192" spans="1:20" ht="12" customHeight="1" x14ac:dyDescent="0.2">
      <c r="A192" s="72" t="s">
        <v>18516</v>
      </c>
      <c r="B192" s="74" t="s">
        <v>25348</v>
      </c>
      <c r="C192" s="74" t="s">
        <v>18551</v>
      </c>
      <c r="D192" s="68">
        <v>13028</v>
      </c>
      <c r="E192" s="5" t="s">
        <v>16771</v>
      </c>
      <c r="F192" s="74" t="s">
        <v>25961</v>
      </c>
      <c r="G192" s="101">
        <v>11.57</v>
      </c>
      <c r="H192" s="79" t="s">
        <v>1008</v>
      </c>
      <c r="I192" s="5" t="s">
        <v>23417</v>
      </c>
      <c r="J192" s="70">
        <v>1</v>
      </c>
      <c r="K192" s="71">
        <v>1.7999999999999999E-2</v>
      </c>
      <c r="M192" s="73" t="s">
        <v>1008</v>
      </c>
      <c r="N192" s="74" t="s">
        <v>17631</v>
      </c>
      <c r="O192" s="75">
        <v>4011395091340</v>
      </c>
      <c r="P192" s="73">
        <v>85389099</v>
      </c>
      <c r="Q192" s="78" t="s">
        <v>20238</v>
      </c>
      <c r="R192" s="77"/>
      <c r="T192" s="122"/>
    </row>
    <row r="193" spans="1:20" ht="12" customHeight="1" x14ac:dyDescent="0.2">
      <c r="A193" s="72" t="s">
        <v>18516</v>
      </c>
      <c r="B193" s="74" t="s">
        <v>25348</v>
      </c>
      <c r="C193" s="74" t="s">
        <v>18552</v>
      </c>
      <c r="D193" s="68">
        <v>13029</v>
      </c>
      <c r="E193" s="5" t="s">
        <v>16772</v>
      </c>
      <c r="F193" s="74" t="s">
        <v>25962</v>
      </c>
      <c r="G193" s="101">
        <v>1.97</v>
      </c>
      <c r="H193" s="79" t="s">
        <v>1008</v>
      </c>
      <c r="I193" s="5" t="s">
        <v>23417</v>
      </c>
      <c r="J193" s="70">
        <v>10</v>
      </c>
      <c r="K193" s="71">
        <v>2.4E-2</v>
      </c>
      <c r="M193" s="73" t="s">
        <v>1008</v>
      </c>
      <c r="N193" s="74" t="s">
        <v>17632</v>
      </c>
      <c r="O193" s="75">
        <v>4011395091579</v>
      </c>
      <c r="P193" s="73">
        <v>85389099</v>
      </c>
      <c r="Q193" s="78" t="s">
        <v>20239</v>
      </c>
      <c r="R193" s="77"/>
      <c r="T193" s="122"/>
    </row>
    <row r="194" spans="1:20" ht="12" customHeight="1" x14ac:dyDescent="0.2">
      <c r="A194" s="72" t="s">
        <v>18516</v>
      </c>
      <c r="B194" s="74" t="s">
        <v>25348</v>
      </c>
      <c r="C194" s="74" t="s">
        <v>18553</v>
      </c>
      <c r="D194" s="68">
        <v>13049</v>
      </c>
      <c r="E194" s="5" t="s">
        <v>16773</v>
      </c>
      <c r="F194" s="74" t="s">
        <v>25963</v>
      </c>
      <c r="G194" s="101">
        <v>5.08</v>
      </c>
      <c r="H194" s="79" t="s">
        <v>1008</v>
      </c>
      <c r="I194" s="5" t="s">
        <v>23417</v>
      </c>
      <c r="J194" s="70">
        <v>10</v>
      </c>
      <c r="K194" s="71">
        <v>3.7999999999999999E-2</v>
      </c>
      <c r="M194" s="73" t="s">
        <v>1008</v>
      </c>
      <c r="N194" s="74" t="s">
        <v>17633</v>
      </c>
      <c r="O194" s="75">
        <v>4011395091562</v>
      </c>
      <c r="P194" s="73">
        <v>85389099</v>
      </c>
      <c r="Q194" s="78" t="s">
        <v>20240</v>
      </c>
      <c r="R194" s="77"/>
      <c r="T194" s="122"/>
    </row>
    <row r="195" spans="1:20" ht="12" customHeight="1" x14ac:dyDescent="0.2">
      <c r="A195" s="72" t="s">
        <v>18516</v>
      </c>
      <c r="B195" s="74" t="s">
        <v>25348</v>
      </c>
      <c r="C195" s="74" t="s">
        <v>18554</v>
      </c>
      <c r="D195" s="68">
        <v>13052</v>
      </c>
      <c r="E195" s="5" t="s">
        <v>16774</v>
      </c>
      <c r="F195" s="74" t="s">
        <v>25964</v>
      </c>
      <c r="G195" s="101">
        <v>8.27</v>
      </c>
      <c r="H195" s="79" t="s">
        <v>1008</v>
      </c>
      <c r="I195" s="5" t="s">
        <v>23417</v>
      </c>
      <c r="J195" s="70">
        <v>10</v>
      </c>
      <c r="K195" s="71">
        <v>5.0999999999999997E-2</v>
      </c>
      <c r="M195" s="73" t="s">
        <v>1008</v>
      </c>
      <c r="N195" s="74" t="s">
        <v>17634</v>
      </c>
      <c r="O195" s="75">
        <v>4011395091555</v>
      </c>
      <c r="P195" s="73">
        <v>85389099</v>
      </c>
      <c r="Q195" s="78" t="s">
        <v>20241</v>
      </c>
      <c r="R195" s="77"/>
      <c r="T195" s="122"/>
    </row>
    <row r="196" spans="1:20" ht="12" customHeight="1" x14ac:dyDescent="0.2">
      <c r="A196" s="72" t="s">
        <v>18516</v>
      </c>
      <c r="B196" s="74" t="s">
        <v>25348</v>
      </c>
      <c r="C196" s="74" t="s">
        <v>18555</v>
      </c>
      <c r="D196" s="68">
        <v>13053</v>
      </c>
      <c r="E196" s="5" t="s">
        <v>16775</v>
      </c>
      <c r="F196" s="74" t="s">
        <v>25965</v>
      </c>
      <c r="G196" s="101">
        <v>14.15</v>
      </c>
      <c r="H196" s="79" t="s">
        <v>1008</v>
      </c>
      <c r="I196" s="5" t="s">
        <v>23417</v>
      </c>
      <c r="J196" s="70">
        <v>1</v>
      </c>
      <c r="K196" s="71">
        <v>0.06</v>
      </c>
      <c r="M196" s="73" t="s">
        <v>1008</v>
      </c>
      <c r="N196" s="74" t="s">
        <v>17635</v>
      </c>
      <c r="O196" s="75">
        <v>4011395091548</v>
      </c>
      <c r="P196" s="73">
        <v>85389099</v>
      </c>
      <c r="Q196" s="78" t="s">
        <v>20242</v>
      </c>
      <c r="R196" s="77"/>
      <c r="T196" s="122"/>
    </row>
    <row r="197" spans="1:20" ht="12" customHeight="1" x14ac:dyDescent="0.2">
      <c r="A197" s="72" t="s">
        <v>18516</v>
      </c>
      <c r="B197" s="74" t="s">
        <v>25348</v>
      </c>
      <c r="C197" s="74" t="s">
        <v>18556</v>
      </c>
      <c r="D197" s="68">
        <v>13054</v>
      </c>
      <c r="E197" s="5" t="s">
        <v>16776</v>
      </c>
      <c r="F197" s="74" t="s">
        <v>25966</v>
      </c>
      <c r="G197" s="101">
        <v>23.57</v>
      </c>
      <c r="H197" s="79" t="s">
        <v>1008</v>
      </c>
      <c r="I197" s="5" t="s">
        <v>23417</v>
      </c>
      <c r="J197" s="70">
        <v>1</v>
      </c>
      <c r="K197" s="71">
        <v>7.6999999999999999E-2</v>
      </c>
      <c r="M197" s="73" t="s">
        <v>1008</v>
      </c>
      <c r="N197" s="74" t="s">
        <v>17636</v>
      </c>
      <c r="O197" s="75">
        <v>4011395091531</v>
      </c>
      <c r="P197" s="73">
        <v>85389099</v>
      </c>
      <c r="Q197" s="78" t="s">
        <v>20243</v>
      </c>
      <c r="R197" s="77"/>
      <c r="T197" s="122"/>
    </row>
    <row r="198" spans="1:20" ht="12" customHeight="1" x14ac:dyDescent="0.2">
      <c r="A198" s="72" t="s">
        <v>18516</v>
      </c>
      <c r="B198" s="72" t="s">
        <v>25348</v>
      </c>
      <c r="C198" s="93" t="s">
        <v>1008</v>
      </c>
      <c r="D198" s="80">
        <v>13129</v>
      </c>
      <c r="E198" s="8" t="s">
        <v>16736</v>
      </c>
      <c r="G198" s="100">
        <f>VLOOKUP(D198,'Διακόπτες Φωτισμού'!A:E,5,0)</f>
        <v>13.31</v>
      </c>
      <c r="H198" s="69" t="s">
        <v>1008</v>
      </c>
      <c r="I198" s="8" t="s">
        <v>23417</v>
      </c>
      <c r="J198" s="70" t="s">
        <v>1008</v>
      </c>
      <c r="K198" s="71" t="s">
        <v>1008</v>
      </c>
      <c r="L198" s="72" t="s">
        <v>18516</v>
      </c>
      <c r="M198" s="73" t="s">
        <v>1008</v>
      </c>
      <c r="N198" s="72" t="s">
        <v>4734</v>
      </c>
      <c r="O198" s="75" t="s">
        <v>1008</v>
      </c>
      <c r="P198" s="73" t="s">
        <v>1008</v>
      </c>
      <c r="Q198" s="76" t="s">
        <v>1008</v>
      </c>
      <c r="R198" s="77"/>
      <c r="T198" s="122"/>
    </row>
    <row r="199" spans="1:20" ht="12" customHeight="1" x14ac:dyDescent="0.2">
      <c r="A199" s="72" t="s">
        <v>18516</v>
      </c>
      <c r="B199" s="72" t="s">
        <v>25348</v>
      </c>
      <c r="C199" s="93" t="s">
        <v>1008</v>
      </c>
      <c r="D199" s="80">
        <v>13131</v>
      </c>
      <c r="E199" s="8" t="s">
        <v>16735</v>
      </c>
      <c r="G199" s="100">
        <f>VLOOKUP(D199,'Διακόπτες Φωτισμού'!A:E,5,0)</f>
        <v>22.259999999999998</v>
      </c>
      <c r="H199" s="69" t="s">
        <v>1008</v>
      </c>
      <c r="I199" s="8" t="s">
        <v>23417</v>
      </c>
      <c r="J199" s="70" t="s">
        <v>1008</v>
      </c>
      <c r="K199" s="71" t="s">
        <v>1008</v>
      </c>
      <c r="L199" s="72" t="s">
        <v>18516</v>
      </c>
      <c r="M199" s="73" t="s">
        <v>1008</v>
      </c>
      <c r="N199" s="72" t="s">
        <v>4734</v>
      </c>
      <c r="O199" s="75" t="s">
        <v>1008</v>
      </c>
      <c r="P199" s="73" t="s">
        <v>1008</v>
      </c>
      <c r="Q199" s="76" t="s">
        <v>1008</v>
      </c>
      <c r="R199" s="77"/>
      <c r="T199" s="122"/>
    </row>
    <row r="200" spans="1:20" ht="12" customHeight="1" x14ac:dyDescent="0.2">
      <c r="A200" s="72" t="s">
        <v>18516</v>
      </c>
      <c r="B200" s="72" t="s">
        <v>25348</v>
      </c>
      <c r="C200" s="93" t="s">
        <v>1008</v>
      </c>
      <c r="D200" s="80">
        <v>13132</v>
      </c>
      <c r="E200" s="8" t="s">
        <v>16734</v>
      </c>
      <c r="G200" s="100">
        <f>VLOOKUP(D200,'Διακόπτες Φωτισμού'!A:E,5,0)</f>
        <v>32.31</v>
      </c>
      <c r="H200" s="69" t="s">
        <v>1008</v>
      </c>
      <c r="I200" s="8" t="s">
        <v>23417</v>
      </c>
      <c r="J200" s="70" t="s">
        <v>1008</v>
      </c>
      <c r="K200" s="71" t="s">
        <v>1008</v>
      </c>
      <c r="L200" s="72" t="s">
        <v>18516</v>
      </c>
      <c r="M200" s="73" t="s">
        <v>1008</v>
      </c>
      <c r="N200" s="72" t="s">
        <v>4734</v>
      </c>
      <c r="O200" s="75" t="s">
        <v>1008</v>
      </c>
      <c r="P200" s="73" t="s">
        <v>1008</v>
      </c>
      <c r="Q200" s="76" t="s">
        <v>1008</v>
      </c>
      <c r="R200" s="77"/>
      <c r="T200" s="122"/>
    </row>
    <row r="201" spans="1:20" ht="12" customHeight="1" x14ac:dyDescent="0.2">
      <c r="A201" s="72" t="s">
        <v>18516</v>
      </c>
      <c r="B201" s="72" t="s">
        <v>25348</v>
      </c>
      <c r="C201" s="93" t="s">
        <v>1008</v>
      </c>
      <c r="D201" s="80">
        <v>13133</v>
      </c>
      <c r="E201" s="8" t="s">
        <v>16732</v>
      </c>
      <c r="G201" s="100">
        <f>VLOOKUP(D201,'Διακόπτες Φωτισμού'!A:E,5,0)</f>
        <v>35.669999999999995</v>
      </c>
      <c r="H201" s="69" t="s">
        <v>1008</v>
      </c>
      <c r="I201" s="8" t="s">
        <v>23417</v>
      </c>
      <c r="J201" s="70" t="s">
        <v>1008</v>
      </c>
      <c r="K201" s="71" t="s">
        <v>1008</v>
      </c>
      <c r="L201" s="72" t="s">
        <v>18516</v>
      </c>
      <c r="M201" s="73" t="s">
        <v>1008</v>
      </c>
      <c r="N201" s="72" t="s">
        <v>4734</v>
      </c>
      <c r="O201" s="75" t="s">
        <v>1008</v>
      </c>
      <c r="P201" s="73" t="s">
        <v>1008</v>
      </c>
      <c r="Q201" s="76" t="s">
        <v>1008</v>
      </c>
      <c r="R201" s="77"/>
      <c r="T201" s="122"/>
    </row>
    <row r="202" spans="1:20" ht="12" customHeight="1" x14ac:dyDescent="0.2">
      <c r="A202" s="72" t="s">
        <v>18516</v>
      </c>
      <c r="B202" s="72" t="s">
        <v>25348</v>
      </c>
      <c r="C202" s="93" t="s">
        <v>1008</v>
      </c>
      <c r="D202" s="80">
        <v>13134</v>
      </c>
      <c r="E202" s="8" t="s">
        <v>16730</v>
      </c>
      <c r="G202" s="100">
        <f>VLOOKUP(D202,'Διακόπτες Φωτισμού'!A:E,5,0)</f>
        <v>19.21</v>
      </c>
      <c r="H202" s="69" t="s">
        <v>1008</v>
      </c>
      <c r="I202" s="8" t="s">
        <v>23417</v>
      </c>
      <c r="J202" s="70" t="s">
        <v>1008</v>
      </c>
      <c r="K202" s="71" t="s">
        <v>1008</v>
      </c>
      <c r="L202" s="72" t="s">
        <v>18516</v>
      </c>
      <c r="M202" s="73" t="s">
        <v>1008</v>
      </c>
      <c r="N202" s="72" t="s">
        <v>4734</v>
      </c>
      <c r="O202" s="75" t="s">
        <v>1008</v>
      </c>
      <c r="P202" s="73" t="s">
        <v>1008</v>
      </c>
      <c r="Q202" s="76" t="s">
        <v>1008</v>
      </c>
      <c r="R202" s="77"/>
      <c r="T202" s="122"/>
    </row>
    <row r="203" spans="1:20" ht="12" customHeight="1" x14ac:dyDescent="0.2">
      <c r="A203" s="72" t="s">
        <v>18516</v>
      </c>
      <c r="B203" s="72" t="s">
        <v>25348</v>
      </c>
      <c r="C203" s="93" t="s">
        <v>1008</v>
      </c>
      <c r="D203" s="80">
        <v>13135</v>
      </c>
      <c r="E203" s="8" t="s">
        <v>16729</v>
      </c>
      <c r="G203" s="100">
        <f>VLOOKUP(D203,'Διακόπτες Φωτισμού'!A:E,5,0)</f>
        <v>19.21</v>
      </c>
      <c r="H203" s="69" t="s">
        <v>1008</v>
      </c>
      <c r="I203" s="8" t="s">
        <v>23417</v>
      </c>
      <c r="J203" s="70" t="s">
        <v>1008</v>
      </c>
      <c r="K203" s="71" t="s">
        <v>1008</v>
      </c>
      <c r="L203" s="72" t="s">
        <v>18516</v>
      </c>
      <c r="M203" s="73" t="s">
        <v>1008</v>
      </c>
      <c r="N203" s="72" t="s">
        <v>4734</v>
      </c>
      <c r="O203" s="75" t="s">
        <v>1008</v>
      </c>
      <c r="P203" s="73" t="s">
        <v>1008</v>
      </c>
      <c r="Q203" s="76" t="s">
        <v>1008</v>
      </c>
      <c r="R203" s="77"/>
      <c r="T203" s="122"/>
    </row>
    <row r="204" spans="1:20" ht="12" customHeight="1" x14ac:dyDescent="0.2">
      <c r="A204" s="72" t="s">
        <v>18516</v>
      </c>
      <c r="B204" s="72" t="s">
        <v>25348</v>
      </c>
      <c r="C204" s="93" t="s">
        <v>1008</v>
      </c>
      <c r="D204" s="80">
        <v>13136</v>
      </c>
      <c r="E204" s="8" t="s">
        <v>16728</v>
      </c>
      <c r="G204" s="100">
        <f>VLOOKUP(D204,'Διακόπτες Φωτισμού'!A:E,5,0)</f>
        <v>24.759999999999998</v>
      </c>
      <c r="H204" s="69" t="s">
        <v>1008</v>
      </c>
      <c r="I204" s="8" t="s">
        <v>23417</v>
      </c>
      <c r="J204" s="70" t="s">
        <v>1008</v>
      </c>
      <c r="K204" s="71" t="s">
        <v>1008</v>
      </c>
      <c r="L204" s="72" t="s">
        <v>18516</v>
      </c>
      <c r="M204" s="73" t="s">
        <v>1008</v>
      </c>
      <c r="N204" s="72" t="s">
        <v>4734</v>
      </c>
      <c r="O204" s="75" t="s">
        <v>1008</v>
      </c>
      <c r="P204" s="73" t="s">
        <v>1008</v>
      </c>
      <c r="Q204" s="76" t="s">
        <v>1008</v>
      </c>
      <c r="R204" s="77"/>
      <c r="T204" s="122"/>
    </row>
    <row r="205" spans="1:20" ht="12" customHeight="1" x14ac:dyDescent="0.2">
      <c r="A205" s="72" t="s">
        <v>18516</v>
      </c>
      <c r="B205" s="72" t="s">
        <v>25348</v>
      </c>
      <c r="C205" s="93" t="s">
        <v>1008</v>
      </c>
      <c r="D205" s="80">
        <v>13137</v>
      </c>
      <c r="E205" s="8" t="s">
        <v>16727</v>
      </c>
      <c r="G205" s="100">
        <f>VLOOKUP(D205,'Διακόπτες Φωτισμού'!A:E,5,0)</f>
        <v>34.35</v>
      </c>
      <c r="H205" s="69" t="s">
        <v>1008</v>
      </c>
      <c r="I205" s="8" t="s">
        <v>23417</v>
      </c>
      <c r="J205" s="70" t="s">
        <v>1008</v>
      </c>
      <c r="K205" s="71" t="s">
        <v>1008</v>
      </c>
      <c r="L205" s="72" t="s">
        <v>18516</v>
      </c>
      <c r="M205" s="73" t="s">
        <v>1008</v>
      </c>
      <c r="N205" s="72" t="s">
        <v>4734</v>
      </c>
      <c r="O205" s="75" t="s">
        <v>1008</v>
      </c>
      <c r="P205" s="73" t="s">
        <v>1008</v>
      </c>
      <c r="Q205" s="76" t="s">
        <v>1008</v>
      </c>
      <c r="R205" s="77"/>
      <c r="T205" s="122"/>
    </row>
    <row r="206" spans="1:20" ht="12" customHeight="1" x14ac:dyDescent="0.2">
      <c r="A206" s="72" t="s">
        <v>18516</v>
      </c>
      <c r="B206" s="72" t="s">
        <v>25348</v>
      </c>
      <c r="C206" s="93" t="s">
        <v>1008</v>
      </c>
      <c r="D206" s="80">
        <v>13138</v>
      </c>
      <c r="E206" s="8" t="s">
        <v>16726</v>
      </c>
      <c r="G206" s="100">
        <f>VLOOKUP(D206,'Διακόπτες Φωτισμού'!A:E,5,0)</f>
        <v>40</v>
      </c>
      <c r="H206" s="69" t="s">
        <v>1008</v>
      </c>
      <c r="I206" s="8" t="s">
        <v>23417</v>
      </c>
      <c r="J206" s="70" t="s">
        <v>1008</v>
      </c>
      <c r="K206" s="71" t="s">
        <v>1008</v>
      </c>
      <c r="L206" s="72" t="s">
        <v>18516</v>
      </c>
      <c r="M206" s="73" t="s">
        <v>1008</v>
      </c>
      <c r="N206" s="72" t="s">
        <v>4734</v>
      </c>
      <c r="O206" s="75" t="s">
        <v>1008</v>
      </c>
      <c r="P206" s="73" t="s">
        <v>1008</v>
      </c>
      <c r="Q206" s="76" t="s">
        <v>1008</v>
      </c>
      <c r="R206" s="77"/>
      <c r="T206" s="122"/>
    </row>
    <row r="207" spans="1:20" ht="12" customHeight="1" x14ac:dyDescent="0.2">
      <c r="A207" s="72" t="s">
        <v>18516</v>
      </c>
      <c r="B207" s="72" t="s">
        <v>25348</v>
      </c>
      <c r="C207" s="93" t="s">
        <v>1008</v>
      </c>
      <c r="D207" s="80">
        <v>13145</v>
      </c>
      <c r="E207" s="8" t="s">
        <v>16724</v>
      </c>
      <c r="G207" s="100">
        <f>VLOOKUP(D207,'Διακόπτες Φωτισμού'!A:E,5,0)</f>
        <v>112.16</v>
      </c>
      <c r="H207" s="69" t="s">
        <v>1008</v>
      </c>
      <c r="I207" s="8" t="s">
        <v>23417</v>
      </c>
      <c r="J207" s="70" t="s">
        <v>1008</v>
      </c>
      <c r="K207" s="71" t="s">
        <v>1008</v>
      </c>
      <c r="L207" s="72" t="s">
        <v>18516</v>
      </c>
      <c r="M207" s="73" t="s">
        <v>1008</v>
      </c>
      <c r="N207" s="72" t="s">
        <v>4734</v>
      </c>
      <c r="O207" s="75" t="s">
        <v>1008</v>
      </c>
      <c r="P207" s="73" t="s">
        <v>1008</v>
      </c>
      <c r="Q207" s="76" t="s">
        <v>1008</v>
      </c>
      <c r="R207" s="77"/>
      <c r="T207" s="122"/>
    </row>
    <row r="208" spans="1:20" ht="12" customHeight="1" x14ac:dyDescent="0.2">
      <c r="A208" s="72" t="s">
        <v>18516</v>
      </c>
      <c r="B208" s="74" t="s">
        <v>25348</v>
      </c>
      <c r="C208" s="74" t="s">
        <v>18557</v>
      </c>
      <c r="D208" s="68">
        <v>13146</v>
      </c>
      <c r="E208" s="5" t="s">
        <v>16777</v>
      </c>
      <c r="F208" s="74" t="s">
        <v>25967</v>
      </c>
      <c r="G208" s="101">
        <v>6.44</v>
      </c>
      <c r="H208" s="79" t="s">
        <v>1008</v>
      </c>
      <c r="I208" s="5" t="s">
        <v>23417</v>
      </c>
      <c r="J208" s="70">
        <v>10</v>
      </c>
      <c r="K208" s="71">
        <v>7.0000000000000007E-2</v>
      </c>
      <c r="M208" s="73" t="s">
        <v>1008</v>
      </c>
      <c r="N208" s="74" t="s">
        <v>17637</v>
      </c>
      <c r="O208" s="75">
        <v>4011395090619</v>
      </c>
      <c r="P208" s="73">
        <v>85365080</v>
      </c>
      <c r="Q208" s="78" t="s">
        <v>20244</v>
      </c>
      <c r="R208" s="77"/>
      <c r="T208" s="122"/>
    </row>
    <row r="209" spans="1:20" ht="12" customHeight="1" x14ac:dyDescent="0.2">
      <c r="A209" s="72" t="s">
        <v>18516</v>
      </c>
      <c r="B209" s="74" t="s">
        <v>25348</v>
      </c>
      <c r="C209" s="74" t="s">
        <v>18558</v>
      </c>
      <c r="D209" s="68">
        <v>13147</v>
      </c>
      <c r="E209" s="5" t="s">
        <v>16778</v>
      </c>
      <c r="F209" s="74" t="s">
        <v>25968</v>
      </c>
      <c r="G209" s="101">
        <v>7.43</v>
      </c>
      <c r="H209" s="79" t="s">
        <v>1008</v>
      </c>
      <c r="I209" s="5" t="s">
        <v>23417</v>
      </c>
      <c r="J209" s="70">
        <v>10</v>
      </c>
      <c r="K209" s="71">
        <v>7.3999999999999996E-2</v>
      </c>
      <c r="M209" s="73" t="s">
        <v>1008</v>
      </c>
      <c r="N209" s="74" t="s">
        <v>17638</v>
      </c>
      <c r="O209" s="75">
        <v>4011395090657</v>
      </c>
      <c r="P209" s="73">
        <v>85365080</v>
      </c>
      <c r="Q209" s="78" t="s">
        <v>20245</v>
      </c>
      <c r="R209" s="77"/>
      <c r="T209" s="122"/>
    </row>
    <row r="210" spans="1:20" ht="12" customHeight="1" x14ac:dyDescent="0.2">
      <c r="A210" s="72" t="s">
        <v>18516</v>
      </c>
      <c r="B210" s="74" t="s">
        <v>25348</v>
      </c>
      <c r="C210" s="74" t="s">
        <v>18559</v>
      </c>
      <c r="D210" s="68">
        <v>13148</v>
      </c>
      <c r="E210" s="5" t="s">
        <v>16779</v>
      </c>
      <c r="F210" s="74" t="s">
        <v>25969</v>
      </c>
      <c r="G210" s="101">
        <v>16.989999999999998</v>
      </c>
      <c r="H210" s="79" t="s">
        <v>1008</v>
      </c>
      <c r="I210" s="5" t="s">
        <v>23417</v>
      </c>
      <c r="J210" s="70">
        <v>10</v>
      </c>
      <c r="K210" s="71">
        <v>7.3999999999999996E-2</v>
      </c>
      <c r="M210" s="73" t="s">
        <v>1008</v>
      </c>
      <c r="N210" s="74" t="s">
        <v>17639</v>
      </c>
      <c r="O210" s="75">
        <v>4011395090664</v>
      </c>
      <c r="P210" s="73">
        <v>85365080</v>
      </c>
      <c r="Q210" s="78" t="s">
        <v>20246</v>
      </c>
      <c r="R210" s="77"/>
      <c r="T210" s="122"/>
    </row>
    <row r="211" spans="1:20" ht="12" customHeight="1" x14ac:dyDescent="0.2">
      <c r="A211" s="72" t="s">
        <v>10078</v>
      </c>
      <c r="B211" s="74" t="s">
        <v>8789</v>
      </c>
      <c r="C211" s="92" t="s">
        <v>5493</v>
      </c>
      <c r="D211" s="68">
        <v>13150</v>
      </c>
      <c r="E211" s="5" t="s">
        <v>668</v>
      </c>
      <c r="F211" s="74" t="s">
        <v>25970</v>
      </c>
      <c r="G211" s="101">
        <v>264.17</v>
      </c>
      <c r="H211" s="69" t="s">
        <v>13942</v>
      </c>
      <c r="I211" s="5" t="s">
        <v>23417</v>
      </c>
      <c r="J211" s="70">
        <v>1</v>
      </c>
      <c r="K211" s="71">
        <v>0.88</v>
      </c>
      <c r="M211" s="73" t="s">
        <v>1008</v>
      </c>
      <c r="N211" s="74" t="s">
        <v>1811</v>
      </c>
      <c r="O211" s="75">
        <v>6417019156408</v>
      </c>
      <c r="P211" s="73" t="s">
        <v>13832</v>
      </c>
      <c r="Q211" s="76" t="s">
        <v>6582</v>
      </c>
      <c r="R211" s="77"/>
      <c r="T211" s="122"/>
    </row>
    <row r="212" spans="1:20" ht="12" customHeight="1" x14ac:dyDescent="0.2">
      <c r="A212" s="72" t="s">
        <v>18516</v>
      </c>
      <c r="B212" s="74" t="s">
        <v>25348</v>
      </c>
      <c r="C212" s="74" t="s">
        <v>18560</v>
      </c>
      <c r="D212" s="68">
        <v>13153</v>
      </c>
      <c r="E212" s="5" t="s">
        <v>16780</v>
      </c>
      <c r="F212" s="74" t="s">
        <v>25971</v>
      </c>
      <c r="G212" s="101">
        <v>14.27</v>
      </c>
      <c r="H212" s="79" t="s">
        <v>1008</v>
      </c>
      <c r="I212" s="5" t="s">
        <v>23417</v>
      </c>
      <c r="J212" s="70">
        <v>10</v>
      </c>
      <c r="K212" s="71">
        <v>7.3999999999999996E-2</v>
      </c>
      <c r="M212" s="73" t="s">
        <v>1008</v>
      </c>
      <c r="N212" s="74" t="s">
        <v>17640</v>
      </c>
      <c r="O212" s="75">
        <v>4011395090695</v>
      </c>
      <c r="P212" s="73">
        <v>85365080</v>
      </c>
      <c r="Q212" s="78" t="s">
        <v>20247</v>
      </c>
      <c r="R212" s="77"/>
      <c r="T212" s="122"/>
    </row>
    <row r="213" spans="1:20" ht="12" customHeight="1" x14ac:dyDescent="0.2">
      <c r="A213" s="72" t="s">
        <v>18516</v>
      </c>
      <c r="B213" s="74" t="s">
        <v>25348</v>
      </c>
      <c r="C213" s="74" t="s">
        <v>18561</v>
      </c>
      <c r="D213" s="68">
        <v>13154</v>
      </c>
      <c r="E213" s="5" t="s">
        <v>16781</v>
      </c>
      <c r="F213" s="74" t="s">
        <v>25972</v>
      </c>
      <c r="G213" s="101">
        <v>14.99</v>
      </c>
      <c r="H213" s="79" t="s">
        <v>1008</v>
      </c>
      <c r="I213" s="5" t="s">
        <v>23417</v>
      </c>
      <c r="J213" s="70">
        <v>10</v>
      </c>
      <c r="K213" s="71">
        <v>7.4999999999999997E-2</v>
      </c>
      <c r="M213" s="73" t="s">
        <v>1008</v>
      </c>
      <c r="N213" s="74" t="s">
        <v>17641</v>
      </c>
      <c r="O213" s="75">
        <v>4011395090688</v>
      </c>
      <c r="P213" s="73">
        <v>85365080</v>
      </c>
      <c r="Q213" s="78" t="s">
        <v>20248</v>
      </c>
      <c r="R213" s="77"/>
      <c r="T213" s="122"/>
    </row>
    <row r="214" spans="1:20" ht="12" customHeight="1" x14ac:dyDescent="0.2">
      <c r="A214" s="72" t="s">
        <v>18516</v>
      </c>
      <c r="B214" s="74" t="s">
        <v>25348</v>
      </c>
      <c r="C214" s="74" t="s">
        <v>18562</v>
      </c>
      <c r="D214" s="68">
        <v>13155</v>
      </c>
      <c r="E214" s="5" t="s">
        <v>16782</v>
      </c>
      <c r="F214" s="74" t="s">
        <v>25973</v>
      </c>
      <c r="G214" s="101">
        <v>9.8000000000000007</v>
      </c>
      <c r="H214" s="79" t="s">
        <v>1008</v>
      </c>
      <c r="I214" s="5" t="s">
        <v>23417</v>
      </c>
      <c r="J214" s="70">
        <v>10</v>
      </c>
      <c r="K214" s="71">
        <v>7.0000000000000007E-2</v>
      </c>
      <c r="M214" s="73" t="s">
        <v>1008</v>
      </c>
      <c r="N214" s="74" t="s">
        <v>17642</v>
      </c>
      <c r="O214" s="75">
        <v>4011395090640</v>
      </c>
      <c r="P214" s="73">
        <v>85365080</v>
      </c>
      <c r="Q214" s="78" t="s">
        <v>20249</v>
      </c>
      <c r="R214" s="77"/>
      <c r="T214" s="122"/>
    </row>
    <row r="215" spans="1:20" ht="12" customHeight="1" x14ac:dyDescent="0.2">
      <c r="A215" s="72" t="s">
        <v>18516</v>
      </c>
      <c r="B215" s="74" t="s">
        <v>25348</v>
      </c>
      <c r="C215" s="74" t="s">
        <v>18563</v>
      </c>
      <c r="D215" s="68">
        <v>13156</v>
      </c>
      <c r="E215" s="5" t="s">
        <v>16783</v>
      </c>
      <c r="F215" s="74" t="s">
        <v>25974</v>
      </c>
      <c r="G215" s="101">
        <v>26</v>
      </c>
      <c r="H215" s="79" t="s">
        <v>1008</v>
      </c>
      <c r="I215" s="5" t="s">
        <v>23417</v>
      </c>
      <c r="J215" s="70">
        <v>10</v>
      </c>
      <c r="K215" s="71">
        <v>0.10199999999999999</v>
      </c>
      <c r="M215" s="73" t="s">
        <v>1008</v>
      </c>
      <c r="N215" s="74" t="s">
        <v>17643</v>
      </c>
      <c r="O215" s="75">
        <v>4011395091067</v>
      </c>
      <c r="P215" s="73">
        <v>85365080</v>
      </c>
      <c r="Q215" s="78" t="s">
        <v>20250</v>
      </c>
      <c r="R215" s="77"/>
      <c r="T215" s="122"/>
    </row>
    <row r="216" spans="1:20" ht="12" customHeight="1" x14ac:dyDescent="0.2">
      <c r="A216" s="72" t="s">
        <v>18516</v>
      </c>
      <c r="B216" s="74" t="s">
        <v>25348</v>
      </c>
      <c r="C216" s="74" t="s">
        <v>18564</v>
      </c>
      <c r="D216" s="68">
        <v>13157</v>
      </c>
      <c r="E216" s="5" t="s">
        <v>16784</v>
      </c>
      <c r="F216" s="74" t="s">
        <v>25975</v>
      </c>
      <c r="G216" s="101">
        <v>26</v>
      </c>
      <c r="H216" s="79" t="s">
        <v>1008</v>
      </c>
      <c r="I216" s="5" t="s">
        <v>23417</v>
      </c>
      <c r="J216" s="70">
        <v>10</v>
      </c>
      <c r="K216" s="71">
        <v>7.5999999999999998E-2</v>
      </c>
      <c r="M216" s="73" t="s">
        <v>1008</v>
      </c>
      <c r="N216" s="74" t="s">
        <v>17644</v>
      </c>
      <c r="O216" s="75">
        <v>4011395090633</v>
      </c>
      <c r="P216" s="73">
        <v>85365080</v>
      </c>
      <c r="Q216" s="78" t="s">
        <v>20251</v>
      </c>
      <c r="R216" s="77"/>
      <c r="T216" s="122"/>
    </row>
    <row r="217" spans="1:20" ht="12" customHeight="1" x14ac:dyDescent="0.2">
      <c r="A217" s="72" t="s">
        <v>18516</v>
      </c>
      <c r="B217" s="74" t="s">
        <v>25348</v>
      </c>
      <c r="C217" s="74" t="s">
        <v>18565</v>
      </c>
      <c r="D217" s="68">
        <v>13158</v>
      </c>
      <c r="E217" s="5" t="s">
        <v>16785</v>
      </c>
      <c r="F217" s="74" t="s">
        <v>25976</v>
      </c>
      <c r="G217" s="101">
        <v>26</v>
      </c>
      <c r="H217" s="79" t="s">
        <v>1008</v>
      </c>
      <c r="I217" s="5" t="s">
        <v>23417</v>
      </c>
      <c r="J217" s="70">
        <v>10</v>
      </c>
      <c r="K217" s="71">
        <v>0.10199999999999999</v>
      </c>
      <c r="M217" s="73" t="s">
        <v>1008</v>
      </c>
      <c r="N217" s="74" t="s">
        <v>17645</v>
      </c>
      <c r="O217" s="75">
        <v>4011395091074</v>
      </c>
      <c r="P217" s="73">
        <v>85365080</v>
      </c>
      <c r="Q217" s="78" t="s">
        <v>20252</v>
      </c>
      <c r="R217" s="77"/>
      <c r="T217" s="122"/>
    </row>
    <row r="218" spans="1:20" ht="12" customHeight="1" x14ac:dyDescent="0.2">
      <c r="A218" s="72" t="s">
        <v>18516</v>
      </c>
      <c r="B218" s="74" t="s">
        <v>25348</v>
      </c>
      <c r="C218" s="74" t="s">
        <v>18566</v>
      </c>
      <c r="D218" s="68">
        <v>13159</v>
      </c>
      <c r="E218" s="5" t="s">
        <v>16786</v>
      </c>
      <c r="F218" s="74" t="s">
        <v>25977</v>
      </c>
      <c r="G218" s="101">
        <v>26</v>
      </c>
      <c r="H218" s="79" t="s">
        <v>1008</v>
      </c>
      <c r="I218" s="5" t="s">
        <v>23417</v>
      </c>
      <c r="J218" s="70">
        <v>10</v>
      </c>
      <c r="K218" s="71">
        <v>7.3999999999999996E-2</v>
      </c>
      <c r="M218" s="73" t="s">
        <v>1008</v>
      </c>
      <c r="N218" s="74" t="s">
        <v>17646</v>
      </c>
      <c r="O218" s="75">
        <v>4011395090732</v>
      </c>
      <c r="P218" s="73">
        <v>85365080</v>
      </c>
      <c r="Q218" s="78" t="s">
        <v>20253</v>
      </c>
      <c r="R218" s="77"/>
      <c r="T218" s="122"/>
    </row>
    <row r="219" spans="1:20" ht="12" customHeight="1" x14ac:dyDescent="0.2">
      <c r="A219" s="72" t="s">
        <v>18516</v>
      </c>
      <c r="B219" s="74" t="s">
        <v>25348</v>
      </c>
      <c r="C219" s="74" t="s">
        <v>18567</v>
      </c>
      <c r="D219" s="68">
        <v>13173</v>
      </c>
      <c r="E219" s="5" t="s">
        <v>16787</v>
      </c>
      <c r="F219" s="74" t="s">
        <v>25978</v>
      </c>
      <c r="G219" s="101">
        <v>7.87</v>
      </c>
      <c r="H219" s="79" t="s">
        <v>1008</v>
      </c>
      <c r="I219" s="5" t="s">
        <v>23417</v>
      </c>
      <c r="J219" s="70">
        <v>10</v>
      </c>
      <c r="K219" s="71">
        <v>6.0999999999999999E-2</v>
      </c>
      <c r="M219" s="73" t="s">
        <v>1008</v>
      </c>
      <c r="N219" s="74" t="s">
        <v>17647</v>
      </c>
      <c r="O219" s="75">
        <v>4011395090763</v>
      </c>
      <c r="P219" s="73">
        <v>85366990</v>
      </c>
      <c r="Q219" s="78" t="s">
        <v>20254</v>
      </c>
      <c r="R219" s="77"/>
      <c r="T219" s="122"/>
    </row>
    <row r="220" spans="1:20" ht="12" customHeight="1" x14ac:dyDescent="0.2">
      <c r="A220" s="72" t="s">
        <v>18516</v>
      </c>
      <c r="B220" s="74" t="s">
        <v>25348</v>
      </c>
      <c r="C220" s="74" t="s">
        <v>18568</v>
      </c>
      <c r="D220" s="68">
        <v>13174</v>
      </c>
      <c r="E220" s="5" t="s">
        <v>16788</v>
      </c>
      <c r="F220" s="74" t="s">
        <v>25979</v>
      </c>
      <c r="G220" s="101">
        <v>10.14</v>
      </c>
      <c r="H220" s="79" t="s">
        <v>1008</v>
      </c>
      <c r="I220" s="5" t="s">
        <v>23417</v>
      </c>
      <c r="J220" s="70">
        <v>10</v>
      </c>
      <c r="K220" s="71">
        <v>7.0000000000000007E-2</v>
      </c>
      <c r="M220" s="73" t="s">
        <v>1008</v>
      </c>
      <c r="N220" s="74" t="s">
        <v>17648</v>
      </c>
      <c r="O220" s="75">
        <v>4011395090756</v>
      </c>
      <c r="P220" s="73">
        <v>85366990</v>
      </c>
      <c r="Q220" s="78" t="s">
        <v>20255</v>
      </c>
      <c r="R220" s="77"/>
      <c r="T220" s="122"/>
    </row>
    <row r="221" spans="1:20" ht="12" customHeight="1" x14ac:dyDescent="0.2">
      <c r="A221" s="72" t="s">
        <v>18516</v>
      </c>
      <c r="B221" s="74" t="s">
        <v>25348</v>
      </c>
      <c r="C221" s="74" t="s">
        <v>18569</v>
      </c>
      <c r="D221" s="68">
        <v>13175</v>
      </c>
      <c r="E221" s="5" t="s">
        <v>16789</v>
      </c>
      <c r="F221" s="74" t="s">
        <v>25980</v>
      </c>
      <c r="G221" s="101">
        <v>11.73</v>
      </c>
      <c r="H221" s="79" t="s">
        <v>1008</v>
      </c>
      <c r="I221" s="5" t="s">
        <v>23417</v>
      </c>
      <c r="J221" s="70">
        <v>10</v>
      </c>
      <c r="K221" s="71">
        <v>7.3999999999999996E-2</v>
      </c>
      <c r="M221" s="73" t="s">
        <v>1008</v>
      </c>
      <c r="N221" s="74" t="s">
        <v>17649</v>
      </c>
      <c r="O221" s="75">
        <v>4011395090770</v>
      </c>
      <c r="P221" s="73">
        <v>85366990</v>
      </c>
      <c r="Q221" s="78" t="s">
        <v>20256</v>
      </c>
      <c r="R221" s="77"/>
      <c r="T221" s="122"/>
    </row>
    <row r="222" spans="1:20" ht="12" customHeight="1" x14ac:dyDescent="0.2">
      <c r="A222" s="72" t="s">
        <v>18516</v>
      </c>
      <c r="B222" s="74" t="s">
        <v>25348</v>
      </c>
      <c r="C222" s="74" t="s">
        <v>18570</v>
      </c>
      <c r="D222" s="68">
        <v>13177</v>
      </c>
      <c r="E222" s="5" t="s">
        <v>16790</v>
      </c>
      <c r="F222" s="74" t="s">
        <v>25981</v>
      </c>
      <c r="G222" s="101">
        <v>3.26</v>
      </c>
      <c r="H222" s="79" t="s">
        <v>1008</v>
      </c>
      <c r="I222" s="5" t="s">
        <v>23417</v>
      </c>
      <c r="J222" s="70">
        <v>10</v>
      </c>
      <c r="K222" s="71">
        <v>1.2E-2</v>
      </c>
      <c r="M222" s="73" t="s">
        <v>1008</v>
      </c>
      <c r="N222" s="74" t="s">
        <v>17650</v>
      </c>
      <c r="O222" s="75">
        <v>4011395090862</v>
      </c>
      <c r="P222" s="73">
        <v>85389099</v>
      </c>
      <c r="Q222" s="78" t="s">
        <v>20257</v>
      </c>
      <c r="R222" s="77"/>
      <c r="T222" s="122"/>
    </row>
    <row r="223" spans="1:20" ht="12" customHeight="1" x14ac:dyDescent="0.2">
      <c r="A223" s="72" t="s">
        <v>18516</v>
      </c>
      <c r="B223" s="74" t="s">
        <v>25348</v>
      </c>
      <c r="C223" s="74" t="s">
        <v>18571</v>
      </c>
      <c r="D223" s="68">
        <v>13178</v>
      </c>
      <c r="E223" s="5" t="s">
        <v>16791</v>
      </c>
      <c r="F223" s="74" t="s">
        <v>25982</v>
      </c>
      <c r="G223" s="101">
        <v>3.26</v>
      </c>
      <c r="H223" s="79" t="s">
        <v>1008</v>
      </c>
      <c r="I223" s="5" t="s">
        <v>23417</v>
      </c>
      <c r="J223" s="70">
        <v>10</v>
      </c>
      <c r="K223" s="71">
        <v>0.01</v>
      </c>
      <c r="M223" s="73" t="s">
        <v>1008</v>
      </c>
      <c r="N223" s="74" t="s">
        <v>17651</v>
      </c>
      <c r="O223" s="75">
        <v>4011395090824</v>
      </c>
      <c r="P223" s="73">
        <v>85389099</v>
      </c>
      <c r="Q223" s="78" t="s">
        <v>20258</v>
      </c>
      <c r="R223" s="77"/>
      <c r="T223" s="122"/>
    </row>
    <row r="224" spans="1:20" ht="12" customHeight="1" x14ac:dyDescent="0.2">
      <c r="A224" s="72" t="s">
        <v>18516</v>
      </c>
      <c r="B224" s="74" t="s">
        <v>25348</v>
      </c>
      <c r="C224" s="74" t="s">
        <v>18572</v>
      </c>
      <c r="D224" s="68">
        <v>13179</v>
      </c>
      <c r="E224" s="5" t="s">
        <v>16792</v>
      </c>
      <c r="F224" s="74" t="s">
        <v>25983</v>
      </c>
      <c r="G224" s="101">
        <v>17.68</v>
      </c>
      <c r="H224" s="79" t="s">
        <v>1008</v>
      </c>
      <c r="I224" s="5" t="s">
        <v>23417</v>
      </c>
      <c r="J224" s="70">
        <v>10</v>
      </c>
      <c r="K224" s="71">
        <v>4.5999999999999999E-2</v>
      </c>
      <c r="M224" s="73" t="s">
        <v>1008</v>
      </c>
      <c r="N224" s="74" t="s">
        <v>17652</v>
      </c>
      <c r="O224" s="75">
        <v>4011395091616</v>
      </c>
      <c r="P224" s="73">
        <v>85366990</v>
      </c>
      <c r="Q224" s="78" t="s">
        <v>20259</v>
      </c>
      <c r="R224" s="77"/>
      <c r="T224" s="122"/>
    </row>
    <row r="225" spans="1:20" ht="12" customHeight="1" x14ac:dyDescent="0.2">
      <c r="A225" s="72" t="s">
        <v>18516</v>
      </c>
      <c r="B225" s="74" t="s">
        <v>25348</v>
      </c>
      <c r="C225" s="74" t="s">
        <v>18573</v>
      </c>
      <c r="D225" s="68">
        <v>13182</v>
      </c>
      <c r="E225" s="5" t="s">
        <v>16793</v>
      </c>
      <c r="F225" s="74" t="s">
        <v>25984</v>
      </c>
      <c r="G225" s="101">
        <v>7.52</v>
      </c>
      <c r="H225" s="79" t="s">
        <v>1008</v>
      </c>
      <c r="I225" s="5" t="s">
        <v>23417</v>
      </c>
      <c r="J225" s="70">
        <v>10</v>
      </c>
      <c r="K225" s="71">
        <v>7.3999999999999996E-2</v>
      </c>
      <c r="M225" s="73" t="s">
        <v>1008</v>
      </c>
      <c r="N225" s="74" t="s">
        <v>17653</v>
      </c>
      <c r="O225" s="75">
        <v>4011395090718</v>
      </c>
      <c r="P225" s="73">
        <v>85365080</v>
      </c>
      <c r="Q225" s="78" t="s">
        <v>20260</v>
      </c>
      <c r="R225" s="77"/>
      <c r="T225" s="122"/>
    </row>
    <row r="226" spans="1:20" ht="12" customHeight="1" x14ac:dyDescent="0.2">
      <c r="A226" s="72" t="s">
        <v>18516</v>
      </c>
      <c r="B226" s="74" t="s">
        <v>25348</v>
      </c>
      <c r="C226" s="74" t="s">
        <v>18574</v>
      </c>
      <c r="D226" s="68">
        <v>13183</v>
      </c>
      <c r="E226" s="5" t="s">
        <v>16794</v>
      </c>
      <c r="F226" s="74" t="s">
        <v>25985</v>
      </c>
      <c r="G226" s="101">
        <v>8.27</v>
      </c>
      <c r="H226" s="79" t="s">
        <v>1008</v>
      </c>
      <c r="I226" s="5" t="s">
        <v>23417</v>
      </c>
      <c r="J226" s="70">
        <v>10</v>
      </c>
      <c r="K226" s="71">
        <v>7.3999999999999996E-2</v>
      </c>
      <c r="M226" s="73" t="s">
        <v>1008</v>
      </c>
      <c r="N226" s="74" t="s">
        <v>17654</v>
      </c>
      <c r="O226" s="75">
        <v>4011395090725</v>
      </c>
      <c r="P226" s="73">
        <v>85365080</v>
      </c>
      <c r="Q226" s="78" t="s">
        <v>20261</v>
      </c>
      <c r="R226" s="77"/>
      <c r="T226" s="122"/>
    </row>
    <row r="227" spans="1:20" ht="12" customHeight="1" x14ac:dyDescent="0.2">
      <c r="A227" s="72" t="s">
        <v>18516</v>
      </c>
      <c r="B227" s="74" t="s">
        <v>25348</v>
      </c>
      <c r="C227" s="74" t="s">
        <v>18575</v>
      </c>
      <c r="D227" s="68">
        <v>13186</v>
      </c>
      <c r="E227" s="5" t="s">
        <v>16795</v>
      </c>
      <c r="F227" s="74" t="s">
        <v>25986</v>
      </c>
      <c r="G227" s="101">
        <v>3.26</v>
      </c>
      <c r="H227" s="79" t="s">
        <v>1008</v>
      </c>
      <c r="I227" s="5" t="s">
        <v>23417</v>
      </c>
      <c r="J227" s="70">
        <v>10</v>
      </c>
      <c r="K227" s="71">
        <v>1.4E-2</v>
      </c>
      <c r="M227" s="73" t="s">
        <v>1008</v>
      </c>
      <c r="N227" s="74" t="s">
        <v>17655</v>
      </c>
      <c r="O227" s="75">
        <v>4011395095119</v>
      </c>
      <c r="P227" s="73">
        <v>85389099</v>
      </c>
      <c r="Q227" s="78" t="s">
        <v>20262</v>
      </c>
      <c r="R227" s="77"/>
      <c r="T227" s="122"/>
    </row>
    <row r="228" spans="1:20" ht="12" customHeight="1" x14ac:dyDescent="0.2">
      <c r="A228" s="72" t="s">
        <v>18516</v>
      </c>
      <c r="B228" s="74" t="s">
        <v>25348</v>
      </c>
      <c r="C228" s="74" t="s">
        <v>18576</v>
      </c>
      <c r="D228" s="68">
        <v>13187</v>
      </c>
      <c r="E228" s="5" t="s">
        <v>16796</v>
      </c>
      <c r="F228" s="74" t="s">
        <v>25987</v>
      </c>
      <c r="G228" s="101">
        <v>11.57</v>
      </c>
      <c r="H228" s="79" t="s">
        <v>1008</v>
      </c>
      <c r="I228" s="5" t="s">
        <v>23417</v>
      </c>
      <c r="J228" s="70">
        <v>1</v>
      </c>
      <c r="K228" s="71">
        <v>1.7999999999999999E-2</v>
      </c>
      <c r="M228" s="73" t="s">
        <v>1008</v>
      </c>
      <c r="N228" s="74" t="s">
        <v>17656</v>
      </c>
      <c r="O228" s="75">
        <v>4011395090886</v>
      </c>
      <c r="P228" s="73">
        <v>85389099</v>
      </c>
      <c r="Q228" s="78" t="s">
        <v>20263</v>
      </c>
      <c r="R228" s="77"/>
      <c r="T228" s="122"/>
    </row>
    <row r="229" spans="1:20" ht="12" customHeight="1" x14ac:dyDescent="0.2">
      <c r="A229" s="72" t="s">
        <v>18516</v>
      </c>
      <c r="B229" s="72" t="s">
        <v>25348</v>
      </c>
      <c r="C229" s="93" t="s">
        <v>1008</v>
      </c>
      <c r="D229" s="80">
        <v>13188</v>
      </c>
      <c r="E229" s="8" t="s">
        <v>16723</v>
      </c>
      <c r="G229" s="100">
        <f>VLOOKUP(D229,'Διακόπτες Φωτισμού'!A:E,5,0)</f>
        <v>13.31</v>
      </c>
      <c r="H229" s="69" t="s">
        <v>1008</v>
      </c>
      <c r="I229" s="8" t="s">
        <v>23417</v>
      </c>
      <c r="J229" s="70" t="s">
        <v>1008</v>
      </c>
      <c r="K229" s="71" t="s">
        <v>1008</v>
      </c>
      <c r="L229" s="72" t="s">
        <v>18516</v>
      </c>
      <c r="M229" s="73" t="s">
        <v>1008</v>
      </c>
      <c r="N229" s="72" t="s">
        <v>4734</v>
      </c>
      <c r="O229" s="75" t="s">
        <v>1008</v>
      </c>
      <c r="P229" s="73" t="s">
        <v>1008</v>
      </c>
      <c r="Q229" s="76" t="s">
        <v>1008</v>
      </c>
      <c r="R229" s="77"/>
      <c r="T229" s="122"/>
    </row>
    <row r="230" spans="1:20" ht="12" customHeight="1" x14ac:dyDescent="0.2">
      <c r="A230" s="72" t="s">
        <v>18516</v>
      </c>
      <c r="B230" s="72" t="s">
        <v>25348</v>
      </c>
      <c r="C230" s="93" t="s">
        <v>1008</v>
      </c>
      <c r="D230" s="80">
        <v>13189</v>
      </c>
      <c r="E230" s="8" t="s">
        <v>16722</v>
      </c>
      <c r="G230" s="100">
        <f>VLOOKUP(D230,'Διακόπτες Φωτισμού'!A:E,5,0)</f>
        <v>22.259999999999998</v>
      </c>
      <c r="H230" s="69" t="s">
        <v>1008</v>
      </c>
      <c r="I230" s="8" t="s">
        <v>23417</v>
      </c>
      <c r="J230" s="70" t="s">
        <v>1008</v>
      </c>
      <c r="K230" s="71" t="s">
        <v>1008</v>
      </c>
      <c r="L230" s="72" t="s">
        <v>18516</v>
      </c>
      <c r="M230" s="73" t="s">
        <v>1008</v>
      </c>
      <c r="N230" s="72" t="s">
        <v>4734</v>
      </c>
      <c r="O230" s="75" t="s">
        <v>1008</v>
      </c>
      <c r="P230" s="73" t="s">
        <v>1008</v>
      </c>
      <c r="Q230" s="76" t="s">
        <v>1008</v>
      </c>
      <c r="R230" s="77"/>
      <c r="T230" s="122"/>
    </row>
    <row r="231" spans="1:20" ht="12" customHeight="1" x14ac:dyDescent="0.2">
      <c r="A231" s="72" t="s">
        <v>18516</v>
      </c>
      <c r="B231" s="72" t="s">
        <v>25348</v>
      </c>
      <c r="C231" s="93" t="s">
        <v>1008</v>
      </c>
      <c r="D231" s="80">
        <v>13213</v>
      </c>
      <c r="E231" s="8" t="s">
        <v>16721</v>
      </c>
      <c r="G231" s="100">
        <f>VLOOKUP(D231,'Διακόπτες Φωτισμού'!A:E,5,0)</f>
        <v>32.31</v>
      </c>
      <c r="H231" s="69" t="s">
        <v>1008</v>
      </c>
      <c r="I231" s="8" t="s">
        <v>23417</v>
      </c>
      <c r="J231" s="70" t="s">
        <v>1008</v>
      </c>
      <c r="K231" s="71" t="s">
        <v>1008</v>
      </c>
      <c r="L231" s="72" t="s">
        <v>18516</v>
      </c>
      <c r="M231" s="73" t="s">
        <v>1008</v>
      </c>
      <c r="N231" s="72" t="s">
        <v>4734</v>
      </c>
      <c r="O231" s="75" t="s">
        <v>1008</v>
      </c>
      <c r="P231" s="73" t="s">
        <v>1008</v>
      </c>
      <c r="Q231" s="76" t="s">
        <v>1008</v>
      </c>
      <c r="R231" s="77"/>
      <c r="T231" s="122"/>
    </row>
    <row r="232" spans="1:20" ht="12" customHeight="1" x14ac:dyDescent="0.2">
      <c r="A232" s="72" t="s">
        <v>18516</v>
      </c>
      <c r="B232" s="72" t="s">
        <v>25348</v>
      </c>
      <c r="C232" s="93" t="s">
        <v>1008</v>
      </c>
      <c r="D232" s="80">
        <v>13214</v>
      </c>
      <c r="E232" s="8" t="s">
        <v>16719</v>
      </c>
      <c r="G232" s="100">
        <f>VLOOKUP(D232,'Διακόπτες Φωτισμού'!A:E,5,0)</f>
        <v>35.669999999999995</v>
      </c>
      <c r="H232" s="69" t="s">
        <v>1008</v>
      </c>
      <c r="I232" s="8" t="s">
        <v>23417</v>
      </c>
      <c r="J232" s="70" t="s">
        <v>1008</v>
      </c>
      <c r="K232" s="71" t="s">
        <v>1008</v>
      </c>
      <c r="L232" s="72" t="s">
        <v>18516</v>
      </c>
      <c r="M232" s="73" t="s">
        <v>1008</v>
      </c>
      <c r="N232" s="72" t="s">
        <v>4734</v>
      </c>
      <c r="O232" s="75" t="s">
        <v>1008</v>
      </c>
      <c r="P232" s="73" t="s">
        <v>1008</v>
      </c>
      <c r="Q232" s="76" t="s">
        <v>1008</v>
      </c>
      <c r="R232" s="77"/>
      <c r="T232" s="122"/>
    </row>
    <row r="233" spans="1:20" ht="12" customHeight="1" x14ac:dyDescent="0.2">
      <c r="A233" s="72" t="s">
        <v>18516</v>
      </c>
      <c r="B233" s="72" t="s">
        <v>25348</v>
      </c>
      <c r="C233" s="93" t="s">
        <v>1008</v>
      </c>
      <c r="D233" s="80">
        <v>13219</v>
      </c>
      <c r="E233" s="8" t="s">
        <v>16717</v>
      </c>
      <c r="G233" s="100">
        <f>VLOOKUP(D233,'Διακόπτες Φωτισμού'!A:E,5,0)</f>
        <v>112.16</v>
      </c>
      <c r="H233" s="69" t="s">
        <v>1008</v>
      </c>
      <c r="I233" s="8" t="s">
        <v>23417</v>
      </c>
      <c r="J233" s="70" t="s">
        <v>1008</v>
      </c>
      <c r="K233" s="71" t="s">
        <v>1008</v>
      </c>
      <c r="L233" s="72" t="s">
        <v>18516</v>
      </c>
      <c r="M233" s="73" t="s">
        <v>1008</v>
      </c>
      <c r="N233" s="72" t="s">
        <v>4734</v>
      </c>
      <c r="O233" s="75" t="s">
        <v>1008</v>
      </c>
      <c r="P233" s="73" t="s">
        <v>1008</v>
      </c>
      <c r="Q233" s="76" t="s">
        <v>1008</v>
      </c>
      <c r="R233" s="77"/>
      <c r="T233" s="122"/>
    </row>
    <row r="234" spans="1:20" ht="12" customHeight="1" x14ac:dyDescent="0.2">
      <c r="A234" s="72" t="s">
        <v>18516</v>
      </c>
      <c r="B234" s="72" t="s">
        <v>25348</v>
      </c>
      <c r="C234" s="93" t="s">
        <v>1008</v>
      </c>
      <c r="D234" s="80">
        <v>13227</v>
      </c>
      <c r="E234" s="8" t="s">
        <v>16716</v>
      </c>
      <c r="G234" s="100">
        <f>VLOOKUP(D234,'Διακόπτες Φωτισμού'!A:E,5,0)</f>
        <v>19.21</v>
      </c>
      <c r="H234" s="69" t="s">
        <v>1008</v>
      </c>
      <c r="I234" s="8" t="s">
        <v>23417</v>
      </c>
      <c r="J234" s="70" t="s">
        <v>1008</v>
      </c>
      <c r="K234" s="71" t="s">
        <v>1008</v>
      </c>
      <c r="L234" s="72" t="s">
        <v>18516</v>
      </c>
      <c r="M234" s="73" t="s">
        <v>1008</v>
      </c>
      <c r="N234" s="72" t="s">
        <v>4734</v>
      </c>
      <c r="O234" s="75" t="s">
        <v>1008</v>
      </c>
      <c r="P234" s="73" t="s">
        <v>1008</v>
      </c>
      <c r="Q234" s="76" t="s">
        <v>1008</v>
      </c>
      <c r="R234" s="77"/>
      <c r="T234" s="122"/>
    </row>
    <row r="235" spans="1:20" ht="12" customHeight="1" x14ac:dyDescent="0.2">
      <c r="A235" s="72" t="s">
        <v>18516</v>
      </c>
      <c r="B235" s="72" t="s">
        <v>25348</v>
      </c>
      <c r="C235" s="93" t="s">
        <v>1008</v>
      </c>
      <c r="D235" s="80">
        <v>13228</v>
      </c>
      <c r="E235" s="8" t="s">
        <v>16715</v>
      </c>
      <c r="G235" s="100">
        <f>VLOOKUP(D235,'Διακόπτες Φωτισμού'!A:E,5,0)</f>
        <v>19.21</v>
      </c>
      <c r="H235" s="69" t="s">
        <v>1008</v>
      </c>
      <c r="I235" s="8" t="s">
        <v>23417</v>
      </c>
      <c r="J235" s="70" t="s">
        <v>1008</v>
      </c>
      <c r="K235" s="71" t="s">
        <v>1008</v>
      </c>
      <c r="L235" s="72" t="s">
        <v>18516</v>
      </c>
      <c r="M235" s="73" t="s">
        <v>1008</v>
      </c>
      <c r="N235" s="72" t="s">
        <v>4734</v>
      </c>
      <c r="O235" s="75" t="s">
        <v>1008</v>
      </c>
      <c r="P235" s="73" t="s">
        <v>1008</v>
      </c>
      <c r="Q235" s="76" t="s">
        <v>1008</v>
      </c>
      <c r="R235" s="77"/>
      <c r="T235" s="122"/>
    </row>
    <row r="236" spans="1:20" ht="12" customHeight="1" x14ac:dyDescent="0.2">
      <c r="A236" s="72" t="s">
        <v>18516</v>
      </c>
      <c r="B236" s="72" t="s">
        <v>25348</v>
      </c>
      <c r="C236" s="93" t="s">
        <v>1008</v>
      </c>
      <c r="D236" s="80">
        <v>13229</v>
      </c>
      <c r="E236" s="8" t="s">
        <v>16714</v>
      </c>
      <c r="G236" s="100">
        <f>VLOOKUP(D236,'Διακόπτες Φωτισμού'!A:E,5,0)</f>
        <v>24.759999999999998</v>
      </c>
      <c r="H236" s="69" t="s">
        <v>1008</v>
      </c>
      <c r="I236" s="8" t="s">
        <v>23417</v>
      </c>
      <c r="J236" s="70" t="s">
        <v>1008</v>
      </c>
      <c r="K236" s="71" t="s">
        <v>1008</v>
      </c>
      <c r="L236" s="72" t="s">
        <v>18516</v>
      </c>
      <c r="M236" s="73" t="s">
        <v>1008</v>
      </c>
      <c r="N236" s="72" t="s">
        <v>4734</v>
      </c>
      <c r="O236" s="75" t="s">
        <v>1008</v>
      </c>
      <c r="P236" s="73" t="s">
        <v>1008</v>
      </c>
      <c r="Q236" s="76" t="s">
        <v>1008</v>
      </c>
      <c r="R236" s="77"/>
      <c r="T236" s="122"/>
    </row>
    <row r="237" spans="1:20" ht="12" customHeight="1" x14ac:dyDescent="0.2">
      <c r="A237" s="72" t="s">
        <v>18516</v>
      </c>
      <c r="B237" s="72" t="s">
        <v>25348</v>
      </c>
      <c r="C237" s="93" t="s">
        <v>1008</v>
      </c>
      <c r="D237" s="80">
        <v>13237</v>
      </c>
      <c r="E237" s="8" t="s">
        <v>16713</v>
      </c>
      <c r="G237" s="100">
        <f>VLOOKUP(D237,'Διακόπτες Φωτισμού'!A:E,5,0)</f>
        <v>34.35</v>
      </c>
      <c r="H237" s="69" t="s">
        <v>1008</v>
      </c>
      <c r="I237" s="8" t="s">
        <v>23417</v>
      </c>
      <c r="J237" s="70" t="s">
        <v>1008</v>
      </c>
      <c r="K237" s="71" t="s">
        <v>1008</v>
      </c>
      <c r="L237" s="72" t="s">
        <v>18516</v>
      </c>
      <c r="M237" s="73" t="s">
        <v>1008</v>
      </c>
      <c r="N237" s="72" t="s">
        <v>4734</v>
      </c>
      <c r="O237" s="75" t="s">
        <v>1008</v>
      </c>
      <c r="P237" s="73" t="s">
        <v>1008</v>
      </c>
      <c r="Q237" s="76" t="s">
        <v>1008</v>
      </c>
      <c r="R237" s="77"/>
      <c r="T237" s="122"/>
    </row>
    <row r="238" spans="1:20" ht="12" customHeight="1" x14ac:dyDescent="0.2">
      <c r="A238" s="72" t="s">
        <v>18516</v>
      </c>
      <c r="B238" s="72" t="s">
        <v>25348</v>
      </c>
      <c r="C238" s="93" t="s">
        <v>1008</v>
      </c>
      <c r="D238" s="80">
        <v>13238</v>
      </c>
      <c r="E238" s="8" t="s">
        <v>16712</v>
      </c>
      <c r="G238" s="100">
        <f>VLOOKUP(D238,'Διακόπτες Φωτισμού'!A:E,5,0)</f>
        <v>40</v>
      </c>
      <c r="H238" s="69" t="s">
        <v>1008</v>
      </c>
      <c r="I238" s="8" t="s">
        <v>23417</v>
      </c>
      <c r="J238" s="70" t="s">
        <v>1008</v>
      </c>
      <c r="K238" s="71" t="s">
        <v>1008</v>
      </c>
      <c r="L238" s="72" t="s">
        <v>18516</v>
      </c>
      <c r="M238" s="73" t="s">
        <v>1008</v>
      </c>
      <c r="N238" s="72" t="s">
        <v>4734</v>
      </c>
      <c r="O238" s="75" t="s">
        <v>1008</v>
      </c>
      <c r="P238" s="73" t="s">
        <v>1008</v>
      </c>
      <c r="Q238" s="76" t="s">
        <v>1008</v>
      </c>
      <c r="R238" s="77"/>
      <c r="T238" s="122"/>
    </row>
    <row r="239" spans="1:20" ht="12" customHeight="1" x14ac:dyDescent="0.2">
      <c r="A239" s="72" t="s">
        <v>18516</v>
      </c>
      <c r="B239" s="72" t="s">
        <v>25348</v>
      </c>
      <c r="C239" s="93" t="s">
        <v>1008</v>
      </c>
      <c r="D239" s="80">
        <v>13245</v>
      </c>
      <c r="E239" s="8" t="s">
        <v>16710</v>
      </c>
      <c r="F239" s="74" t="s">
        <v>18550</v>
      </c>
      <c r="G239" s="100">
        <f>VLOOKUP(D239,'Διακόπτες Φωτισμού'!A:E,5,0)</f>
        <v>8.94</v>
      </c>
      <c r="H239" s="69" t="s">
        <v>1008</v>
      </c>
      <c r="I239" s="8" t="s">
        <v>23417</v>
      </c>
      <c r="J239" s="70" t="s">
        <v>1008</v>
      </c>
      <c r="K239" s="71" t="s">
        <v>1008</v>
      </c>
      <c r="L239" s="72" t="s">
        <v>18516</v>
      </c>
      <c r="M239" s="73" t="s">
        <v>1008</v>
      </c>
      <c r="N239" s="72" t="s">
        <v>4734</v>
      </c>
      <c r="O239" s="75" t="s">
        <v>1008</v>
      </c>
      <c r="P239" s="73" t="s">
        <v>1008</v>
      </c>
      <c r="Q239" s="76" t="s">
        <v>1008</v>
      </c>
      <c r="R239" s="77"/>
      <c r="T239" s="122"/>
    </row>
    <row r="240" spans="1:20" ht="12" customHeight="1" x14ac:dyDescent="0.2">
      <c r="A240" s="72" t="s">
        <v>18516</v>
      </c>
      <c r="B240" s="72" t="s">
        <v>25348</v>
      </c>
      <c r="C240" s="93" t="s">
        <v>1008</v>
      </c>
      <c r="D240" s="80">
        <v>13246</v>
      </c>
      <c r="E240" s="8" t="s">
        <v>16709</v>
      </c>
      <c r="F240" s="74" t="s">
        <v>18550</v>
      </c>
      <c r="G240" s="100">
        <f>VLOOKUP(D240,'Διακόπτες Φωτισμού'!A:E,5,0)</f>
        <v>15.899999999999999</v>
      </c>
      <c r="H240" s="69" t="s">
        <v>1008</v>
      </c>
      <c r="I240" s="8" t="s">
        <v>23417</v>
      </c>
      <c r="J240" s="70" t="s">
        <v>1008</v>
      </c>
      <c r="K240" s="71" t="s">
        <v>1008</v>
      </c>
      <c r="L240" s="72" t="s">
        <v>18516</v>
      </c>
      <c r="M240" s="73" t="s">
        <v>1008</v>
      </c>
      <c r="N240" s="72" t="s">
        <v>4734</v>
      </c>
      <c r="O240" s="75" t="s">
        <v>1008</v>
      </c>
      <c r="P240" s="73" t="s">
        <v>1008</v>
      </c>
      <c r="Q240" s="76" t="s">
        <v>1008</v>
      </c>
      <c r="R240" s="77"/>
      <c r="T240" s="122"/>
    </row>
    <row r="241" spans="1:20" ht="12" customHeight="1" x14ac:dyDescent="0.2">
      <c r="A241" s="72" t="s">
        <v>18516</v>
      </c>
      <c r="B241" s="72" t="s">
        <v>25348</v>
      </c>
      <c r="C241" s="93" t="s">
        <v>1008</v>
      </c>
      <c r="D241" s="80">
        <v>13247</v>
      </c>
      <c r="E241" s="8" t="s">
        <v>16708</v>
      </c>
      <c r="F241" s="74" t="s">
        <v>18550</v>
      </c>
      <c r="G241" s="100">
        <f>VLOOKUP(D241,'Διακόπτες Φωτισμού'!A:E,5,0)</f>
        <v>15.899999999999999</v>
      </c>
      <c r="H241" s="69" t="s">
        <v>1008</v>
      </c>
      <c r="I241" s="8" t="s">
        <v>23417</v>
      </c>
      <c r="J241" s="70" t="s">
        <v>1008</v>
      </c>
      <c r="K241" s="71" t="s">
        <v>1008</v>
      </c>
      <c r="L241" s="72" t="s">
        <v>18516</v>
      </c>
      <c r="M241" s="73" t="s">
        <v>1008</v>
      </c>
      <c r="N241" s="72" t="s">
        <v>4734</v>
      </c>
      <c r="O241" s="75" t="s">
        <v>1008</v>
      </c>
      <c r="P241" s="73" t="s">
        <v>1008</v>
      </c>
      <c r="Q241" s="76" t="s">
        <v>1008</v>
      </c>
      <c r="R241" s="77"/>
      <c r="T241" s="122"/>
    </row>
    <row r="242" spans="1:20" ht="12" customHeight="1" x14ac:dyDescent="0.2">
      <c r="A242" s="72" t="s">
        <v>18516</v>
      </c>
      <c r="B242" s="72" t="s">
        <v>25348</v>
      </c>
      <c r="C242" s="93" t="s">
        <v>1008</v>
      </c>
      <c r="D242" s="80">
        <v>13248</v>
      </c>
      <c r="E242" s="8" t="s">
        <v>16707</v>
      </c>
      <c r="G242" s="100">
        <f>VLOOKUP(D242,'Διακόπτες Φωτισμού'!A:E,5,0)</f>
        <v>8.94</v>
      </c>
      <c r="H242" s="69" t="s">
        <v>1008</v>
      </c>
      <c r="I242" s="8" t="s">
        <v>23417</v>
      </c>
      <c r="J242" s="70" t="s">
        <v>1008</v>
      </c>
      <c r="K242" s="71" t="s">
        <v>1008</v>
      </c>
      <c r="L242" s="72" t="s">
        <v>18516</v>
      </c>
      <c r="M242" s="73" t="s">
        <v>1008</v>
      </c>
      <c r="N242" s="72" t="s">
        <v>4734</v>
      </c>
      <c r="O242" s="75" t="s">
        <v>1008</v>
      </c>
      <c r="P242" s="73" t="s">
        <v>1008</v>
      </c>
      <c r="Q242" s="76" t="s">
        <v>1008</v>
      </c>
      <c r="R242" s="77"/>
      <c r="T242" s="122"/>
    </row>
    <row r="243" spans="1:20" ht="12" customHeight="1" x14ac:dyDescent="0.2">
      <c r="A243" s="72" t="s">
        <v>18516</v>
      </c>
      <c r="B243" s="72" t="s">
        <v>25348</v>
      </c>
      <c r="C243" s="93" t="s">
        <v>1008</v>
      </c>
      <c r="D243" s="80">
        <v>13249</v>
      </c>
      <c r="E243" s="8" t="s">
        <v>16706</v>
      </c>
      <c r="G243" s="100">
        <f>VLOOKUP(D243,'Διακόπτες Φωτισμού'!A:E,5,0)</f>
        <v>15.899999999999999</v>
      </c>
      <c r="H243" s="69" t="s">
        <v>1008</v>
      </c>
      <c r="I243" s="8" t="s">
        <v>23417</v>
      </c>
      <c r="J243" s="70" t="s">
        <v>1008</v>
      </c>
      <c r="K243" s="71" t="s">
        <v>1008</v>
      </c>
      <c r="L243" s="72" t="s">
        <v>18516</v>
      </c>
      <c r="M243" s="73" t="s">
        <v>1008</v>
      </c>
      <c r="N243" s="72" t="s">
        <v>4734</v>
      </c>
      <c r="O243" s="75" t="s">
        <v>1008</v>
      </c>
      <c r="P243" s="73" t="s">
        <v>1008</v>
      </c>
      <c r="Q243" s="76" t="s">
        <v>1008</v>
      </c>
      <c r="R243" s="77"/>
      <c r="T243" s="122"/>
    </row>
    <row r="244" spans="1:20" ht="12" customHeight="1" x14ac:dyDescent="0.2">
      <c r="A244" s="72" t="s">
        <v>18516</v>
      </c>
      <c r="B244" s="72" t="s">
        <v>25348</v>
      </c>
      <c r="C244" s="93" t="s">
        <v>1008</v>
      </c>
      <c r="D244" s="80">
        <v>13262</v>
      </c>
      <c r="E244" s="8" t="s">
        <v>16705</v>
      </c>
      <c r="G244" s="100">
        <f>VLOOKUP(D244,'Διακόπτες Φωτισμού'!A:E,5,0)</f>
        <v>15.899999999999999</v>
      </c>
      <c r="H244" s="69" t="s">
        <v>1008</v>
      </c>
      <c r="I244" s="8" t="s">
        <v>23417</v>
      </c>
      <c r="J244" s="70" t="s">
        <v>1008</v>
      </c>
      <c r="K244" s="71" t="s">
        <v>1008</v>
      </c>
      <c r="L244" s="72" t="s">
        <v>18516</v>
      </c>
      <c r="M244" s="73" t="s">
        <v>1008</v>
      </c>
      <c r="N244" s="72" t="s">
        <v>4734</v>
      </c>
      <c r="O244" s="75" t="s">
        <v>1008</v>
      </c>
      <c r="P244" s="73" t="s">
        <v>1008</v>
      </c>
      <c r="Q244" s="76" t="s">
        <v>1008</v>
      </c>
      <c r="R244" s="77"/>
      <c r="T244" s="122"/>
    </row>
    <row r="245" spans="1:20" ht="12" customHeight="1" x14ac:dyDescent="0.2">
      <c r="A245" s="72" t="s">
        <v>18516</v>
      </c>
      <c r="B245" s="72" t="s">
        <v>25348</v>
      </c>
      <c r="C245" s="93" t="s">
        <v>1008</v>
      </c>
      <c r="D245" s="80">
        <v>13263</v>
      </c>
      <c r="E245" s="8" t="s">
        <v>16704</v>
      </c>
      <c r="G245" s="100">
        <f>VLOOKUP(D245,'Διακόπτες Φωτισμού'!A:E,5,0)</f>
        <v>8.94</v>
      </c>
      <c r="H245" s="69" t="s">
        <v>1008</v>
      </c>
      <c r="I245" s="8" t="s">
        <v>23417</v>
      </c>
      <c r="J245" s="70" t="s">
        <v>1008</v>
      </c>
      <c r="K245" s="71" t="s">
        <v>1008</v>
      </c>
      <c r="L245" s="72" t="s">
        <v>18516</v>
      </c>
      <c r="M245" s="73" t="s">
        <v>1008</v>
      </c>
      <c r="N245" s="72" t="s">
        <v>4734</v>
      </c>
      <c r="O245" s="75" t="s">
        <v>1008</v>
      </c>
      <c r="P245" s="73" t="s">
        <v>1008</v>
      </c>
      <c r="Q245" s="76" t="s">
        <v>1008</v>
      </c>
      <c r="R245" s="77"/>
      <c r="T245" s="122"/>
    </row>
    <row r="246" spans="1:20" ht="12" customHeight="1" x14ac:dyDescent="0.2">
      <c r="A246" s="72" t="s">
        <v>18516</v>
      </c>
      <c r="B246" s="72" t="s">
        <v>25348</v>
      </c>
      <c r="C246" s="93" t="s">
        <v>1008</v>
      </c>
      <c r="D246" s="80">
        <v>13264</v>
      </c>
      <c r="E246" s="8" t="s">
        <v>16703</v>
      </c>
      <c r="G246" s="100">
        <f>VLOOKUP(D246,'Διακόπτες Φωτισμού'!A:E,5,0)</f>
        <v>15.899999999999999</v>
      </c>
      <c r="H246" s="69" t="s">
        <v>1008</v>
      </c>
      <c r="I246" s="8" t="s">
        <v>23417</v>
      </c>
      <c r="J246" s="70" t="s">
        <v>1008</v>
      </c>
      <c r="K246" s="71" t="s">
        <v>1008</v>
      </c>
      <c r="L246" s="72" t="s">
        <v>18516</v>
      </c>
      <c r="M246" s="73" t="s">
        <v>1008</v>
      </c>
      <c r="N246" s="72" t="s">
        <v>4734</v>
      </c>
      <c r="O246" s="75" t="s">
        <v>1008</v>
      </c>
      <c r="P246" s="73" t="s">
        <v>1008</v>
      </c>
      <c r="Q246" s="76" t="s">
        <v>1008</v>
      </c>
      <c r="R246" s="77"/>
      <c r="T246" s="122"/>
    </row>
    <row r="247" spans="1:20" ht="12" customHeight="1" x14ac:dyDescent="0.2">
      <c r="A247" s="72" t="s">
        <v>18516</v>
      </c>
      <c r="B247" s="72" t="s">
        <v>25348</v>
      </c>
      <c r="C247" s="93" t="s">
        <v>1008</v>
      </c>
      <c r="D247" s="80">
        <v>13266</v>
      </c>
      <c r="E247" s="8" t="s">
        <v>16701</v>
      </c>
      <c r="F247" s="74" t="s">
        <v>18550</v>
      </c>
      <c r="G247" s="100">
        <f>VLOOKUP(D247,'Διακόπτες Φωτισμού'!A:E,5,0)</f>
        <v>8.94</v>
      </c>
      <c r="H247" s="69" t="s">
        <v>1008</v>
      </c>
      <c r="I247" s="8" t="s">
        <v>23417</v>
      </c>
      <c r="J247" s="70" t="s">
        <v>1008</v>
      </c>
      <c r="K247" s="71" t="s">
        <v>1008</v>
      </c>
      <c r="L247" s="72" t="s">
        <v>18516</v>
      </c>
      <c r="M247" s="73" t="s">
        <v>1008</v>
      </c>
      <c r="N247" s="72" t="s">
        <v>4734</v>
      </c>
      <c r="O247" s="75" t="s">
        <v>1008</v>
      </c>
      <c r="P247" s="73" t="s">
        <v>1008</v>
      </c>
      <c r="Q247" s="76" t="s">
        <v>1008</v>
      </c>
      <c r="R247" s="77"/>
      <c r="T247" s="122"/>
    </row>
    <row r="248" spans="1:20" ht="12" customHeight="1" x14ac:dyDescent="0.2">
      <c r="A248" s="72" t="s">
        <v>18516</v>
      </c>
      <c r="B248" s="72" t="s">
        <v>25348</v>
      </c>
      <c r="C248" s="93" t="s">
        <v>1008</v>
      </c>
      <c r="D248" s="80">
        <v>13267</v>
      </c>
      <c r="E248" s="8" t="s">
        <v>16700</v>
      </c>
      <c r="F248" s="74" t="s">
        <v>18550</v>
      </c>
      <c r="G248" s="100">
        <f>VLOOKUP(D248,'Διακόπτες Φωτισμού'!A:E,5,0)</f>
        <v>15.899999999999999</v>
      </c>
      <c r="H248" s="69" t="s">
        <v>1008</v>
      </c>
      <c r="I248" s="8" t="s">
        <v>23417</v>
      </c>
      <c r="J248" s="70" t="s">
        <v>1008</v>
      </c>
      <c r="K248" s="71" t="s">
        <v>1008</v>
      </c>
      <c r="L248" s="72" t="s">
        <v>18516</v>
      </c>
      <c r="M248" s="73" t="s">
        <v>1008</v>
      </c>
      <c r="N248" s="72" t="s">
        <v>4734</v>
      </c>
      <c r="O248" s="75" t="s">
        <v>1008</v>
      </c>
      <c r="P248" s="73" t="s">
        <v>1008</v>
      </c>
      <c r="Q248" s="76" t="s">
        <v>1008</v>
      </c>
      <c r="R248" s="77"/>
      <c r="T248" s="122"/>
    </row>
    <row r="249" spans="1:20" ht="12" customHeight="1" x14ac:dyDescent="0.2">
      <c r="A249" s="72" t="s">
        <v>18516</v>
      </c>
      <c r="B249" s="72" t="s">
        <v>25348</v>
      </c>
      <c r="C249" s="93" t="s">
        <v>1008</v>
      </c>
      <c r="D249" s="80">
        <v>13268</v>
      </c>
      <c r="E249" s="8" t="s">
        <v>16699</v>
      </c>
      <c r="F249" s="74" t="s">
        <v>18550</v>
      </c>
      <c r="G249" s="100">
        <f>VLOOKUP(D249,'Διακόπτες Φωτισμού'!A:E,5,0)</f>
        <v>15.899999999999999</v>
      </c>
      <c r="H249" s="69" t="s">
        <v>1008</v>
      </c>
      <c r="I249" s="8" t="s">
        <v>23417</v>
      </c>
      <c r="J249" s="70" t="s">
        <v>1008</v>
      </c>
      <c r="K249" s="71" t="s">
        <v>1008</v>
      </c>
      <c r="L249" s="72" t="s">
        <v>18516</v>
      </c>
      <c r="M249" s="73" t="s">
        <v>1008</v>
      </c>
      <c r="N249" s="72" t="s">
        <v>4734</v>
      </c>
      <c r="O249" s="75" t="s">
        <v>1008</v>
      </c>
      <c r="P249" s="73" t="s">
        <v>1008</v>
      </c>
      <c r="Q249" s="76" t="s">
        <v>1008</v>
      </c>
      <c r="R249" s="77"/>
      <c r="T249" s="122"/>
    </row>
    <row r="250" spans="1:20" ht="12" customHeight="1" x14ac:dyDescent="0.2">
      <c r="A250" s="72" t="s">
        <v>18516</v>
      </c>
      <c r="B250" s="72" t="s">
        <v>25348</v>
      </c>
      <c r="C250" s="93" t="s">
        <v>1008</v>
      </c>
      <c r="D250" s="80">
        <v>13269</v>
      </c>
      <c r="E250" s="8" t="s">
        <v>16698</v>
      </c>
      <c r="G250" s="100">
        <f>VLOOKUP(D250,'Διακόπτες Φωτισμού'!A:E,5,0)</f>
        <v>8.94</v>
      </c>
      <c r="H250" s="69" t="s">
        <v>1008</v>
      </c>
      <c r="I250" s="8" t="s">
        <v>23417</v>
      </c>
      <c r="J250" s="70" t="s">
        <v>1008</v>
      </c>
      <c r="K250" s="71" t="s">
        <v>1008</v>
      </c>
      <c r="L250" s="72" t="s">
        <v>18516</v>
      </c>
      <c r="M250" s="73" t="s">
        <v>1008</v>
      </c>
      <c r="N250" s="72" t="s">
        <v>4734</v>
      </c>
      <c r="O250" s="75" t="s">
        <v>1008</v>
      </c>
      <c r="P250" s="73" t="s">
        <v>1008</v>
      </c>
      <c r="Q250" s="76" t="s">
        <v>1008</v>
      </c>
      <c r="R250" s="77"/>
      <c r="T250" s="122"/>
    </row>
    <row r="251" spans="1:20" ht="12" customHeight="1" x14ac:dyDescent="0.2">
      <c r="A251" s="72" t="s">
        <v>18516</v>
      </c>
      <c r="B251" s="72" t="s">
        <v>25348</v>
      </c>
      <c r="C251" s="93" t="s">
        <v>1008</v>
      </c>
      <c r="D251" s="80">
        <v>13271</v>
      </c>
      <c r="E251" s="8" t="s">
        <v>16697</v>
      </c>
      <c r="G251" s="100">
        <f>VLOOKUP(D251,'Διακόπτες Φωτισμού'!A:E,5,0)</f>
        <v>15.899999999999999</v>
      </c>
      <c r="H251" s="69" t="s">
        <v>1008</v>
      </c>
      <c r="I251" s="8" t="s">
        <v>23417</v>
      </c>
      <c r="J251" s="70" t="s">
        <v>1008</v>
      </c>
      <c r="K251" s="71" t="s">
        <v>1008</v>
      </c>
      <c r="L251" s="72" t="s">
        <v>18516</v>
      </c>
      <c r="M251" s="73" t="s">
        <v>1008</v>
      </c>
      <c r="N251" s="72" t="s">
        <v>4734</v>
      </c>
      <c r="O251" s="75" t="s">
        <v>1008</v>
      </c>
      <c r="P251" s="73" t="s">
        <v>1008</v>
      </c>
      <c r="Q251" s="76" t="s">
        <v>1008</v>
      </c>
      <c r="R251" s="77"/>
      <c r="T251" s="122"/>
    </row>
    <row r="252" spans="1:20" ht="12" customHeight="1" x14ac:dyDescent="0.2">
      <c r="A252" s="72" t="s">
        <v>18516</v>
      </c>
      <c r="B252" s="72" t="s">
        <v>25348</v>
      </c>
      <c r="C252" s="93" t="s">
        <v>1008</v>
      </c>
      <c r="D252" s="80">
        <v>13272</v>
      </c>
      <c r="E252" s="8" t="s">
        <v>16696</v>
      </c>
      <c r="G252" s="100">
        <f>VLOOKUP(D252,'Διακόπτες Φωτισμού'!A:E,5,0)</f>
        <v>15.899999999999999</v>
      </c>
      <c r="H252" s="69" t="s">
        <v>1008</v>
      </c>
      <c r="I252" s="8" t="s">
        <v>23417</v>
      </c>
      <c r="J252" s="70" t="s">
        <v>1008</v>
      </c>
      <c r="K252" s="71" t="s">
        <v>1008</v>
      </c>
      <c r="L252" s="72" t="s">
        <v>18516</v>
      </c>
      <c r="M252" s="73" t="s">
        <v>1008</v>
      </c>
      <c r="N252" s="72" t="s">
        <v>4734</v>
      </c>
      <c r="O252" s="75" t="s">
        <v>1008</v>
      </c>
      <c r="P252" s="73" t="s">
        <v>1008</v>
      </c>
      <c r="Q252" s="76" t="s">
        <v>1008</v>
      </c>
      <c r="R252" s="77"/>
      <c r="T252" s="122"/>
    </row>
    <row r="253" spans="1:20" ht="12" customHeight="1" x14ac:dyDescent="0.2">
      <c r="A253" s="72" t="s">
        <v>18516</v>
      </c>
      <c r="B253" s="72" t="s">
        <v>25348</v>
      </c>
      <c r="C253" s="93" t="s">
        <v>1008</v>
      </c>
      <c r="D253" s="80">
        <v>13273</v>
      </c>
      <c r="E253" s="8" t="s">
        <v>16695</v>
      </c>
      <c r="G253" s="100">
        <f>VLOOKUP(D253,'Διακόπτες Φωτισμού'!A:E,5,0)</f>
        <v>8.94</v>
      </c>
      <c r="H253" s="69" t="s">
        <v>1008</v>
      </c>
      <c r="I253" s="8" t="s">
        <v>23417</v>
      </c>
      <c r="J253" s="70" t="s">
        <v>1008</v>
      </c>
      <c r="K253" s="71" t="s">
        <v>1008</v>
      </c>
      <c r="L253" s="72" t="s">
        <v>18516</v>
      </c>
      <c r="M253" s="73" t="s">
        <v>1008</v>
      </c>
      <c r="N253" s="72" t="s">
        <v>4734</v>
      </c>
      <c r="O253" s="75" t="s">
        <v>1008</v>
      </c>
      <c r="P253" s="73" t="s">
        <v>1008</v>
      </c>
      <c r="Q253" s="76" t="s">
        <v>1008</v>
      </c>
      <c r="R253" s="77"/>
      <c r="T253" s="122"/>
    </row>
    <row r="254" spans="1:20" ht="12" customHeight="1" x14ac:dyDescent="0.2">
      <c r="A254" s="72" t="s">
        <v>18516</v>
      </c>
      <c r="B254" s="72" t="s">
        <v>25348</v>
      </c>
      <c r="C254" s="93" t="s">
        <v>1008</v>
      </c>
      <c r="D254" s="80">
        <v>13274</v>
      </c>
      <c r="E254" s="8" t="s">
        <v>16694</v>
      </c>
      <c r="G254" s="100">
        <f>VLOOKUP(D254,'Διακόπτες Φωτισμού'!A:E,5,0)</f>
        <v>15.899999999999999</v>
      </c>
      <c r="H254" s="69" t="s">
        <v>1008</v>
      </c>
      <c r="I254" s="8" t="s">
        <v>23417</v>
      </c>
      <c r="J254" s="70" t="s">
        <v>1008</v>
      </c>
      <c r="K254" s="71" t="s">
        <v>1008</v>
      </c>
      <c r="L254" s="72" t="s">
        <v>18516</v>
      </c>
      <c r="M254" s="73" t="s">
        <v>1008</v>
      </c>
      <c r="N254" s="72" t="s">
        <v>4734</v>
      </c>
      <c r="O254" s="75" t="s">
        <v>1008</v>
      </c>
      <c r="P254" s="73" t="s">
        <v>1008</v>
      </c>
      <c r="Q254" s="76" t="s">
        <v>1008</v>
      </c>
      <c r="R254" s="77"/>
      <c r="T254" s="122"/>
    </row>
    <row r="255" spans="1:20" ht="12" customHeight="1" x14ac:dyDescent="0.2">
      <c r="A255" s="72" t="s">
        <v>18516</v>
      </c>
      <c r="B255" s="74" t="s">
        <v>25348</v>
      </c>
      <c r="C255" s="74" t="s">
        <v>18577</v>
      </c>
      <c r="D255" s="68">
        <v>13275</v>
      </c>
      <c r="E255" s="5" t="s">
        <v>16797</v>
      </c>
      <c r="F255" s="74" t="s">
        <v>25988</v>
      </c>
      <c r="G255" s="101">
        <v>3.26</v>
      </c>
      <c r="H255" s="79" t="s">
        <v>1008</v>
      </c>
      <c r="I255" s="5" t="s">
        <v>23417</v>
      </c>
      <c r="J255" s="70">
        <v>10</v>
      </c>
      <c r="K255" s="71">
        <v>4.0000000000000001E-3</v>
      </c>
      <c r="M255" s="73" t="s">
        <v>1008</v>
      </c>
      <c r="N255" s="74" t="s">
        <v>17657</v>
      </c>
      <c r="O255" s="75">
        <v>4011395091296</v>
      </c>
      <c r="P255" s="73">
        <v>85389099</v>
      </c>
      <c r="Q255" s="78" t="s">
        <v>20264</v>
      </c>
      <c r="R255" s="77"/>
      <c r="T255" s="122"/>
    </row>
    <row r="256" spans="1:20" ht="12" customHeight="1" x14ac:dyDescent="0.2">
      <c r="A256" s="72" t="s">
        <v>18516</v>
      </c>
      <c r="B256" s="74" t="s">
        <v>25348</v>
      </c>
      <c r="C256" s="74" t="s">
        <v>18578</v>
      </c>
      <c r="D256" s="68">
        <v>13276</v>
      </c>
      <c r="E256" s="5" t="s">
        <v>16798</v>
      </c>
      <c r="F256" s="74" t="s">
        <v>25989</v>
      </c>
      <c r="G256" s="101">
        <v>3.26</v>
      </c>
      <c r="H256" s="79" t="s">
        <v>1008</v>
      </c>
      <c r="I256" s="5" t="s">
        <v>23417</v>
      </c>
      <c r="J256" s="70">
        <v>10</v>
      </c>
      <c r="K256" s="71">
        <v>4.0000000000000001E-3</v>
      </c>
      <c r="M256" s="73" t="s">
        <v>1008</v>
      </c>
      <c r="N256" s="74" t="s">
        <v>17658</v>
      </c>
      <c r="O256" s="75">
        <v>4011395090855</v>
      </c>
      <c r="P256" s="73">
        <v>85389099</v>
      </c>
      <c r="Q256" s="78" t="s">
        <v>20265</v>
      </c>
      <c r="R256" s="77"/>
      <c r="T256" s="122"/>
    </row>
    <row r="257" spans="1:20" ht="12" customHeight="1" x14ac:dyDescent="0.2">
      <c r="A257" s="72" t="s">
        <v>18516</v>
      </c>
      <c r="B257" s="72" t="s">
        <v>25348</v>
      </c>
      <c r="C257" s="93" t="s">
        <v>1008</v>
      </c>
      <c r="D257" s="80">
        <v>13277</v>
      </c>
      <c r="E257" s="8" t="s">
        <v>16692</v>
      </c>
      <c r="F257" s="74" t="s">
        <v>18577</v>
      </c>
      <c r="G257" s="100">
        <f>VLOOKUP(D257,'Διακόπτες Φωτισμού'!A:E,5,0)</f>
        <v>33.130000000000003</v>
      </c>
      <c r="H257" s="69" t="s">
        <v>1008</v>
      </c>
      <c r="I257" s="8" t="s">
        <v>23417</v>
      </c>
      <c r="J257" s="70" t="s">
        <v>1008</v>
      </c>
      <c r="K257" s="71" t="s">
        <v>1008</v>
      </c>
      <c r="L257" s="72" t="s">
        <v>18516</v>
      </c>
      <c r="M257" s="73" t="s">
        <v>1008</v>
      </c>
      <c r="N257" s="72" t="s">
        <v>4734</v>
      </c>
      <c r="O257" s="75" t="s">
        <v>1008</v>
      </c>
      <c r="P257" s="73" t="s">
        <v>1008</v>
      </c>
      <c r="Q257" s="76" t="s">
        <v>1008</v>
      </c>
      <c r="R257" s="77"/>
      <c r="T257" s="122"/>
    </row>
    <row r="258" spans="1:20" ht="12" customHeight="1" x14ac:dyDescent="0.2">
      <c r="A258" s="72" t="s">
        <v>18516</v>
      </c>
      <c r="B258" s="72" t="s">
        <v>25348</v>
      </c>
      <c r="C258" s="93" t="s">
        <v>1008</v>
      </c>
      <c r="D258" s="80">
        <v>13278</v>
      </c>
      <c r="E258" s="8" t="s">
        <v>16690</v>
      </c>
      <c r="F258" s="74" t="s">
        <v>18578</v>
      </c>
      <c r="G258" s="100">
        <f>VLOOKUP(D258,'Διακόπτες Φωτισμού'!A:E,5,0)</f>
        <v>33.130000000000003</v>
      </c>
      <c r="H258" s="69" t="s">
        <v>1008</v>
      </c>
      <c r="I258" s="8" t="s">
        <v>23417</v>
      </c>
      <c r="J258" s="70" t="s">
        <v>1008</v>
      </c>
      <c r="K258" s="71" t="s">
        <v>1008</v>
      </c>
      <c r="L258" s="72" t="s">
        <v>18516</v>
      </c>
      <c r="M258" s="73" t="s">
        <v>1008</v>
      </c>
      <c r="N258" s="72" t="s">
        <v>4734</v>
      </c>
      <c r="O258" s="75" t="s">
        <v>1008</v>
      </c>
      <c r="P258" s="73" t="s">
        <v>1008</v>
      </c>
      <c r="Q258" s="76" t="s">
        <v>1008</v>
      </c>
      <c r="R258" s="77"/>
      <c r="T258" s="122"/>
    </row>
    <row r="259" spans="1:20" ht="12" customHeight="1" x14ac:dyDescent="0.2">
      <c r="A259" s="72" t="s">
        <v>18516</v>
      </c>
      <c r="B259" s="74" t="s">
        <v>25348</v>
      </c>
      <c r="C259" s="74" t="s">
        <v>18579</v>
      </c>
      <c r="D259" s="68">
        <v>13279</v>
      </c>
      <c r="E259" s="5" t="s">
        <v>16799</v>
      </c>
      <c r="F259" s="74" t="s">
        <v>25990</v>
      </c>
      <c r="G259" s="101">
        <v>1.97</v>
      </c>
      <c r="H259" s="79" t="s">
        <v>1008</v>
      </c>
      <c r="I259" s="5" t="s">
        <v>23417</v>
      </c>
      <c r="J259" s="70">
        <v>10</v>
      </c>
      <c r="K259" s="71">
        <v>2.4E-2</v>
      </c>
      <c r="M259" s="73" t="s">
        <v>1008</v>
      </c>
      <c r="N259" s="74" t="s">
        <v>17659</v>
      </c>
      <c r="O259" s="75">
        <v>4011395090916</v>
      </c>
      <c r="P259" s="73">
        <v>85389099</v>
      </c>
      <c r="Q259" s="78" t="s">
        <v>20266</v>
      </c>
      <c r="R259" s="77"/>
      <c r="T259" s="122"/>
    </row>
    <row r="260" spans="1:20" ht="12" customHeight="1" x14ac:dyDescent="0.2">
      <c r="A260" s="72" t="s">
        <v>18516</v>
      </c>
      <c r="B260" s="74" t="s">
        <v>25348</v>
      </c>
      <c r="C260" s="74" t="s">
        <v>18580</v>
      </c>
      <c r="D260" s="68">
        <v>13286</v>
      </c>
      <c r="E260" s="5" t="s">
        <v>16800</v>
      </c>
      <c r="F260" s="74" t="s">
        <v>25991</v>
      </c>
      <c r="G260" s="101">
        <v>5.08</v>
      </c>
      <c r="H260" s="79" t="s">
        <v>1008</v>
      </c>
      <c r="I260" s="5" t="s">
        <v>23417</v>
      </c>
      <c r="J260" s="70">
        <v>10</v>
      </c>
      <c r="K260" s="71">
        <v>3.7999999999999999E-2</v>
      </c>
      <c r="M260" s="73" t="s">
        <v>1008</v>
      </c>
      <c r="N260" s="74" t="s">
        <v>17660</v>
      </c>
      <c r="O260" s="75">
        <v>4011395090923</v>
      </c>
      <c r="P260" s="73">
        <v>85389099</v>
      </c>
      <c r="Q260" s="78" t="s">
        <v>20267</v>
      </c>
      <c r="R260" s="77"/>
      <c r="T260" s="122"/>
    </row>
    <row r="261" spans="1:20" ht="12" customHeight="1" x14ac:dyDescent="0.2">
      <c r="A261" s="72" t="s">
        <v>18516</v>
      </c>
      <c r="B261" s="74" t="s">
        <v>25348</v>
      </c>
      <c r="C261" s="74" t="s">
        <v>18581</v>
      </c>
      <c r="D261" s="68">
        <v>13287</v>
      </c>
      <c r="E261" s="5" t="s">
        <v>16801</v>
      </c>
      <c r="F261" s="74" t="s">
        <v>25992</v>
      </c>
      <c r="G261" s="101">
        <v>8.27</v>
      </c>
      <c r="H261" s="79" t="s">
        <v>1008</v>
      </c>
      <c r="I261" s="5" t="s">
        <v>23417</v>
      </c>
      <c r="J261" s="70">
        <v>10</v>
      </c>
      <c r="K261" s="71">
        <v>5.0999999999999997E-2</v>
      </c>
      <c r="M261" s="73" t="s">
        <v>1008</v>
      </c>
      <c r="N261" s="74" t="s">
        <v>17661</v>
      </c>
      <c r="O261" s="75">
        <v>4011395090930</v>
      </c>
      <c r="P261" s="73">
        <v>85389099</v>
      </c>
      <c r="Q261" s="78" t="s">
        <v>20268</v>
      </c>
      <c r="R261" s="77"/>
      <c r="T261" s="122"/>
    </row>
    <row r="262" spans="1:20" ht="12" customHeight="1" x14ac:dyDescent="0.2">
      <c r="A262" s="72" t="s">
        <v>18516</v>
      </c>
      <c r="B262" s="74" t="s">
        <v>25348</v>
      </c>
      <c r="C262" s="74" t="s">
        <v>18582</v>
      </c>
      <c r="D262" s="68">
        <v>13288</v>
      </c>
      <c r="E262" s="5" t="s">
        <v>16802</v>
      </c>
      <c r="F262" s="74" t="s">
        <v>25993</v>
      </c>
      <c r="G262" s="101">
        <v>14.15</v>
      </c>
      <c r="H262" s="79" t="s">
        <v>1008</v>
      </c>
      <c r="I262" s="5" t="s">
        <v>23417</v>
      </c>
      <c r="J262" s="70">
        <v>1</v>
      </c>
      <c r="K262" s="71">
        <v>0.06</v>
      </c>
      <c r="M262" s="73" t="s">
        <v>1008</v>
      </c>
      <c r="N262" s="74" t="s">
        <v>17662</v>
      </c>
      <c r="O262" s="75">
        <v>4011395090947</v>
      </c>
      <c r="P262" s="73">
        <v>85389099</v>
      </c>
      <c r="Q262" s="78" t="s">
        <v>20269</v>
      </c>
      <c r="R262" s="77"/>
      <c r="T262" s="122"/>
    </row>
    <row r="263" spans="1:20" ht="12" customHeight="1" x14ac:dyDescent="0.2">
      <c r="A263" s="72" t="s">
        <v>18516</v>
      </c>
      <c r="B263" s="74" t="s">
        <v>25348</v>
      </c>
      <c r="C263" s="74" t="s">
        <v>18583</v>
      </c>
      <c r="D263" s="68">
        <v>13289</v>
      </c>
      <c r="E263" s="5" t="s">
        <v>16803</v>
      </c>
      <c r="F263" s="74" t="s">
        <v>25994</v>
      </c>
      <c r="G263" s="101">
        <v>23.57</v>
      </c>
      <c r="H263" s="79" t="s">
        <v>1008</v>
      </c>
      <c r="I263" s="5" t="s">
        <v>23417</v>
      </c>
      <c r="J263" s="70">
        <v>1</v>
      </c>
      <c r="K263" s="71">
        <v>7.6999999999999999E-2</v>
      </c>
      <c r="M263" s="73" t="s">
        <v>1008</v>
      </c>
      <c r="N263" s="74" t="s">
        <v>17663</v>
      </c>
      <c r="O263" s="75">
        <v>4011395090954</v>
      </c>
      <c r="P263" s="73">
        <v>85389099</v>
      </c>
      <c r="Q263" s="78" t="s">
        <v>20270</v>
      </c>
      <c r="R263" s="77"/>
      <c r="T263" s="122"/>
    </row>
    <row r="264" spans="1:20" ht="12" customHeight="1" x14ac:dyDescent="0.2">
      <c r="A264" s="72" t="s">
        <v>10079</v>
      </c>
      <c r="B264" s="74" t="s">
        <v>8794</v>
      </c>
      <c r="C264" s="74" t="s">
        <v>5494</v>
      </c>
      <c r="D264" s="68">
        <v>13508</v>
      </c>
      <c r="E264" s="5" t="s">
        <v>1184</v>
      </c>
      <c r="F264" s="74" t="s">
        <v>25995</v>
      </c>
      <c r="G264" s="101">
        <v>132.19999999999999</v>
      </c>
      <c r="H264" s="102">
        <v>0.8571428571428571</v>
      </c>
      <c r="I264" s="5" t="s">
        <v>23417</v>
      </c>
      <c r="J264" s="70">
        <v>1</v>
      </c>
      <c r="K264" s="71">
        <v>6.6000000000000003E-2</v>
      </c>
      <c r="M264" s="73">
        <v>1</v>
      </c>
      <c r="N264" s="74" t="s">
        <v>1812</v>
      </c>
      <c r="O264" s="75">
        <v>4016779657662</v>
      </c>
      <c r="P264" s="73" t="s">
        <v>13834</v>
      </c>
      <c r="Q264" s="76" t="s">
        <v>6583</v>
      </c>
      <c r="R264" s="77"/>
      <c r="T264" s="122"/>
    </row>
    <row r="265" spans="1:20" ht="12" customHeight="1" x14ac:dyDescent="0.2">
      <c r="A265" s="72" t="s">
        <v>10079</v>
      </c>
      <c r="B265" s="74" t="s">
        <v>8794</v>
      </c>
      <c r="C265" s="74" t="s">
        <v>4773</v>
      </c>
      <c r="D265" s="68">
        <v>13509</v>
      </c>
      <c r="E265" s="5" t="s">
        <v>1185</v>
      </c>
      <c r="F265" s="74" t="s">
        <v>25996</v>
      </c>
      <c r="G265" s="101">
        <v>98.14</v>
      </c>
      <c r="H265" s="102">
        <v>0.8571428571428571</v>
      </c>
      <c r="I265" s="5" t="s">
        <v>23417</v>
      </c>
      <c r="J265" s="70">
        <v>1</v>
      </c>
      <c r="K265" s="71">
        <v>6.8000000000000005E-2</v>
      </c>
      <c r="M265" s="73">
        <v>1</v>
      </c>
      <c r="N265" s="74" t="s">
        <v>1813</v>
      </c>
      <c r="O265" s="75">
        <v>4016779657679</v>
      </c>
      <c r="P265" s="73" t="s">
        <v>13834</v>
      </c>
      <c r="Q265" s="76" t="s">
        <v>6584</v>
      </c>
      <c r="R265" s="77"/>
      <c r="T265" s="122"/>
    </row>
    <row r="266" spans="1:20" ht="12" customHeight="1" x14ac:dyDescent="0.2">
      <c r="A266" s="72" t="s">
        <v>10079</v>
      </c>
      <c r="B266" s="74" t="s">
        <v>8794</v>
      </c>
      <c r="C266" s="74" t="s">
        <v>4774</v>
      </c>
      <c r="D266" s="68">
        <v>13517</v>
      </c>
      <c r="E266" s="5" t="s">
        <v>1186</v>
      </c>
      <c r="F266" s="74" t="s">
        <v>25997</v>
      </c>
      <c r="G266" s="101">
        <v>98.14</v>
      </c>
      <c r="H266" s="102">
        <v>0.8571428571428571</v>
      </c>
      <c r="I266" s="5" t="s">
        <v>23417</v>
      </c>
      <c r="J266" s="70">
        <v>1</v>
      </c>
      <c r="K266" s="71">
        <v>6.6000000000000003E-2</v>
      </c>
      <c r="M266" s="73">
        <v>1</v>
      </c>
      <c r="N266" s="74" t="s">
        <v>1814</v>
      </c>
      <c r="O266" s="75">
        <v>4016779657686</v>
      </c>
      <c r="P266" s="73" t="s">
        <v>13834</v>
      </c>
      <c r="Q266" s="76" t="s">
        <v>6585</v>
      </c>
      <c r="R266" s="77"/>
      <c r="T266" s="122"/>
    </row>
    <row r="267" spans="1:20" ht="12" customHeight="1" x14ac:dyDescent="0.2">
      <c r="A267" s="72" t="s">
        <v>10079</v>
      </c>
      <c r="B267" s="74" t="s">
        <v>8794</v>
      </c>
      <c r="C267" s="74" t="s">
        <v>5495</v>
      </c>
      <c r="D267" s="68">
        <v>13518</v>
      </c>
      <c r="E267" s="5" t="s">
        <v>639</v>
      </c>
      <c r="F267" s="74" t="s">
        <v>25998</v>
      </c>
      <c r="G267" s="101">
        <v>85.41</v>
      </c>
      <c r="H267" s="102">
        <v>0.8571428571428571</v>
      </c>
      <c r="I267" s="5" t="s">
        <v>23417</v>
      </c>
      <c r="J267" s="70">
        <v>1</v>
      </c>
      <c r="K267" s="71">
        <v>5.1999999999999998E-2</v>
      </c>
      <c r="M267" s="73">
        <v>1</v>
      </c>
      <c r="N267" s="74" t="s">
        <v>1815</v>
      </c>
      <c r="O267" s="75">
        <v>4013614350689</v>
      </c>
      <c r="P267" s="73" t="s">
        <v>13834</v>
      </c>
      <c r="Q267" s="76" t="s">
        <v>6586</v>
      </c>
      <c r="R267" s="77"/>
      <c r="T267" s="122"/>
    </row>
    <row r="268" spans="1:20" ht="12" customHeight="1" x14ac:dyDescent="0.2">
      <c r="A268" s="72" t="s">
        <v>10079</v>
      </c>
      <c r="B268" s="74" t="s">
        <v>8794</v>
      </c>
      <c r="C268" s="74" t="s">
        <v>4775</v>
      </c>
      <c r="D268" s="68">
        <v>13519</v>
      </c>
      <c r="E268" s="5" t="s">
        <v>640</v>
      </c>
      <c r="F268" s="74" t="s">
        <v>25999</v>
      </c>
      <c r="G268" s="101">
        <v>113.85</v>
      </c>
      <c r="H268" s="102">
        <v>0.8571428571428571</v>
      </c>
      <c r="I268" s="5" t="s">
        <v>23417</v>
      </c>
      <c r="J268" s="70">
        <v>1</v>
      </c>
      <c r="K268" s="71">
        <v>6.6000000000000003E-2</v>
      </c>
      <c r="M268" s="73">
        <v>1</v>
      </c>
      <c r="N268" s="74" t="s">
        <v>1816</v>
      </c>
      <c r="O268" s="75">
        <v>4016779657693</v>
      </c>
      <c r="P268" s="73" t="s">
        <v>13834</v>
      </c>
      <c r="Q268" s="76" t="s">
        <v>6587</v>
      </c>
      <c r="R268" s="77"/>
      <c r="T268" s="122"/>
    </row>
    <row r="269" spans="1:20" ht="12" customHeight="1" x14ac:dyDescent="0.2">
      <c r="A269" s="72" t="s">
        <v>10078</v>
      </c>
      <c r="B269" s="74" t="s">
        <v>8789</v>
      </c>
      <c r="C269" s="92" t="s">
        <v>5496</v>
      </c>
      <c r="D269" s="68">
        <v>13562</v>
      </c>
      <c r="E269" s="5" t="s">
        <v>669</v>
      </c>
      <c r="F269" s="74" t="s">
        <v>26000</v>
      </c>
      <c r="G269" s="101">
        <v>966.75</v>
      </c>
      <c r="H269" s="69" t="s">
        <v>13942</v>
      </c>
      <c r="I269" s="5" t="s">
        <v>23417</v>
      </c>
      <c r="J269" s="70">
        <v>1</v>
      </c>
      <c r="K269" s="71">
        <v>4</v>
      </c>
      <c r="M269" s="73" t="s">
        <v>1008</v>
      </c>
      <c r="N269" s="74" t="s">
        <v>1817</v>
      </c>
      <c r="O269" s="75">
        <v>6417019028736</v>
      </c>
      <c r="P269" s="73" t="s">
        <v>13832</v>
      </c>
      <c r="Q269" s="76" t="s">
        <v>6588</v>
      </c>
      <c r="R269" s="77"/>
      <c r="T269" s="122"/>
    </row>
    <row r="270" spans="1:20" ht="12" customHeight="1" x14ac:dyDescent="0.2">
      <c r="A270" s="72" t="s">
        <v>18516</v>
      </c>
      <c r="B270" s="74" t="s">
        <v>25346</v>
      </c>
      <c r="C270" s="74">
        <v>232</v>
      </c>
      <c r="D270" s="68">
        <v>13601</v>
      </c>
      <c r="E270" s="103" t="s">
        <v>21489</v>
      </c>
      <c r="F270" s="74" t="s">
        <v>26001</v>
      </c>
      <c r="G270" s="101">
        <v>36.74</v>
      </c>
      <c r="H270" s="79" t="s">
        <v>1008</v>
      </c>
      <c r="I270" s="103" t="s">
        <v>23417</v>
      </c>
      <c r="J270" s="70">
        <v>10</v>
      </c>
      <c r="K270" s="71">
        <v>6.5000000000000002E-2</v>
      </c>
      <c r="M270" s="73" t="s">
        <v>1008</v>
      </c>
      <c r="N270" s="74" t="s">
        <v>17664</v>
      </c>
      <c r="O270" s="75">
        <v>4011395076323</v>
      </c>
      <c r="P270" s="73">
        <v>85366910</v>
      </c>
      <c r="Q270" s="78" t="s">
        <v>20271</v>
      </c>
      <c r="R270" s="77"/>
      <c r="T270" s="122"/>
    </row>
    <row r="271" spans="1:20" ht="12" customHeight="1" x14ac:dyDescent="0.2">
      <c r="A271" s="72" t="s">
        <v>10078</v>
      </c>
      <c r="B271" s="74" t="s">
        <v>8787</v>
      </c>
      <c r="C271" s="74" t="s">
        <v>12229</v>
      </c>
      <c r="D271" s="68">
        <v>13611</v>
      </c>
      <c r="E271" s="5" t="s">
        <v>38</v>
      </c>
      <c r="F271" s="74" t="s">
        <v>26002</v>
      </c>
      <c r="G271" s="101">
        <v>4157.3999999999996</v>
      </c>
      <c r="H271" s="69" t="s">
        <v>13153</v>
      </c>
      <c r="I271" s="5" t="s">
        <v>23417</v>
      </c>
      <c r="J271" s="70">
        <v>1</v>
      </c>
      <c r="K271" s="71">
        <v>17.5</v>
      </c>
      <c r="M271" s="73" t="s">
        <v>1008</v>
      </c>
      <c r="N271" s="74" t="s">
        <v>1818</v>
      </c>
      <c r="O271" s="75">
        <v>7320500194249</v>
      </c>
      <c r="P271" s="73" t="s">
        <v>13834</v>
      </c>
      <c r="Q271" s="76" t="s">
        <v>6589</v>
      </c>
      <c r="R271" s="77"/>
      <c r="T271" s="122"/>
    </row>
    <row r="272" spans="1:20" ht="12" customHeight="1" x14ac:dyDescent="0.2">
      <c r="A272" s="72" t="s">
        <v>10075</v>
      </c>
      <c r="B272" s="74" t="s">
        <v>8783</v>
      </c>
      <c r="C272" s="74" t="s">
        <v>5497</v>
      </c>
      <c r="D272" s="68">
        <v>14136</v>
      </c>
      <c r="E272" s="5" t="s">
        <v>3988</v>
      </c>
      <c r="F272" s="74" t="s">
        <v>26003</v>
      </c>
      <c r="G272" s="101">
        <v>61.41</v>
      </c>
      <c r="H272" s="79" t="s">
        <v>22014</v>
      </c>
      <c r="I272" s="5" t="s">
        <v>23417</v>
      </c>
      <c r="J272" s="70">
        <v>1</v>
      </c>
      <c r="K272" s="71">
        <v>0.1</v>
      </c>
      <c r="M272" s="73">
        <v>1</v>
      </c>
      <c r="N272" s="74" t="s">
        <v>1819</v>
      </c>
      <c r="O272" s="75">
        <v>4016779654166</v>
      </c>
      <c r="P272" s="73" t="s">
        <v>13834</v>
      </c>
      <c r="Q272" s="76" t="s">
        <v>6590</v>
      </c>
      <c r="R272" s="77"/>
      <c r="T272" s="122"/>
    </row>
    <row r="273" spans="1:20" ht="12" customHeight="1" x14ac:dyDescent="0.2">
      <c r="A273" s="72" t="s">
        <v>23419</v>
      </c>
      <c r="B273" s="74" t="s">
        <v>11611</v>
      </c>
      <c r="C273" s="92" t="s">
        <v>9280</v>
      </c>
      <c r="D273" s="68">
        <v>14218</v>
      </c>
      <c r="E273" s="5" t="s">
        <v>4</v>
      </c>
      <c r="F273" s="74" t="s">
        <v>9280</v>
      </c>
      <c r="G273" s="101">
        <v>72.2</v>
      </c>
      <c r="H273" s="79" t="s">
        <v>30821</v>
      </c>
      <c r="I273" s="5" t="s">
        <v>23417</v>
      </c>
      <c r="J273" s="70">
        <v>1</v>
      </c>
      <c r="K273" s="71">
        <v>0.35</v>
      </c>
      <c r="M273" s="73" t="s">
        <v>1008</v>
      </c>
      <c r="N273" s="74">
        <v>68829593</v>
      </c>
      <c r="O273" s="75" t="s">
        <v>1008</v>
      </c>
      <c r="P273" s="73">
        <v>85049099</v>
      </c>
      <c r="Q273" s="76" t="s">
        <v>6591</v>
      </c>
      <c r="R273" s="77"/>
      <c r="T273" s="122"/>
    </row>
    <row r="274" spans="1:20" ht="12" customHeight="1" x14ac:dyDescent="0.2">
      <c r="A274" s="72" t="s">
        <v>23419</v>
      </c>
      <c r="B274" s="74" t="s">
        <v>11611</v>
      </c>
      <c r="C274" s="74" t="s">
        <v>4776</v>
      </c>
      <c r="D274" s="68">
        <v>14219</v>
      </c>
      <c r="E274" s="5" t="s">
        <v>5</v>
      </c>
      <c r="F274" s="74" t="s">
        <v>23571</v>
      </c>
      <c r="G274" s="101">
        <v>89.6</v>
      </c>
      <c r="H274" s="79" t="s">
        <v>30821</v>
      </c>
      <c r="I274" s="5" t="s">
        <v>23417</v>
      </c>
      <c r="J274" s="70">
        <v>1</v>
      </c>
      <c r="K274" s="71">
        <v>0.11</v>
      </c>
      <c r="M274" s="73" t="s">
        <v>1008</v>
      </c>
      <c r="N274" s="74">
        <v>68469881</v>
      </c>
      <c r="O274" s="75">
        <v>6410040000000</v>
      </c>
      <c r="P274" s="73">
        <v>85049099</v>
      </c>
      <c r="Q274" s="78" t="s">
        <v>1008</v>
      </c>
      <c r="R274" s="77"/>
      <c r="T274" s="122"/>
    </row>
    <row r="275" spans="1:20" ht="12" customHeight="1" x14ac:dyDescent="0.2">
      <c r="A275" s="72" t="s">
        <v>23419</v>
      </c>
      <c r="B275" s="74" t="s">
        <v>11611</v>
      </c>
      <c r="C275" s="74" t="s">
        <v>4777</v>
      </c>
      <c r="D275" s="68">
        <v>14238</v>
      </c>
      <c r="E275" s="5" t="s">
        <v>10313</v>
      </c>
      <c r="F275" s="74" t="s">
        <v>23572</v>
      </c>
      <c r="G275" s="101">
        <v>325.3</v>
      </c>
      <c r="H275" s="79" t="s">
        <v>30822</v>
      </c>
      <c r="I275" s="5" t="s">
        <v>23417</v>
      </c>
      <c r="J275" s="70">
        <v>1</v>
      </c>
      <c r="K275" s="71">
        <v>0.11</v>
      </c>
      <c r="M275" s="73" t="s">
        <v>1008</v>
      </c>
      <c r="N275" s="74">
        <v>68469325</v>
      </c>
      <c r="O275" s="75">
        <v>6438177221777</v>
      </c>
      <c r="P275" s="73">
        <v>85049099</v>
      </c>
      <c r="Q275" s="78" t="s">
        <v>10616</v>
      </c>
      <c r="R275" s="77"/>
      <c r="T275" s="122"/>
    </row>
    <row r="276" spans="1:20" ht="12" customHeight="1" x14ac:dyDescent="0.2">
      <c r="A276" s="72" t="s">
        <v>10081</v>
      </c>
      <c r="B276" s="111" t="s">
        <v>10611</v>
      </c>
      <c r="C276" s="92" t="s">
        <v>5498</v>
      </c>
      <c r="D276" s="68">
        <v>14249</v>
      </c>
      <c r="E276" s="5" t="s">
        <v>73</v>
      </c>
      <c r="F276" s="74" t="s">
        <v>23573</v>
      </c>
      <c r="G276" s="101">
        <v>180.15934114976824</v>
      </c>
      <c r="H276" s="79" t="s">
        <v>14806</v>
      </c>
      <c r="I276" s="5" t="s">
        <v>23417</v>
      </c>
      <c r="J276" s="70">
        <v>1</v>
      </c>
      <c r="K276" s="71">
        <v>0.1</v>
      </c>
      <c r="M276" s="73" t="s">
        <v>1008</v>
      </c>
      <c r="N276" s="74">
        <v>7052752</v>
      </c>
      <c r="O276" s="75">
        <v>5908270805149</v>
      </c>
      <c r="P276" s="73">
        <v>85359000</v>
      </c>
      <c r="Q276" s="83" t="s">
        <v>6592</v>
      </c>
      <c r="R276" s="77"/>
      <c r="T276" s="122"/>
    </row>
    <row r="277" spans="1:20" ht="12" customHeight="1" x14ac:dyDescent="0.2">
      <c r="A277" s="72" t="s">
        <v>10078</v>
      </c>
      <c r="B277" s="111" t="s">
        <v>8789</v>
      </c>
      <c r="C277" s="74" t="s">
        <v>4778</v>
      </c>
      <c r="D277" s="68">
        <v>14327</v>
      </c>
      <c r="E277" s="5" t="s">
        <v>6</v>
      </c>
      <c r="F277" s="74" t="s">
        <v>26004</v>
      </c>
      <c r="G277" s="101">
        <v>1217.5</v>
      </c>
      <c r="H277" s="69" t="s">
        <v>14835</v>
      </c>
      <c r="I277" s="5" t="s">
        <v>23417</v>
      </c>
      <c r="J277" s="70">
        <v>1</v>
      </c>
      <c r="K277" s="71">
        <v>17.5</v>
      </c>
      <c r="M277" s="73" t="s">
        <v>1008</v>
      </c>
      <c r="N277" s="74" t="s">
        <v>1820</v>
      </c>
      <c r="O277" s="75">
        <v>6417019309309</v>
      </c>
      <c r="P277" s="73" t="s">
        <v>13831</v>
      </c>
      <c r="Q277" s="83" t="s">
        <v>6593</v>
      </c>
      <c r="R277" s="77"/>
      <c r="T277" s="122"/>
    </row>
    <row r="278" spans="1:20" ht="12" customHeight="1" x14ac:dyDescent="0.2">
      <c r="A278" s="72" t="s">
        <v>10078</v>
      </c>
      <c r="B278" s="111" t="s">
        <v>8789</v>
      </c>
      <c r="C278" s="74" t="s">
        <v>5499</v>
      </c>
      <c r="D278" s="68">
        <v>14328</v>
      </c>
      <c r="E278" s="5" t="s">
        <v>245</v>
      </c>
      <c r="F278" s="74" t="s">
        <v>26005</v>
      </c>
      <c r="G278" s="101">
        <v>1443.87</v>
      </c>
      <c r="H278" s="69" t="s">
        <v>14835</v>
      </c>
      <c r="I278" s="5" t="s">
        <v>23417</v>
      </c>
      <c r="J278" s="70">
        <v>1</v>
      </c>
      <c r="K278" s="71">
        <v>17.5</v>
      </c>
      <c r="M278" s="73" t="s">
        <v>1008</v>
      </c>
      <c r="N278" s="74" t="s">
        <v>1821</v>
      </c>
      <c r="O278" s="75">
        <v>6417019309330</v>
      </c>
      <c r="P278" s="73" t="s">
        <v>13831</v>
      </c>
      <c r="Q278" s="83" t="s">
        <v>6594</v>
      </c>
      <c r="R278" s="77"/>
      <c r="T278" s="122"/>
    </row>
    <row r="279" spans="1:20" ht="12" customHeight="1" x14ac:dyDescent="0.2">
      <c r="A279" s="72" t="s">
        <v>10078</v>
      </c>
      <c r="B279" s="111" t="s">
        <v>8789</v>
      </c>
      <c r="C279" s="74" t="s">
        <v>4779</v>
      </c>
      <c r="D279" s="68">
        <v>14329</v>
      </c>
      <c r="E279" s="5" t="s">
        <v>246</v>
      </c>
      <c r="F279" s="74" t="s">
        <v>26006</v>
      </c>
      <c r="G279" s="101">
        <v>1744.35</v>
      </c>
      <c r="H279" s="69" t="s">
        <v>14835</v>
      </c>
      <c r="I279" s="5" t="s">
        <v>23417</v>
      </c>
      <c r="J279" s="70">
        <v>1</v>
      </c>
      <c r="K279" s="71">
        <v>18.5</v>
      </c>
      <c r="M279" s="73" t="s">
        <v>1008</v>
      </c>
      <c r="N279" s="74" t="s">
        <v>1822</v>
      </c>
      <c r="O279" s="75">
        <v>6417019309361</v>
      </c>
      <c r="P279" s="73" t="s">
        <v>13831</v>
      </c>
      <c r="Q279" s="83" t="s">
        <v>6595</v>
      </c>
      <c r="R279" s="77"/>
      <c r="T279" s="122"/>
    </row>
    <row r="280" spans="1:20" ht="12" customHeight="1" x14ac:dyDescent="0.2">
      <c r="A280" s="72" t="s">
        <v>10078</v>
      </c>
      <c r="B280" s="111" t="s">
        <v>8789</v>
      </c>
      <c r="C280" s="74" t="s">
        <v>5500</v>
      </c>
      <c r="D280" s="68">
        <v>14339</v>
      </c>
      <c r="E280" s="5" t="s">
        <v>247</v>
      </c>
      <c r="F280" s="74" t="s">
        <v>26007</v>
      </c>
      <c r="G280" s="101">
        <v>1530.9</v>
      </c>
      <c r="H280" s="69" t="s">
        <v>14836</v>
      </c>
      <c r="I280" s="5" t="s">
        <v>23417</v>
      </c>
      <c r="J280" s="70">
        <v>1</v>
      </c>
      <c r="K280" s="71">
        <v>21.5</v>
      </c>
      <c r="M280" s="73" t="s">
        <v>1008</v>
      </c>
      <c r="N280" s="74" t="s">
        <v>1823</v>
      </c>
      <c r="O280" s="75">
        <v>6417019309323</v>
      </c>
      <c r="P280" s="73" t="s">
        <v>13831</v>
      </c>
      <c r="Q280" s="83" t="s">
        <v>6596</v>
      </c>
      <c r="R280" s="77"/>
      <c r="T280" s="122"/>
    </row>
    <row r="281" spans="1:20" ht="12" customHeight="1" x14ac:dyDescent="0.2">
      <c r="A281" s="72" t="s">
        <v>10078</v>
      </c>
      <c r="B281" s="111" t="s">
        <v>8789</v>
      </c>
      <c r="C281" s="74" t="s">
        <v>4780</v>
      </c>
      <c r="D281" s="68">
        <v>14352</v>
      </c>
      <c r="E281" s="5" t="s">
        <v>248</v>
      </c>
      <c r="F281" s="74" t="s">
        <v>26008</v>
      </c>
      <c r="G281" s="101">
        <v>1811.91</v>
      </c>
      <c r="H281" s="69" t="s">
        <v>14836</v>
      </c>
      <c r="I281" s="5" t="s">
        <v>23417</v>
      </c>
      <c r="J281" s="70">
        <v>1</v>
      </c>
      <c r="K281" s="71">
        <v>21.5</v>
      </c>
      <c r="M281" s="73" t="s">
        <v>1008</v>
      </c>
      <c r="N281" s="74" t="s">
        <v>1824</v>
      </c>
      <c r="O281" s="75">
        <v>6417019309347</v>
      </c>
      <c r="P281" s="73" t="s">
        <v>13831</v>
      </c>
      <c r="Q281" s="83" t="s">
        <v>6597</v>
      </c>
      <c r="R281" s="77"/>
      <c r="T281" s="122"/>
    </row>
    <row r="282" spans="1:20" ht="12" customHeight="1" x14ac:dyDescent="0.2">
      <c r="A282" s="72" t="s">
        <v>10078</v>
      </c>
      <c r="B282" s="111" t="s">
        <v>8789</v>
      </c>
      <c r="C282" s="74" t="s">
        <v>4781</v>
      </c>
      <c r="D282" s="68">
        <v>14353</v>
      </c>
      <c r="E282" s="5" t="s">
        <v>249</v>
      </c>
      <c r="F282" s="74" t="s">
        <v>26009</v>
      </c>
      <c r="G282" s="101">
        <v>2190.79</v>
      </c>
      <c r="H282" s="69" t="s">
        <v>14836</v>
      </c>
      <c r="I282" s="5" t="s">
        <v>23417</v>
      </c>
      <c r="J282" s="70">
        <v>1</v>
      </c>
      <c r="K282" s="71">
        <v>21.5</v>
      </c>
      <c r="M282" s="73" t="s">
        <v>1008</v>
      </c>
      <c r="N282" s="74" t="s">
        <v>1825</v>
      </c>
      <c r="O282" s="75">
        <v>6417019309385</v>
      </c>
      <c r="P282" s="73" t="s">
        <v>13831</v>
      </c>
      <c r="Q282" s="83" t="s">
        <v>6598</v>
      </c>
      <c r="R282" s="77"/>
      <c r="T282" s="122"/>
    </row>
    <row r="283" spans="1:20" ht="12" customHeight="1" x14ac:dyDescent="0.2">
      <c r="A283" s="72" t="s">
        <v>10078</v>
      </c>
      <c r="B283" s="74" t="s">
        <v>11617</v>
      </c>
      <c r="C283" s="74" t="s">
        <v>4782</v>
      </c>
      <c r="D283" s="68">
        <v>14453</v>
      </c>
      <c r="E283" s="5" t="s">
        <v>290</v>
      </c>
      <c r="F283" s="74" t="s">
        <v>26010</v>
      </c>
      <c r="G283" s="101">
        <v>274.37</v>
      </c>
      <c r="H283" s="69" t="s">
        <v>14841</v>
      </c>
      <c r="I283" s="5" t="s">
        <v>23417</v>
      </c>
      <c r="J283" s="70">
        <v>1</v>
      </c>
      <c r="K283" s="71">
        <v>0.14000000000000001</v>
      </c>
      <c r="M283" s="73" t="s">
        <v>1008</v>
      </c>
      <c r="N283" s="74" t="s">
        <v>1826</v>
      </c>
      <c r="O283" s="75">
        <v>6417019147987</v>
      </c>
      <c r="P283" s="73" t="s">
        <v>13832</v>
      </c>
      <c r="Q283" s="76" t="s">
        <v>6599</v>
      </c>
      <c r="R283" s="77"/>
      <c r="T283" s="122"/>
    </row>
    <row r="284" spans="1:20" ht="12" customHeight="1" x14ac:dyDescent="0.2">
      <c r="A284" s="72" t="s">
        <v>10081</v>
      </c>
      <c r="B284" s="111" t="s">
        <v>11619</v>
      </c>
      <c r="C284" s="74" t="s">
        <v>1008</v>
      </c>
      <c r="D284" s="68">
        <v>14920</v>
      </c>
      <c r="E284" s="5" t="s">
        <v>3989</v>
      </c>
      <c r="F284" s="74" t="s">
        <v>23574</v>
      </c>
      <c r="G284" s="101" t="s">
        <v>1169</v>
      </c>
      <c r="H284" s="79" t="s">
        <v>14804</v>
      </c>
      <c r="I284" s="5" t="s">
        <v>23417</v>
      </c>
      <c r="J284" s="70">
        <v>1</v>
      </c>
      <c r="K284" s="71">
        <v>0.01</v>
      </c>
      <c r="M284" s="73" t="s">
        <v>1008</v>
      </c>
      <c r="N284" s="74" t="s">
        <v>1827</v>
      </c>
      <c r="O284" s="75" t="s">
        <v>1008</v>
      </c>
      <c r="P284" s="73">
        <v>85389099</v>
      </c>
      <c r="Q284" s="76" t="s">
        <v>6600</v>
      </c>
      <c r="R284" s="77"/>
      <c r="T284" s="122"/>
    </row>
    <row r="285" spans="1:20" ht="12" customHeight="1" x14ac:dyDescent="0.2">
      <c r="A285" s="72" t="s">
        <v>10081</v>
      </c>
      <c r="B285" s="111" t="s">
        <v>11619</v>
      </c>
      <c r="C285" s="74" t="s">
        <v>1008</v>
      </c>
      <c r="D285" s="68">
        <v>14921</v>
      </c>
      <c r="E285" s="5" t="s">
        <v>1164</v>
      </c>
      <c r="F285" s="74" t="s">
        <v>26011</v>
      </c>
      <c r="G285" s="101" t="s">
        <v>1169</v>
      </c>
      <c r="H285" s="79" t="s">
        <v>14804</v>
      </c>
      <c r="I285" s="5" t="s">
        <v>23417</v>
      </c>
      <c r="J285" s="70">
        <v>1</v>
      </c>
      <c r="K285" s="71">
        <v>0.01</v>
      </c>
      <c r="M285" s="73" t="s">
        <v>1008</v>
      </c>
      <c r="N285" s="74" t="s">
        <v>1828</v>
      </c>
      <c r="O285" s="75" t="s">
        <v>1008</v>
      </c>
      <c r="P285" s="73" t="s">
        <v>13832</v>
      </c>
      <c r="Q285" s="76" t="s">
        <v>6601</v>
      </c>
      <c r="R285" s="77"/>
      <c r="T285" s="122"/>
    </row>
    <row r="286" spans="1:20" ht="12" customHeight="1" x14ac:dyDescent="0.2">
      <c r="A286" s="72" t="s">
        <v>10075</v>
      </c>
      <c r="B286" s="74" t="s">
        <v>11593</v>
      </c>
      <c r="C286" s="74" t="s">
        <v>5501</v>
      </c>
      <c r="D286" s="68">
        <v>14976</v>
      </c>
      <c r="E286" s="5" t="s">
        <v>855</v>
      </c>
      <c r="F286" s="74" t="s">
        <v>23575</v>
      </c>
      <c r="G286" s="101">
        <v>210.51</v>
      </c>
      <c r="H286" s="79" t="s">
        <v>5422</v>
      </c>
      <c r="I286" s="5" t="s">
        <v>23417</v>
      </c>
      <c r="J286" s="70">
        <v>1</v>
      </c>
      <c r="K286" s="71">
        <v>0.23200000000000001</v>
      </c>
      <c r="M286" s="73" t="s">
        <v>1008</v>
      </c>
      <c r="N286" s="74">
        <v>16073105</v>
      </c>
      <c r="O286" s="75">
        <v>8012542020400</v>
      </c>
      <c r="P286" s="73">
        <v>85043121</v>
      </c>
      <c r="Q286" s="76" t="s">
        <v>6602</v>
      </c>
      <c r="R286" s="77"/>
      <c r="T286" s="122"/>
    </row>
    <row r="287" spans="1:20" ht="12" customHeight="1" x14ac:dyDescent="0.2">
      <c r="A287" s="72" t="s">
        <v>10075</v>
      </c>
      <c r="B287" s="74" t="s">
        <v>11593</v>
      </c>
      <c r="C287" s="74" t="s">
        <v>5502</v>
      </c>
      <c r="D287" s="68">
        <v>14977</v>
      </c>
      <c r="E287" s="5" t="s">
        <v>856</v>
      </c>
      <c r="F287" s="74" t="s">
        <v>23576</v>
      </c>
      <c r="G287" s="101">
        <v>251.57</v>
      </c>
      <c r="H287" s="79" t="s">
        <v>5422</v>
      </c>
      <c r="I287" s="5" t="s">
        <v>23417</v>
      </c>
      <c r="J287" s="70">
        <v>1</v>
      </c>
      <c r="K287" s="71">
        <v>0.378</v>
      </c>
      <c r="M287" s="73" t="s">
        <v>1008</v>
      </c>
      <c r="N287" s="74">
        <v>16073113</v>
      </c>
      <c r="O287" s="75">
        <v>8012542020509</v>
      </c>
      <c r="P287" s="73">
        <v>85043121</v>
      </c>
      <c r="Q287" s="76" t="s">
        <v>6603</v>
      </c>
      <c r="R287" s="77"/>
      <c r="T287" s="122"/>
    </row>
    <row r="288" spans="1:20" ht="12" customHeight="1" x14ac:dyDescent="0.2">
      <c r="A288" s="72" t="s">
        <v>10078</v>
      </c>
      <c r="B288" s="74" t="s">
        <v>11616</v>
      </c>
      <c r="C288" s="92" t="s">
        <v>14888</v>
      </c>
      <c r="D288" s="68">
        <v>14992</v>
      </c>
      <c r="E288" s="5" t="s">
        <v>1015</v>
      </c>
      <c r="F288" s="74" t="s">
        <v>26012</v>
      </c>
      <c r="G288" s="101">
        <v>462.3</v>
      </c>
      <c r="H288" s="113">
        <v>0.18518518518518517</v>
      </c>
      <c r="I288" s="5" t="s">
        <v>23417</v>
      </c>
      <c r="J288" s="70">
        <v>1</v>
      </c>
      <c r="K288" s="71">
        <v>2</v>
      </c>
      <c r="M288" s="73" t="s">
        <v>1008</v>
      </c>
      <c r="N288" s="74" t="s">
        <v>1829</v>
      </c>
      <c r="O288" s="75">
        <v>7320500144626</v>
      </c>
      <c r="P288" s="73" t="s">
        <v>13834</v>
      </c>
      <c r="Q288" s="76" t="s">
        <v>6604</v>
      </c>
      <c r="R288" s="77"/>
      <c r="T288" s="122"/>
    </row>
    <row r="289" spans="1:20" ht="12" customHeight="1" x14ac:dyDescent="0.2">
      <c r="A289" s="72" t="s">
        <v>10077</v>
      </c>
      <c r="B289" s="74" t="s">
        <v>11608</v>
      </c>
      <c r="C289" s="74" t="s">
        <v>1830</v>
      </c>
      <c r="D289" s="73">
        <v>15177</v>
      </c>
      <c r="E289" s="5" t="s">
        <v>1194</v>
      </c>
      <c r="F289" s="74" t="s">
        <v>26013</v>
      </c>
      <c r="G289" s="101">
        <v>65.03</v>
      </c>
      <c r="H289" s="79" t="s">
        <v>4618</v>
      </c>
      <c r="I289" s="5" t="s">
        <v>23417</v>
      </c>
      <c r="J289" s="70">
        <v>1</v>
      </c>
      <c r="K289" s="71">
        <v>3.82</v>
      </c>
      <c r="M289" s="73" t="s">
        <v>1529</v>
      </c>
      <c r="N289" s="74" t="s">
        <v>1830</v>
      </c>
      <c r="O289" s="75">
        <v>8015646602435</v>
      </c>
      <c r="P289" s="73" t="s">
        <v>13844</v>
      </c>
      <c r="Q289" s="76" t="s">
        <v>6605</v>
      </c>
      <c r="R289" s="77"/>
      <c r="T289" s="122"/>
    </row>
    <row r="290" spans="1:20" ht="12" customHeight="1" x14ac:dyDescent="0.2">
      <c r="A290" s="72" t="s">
        <v>10077</v>
      </c>
      <c r="B290" s="74" t="s">
        <v>11608</v>
      </c>
      <c r="C290" s="74" t="s">
        <v>1831</v>
      </c>
      <c r="D290" s="73">
        <v>15178</v>
      </c>
      <c r="E290" s="5" t="s">
        <v>1195</v>
      </c>
      <c r="F290" s="74" t="s">
        <v>26014</v>
      </c>
      <c r="G290" s="101">
        <v>50.23</v>
      </c>
      <c r="H290" s="79" t="s">
        <v>4618</v>
      </c>
      <c r="I290" s="5" t="s">
        <v>23417</v>
      </c>
      <c r="J290" s="70">
        <v>1</v>
      </c>
      <c r="K290" s="71">
        <v>2.87</v>
      </c>
      <c r="M290" s="73" t="s">
        <v>1527</v>
      </c>
      <c r="N290" s="74" t="s">
        <v>1831</v>
      </c>
      <c r="O290" s="75">
        <v>8015646602428</v>
      </c>
      <c r="P290" s="73" t="s">
        <v>13844</v>
      </c>
      <c r="Q290" s="76" t="s">
        <v>6606</v>
      </c>
      <c r="R290" s="77"/>
      <c r="T290" s="122"/>
    </row>
    <row r="291" spans="1:20" ht="12" customHeight="1" x14ac:dyDescent="0.2">
      <c r="A291" s="72" t="s">
        <v>10075</v>
      </c>
      <c r="B291" s="74" t="s">
        <v>13582</v>
      </c>
      <c r="C291" s="92" t="s">
        <v>5503</v>
      </c>
      <c r="D291" s="73">
        <v>15205</v>
      </c>
      <c r="E291" s="5" t="s">
        <v>1373</v>
      </c>
      <c r="F291" s="74" t="s">
        <v>26015</v>
      </c>
      <c r="G291" s="101">
        <v>317.99</v>
      </c>
      <c r="H291" s="79" t="s">
        <v>30775</v>
      </c>
      <c r="I291" s="5" t="s">
        <v>23417</v>
      </c>
      <c r="J291" s="70">
        <v>3</v>
      </c>
      <c r="K291" s="71">
        <v>0.40500000000000003</v>
      </c>
      <c r="M291" s="73">
        <v>4</v>
      </c>
      <c r="N291" s="74" t="s">
        <v>1832</v>
      </c>
      <c r="O291" s="75">
        <v>8012542916901</v>
      </c>
      <c r="P291" s="73" t="s">
        <v>13845</v>
      </c>
      <c r="Q291" s="76" t="s">
        <v>6607</v>
      </c>
      <c r="R291" s="77"/>
      <c r="T291" s="122"/>
    </row>
    <row r="292" spans="1:20" ht="12" customHeight="1" x14ac:dyDescent="0.2">
      <c r="A292" s="72" t="s">
        <v>10075</v>
      </c>
      <c r="B292" s="74" t="s">
        <v>13582</v>
      </c>
      <c r="C292" s="92" t="s">
        <v>5504</v>
      </c>
      <c r="D292" s="73">
        <v>15206</v>
      </c>
      <c r="E292" s="5" t="s">
        <v>1374</v>
      </c>
      <c r="F292" s="74" t="s">
        <v>26016</v>
      </c>
      <c r="G292" s="101">
        <v>134.30000000000001</v>
      </c>
      <c r="H292" s="79" t="s">
        <v>30775</v>
      </c>
      <c r="I292" s="5" t="s">
        <v>23417</v>
      </c>
      <c r="J292" s="70">
        <v>3</v>
      </c>
      <c r="K292" s="71">
        <v>0.40300000000000002</v>
      </c>
      <c r="M292" s="73">
        <v>4</v>
      </c>
      <c r="N292" s="74" t="s">
        <v>1833</v>
      </c>
      <c r="O292" s="75">
        <v>8012542781707</v>
      </c>
      <c r="P292" s="73" t="s">
        <v>13845</v>
      </c>
      <c r="Q292" s="76" t="s">
        <v>6608</v>
      </c>
      <c r="R292" s="77"/>
      <c r="T292" s="122"/>
    </row>
    <row r="293" spans="1:20" ht="12" customHeight="1" x14ac:dyDescent="0.2">
      <c r="A293" s="72" t="s">
        <v>10077</v>
      </c>
      <c r="B293" s="74" t="s">
        <v>11608</v>
      </c>
      <c r="C293" s="74" t="s">
        <v>1834</v>
      </c>
      <c r="D293" s="73">
        <v>15245</v>
      </c>
      <c r="E293" s="5" t="s">
        <v>822</v>
      </c>
      <c r="F293" s="74" t="s">
        <v>26017</v>
      </c>
      <c r="G293" s="101">
        <v>9.6999999999999993</v>
      </c>
      <c r="H293" s="79" t="s">
        <v>1738</v>
      </c>
      <c r="I293" s="5" t="s">
        <v>23417</v>
      </c>
      <c r="J293" s="70">
        <v>1</v>
      </c>
      <c r="K293" s="71">
        <v>0.2</v>
      </c>
      <c r="M293" s="73" t="s">
        <v>1008</v>
      </c>
      <c r="N293" s="74" t="s">
        <v>1834</v>
      </c>
      <c r="O293" s="75">
        <v>8015646039583</v>
      </c>
      <c r="P293" s="73" t="s">
        <v>13844</v>
      </c>
      <c r="Q293" s="76" t="s">
        <v>6609</v>
      </c>
      <c r="R293" s="77"/>
      <c r="T293" s="122"/>
    </row>
    <row r="294" spans="1:20" ht="12" customHeight="1" x14ac:dyDescent="0.2">
      <c r="A294" s="72" t="s">
        <v>10077</v>
      </c>
      <c r="B294" s="74" t="s">
        <v>11608</v>
      </c>
      <c r="C294" s="74" t="s">
        <v>1835</v>
      </c>
      <c r="D294" s="73">
        <v>15247</v>
      </c>
      <c r="E294" s="5" t="s">
        <v>823</v>
      </c>
      <c r="F294" s="74" t="s">
        <v>23577</v>
      </c>
      <c r="G294" s="101">
        <v>23.02</v>
      </c>
      <c r="H294" s="79" t="s">
        <v>1738</v>
      </c>
      <c r="I294" s="5" t="s">
        <v>23417</v>
      </c>
      <c r="J294" s="70">
        <v>1</v>
      </c>
      <c r="K294" s="71">
        <v>0.26</v>
      </c>
      <c r="M294" s="73" t="s">
        <v>1008</v>
      </c>
      <c r="N294" s="74" t="s">
        <v>1835</v>
      </c>
      <c r="O294" s="75">
        <v>8015646039576</v>
      </c>
      <c r="P294" s="73">
        <v>85389099</v>
      </c>
      <c r="Q294" s="76" t="s">
        <v>6610</v>
      </c>
      <c r="R294" s="77"/>
      <c r="T294" s="122"/>
    </row>
    <row r="295" spans="1:20" ht="12" customHeight="1" x14ac:dyDescent="0.2">
      <c r="A295" s="72" t="s">
        <v>10077</v>
      </c>
      <c r="B295" s="74" t="s">
        <v>11608</v>
      </c>
      <c r="C295" s="74" t="s">
        <v>1836</v>
      </c>
      <c r="D295" s="73">
        <v>15248</v>
      </c>
      <c r="E295" s="5" t="s">
        <v>824</v>
      </c>
      <c r="F295" s="74" t="s">
        <v>23578</v>
      </c>
      <c r="G295" s="101">
        <v>22.85</v>
      </c>
      <c r="H295" s="79" t="s">
        <v>1738</v>
      </c>
      <c r="I295" s="5" t="s">
        <v>23417</v>
      </c>
      <c r="J295" s="70">
        <v>1</v>
      </c>
      <c r="K295" s="71">
        <v>0.3</v>
      </c>
      <c r="M295" s="73" t="s">
        <v>1008</v>
      </c>
      <c r="N295" s="74" t="s">
        <v>1836</v>
      </c>
      <c r="O295" s="75">
        <v>8015646635136</v>
      </c>
      <c r="P295" s="73">
        <v>85389099</v>
      </c>
      <c r="Q295" s="76" t="s">
        <v>6611</v>
      </c>
      <c r="R295" s="77"/>
      <c r="T295" s="122"/>
    </row>
    <row r="296" spans="1:20" ht="12" customHeight="1" x14ac:dyDescent="0.2">
      <c r="A296" s="72" t="s">
        <v>10077</v>
      </c>
      <c r="B296" s="74" t="s">
        <v>11608</v>
      </c>
      <c r="C296" s="74" t="s">
        <v>1837</v>
      </c>
      <c r="D296" s="73">
        <v>15257</v>
      </c>
      <c r="E296" s="5" t="s">
        <v>612</v>
      </c>
      <c r="F296" s="74" t="s">
        <v>26018</v>
      </c>
      <c r="G296" s="101">
        <v>322.16000000000003</v>
      </c>
      <c r="H296" s="79" t="s">
        <v>1738</v>
      </c>
      <c r="I296" s="5" t="s">
        <v>23417</v>
      </c>
      <c r="J296" s="70">
        <v>1</v>
      </c>
      <c r="K296" s="71">
        <v>4.5</v>
      </c>
      <c r="M296" s="73" t="s">
        <v>1008</v>
      </c>
      <c r="N296" s="74" t="s">
        <v>1837</v>
      </c>
      <c r="O296" s="75">
        <v>8015646039460</v>
      </c>
      <c r="P296" s="73" t="s">
        <v>13846</v>
      </c>
      <c r="Q296" s="76" t="s">
        <v>6612</v>
      </c>
      <c r="R296" s="77"/>
      <c r="T296" s="122"/>
    </row>
    <row r="297" spans="1:20" ht="12" customHeight="1" x14ac:dyDescent="0.2">
      <c r="A297" s="72" t="s">
        <v>10077</v>
      </c>
      <c r="B297" s="74" t="s">
        <v>11608</v>
      </c>
      <c r="C297" s="74" t="s">
        <v>1838</v>
      </c>
      <c r="D297" s="73">
        <v>15258</v>
      </c>
      <c r="E297" s="5" t="s">
        <v>613</v>
      </c>
      <c r="F297" s="74" t="s">
        <v>26019</v>
      </c>
      <c r="G297" s="101">
        <v>165.53</v>
      </c>
      <c r="H297" s="79" t="s">
        <v>1738</v>
      </c>
      <c r="I297" s="5" t="s">
        <v>23417</v>
      </c>
      <c r="J297" s="70">
        <v>1</v>
      </c>
      <c r="K297" s="71">
        <v>3.3</v>
      </c>
      <c r="M297" s="73" t="s">
        <v>1008</v>
      </c>
      <c r="N297" s="74" t="s">
        <v>1838</v>
      </c>
      <c r="O297" s="75">
        <v>8015646605665</v>
      </c>
      <c r="P297" s="73" t="s">
        <v>13846</v>
      </c>
      <c r="Q297" s="76" t="s">
        <v>6613</v>
      </c>
      <c r="R297" s="77"/>
      <c r="T297" s="122"/>
    </row>
    <row r="298" spans="1:20" ht="12" customHeight="1" x14ac:dyDescent="0.2">
      <c r="A298" s="72" t="s">
        <v>10078</v>
      </c>
      <c r="B298" s="111" t="s">
        <v>8789</v>
      </c>
      <c r="C298" s="74" t="s">
        <v>10172</v>
      </c>
      <c r="D298" s="68">
        <v>15292</v>
      </c>
      <c r="E298" s="5" t="s">
        <v>15022</v>
      </c>
      <c r="F298" s="74" t="s">
        <v>26020</v>
      </c>
      <c r="G298" s="101">
        <v>26.87</v>
      </c>
      <c r="H298" s="69" t="s">
        <v>14872</v>
      </c>
      <c r="I298" s="5" t="s">
        <v>23417</v>
      </c>
      <c r="J298" s="70">
        <v>1</v>
      </c>
      <c r="K298" s="71">
        <v>0.62</v>
      </c>
      <c r="M298" s="73" t="s">
        <v>1008</v>
      </c>
      <c r="N298" s="74" t="s">
        <v>10479</v>
      </c>
      <c r="O298" s="75">
        <v>6417019141404</v>
      </c>
      <c r="P298" s="73" t="s">
        <v>13832</v>
      </c>
      <c r="Q298" s="78" t="s">
        <v>10617</v>
      </c>
      <c r="R298" s="77"/>
      <c r="T298" s="122"/>
    </row>
    <row r="299" spans="1:20" ht="12" customHeight="1" x14ac:dyDescent="0.2">
      <c r="A299" s="72" t="s">
        <v>10075</v>
      </c>
      <c r="B299" s="74" t="s">
        <v>13582</v>
      </c>
      <c r="C299" s="92" t="s">
        <v>5505</v>
      </c>
      <c r="D299" s="68">
        <v>15385</v>
      </c>
      <c r="E299" s="5" t="s">
        <v>1375</v>
      </c>
      <c r="F299" s="74" t="s">
        <v>26021</v>
      </c>
      <c r="G299" s="101">
        <v>107.14</v>
      </c>
      <c r="H299" s="79" t="s">
        <v>30775</v>
      </c>
      <c r="I299" s="5" t="s">
        <v>23417</v>
      </c>
      <c r="J299" s="70">
        <v>3</v>
      </c>
      <c r="K299" s="71">
        <v>0.40300000000000002</v>
      </c>
      <c r="M299" s="73">
        <v>4</v>
      </c>
      <c r="N299" s="74" t="s">
        <v>1839</v>
      </c>
      <c r="O299" s="75">
        <v>8012542781608</v>
      </c>
      <c r="P299" s="73" t="s">
        <v>13845</v>
      </c>
      <c r="Q299" s="76" t="s">
        <v>6614</v>
      </c>
      <c r="R299" s="77"/>
      <c r="T299" s="122"/>
    </row>
    <row r="300" spans="1:20" ht="12" customHeight="1" x14ac:dyDescent="0.2">
      <c r="A300" s="72" t="s">
        <v>10075</v>
      </c>
      <c r="B300" s="74" t="s">
        <v>13582</v>
      </c>
      <c r="C300" s="74" t="s">
        <v>11634</v>
      </c>
      <c r="D300" s="68">
        <v>15416</v>
      </c>
      <c r="E300" s="5" t="s">
        <v>11156</v>
      </c>
      <c r="F300" s="74" t="s">
        <v>26022</v>
      </c>
      <c r="G300" s="101">
        <v>89.68</v>
      </c>
      <c r="H300" s="79" t="s">
        <v>30775</v>
      </c>
      <c r="I300" s="5" t="s">
        <v>23417</v>
      </c>
      <c r="J300" s="70">
        <v>6</v>
      </c>
      <c r="K300" s="71">
        <v>0.2</v>
      </c>
      <c r="M300" s="73">
        <v>2</v>
      </c>
      <c r="N300" s="74" t="s">
        <v>11220</v>
      </c>
      <c r="O300" s="75">
        <v>8012542779902</v>
      </c>
      <c r="P300" s="73" t="s">
        <v>13845</v>
      </c>
      <c r="Q300" s="78" t="s">
        <v>20272</v>
      </c>
      <c r="R300" s="77"/>
      <c r="T300" s="122"/>
    </row>
    <row r="301" spans="1:20" ht="12" customHeight="1" x14ac:dyDescent="0.2">
      <c r="A301" s="72" t="s">
        <v>10077</v>
      </c>
      <c r="B301" s="74" t="s">
        <v>11608</v>
      </c>
      <c r="C301" s="74" t="s">
        <v>1840</v>
      </c>
      <c r="D301" s="73">
        <v>15667</v>
      </c>
      <c r="E301" s="5" t="s">
        <v>614</v>
      </c>
      <c r="F301" s="74" t="s">
        <v>26023</v>
      </c>
      <c r="G301" s="101">
        <v>27.66</v>
      </c>
      <c r="H301" s="79" t="s">
        <v>1738</v>
      </c>
      <c r="I301" s="5" t="s">
        <v>23417</v>
      </c>
      <c r="J301" s="70">
        <v>1</v>
      </c>
      <c r="K301" s="71">
        <v>0.4</v>
      </c>
      <c r="M301" s="73" t="s">
        <v>1008</v>
      </c>
      <c r="N301" s="74" t="s">
        <v>1840</v>
      </c>
      <c r="O301" s="75">
        <v>8015646039538</v>
      </c>
      <c r="P301" s="73" t="s">
        <v>13844</v>
      </c>
      <c r="Q301" s="76" t="s">
        <v>6615</v>
      </c>
      <c r="R301" s="77"/>
      <c r="T301" s="122"/>
    </row>
    <row r="302" spans="1:20" ht="12" customHeight="1" x14ac:dyDescent="0.2">
      <c r="A302" s="72" t="s">
        <v>10075</v>
      </c>
      <c r="B302" s="74" t="s">
        <v>8781</v>
      </c>
      <c r="C302" s="74" t="s">
        <v>11754</v>
      </c>
      <c r="D302" s="68">
        <v>15736</v>
      </c>
      <c r="E302" s="5" t="s">
        <v>9301</v>
      </c>
      <c r="F302" s="74" t="s">
        <v>26024</v>
      </c>
      <c r="G302" s="101">
        <v>53.43</v>
      </c>
      <c r="H302" s="79" t="s">
        <v>13936</v>
      </c>
      <c r="I302" s="5" t="s">
        <v>23417</v>
      </c>
      <c r="J302" s="70">
        <v>1</v>
      </c>
      <c r="K302" s="71">
        <v>0.98899999999999999</v>
      </c>
      <c r="M302" s="73">
        <v>4</v>
      </c>
      <c r="N302" s="74" t="s">
        <v>1841</v>
      </c>
      <c r="O302" s="75">
        <v>8012542928508</v>
      </c>
      <c r="P302" s="73" t="s">
        <v>13849</v>
      </c>
      <c r="Q302" s="76" t="s">
        <v>6616</v>
      </c>
      <c r="R302" s="77"/>
      <c r="T302" s="122"/>
    </row>
    <row r="303" spans="1:20" ht="12" customHeight="1" x14ac:dyDescent="0.2">
      <c r="A303" s="72" t="s">
        <v>18516</v>
      </c>
      <c r="B303" s="74" t="s">
        <v>25351</v>
      </c>
      <c r="C303" s="74" t="s">
        <v>18584</v>
      </c>
      <c r="D303" s="68">
        <v>15869</v>
      </c>
      <c r="E303" s="5" t="s">
        <v>16804</v>
      </c>
      <c r="F303" s="74" t="s">
        <v>26025</v>
      </c>
      <c r="G303" s="101">
        <v>16.53</v>
      </c>
      <c r="H303" s="79" t="s">
        <v>1008</v>
      </c>
      <c r="I303" s="5" t="s">
        <v>23417</v>
      </c>
      <c r="J303" s="70">
        <v>10</v>
      </c>
      <c r="K303" s="71">
        <v>4.7E-2</v>
      </c>
      <c r="M303" s="73" t="s">
        <v>1008</v>
      </c>
      <c r="N303" s="74" t="s">
        <v>17665</v>
      </c>
      <c r="O303" s="75">
        <v>4011395869802</v>
      </c>
      <c r="P303" s="73">
        <v>85389099</v>
      </c>
      <c r="Q303" s="78" t="s">
        <v>20273</v>
      </c>
      <c r="R303" s="77"/>
      <c r="T303" s="122"/>
    </row>
    <row r="304" spans="1:20" ht="12" customHeight="1" x14ac:dyDescent="0.2">
      <c r="A304" s="72" t="s">
        <v>18516</v>
      </c>
      <c r="B304" s="74" t="s">
        <v>25351</v>
      </c>
      <c r="C304" s="74" t="s">
        <v>18585</v>
      </c>
      <c r="D304" s="68">
        <v>15873</v>
      </c>
      <c r="E304" s="5" t="s">
        <v>16686</v>
      </c>
      <c r="F304" s="74" t="s">
        <v>26026</v>
      </c>
      <c r="G304" s="101">
        <v>16.53</v>
      </c>
      <c r="H304" s="79" t="s">
        <v>1008</v>
      </c>
      <c r="I304" s="5" t="s">
        <v>23417</v>
      </c>
      <c r="J304" s="70">
        <v>10</v>
      </c>
      <c r="K304" s="71">
        <v>4.1000000000000002E-2</v>
      </c>
      <c r="M304" s="73" t="s">
        <v>1008</v>
      </c>
      <c r="N304" s="74" t="s">
        <v>17666</v>
      </c>
      <c r="O304" s="75">
        <v>4011395870204</v>
      </c>
      <c r="P304" s="73">
        <v>85389099</v>
      </c>
      <c r="Q304" s="78" t="s">
        <v>20274</v>
      </c>
      <c r="R304" s="77"/>
      <c r="T304" s="122"/>
    </row>
    <row r="305" spans="1:20" ht="12" customHeight="1" x14ac:dyDescent="0.2">
      <c r="A305" s="72" t="s">
        <v>18516</v>
      </c>
      <c r="B305" s="74" t="s">
        <v>25351</v>
      </c>
      <c r="C305" s="74" t="s">
        <v>18586</v>
      </c>
      <c r="D305" s="68">
        <v>15874</v>
      </c>
      <c r="E305" s="5" t="s">
        <v>16805</v>
      </c>
      <c r="F305" s="74" t="s">
        <v>26027</v>
      </c>
      <c r="G305" s="101">
        <v>25.14</v>
      </c>
      <c r="H305" s="79" t="s">
        <v>1008</v>
      </c>
      <c r="I305" s="5" t="s">
        <v>23417</v>
      </c>
      <c r="J305" s="70">
        <v>10</v>
      </c>
      <c r="K305" s="71">
        <v>4.2000000000000003E-2</v>
      </c>
      <c r="M305" s="73" t="s">
        <v>1008</v>
      </c>
      <c r="N305" s="74" t="s">
        <v>17667</v>
      </c>
      <c r="O305" s="75">
        <v>4011395869901</v>
      </c>
      <c r="P305" s="73">
        <v>85389099</v>
      </c>
      <c r="Q305" s="78" t="s">
        <v>20275</v>
      </c>
      <c r="R305" s="77"/>
      <c r="T305" s="122"/>
    </row>
    <row r="306" spans="1:20" ht="12" customHeight="1" x14ac:dyDescent="0.2">
      <c r="A306" s="72" t="s">
        <v>18516</v>
      </c>
      <c r="B306" s="74" t="s">
        <v>25351</v>
      </c>
      <c r="C306" s="74" t="s">
        <v>18587</v>
      </c>
      <c r="D306" s="68">
        <v>15875</v>
      </c>
      <c r="E306" s="5" t="s">
        <v>16681</v>
      </c>
      <c r="F306" s="74" t="s">
        <v>26028</v>
      </c>
      <c r="G306" s="101">
        <v>29.23</v>
      </c>
      <c r="H306" s="79" t="s">
        <v>1008</v>
      </c>
      <c r="I306" s="5" t="s">
        <v>23417</v>
      </c>
      <c r="J306" s="70">
        <v>10</v>
      </c>
      <c r="K306" s="71">
        <v>3.3000000000000002E-2</v>
      </c>
      <c r="M306" s="73" t="s">
        <v>1008</v>
      </c>
      <c r="N306" s="74" t="s">
        <v>17668</v>
      </c>
      <c r="O306" s="75">
        <v>4011395870501</v>
      </c>
      <c r="P306" s="73">
        <v>85389099</v>
      </c>
      <c r="Q306" s="78" t="s">
        <v>20276</v>
      </c>
      <c r="R306" s="77"/>
      <c r="T306" s="122"/>
    </row>
    <row r="307" spans="1:20" ht="12" customHeight="1" x14ac:dyDescent="0.2">
      <c r="A307" s="72" t="s">
        <v>18516</v>
      </c>
      <c r="B307" s="74" t="s">
        <v>25351</v>
      </c>
      <c r="C307" s="74" t="s">
        <v>18588</v>
      </c>
      <c r="D307" s="68">
        <v>15879</v>
      </c>
      <c r="E307" s="5" t="s">
        <v>16676</v>
      </c>
      <c r="F307" s="74" t="s">
        <v>26029</v>
      </c>
      <c r="G307" s="101">
        <v>23.75</v>
      </c>
      <c r="H307" s="79" t="s">
        <v>1008</v>
      </c>
      <c r="I307" s="5" t="s">
        <v>23417</v>
      </c>
      <c r="J307" s="70">
        <v>10</v>
      </c>
      <c r="K307" s="71">
        <v>0.04</v>
      </c>
      <c r="M307" s="73" t="s">
        <v>1008</v>
      </c>
      <c r="N307" s="74" t="s">
        <v>17669</v>
      </c>
      <c r="O307" s="75">
        <v>4011395870303</v>
      </c>
      <c r="P307" s="73">
        <v>85389099</v>
      </c>
      <c r="Q307" s="78" t="s">
        <v>20277</v>
      </c>
      <c r="R307" s="77"/>
      <c r="T307" s="122"/>
    </row>
    <row r="308" spans="1:20" ht="12" customHeight="1" x14ac:dyDescent="0.2">
      <c r="A308" s="72" t="s">
        <v>18516</v>
      </c>
      <c r="B308" s="74" t="s">
        <v>25351</v>
      </c>
      <c r="C308" s="74" t="s">
        <v>18589</v>
      </c>
      <c r="D308" s="68">
        <v>15881</v>
      </c>
      <c r="E308" s="5" t="s">
        <v>16806</v>
      </c>
      <c r="F308" s="74" t="s">
        <v>26030</v>
      </c>
      <c r="G308" s="101">
        <v>21.45</v>
      </c>
      <c r="H308" s="79" t="s">
        <v>1008</v>
      </c>
      <c r="I308" s="5" t="s">
        <v>23417</v>
      </c>
      <c r="J308" s="70">
        <v>10</v>
      </c>
      <c r="K308" s="71">
        <v>3.5000000000000003E-2</v>
      </c>
      <c r="M308" s="73" t="s">
        <v>1008</v>
      </c>
      <c r="N308" s="74" t="s">
        <v>17670</v>
      </c>
      <c r="O308" s="75">
        <v>4011395872901</v>
      </c>
      <c r="P308" s="73">
        <v>85389099</v>
      </c>
      <c r="Q308" s="78" t="s">
        <v>20278</v>
      </c>
      <c r="R308" s="77"/>
      <c r="T308" s="122"/>
    </row>
    <row r="309" spans="1:20" ht="12" customHeight="1" x14ac:dyDescent="0.2">
      <c r="A309" s="72" t="s">
        <v>18516</v>
      </c>
      <c r="B309" s="74" t="s">
        <v>25351</v>
      </c>
      <c r="C309" s="74" t="s">
        <v>18590</v>
      </c>
      <c r="D309" s="68">
        <v>15882</v>
      </c>
      <c r="E309" s="5" t="s">
        <v>16807</v>
      </c>
      <c r="F309" s="74" t="s">
        <v>26031</v>
      </c>
      <c r="G309" s="101">
        <v>39.130000000000003</v>
      </c>
      <c r="H309" s="79" t="s">
        <v>1008</v>
      </c>
      <c r="I309" s="5" t="s">
        <v>23417</v>
      </c>
      <c r="J309" s="70">
        <v>10</v>
      </c>
      <c r="K309" s="71">
        <v>4.7E-2</v>
      </c>
      <c r="M309" s="73" t="s">
        <v>1008</v>
      </c>
      <c r="N309" s="74" t="s">
        <v>17671</v>
      </c>
      <c r="O309" s="75">
        <v>4011395873007</v>
      </c>
      <c r="P309" s="73">
        <v>85389099</v>
      </c>
      <c r="Q309" s="78" t="s">
        <v>20279</v>
      </c>
      <c r="R309" s="77"/>
      <c r="T309" s="122"/>
    </row>
    <row r="310" spans="1:20" ht="12" customHeight="1" x14ac:dyDescent="0.2">
      <c r="A310" s="72" t="s">
        <v>18516</v>
      </c>
      <c r="B310" s="72" t="s">
        <v>25351</v>
      </c>
      <c r="C310" s="93" t="s">
        <v>1008</v>
      </c>
      <c r="D310" s="80">
        <v>15884</v>
      </c>
      <c r="E310" s="8" t="s">
        <v>16688</v>
      </c>
      <c r="G310" s="100">
        <f>VLOOKUP(D310,'Διακόπτες Φωτισμού'!A:E,5,0)</f>
        <v>24.65</v>
      </c>
      <c r="H310" s="69" t="s">
        <v>1008</v>
      </c>
      <c r="I310" s="8" t="s">
        <v>23417</v>
      </c>
      <c r="J310" s="70" t="s">
        <v>1008</v>
      </c>
      <c r="K310" s="71" t="s">
        <v>1008</v>
      </c>
      <c r="L310" s="72" t="s">
        <v>18516</v>
      </c>
      <c r="M310" s="73" t="s">
        <v>1008</v>
      </c>
      <c r="N310" s="72" t="s">
        <v>4734</v>
      </c>
      <c r="O310" s="75" t="s">
        <v>1008</v>
      </c>
      <c r="P310" s="73" t="s">
        <v>1008</v>
      </c>
      <c r="Q310" s="76" t="s">
        <v>1008</v>
      </c>
      <c r="R310" s="77"/>
      <c r="T310" s="122"/>
    </row>
    <row r="311" spans="1:20" ht="12" customHeight="1" x14ac:dyDescent="0.2">
      <c r="A311" s="72" t="s">
        <v>18516</v>
      </c>
      <c r="B311" s="72" t="s">
        <v>25351</v>
      </c>
      <c r="C311" s="93" t="s">
        <v>1008</v>
      </c>
      <c r="D311" s="80">
        <v>15885</v>
      </c>
      <c r="E311" s="8" t="s">
        <v>16687</v>
      </c>
      <c r="G311" s="100">
        <f>VLOOKUP(D311,'Διακόπτες Φωτισμού'!A:E,5,0)</f>
        <v>33.72</v>
      </c>
      <c r="H311" s="69" t="s">
        <v>1008</v>
      </c>
      <c r="I311" s="8" t="s">
        <v>23417</v>
      </c>
      <c r="J311" s="70" t="s">
        <v>1008</v>
      </c>
      <c r="K311" s="71" t="s">
        <v>1008</v>
      </c>
      <c r="L311" s="72" t="s">
        <v>18516</v>
      </c>
      <c r="M311" s="73" t="s">
        <v>1008</v>
      </c>
      <c r="N311" s="72" t="s">
        <v>4734</v>
      </c>
      <c r="O311" s="75" t="s">
        <v>1008</v>
      </c>
      <c r="P311" s="73" t="s">
        <v>1008</v>
      </c>
      <c r="Q311" s="76" t="s">
        <v>1008</v>
      </c>
      <c r="R311" s="77"/>
      <c r="T311" s="122"/>
    </row>
    <row r="312" spans="1:20" ht="12" customHeight="1" x14ac:dyDescent="0.2">
      <c r="A312" s="72" t="s">
        <v>18516</v>
      </c>
      <c r="B312" s="72" t="s">
        <v>25351</v>
      </c>
      <c r="C312" s="93" t="s">
        <v>1008</v>
      </c>
      <c r="D312" s="80">
        <v>15886</v>
      </c>
      <c r="E312" s="8" t="s">
        <v>16685</v>
      </c>
      <c r="G312" s="100">
        <f>VLOOKUP(D312,'Διακόπτες Φωτισμού'!A:E,5,0)</f>
        <v>36.54</v>
      </c>
      <c r="H312" s="69" t="s">
        <v>1008</v>
      </c>
      <c r="I312" s="8" t="s">
        <v>23417</v>
      </c>
      <c r="J312" s="70" t="s">
        <v>1008</v>
      </c>
      <c r="K312" s="71" t="s">
        <v>1008</v>
      </c>
      <c r="L312" s="72" t="s">
        <v>18516</v>
      </c>
      <c r="M312" s="73" t="s">
        <v>1008</v>
      </c>
      <c r="N312" s="72" t="s">
        <v>4734</v>
      </c>
      <c r="O312" s="75" t="s">
        <v>1008</v>
      </c>
      <c r="P312" s="73" t="s">
        <v>1008</v>
      </c>
      <c r="Q312" s="76" t="s">
        <v>1008</v>
      </c>
      <c r="R312" s="77"/>
      <c r="T312" s="122"/>
    </row>
    <row r="313" spans="1:20" ht="12" customHeight="1" x14ac:dyDescent="0.2">
      <c r="A313" s="72" t="s">
        <v>18516</v>
      </c>
      <c r="B313" s="72" t="s">
        <v>25351</v>
      </c>
      <c r="C313" s="93" t="s">
        <v>1008</v>
      </c>
      <c r="D313" s="80">
        <v>15887</v>
      </c>
      <c r="E313" s="8" t="s">
        <v>16683</v>
      </c>
      <c r="G313" s="100">
        <f>VLOOKUP(D313,'Διακόπτες Φωτισμού'!A:E,5,0)</f>
        <v>69.62</v>
      </c>
      <c r="H313" s="69" t="s">
        <v>1008</v>
      </c>
      <c r="I313" s="8" t="s">
        <v>23417</v>
      </c>
      <c r="J313" s="70" t="s">
        <v>1008</v>
      </c>
      <c r="K313" s="71" t="s">
        <v>1008</v>
      </c>
      <c r="L313" s="72" t="s">
        <v>18516</v>
      </c>
      <c r="M313" s="73" t="s">
        <v>1008</v>
      </c>
      <c r="N313" s="72" t="s">
        <v>4734</v>
      </c>
      <c r="O313" s="75" t="s">
        <v>1008</v>
      </c>
      <c r="P313" s="73" t="s">
        <v>1008</v>
      </c>
      <c r="Q313" s="76" t="s">
        <v>1008</v>
      </c>
      <c r="R313" s="77"/>
      <c r="T313" s="122"/>
    </row>
    <row r="314" spans="1:20" ht="12" customHeight="1" x14ac:dyDescent="0.2">
      <c r="A314" s="72" t="s">
        <v>18516</v>
      </c>
      <c r="B314" s="72" t="s">
        <v>25351</v>
      </c>
      <c r="C314" s="93" t="s">
        <v>1008</v>
      </c>
      <c r="D314" s="80">
        <v>15888</v>
      </c>
      <c r="E314" s="8" t="s">
        <v>16682</v>
      </c>
      <c r="G314" s="100">
        <f>VLOOKUP(D314,'Διακόπτες Φωτισμού'!A:E,5,0)</f>
        <v>69.62</v>
      </c>
      <c r="H314" s="69" t="s">
        <v>1008</v>
      </c>
      <c r="I314" s="8" t="s">
        <v>23417</v>
      </c>
      <c r="J314" s="70" t="s">
        <v>1008</v>
      </c>
      <c r="K314" s="71" t="s">
        <v>1008</v>
      </c>
      <c r="L314" s="72" t="s">
        <v>18516</v>
      </c>
      <c r="M314" s="73" t="s">
        <v>1008</v>
      </c>
      <c r="N314" s="72" t="s">
        <v>4734</v>
      </c>
      <c r="O314" s="75" t="s">
        <v>1008</v>
      </c>
      <c r="P314" s="73" t="s">
        <v>1008</v>
      </c>
      <c r="Q314" s="76" t="s">
        <v>1008</v>
      </c>
      <c r="R314" s="77"/>
      <c r="T314" s="122"/>
    </row>
    <row r="315" spans="1:20" ht="12" customHeight="1" x14ac:dyDescent="0.2">
      <c r="A315" s="72" t="s">
        <v>18516</v>
      </c>
      <c r="B315" s="72" t="s">
        <v>25351</v>
      </c>
      <c r="C315" s="93" t="s">
        <v>1008</v>
      </c>
      <c r="D315" s="80">
        <v>15889</v>
      </c>
      <c r="E315" s="8" t="s">
        <v>16680</v>
      </c>
      <c r="G315" s="100">
        <f>VLOOKUP(D315,'Διακόπτες Φωτισμού'!A:E,5,0)</f>
        <v>38.97</v>
      </c>
      <c r="H315" s="69" t="s">
        <v>1008</v>
      </c>
      <c r="I315" s="8" t="s">
        <v>23417</v>
      </c>
      <c r="J315" s="70" t="s">
        <v>1008</v>
      </c>
      <c r="K315" s="71" t="s">
        <v>1008</v>
      </c>
      <c r="L315" s="72" t="s">
        <v>18516</v>
      </c>
      <c r="M315" s="73" t="s">
        <v>1008</v>
      </c>
      <c r="N315" s="72" t="s">
        <v>4734</v>
      </c>
      <c r="O315" s="75" t="s">
        <v>1008</v>
      </c>
      <c r="P315" s="73" t="s">
        <v>1008</v>
      </c>
      <c r="Q315" s="76" t="s">
        <v>1008</v>
      </c>
      <c r="R315" s="77"/>
      <c r="T315" s="122"/>
    </row>
    <row r="316" spans="1:20" ht="12" customHeight="1" x14ac:dyDescent="0.2">
      <c r="A316" s="72" t="s">
        <v>18516</v>
      </c>
      <c r="B316" s="72" t="s">
        <v>25351</v>
      </c>
      <c r="C316" s="93" t="s">
        <v>1008</v>
      </c>
      <c r="D316" s="80">
        <v>15892</v>
      </c>
      <c r="E316" s="8" t="s">
        <v>16678</v>
      </c>
      <c r="G316" s="100">
        <f>VLOOKUP(D316,'Διακόπτες Φωτισμού'!A:E,5,0)</f>
        <v>53.15</v>
      </c>
      <c r="H316" s="69" t="s">
        <v>1008</v>
      </c>
      <c r="I316" s="8" t="s">
        <v>23417</v>
      </c>
      <c r="J316" s="70" t="s">
        <v>1008</v>
      </c>
      <c r="K316" s="71" t="s">
        <v>1008</v>
      </c>
      <c r="L316" s="72" t="s">
        <v>18516</v>
      </c>
      <c r="M316" s="73" t="s">
        <v>1008</v>
      </c>
      <c r="N316" s="72" t="s">
        <v>4734</v>
      </c>
      <c r="O316" s="75" t="s">
        <v>1008</v>
      </c>
      <c r="P316" s="73" t="s">
        <v>1008</v>
      </c>
      <c r="Q316" s="76" t="s">
        <v>1008</v>
      </c>
      <c r="R316" s="77"/>
      <c r="T316" s="122"/>
    </row>
    <row r="317" spans="1:20" ht="12" customHeight="1" x14ac:dyDescent="0.2">
      <c r="A317" s="72" t="s">
        <v>18516</v>
      </c>
      <c r="B317" s="72" t="s">
        <v>25351</v>
      </c>
      <c r="C317" s="93" t="s">
        <v>1008</v>
      </c>
      <c r="D317" s="80">
        <v>15893</v>
      </c>
      <c r="E317" s="8" t="s">
        <v>16677</v>
      </c>
      <c r="G317" s="100">
        <f>VLOOKUP(D317,'Διακόπτες Φωτισμού'!A:E,5,0)</f>
        <v>46.19</v>
      </c>
      <c r="H317" s="69" t="s">
        <v>1008</v>
      </c>
      <c r="I317" s="8" t="s">
        <v>23417</v>
      </c>
      <c r="J317" s="70" t="s">
        <v>1008</v>
      </c>
      <c r="K317" s="71" t="s">
        <v>1008</v>
      </c>
      <c r="L317" s="72" t="s">
        <v>18516</v>
      </c>
      <c r="M317" s="73" t="s">
        <v>1008</v>
      </c>
      <c r="N317" s="72" t="s">
        <v>4734</v>
      </c>
      <c r="O317" s="75" t="s">
        <v>1008</v>
      </c>
      <c r="P317" s="73" t="s">
        <v>1008</v>
      </c>
      <c r="Q317" s="76" t="s">
        <v>1008</v>
      </c>
      <c r="R317" s="77"/>
      <c r="T317" s="122"/>
    </row>
    <row r="318" spans="1:20" ht="12" customHeight="1" x14ac:dyDescent="0.2">
      <c r="A318" s="72" t="s">
        <v>18516</v>
      </c>
      <c r="B318" s="74" t="s">
        <v>25346</v>
      </c>
      <c r="C318" s="74" t="s">
        <v>18522</v>
      </c>
      <c r="D318" s="68">
        <v>15896</v>
      </c>
      <c r="E318" s="5" t="s">
        <v>16420</v>
      </c>
      <c r="F318" s="74" t="s">
        <v>26032</v>
      </c>
      <c r="G318" s="101">
        <v>22.44</v>
      </c>
      <c r="H318" s="79" t="s">
        <v>1008</v>
      </c>
      <c r="I318" s="5" t="s">
        <v>23417</v>
      </c>
      <c r="J318" s="70">
        <v>10</v>
      </c>
      <c r="K318" s="71">
        <v>6.4000000000000001E-2</v>
      </c>
      <c r="M318" s="73" t="s">
        <v>1008</v>
      </c>
      <c r="N318" s="74" t="s">
        <v>17672</v>
      </c>
      <c r="O318" s="75">
        <v>4011395046005</v>
      </c>
      <c r="P318" s="73">
        <v>85365080</v>
      </c>
      <c r="Q318" s="78" t="s">
        <v>20280</v>
      </c>
      <c r="R318" s="77"/>
      <c r="T318" s="122"/>
    </row>
    <row r="319" spans="1:20" ht="12" customHeight="1" x14ac:dyDescent="0.2">
      <c r="A319" s="72" t="s">
        <v>10077</v>
      </c>
      <c r="B319" s="74" t="s">
        <v>11608</v>
      </c>
      <c r="C319" s="74" t="s">
        <v>1842</v>
      </c>
      <c r="D319" s="73">
        <v>15897</v>
      </c>
      <c r="E319" s="5" t="s">
        <v>1129</v>
      </c>
      <c r="F319" s="74" t="s">
        <v>26033</v>
      </c>
      <c r="G319" s="101">
        <v>45.06</v>
      </c>
      <c r="H319" s="79" t="s">
        <v>11379</v>
      </c>
      <c r="I319" s="5" t="s">
        <v>23417</v>
      </c>
      <c r="J319" s="70">
        <v>1</v>
      </c>
      <c r="K319" s="71">
        <v>2.48</v>
      </c>
      <c r="M319" s="73" t="s">
        <v>1008</v>
      </c>
      <c r="N319" s="74" t="s">
        <v>1842</v>
      </c>
      <c r="O319" s="75">
        <v>8015646616784</v>
      </c>
      <c r="P319" s="73" t="s">
        <v>13844</v>
      </c>
      <c r="Q319" s="76" t="s">
        <v>6617</v>
      </c>
      <c r="R319" s="77"/>
      <c r="T319" s="122"/>
    </row>
    <row r="320" spans="1:20" ht="12" customHeight="1" x14ac:dyDescent="0.2">
      <c r="A320" s="72" t="s">
        <v>10077</v>
      </c>
      <c r="B320" s="74" t="s">
        <v>11608</v>
      </c>
      <c r="C320" s="74" t="s">
        <v>1843</v>
      </c>
      <c r="D320" s="73">
        <v>15898</v>
      </c>
      <c r="E320" s="5" t="s">
        <v>1130</v>
      </c>
      <c r="F320" s="74" t="s">
        <v>26034</v>
      </c>
      <c r="G320" s="101">
        <v>32.4</v>
      </c>
      <c r="H320" s="79" t="s">
        <v>11379</v>
      </c>
      <c r="I320" s="5" t="s">
        <v>23417</v>
      </c>
      <c r="J320" s="70">
        <v>1</v>
      </c>
      <c r="K320" s="71">
        <v>1.1000000000000001</v>
      </c>
      <c r="M320" s="73" t="s">
        <v>1008</v>
      </c>
      <c r="N320" s="74" t="s">
        <v>1843</v>
      </c>
      <c r="O320" s="75">
        <v>8015646616807</v>
      </c>
      <c r="P320" s="73" t="s">
        <v>13844</v>
      </c>
      <c r="Q320" s="76" t="s">
        <v>6618</v>
      </c>
      <c r="R320" s="77"/>
      <c r="T320" s="122"/>
    </row>
    <row r="321" spans="1:20" ht="12" customHeight="1" x14ac:dyDescent="0.2">
      <c r="A321" s="72" t="s">
        <v>10077</v>
      </c>
      <c r="B321" s="74" t="s">
        <v>11608</v>
      </c>
      <c r="C321" s="74" t="s">
        <v>1844</v>
      </c>
      <c r="D321" s="73">
        <v>15899</v>
      </c>
      <c r="E321" s="5" t="s">
        <v>1131</v>
      </c>
      <c r="F321" s="74" t="s">
        <v>26035</v>
      </c>
      <c r="G321" s="101">
        <v>62.17</v>
      </c>
      <c r="H321" s="79" t="s">
        <v>11379</v>
      </c>
      <c r="I321" s="5" t="s">
        <v>23417</v>
      </c>
      <c r="J321" s="70">
        <v>1</v>
      </c>
      <c r="K321" s="71">
        <v>1.45</v>
      </c>
      <c r="M321" s="73" t="s">
        <v>1008</v>
      </c>
      <c r="N321" s="74" t="s">
        <v>1844</v>
      </c>
      <c r="O321" s="75">
        <v>8015646616845</v>
      </c>
      <c r="P321" s="73" t="s">
        <v>13844</v>
      </c>
      <c r="Q321" s="76" t="s">
        <v>6619</v>
      </c>
      <c r="R321" s="77"/>
      <c r="T321" s="122"/>
    </row>
    <row r="322" spans="1:20" ht="12" customHeight="1" x14ac:dyDescent="0.2">
      <c r="A322" s="72" t="s">
        <v>10077</v>
      </c>
      <c r="B322" s="74" t="s">
        <v>11608</v>
      </c>
      <c r="C322" s="74" t="s">
        <v>1845</v>
      </c>
      <c r="D322" s="73">
        <v>15903</v>
      </c>
      <c r="E322" s="5" t="s">
        <v>1341</v>
      </c>
      <c r="F322" s="74" t="s">
        <v>26036</v>
      </c>
      <c r="G322" s="101">
        <v>499.67</v>
      </c>
      <c r="H322" s="79" t="s">
        <v>1735</v>
      </c>
      <c r="I322" s="5" t="s">
        <v>23417</v>
      </c>
      <c r="J322" s="70">
        <v>1</v>
      </c>
      <c r="K322" s="71">
        <v>31.1</v>
      </c>
      <c r="M322" s="73" t="s">
        <v>1518</v>
      </c>
      <c r="N322" s="74" t="s">
        <v>1845</v>
      </c>
      <c r="O322" s="75">
        <v>8015646617903</v>
      </c>
      <c r="P322" s="73" t="s">
        <v>13844</v>
      </c>
      <c r="Q322" s="76" t="s">
        <v>6620</v>
      </c>
      <c r="R322" s="77"/>
      <c r="T322" s="122"/>
    </row>
    <row r="323" spans="1:20" ht="12" customHeight="1" x14ac:dyDescent="0.2">
      <c r="A323" s="72" t="s">
        <v>10077</v>
      </c>
      <c r="B323" s="74" t="s">
        <v>11608</v>
      </c>
      <c r="C323" s="74" t="s">
        <v>1846</v>
      </c>
      <c r="D323" s="73">
        <v>15904</v>
      </c>
      <c r="E323" s="5" t="s">
        <v>827</v>
      </c>
      <c r="F323" s="74" t="s">
        <v>23579</v>
      </c>
      <c r="G323" s="101">
        <v>373.56</v>
      </c>
      <c r="H323" s="79" t="s">
        <v>1735</v>
      </c>
      <c r="I323" s="5" t="s">
        <v>23417</v>
      </c>
      <c r="J323" s="70">
        <v>1</v>
      </c>
      <c r="K323" s="71">
        <v>20.29</v>
      </c>
      <c r="M323" s="73" t="s">
        <v>1008</v>
      </c>
      <c r="N323" s="74" t="s">
        <v>1846</v>
      </c>
      <c r="O323" s="75">
        <v>8015646617927</v>
      </c>
      <c r="P323" s="73" t="s">
        <v>13844</v>
      </c>
      <c r="Q323" s="76" t="s">
        <v>6621</v>
      </c>
      <c r="R323" s="77"/>
      <c r="T323" s="122"/>
    </row>
    <row r="324" spans="1:20" ht="12" customHeight="1" x14ac:dyDescent="0.2">
      <c r="A324" s="72" t="s">
        <v>10077</v>
      </c>
      <c r="B324" s="74" t="s">
        <v>11608</v>
      </c>
      <c r="C324" s="74" t="s">
        <v>1847</v>
      </c>
      <c r="D324" s="73">
        <v>15905</v>
      </c>
      <c r="E324" s="5" t="s">
        <v>828</v>
      </c>
      <c r="F324" s="74" t="s">
        <v>26037</v>
      </c>
      <c r="G324" s="101">
        <v>29.16</v>
      </c>
      <c r="H324" s="79" t="s">
        <v>4618</v>
      </c>
      <c r="I324" s="5" t="s">
        <v>23417</v>
      </c>
      <c r="J324" s="70">
        <v>1</v>
      </c>
      <c r="K324" s="71">
        <v>1.1299999999999999</v>
      </c>
      <c r="M324" s="73">
        <v>24</v>
      </c>
      <c r="N324" s="74" t="s">
        <v>1847</v>
      </c>
      <c r="O324" s="75">
        <v>8015646615084</v>
      </c>
      <c r="P324" s="73" t="s">
        <v>13844</v>
      </c>
      <c r="Q324" s="76" t="s">
        <v>6622</v>
      </c>
      <c r="R324" s="77"/>
      <c r="T324" s="122"/>
    </row>
    <row r="325" spans="1:20" ht="12" customHeight="1" x14ac:dyDescent="0.2">
      <c r="A325" s="72" t="s">
        <v>10077</v>
      </c>
      <c r="B325" s="74" t="s">
        <v>11608</v>
      </c>
      <c r="C325" s="74" t="s">
        <v>1848</v>
      </c>
      <c r="D325" s="73">
        <v>15906</v>
      </c>
      <c r="E325" s="5" t="s">
        <v>829</v>
      </c>
      <c r="F325" s="74" t="s">
        <v>26038</v>
      </c>
      <c r="G325" s="101">
        <v>27.09</v>
      </c>
      <c r="H325" s="79" t="s">
        <v>14831</v>
      </c>
      <c r="I325" s="5" t="s">
        <v>23417</v>
      </c>
      <c r="J325" s="70">
        <v>1</v>
      </c>
      <c r="K325" s="71">
        <v>0.45</v>
      </c>
      <c r="M325" s="73" t="s">
        <v>1008</v>
      </c>
      <c r="N325" s="74" t="s">
        <v>1848</v>
      </c>
      <c r="O325" s="75">
        <v>8015646615510</v>
      </c>
      <c r="P325" s="73" t="s">
        <v>13844</v>
      </c>
      <c r="Q325" s="76" t="s">
        <v>6623</v>
      </c>
      <c r="R325" s="77"/>
      <c r="T325" s="122"/>
    </row>
    <row r="326" spans="1:20" ht="12" customHeight="1" x14ac:dyDescent="0.2">
      <c r="A326" s="72" t="s">
        <v>10077</v>
      </c>
      <c r="B326" s="74" t="s">
        <v>11608</v>
      </c>
      <c r="C326" s="74" t="s">
        <v>1849</v>
      </c>
      <c r="D326" s="73">
        <v>15907</v>
      </c>
      <c r="E326" s="5" t="s">
        <v>1118</v>
      </c>
      <c r="F326" s="74" t="s">
        <v>26039</v>
      </c>
      <c r="G326" s="101">
        <v>174.68</v>
      </c>
      <c r="H326" s="79" t="s">
        <v>14828</v>
      </c>
      <c r="I326" s="5" t="s">
        <v>23417</v>
      </c>
      <c r="J326" s="70">
        <v>1</v>
      </c>
      <c r="K326" s="71">
        <v>5.57</v>
      </c>
      <c r="M326" s="73" t="s">
        <v>1008</v>
      </c>
      <c r="N326" s="74" t="s">
        <v>1849</v>
      </c>
      <c r="O326" s="75">
        <v>8015646617842</v>
      </c>
      <c r="P326" s="73" t="s">
        <v>13844</v>
      </c>
      <c r="Q326" s="76" t="s">
        <v>6624</v>
      </c>
      <c r="R326" s="77"/>
      <c r="T326" s="122"/>
    </row>
    <row r="327" spans="1:20" ht="12" customHeight="1" x14ac:dyDescent="0.2">
      <c r="A327" s="72" t="s">
        <v>10077</v>
      </c>
      <c r="B327" s="74" t="s">
        <v>11608</v>
      </c>
      <c r="C327" s="74" t="s">
        <v>1850</v>
      </c>
      <c r="D327" s="73">
        <v>15908</v>
      </c>
      <c r="E327" s="5" t="s">
        <v>1343</v>
      </c>
      <c r="F327" s="74" t="s">
        <v>26040</v>
      </c>
      <c r="G327" s="101">
        <v>208.89</v>
      </c>
      <c r="H327" s="79" t="s">
        <v>1735</v>
      </c>
      <c r="I327" s="5" t="s">
        <v>23417</v>
      </c>
      <c r="J327" s="70">
        <v>1</v>
      </c>
      <c r="K327" s="71">
        <v>12.32</v>
      </c>
      <c r="M327" s="73" t="s">
        <v>1008</v>
      </c>
      <c r="N327" s="74" t="s">
        <v>1850</v>
      </c>
      <c r="O327" s="75">
        <v>8015646617828</v>
      </c>
      <c r="P327" s="73" t="s">
        <v>13844</v>
      </c>
      <c r="Q327" s="76" t="s">
        <v>6625</v>
      </c>
      <c r="R327" s="77"/>
      <c r="T327" s="122"/>
    </row>
    <row r="328" spans="1:20" ht="12" customHeight="1" x14ac:dyDescent="0.2">
      <c r="A328" s="72" t="s">
        <v>10077</v>
      </c>
      <c r="B328" s="74" t="s">
        <v>11608</v>
      </c>
      <c r="C328" s="74" t="s">
        <v>1851</v>
      </c>
      <c r="D328" s="73">
        <v>15909</v>
      </c>
      <c r="E328" s="5" t="s">
        <v>830</v>
      </c>
      <c r="F328" s="74" t="s">
        <v>26041</v>
      </c>
      <c r="G328" s="101">
        <v>34.56</v>
      </c>
      <c r="H328" s="79" t="s">
        <v>4618</v>
      </c>
      <c r="I328" s="5" t="s">
        <v>23417</v>
      </c>
      <c r="J328" s="70">
        <v>1</v>
      </c>
      <c r="K328" s="71">
        <v>0.8</v>
      </c>
      <c r="M328" s="73">
        <v>24</v>
      </c>
      <c r="N328" s="74" t="s">
        <v>1851</v>
      </c>
      <c r="O328" s="75">
        <v>8015646617033</v>
      </c>
      <c r="P328" s="73" t="s">
        <v>13844</v>
      </c>
      <c r="Q328" s="76" t="s">
        <v>6626</v>
      </c>
      <c r="R328" s="77"/>
      <c r="T328" s="122"/>
    </row>
    <row r="329" spans="1:20" ht="12" customHeight="1" x14ac:dyDescent="0.2">
      <c r="A329" s="72" t="s">
        <v>10077</v>
      </c>
      <c r="B329" s="74" t="s">
        <v>11608</v>
      </c>
      <c r="C329" s="92" t="s">
        <v>1852</v>
      </c>
      <c r="D329" s="73">
        <v>15911</v>
      </c>
      <c r="E329" s="5" t="s">
        <v>1316</v>
      </c>
      <c r="F329" s="74" t="s">
        <v>26042</v>
      </c>
      <c r="G329" s="101">
        <v>16.27</v>
      </c>
      <c r="H329" s="69" t="s">
        <v>14829</v>
      </c>
      <c r="I329" s="5" t="s">
        <v>23417</v>
      </c>
      <c r="J329" s="70">
        <v>1</v>
      </c>
      <c r="K329" s="71">
        <v>0.12</v>
      </c>
      <c r="M329" s="73" t="s">
        <v>1008</v>
      </c>
      <c r="N329" s="74" t="s">
        <v>1852</v>
      </c>
      <c r="O329" s="75">
        <v>8015646617019</v>
      </c>
      <c r="P329" s="73" t="s">
        <v>13844</v>
      </c>
      <c r="Q329" s="76" t="s">
        <v>6627</v>
      </c>
      <c r="R329" s="77"/>
      <c r="T329" s="122"/>
    </row>
    <row r="330" spans="1:20" ht="12" customHeight="1" x14ac:dyDescent="0.2">
      <c r="A330" s="72" t="s">
        <v>10077</v>
      </c>
      <c r="B330" s="74" t="s">
        <v>11608</v>
      </c>
      <c r="C330" s="74" t="s">
        <v>1853</v>
      </c>
      <c r="D330" s="73">
        <v>15912</v>
      </c>
      <c r="E330" s="5" t="s">
        <v>831</v>
      </c>
      <c r="F330" s="74" t="s">
        <v>26043</v>
      </c>
      <c r="G330" s="101">
        <v>51.31</v>
      </c>
      <c r="H330" s="69" t="s">
        <v>14829</v>
      </c>
      <c r="I330" s="5" t="s">
        <v>23417</v>
      </c>
      <c r="J330" s="70">
        <v>1</v>
      </c>
      <c r="K330" s="71">
        <v>0.15</v>
      </c>
      <c r="M330" s="73" t="s">
        <v>1008</v>
      </c>
      <c r="N330" s="74" t="s">
        <v>1853</v>
      </c>
      <c r="O330" s="75">
        <v>8015646616982</v>
      </c>
      <c r="P330" s="73" t="s">
        <v>13844</v>
      </c>
      <c r="Q330" s="76" t="s">
        <v>6628</v>
      </c>
      <c r="R330" s="77"/>
      <c r="T330" s="122"/>
    </row>
    <row r="331" spans="1:20" ht="12" customHeight="1" x14ac:dyDescent="0.2">
      <c r="A331" s="72" t="s">
        <v>10077</v>
      </c>
      <c r="B331" s="74" t="s">
        <v>11608</v>
      </c>
      <c r="C331" s="74" t="s">
        <v>1854</v>
      </c>
      <c r="D331" s="73">
        <v>15913</v>
      </c>
      <c r="E331" s="5" t="s">
        <v>1014</v>
      </c>
      <c r="F331" s="74" t="s">
        <v>26044</v>
      </c>
      <c r="G331" s="101">
        <v>107.17</v>
      </c>
      <c r="H331" s="79" t="s">
        <v>1740</v>
      </c>
      <c r="I331" s="5" t="s">
        <v>23417</v>
      </c>
      <c r="J331" s="70">
        <v>1</v>
      </c>
      <c r="K331" s="71">
        <v>6.53</v>
      </c>
      <c r="M331" s="73" t="s">
        <v>1008</v>
      </c>
      <c r="N331" s="74" t="s">
        <v>1854</v>
      </c>
      <c r="O331" s="75">
        <v>8015646671257</v>
      </c>
      <c r="P331" s="73" t="s">
        <v>13844</v>
      </c>
      <c r="Q331" s="76" t="s">
        <v>6629</v>
      </c>
      <c r="R331" s="77"/>
      <c r="T331" s="122"/>
    </row>
    <row r="332" spans="1:20" ht="12" customHeight="1" x14ac:dyDescent="0.2">
      <c r="A332" s="72" t="s">
        <v>10081</v>
      </c>
      <c r="B332" s="111" t="s">
        <v>10611</v>
      </c>
      <c r="C332" s="92" t="s">
        <v>5506</v>
      </c>
      <c r="D332" s="68">
        <v>15943</v>
      </c>
      <c r="E332" s="5" t="s">
        <v>1018</v>
      </c>
      <c r="F332" s="74" t="s">
        <v>23580</v>
      </c>
      <c r="G332" s="101" t="s">
        <v>1169</v>
      </c>
      <c r="H332" s="79" t="s">
        <v>14806</v>
      </c>
      <c r="I332" s="5" t="s">
        <v>23417</v>
      </c>
      <c r="J332" s="70">
        <v>1</v>
      </c>
      <c r="K332" s="71">
        <v>1</v>
      </c>
      <c r="M332" s="73" t="s">
        <v>1008</v>
      </c>
      <c r="N332" s="74" t="s">
        <v>1855</v>
      </c>
      <c r="O332" s="75" t="s">
        <v>1008</v>
      </c>
      <c r="P332" s="73">
        <v>85389099</v>
      </c>
      <c r="Q332" s="76" t="s">
        <v>6630</v>
      </c>
      <c r="R332" s="77"/>
      <c r="T332" s="122"/>
    </row>
    <row r="333" spans="1:20" ht="12" customHeight="1" x14ac:dyDescent="0.2">
      <c r="A333" s="72" t="s">
        <v>18516</v>
      </c>
      <c r="B333" s="74" t="s">
        <v>25346</v>
      </c>
      <c r="C333" s="74" t="s">
        <v>18591</v>
      </c>
      <c r="D333" s="68">
        <v>16270</v>
      </c>
      <c r="E333" s="5" t="s">
        <v>16808</v>
      </c>
      <c r="F333" s="74" t="s">
        <v>26045</v>
      </c>
      <c r="G333" s="101">
        <v>100.59</v>
      </c>
      <c r="H333" s="79" t="s">
        <v>1008</v>
      </c>
      <c r="I333" s="5" t="s">
        <v>23417</v>
      </c>
      <c r="J333" s="70">
        <v>1</v>
      </c>
      <c r="K333" s="71">
        <v>5.3999999999999999E-2</v>
      </c>
      <c r="M333" s="73" t="s">
        <v>1008</v>
      </c>
      <c r="N333" s="74" t="s">
        <v>17673</v>
      </c>
      <c r="O333" s="75">
        <v>4011395463802</v>
      </c>
      <c r="P333" s="73">
        <v>85334090</v>
      </c>
      <c r="Q333" s="78" t="s">
        <v>20281</v>
      </c>
      <c r="R333" s="77"/>
      <c r="T333" s="122"/>
    </row>
    <row r="334" spans="1:20" ht="12" customHeight="1" x14ac:dyDescent="0.2">
      <c r="A334" s="72" t="s">
        <v>10078</v>
      </c>
      <c r="B334" s="74" t="s">
        <v>8787</v>
      </c>
      <c r="C334" s="74" t="s">
        <v>5507</v>
      </c>
      <c r="D334" s="68">
        <v>16293</v>
      </c>
      <c r="E334" s="5" t="s">
        <v>22</v>
      </c>
      <c r="F334" s="74" t="s">
        <v>26046</v>
      </c>
      <c r="G334" s="101">
        <v>206.41</v>
      </c>
      <c r="H334" s="69" t="s">
        <v>1501</v>
      </c>
      <c r="I334" s="5" t="s">
        <v>23417</v>
      </c>
      <c r="J334" s="70">
        <v>1</v>
      </c>
      <c r="K334" s="71">
        <v>0.76</v>
      </c>
      <c r="M334" s="73" t="s">
        <v>1008</v>
      </c>
      <c r="N334" s="74" t="s">
        <v>1856</v>
      </c>
      <c r="O334" s="75">
        <v>4013614286025</v>
      </c>
      <c r="P334" s="73" t="s">
        <v>13834</v>
      </c>
      <c r="Q334" s="76" t="s">
        <v>6631</v>
      </c>
      <c r="R334" s="77"/>
      <c r="T334" s="122"/>
    </row>
    <row r="335" spans="1:20" ht="12" customHeight="1" x14ac:dyDescent="0.2">
      <c r="A335" s="72" t="s">
        <v>10078</v>
      </c>
      <c r="B335" s="74" t="s">
        <v>8787</v>
      </c>
      <c r="C335" s="92" t="s">
        <v>5508</v>
      </c>
      <c r="D335" s="68">
        <v>16294</v>
      </c>
      <c r="E335" s="5" t="s">
        <v>23</v>
      </c>
      <c r="F335" s="74" t="s">
        <v>26047</v>
      </c>
      <c r="G335" s="101">
        <v>248.68</v>
      </c>
      <c r="H335" s="69" t="s">
        <v>1501</v>
      </c>
      <c r="I335" s="5" t="s">
        <v>23417</v>
      </c>
      <c r="J335" s="70">
        <v>1</v>
      </c>
      <c r="K335" s="71">
        <v>0.75</v>
      </c>
      <c r="M335" s="73" t="s">
        <v>1008</v>
      </c>
      <c r="N335" s="74" t="s">
        <v>1857</v>
      </c>
      <c r="O335" s="75">
        <v>4013614286032</v>
      </c>
      <c r="P335" s="73" t="s">
        <v>13834</v>
      </c>
      <c r="Q335" s="76" t="s">
        <v>6632</v>
      </c>
      <c r="R335" s="77"/>
      <c r="T335" s="122"/>
    </row>
    <row r="336" spans="1:20" ht="12" customHeight="1" x14ac:dyDescent="0.2">
      <c r="A336" s="72" t="s">
        <v>10078</v>
      </c>
      <c r="B336" s="74" t="s">
        <v>8787</v>
      </c>
      <c r="C336" s="74" t="s">
        <v>5509</v>
      </c>
      <c r="D336" s="68">
        <v>16295</v>
      </c>
      <c r="E336" s="5" t="s">
        <v>24</v>
      </c>
      <c r="F336" s="74" t="s">
        <v>26048</v>
      </c>
      <c r="G336" s="101">
        <v>306.23</v>
      </c>
      <c r="H336" s="69" t="s">
        <v>1501</v>
      </c>
      <c r="I336" s="5" t="s">
        <v>23417</v>
      </c>
      <c r="J336" s="70">
        <v>1</v>
      </c>
      <c r="K336" s="71">
        <v>0.76</v>
      </c>
      <c r="M336" s="73" t="s">
        <v>1008</v>
      </c>
      <c r="N336" s="74" t="s">
        <v>1858</v>
      </c>
      <c r="O336" s="75">
        <v>4013614286049</v>
      </c>
      <c r="P336" s="73" t="s">
        <v>13834</v>
      </c>
      <c r="Q336" s="76" t="s">
        <v>6633</v>
      </c>
      <c r="R336" s="77"/>
      <c r="T336" s="122"/>
    </row>
    <row r="337" spans="1:20" ht="12" customHeight="1" x14ac:dyDescent="0.2">
      <c r="A337" s="72" t="s">
        <v>10078</v>
      </c>
      <c r="B337" s="74" t="s">
        <v>8787</v>
      </c>
      <c r="C337" s="92" t="s">
        <v>5510</v>
      </c>
      <c r="D337" s="68">
        <v>16296</v>
      </c>
      <c r="E337" s="5" t="s">
        <v>25</v>
      </c>
      <c r="F337" s="74" t="s">
        <v>26049</v>
      </c>
      <c r="G337" s="101">
        <v>321.51</v>
      </c>
      <c r="H337" s="69" t="s">
        <v>1501</v>
      </c>
      <c r="I337" s="5" t="s">
        <v>23417</v>
      </c>
      <c r="J337" s="70">
        <v>1</v>
      </c>
      <c r="K337" s="71">
        <v>0.77</v>
      </c>
      <c r="M337" s="73" t="s">
        <v>1008</v>
      </c>
      <c r="N337" s="74" t="s">
        <v>1859</v>
      </c>
      <c r="O337" s="75">
        <v>4013614286056</v>
      </c>
      <c r="P337" s="73" t="s">
        <v>13834</v>
      </c>
      <c r="Q337" s="76" t="s">
        <v>6634</v>
      </c>
      <c r="R337" s="77"/>
      <c r="T337" s="122"/>
    </row>
    <row r="338" spans="1:20" ht="12" customHeight="1" x14ac:dyDescent="0.2">
      <c r="A338" s="72" t="s">
        <v>10078</v>
      </c>
      <c r="B338" s="74" t="s">
        <v>8787</v>
      </c>
      <c r="C338" s="92" t="s">
        <v>5511</v>
      </c>
      <c r="D338" s="68">
        <v>16297</v>
      </c>
      <c r="E338" s="5" t="s">
        <v>26</v>
      </c>
      <c r="F338" s="74" t="s">
        <v>26050</v>
      </c>
      <c r="G338" s="101">
        <v>321.51</v>
      </c>
      <c r="H338" s="69" t="s">
        <v>1501</v>
      </c>
      <c r="I338" s="5" t="s">
        <v>23417</v>
      </c>
      <c r="J338" s="70">
        <v>1</v>
      </c>
      <c r="K338" s="71">
        <v>0.79</v>
      </c>
      <c r="M338" s="73" t="s">
        <v>1008</v>
      </c>
      <c r="N338" s="74" t="s">
        <v>1860</v>
      </c>
      <c r="O338" s="75">
        <v>4013614286063</v>
      </c>
      <c r="P338" s="73" t="s">
        <v>13834</v>
      </c>
      <c r="Q338" s="76" t="s">
        <v>6635</v>
      </c>
      <c r="R338" s="77"/>
      <c r="T338" s="122"/>
    </row>
    <row r="339" spans="1:20" ht="12" customHeight="1" x14ac:dyDescent="0.2">
      <c r="A339" s="72" t="s">
        <v>10078</v>
      </c>
      <c r="B339" s="111" t="s">
        <v>15048</v>
      </c>
      <c r="C339" s="74" t="s">
        <v>11755</v>
      </c>
      <c r="D339" s="68">
        <v>16694</v>
      </c>
      <c r="E339" s="5" t="s">
        <v>674</v>
      </c>
      <c r="F339" s="74" t="s">
        <v>26051</v>
      </c>
      <c r="G339" s="101">
        <v>428.93</v>
      </c>
      <c r="H339" s="69" t="s">
        <v>14873</v>
      </c>
      <c r="I339" s="5" t="s">
        <v>23417</v>
      </c>
      <c r="J339" s="70">
        <v>1</v>
      </c>
      <c r="K339" s="71">
        <v>0.48899999999999999</v>
      </c>
      <c r="M339" s="73" t="s">
        <v>1008</v>
      </c>
      <c r="N339" s="74" t="s">
        <v>1861</v>
      </c>
      <c r="O339" s="75">
        <v>8015644373948</v>
      </c>
      <c r="P339" s="73" t="s">
        <v>13832</v>
      </c>
      <c r="Q339" s="76" t="s">
        <v>6636</v>
      </c>
      <c r="R339" s="77"/>
      <c r="T339" s="122"/>
    </row>
    <row r="340" spans="1:20" ht="12" customHeight="1" x14ac:dyDescent="0.2">
      <c r="A340" s="72" t="s">
        <v>10078</v>
      </c>
      <c r="B340" s="111" t="s">
        <v>15048</v>
      </c>
      <c r="C340" s="74" t="s">
        <v>11756</v>
      </c>
      <c r="D340" s="68">
        <v>16695</v>
      </c>
      <c r="E340" s="5" t="s">
        <v>675</v>
      </c>
      <c r="F340" s="74" t="s">
        <v>26052</v>
      </c>
      <c r="G340" s="101">
        <v>714.75</v>
      </c>
      <c r="H340" s="69" t="s">
        <v>14873</v>
      </c>
      <c r="I340" s="5" t="s">
        <v>23417</v>
      </c>
      <c r="J340" s="70">
        <v>1</v>
      </c>
      <c r="K340" s="71">
        <v>1.177</v>
      </c>
      <c r="M340" s="73" t="s">
        <v>1008</v>
      </c>
      <c r="N340" s="74" t="s">
        <v>1862</v>
      </c>
      <c r="O340" s="75">
        <v>8015644373955</v>
      </c>
      <c r="P340" s="73" t="s">
        <v>13832</v>
      </c>
      <c r="Q340" s="76" t="s">
        <v>6637</v>
      </c>
      <c r="R340" s="77"/>
      <c r="T340" s="122"/>
    </row>
    <row r="341" spans="1:20" ht="12" customHeight="1" x14ac:dyDescent="0.2">
      <c r="A341" s="72" t="s">
        <v>10078</v>
      </c>
      <c r="B341" s="111" t="s">
        <v>10612</v>
      </c>
      <c r="C341" s="92" t="s">
        <v>9281</v>
      </c>
      <c r="D341" s="68">
        <v>16902</v>
      </c>
      <c r="E341" s="5" t="s">
        <v>8845</v>
      </c>
      <c r="F341" s="74" t="s">
        <v>26053</v>
      </c>
      <c r="G341" s="101">
        <v>5.01</v>
      </c>
      <c r="H341" s="69" t="s">
        <v>14842</v>
      </c>
      <c r="I341" s="5" t="s">
        <v>23417</v>
      </c>
      <c r="J341" s="70">
        <v>1</v>
      </c>
      <c r="K341" s="71">
        <v>1.7999999999999999E-2</v>
      </c>
      <c r="M341" s="73" t="s">
        <v>1008</v>
      </c>
      <c r="N341" s="74" t="s">
        <v>1863</v>
      </c>
      <c r="O341" s="75">
        <v>7320500204160</v>
      </c>
      <c r="P341" s="73" t="s">
        <v>13837</v>
      </c>
      <c r="Q341" s="76" t="s">
        <v>6638</v>
      </c>
      <c r="R341" s="77"/>
      <c r="T341" s="122"/>
    </row>
    <row r="342" spans="1:20" ht="12" customHeight="1" x14ac:dyDescent="0.2">
      <c r="A342" s="72" t="s">
        <v>10078</v>
      </c>
      <c r="B342" s="111" t="s">
        <v>10612</v>
      </c>
      <c r="C342" s="92" t="s">
        <v>9282</v>
      </c>
      <c r="D342" s="68">
        <v>16903</v>
      </c>
      <c r="E342" s="5" t="s">
        <v>8846</v>
      </c>
      <c r="F342" s="74" t="s">
        <v>26054</v>
      </c>
      <c r="G342" s="101">
        <v>5.01</v>
      </c>
      <c r="H342" s="69" t="s">
        <v>14842</v>
      </c>
      <c r="I342" s="5" t="s">
        <v>23417</v>
      </c>
      <c r="J342" s="70">
        <v>1</v>
      </c>
      <c r="K342" s="71">
        <v>1.7999999999999999E-2</v>
      </c>
      <c r="M342" s="73" t="s">
        <v>1008</v>
      </c>
      <c r="N342" s="74" t="s">
        <v>1864</v>
      </c>
      <c r="O342" s="75">
        <v>7320500317860</v>
      </c>
      <c r="P342" s="73" t="s">
        <v>13837</v>
      </c>
      <c r="Q342" s="83" t="s">
        <v>6639</v>
      </c>
      <c r="R342" s="77"/>
      <c r="T342" s="122"/>
    </row>
    <row r="343" spans="1:20" ht="12" customHeight="1" x14ac:dyDescent="0.2">
      <c r="A343" s="72" t="s">
        <v>10078</v>
      </c>
      <c r="B343" s="111" t="s">
        <v>10612</v>
      </c>
      <c r="C343" s="92" t="s">
        <v>9283</v>
      </c>
      <c r="D343" s="68">
        <v>16904</v>
      </c>
      <c r="E343" s="5" t="s">
        <v>8847</v>
      </c>
      <c r="F343" s="74" t="s">
        <v>26055</v>
      </c>
      <c r="G343" s="101">
        <v>5.01</v>
      </c>
      <c r="H343" s="69" t="s">
        <v>14842</v>
      </c>
      <c r="I343" s="5" t="s">
        <v>23417</v>
      </c>
      <c r="J343" s="70">
        <v>1</v>
      </c>
      <c r="K343" s="71">
        <v>1.7999999999999999E-2</v>
      </c>
      <c r="M343" s="73" t="s">
        <v>1008</v>
      </c>
      <c r="N343" s="74" t="s">
        <v>1865</v>
      </c>
      <c r="O343" s="75">
        <v>7320500204115</v>
      </c>
      <c r="P343" s="73" t="s">
        <v>13837</v>
      </c>
      <c r="Q343" s="76" t="s">
        <v>6640</v>
      </c>
      <c r="R343" s="77"/>
      <c r="T343" s="122"/>
    </row>
    <row r="344" spans="1:20" ht="12" customHeight="1" x14ac:dyDescent="0.2">
      <c r="A344" s="72" t="s">
        <v>10078</v>
      </c>
      <c r="B344" s="111" t="s">
        <v>10612</v>
      </c>
      <c r="C344" s="92" t="s">
        <v>9284</v>
      </c>
      <c r="D344" s="68">
        <v>16905</v>
      </c>
      <c r="E344" s="5" t="s">
        <v>8848</v>
      </c>
      <c r="F344" s="74" t="s">
        <v>26056</v>
      </c>
      <c r="G344" s="101">
        <v>5.01</v>
      </c>
      <c r="H344" s="69" t="s">
        <v>14842</v>
      </c>
      <c r="I344" s="5" t="s">
        <v>23417</v>
      </c>
      <c r="J344" s="70">
        <v>1</v>
      </c>
      <c r="K344" s="71">
        <v>1.7999999999999999E-2</v>
      </c>
      <c r="M344" s="73" t="s">
        <v>1008</v>
      </c>
      <c r="N344" s="74" t="s">
        <v>1866</v>
      </c>
      <c r="O344" s="75">
        <v>7320500204122</v>
      </c>
      <c r="P344" s="73" t="s">
        <v>13837</v>
      </c>
      <c r="Q344" s="76" t="s">
        <v>6641</v>
      </c>
      <c r="R344" s="77"/>
      <c r="T344" s="122"/>
    </row>
    <row r="345" spans="1:20" ht="12" customHeight="1" x14ac:dyDescent="0.2">
      <c r="A345" s="72" t="s">
        <v>10078</v>
      </c>
      <c r="B345" s="111" t="s">
        <v>10612</v>
      </c>
      <c r="C345" s="92" t="s">
        <v>9285</v>
      </c>
      <c r="D345" s="68">
        <v>16906</v>
      </c>
      <c r="E345" s="5" t="s">
        <v>8849</v>
      </c>
      <c r="F345" s="74" t="s">
        <v>26057</v>
      </c>
      <c r="G345" s="101">
        <v>5.01</v>
      </c>
      <c r="H345" s="69" t="s">
        <v>14842</v>
      </c>
      <c r="I345" s="5" t="s">
        <v>23417</v>
      </c>
      <c r="J345" s="70">
        <v>1</v>
      </c>
      <c r="K345" s="71">
        <v>1.7999999999999999E-2</v>
      </c>
      <c r="M345" s="73" t="s">
        <v>1008</v>
      </c>
      <c r="N345" s="74" t="s">
        <v>1867</v>
      </c>
      <c r="O345" s="75">
        <v>7320500317846</v>
      </c>
      <c r="P345" s="73" t="s">
        <v>13837</v>
      </c>
      <c r="Q345" s="83" t="s">
        <v>6642</v>
      </c>
      <c r="R345" s="77"/>
      <c r="T345" s="122"/>
    </row>
    <row r="346" spans="1:20" ht="12" customHeight="1" x14ac:dyDescent="0.2">
      <c r="A346" s="72" t="s">
        <v>10078</v>
      </c>
      <c r="B346" s="111" t="s">
        <v>10612</v>
      </c>
      <c r="C346" s="92" t="s">
        <v>9286</v>
      </c>
      <c r="D346" s="68">
        <v>16907</v>
      </c>
      <c r="E346" s="5" t="s">
        <v>8850</v>
      </c>
      <c r="F346" s="74" t="s">
        <v>26058</v>
      </c>
      <c r="G346" s="101">
        <v>5.01</v>
      </c>
      <c r="H346" s="69" t="s">
        <v>14842</v>
      </c>
      <c r="I346" s="5" t="s">
        <v>23417</v>
      </c>
      <c r="J346" s="70">
        <v>1</v>
      </c>
      <c r="K346" s="71">
        <v>1.7999999999999999E-2</v>
      </c>
      <c r="M346" s="73" t="s">
        <v>1008</v>
      </c>
      <c r="N346" s="74" t="s">
        <v>1868</v>
      </c>
      <c r="O346" s="75">
        <v>7320500317853</v>
      </c>
      <c r="P346" s="73" t="s">
        <v>13837</v>
      </c>
      <c r="Q346" s="83" t="s">
        <v>6643</v>
      </c>
      <c r="R346" s="77"/>
      <c r="T346" s="122"/>
    </row>
    <row r="347" spans="1:20" ht="12" customHeight="1" x14ac:dyDescent="0.2">
      <c r="A347" s="72" t="s">
        <v>18516</v>
      </c>
      <c r="B347" s="74" t="s">
        <v>25346</v>
      </c>
      <c r="C347" s="74" t="s">
        <v>18592</v>
      </c>
      <c r="D347" s="68">
        <v>17774</v>
      </c>
      <c r="E347" s="103" t="s">
        <v>21490</v>
      </c>
      <c r="F347" s="74" t="s">
        <v>26059</v>
      </c>
      <c r="G347" s="101">
        <v>31.09</v>
      </c>
      <c r="H347" s="79" t="s">
        <v>1008</v>
      </c>
      <c r="I347" s="103" t="s">
        <v>23417</v>
      </c>
      <c r="J347" s="70">
        <v>10</v>
      </c>
      <c r="K347" s="71">
        <v>0.08</v>
      </c>
      <c r="M347" s="73" t="s">
        <v>1008</v>
      </c>
      <c r="N347" s="74" t="s">
        <v>17674</v>
      </c>
      <c r="O347" s="75">
        <v>4011395809006</v>
      </c>
      <c r="P347" s="73">
        <v>85366910</v>
      </c>
      <c r="Q347" s="78" t="s">
        <v>20282</v>
      </c>
      <c r="R347" s="77"/>
      <c r="T347" s="122"/>
    </row>
    <row r="348" spans="1:20" ht="12" customHeight="1" x14ac:dyDescent="0.2">
      <c r="A348" s="72" t="s">
        <v>10075</v>
      </c>
      <c r="B348" s="74" t="s">
        <v>8777</v>
      </c>
      <c r="C348" s="92" t="s">
        <v>5512</v>
      </c>
      <c r="D348" s="68">
        <v>17849</v>
      </c>
      <c r="E348" s="5" t="s">
        <v>224</v>
      </c>
      <c r="F348" s="74" t="s">
        <v>26060</v>
      </c>
      <c r="G348" s="101">
        <v>2298.77</v>
      </c>
      <c r="H348" s="79" t="s">
        <v>22009</v>
      </c>
      <c r="I348" s="5" t="s">
        <v>23417</v>
      </c>
      <c r="J348" s="70">
        <v>1</v>
      </c>
      <c r="K348" s="71">
        <v>48</v>
      </c>
      <c r="M348" s="73" t="s">
        <v>1008</v>
      </c>
      <c r="N348" s="74" t="s">
        <v>24854</v>
      </c>
      <c r="O348" s="75" t="s">
        <v>1008</v>
      </c>
      <c r="P348" s="73">
        <v>85365080</v>
      </c>
      <c r="Q348" s="76" t="s">
        <v>1008</v>
      </c>
      <c r="R348" s="77"/>
      <c r="T348" s="122"/>
    </row>
    <row r="349" spans="1:20" ht="12" customHeight="1" x14ac:dyDescent="0.2">
      <c r="A349" s="72" t="s">
        <v>10075</v>
      </c>
      <c r="B349" s="74" t="s">
        <v>8777</v>
      </c>
      <c r="C349" s="74" t="s">
        <v>5513</v>
      </c>
      <c r="D349" s="68">
        <v>17850</v>
      </c>
      <c r="E349" s="5" t="s">
        <v>225</v>
      </c>
      <c r="F349" s="74" t="s">
        <v>26061</v>
      </c>
      <c r="G349" s="101">
        <v>1963.01</v>
      </c>
      <c r="H349" s="79" t="s">
        <v>22009</v>
      </c>
      <c r="I349" s="5" t="s">
        <v>23417</v>
      </c>
      <c r="J349" s="70">
        <v>1</v>
      </c>
      <c r="K349" s="71">
        <v>36</v>
      </c>
      <c r="M349" s="73" t="s">
        <v>1008</v>
      </c>
      <c r="N349" s="74" t="s">
        <v>24855</v>
      </c>
      <c r="O349" s="75" t="s">
        <v>1008</v>
      </c>
      <c r="P349" s="73">
        <v>85043121</v>
      </c>
      <c r="Q349" s="76" t="s">
        <v>1008</v>
      </c>
      <c r="R349" s="77"/>
      <c r="T349" s="122"/>
    </row>
    <row r="350" spans="1:20" ht="12" customHeight="1" x14ac:dyDescent="0.2">
      <c r="A350" s="72" t="s">
        <v>10075</v>
      </c>
      <c r="B350" s="74" t="s">
        <v>8777</v>
      </c>
      <c r="C350" s="74" t="s">
        <v>5514</v>
      </c>
      <c r="D350" s="68">
        <v>17851</v>
      </c>
      <c r="E350" s="5" t="s">
        <v>226</v>
      </c>
      <c r="F350" s="74" t="s">
        <v>26062</v>
      </c>
      <c r="G350" s="101">
        <v>1383.11</v>
      </c>
      <c r="H350" s="79" t="s">
        <v>22009</v>
      </c>
      <c r="I350" s="5" t="s">
        <v>23417</v>
      </c>
      <c r="J350" s="70">
        <v>1</v>
      </c>
      <c r="K350" s="71">
        <v>30</v>
      </c>
      <c r="M350" s="73" t="s">
        <v>1008</v>
      </c>
      <c r="N350" s="74" t="s">
        <v>24856</v>
      </c>
      <c r="O350" s="75" t="s">
        <v>1008</v>
      </c>
      <c r="P350" s="73">
        <v>85043121</v>
      </c>
      <c r="Q350" s="76" t="s">
        <v>1008</v>
      </c>
      <c r="R350" s="77"/>
      <c r="T350" s="122"/>
    </row>
    <row r="351" spans="1:20" ht="12" customHeight="1" x14ac:dyDescent="0.2">
      <c r="A351" s="72" t="s">
        <v>10077</v>
      </c>
      <c r="B351" s="74" t="s">
        <v>11605</v>
      </c>
      <c r="C351" s="74" t="s">
        <v>5515</v>
      </c>
      <c r="D351" s="68">
        <v>17864</v>
      </c>
      <c r="E351" s="5" t="s">
        <v>323</v>
      </c>
      <c r="F351" s="74" t="s">
        <v>26063</v>
      </c>
      <c r="G351" s="101">
        <v>6.47</v>
      </c>
      <c r="H351" s="79" t="s">
        <v>4617</v>
      </c>
      <c r="I351" s="5" t="s">
        <v>23417</v>
      </c>
      <c r="J351" s="70">
        <v>45</v>
      </c>
      <c r="K351" s="71">
        <v>9.375E-2</v>
      </c>
      <c r="M351" s="73">
        <v>2</v>
      </c>
      <c r="N351" s="74" t="s">
        <v>1869</v>
      </c>
      <c r="O351" s="75">
        <v>8000126210071</v>
      </c>
      <c r="P351" s="73" t="s">
        <v>13841</v>
      </c>
      <c r="Q351" s="78" t="s">
        <v>20283</v>
      </c>
      <c r="R351" s="77"/>
      <c r="T351" s="122"/>
    </row>
    <row r="352" spans="1:20" ht="12" customHeight="1" x14ac:dyDescent="0.2">
      <c r="A352" s="72" t="s">
        <v>10077</v>
      </c>
      <c r="B352" s="74" t="s">
        <v>11605</v>
      </c>
      <c r="C352" s="74" t="s">
        <v>5516</v>
      </c>
      <c r="D352" s="68">
        <v>17865</v>
      </c>
      <c r="E352" s="5" t="s">
        <v>610</v>
      </c>
      <c r="F352" s="74" t="s">
        <v>26064</v>
      </c>
      <c r="G352" s="101">
        <v>9.64</v>
      </c>
      <c r="H352" s="79" t="s">
        <v>4617</v>
      </c>
      <c r="I352" s="5" t="s">
        <v>23417</v>
      </c>
      <c r="J352" s="70">
        <v>20</v>
      </c>
      <c r="K352" s="71">
        <v>0.17749999999999999</v>
      </c>
      <c r="M352" s="73">
        <v>4</v>
      </c>
      <c r="N352" s="74" t="s">
        <v>1870</v>
      </c>
      <c r="O352" s="75">
        <v>8000126211368</v>
      </c>
      <c r="P352" s="73" t="s">
        <v>13841</v>
      </c>
      <c r="Q352" s="78" t="s">
        <v>20284</v>
      </c>
      <c r="R352" s="77"/>
      <c r="T352" s="122"/>
    </row>
    <row r="353" spans="1:20" ht="12" customHeight="1" x14ac:dyDescent="0.2">
      <c r="A353" s="72" t="s">
        <v>10077</v>
      </c>
      <c r="B353" s="74" t="s">
        <v>11605</v>
      </c>
      <c r="C353" s="74" t="s">
        <v>5517</v>
      </c>
      <c r="D353" s="68">
        <v>17866</v>
      </c>
      <c r="E353" s="5" t="s">
        <v>611</v>
      </c>
      <c r="F353" s="74" t="s">
        <v>26065</v>
      </c>
      <c r="G353" s="101">
        <v>13.12</v>
      </c>
      <c r="H353" s="79" t="s">
        <v>4617</v>
      </c>
      <c r="I353" s="5" t="s">
        <v>23417</v>
      </c>
      <c r="J353" s="70">
        <v>12</v>
      </c>
      <c r="K353" s="71">
        <v>0.24166699999999999</v>
      </c>
      <c r="M353" s="73">
        <v>6</v>
      </c>
      <c r="N353" s="74" t="s">
        <v>1871</v>
      </c>
      <c r="O353" s="75">
        <v>8000126211399</v>
      </c>
      <c r="P353" s="73" t="s">
        <v>13841</v>
      </c>
      <c r="Q353" s="78" t="s">
        <v>20285</v>
      </c>
      <c r="R353" s="77"/>
      <c r="T353" s="122"/>
    </row>
    <row r="354" spans="1:20" ht="12" customHeight="1" x14ac:dyDescent="0.2">
      <c r="A354" s="72" t="s">
        <v>10078</v>
      </c>
      <c r="B354" s="74" t="s">
        <v>15053</v>
      </c>
      <c r="C354" s="74" t="s">
        <v>5518</v>
      </c>
      <c r="D354" s="68">
        <v>17927</v>
      </c>
      <c r="E354" s="5" t="s">
        <v>115</v>
      </c>
      <c r="F354" s="74" t="s">
        <v>26066</v>
      </c>
      <c r="G354" s="101">
        <v>57.15</v>
      </c>
      <c r="H354" s="69" t="s">
        <v>14843</v>
      </c>
      <c r="I354" s="5" t="s">
        <v>23417</v>
      </c>
      <c r="J354" s="70">
        <v>1</v>
      </c>
      <c r="K354" s="71">
        <v>0.23</v>
      </c>
      <c r="M354" s="73" t="s">
        <v>1008</v>
      </c>
      <c r="N354" s="74" t="s">
        <v>1872</v>
      </c>
      <c r="O354" s="75">
        <v>4013614320248</v>
      </c>
      <c r="P354" s="73" t="s">
        <v>13851</v>
      </c>
      <c r="Q354" s="76" t="s">
        <v>6644</v>
      </c>
      <c r="R354" s="77"/>
      <c r="T354" s="122"/>
    </row>
    <row r="355" spans="1:20" ht="12" customHeight="1" x14ac:dyDescent="0.2">
      <c r="A355" s="72" t="s">
        <v>10078</v>
      </c>
      <c r="B355" s="74" t="s">
        <v>15053</v>
      </c>
      <c r="C355" s="92" t="s">
        <v>5519</v>
      </c>
      <c r="D355" s="68">
        <v>17928</v>
      </c>
      <c r="E355" s="5" t="s">
        <v>426</v>
      </c>
      <c r="F355" s="74" t="s">
        <v>26067</v>
      </c>
      <c r="G355" s="101">
        <v>57.15</v>
      </c>
      <c r="H355" s="69" t="s">
        <v>14843</v>
      </c>
      <c r="I355" s="5" t="s">
        <v>23417</v>
      </c>
      <c r="J355" s="70">
        <v>1</v>
      </c>
      <c r="K355" s="71">
        <v>0.23</v>
      </c>
      <c r="M355" s="73" t="s">
        <v>1008</v>
      </c>
      <c r="N355" s="74" t="s">
        <v>1873</v>
      </c>
      <c r="O355" s="75">
        <v>4013614320255</v>
      </c>
      <c r="P355" s="73" t="s">
        <v>13851</v>
      </c>
      <c r="Q355" s="76" t="s">
        <v>6645</v>
      </c>
      <c r="R355" s="77"/>
      <c r="T355" s="122"/>
    </row>
    <row r="356" spans="1:20" ht="12" customHeight="1" x14ac:dyDescent="0.2">
      <c r="A356" s="72" t="s">
        <v>10078</v>
      </c>
      <c r="B356" s="74" t="s">
        <v>15053</v>
      </c>
      <c r="C356" s="92" t="s">
        <v>5520</v>
      </c>
      <c r="D356" s="68">
        <v>17929</v>
      </c>
      <c r="E356" s="5" t="s">
        <v>427</v>
      </c>
      <c r="F356" s="74" t="s">
        <v>26068</v>
      </c>
      <c r="G356" s="101">
        <v>57.15</v>
      </c>
      <c r="H356" s="69" t="s">
        <v>14843</v>
      </c>
      <c r="I356" s="5" t="s">
        <v>23417</v>
      </c>
      <c r="J356" s="70">
        <v>1</v>
      </c>
      <c r="K356" s="71">
        <v>0.23</v>
      </c>
      <c r="M356" s="73" t="s">
        <v>1008</v>
      </c>
      <c r="N356" s="74" t="s">
        <v>1874</v>
      </c>
      <c r="O356" s="75">
        <v>4013614320262</v>
      </c>
      <c r="P356" s="73" t="s">
        <v>13851</v>
      </c>
      <c r="Q356" s="76" t="s">
        <v>6646</v>
      </c>
      <c r="R356" s="77"/>
      <c r="T356" s="122"/>
    </row>
    <row r="357" spans="1:20" ht="12" customHeight="1" x14ac:dyDescent="0.2">
      <c r="A357" s="72" t="s">
        <v>10078</v>
      </c>
      <c r="B357" s="74" t="s">
        <v>15053</v>
      </c>
      <c r="C357" s="74" t="s">
        <v>5521</v>
      </c>
      <c r="D357" s="68">
        <v>17930</v>
      </c>
      <c r="E357" s="5" t="s">
        <v>428</v>
      </c>
      <c r="F357" s="74" t="s">
        <v>26069</v>
      </c>
      <c r="G357" s="101">
        <v>57.15</v>
      </c>
      <c r="H357" s="69" t="s">
        <v>14843</v>
      </c>
      <c r="I357" s="5" t="s">
        <v>23417</v>
      </c>
      <c r="J357" s="70">
        <v>1</v>
      </c>
      <c r="K357" s="71">
        <v>0.23</v>
      </c>
      <c r="M357" s="73" t="s">
        <v>1008</v>
      </c>
      <c r="N357" s="74" t="s">
        <v>1875</v>
      </c>
      <c r="O357" s="75">
        <v>4013614320279</v>
      </c>
      <c r="P357" s="73" t="s">
        <v>13851</v>
      </c>
      <c r="Q357" s="76" t="s">
        <v>6647</v>
      </c>
      <c r="R357" s="77"/>
      <c r="T357" s="122"/>
    </row>
    <row r="358" spans="1:20" ht="12" customHeight="1" x14ac:dyDescent="0.2">
      <c r="A358" s="72" t="s">
        <v>10078</v>
      </c>
      <c r="B358" s="74" t="s">
        <v>15053</v>
      </c>
      <c r="C358" s="74" t="s">
        <v>5522</v>
      </c>
      <c r="D358" s="68">
        <v>17931</v>
      </c>
      <c r="E358" s="5" t="s">
        <v>429</v>
      </c>
      <c r="F358" s="74" t="s">
        <v>26070</v>
      </c>
      <c r="G358" s="101">
        <v>58.37</v>
      </c>
      <c r="H358" s="69" t="s">
        <v>14843</v>
      </c>
      <c r="I358" s="5" t="s">
        <v>23417</v>
      </c>
      <c r="J358" s="70">
        <v>1</v>
      </c>
      <c r="K358" s="71">
        <v>0.23</v>
      </c>
      <c r="M358" s="73" t="s">
        <v>1008</v>
      </c>
      <c r="N358" s="74" t="s">
        <v>1876</v>
      </c>
      <c r="O358" s="75">
        <v>4013614320286</v>
      </c>
      <c r="P358" s="73" t="s">
        <v>13851</v>
      </c>
      <c r="Q358" s="76" t="s">
        <v>6648</v>
      </c>
      <c r="R358" s="77"/>
      <c r="T358" s="122"/>
    </row>
    <row r="359" spans="1:20" ht="12" customHeight="1" x14ac:dyDescent="0.2">
      <c r="A359" s="72" t="s">
        <v>10078</v>
      </c>
      <c r="B359" s="74" t="s">
        <v>15053</v>
      </c>
      <c r="C359" s="74" t="s">
        <v>5523</v>
      </c>
      <c r="D359" s="68">
        <v>17932</v>
      </c>
      <c r="E359" s="5" t="s">
        <v>430</v>
      </c>
      <c r="F359" s="74" t="s">
        <v>26071</v>
      </c>
      <c r="G359" s="101">
        <v>58.37</v>
      </c>
      <c r="H359" s="69" t="s">
        <v>14843</v>
      </c>
      <c r="I359" s="5" t="s">
        <v>23417</v>
      </c>
      <c r="J359" s="70">
        <v>1</v>
      </c>
      <c r="K359" s="71">
        <v>0.27</v>
      </c>
      <c r="M359" s="73" t="s">
        <v>1008</v>
      </c>
      <c r="N359" s="74" t="s">
        <v>1877</v>
      </c>
      <c r="O359" s="75">
        <v>4013614320293</v>
      </c>
      <c r="P359" s="73" t="s">
        <v>13851</v>
      </c>
      <c r="Q359" s="76" t="s">
        <v>6649</v>
      </c>
      <c r="R359" s="77"/>
      <c r="T359" s="122"/>
    </row>
    <row r="360" spans="1:20" ht="12" customHeight="1" x14ac:dyDescent="0.2">
      <c r="A360" s="72" t="s">
        <v>10078</v>
      </c>
      <c r="B360" s="74" t="s">
        <v>15053</v>
      </c>
      <c r="C360" s="74" t="s">
        <v>5524</v>
      </c>
      <c r="D360" s="68">
        <v>17933</v>
      </c>
      <c r="E360" s="5" t="s">
        <v>431</v>
      </c>
      <c r="F360" s="74" t="s">
        <v>26072</v>
      </c>
      <c r="G360" s="101">
        <v>58.37</v>
      </c>
      <c r="H360" s="69" t="s">
        <v>14843</v>
      </c>
      <c r="I360" s="5" t="s">
        <v>23417</v>
      </c>
      <c r="J360" s="70">
        <v>1</v>
      </c>
      <c r="K360" s="71">
        <v>0.27</v>
      </c>
      <c r="M360" s="73" t="s">
        <v>1008</v>
      </c>
      <c r="N360" s="74" t="s">
        <v>1878</v>
      </c>
      <c r="O360" s="75">
        <v>4013614320309</v>
      </c>
      <c r="P360" s="73" t="s">
        <v>13851</v>
      </c>
      <c r="Q360" s="76" t="s">
        <v>6650</v>
      </c>
      <c r="R360" s="77"/>
      <c r="T360" s="122"/>
    </row>
    <row r="361" spans="1:20" ht="12" customHeight="1" x14ac:dyDescent="0.2">
      <c r="A361" s="72" t="s">
        <v>10078</v>
      </c>
      <c r="B361" s="74" t="s">
        <v>15053</v>
      </c>
      <c r="C361" s="74" t="s">
        <v>5525</v>
      </c>
      <c r="D361" s="68">
        <v>17934</v>
      </c>
      <c r="E361" s="5" t="s">
        <v>825</v>
      </c>
      <c r="F361" s="74" t="s">
        <v>26073</v>
      </c>
      <c r="G361" s="101">
        <v>59.93</v>
      </c>
      <c r="H361" s="69" t="s">
        <v>14843</v>
      </c>
      <c r="I361" s="5" t="s">
        <v>23417</v>
      </c>
      <c r="J361" s="70">
        <v>1</v>
      </c>
      <c r="K361" s="71">
        <v>0.27</v>
      </c>
      <c r="M361" s="73" t="s">
        <v>1008</v>
      </c>
      <c r="N361" s="74" t="s">
        <v>1879</v>
      </c>
      <c r="O361" s="75">
        <v>4013614320316</v>
      </c>
      <c r="P361" s="73" t="s">
        <v>13851</v>
      </c>
      <c r="Q361" s="76" t="s">
        <v>6651</v>
      </c>
      <c r="R361" s="77"/>
      <c r="T361" s="122"/>
    </row>
    <row r="362" spans="1:20" ht="12" customHeight="1" x14ac:dyDescent="0.2">
      <c r="A362" s="72" t="s">
        <v>10078</v>
      </c>
      <c r="B362" s="74" t="s">
        <v>15053</v>
      </c>
      <c r="C362" s="74" t="s">
        <v>5526</v>
      </c>
      <c r="D362" s="68">
        <v>17935</v>
      </c>
      <c r="E362" s="5" t="s">
        <v>464</v>
      </c>
      <c r="F362" s="74" t="s">
        <v>26074</v>
      </c>
      <c r="G362" s="101">
        <v>59.93</v>
      </c>
      <c r="H362" s="69" t="s">
        <v>14843</v>
      </c>
      <c r="I362" s="5" t="s">
        <v>23417</v>
      </c>
      <c r="J362" s="70">
        <v>1</v>
      </c>
      <c r="K362" s="71">
        <v>0.27</v>
      </c>
      <c r="M362" s="73" t="s">
        <v>1008</v>
      </c>
      <c r="N362" s="74" t="s">
        <v>1880</v>
      </c>
      <c r="O362" s="75">
        <v>4013614320323</v>
      </c>
      <c r="P362" s="73" t="s">
        <v>13851</v>
      </c>
      <c r="Q362" s="76" t="s">
        <v>6652</v>
      </c>
      <c r="R362" s="77"/>
      <c r="T362" s="122"/>
    </row>
    <row r="363" spans="1:20" ht="12" customHeight="1" x14ac:dyDescent="0.2">
      <c r="A363" s="72" t="s">
        <v>10078</v>
      </c>
      <c r="B363" s="74" t="s">
        <v>15053</v>
      </c>
      <c r="C363" s="74" t="s">
        <v>5527</v>
      </c>
      <c r="D363" s="68">
        <v>17936</v>
      </c>
      <c r="E363" s="5" t="s">
        <v>465</v>
      </c>
      <c r="F363" s="74" t="s">
        <v>26075</v>
      </c>
      <c r="G363" s="101">
        <v>65.760000000000005</v>
      </c>
      <c r="H363" s="69" t="s">
        <v>14843</v>
      </c>
      <c r="I363" s="5" t="s">
        <v>23417</v>
      </c>
      <c r="J363" s="70">
        <v>1</v>
      </c>
      <c r="K363" s="71">
        <v>0.27</v>
      </c>
      <c r="M363" s="73" t="s">
        <v>1008</v>
      </c>
      <c r="N363" s="74" t="s">
        <v>1881</v>
      </c>
      <c r="O363" s="75">
        <v>4013614320330</v>
      </c>
      <c r="P363" s="73" t="s">
        <v>13851</v>
      </c>
      <c r="Q363" s="76" t="s">
        <v>6653</v>
      </c>
      <c r="R363" s="77"/>
      <c r="T363" s="122"/>
    </row>
    <row r="364" spans="1:20" ht="12" customHeight="1" x14ac:dyDescent="0.2">
      <c r="A364" s="72" t="s">
        <v>10078</v>
      </c>
      <c r="B364" s="74" t="s">
        <v>15053</v>
      </c>
      <c r="C364" s="74" t="s">
        <v>5528</v>
      </c>
      <c r="D364" s="68">
        <v>17937</v>
      </c>
      <c r="E364" s="5" t="s">
        <v>466</v>
      </c>
      <c r="F364" s="74" t="s">
        <v>26076</v>
      </c>
      <c r="G364" s="101">
        <v>65.760000000000005</v>
      </c>
      <c r="H364" s="69" t="s">
        <v>14843</v>
      </c>
      <c r="I364" s="5" t="s">
        <v>23417</v>
      </c>
      <c r="J364" s="70">
        <v>1</v>
      </c>
      <c r="K364" s="71">
        <v>0.27</v>
      </c>
      <c r="M364" s="73" t="s">
        <v>1008</v>
      </c>
      <c r="N364" s="74" t="s">
        <v>1882</v>
      </c>
      <c r="O364" s="75">
        <v>4013614320347</v>
      </c>
      <c r="P364" s="73" t="s">
        <v>13851</v>
      </c>
      <c r="Q364" s="76" t="s">
        <v>6654</v>
      </c>
      <c r="R364" s="77"/>
      <c r="T364" s="122"/>
    </row>
    <row r="365" spans="1:20" ht="12" customHeight="1" x14ac:dyDescent="0.2">
      <c r="A365" s="72" t="s">
        <v>10078</v>
      </c>
      <c r="B365" s="74" t="s">
        <v>8791</v>
      </c>
      <c r="C365" s="74" t="s">
        <v>5529</v>
      </c>
      <c r="D365" s="68">
        <v>17938</v>
      </c>
      <c r="E365" s="5" t="s">
        <v>467</v>
      </c>
      <c r="F365" s="74" t="s">
        <v>26077</v>
      </c>
      <c r="G365" s="101">
        <v>13.41</v>
      </c>
      <c r="H365" s="69" t="s">
        <v>14844</v>
      </c>
      <c r="I365" s="5" t="s">
        <v>23417</v>
      </c>
      <c r="J365" s="70">
        <v>1</v>
      </c>
      <c r="K365" s="71">
        <v>0.04</v>
      </c>
      <c r="M365" s="73" t="s">
        <v>1008</v>
      </c>
      <c r="N365" s="74" t="s">
        <v>1883</v>
      </c>
      <c r="O365" s="75">
        <v>4013614481437</v>
      </c>
      <c r="P365" s="73" t="s">
        <v>13831</v>
      </c>
      <c r="Q365" s="76" t="s">
        <v>6655</v>
      </c>
      <c r="R365" s="77"/>
      <c r="T365" s="122"/>
    </row>
    <row r="366" spans="1:20" ht="12" customHeight="1" x14ac:dyDescent="0.2">
      <c r="A366" s="72" t="s">
        <v>10078</v>
      </c>
      <c r="B366" s="74" t="s">
        <v>8791</v>
      </c>
      <c r="C366" s="74" t="s">
        <v>5530</v>
      </c>
      <c r="D366" s="68">
        <v>17939</v>
      </c>
      <c r="E366" s="5" t="s">
        <v>468</v>
      </c>
      <c r="F366" s="74" t="s">
        <v>26078</v>
      </c>
      <c r="G366" s="101">
        <v>14.09</v>
      </c>
      <c r="H366" s="69" t="s">
        <v>14844</v>
      </c>
      <c r="I366" s="5" t="s">
        <v>23417</v>
      </c>
      <c r="J366" s="70">
        <v>1</v>
      </c>
      <c r="K366" s="71">
        <v>0.04</v>
      </c>
      <c r="M366" s="73" t="s">
        <v>1008</v>
      </c>
      <c r="N366" s="74" t="s">
        <v>1884</v>
      </c>
      <c r="O366" s="75">
        <v>4013614481499</v>
      </c>
      <c r="P366" s="73" t="s">
        <v>13831</v>
      </c>
      <c r="Q366" s="76" t="s">
        <v>6656</v>
      </c>
      <c r="R366" s="77"/>
      <c r="T366" s="122"/>
    </row>
    <row r="367" spans="1:20" ht="12" customHeight="1" x14ac:dyDescent="0.2">
      <c r="A367" s="72" t="s">
        <v>10080</v>
      </c>
      <c r="B367" s="111" t="s">
        <v>8789</v>
      </c>
      <c r="C367" s="92" t="s">
        <v>21286</v>
      </c>
      <c r="D367" s="68">
        <v>18015</v>
      </c>
      <c r="E367" s="5" t="s">
        <v>21285</v>
      </c>
      <c r="F367" s="74" t="s">
        <v>26079</v>
      </c>
      <c r="G367" s="101">
        <v>11.52</v>
      </c>
      <c r="H367" s="79" t="s">
        <v>10083</v>
      </c>
      <c r="I367" s="5" t="s">
        <v>23417</v>
      </c>
      <c r="J367" s="70">
        <v>1</v>
      </c>
      <c r="K367" s="71">
        <v>0.215</v>
      </c>
      <c r="M367" s="73" t="s">
        <v>1008</v>
      </c>
      <c r="N367" s="74" t="s">
        <v>21682</v>
      </c>
      <c r="O367" s="75" t="s">
        <v>21827</v>
      </c>
      <c r="P367" s="73">
        <v>85389099</v>
      </c>
      <c r="Q367" s="78" t="s">
        <v>22020</v>
      </c>
      <c r="R367" s="77"/>
      <c r="T367" s="122"/>
    </row>
    <row r="368" spans="1:20" ht="12" customHeight="1" x14ac:dyDescent="0.2">
      <c r="A368" s="72" t="s">
        <v>10075</v>
      </c>
      <c r="B368" s="74" t="s">
        <v>13588</v>
      </c>
      <c r="C368" s="74" t="s">
        <v>4783</v>
      </c>
      <c r="D368" s="68">
        <v>18040</v>
      </c>
      <c r="E368" s="103" t="s">
        <v>21491</v>
      </c>
      <c r="F368" s="74" t="s">
        <v>26080</v>
      </c>
      <c r="G368" s="101">
        <v>63.64</v>
      </c>
      <c r="H368" s="79" t="s">
        <v>30787</v>
      </c>
      <c r="I368" s="103" t="s">
        <v>23417</v>
      </c>
      <c r="J368" s="70">
        <v>1</v>
      </c>
      <c r="K368" s="71">
        <v>0.13100000000000001</v>
      </c>
      <c r="M368" s="73">
        <v>3</v>
      </c>
      <c r="N368" s="74" t="s">
        <v>24857</v>
      </c>
      <c r="O368" s="75">
        <v>8012542007906</v>
      </c>
      <c r="P368" s="73">
        <v>90303100</v>
      </c>
      <c r="Q368" s="76" t="s">
        <v>6657</v>
      </c>
      <c r="R368" s="77"/>
      <c r="T368" s="122"/>
    </row>
    <row r="369" spans="1:20" ht="12" customHeight="1" x14ac:dyDescent="0.2">
      <c r="A369" s="72" t="s">
        <v>10075</v>
      </c>
      <c r="B369" s="74" t="s">
        <v>13588</v>
      </c>
      <c r="C369" s="74" t="s">
        <v>5531</v>
      </c>
      <c r="D369" s="68">
        <v>18041</v>
      </c>
      <c r="E369" s="103" t="s">
        <v>21492</v>
      </c>
      <c r="F369" s="74" t="s">
        <v>26081</v>
      </c>
      <c r="G369" s="101">
        <v>97.34</v>
      </c>
      <c r="H369" s="79" t="s">
        <v>30787</v>
      </c>
      <c r="I369" s="103" t="s">
        <v>23417</v>
      </c>
      <c r="J369" s="70">
        <v>1</v>
      </c>
      <c r="K369" s="71">
        <v>0.14799999999999999</v>
      </c>
      <c r="M369" s="73">
        <v>3</v>
      </c>
      <c r="N369" s="74" t="s">
        <v>24858</v>
      </c>
      <c r="O369" s="75">
        <v>8012542000501</v>
      </c>
      <c r="P369" s="73">
        <v>90303100</v>
      </c>
      <c r="Q369" s="76" t="s">
        <v>6658</v>
      </c>
      <c r="R369" s="77"/>
      <c r="T369" s="122"/>
    </row>
    <row r="370" spans="1:20" ht="12" customHeight="1" x14ac:dyDescent="0.2">
      <c r="A370" s="72" t="s">
        <v>10075</v>
      </c>
      <c r="B370" s="74" t="s">
        <v>13588</v>
      </c>
      <c r="C370" s="74" t="s">
        <v>5532</v>
      </c>
      <c r="D370" s="68">
        <v>18098</v>
      </c>
      <c r="E370" s="103" t="s">
        <v>21493</v>
      </c>
      <c r="F370" s="74" t="s">
        <v>26082</v>
      </c>
      <c r="G370" s="101">
        <v>51.87</v>
      </c>
      <c r="H370" s="79" t="s">
        <v>30787</v>
      </c>
      <c r="I370" s="103" t="s">
        <v>23417</v>
      </c>
      <c r="J370" s="70">
        <v>1</v>
      </c>
      <c r="K370" s="71">
        <v>0.13500000000000001</v>
      </c>
      <c r="M370" s="73">
        <v>3</v>
      </c>
      <c r="N370" s="74" t="s">
        <v>24859</v>
      </c>
      <c r="O370" s="75">
        <v>8012542000600</v>
      </c>
      <c r="P370" s="73">
        <v>90303100</v>
      </c>
      <c r="Q370" s="76" t="s">
        <v>6659</v>
      </c>
      <c r="R370" s="77"/>
      <c r="T370" s="122"/>
    </row>
    <row r="371" spans="1:20" ht="12" customHeight="1" x14ac:dyDescent="0.2">
      <c r="A371" s="72" t="s">
        <v>10075</v>
      </c>
      <c r="B371" s="74" t="s">
        <v>13588</v>
      </c>
      <c r="C371" s="92" t="s">
        <v>5533</v>
      </c>
      <c r="D371" s="68">
        <v>18099</v>
      </c>
      <c r="E371" s="5" t="s">
        <v>826</v>
      </c>
      <c r="F371" s="74" t="s">
        <v>26083</v>
      </c>
      <c r="G371" s="101">
        <v>3.65</v>
      </c>
      <c r="H371" s="79" t="s">
        <v>30787</v>
      </c>
      <c r="I371" s="5" t="s">
        <v>23417</v>
      </c>
      <c r="J371" s="70">
        <v>1</v>
      </c>
      <c r="K371" s="71">
        <v>0.02</v>
      </c>
      <c r="M371" s="73" t="s">
        <v>1008</v>
      </c>
      <c r="N371" s="74" t="s">
        <v>11285</v>
      </c>
      <c r="O371" s="75">
        <v>8012542001706</v>
      </c>
      <c r="P371" s="73" t="s">
        <v>13832</v>
      </c>
      <c r="Q371" s="78" t="s">
        <v>20286</v>
      </c>
      <c r="R371" s="77"/>
      <c r="T371" s="122"/>
    </row>
    <row r="372" spans="1:20" ht="12" customHeight="1" x14ac:dyDescent="0.2">
      <c r="A372" s="72" t="s">
        <v>10075</v>
      </c>
      <c r="B372" s="74" t="s">
        <v>13588</v>
      </c>
      <c r="C372" s="74" t="s">
        <v>5534</v>
      </c>
      <c r="D372" s="68">
        <v>18101</v>
      </c>
      <c r="E372" s="103" t="s">
        <v>21494</v>
      </c>
      <c r="F372" s="74" t="s">
        <v>26084</v>
      </c>
      <c r="G372" s="101">
        <v>63.64</v>
      </c>
      <c r="H372" s="79" t="s">
        <v>30787</v>
      </c>
      <c r="I372" s="103" t="s">
        <v>23417</v>
      </c>
      <c r="J372" s="70">
        <v>1</v>
      </c>
      <c r="K372" s="71">
        <v>0.14299999999999999</v>
      </c>
      <c r="M372" s="73">
        <v>3</v>
      </c>
      <c r="N372" s="74" t="s">
        <v>24860</v>
      </c>
      <c r="O372" s="75">
        <v>8012542000006</v>
      </c>
      <c r="P372" s="73">
        <v>90303100</v>
      </c>
      <c r="Q372" s="76" t="s">
        <v>6660</v>
      </c>
      <c r="R372" s="77"/>
      <c r="T372" s="122"/>
    </row>
    <row r="373" spans="1:20" ht="12" customHeight="1" x14ac:dyDescent="0.2">
      <c r="A373" s="72" t="s">
        <v>10081</v>
      </c>
      <c r="B373" s="111" t="s">
        <v>11619</v>
      </c>
      <c r="C373" s="92" t="s">
        <v>5535</v>
      </c>
      <c r="D373" s="68">
        <v>18248</v>
      </c>
      <c r="E373" s="5" t="s">
        <v>676</v>
      </c>
      <c r="F373" s="74" t="s">
        <v>23581</v>
      </c>
      <c r="G373" s="101" t="s">
        <v>1169</v>
      </c>
      <c r="H373" s="79" t="s">
        <v>14804</v>
      </c>
      <c r="I373" s="5" t="s">
        <v>23417</v>
      </c>
      <c r="J373" s="70">
        <v>1</v>
      </c>
      <c r="K373" s="71">
        <v>90</v>
      </c>
      <c r="M373" s="73" t="s">
        <v>1008</v>
      </c>
      <c r="N373" s="74" t="s">
        <v>1885</v>
      </c>
      <c r="O373" s="75" t="s">
        <v>1008</v>
      </c>
      <c r="P373" s="73">
        <v>85389099</v>
      </c>
      <c r="Q373" s="76" t="s">
        <v>6661</v>
      </c>
      <c r="R373" s="77"/>
      <c r="T373" s="122"/>
    </row>
    <row r="374" spans="1:20" ht="12" customHeight="1" x14ac:dyDescent="0.2">
      <c r="A374" s="72" t="s">
        <v>10081</v>
      </c>
      <c r="B374" s="111" t="s">
        <v>11619</v>
      </c>
      <c r="C374" s="74" t="s">
        <v>11757</v>
      </c>
      <c r="D374" s="68">
        <v>18249</v>
      </c>
      <c r="E374" s="5" t="s">
        <v>10314</v>
      </c>
      <c r="F374" s="74" t="s">
        <v>23582</v>
      </c>
      <c r="G374" s="101" t="s">
        <v>1169</v>
      </c>
      <c r="H374" s="79" t="s">
        <v>14804</v>
      </c>
      <c r="I374" s="5" t="s">
        <v>23417</v>
      </c>
      <c r="J374" s="70">
        <v>1</v>
      </c>
      <c r="K374" s="71">
        <v>90</v>
      </c>
      <c r="M374" s="73" t="s">
        <v>1008</v>
      </c>
      <c r="N374" s="74" t="s">
        <v>1886</v>
      </c>
      <c r="O374" s="75" t="s">
        <v>1008</v>
      </c>
      <c r="P374" s="73">
        <v>85353010</v>
      </c>
      <c r="Q374" s="76" t="s">
        <v>6662</v>
      </c>
      <c r="R374" s="77"/>
      <c r="T374" s="122"/>
    </row>
    <row r="375" spans="1:20" ht="12" customHeight="1" x14ac:dyDescent="0.2">
      <c r="A375" s="72" t="s">
        <v>10081</v>
      </c>
      <c r="B375" s="111" t="s">
        <v>11619</v>
      </c>
      <c r="C375" s="92" t="s">
        <v>5536</v>
      </c>
      <c r="D375" s="68">
        <v>18261</v>
      </c>
      <c r="E375" s="5" t="s">
        <v>69</v>
      </c>
      <c r="F375" s="74" t="s">
        <v>23583</v>
      </c>
      <c r="G375" s="101" t="s">
        <v>1169</v>
      </c>
      <c r="H375" s="79" t="s">
        <v>14804</v>
      </c>
      <c r="I375" s="5" t="s">
        <v>23417</v>
      </c>
      <c r="J375" s="70">
        <v>1</v>
      </c>
      <c r="K375" s="71">
        <v>90</v>
      </c>
      <c r="M375" s="73" t="s">
        <v>1008</v>
      </c>
      <c r="N375" s="74" t="s">
        <v>1008</v>
      </c>
      <c r="O375" s="75" t="s">
        <v>1008</v>
      </c>
      <c r="P375" s="73">
        <v>85353010</v>
      </c>
      <c r="Q375" s="76" t="s">
        <v>1008</v>
      </c>
      <c r="R375" s="77"/>
      <c r="T375" s="122"/>
    </row>
    <row r="376" spans="1:20" ht="12" customHeight="1" x14ac:dyDescent="0.2">
      <c r="A376" s="72" t="s">
        <v>10081</v>
      </c>
      <c r="B376" s="111" t="s">
        <v>11619</v>
      </c>
      <c r="C376" s="92" t="s">
        <v>5537</v>
      </c>
      <c r="D376" s="68">
        <v>18262</v>
      </c>
      <c r="E376" s="103" t="s">
        <v>21495</v>
      </c>
      <c r="F376" s="74" t="s">
        <v>26085</v>
      </c>
      <c r="G376" s="101" t="s">
        <v>1169</v>
      </c>
      <c r="H376" s="79" t="s">
        <v>14804</v>
      </c>
      <c r="I376" s="103" t="s">
        <v>23417</v>
      </c>
      <c r="J376" s="70">
        <v>1</v>
      </c>
      <c r="K376" s="71">
        <v>2.5</v>
      </c>
      <c r="M376" s="73" t="s">
        <v>1008</v>
      </c>
      <c r="N376" s="74" t="s">
        <v>1887</v>
      </c>
      <c r="O376" s="75" t="s">
        <v>1008</v>
      </c>
      <c r="P376" s="73" t="s">
        <v>13832</v>
      </c>
      <c r="Q376" s="76" t="s">
        <v>6663</v>
      </c>
      <c r="R376" s="77"/>
      <c r="T376" s="122"/>
    </row>
    <row r="377" spans="1:20" s="82" customFormat="1" ht="12" customHeight="1" x14ac:dyDescent="0.2">
      <c r="A377" s="72" t="s">
        <v>10081</v>
      </c>
      <c r="B377" s="111" t="s">
        <v>11619</v>
      </c>
      <c r="C377" s="92" t="s">
        <v>5538</v>
      </c>
      <c r="D377" s="68">
        <v>18263</v>
      </c>
      <c r="E377" s="103" t="s">
        <v>21496</v>
      </c>
      <c r="F377" s="74" t="s">
        <v>26086</v>
      </c>
      <c r="G377" s="101" t="s">
        <v>1169</v>
      </c>
      <c r="H377" s="79" t="s">
        <v>14804</v>
      </c>
      <c r="I377" s="103" t="s">
        <v>23417</v>
      </c>
      <c r="J377" s="70">
        <v>1</v>
      </c>
      <c r="K377" s="71">
        <v>0.7</v>
      </c>
      <c r="L377" s="72"/>
      <c r="M377" s="73" t="s">
        <v>1008</v>
      </c>
      <c r="N377" s="74" t="s">
        <v>1888</v>
      </c>
      <c r="O377" s="75" t="s">
        <v>1008</v>
      </c>
      <c r="P377" s="73" t="s">
        <v>13832</v>
      </c>
      <c r="Q377" s="76" t="s">
        <v>6664</v>
      </c>
      <c r="R377" s="77"/>
      <c r="S377" s="77"/>
      <c r="T377" s="122"/>
    </row>
    <row r="378" spans="1:20" s="82" customFormat="1" ht="12" customHeight="1" x14ac:dyDescent="0.2">
      <c r="A378" s="72" t="s">
        <v>10081</v>
      </c>
      <c r="B378" s="111" t="s">
        <v>11619</v>
      </c>
      <c r="C378" s="92" t="s">
        <v>5539</v>
      </c>
      <c r="D378" s="68">
        <v>18264</v>
      </c>
      <c r="E378" s="103" t="s">
        <v>21497</v>
      </c>
      <c r="F378" s="74" t="s">
        <v>26087</v>
      </c>
      <c r="G378" s="101" t="s">
        <v>1169</v>
      </c>
      <c r="H378" s="79" t="s">
        <v>14804</v>
      </c>
      <c r="I378" s="103" t="s">
        <v>23417</v>
      </c>
      <c r="J378" s="70">
        <v>1</v>
      </c>
      <c r="K378" s="71">
        <v>0.7</v>
      </c>
      <c r="L378" s="72"/>
      <c r="M378" s="73" t="s">
        <v>1008</v>
      </c>
      <c r="N378" s="74" t="s">
        <v>1889</v>
      </c>
      <c r="O378" s="75" t="s">
        <v>1008</v>
      </c>
      <c r="P378" s="73" t="s">
        <v>13832</v>
      </c>
      <c r="Q378" s="76" t="s">
        <v>6665</v>
      </c>
      <c r="R378" s="77"/>
      <c r="S378" s="77"/>
      <c r="T378" s="122"/>
    </row>
    <row r="379" spans="1:20" s="82" customFormat="1" ht="12" customHeight="1" x14ac:dyDescent="0.2">
      <c r="A379" s="72" t="s">
        <v>10081</v>
      </c>
      <c r="B379" s="111" t="s">
        <v>11619</v>
      </c>
      <c r="C379" s="74" t="s">
        <v>11758</v>
      </c>
      <c r="D379" s="68">
        <v>18265</v>
      </c>
      <c r="E379" s="5" t="s">
        <v>832</v>
      </c>
      <c r="F379" s="74" t="s">
        <v>26088</v>
      </c>
      <c r="G379" s="101" t="s">
        <v>1169</v>
      </c>
      <c r="H379" s="79" t="s">
        <v>14804</v>
      </c>
      <c r="I379" s="5" t="s">
        <v>23417</v>
      </c>
      <c r="J379" s="70">
        <v>1</v>
      </c>
      <c r="K379" s="71">
        <v>0.7</v>
      </c>
      <c r="L379" s="72"/>
      <c r="M379" s="73" t="s">
        <v>1008</v>
      </c>
      <c r="N379" s="74" t="s">
        <v>1890</v>
      </c>
      <c r="O379" s="75" t="s">
        <v>1008</v>
      </c>
      <c r="P379" s="73" t="s">
        <v>13832</v>
      </c>
      <c r="Q379" s="76" t="s">
        <v>6666</v>
      </c>
      <c r="R379" s="77"/>
      <c r="S379" s="77"/>
      <c r="T379" s="122"/>
    </row>
    <row r="380" spans="1:20" s="82" customFormat="1" ht="12" customHeight="1" x14ac:dyDescent="0.2">
      <c r="A380" s="72" t="s">
        <v>10081</v>
      </c>
      <c r="B380" s="111" t="s">
        <v>11619</v>
      </c>
      <c r="C380" s="74" t="s">
        <v>11759</v>
      </c>
      <c r="D380" s="68">
        <v>18266</v>
      </c>
      <c r="E380" s="103" t="s">
        <v>21498</v>
      </c>
      <c r="F380" s="74" t="s">
        <v>26089</v>
      </c>
      <c r="G380" s="101" t="s">
        <v>1169</v>
      </c>
      <c r="H380" s="79" t="s">
        <v>14804</v>
      </c>
      <c r="I380" s="103" t="s">
        <v>23417</v>
      </c>
      <c r="J380" s="70">
        <v>1</v>
      </c>
      <c r="K380" s="71">
        <v>0.7</v>
      </c>
      <c r="L380" s="72"/>
      <c r="M380" s="73" t="s">
        <v>1008</v>
      </c>
      <c r="N380" s="74" t="s">
        <v>1891</v>
      </c>
      <c r="O380" s="75" t="s">
        <v>1008</v>
      </c>
      <c r="P380" s="73" t="s">
        <v>13832</v>
      </c>
      <c r="Q380" s="76" t="s">
        <v>6667</v>
      </c>
      <c r="R380" s="77"/>
      <c r="S380" s="77"/>
      <c r="T380" s="122"/>
    </row>
    <row r="381" spans="1:20" s="82" customFormat="1" ht="12" customHeight="1" x14ac:dyDescent="0.2">
      <c r="A381" s="72" t="s">
        <v>10078</v>
      </c>
      <c r="B381" s="74" t="s">
        <v>8787</v>
      </c>
      <c r="C381" s="92" t="s">
        <v>14890</v>
      </c>
      <c r="D381" s="68">
        <v>18291</v>
      </c>
      <c r="E381" s="5" t="s">
        <v>192</v>
      </c>
      <c r="F381" s="74" t="s">
        <v>26090</v>
      </c>
      <c r="G381" s="101">
        <v>1837.85</v>
      </c>
      <c r="H381" s="69" t="s">
        <v>97</v>
      </c>
      <c r="I381" s="5" t="s">
        <v>23417</v>
      </c>
      <c r="J381" s="70">
        <v>1</v>
      </c>
      <c r="K381" s="71">
        <v>12</v>
      </c>
      <c r="L381" s="72"/>
      <c r="M381" s="73" t="s">
        <v>1008</v>
      </c>
      <c r="N381" s="74" t="s">
        <v>1892</v>
      </c>
      <c r="O381" s="75">
        <v>7320500217665</v>
      </c>
      <c r="P381" s="73" t="s">
        <v>13834</v>
      </c>
      <c r="Q381" s="76" t="s">
        <v>6668</v>
      </c>
      <c r="R381" s="77"/>
      <c r="S381" s="77"/>
      <c r="T381" s="122"/>
    </row>
    <row r="382" spans="1:20" s="82" customFormat="1" ht="12" customHeight="1" x14ac:dyDescent="0.2">
      <c r="A382" s="72" t="s">
        <v>10078</v>
      </c>
      <c r="B382" s="74" t="s">
        <v>8787</v>
      </c>
      <c r="C382" s="74" t="s">
        <v>12230</v>
      </c>
      <c r="D382" s="68">
        <v>18292</v>
      </c>
      <c r="E382" s="5" t="s">
        <v>70</v>
      </c>
      <c r="F382" s="74" t="s">
        <v>26091</v>
      </c>
      <c r="G382" s="101">
        <v>2305.2600000000002</v>
      </c>
      <c r="H382" s="69" t="s">
        <v>97</v>
      </c>
      <c r="I382" s="5" t="s">
        <v>23417</v>
      </c>
      <c r="J382" s="70">
        <v>1</v>
      </c>
      <c r="K382" s="71">
        <v>12</v>
      </c>
      <c r="L382" s="72"/>
      <c r="M382" s="73" t="s">
        <v>1008</v>
      </c>
      <c r="N382" s="74" t="s">
        <v>1893</v>
      </c>
      <c r="O382" s="75">
        <v>7320500217658</v>
      </c>
      <c r="P382" s="73" t="s">
        <v>13834</v>
      </c>
      <c r="Q382" s="76" t="s">
        <v>6669</v>
      </c>
      <c r="R382" s="77"/>
      <c r="S382" s="77"/>
      <c r="T382" s="122"/>
    </row>
    <row r="383" spans="1:20" s="82" customFormat="1" ht="12" customHeight="1" x14ac:dyDescent="0.2">
      <c r="A383" s="72" t="s">
        <v>10078</v>
      </c>
      <c r="B383" s="74" t="s">
        <v>8787</v>
      </c>
      <c r="C383" s="74" t="s">
        <v>12231</v>
      </c>
      <c r="D383" s="68">
        <v>18293</v>
      </c>
      <c r="E383" s="5" t="s">
        <v>766</v>
      </c>
      <c r="F383" s="74" t="s">
        <v>26092</v>
      </c>
      <c r="G383" s="101">
        <v>3752.84</v>
      </c>
      <c r="H383" s="69" t="s">
        <v>97</v>
      </c>
      <c r="I383" s="5" t="s">
        <v>23417</v>
      </c>
      <c r="J383" s="70">
        <v>1</v>
      </c>
      <c r="K383" s="71">
        <v>15</v>
      </c>
      <c r="L383" s="72"/>
      <c r="M383" s="73" t="s">
        <v>1008</v>
      </c>
      <c r="N383" s="74" t="s">
        <v>1894</v>
      </c>
      <c r="O383" s="75">
        <v>7320500217696</v>
      </c>
      <c r="P383" s="73" t="s">
        <v>13834</v>
      </c>
      <c r="Q383" s="76" t="s">
        <v>6670</v>
      </c>
      <c r="R383" s="77"/>
      <c r="S383" s="77"/>
      <c r="T383" s="122"/>
    </row>
    <row r="384" spans="1:20" s="82" customFormat="1" ht="12" customHeight="1" x14ac:dyDescent="0.2">
      <c r="A384" s="72" t="s">
        <v>10078</v>
      </c>
      <c r="B384" s="74" t="s">
        <v>8787</v>
      </c>
      <c r="C384" s="74" t="s">
        <v>12232</v>
      </c>
      <c r="D384" s="68">
        <v>18294</v>
      </c>
      <c r="E384" s="5" t="s">
        <v>1016</v>
      </c>
      <c r="F384" s="74" t="s">
        <v>26093</v>
      </c>
      <c r="G384" s="101">
        <v>5809.7</v>
      </c>
      <c r="H384" s="69" t="s">
        <v>97</v>
      </c>
      <c r="I384" s="5" t="s">
        <v>23417</v>
      </c>
      <c r="J384" s="70">
        <v>1</v>
      </c>
      <c r="K384" s="71">
        <v>15</v>
      </c>
      <c r="L384" s="72"/>
      <c r="M384" s="73" t="s">
        <v>1008</v>
      </c>
      <c r="N384" s="74" t="s">
        <v>1895</v>
      </c>
      <c r="O384" s="75">
        <v>7320500217702</v>
      </c>
      <c r="P384" s="73" t="s">
        <v>13834</v>
      </c>
      <c r="Q384" s="76" t="s">
        <v>6671</v>
      </c>
      <c r="R384" s="77"/>
      <c r="S384" s="77"/>
      <c r="T384" s="122"/>
    </row>
    <row r="385" spans="1:20" ht="12" customHeight="1" x14ac:dyDescent="0.2">
      <c r="A385" s="72" t="s">
        <v>10078</v>
      </c>
      <c r="B385" s="74" t="s">
        <v>8787</v>
      </c>
      <c r="C385" s="74" t="s">
        <v>4784</v>
      </c>
      <c r="D385" s="68">
        <v>18297</v>
      </c>
      <c r="E385" s="5" t="s">
        <v>565</v>
      </c>
      <c r="F385" s="74" t="s">
        <v>26094</v>
      </c>
      <c r="G385" s="101">
        <v>109.36</v>
      </c>
      <c r="H385" s="69" t="s">
        <v>1500</v>
      </c>
      <c r="I385" s="5" t="s">
        <v>23417</v>
      </c>
      <c r="J385" s="70">
        <v>1</v>
      </c>
      <c r="K385" s="71">
        <v>0.2</v>
      </c>
      <c r="M385" s="73" t="s">
        <v>1008</v>
      </c>
      <c r="N385" s="74" t="s">
        <v>1896</v>
      </c>
      <c r="O385" s="75">
        <v>7320500222102</v>
      </c>
      <c r="P385" s="73" t="s">
        <v>13832</v>
      </c>
      <c r="Q385" s="76" t="s">
        <v>6672</v>
      </c>
      <c r="R385" s="77"/>
      <c r="T385" s="122"/>
    </row>
    <row r="386" spans="1:20" ht="12" customHeight="1" x14ac:dyDescent="0.2">
      <c r="A386" s="72" t="s">
        <v>10075</v>
      </c>
      <c r="B386" s="74" t="s">
        <v>11593</v>
      </c>
      <c r="C386" s="92" t="s">
        <v>5540</v>
      </c>
      <c r="D386" s="68">
        <v>18304</v>
      </c>
      <c r="E386" s="5" t="s">
        <v>159</v>
      </c>
      <c r="F386" s="74" t="s">
        <v>23584</v>
      </c>
      <c r="G386" s="101">
        <v>195.17</v>
      </c>
      <c r="H386" s="79" t="s">
        <v>5422</v>
      </c>
      <c r="I386" s="5" t="s">
        <v>23417</v>
      </c>
      <c r="J386" s="70">
        <v>1</v>
      </c>
      <c r="K386" s="71">
        <v>0.222</v>
      </c>
      <c r="M386" s="73" t="s">
        <v>1008</v>
      </c>
      <c r="N386" s="74">
        <v>16073097</v>
      </c>
      <c r="O386" s="75">
        <v>8012542020301</v>
      </c>
      <c r="P386" s="73">
        <v>85043121</v>
      </c>
      <c r="Q386" s="76" t="s">
        <v>6673</v>
      </c>
      <c r="R386" s="77"/>
      <c r="T386" s="122"/>
    </row>
    <row r="387" spans="1:20" ht="12" customHeight="1" x14ac:dyDescent="0.2">
      <c r="A387" s="72" t="s">
        <v>10075</v>
      </c>
      <c r="B387" s="74" t="s">
        <v>11593</v>
      </c>
      <c r="C387" s="74" t="s">
        <v>5541</v>
      </c>
      <c r="D387" s="68">
        <v>18305</v>
      </c>
      <c r="E387" s="5" t="s">
        <v>9302</v>
      </c>
      <c r="F387" s="74" t="s">
        <v>26095</v>
      </c>
      <c r="G387" s="101">
        <v>300.56</v>
      </c>
      <c r="H387" s="79" t="s">
        <v>5422</v>
      </c>
      <c r="I387" s="5" t="s">
        <v>23417</v>
      </c>
      <c r="J387" s="70">
        <v>1</v>
      </c>
      <c r="K387" s="71">
        <v>0.42799999999999999</v>
      </c>
      <c r="M387" s="73" t="s">
        <v>1008</v>
      </c>
      <c r="N387" s="74" t="s">
        <v>9601</v>
      </c>
      <c r="O387" s="75">
        <v>8012542020608</v>
      </c>
      <c r="P387" s="73" t="s">
        <v>13849</v>
      </c>
      <c r="Q387" s="78" t="s">
        <v>20287</v>
      </c>
      <c r="R387" s="77"/>
      <c r="T387" s="122"/>
    </row>
    <row r="388" spans="1:20" ht="12" customHeight="1" x14ac:dyDescent="0.2">
      <c r="A388" s="72" t="s">
        <v>10075</v>
      </c>
      <c r="B388" s="74" t="s">
        <v>11593</v>
      </c>
      <c r="C388" s="92" t="s">
        <v>5542</v>
      </c>
      <c r="D388" s="68">
        <v>18307</v>
      </c>
      <c r="E388" s="5" t="s">
        <v>3990</v>
      </c>
      <c r="F388" s="74" t="s">
        <v>26096</v>
      </c>
      <c r="G388" s="101">
        <v>397.22</v>
      </c>
      <c r="H388" s="79" t="s">
        <v>5422</v>
      </c>
      <c r="I388" s="5" t="s">
        <v>23417</v>
      </c>
      <c r="J388" s="70">
        <v>1</v>
      </c>
      <c r="K388" s="71">
        <v>1.0629999999999999</v>
      </c>
      <c r="M388" s="73" t="s">
        <v>1008</v>
      </c>
      <c r="N388" s="74" t="s">
        <v>1897</v>
      </c>
      <c r="O388" s="75">
        <v>8012542024804</v>
      </c>
      <c r="P388" s="73" t="s">
        <v>13849</v>
      </c>
      <c r="Q388" s="76" t="s">
        <v>6674</v>
      </c>
      <c r="R388" s="77"/>
      <c r="T388" s="122"/>
    </row>
    <row r="389" spans="1:20" ht="12" customHeight="1" x14ac:dyDescent="0.2">
      <c r="A389" s="72" t="s">
        <v>10075</v>
      </c>
      <c r="B389" s="74" t="s">
        <v>11593</v>
      </c>
      <c r="C389" s="74" t="s">
        <v>11760</v>
      </c>
      <c r="D389" s="68">
        <v>18308</v>
      </c>
      <c r="E389" s="103" t="s">
        <v>24352</v>
      </c>
      <c r="F389" s="74" t="s">
        <v>26097</v>
      </c>
      <c r="G389" s="101">
        <v>142.99</v>
      </c>
      <c r="H389" s="79" t="s">
        <v>5422</v>
      </c>
      <c r="I389" s="103" t="s">
        <v>23417</v>
      </c>
      <c r="J389" s="70">
        <v>1</v>
      </c>
      <c r="K389" s="71">
        <v>0.159</v>
      </c>
      <c r="M389" s="73">
        <v>3</v>
      </c>
      <c r="N389" s="74" t="s">
        <v>24861</v>
      </c>
      <c r="O389" s="75">
        <v>8012542020707</v>
      </c>
      <c r="P389" s="73">
        <v>85043121</v>
      </c>
      <c r="Q389" s="76" t="s">
        <v>6675</v>
      </c>
      <c r="R389" s="77"/>
      <c r="T389" s="122"/>
    </row>
    <row r="390" spans="1:20" ht="12" customHeight="1" x14ac:dyDescent="0.2">
      <c r="A390" s="72" t="s">
        <v>10075</v>
      </c>
      <c r="B390" s="74" t="s">
        <v>11598</v>
      </c>
      <c r="C390" s="92" t="s">
        <v>5543</v>
      </c>
      <c r="D390" s="68">
        <v>18309</v>
      </c>
      <c r="E390" s="5" t="s">
        <v>10315</v>
      </c>
      <c r="F390" s="74" t="s">
        <v>26098</v>
      </c>
      <c r="G390" s="101">
        <v>15.41</v>
      </c>
      <c r="H390" s="79" t="s">
        <v>14815</v>
      </c>
      <c r="I390" s="5" t="s">
        <v>23417</v>
      </c>
      <c r="J390" s="70">
        <v>4</v>
      </c>
      <c r="K390" s="71">
        <v>0.12</v>
      </c>
      <c r="M390" s="73">
        <v>2.5</v>
      </c>
      <c r="N390" s="74" t="s">
        <v>1898</v>
      </c>
      <c r="O390" s="75">
        <v>8012542342502</v>
      </c>
      <c r="P390" s="73" t="s">
        <v>13847</v>
      </c>
      <c r="Q390" s="83" t="s">
        <v>6676</v>
      </c>
      <c r="R390" s="77"/>
      <c r="T390" s="122"/>
    </row>
    <row r="391" spans="1:20" ht="12" customHeight="1" x14ac:dyDescent="0.2">
      <c r="A391" s="72" t="s">
        <v>10075</v>
      </c>
      <c r="B391" s="74" t="s">
        <v>8782</v>
      </c>
      <c r="C391" s="74" t="s">
        <v>5544</v>
      </c>
      <c r="D391" s="68">
        <v>18323</v>
      </c>
      <c r="E391" s="5" t="s">
        <v>195</v>
      </c>
      <c r="F391" s="74" t="s">
        <v>26099</v>
      </c>
      <c r="G391" s="101">
        <v>186.55</v>
      </c>
      <c r="H391" s="79" t="s">
        <v>22013</v>
      </c>
      <c r="I391" s="5" t="s">
        <v>23417</v>
      </c>
      <c r="J391" s="70">
        <v>1</v>
      </c>
      <c r="K391" s="71">
        <v>0.27700000000000002</v>
      </c>
      <c r="M391" s="73">
        <v>3</v>
      </c>
      <c r="N391" s="74" t="s">
        <v>24862</v>
      </c>
      <c r="O391" s="75">
        <v>8012542372004</v>
      </c>
      <c r="P391" s="73">
        <v>90303100</v>
      </c>
      <c r="Q391" s="76" t="s">
        <v>6677</v>
      </c>
      <c r="R391" s="77"/>
      <c r="T391" s="122"/>
    </row>
    <row r="392" spans="1:20" ht="12" customHeight="1" x14ac:dyDescent="0.2">
      <c r="A392" s="72" t="s">
        <v>10078</v>
      </c>
      <c r="B392" s="74" t="s">
        <v>8791</v>
      </c>
      <c r="C392" s="74" t="s">
        <v>5545</v>
      </c>
      <c r="D392" s="68">
        <v>18335</v>
      </c>
      <c r="E392" s="5" t="s">
        <v>270</v>
      </c>
      <c r="F392" s="74" t="s">
        <v>26100</v>
      </c>
      <c r="G392" s="101">
        <v>13.37</v>
      </c>
      <c r="H392" s="69" t="s">
        <v>14844</v>
      </c>
      <c r="I392" s="5" t="s">
        <v>23417</v>
      </c>
      <c r="J392" s="70">
        <v>1</v>
      </c>
      <c r="K392" s="71">
        <v>0.04</v>
      </c>
      <c r="M392" s="73" t="s">
        <v>1008</v>
      </c>
      <c r="N392" s="74" t="s">
        <v>1899</v>
      </c>
      <c r="O392" s="75">
        <v>4013614481468</v>
      </c>
      <c r="P392" s="73" t="s">
        <v>13831</v>
      </c>
      <c r="Q392" s="76" t="s">
        <v>6678</v>
      </c>
      <c r="R392" s="77"/>
      <c r="T392" s="122"/>
    </row>
    <row r="393" spans="1:20" ht="12" customHeight="1" x14ac:dyDescent="0.2">
      <c r="A393" s="72" t="s">
        <v>10078</v>
      </c>
      <c r="B393" s="74" t="s">
        <v>8791</v>
      </c>
      <c r="C393" s="74" t="s">
        <v>4785</v>
      </c>
      <c r="D393" s="68">
        <v>18336</v>
      </c>
      <c r="E393" s="5" t="s">
        <v>271</v>
      </c>
      <c r="F393" s="74" t="s">
        <v>26101</v>
      </c>
      <c r="G393" s="101">
        <v>13.37</v>
      </c>
      <c r="H393" s="69" t="s">
        <v>14844</v>
      </c>
      <c r="I393" s="5" t="s">
        <v>23417</v>
      </c>
      <c r="J393" s="70">
        <v>1</v>
      </c>
      <c r="K393" s="71">
        <v>0.04</v>
      </c>
      <c r="M393" s="73" t="s">
        <v>1008</v>
      </c>
      <c r="N393" s="74" t="s">
        <v>1900</v>
      </c>
      <c r="O393" s="75">
        <v>4013614481475</v>
      </c>
      <c r="P393" s="73" t="s">
        <v>13831</v>
      </c>
      <c r="Q393" s="76" t="s">
        <v>6679</v>
      </c>
      <c r="R393" s="77"/>
      <c r="T393" s="122"/>
    </row>
    <row r="394" spans="1:20" ht="12" customHeight="1" x14ac:dyDescent="0.2">
      <c r="A394" s="72" t="s">
        <v>10078</v>
      </c>
      <c r="B394" s="74" t="s">
        <v>8791</v>
      </c>
      <c r="C394" s="74" t="s">
        <v>5546</v>
      </c>
      <c r="D394" s="68">
        <v>18337</v>
      </c>
      <c r="E394" s="5" t="s">
        <v>272</v>
      </c>
      <c r="F394" s="74" t="s">
        <v>26102</v>
      </c>
      <c r="G394" s="101">
        <v>14.1</v>
      </c>
      <c r="H394" s="69" t="s">
        <v>14844</v>
      </c>
      <c r="I394" s="5" t="s">
        <v>23417</v>
      </c>
      <c r="J394" s="70">
        <v>1</v>
      </c>
      <c r="K394" s="71">
        <v>0.04</v>
      </c>
      <c r="M394" s="73" t="s">
        <v>1008</v>
      </c>
      <c r="N394" s="74" t="s">
        <v>1901</v>
      </c>
      <c r="O394" s="75">
        <v>4013614481505</v>
      </c>
      <c r="P394" s="73" t="s">
        <v>13831</v>
      </c>
      <c r="Q394" s="76" t="s">
        <v>6680</v>
      </c>
      <c r="R394" s="77"/>
      <c r="T394" s="122"/>
    </row>
    <row r="395" spans="1:20" ht="12" customHeight="1" x14ac:dyDescent="0.2">
      <c r="A395" s="72" t="s">
        <v>10078</v>
      </c>
      <c r="B395" s="74" t="s">
        <v>8791</v>
      </c>
      <c r="C395" s="74" t="s">
        <v>4786</v>
      </c>
      <c r="D395" s="68">
        <v>18338</v>
      </c>
      <c r="E395" s="5" t="s">
        <v>114</v>
      </c>
      <c r="F395" s="74" t="s">
        <v>26103</v>
      </c>
      <c r="G395" s="101">
        <v>14.1</v>
      </c>
      <c r="H395" s="69" t="s">
        <v>14844</v>
      </c>
      <c r="I395" s="5" t="s">
        <v>23417</v>
      </c>
      <c r="J395" s="70">
        <v>1</v>
      </c>
      <c r="K395" s="71">
        <v>0.04</v>
      </c>
      <c r="M395" s="73" t="s">
        <v>1008</v>
      </c>
      <c r="N395" s="74" t="s">
        <v>1902</v>
      </c>
      <c r="O395" s="75">
        <v>4013614320415</v>
      </c>
      <c r="P395" s="73" t="s">
        <v>13831</v>
      </c>
      <c r="Q395" s="76" t="s">
        <v>6681</v>
      </c>
      <c r="R395" s="77"/>
      <c r="T395" s="122"/>
    </row>
    <row r="396" spans="1:20" ht="12" customHeight="1" x14ac:dyDescent="0.2">
      <c r="A396" s="72" t="s">
        <v>10078</v>
      </c>
      <c r="B396" s="74" t="s">
        <v>8789</v>
      </c>
      <c r="C396" s="74" t="s">
        <v>5547</v>
      </c>
      <c r="D396" s="68">
        <v>18356</v>
      </c>
      <c r="E396" s="5" t="s">
        <v>9303</v>
      </c>
      <c r="F396" s="74" t="s">
        <v>26104</v>
      </c>
      <c r="G396" s="101">
        <v>18.47</v>
      </c>
      <c r="H396" s="69" t="s">
        <v>14871</v>
      </c>
      <c r="I396" s="5" t="s">
        <v>23417</v>
      </c>
      <c r="J396" s="70">
        <v>1</v>
      </c>
      <c r="K396" s="71">
        <v>0.03</v>
      </c>
      <c r="M396" s="73" t="s">
        <v>1008</v>
      </c>
      <c r="N396" s="74" t="s">
        <v>1903</v>
      </c>
      <c r="O396" s="75">
        <v>6417019141992</v>
      </c>
      <c r="P396" s="73" t="s">
        <v>13832</v>
      </c>
      <c r="Q396" s="76" t="s">
        <v>6682</v>
      </c>
      <c r="R396" s="77"/>
      <c r="T396" s="122"/>
    </row>
    <row r="397" spans="1:20" s="82" customFormat="1" ht="12" customHeight="1" x14ac:dyDescent="0.2">
      <c r="A397" s="72" t="s">
        <v>10081</v>
      </c>
      <c r="B397" s="111" t="s">
        <v>10611</v>
      </c>
      <c r="C397" s="92" t="s">
        <v>5550</v>
      </c>
      <c r="D397" s="68">
        <v>18611</v>
      </c>
      <c r="E397" s="5" t="s">
        <v>126</v>
      </c>
      <c r="F397" s="74" t="s">
        <v>23585</v>
      </c>
      <c r="G397" s="101" t="s">
        <v>1169</v>
      </c>
      <c r="H397" s="79" t="s">
        <v>14806</v>
      </c>
      <c r="I397" s="5" t="s">
        <v>23417</v>
      </c>
      <c r="J397" s="70">
        <v>1</v>
      </c>
      <c r="K397" s="71">
        <v>1</v>
      </c>
      <c r="L397" s="72"/>
      <c r="M397" s="73" t="s">
        <v>1008</v>
      </c>
      <c r="N397" s="74" t="s">
        <v>1904</v>
      </c>
      <c r="O397" s="75" t="s">
        <v>1008</v>
      </c>
      <c r="P397" s="73">
        <v>85389099</v>
      </c>
      <c r="Q397" s="76" t="s">
        <v>6683</v>
      </c>
      <c r="R397" s="77"/>
      <c r="S397" s="77"/>
      <c r="T397" s="122"/>
    </row>
    <row r="398" spans="1:20" s="82" customFormat="1" ht="12" customHeight="1" x14ac:dyDescent="0.2">
      <c r="A398" s="72" t="s">
        <v>10081</v>
      </c>
      <c r="B398" s="111" t="s">
        <v>10611</v>
      </c>
      <c r="C398" s="92" t="s">
        <v>5551</v>
      </c>
      <c r="D398" s="68">
        <v>18613</v>
      </c>
      <c r="E398" s="5" t="s">
        <v>1178</v>
      </c>
      <c r="F398" s="74" t="s">
        <v>23586</v>
      </c>
      <c r="G398" s="101" t="s">
        <v>1169</v>
      </c>
      <c r="H398" s="79" t="s">
        <v>14806</v>
      </c>
      <c r="I398" s="5" t="s">
        <v>23417</v>
      </c>
      <c r="J398" s="70">
        <v>1</v>
      </c>
      <c r="K398" s="71">
        <v>1.4</v>
      </c>
      <c r="L398" s="72"/>
      <c r="M398" s="84" t="s">
        <v>1008</v>
      </c>
      <c r="N398" s="74" t="s">
        <v>1905</v>
      </c>
      <c r="O398" s="75" t="s">
        <v>1008</v>
      </c>
      <c r="P398" s="73">
        <v>85389099</v>
      </c>
      <c r="Q398" s="76" t="s">
        <v>6684</v>
      </c>
      <c r="R398" s="77"/>
      <c r="S398" s="77"/>
      <c r="T398" s="122"/>
    </row>
    <row r="399" spans="1:20" s="82" customFormat="1" ht="12" customHeight="1" x14ac:dyDescent="0.2">
      <c r="A399" s="72" t="s">
        <v>10078</v>
      </c>
      <c r="B399" s="111" t="s">
        <v>15048</v>
      </c>
      <c r="C399" s="74" t="s">
        <v>11761</v>
      </c>
      <c r="D399" s="68">
        <v>18614</v>
      </c>
      <c r="E399" s="5" t="s">
        <v>57</v>
      </c>
      <c r="F399" s="74" t="s">
        <v>26105</v>
      </c>
      <c r="G399" s="101">
        <v>1286.6400000000001</v>
      </c>
      <c r="H399" s="69" t="s">
        <v>14873</v>
      </c>
      <c r="I399" s="5" t="s">
        <v>23417</v>
      </c>
      <c r="J399" s="70">
        <v>1</v>
      </c>
      <c r="K399" s="71">
        <v>3.1440000000000001</v>
      </c>
      <c r="L399" s="72"/>
      <c r="M399" s="73" t="s">
        <v>1008</v>
      </c>
      <c r="N399" s="74" t="s">
        <v>1906</v>
      </c>
      <c r="O399" s="75">
        <v>8015644507411</v>
      </c>
      <c r="P399" s="73" t="s">
        <v>13832</v>
      </c>
      <c r="Q399" s="76" t="s">
        <v>6685</v>
      </c>
      <c r="R399" s="77"/>
      <c r="S399" s="77"/>
      <c r="T399" s="122"/>
    </row>
    <row r="400" spans="1:20" s="82" customFormat="1" ht="12" customHeight="1" x14ac:dyDescent="0.2">
      <c r="A400" s="72" t="s">
        <v>10077</v>
      </c>
      <c r="B400" s="74" t="s">
        <v>8786</v>
      </c>
      <c r="C400" s="74" t="s">
        <v>4787</v>
      </c>
      <c r="D400" s="68">
        <v>18615</v>
      </c>
      <c r="E400" s="5" t="s">
        <v>31087</v>
      </c>
      <c r="F400" s="74" t="s">
        <v>31115</v>
      </c>
      <c r="G400" s="101">
        <v>21.38</v>
      </c>
      <c r="H400" s="79" t="s">
        <v>1732</v>
      </c>
      <c r="I400" s="5" t="s">
        <v>23418</v>
      </c>
      <c r="J400" s="70">
        <v>20</v>
      </c>
      <c r="K400" s="71">
        <v>0.93500000000000005</v>
      </c>
      <c r="L400" s="72"/>
      <c r="M400" s="73" t="s">
        <v>1008</v>
      </c>
      <c r="N400" s="74" t="s">
        <v>4045</v>
      </c>
      <c r="O400" s="75">
        <v>8000126051711</v>
      </c>
      <c r="P400" s="73">
        <v>85362010</v>
      </c>
      <c r="Q400" s="76" t="s">
        <v>6686</v>
      </c>
      <c r="R400" s="77"/>
      <c r="S400" s="77"/>
      <c r="T400" s="122"/>
    </row>
    <row r="401" spans="1:20" s="82" customFormat="1" ht="12" customHeight="1" x14ac:dyDescent="0.2">
      <c r="A401" s="72" t="s">
        <v>10075</v>
      </c>
      <c r="B401" s="74" t="s">
        <v>13588</v>
      </c>
      <c r="C401" s="74" t="s">
        <v>5552</v>
      </c>
      <c r="D401" s="68">
        <v>18654</v>
      </c>
      <c r="E401" s="103" t="s">
        <v>21499</v>
      </c>
      <c r="F401" s="74" t="s">
        <v>26106</v>
      </c>
      <c r="G401" s="101">
        <v>94.9</v>
      </c>
      <c r="H401" s="79" t="s">
        <v>30787</v>
      </c>
      <c r="I401" s="103" t="s">
        <v>23417</v>
      </c>
      <c r="J401" s="70">
        <v>1</v>
      </c>
      <c r="K401" s="71">
        <v>0.21</v>
      </c>
      <c r="L401" s="72"/>
      <c r="M401" s="73">
        <v>3</v>
      </c>
      <c r="N401" s="74" t="s">
        <v>24863</v>
      </c>
      <c r="O401" s="75">
        <v>8012542000709</v>
      </c>
      <c r="P401" s="73">
        <v>90303100</v>
      </c>
      <c r="Q401" s="76" t="s">
        <v>6687</v>
      </c>
      <c r="R401" s="77"/>
      <c r="S401" s="77"/>
      <c r="T401" s="122"/>
    </row>
    <row r="402" spans="1:20" ht="12" customHeight="1" x14ac:dyDescent="0.2">
      <c r="A402" s="72" t="s">
        <v>10075</v>
      </c>
      <c r="B402" s="74" t="s">
        <v>13588</v>
      </c>
      <c r="C402" s="74" t="s">
        <v>5553</v>
      </c>
      <c r="D402" s="68">
        <v>18655</v>
      </c>
      <c r="E402" s="103" t="s">
        <v>21500</v>
      </c>
      <c r="F402" s="74" t="s">
        <v>26107</v>
      </c>
      <c r="G402" s="101">
        <v>94.9</v>
      </c>
      <c r="H402" s="79" t="s">
        <v>30787</v>
      </c>
      <c r="I402" s="103" t="s">
        <v>23417</v>
      </c>
      <c r="J402" s="70">
        <v>1</v>
      </c>
      <c r="K402" s="71">
        <v>0.14000000000000001</v>
      </c>
      <c r="M402" s="73">
        <v>3</v>
      </c>
      <c r="N402" s="74" t="s">
        <v>24864</v>
      </c>
      <c r="O402" s="75">
        <v>8012542000204</v>
      </c>
      <c r="P402" s="73">
        <v>90303100</v>
      </c>
      <c r="Q402" s="76" t="s">
        <v>6688</v>
      </c>
      <c r="R402" s="77"/>
      <c r="T402" s="122"/>
    </row>
    <row r="403" spans="1:20" ht="12" customHeight="1" x14ac:dyDescent="0.2">
      <c r="A403" s="72" t="s">
        <v>10075</v>
      </c>
      <c r="B403" s="74" t="s">
        <v>13588</v>
      </c>
      <c r="C403" s="74" t="s">
        <v>5554</v>
      </c>
      <c r="D403" s="68">
        <v>18662</v>
      </c>
      <c r="E403" s="103" t="s">
        <v>21501</v>
      </c>
      <c r="F403" s="74" t="s">
        <v>26108</v>
      </c>
      <c r="G403" s="101">
        <v>3.65</v>
      </c>
      <c r="H403" s="79" t="s">
        <v>30787</v>
      </c>
      <c r="I403" s="103" t="s">
        <v>23417</v>
      </c>
      <c r="J403" s="70">
        <v>1</v>
      </c>
      <c r="K403" s="71">
        <v>4.0000000000000001E-3</v>
      </c>
      <c r="M403" s="73" t="s">
        <v>1008</v>
      </c>
      <c r="N403" s="74" t="s">
        <v>11286</v>
      </c>
      <c r="O403" s="75">
        <v>8012542001805</v>
      </c>
      <c r="P403" s="73" t="s">
        <v>13832</v>
      </c>
      <c r="Q403" s="78" t="s">
        <v>20288</v>
      </c>
      <c r="R403" s="77"/>
      <c r="T403" s="122"/>
    </row>
    <row r="404" spans="1:20" ht="12" customHeight="1" x14ac:dyDescent="0.2">
      <c r="A404" s="72" t="s">
        <v>10075</v>
      </c>
      <c r="B404" s="74" t="s">
        <v>13588</v>
      </c>
      <c r="C404" s="92" t="s">
        <v>5555</v>
      </c>
      <c r="D404" s="68">
        <v>18663</v>
      </c>
      <c r="E404" s="5" t="s">
        <v>671</v>
      </c>
      <c r="F404" s="74" t="s">
        <v>26109</v>
      </c>
      <c r="G404" s="101">
        <v>3.65</v>
      </c>
      <c r="H404" s="79" t="s">
        <v>30787</v>
      </c>
      <c r="I404" s="5" t="s">
        <v>23417</v>
      </c>
      <c r="J404" s="70">
        <v>1</v>
      </c>
      <c r="K404" s="71">
        <v>0.02</v>
      </c>
      <c r="M404" s="73" t="s">
        <v>1008</v>
      </c>
      <c r="N404" s="74" t="s">
        <v>24865</v>
      </c>
      <c r="O404" s="75">
        <v>8012542030805</v>
      </c>
      <c r="P404" s="73">
        <v>85389099</v>
      </c>
      <c r="Q404" s="76" t="s">
        <v>6689</v>
      </c>
      <c r="R404" s="77"/>
      <c r="T404" s="122"/>
    </row>
    <row r="405" spans="1:20" ht="12" customHeight="1" x14ac:dyDescent="0.2">
      <c r="A405" s="72" t="s">
        <v>10075</v>
      </c>
      <c r="B405" s="74" t="s">
        <v>13588</v>
      </c>
      <c r="C405" s="74" t="s">
        <v>5556</v>
      </c>
      <c r="D405" s="68">
        <v>18664</v>
      </c>
      <c r="E405" s="103" t="s">
        <v>21502</v>
      </c>
      <c r="F405" s="74" t="s">
        <v>26110</v>
      </c>
      <c r="G405" s="101">
        <v>3.65</v>
      </c>
      <c r="H405" s="79" t="s">
        <v>30787</v>
      </c>
      <c r="I405" s="103" t="s">
        <v>23417</v>
      </c>
      <c r="J405" s="70">
        <v>1</v>
      </c>
      <c r="K405" s="71">
        <v>0.02</v>
      </c>
      <c r="M405" s="73" t="s">
        <v>1008</v>
      </c>
      <c r="N405" s="74" t="s">
        <v>24866</v>
      </c>
      <c r="O405" s="75">
        <v>8012542002000</v>
      </c>
      <c r="P405" s="73">
        <v>85389099</v>
      </c>
      <c r="Q405" s="76" t="s">
        <v>6690</v>
      </c>
      <c r="R405" s="77"/>
      <c r="T405" s="122"/>
    </row>
    <row r="406" spans="1:20" ht="12" customHeight="1" x14ac:dyDescent="0.2">
      <c r="A406" s="72" t="s">
        <v>10075</v>
      </c>
      <c r="B406" s="74" t="s">
        <v>13588</v>
      </c>
      <c r="C406" s="92" t="s">
        <v>5557</v>
      </c>
      <c r="D406" s="68">
        <v>18666</v>
      </c>
      <c r="E406" s="103" t="s">
        <v>21503</v>
      </c>
      <c r="F406" s="74" t="s">
        <v>26111</v>
      </c>
      <c r="G406" s="101">
        <v>3.65</v>
      </c>
      <c r="H406" s="79" t="s">
        <v>30787</v>
      </c>
      <c r="I406" s="103" t="s">
        <v>23417</v>
      </c>
      <c r="J406" s="70">
        <v>1</v>
      </c>
      <c r="K406" s="71">
        <v>0.02</v>
      </c>
      <c r="M406" s="73" t="s">
        <v>1008</v>
      </c>
      <c r="N406" s="74" t="s">
        <v>24867</v>
      </c>
      <c r="O406" s="75">
        <v>8012542002208</v>
      </c>
      <c r="P406" s="73">
        <v>85389099</v>
      </c>
      <c r="Q406" s="76" t="s">
        <v>6691</v>
      </c>
      <c r="R406" s="77"/>
      <c r="T406" s="122"/>
    </row>
    <row r="407" spans="1:20" ht="12" customHeight="1" x14ac:dyDescent="0.2">
      <c r="A407" s="72" t="s">
        <v>10075</v>
      </c>
      <c r="B407" s="74" t="s">
        <v>13588</v>
      </c>
      <c r="C407" s="92" t="s">
        <v>5558</v>
      </c>
      <c r="D407" s="68">
        <v>18667</v>
      </c>
      <c r="E407" s="5" t="s">
        <v>117</v>
      </c>
      <c r="F407" s="74" t="s">
        <v>26112</v>
      </c>
      <c r="G407" s="101">
        <v>3.65</v>
      </c>
      <c r="H407" s="79" t="s">
        <v>30787</v>
      </c>
      <c r="I407" s="5" t="s">
        <v>23417</v>
      </c>
      <c r="J407" s="70">
        <v>1</v>
      </c>
      <c r="K407" s="71">
        <v>0.02</v>
      </c>
      <c r="M407" s="73" t="s">
        <v>1008</v>
      </c>
      <c r="N407" s="74" t="s">
        <v>24868</v>
      </c>
      <c r="O407" s="75">
        <v>8012542031208</v>
      </c>
      <c r="P407" s="73">
        <v>85389099</v>
      </c>
      <c r="Q407" s="76" t="s">
        <v>6692</v>
      </c>
      <c r="R407" s="77"/>
      <c r="T407" s="122"/>
    </row>
    <row r="408" spans="1:20" s="82" customFormat="1" ht="12" customHeight="1" x14ac:dyDescent="0.2">
      <c r="A408" s="72" t="s">
        <v>10075</v>
      </c>
      <c r="B408" s="74" t="s">
        <v>13588</v>
      </c>
      <c r="C408" s="74" t="s">
        <v>5559</v>
      </c>
      <c r="D408" s="68">
        <v>18670</v>
      </c>
      <c r="E408" s="103" t="s">
        <v>21504</v>
      </c>
      <c r="F408" s="74" t="s">
        <v>26113</v>
      </c>
      <c r="G408" s="101">
        <v>142.71</v>
      </c>
      <c r="H408" s="79" t="s">
        <v>30787</v>
      </c>
      <c r="I408" s="103" t="s">
        <v>23417</v>
      </c>
      <c r="J408" s="70">
        <v>1</v>
      </c>
      <c r="K408" s="71">
        <v>0.22</v>
      </c>
      <c r="L408" s="72"/>
      <c r="M408" s="73">
        <v>3</v>
      </c>
      <c r="N408" s="74" t="s">
        <v>24869</v>
      </c>
      <c r="O408" s="75">
        <v>8012542620402</v>
      </c>
      <c r="P408" s="73">
        <v>90303100</v>
      </c>
      <c r="Q408" s="76" t="s">
        <v>6693</v>
      </c>
      <c r="R408" s="77"/>
      <c r="S408" s="77"/>
      <c r="T408" s="122"/>
    </row>
    <row r="409" spans="1:20" ht="12" customHeight="1" x14ac:dyDescent="0.2">
      <c r="A409" s="72" t="s">
        <v>10075</v>
      </c>
      <c r="B409" s="74" t="s">
        <v>13588</v>
      </c>
      <c r="C409" s="74" t="s">
        <v>12233</v>
      </c>
      <c r="D409" s="68">
        <v>18671</v>
      </c>
      <c r="E409" s="103" t="s">
        <v>21505</v>
      </c>
      <c r="F409" s="74" t="s">
        <v>26114</v>
      </c>
      <c r="G409" s="101">
        <v>152.76</v>
      </c>
      <c r="H409" s="79" t="s">
        <v>30787</v>
      </c>
      <c r="I409" s="103" t="s">
        <v>23417</v>
      </c>
      <c r="J409" s="70">
        <v>1</v>
      </c>
      <c r="K409" s="71">
        <v>0.31</v>
      </c>
      <c r="M409" s="73">
        <v>3</v>
      </c>
      <c r="N409" s="74" t="s">
        <v>24870</v>
      </c>
      <c r="O409" s="75">
        <v>8012542620501</v>
      </c>
      <c r="P409" s="73">
        <v>90303100</v>
      </c>
      <c r="Q409" s="76" t="s">
        <v>6694</v>
      </c>
      <c r="R409" s="77"/>
      <c r="T409" s="122"/>
    </row>
    <row r="410" spans="1:20" ht="12" customHeight="1" x14ac:dyDescent="0.2">
      <c r="A410" s="72" t="s">
        <v>10081</v>
      </c>
      <c r="B410" s="111" t="s">
        <v>10611</v>
      </c>
      <c r="C410" s="92" t="s">
        <v>9287</v>
      </c>
      <c r="D410" s="68">
        <v>18676</v>
      </c>
      <c r="E410" s="5" t="s">
        <v>10316</v>
      </c>
      <c r="F410" s="74" t="s">
        <v>23587</v>
      </c>
      <c r="G410" s="101" t="s">
        <v>1169</v>
      </c>
      <c r="H410" s="79" t="s">
        <v>14806</v>
      </c>
      <c r="I410" s="5" t="s">
        <v>23417</v>
      </c>
      <c r="J410" s="70">
        <v>1</v>
      </c>
      <c r="K410" s="71">
        <v>50</v>
      </c>
      <c r="M410" s="73" t="s">
        <v>1008</v>
      </c>
      <c r="N410" s="74" t="s">
        <v>1907</v>
      </c>
      <c r="O410" s="75" t="s">
        <v>1008</v>
      </c>
      <c r="P410" s="73">
        <v>85389099</v>
      </c>
      <c r="Q410" s="76" t="s">
        <v>6695</v>
      </c>
      <c r="R410" s="77"/>
      <c r="T410" s="122"/>
    </row>
    <row r="411" spans="1:20" ht="12" customHeight="1" x14ac:dyDescent="0.2">
      <c r="A411" s="72" t="s">
        <v>10081</v>
      </c>
      <c r="B411" s="111" t="s">
        <v>10611</v>
      </c>
      <c r="C411" s="92" t="s">
        <v>9288</v>
      </c>
      <c r="D411" s="68">
        <v>18677</v>
      </c>
      <c r="E411" s="5" t="s">
        <v>10317</v>
      </c>
      <c r="F411" s="74" t="s">
        <v>23588</v>
      </c>
      <c r="G411" s="101" t="s">
        <v>1169</v>
      </c>
      <c r="H411" s="79" t="s">
        <v>14806</v>
      </c>
      <c r="I411" s="5" t="s">
        <v>23417</v>
      </c>
      <c r="J411" s="70">
        <v>1</v>
      </c>
      <c r="K411" s="71">
        <v>50</v>
      </c>
      <c r="M411" s="73" t="s">
        <v>1008</v>
      </c>
      <c r="N411" s="74" t="s">
        <v>1908</v>
      </c>
      <c r="O411" s="75" t="s">
        <v>1008</v>
      </c>
      <c r="P411" s="73">
        <v>85389099</v>
      </c>
      <c r="Q411" s="76" t="s">
        <v>6696</v>
      </c>
      <c r="R411" s="77"/>
      <c r="T411" s="122"/>
    </row>
    <row r="412" spans="1:20" ht="12" customHeight="1" x14ac:dyDescent="0.2">
      <c r="A412" s="72" t="s">
        <v>10078</v>
      </c>
      <c r="B412" s="74" t="s">
        <v>10612</v>
      </c>
      <c r="C412" s="74" t="s">
        <v>9740</v>
      </c>
      <c r="D412" s="68">
        <v>18682</v>
      </c>
      <c r="E412" s="5" t="s">
        <v>127</v>
      </c>
      <c r="F412" s="74" t="s">
        <v>26115</v>
      </c>
      <c r="G412" s="101">
        <v>5.36</v>
      </c>
      <c r="H412" s="81" t="s">
        <v>340</v>
      </c>
      <c r="I412" s="5" t="s">
        <v>23417</v>
      </c>
      <c r="J412" s="70">
        <v>1</v>
      </c>
      <c r="K412" s="71">
        <v>1.6E-2</v>
      </c>
      <c r="M412" s="73" t="s">
        <v>1008</v>
      </c>
      <c r="N412" s="74" t="s">
        <v>9741</v>
      </c>
      <c r="O412" s="75">
        <v>7320500261002</v>
      </c>
      <c r="P412" s="73" t="s">
        <v>13836</v>
      </c>
      <c r="Q412" s="78" t="s">
        <v>9742</v>
      </c>
      <c r="R412" s="77"/>
      <c r="T412" s="122"/>
    </row>
    <row r="413" spans="1:20" ht="12" customHeight="1" x14ac:dyDescent="0.2">
      <c r="A413" s="72" t="s">
        <v>10078</v>
      </c>
      <c r="B413" s="74" t="s">
        <v>10612</v>
      </c>
      <c r="C413" s="74" t="s">
        <v>9743</v>
      </c>
      <c r="D413" s="68">
        <v>18683</v>
      </c>
      <c r="E413" s="5" t="s">
        <v>36</v>
      </c>
      <c r="F413" s="74" t="s">
        <v>26116</v>
      </c>
      <c r="G413" s="101">
        <v>5.36</v>
      </c>
      <c r="H413" s="81" t="s">
        <v>340</v>
      </c>
      <c r="I413" s="5" t="s">
        <v>23417</v>
      </c>
      <c r="J413" s="70">
        <v>1</v>
      </c>
      <c r="K413" s="71">
        <v>1.6E-2</v>
      </c>
      <c r="M413" s="73" t="s">
        <v>1008</v>
      </c>
      <c r="N413" s="74" t="s">
        <v>9744</v>
      </c>
      <c r="O413" s="75">
        <v>7320500261019</v>
      </c>
      <c r="P413" s="73" t="s">
        <v>13836</v>
      </c>
      <c r="Q413" s="78" t="s">
        <v>9745</v>
      </c>
      <c r="R413" s="77"/>
      <c r="T413" s="122"/>
    </row>
    <row r="414" spans="1:20" ht="12" customHeight="1" x14ac:dyDescent="0.2">
      <c r="A414" s="72" t="s">
        <v>10078</v>
      </c>
      <c r="B414" s="74" t="s">
        <v>10612</v>
      </c>
      <c r="C414" s="74" t="s">
        <v>9746</v>
      </c>
      <c r="D414" s="68">
        <v>18684</v>
      </c>
      <c r="E414" s="5" t="s">
        <v>37</v>
      </c>
      <c r="F414" s="74" t="s">
        <v>26117</v>
      </c>
      <c r="G414" s="101">
        <v>5.36</v>
      </c>
      <c r="H414" s="81" t="s">
        <v>340</v>
      </c>
      <c r="I414" s="5" t="s">
        <v>23417</v>
      </c>
      <c r="J414" s="70">
        <v>1</v>
      </c>
      <c r="K414" s="71">
        <v>1.6E-2</v>
      </c>
      <c r="M414" s="73" t="s">
        <v>1008</v>
      </c>
      <c r="N414" s="74" t="s">
        <v>9747</v>
      </c>
      <c r="O414" s="75">
        <v>7320500261033</v>
      </c>
      <c r="P414" s="73" t="s">
        <v>13836</v>
      </c>
      <c r="Q414" s="78" t="s">
        <v>9748</v>
      </c>
      <c r="R414" s="77"/>
      <c r="T414" s="122"/>
    </row>
    <row r="415" spans="1:20" ht="12" customHeight="1" x14ac:dyDescent="0.2">
      <c r="A415" s="72" t="s">
        <v>10078</v>
      </c>
      <c r="B415" s="72" t="s">
        <v>10612</v>
      </c>
      <c r="C415" s="93" t="s">
        <v>1008</v>
      </c>
      <c r="D415" s="80">
        <v>18685</v>
      </c>
      <c r="E415" s="8" t="s">
        <v>984</v>
      </c>
      <c r="F415" s="74" t="s">
        <v>23589</v>
      </c>
      <c r="G415" s="100">
        <f>VLOOKUP(D415,'Βιομηχανικά υλικά ΧΤ'!A:E,5,0)</f>
        <v>11.71</v>
      </c>
      <c r="H415" s="69" t="s">
        <v>14803</v>
      </c>
      <c r="I415" s="8" t="s">
        <v>23417</v>
      </c>
      <c r="J415" s="70">
        <v>1</v>
      </c>
      <c r="K415" s="71" t="s">
        <v>1008</v>
      </c>
      <c r="L415" s="72" t="s">
        <v>1242</v>
      </c>
      <c r="M415" s="73" t="s">
        <v>1008</v>
      </c>
      <c r="N415" s="72" t="s">
        <v>4734</v>
      </c>
      <c r="O415" s="75" t="s">
        <v>1008</v>
      </c>
      <c r="P415" s="73" t="s">
        <v>1008</v>
      </c>
      <c r="Q415" s="76" t="s">
        <v>1008</v>
      </c>
      <c r="R415" s="77"/>
      <c r="T415" s="122"/>
    </row>
    <row r="416" spans="1:20" ht="12" customHeight="1" x14ac:dyDescent="0.2">
      <c r="A416" s="72" t="s">
        <v>10078</v>
      </c>
      <c r="B416" s="72" t="s">
        <v>10612</v>
      </c>
      <c r="C416" s="93" t="s">
        <v>1008</v>
      </c>
      <c r="D416" s="80">
        <v>18686</v>
      </c>
      <c r="E416" s="8" t="s">
        <v>63</v>
      </c>
      <c r="F416" s="74" t="s">
        <v>23590</v>
      </c>
      <c r="G416" s="100">
        <f>VLOOKUP(D416,'Βιομηχανικά υλικά ΧΤ'!A:E,5,0)</f>
        <v>11.71</v>
      </c>
      <c r="H416" s="69" t="s">
        <v>14803</v>
      </c>
      <c r="I416" s="8" t="s">
        <v>23417</v>
      </c>
      <c r="J416" s="70">
        <v>1</v>
      </c>
      <c r="K416" s="71" t="s">
        <v>1008</v>
      </c>
      <c r="L416" s="72" t="s">
        <v>1242</v>
      </c>
      <c r="M416" s="73" t="s">
        <v>1008</v>
      </c>
      <c r="N416" s="72" t="s">
        <v>4734</v>
      </c>
      <c r="O416" s="75" t="s">
        <v>1008</v>
      </c>
      <c r="P416" s="73" t="s">
        <v>1008</v>
      </c>
      <c r="Q416" s="76" t="s">
        <v>1008</v>
      </c>
      <c r="R416" s="77"/>
      <c r="T416" s="122"/>
    </row>
    <row r="417" spans="1:20" ht="12" customHeight="1" x14ac:dyDescent="0.2">
      <c r="A417" s="72" t="s">
        <v>10078</v>
      </c>
      <c r="B417" s="72" t="s">
        <v>10612</v>
      </c>
      <c r="C417" s="93" t="s">
        <v>1008</v>
      </c>
      <c r="D417" s="80">
        <v>18687</v>
      </c>
      <c r="E417" s="8" t="s">
        <v>785</v>
      </c>
      <c r="F417" s="74" t="s">
        <v>23591</v>
      </c>
      <c r="G417" s="100">
        <f>VLOOKUP(D417,'Βιομηχανικά υλικά ΧΤ'!A:E,5,0)</f>
        <v>11.71</v>
      </c>
      <c r="H417" s="69" t="s">
        <v>14803</v>
      </c>
      <c r="I417" s="8" t="s">
        <v>23417</v>
      </c>
      <c r="J417" s="70">
        <v>1</v>
      </c>
      <c r="K417" s="71" t="s">
        <v>1008</v>
      </c>
      <c r="L417" s="72" t="s">
        <v>1242</v>
      </c>
      <c r="M417" s="73" t="s">
        <v>1008</v>
      </c>
      <c r="N417" s="72" t="s">
        <v>4734</v>
      </c>
      <c r="O417" s="75" t="s">
        <v>1008</v>
      </c>
      <c r="P417" s="73" t="s">
        <v>1008</v>
      </c>
      <c r="Q417" s="76" t="s">
        <v>1008</v>
      </c>
      <c r="R417" s="77"/>
      <c r="T417" s="122"/>
    </row>
    <row r="418" spans="1:20" s="82" customFormat="1" ht="12" customHeight="1" x14ac:dyDescent="0.2">
      <c r="A418" s="72" t="s">
        <v>10078</v>
      </c>
      <c r="B418" s="111" t="s">
        <v>10612</v>
      </c>
      <c r="C418" s="74" t="s">
        <v>4788</v>
      </c>
      <c r="D418" s="68">
        <v>18700</v>
      </c>
      <c r="E418" s="5" t="s">
        <v>438</v>
      </c>
      <c r="F418" s="74" t="s">
        <v>26118</v>
      </c>
      <c r="G418" s="101">
        <v>17.420000000000002</v>
      </c>
      <c r="H418" s="69" t="s">
        <v>14838</v>
      </c>
      <c r="I418" s="5" t="s">
        <v>23417</v>
      </c>
      <c r="J418" s="70">
        <v>1</v>
      </c>
      <c r="K418" s="71">
        <v>4.1000000000000002E-2</v>
      </c>
      <c r="L418" s="72"/>
      <c r="M418" s="73" t="s">
        <v>1008</v>
      </c>
      <c r="N418" s="74" t="s">
        <v>1909</v>
      </c>
      <c r="O418" s="75">
        <v>7320500307038</v>
      </c>
      <c r="P418" s="73" t="s">
        <v>13838</v>
      </c>
      <c r="Q418" s="76" t="s">
        <v>6697</v>
      </c>
      <c r="R418" s="77"/>
      <c r="S418" s="77"/>
      <c r="T418" s="122"/>
    </row>
    <row r="419" spans="1:20" s="82" customFormat="1" ht="12" customHeight="1" x14ac:dyDescent="0.2">
      <c r="A419" s="72" t="s">
        <v>10078</v>
      </c>
      <c r="B419" s="111" t="s">
        <v>10612</v>
      </c>
      <c r="C419" s="74" t="s">
        <v>4789</v>
      </c>
      <c r="D419" s="68">
        <v>18701</v>
      </c>
      <c r="E419" s="5" t="s">
        <v>439</v>
      </c>
      <c r="F419" s="74" t="s">
        <v>26119</v>
      </c>
      <c r="G419" s="101">
        <v>26.36</v>
      </c>
      <c r="H419" s="69" t="s">
        <v>14838</v>
      </c>
      <c r="I419" s="5" t="s">
        <v>23417</v>
      </c>
      <c r="J419" s="70">
        <v>1</v>
      </c>
      <c r="K419" s="71">
        <v>4.1000000000000002E-2</v>
      </c>
      <c r="L419" s="72"/>
      <c r="M419" s="73" t="s">
        <v>1008</v>
      </c>
      <c r="N419" s="74" t="s">
        <v>1910</v>
      </c>
      <c r="O419" s="75">
        <v>7320500307168</v>
      </c>
      <c r="P419" s="73" t="s">
        <v>13838</v>
      </c>
      <c r="Q419" s="76" t="s">
        <v>6698</v>
      </c>
      <c r="R419" s="77"/>
      <c r="S419" s="77"/>
      <c r="T419" s="122"/>
    </row>
    <row r="420" spans="1:20" ht="12" customHeight="1" x14ac:dyDescent="0.2">
      <c r="A420" s="72" t="s">
        <v>10078</v>
      </c>
      <c r="B420" s="72" t="s">
        <v>10612</v>
      </c>
      <c r="C420" s="93" t="s">
        <v>1008</v>
      </c>
      <c r="D420" s="80">
        <v>18702</v>
      </c>
      <c r="E420" s="8" t="s">
        <v>462</v>
      </c>
      <c r="F420" s="74" t="s">
        <v>23592</v>
      </c>
      <c r="G420" s="100">
        <f>VLOOKUP(D420,'Βιομηχανικά υλικά ΧΤ'!A:E,5,0)</f>
        <v>36.94</v>
      </c>
      <c r="H420" s="69" t="s">
        <v>14803</v>
      </c>
      <c r="I420" s="8" t="s">
        <v>23417</v>
      </c>
      <c r="J420" s="70">
        <v>1</v>
      </c>
      <c r="K420" s="71" t="s">
        <v>1008</v>
      </c>
      <c r="L420" s="72" t="s">
        <v>1242</v>
      </c>
      <c r="M420" s="73" t="s">
        <v>1008</v>
      </c>
      <c r="N420" s="72" t="s">
        <v>4734</v>
      </c>
      <c r="O420" s="75" t="s">
        <v>1008</v>
      </c>
      <c r="P420" s="73" t="s">
        <v>1008</v>
      </c>
      <c r="Q420" s="76" t="s">
        <v>1008</v>
      </c>
      <c r="R420" s="77"/>
      <c r="T420" s="122"/>
    </row>
    <row r="421" spans="1:20" ht="12" customHeight="1" x14ac:dyDescent="0.2">
      <c r="A421" s="72" t="s">
        <v>10078</v>
      </c>
      <c r="B421" s="72" t="s">
        <v>10612</v>
      </c>
      <c r="C421" s="93" t="s">
        <v>1008</v>
      </c>
      <c r="D421" s="80">
        <v>18703</v>
      </c>
      <c r="E421" s="8" t="s">
        <v>463</v>
      </c>
      <c r="F421" s="74" t="s">
        <v>23593</v>
      </c>
      <c r="G421" s="100">
        <f>VLOOKUP(D421,'Βιομηχανικά υλικά ΧΤ'!A:E,5,0)</f>
        <v>45.88</v>
      </c>
      <c r="H421" s="69" t="s">
        <v>14803</v>
      </c>
      <c r="I421" s="8" t="s">
        <v>23417</v>
      </c>
      <c r="J421" s="70">
        <v>1</v>
      </c>
      <c r="K421" s="71" t="s">
        <v>1008</v>
      </c>
      <c r="L421" s="72" t="s">
        <v>1242</v>
      </c>
      <c r="M421" s="73" t="s">
        <v>1008</v>
      </c>
      <c r="N421" s="72" t="s">
        <v>4734</v>
      </c>
      <c r="O421" s="75" t="s">
        <v>1008</v>
      </c>
      <c r="P421" s="73" t="s">
        <v>1008</v>
      </c>
      <c r="Q421" s="76" t="s">
        <v>1008</v>
      </c>
      <c r="R421" s="77"/>
      <c r="T421" s="122"/>
    </row>
    <row r="422" spans="1:20" s="82" customFormat="1" ht="12" customHeight="1" x14ac:dyDescent="0.2">
      <c r="A422" s="72" t="s">
        <v>10078</v>
      </c>
      <c r="B422" s="111" t="s">
        <v>10612</v>
      </c>
      <c r="C422" s="74" t="s">
        <v>4790</v>
      </c>
      <c r="D422" s="68">
        <v>18709</v>
      </c>
      <c r="E422" s="5" t="s">
        <v>389</v>
      </c>
      <c r="F422" s="74" t="s">
        <v>26120</v>
      </c>
      <c r="G422" s="101">
        <v>7.5</v>
      </c>
      <c r="H422" s="69" t="s">
        <v>14839</v>
      </c>
      <c r="I422" s="5" t="s">
        <v>23417</v>
      </c>
      <c r="J422" s="70">
        <v>1</v>
      </c>
      <c r="K422" s="71">
        <v>2.7E-2</v>
      </c>
      <c r="L422" s="72"/>
      <c r="M422" s="73" t="s">
        <v>1008</v>
      </c>
      <c r="N422" s="74" t="s">
        <v>1911</v>
      </c>
      <c r="O422" s="75">
        <v>7320500225639</v>
      </c>
      <c r="P422" s="73" t="s">
        <v>13838</v>
      </c>
      <c r="Q422" s="76" t="s">
        <v>6699</v>
      </c>
      <c r="R422" s="77"/>
      <c r="S422" s="77"/>
      <c r="T422" s="122"/>
    </row>
    <row r="423" spans="1:20" s="82" customFormat="1" ht="12" customHeight="1" x14ac:dyDescent="0.2">
      <c r="A423" s="72" t="s">
        <v>10078</v>
      </c>
      <c r="B423" s="74" t="s">
        <v>8789</v>
      </c>
      <c r="C423" s="74" t="s">
        <v>5560</v>
      </c>
      <c r="D423" s="68">
        <v>19631</v>
      </c>
      <c r="E423" s="5" t="s">
        <v>71</v>
      </c>
      <c r="F423" s="74" t="s">
        <v>23594</v>
      </c>
      <c r="G423" s="101">
        <v>20.21</v>
      </c>
      <c r="H423" s="69" t="s">
        <v>13942</v>
      </c>
      <c r="I423" s="5" t="s">
        <v>23417</v>
      </c>
      <c r="J423" s="70">
        <v>1</v>
      </c>
      <c r="K423" s="71">
        <v>4.0000000000000001E-3</v>
      </c>
      <c r="L423" s="72"/>
      <c r="M423" s="73" t="s">
        <v>1008</v>
      </c>
      <c r="N423" s="74" t="s">
        <v>1912</v>
      </c>
      <c r="O423" s="75">
        <v>6417019123301</v>
      </c>
      <c r="P423" s="73" t="s">
        <v>13832</v>
      </c>
      <c r="Q423" s="76" t="s">
        <v>6700</v>
      </c>
      <c r="R423" s="77"/>
      <c r="S423" s="77"/>
      <c r="T423" s="122"/>
    </row>
    <row r="424" spans="1:20" ht="12" customHeight="1" x14ac:dyDescent="0.2">
      <c r="A424" s="72" t="s">
        <v>10078</v>
      </c>
      <c r="B424" s="72" t="s">
        <v>8789</v>
      </c>
      <c r="C424" s="93" t="s">
        <v>4945</v>
      </c>
      <c r="D424" s="80">
        <v>19649</v>
      </c>
      <c r="E424" s="8" t="s">
        <v>275</v>
      </c>
      <c r="F424" s="74" t="s">
        <v>23595</v>
      </c>
      <c r="G424" s="100">
        <f>VLOOKUP(D424,'Βιομηχανικά υλικά ΧΤ'!A:E,5,0)</f>
        <v>115.17</v>
      </c>
      <c r="H424" s="69" t="s">
        <v>14845</v>
      </c>
      <c r="I424" s="8" t="s">
        <v>23417</v>
      </c>
      <c r="J424" s="70">
        <v>1</v>
      </c>
      <c r="K424" s="71" t="s">
        <v>1008</v>
      </c>
      <c r="L424" s="72" t="s">
        <v>1242</v>
      </c>
      <c r="M424" s="73" t="s">
        <v>1008</v>
      </c>
      <c r="N424" s="72" t="s">
        <v>4734</v>
      </c>
      <c r="O424" s="75" t="s">
        <v>1008</v>
      </c>
      <c r="P424" s="73" t="s">
        <v>1008</v>
      </c>
      <c r="Q424" s="76" t="s">
        <v>1008</v>
      </c>
      <c r="R424" s="77"/>
      <c r="T424" s="122"/>
    </row>
    <row r="425" spans="1:20" ht="12" customHeight="1" x14ac:dyDescent="0.2">
      <c r="A425" s="72" t="s">
        <v>10078</v>
      </c>
      <c r="B425" s="72" t="s">
        <v>8789</v>
      </c>
      <c r="C425" s="93" t="s">
        <v>4948</v>
      </c>
      <c r="D425" s="80">
        <v>19650</v>
      </c>
      <c r="E425" s="8" t="s">
        <v>66</v>
      </c>
      <c r="F425" s="74" t="s">
        <v>23596</v>
      </c>
      <c r="G425" s="100">
        <f>VLOOKUP(D425,'Βιομηχανικά υλικά ΧΤ'!A:E,5,0)</f>
        <v>133.34</v>
      </c>
      <c r="H425" s="69" t="s">
        <v>14845</v>
      </c>
      <c r="I425" s="8" t="s">
        <v>23417</v>
      </c>
      <c r="J425" s="70">
        <v>1</v>
      </c>
      <c r="K425" s="71" t="s">
        <v>1008</v>
      </c>
      <c r="L425" s="72" t="s">
        <v>1242</v>
      </c>
      <c r="M425" s="73" t="s">
        <v>1008</v>
      </c>
      <c r="N425" s="72" t="s">
        <v>4734</v>
      </c>
      <c r="O425" s="75" t="s">
        <v>1008</v>
      </c>
      <c r="P425" s="73" t="s">
        <v>1008</v>
      </c>
      <c r="Q425" s="76" t="s">
        <v>1008</v>
      </c>
      <c r="R425" s="77"/>
      <c r="T425" s="122"/>
    </row>
    <row r="426" spans="1:20" ht="12" customHeight="1" x14ac:dyDescent="0.2">
      <c r="A426" s="72" t="s">
        <v>10078</v>
      </c>
      <c r="B426" s="72" t="s">
        <v>8789</v>
      </c>
      <c r="C426" s="93" t="s">
        <v>4951</v>
      </c>
      <c r="D426" s="80">
        <v>19651</v>
      </c>
      <c r="E426" s="8" t="s">
        <v>72</v>
      </c>
      <c r="F426" s="74" t="s">
        <v>23597</v>
      </c>
      <c r="G426" s="100">
        <f>VLOOKUP(D426,'Βιομηχανικά υλικά ΧΤ'!A:E,5,0)</f>
        <v>139.01</v>
      </c>
      <c r="H426" s="69" t="s">
        <v>14845</v>
      </c>
      <c r="I426" s="8" t="s">
        <v>23417</v>
      </c>
      <c r="J426" s="70">
        <v>1</v>
      </c>
      <c r="K426" s="71" t="s">
        <v>1008</v>
      </c>
      <c r="L426" s="72" t="s">
        <v>1242</v>
      </c>
      <c r="M426" s="73" t="s">
        <v>1008</v>
      </c>
      <c r="N426" s="72" t="s">
        <v>4734</v>
      </c>
      <c r="O426" s="75" t="s">
        <v>1008</v>
      </c>
      <c r="P426" s="73" t="s">
        <v>1008</v>
      </c>
      <c r="Q426" s="76" t="s">
        <v>1008</v>
      </c>
      <c r="R426" s="77"/>
      <c r="T426" s="122"/>
    </row>
    <row r="427" spans="1:20" ht="12" customHeight="1" x14ac:dyDescent="0.2">
      <c r="A427" s="72" t="s">
        <v>10078</v>
      </c>
      <c r="B427" s="72" t="s">
        <v>8789</v>
      </c>
      <c r="C427" s="93" t="s">
        <v>4955</v>
      </c>
      <c r="D427" s="80">
        <v>19652</v>
      </c>
      <c r="E427" s="8" t="s">
        <v>302</v>
      </c>
      <c r="F427" s="74" t="s">
        <v>23598</v>
      </c>
      <c r="G427" s="100">
        <f>VLOOKUP(D427,'Βιομηχανικά υλικά ΧΤ'!A:E,5,0)</f>
        <v>148.86000000000001</v>
      </c>
      <c r="H427" s="69" t="s">
        <v>14845</v>
      </c>
      <c r="I427" s="8" t="s">
        <v>23417</v>
      </c>
      <c r="J427" s="70">
        <v>1</v>
      </c>
      <c r="K427" s="71" t="s">
        <v>1008</v>
      </c>
      <c r="L427" s="72" t="s">
        <v>1242</v>
      </c>
      <c r="M427" s="73" t="s">
        <v>1008</v>
      </c>
      <c r="N427" s="72" t="s">
        <v>4734</v>
      </c>
      <c r="O427" s="75" t="s">
        <v>1008</v>
      </c>
      <c r="P427" s="73" t="s">
        <v>1008</v>
      </c>
      <c r="Q427" s="76" t="s">
        <v>1008</v>
      </c>
      <c r="R427" s="77"/>
      <c r="T427" s="122"/>
    </row>
    <row r="428" spans="1:20" ht="12" customHeight="1" x14ac:dyDescent="0.2">
      <c r="A428" s="72" t="s">
        <v>10078</v>
      </c>
      <c r="B428" s="72" t="s">
        <v>8789</v>
      </c>
      <c r="C428" s="93" t="s">
        <v>4958</v>
      </c>
      <c r="D428" s="80">
        <v>19654</v>
      </c>
      <c r="E428" s="8" t="s">
        <v>303</v>
      </c>
      <c r="F428" s="74" t="s">
        <v>23599</v>
      </c>
      <c r="G428" s="100">
        <f>VLOOKUP(D428,'Βιομηχανικά υλικά ΧΤ'!A:E,5,0)</f>
        <v>161.44</v>
      </c>
      <c r="H428" s="69" t="s">
        <v>14845</v>
      </c>
      <c r="I428" s="8" t="s">
        <v>23417</v>
      </c>
      <c r="J428" s="70">
        <v>1</v>
      </c>
      <c r="K428" s="71" t="s">
        <v>1008</v>
      </c>
      <c r="L428" s="72" t="s">
        <v>1242</v>
      </c>
      <c r="M428" s="73" t="s">
        <v>1008</v>
      </c>
      <c r="N428" s="72" t="s">
        <v>4734</v>
      </c>
      <c r="O428" s="75" t="s">
        <v>1008</v>
      </c>
      <c r="P428" s="73" t="s">
        <v>1008</v>
      </c>
      <c r="Q428" s="76" t="s">
        <v>1008</v>
      </c>
      <c r="R428" s="77"/>
      <c r="T428" s="122"/>
    </row>
    <row r="429" spans="1:20" ht="12" customHeight="1" x14ac:dyDescent="0.2">
      <c r="A429" s="72" t="s">
        <v>10078</v>
      </c>
      <c r="B429" s="72" t="s">
        <v>8789</v>
      </c>
      <c r="C429" s="93" t="s">
        <v>4940</v>
      </c>
      <c r="D429" s="80">
        <v>19655</v>
      </c>
      <c r="E429" s="8" t="s">
        <v>595</v>
      </c>
      <c r="F429" s="74" t="s">
        <v>23600</v>
      </c>
      <c r="G429" s="100">
        <f>VLOOKUP(D429,'Βιομηχανικά υλικά ΧΤ'!A:E,5,0)</f>
        <v>236.03</v>
      </c>
      <c r="H429" s="69" t="s">
        <v>14845</v>
      </c>
      <c r="I429" s="8" t="s">
        <v>23417</v>
      </c>
      <c r="J429" s="70">
        <v>1</v>
      </c>
      <c r="K429" s="71" t="s">
        <v>1008</v>
      </c>
      <c r="L429" s="72" t="s">
        <v>1242</v>
      </c>
      <c r="M429" s="73" t="s">
        <v>1008</v>
      </c>
      <c r="N429" s="72" t="s">
        <v>4734</v>
      </c>
      <c r="O429" s="75" t="s">
        <v>1008</v>
      </c>
      <c r="P429" s="73" t="s">
        <v>1008</v>
      </c>
      <c r="Q429" s="76" t="s">
        <v>1008</v>
      </c>
      <c r="R429" s="77"/>
      <c r="T429" s="122"/>
    </row>
    <row r="430" spans="1:20" ht="12" customHeight="1" x14ac:dyDescent="0.2">
      <c r="A430" s="72" t="s">
        <v>10078</v>
      </c>
      <c r="B430" s="72" t="s">
        <v>8789</v>
      </c>
      <c r="C430" s="93" t="s">
        <v>4947</v>
      </c>
      <c r="D430" s="80">
        <v>19672</v>
      </c>
      <c r="E430" s="8" t="s">
        <v>330</v>
      </c>
      <c r="F430" s="74" t="s">
        <v>23601</v>
      </c>
      <c r="G430" s="100">
        <f>VLOOKUP(D430,'Βιομηχανικά υλικά ΧΤ'!A:E,5,0)</f>
        <v>131.49</v>
      </c>
      <c r="H430" s="69" t="s">
        <v>14845</v>
      </c>
      <c r="I430" s="8" t="s">
        <v>23417</v>
      </c>
      <c r="J430" s="70">
        <v>1</v>
      </c>
      <c r="K430" s="71" t="s">
        <v>1008</v>
      </c>
      <c r="L430" s="72" t="s">
        <v>1242</v>
      </c>
      <c r="M430" s="73" t="s">
        <v>1008</v>
      </c>
      <c r="N430" s="72" t="s">
        <v>4734</v>
      </c>
      <c r="O430" s="75" t="s">
        <v>1008</v>
      </c>
      <c r="P430" s="73" t="s">
        <v>1008</v>
      </c>
      <c r="Q430" s="76" t="s">
        <v>1008</v>
      </c>
      <c r="R430" s="77"/>
      <c r="T430" s="122"/>
    </row>
    <row r="431" spans="1:20" ht="12" customHeight="1" x14ac:dyDescent="0.2">
      <c r="A431" s="72" t="s">
        <v>10078</v>
      </c>
      <c r="B431" s="72" t="s">
        <v>8789</v>
      </c>
      <c r="C431" s="93" t="s">
        <v>4950</v>
      </c>
      <c r="D431" s="80">
        <v>19673</v>
      </c>
      <c r="E431" s="8" t="s">
        <v>331</v>
      </c>
      <c r="F431" s="74" t="s">
        <v>23602</v>
      </c>
      <c r="G431" s="100">
        <f>VLOOKUP(D431,'Βιομηχανικά υλικά ΧΤ'!A:E,5,0)</f>
        <v>143.13</v>
      </c>
      <c r="H431" s="69" t="s">
        <v>14845</v>
      </c>
      <c r="I431" s="8" t="s">
        <v>23417</v>
      </c>
      <c r="J431" s="70">
        <v>1</v>
      </c>
      <c r="K431" s="71" t="s">
        <v>1008</v>
      </c>
      <c r="L431" s="72" t="s">
        <v>1242</v>
      </c>
      <c r="M431" s="73" t="s">
        <v>1008</v>
      </c>
      <c r="N431" s="72" t="s">
        <v>4734</v>
      </c>
      <c r="O431" s="75" t="s">
        <v>1008</v>
      </c>
      <c r="P431" s="73" t="s">
        <v>1008</v>
      </c>
      <c r="Q431" s="76" t="s">
        <v>1008</v>
      </c>
      <c r="R431" s="77"/>
      <c r="T431" s="122"/>
    </row>
    <row r="432" spans="1:20" ht="12" customHeight="1" x14ac:dyDescent="0.2">
      <c r="A432" s="72" t="s">
        <v>10078</v>
      </c>
      <c r="B432" s="72" t="s">
        <v>8789</v>
      </c>
      <c r="C432" s="93" t="s">
        <v>4953</v>
      </c>
      <c r="D432" s="80">
        <v>19674</v>
      </c>
      <c r="E432" s="8" t="s">
        <v>332</v>
      </c>
      <c r="F432" s="74" t="s">
        <v>23603</v>
      </c>
      <c r="G432" s="100">
        <f>VLOOKUP(D432,'Βιομηχανικά υλικά ΧΤ'!A:E,5,0)</f>
        <v>148.52000000000001</v>
      </c>
      <c r="H432" s="69" t="s">
        <v>14845</v>
      </c>
      <c r="I432" s="8" t="s">
        <v>23417</v>
      </c>
      <c r="J432" s="70">
        <v>1</v>
      </c>
      <c r="K432" s="71" t="s">
        <v>1008</v>
      </c>
      <c r="L432" s="72" t="s">
        <v>1242</v>
      </c>
      <c r="M432" s="73" t="s">
        <v>1008</v>
      </c>
      <c r="N432" s="72" t="s">
        <v>4734</v>
      </c>
      <c r="O432" s="75" t="s">
        <v>1008</v>
      </c>
      <c r="P432" s="73" t="s">
        <v>1008</v>
      </c>
      <c r="Q432" s="76" t="s">
        <v>1008</v>
      </c>
      <c r="R432" s="77"/>
      <c r="T432" s="122"/>
    </row>
    <row r="433" spans="1:20" ht="12" customHeight="1" x14ac:dyDescent="0.2">
      <c r="A433" s="72" t="s">
        <v>10078</v>
      </c>
      <c r="B433" s="72" t="s">
        <v>8789</v>
      </c>
      <c r="C433" s="93" t="s">
        <v>5561</v>
      </c>
      <c r="D433" s="80">
        <v>19675</v>
      </c>
      <c r="E433" s="8" t="s">
        <v>333</v>
      </c>
      <c r="F433" s="74" t="s">
        <v>23604</v>
      </c>
      <c r="G433" s="100">
        <f>VLOOKUP(D433,'Βιομηχανικά υλικά ΧΤ'!A:E,5,0)</f>
        <v>173.15</v>
      </c>
      <c r="H433" s="69" t="s">
        <v>14845</v>
      </c>
      <c r="I433" s="8" t="s">
        <v>23417</v>
      </c>
      <c r="J433" s="70">
        <v>1</v>
      </c>
      <c r="K433" s="71" t="s">
        <v>1008</v>
      </c>
      <c r="L433" s="72" t="s">
        <v>1242</v>
      </c>
      <c r="M433" s="73" t="s">
        <v>1008</v>
      </c>
      <c r="N433" s="72" t="s">
        <v>4734</v>
      </c>
      <c r="O433" s="75" t="s">
        <v>1008</v>
      </c>
      <c r="P433" s="73" t="s">
        <v>1008</v>
      </c>
      <c r="Q433" s="76" t="s">
        <v>1008</v>
      </c>
      <c r="R433" s="77"/>
      <c r="T433" s="122"/>
    </row>
    <row r="434" spans="1:20" ht="12" customHeight="1" x14ac:dyDescent="0.2">
      <c r="A434" s="72" t="s">
        <v>10078</v>
      </c>
      <c r="B434" s="72" t="s">
        <v>8789</v>
      </c>
      <c r="C434" s="93" t="s">
        <v>5562</v>
      </c>
      <c r="D434" s="80">
        <v>19676</v>
      </c>
      <c r="E434" s="8" t="s">
        <v>334</v>
      </c>
      <c r="F434" s="74" t="s">
        <v>23605</v>
      </c>
      <c r="G434" s="100">
        <f>VLOOKUP(D434,'Βιομηχανικά υλικά ΧΤ'!A:E,5,0)</f>
        <v>189.99</v>
      </c>
      <c r="H434" s="69" t="s">
        <v>14845</v>
      </c>
      <c r="I434" s="8" t="s">
        <v>23417</v>
      </c>
      <c r="J434" s="70">
        <v>1</v>
      </c>
      <c r="K434" s="71" t="s">
        <v>1008</v>
      </c>
      <c r="L434" s="72" t="s">
        <v>1242</v>
      </c>
      <c r="M434" s="73" t="s">
        <v>1008</v>
      </c>
      <c r="N434" s="72" t="s">
        <v>4734</v>
      </c>
      <c r="O434" s="75" t="s">
        <v>1008</v>
      </c>
      <c r="P434" s="73" t="s">
        <v>1008</v>
      </c>
      <c r="Q434" s="76" t="s">
        <v>1008</v>
      </c>
      <c r="R434" s="77"/>
      <c r="T434" s="122"/>
    </row>
    <row r="435" spans="1:20" ht="12" customHeight="1" x14ac:dyDescent="0.2">
      <c r="A435" s="72" t="s">
        <v>10078</v>
      </c>
      <c r="B435" s="72" t="s">
        <v>8789</v>
      </c>
      <c r="C435" s="93" t="s">
        <v>4942</v>
      </c>
      <c r="D435" s="80">
        <v>19677</v>
      </c>
      <c r="E435" s="8" t="s">
        <v>335</v>
      </c>
      <c r="F435" s="74" t="s">
        <v>23606</v>
      </c>
      <c r="G435" s="100">
        <f>VLOOKUP(D435,'Βιομηχανικά υλικά ΧΤ'!A:E,5,0)</f>
        <v>276.64</v>
      </c>
      <c r="H435" s="69" t="s">
        <v>14845</v>
      </c>
      <c r="I435" s="8" t="s">
        <v>23417</v>
      </c>
      <c r="J435" s="70">
        <v>1</v>
      </c>
      <c r="K435" s="71" t="s">
        <v>1008</v>
      </c>
      <c r="L435" s="72" t="s">
        <v>1242</v>
      </c>
      <c r="M435" s="73" t="s">
        <v>1008</v>
      </c>
      <c r="N435" s="72" t="s">
        <v>4734</v>
      </c>
      <c r="O435" s="75" t="s">
        <v>1008</v>
      </c>
      <c r="P435" s="73" t="s">
        <v>1008</v>
      </c>
      <c r="Q435" s="76" t="s">
        <v>1008</v>
      </c>
      <c r="R435" s="77"/>
      <c r="T435" s="122"/>
    </row>
    <row r="436" spans="1:20" ht="12" customHeight="1" x14ac:dyDescent="0.2">
      <c r="A436" s="72" t="s">
        <v>10075</v>
      </c>
      <c r="B436" s="74" t="s">
        <v>13588</v>
      </c>
      <c r="C436" s="92" t="s">
        <v>5563</v>
      </c>
      <c r="D436" s="68">
        <v>19732</v>
      </c>
      <c r="E436" s="103" t="s">
        <v>21506</v>
      </c>
      <c r="F436" s="74" t="s">
        <v>26121</v>
      </c>
      <c r="G436" s="101">
        <v>3.65</v>
      </c>
      <c r="H436" s="79" t="s">
        <v>30787</v>
      </c>
      <c r="I436" s="103" t="s">
        <v>23417</v>
      </c>
      <c r="J436" s="70">
        <v>1</v>
      </c>
      <c r="K436" s="71">
        <v>0.02</v>
      </c>
      <c r="M436" s="73" t="s">
        <v>1008</v>
      </c>
      <c r="N436" s="74" t="s">
        <v>24871</v>
      </c>
      <c r="O436" s="75">
        <v>8012542030904</v>
      </c>
      <c r="P436" s="73">
        <v>85389099</v>
      </c>
      <c r="Q436" s="76" t="s">
        <v>8891</v>
      </c>
      <c r="R436" s="77"/>
      <c r="T436" s="122"/>
    </row>
    <row r="437" spans="1:20" ht="12" customHeight="1" x14ac:dyDescent="0.2">
      <c r="A437" s="72" t="s">
        <v>18516</v>
      </c>
      <c r="B437" s="74" t="s">
        <v>25346</v>
      </c>
      <c r="C437" s="74" t="s">
        <v>18593</v>
      </c>
      <c r="D437" s="68">
        <v>19777</v>
      </c>
      <c r="E437" s="5" t="s">
        <v>16809</v>
      </c>
      <c r="F437" s="74" t="s">
        <v>26122</v>
      </c>
      <c r="G437" s="101">
        <v>40.39</v>
      </c>
      <c r="H437" s="79" t="s">
        <v>1008</v>
      </c>
      <c r="I437" s="5" t="s">
        <v>23417</v>
      </c>
      <c r="J437" s="70">
        <v>10</v>
      </c>
      <c r="K437" s="71">
        <v>6.9000000000000006E-2</v>
      </c>
      <c r="M437" s="73" t="s">
        <v>1008</v>
      </c>
      <c r="N437" s="74" t="s">
        <v>17675</v>
      </c>
      <c r="O437" s="75">
        <v>4011395008706</v>
      </c>
      <c r="P437" s="73">
        <v>85365080</v>
      </c>
      <c r="Q437" s="78" t="s">
        <v>20289</v>
      </c>
      <c r="R437" s="77"/>
      <c r="T437" s="122"/>
    </row>
    <row r="438" spans="1:20" ht="12" customHeight="1" x14ac:dyDescent="0.2">
      <c r="A438" s="72" t="s">
        <v>18516</v>
      </c>
      <c r="B438" s="74" t="s">
        <v>25346</v>
      </c>
      <c r="C438" s="74" t="s">
        <v>18594</v>
      </c>
      <c r="D438" s="68">
        <v>19778</v>
      </c>
      <c r="E438" s="5" t="s">
        <v>16810</v>
      </c>
      <c r="F438" s="74" t="s">
        <v>26123</v>
      </c>
      <c r="G438" s="101">
        <v>40.39</v>
      </c>
      <c r="H438" s="79" t="s">
        <v>1008</v>
      </c>
      <c r="I438" s="5" t="s">
        <v>23417</v>
      </c>
      <c r="J438" s="70">
        <v>10</v>
      </c>
      <c r="K438" s="71">
        <v>0.08</v>
      </c>
      <c r="M438" s="73" t="s">
        <v>1008</v>
      </c>
      <c r="N438" s="74" t="s">
        <v>17676</v>
      </c>
      <c r="O438" s="75">
        <v>4011395041109</v>
      </c>
      <c r="P438" s="73">
        <v>85365080</v>
      </c>
      <c r="Q438" s="78" t="s">
        <v>20290</v>
      </c>
      <c r="R438" s="77"/>
      <c r="T438" s="122"/>
    </row>
    <row r="439" spans="1:20" ht="12" customHeight="1" x14ac:dyDescent="0.2">
      <c r="A439" s="72" t="s">
        <v>10075</v>
      </c>
      <c r="B439" s="74" t="s">
        <v>13588</v>
      </c>
      <c r="C439" s="74" t="s">
        <v>23364</v>
      </c>
      <c r="D439" s="68">
        <v>20000</v>
      </c>
      <c r="E439" s="103" t="s">
        <v>23363</v>
      </c>
      <c r="F439" s="74" t="s">
        <v>26124</v>
      </c>
      <c r="G439" s="101">
        <v>71.150000000000006</v>
      </c>
      <c r="H439" s="79" t="s">
        <v>30787</v>
      </c>
      <c r="I439" s="103" t="s">
        <v>23417</v>
      </c>
      <c r="J439" s="70">
        <v>1</v>
      </c>
      <c r="K439" s="71">
        <v>0.05</v>
      </c>
      <c r="M439" s="73">
        <v>2</v>
      </c>
      <c r="N439" s="74" t="s">
        <v>23365</v>
      </c>
      <c r="O439" s="75">
        <v>4012233630004</v>
      </c>
      <c r="P439" s="73">
        <v>85362010</v>
      </c>
      <c r="Q439" s="76" t="s">
        <v>23366</v>
      </c>
      <c r="R439" s="77"/>
      <c r="T439" s="122"/>
    </row>
    <row r="440" spans="1:20" ht="12" customHeight="1" x14ac:dyDescent="0.2">
      <c r="A440" s="72" t="s">
        <v>18516</v>
      </c>
      <c r="B440" s="74" t="s">
        <v>16205</v>
      </c>
      <c r="C440" s="74" t="s">
        <v>18595</v>
      </c>
      <c r="D440" s="68">
        <v>20134</v>
      </c>
      <c r="E440" s="5" t="s">
        <v>16811</v>
      </c>
      <c r="F440" s="74" t="s">
        <v>26125</v>
      </c>
      <c r="G440" s="101">
        <v>8.82</v>
      </c>
      <c r="H440" s="79" t="s">
        <v>1008</v>
      </c>
      <c r="I440" s="5" t="s">
        <v>23417</v>
      </c>
      <c r="J440" s="70">
        <v>10</v>
      </c>
      <c r="K440" s="71">
        <v>7.0000000000000007E-2</v>
      </c>
      <c r="M440" s="73" t="s">
        <v>1008</v>
      </c>
      <c r="N440" s="74" t="s">
        <v>17677</v>
      </c>
      <c r="O440" s="75">
        <v>4011395995242</v>
      </c>
      <c r="P440" s="73">
        <v>85366990</v>
      </c>
      <c r="Q440" s="78" t="s">
        <v>20291</v>
      </c>
      <c r="R440" s="77"/>
      <c r="T440" s="122"/>
    </row>
    <row r="441" spans="1:20" ht="12" customHeight="1" x14ac:dyDescent="0.2">
      <c r="A441" s="72" t="s">
        <v>18516</v>
      </c>
      <c r="B441" s="74" t="s">
        <v>16205</v>
      </c>
      <c r="C441" s="74" t="s">
        <v>18596</v>
      </c>
      <c r="D441" s="68">
        <v>20135</v>
      </c>
      <c r="E441" s="5" t="s">
        <v>16812</v>
      </c>
      <c r="F441" s="74" t="s">
        <v>26126</v>
      </c>
      <c r="G441" s="101">
        <v>8.82</v>
      </c>
      <c r="H441" s="79" t="s">
        <v>1008</v>
      </c>
      <c r="I441" s="5" t="s">
        <v>23417</v>
      </c>
      <c r="J441" s="70">
        <v>10</v>
      </c>
      <c r="K441" s="71">
        <v>8.2000000000000003E-2</v>
      </c>
      <c r="M441" s="73" t="s">
        <v>1008</v>
      </c>
      <c r="N441" s="74" t="s">
        <v>17678</v>
      </c>
      <c r="O441" s="75">
        <v>4011395996232</v>
      </c>
      <c r="P441" s="73">
        <v>85366990</v>
      </c>
      <c r="Q441" s="78" t="s">
        <v>20292</v>
      </c>
      <c r="R441" s="77"/>
      <c r="T441" s="122"/>
    </row>
    <row r="442" spans="1:20" ht="12" customHeight="1" x14ac:dyDescent="0.2">
      <c r="A442" s="72" t="s">
        <v>18516</v>
      </c>
      <c r="B442" s="74" t="s">
        <v>16205</v>
      </c>
      <c r="C442" s="74" t="s">
        <v>18597</v>
      </c>
      <c r="D442" s="68">
        <v>20141</v>
      </c>
      <c r="E442" s="5" t="s">
        <v>16813</v>
      </c>
      <c r="F442" s="74" t="s">
        <v>26127</v>
      </c>
      <c r="G442" s="101">
        <v>17.39</v>
      </c>
      <c r="H442" s="79" t="s">
        <v>1008</v>
      </c>
      <c r="I442" s="5" t="s">
        <v>23417</v>
      </c>
      <c r="J442" s="70">
        <v>10</v>
      </c>
      <c r="K442" s="71">
        <v>7.5999999999999998E-2</v>
      </c>
      <c r="M442" s="73" t="s">
        <v>1008</v>
      </c>
      <c r="N442" s="74" t="s">
        <v>17679</v>
      </c>
      <c r="O442" s="75">
        <v>4011395995228</v>
      </c>
      <c r="P442" s="73">
        <v>85366990</v>
      </c>
      <c r="Q442" s="78" t="s">
        <v>20293</v>
      </c>
      <c r="R442" s="77"/>
      <c r="T442" s="122"/>
    </row>
    <row r="443" spans="1:20" ht="12" customHeight="1" x14ac:dyDescent="0.2">
      <c r="A443" s="72" t="s">
        <v>18516</v>
      </c>
      <c r="B443" s="74" t="s">
        <v>16205</v>
      </c>
      <c r="C443" s="74" t="s">
        <v>18598</v>
      </c>
      <c r="D443" s="68">
        <v>20142</v>
      </c>
      <c r="E443" s="5" t="s">
        <v>16814</v>
      </c>
      <c r="F443" s="74" t="s">
        <v>26128</v>
      </c>
      <c r="G443" s="101">
        <v>17.39</v>
      </c>
      <c r="H443" s="79" t="s">
        <v>1008</v>
      </c>
      <c r="I443" s="5" t="s">
        <v>23417</v>
      </c>
      <c r="J443" s="70">
        <v>10</v>
      </c>
      <c r="K443" s="71">
        <v>7.6999999999999999E-2</v>
      </c>
      <c r="M443" s="73" t="s">
        <v>1008</v>
      </c>
      <c r="N443" s="74" t="s">
        <v>17680</v>
      </c>
      <c r="O443" s="75">
        <v>4011395996218</v>
      </c>
      <c r="P443" s="73">
        <v>85366990</v>
      </c>
      <c r="Q443" s="78" t="s">
        <v>20294</v>
      </c>
      <c r="R443" s="77"/>
      <c r="T443" s="122"/>
    </row>
    <row r="444" spans="1:20" ht="12" customHeight="1" x14ac:dyDescent="0.2">
      <c r="A444" s="72" t="s">
        <v>18516</v>
      </c>
      <c r="B444" s="74" t="s">
        <v>16205</v>
      </c>
      <c r="C444" s="74" t="s">
        <v>18599</v>
      </c>
      <c r="D444" s="68">
        <v>20148</v>
      </c>
      <c r="E444" s="5" t="s">
        <v>16815</v>
      </c>
      <c r="F444" s="74" t="s">
        <v>26129</v>
      </c>
      <c r="G444" s="101">
        <v>17.39</v>
      </c>
      <c r="H444" s="79" t="s">
        <v>1008</v>
      </c>
      <c r="I444" s="5" t="s">
        <v>23417</v>
      </c>
      <c r="J444" s="70">
        <v>10</v>
      </c>
      <c r="K444" s="71">
        <v>8.5999999999999993E-2</v>
      </c>
      <c r="M444" s="73" t="s">
        <v>1008</v>
      </c>
      <c r="N444" s="74" t="s">
        <v>17681</v>
      </c>
      <c r="O444" s="75">
        <v>4011395995327</v>
      </c>
      <c r="P444" s="73">
        <v>85366990</v>
      </c>
      <c r="Q444" s="78" t="s">
        <v>20295</v>
      </c>
      <c r="R444" s="77"/>
      <c r="T444" s="122"/>
    </row>
    <row r="445" spans="1:20" ht="12" customHeight="1" x14ac:dyDescent="0.2">
      <c r="A445" s="72" t="s">
        <v>18516</v>
      </c>
      <c r="B445" s="74" t="s">
        <v>16205</v>
      </c>
      <c r="C445" s="74" t="s">
        <v>18600</v>
      </c>
      <c r="D445" s="68">
        <v>20149</v>
      </c>
      <c r="E445" s="5" t="s">
        <v>16816</v>
      </c>
      <c r="F445" s="74" t="s">
        <v>26130</v>
      </c>
      <c r="G445" s="101">
        <v>17.39</v>
      </c>
      <c r="H445" s="79" t="s">
        <v>1008</v>
      </c>
      <c r="I445" s="5" t="s">
        <v>23417</v>
      </c>
      <c r="J445" s="70">
        <v>10</v>
      </c>
      <c r="K445" s="71">
        <v>0.08</v>
      </c>
      <c r="M445" s="73" t="s">
        <v>1008</v>
      </c>
      <c r="N445" s="74" t="s">
        <v>17682</v>
      </c>
      <c r="O445" s="75">
        <v>4011395996270</v>
      </c>
      <c r="P445" s="73">
        <v>85366990</v>
      </c>
      <c r="Q445" s="78" t="s">
        <v>20296</v>
      </c>
      <c r="R445" s="77"/>
      <c r="T445" s="122"/>
    </row>
    <row r="446" spans="1:20" ht="12" customHeight="1" x14ac:dyDescent="0.2">
      <c r="A446" s="72" t="s">
        <v>18516</v>
      </c>
      <c r="B446" s="74" t="s">
        <v>16205</v>
      </c>
      <c r="C446" s="74" t="s">
        <v>18601</v>
      </c>
      <c r="D446" s="68">
        <v>20171</v>
      </c>
      <c r="E446" s="5" t="s">
        <v>16817</v>
      </c>
      <c r="F446" s="74" t="s">
        <v>26131</v>
      </c>
      <c r="G446" s="101">
        <v>3.78</v>
      </c>
      <c r="H446" s="79" t="s">
        <v>1008</v>
      </c>
      <c r="I446" s="5" t="s">
        <v>23417</v>
      </c>
      <c r="J446" s="70">
        <v>10</v>
      </c>
      <c r="K446" s="71">
        <v>2.3E-2</v>
      </c>
      <c r="M446" s="73" t="s">
        <v>1008</v>
      </c>
      <c r="N446" s="74" t="s">
        <v>17683</v>
      </c>
      <c r="O446" s="75">
        <v>4011395994948</v>
      </c>
      <c r="P446" s="73">
        <v>85389099</v>
      </c>
      <c r="Q446" s="78" t="s">
        <v>20297</v>
      </c>
      <c r="R446" s="77"/>
      <c r="T446" s="122"/>
    </row>
    <row r="447" spans="1:20" ht="12" customHeight="1" x14ac:dyDescent="0.2">
      <c r="A447" s="72" t="s">
        <v>18516</v>
      </c>
      <c r="B447" s="74" t="s">
        <v>16205</v>
      </c>
      <c r="C447" s="74" t="s">
        <v>18602</v>
      </c>
      <c r="D447" s="68">
        <v>20172</v>
      </c>
      <c r="E447" s="5" t="s">
        <v>16818</v>
      </c>
      <c r="F447" s="74" t="s">
        <v>26132</v>
      </c>
      <c r="G447" s="101">
        <v>3.78</v>
      </c>
      <c r="H447" s="79" t="s">
        <v>1008</v>
      </c>
      <c r="I447" s="5" t="s">
        <v>23417</v>
      </c>
      <c r="J447" s="70">
        <v>10</v>
      </c>
      <c r="K447" s="71">
        <v>2.3E-2</v>
      </c>
      <c r="M447" s="73" t="s">
        <v>1008</v>
      </c>
      <c r="N447" s="74" t="s">
        <v>17684</v>
      </c>
      <c r="O447" s="75">
        <v>4011395995839</v>
      </c>
      <c r="P447" s="73">
        <v>85389099</v>
      </c>
      <c r="Q447" s="78" t="s">
        <v>20298</v>
      </c>
      <c r="R447" s="77"/>
      <c r="T447" s="122"/>
    </row>
    <row r="448" spans="1:20" ht="12" customHeight="1" x14ac:dyDescent="0.2">
      <c r="A448" s="72" t="s">
        <v>18516</v>
      </c>
      <c r="B448" s="74" t="s">
        <v>16205</v>
      </c>
      <c r="C448" s="74" t="s">
        <v>18603</v>
      </c>
      <c r="D448" s="68">
        <v>20180</v>
      </c>
      <c r="E448" s="5" t="s">
        <v>16819</v>
      </c>
      <c r="F448" s="74" t="s">
        <v>26133</v>
      </c>
      <c r="G448" s="101">
        <v>3.78</v>
      </c>
      <c r="H448" s="79" t="s">
        <v>1008</v>
      </c>
      <c r="I448" s="5" t="s">
        <v>23417</v>
      </c>
      <c r="J448" s="70">
        <v>10</v>
      </c>
      <c r="K448" s="71">
        <v>1.9E-2</v>
      </c>
      <c r="M448" s="73" t="s">
        <v>1008</v>
      </c>
      <c r="N448" s="74" t="s">
        <v>17685</v>
      </c>
      <c r="O448" s="75">
        <v>4011395000144</v>
      </c>
      <c r="P448" s="73">
        <v>85389099</v>
      </c>
      <c r="Q448" s="78" t="s">
        <v>20299</v>
      </c>
      <c r="R448" s="77"/>
      <c r="T448" s="122"/>
    </row>
    <row r="449" spans="1:20" ht="12" customHeight="1" x14ac:dyDescent="0.2">
      <c r="A449" s="72" t="s">
        <v>18516</v>
      </c>
      <c r="B449" s="74" t="s">
        <v>16205</v>
      </c>
      <c r="C449" s="74" t="s">
        <v>18604</v>
      </c>
      <c r="D449" s="68">
        <v>20181</v>
      </c>
      <c r="E449" s="5" t="s">
        <v>16820</v>
      </c>
      <c r="F449" s="74" t="s">
        <v>26134</v>
      </c>
      <c r="G449" s="101">
        <v>3.78</v>
      </c>
      <c r="H449" s="79" t="s">
        <v>1008</v>
      </c>
      <c r="I449" s="5" t="s">
        <v>23417</v>
      </c>
      <c r="J449" s="70">
        <v>10</v>
      </c>
      <c r="K449" s="71">
        <v>2.5999999999999999E-2</v>
      </c>
      <c r="M449" s="73" t="s">
        <v>1008</v>
      </c>
      <c r="N449" s="74" t="s">
        <v>17686</v>
      </c>
      <c r="O449" s="75">
        <v>4011395000168</v>
      </c>
      <c r="P449" s="73">
        <v>85389099</v>
      </c>
      <c r="Q449" s="78" t="s">
        <v>20300</v>
      </c>
      <c r="R449" s="77"/>
      <c r="T449" s="122"/>
    </row>
    <row r="450" spans="1:20" ht="12" customHeight="1" x14ac:dyDescent="0.2">
      <c r="A450" s="72" t="s">
        <v>18516</v>
      </c>
      <c r="B450" s="74" t="s">
        <v>16205</v>
      </c>
      <c r="C450" s="74" t="s">
        <v>18605</v>
      </c>
      <c r="D450" s="68">
        <v>20187</v>
      </c>
      <c r="E450" s="5" t="s">
        <v>16821</v>
      </c>
      <c r="F450" s="74" t="s">
        <v>26135</v>
      </c>
      <c r="G450" s="101">
        <v>4.93</v>
      </c>
      <c r="H450" s="79" t="s">
        <v>1008</v>
      </c>
      <c r="I450" s="5" t="s">
        <v>23417</v>
      </c>
      <c r="J450" s="70">
        <v>10</v>
      </c>
      <c r="K450" s="71">
        <v>2.4E-2</v>
      </c>
      <c r="M450" s="73" t="s">
        <v>1008</v>
      </c>
      <c r="N450" s="74" t="s">
        <v>17687</v>
      </c>
      <c r="O450" s="75">
        <v>4011395995013</v>
      </c>
      <c r="P450" s="73">
        <v>85389099</v>
      </c>
      <c r="Q450" s="78" t="s">
        <v>20301</v>
      </c>
      <c r="R450" s="77"/>
      <c r="T450" s="122"/>
    </row>
    <row r="451" spans="1:20" ht="12" customHeight="1" x14ac:dyDescent="0.2">
      <c r="A451" s="72" t="s">
        <v>18516</v>
      </c>
      <c r="B451" s="74" t="s">
        <v>16205</v>
      </c>
      <c r="C451" s="74" t="s">
        <v>18606</v>
      </c>
      <c r="D451" s="68">
        <v>20188</v>
      </c>
      <c r="E451" s="5" t="s">
        <v>16822</v>
      </c>
      <c r="F451" s="74" t="s">
        <v>26136</v>
      </c>
      <c r="G451" s="101">
        <v>4.93</v>
      </c>
      <c r="H451" s="79" t="s">
        <v>1008</v>
      </c>
      <c r="I451" s="5" t="s">
        <v>23417</v>
      </c>
      <c r="J451" s="70">
        <v>10</v>
      </c>
      <c r="K451" s="71">
        <v>2.4E-2</v>
      </c>
      <c r="M451" s="73" t="s">
        <v>1008</v>
      </c>
      <c r="N451" s="74" t="s">
        <v>17688</v>
      </c>
      <c r="O451" s="75">
        <v>4011395995914</v>
      </c>
      <c r="P451" s="73">
        <v>85389099</v>
      </c>
      <c r="Q451" s="78" t="s">
        <v>20302</v>
      </c>
      <c r="R451" s="77"/>
      <c r="T451" s="122"/>
    </row>
    <row r="452" spans="1:20" ht="12" customHeight="1" x14ac:dyDescent="0.2">
      <c r="A452" s="72" t="s">
        <v>18516</v>
      </c>
      <c r="B452" s="74" t="s">
        <v>16205</v>
      </c>
      <c r="C452" s="74" t="s">
        <v>18607</v>
      </c>
      <c r="D452" s="68">
        <v>20195</v>
      </c>
      <c r="E452" s="5" t="s">
        <v>16823</v>
      </c>
      <c r="F452" s="74" t="s">
        <v>26137</v>
      </c>
      <c r="G452" s="101">
        <v>11.23</v>
      </c>
      <c r="H452" s="79" t="s">
        <v>1008</v>
      </c>
      <c r="I452" s="5" t="s">
        <v>23417</v>
      </c>
      <c r="J452" s="70">
        <v>10</v>
      </c>
      <c r="K452" s="71">
        <v>2.4E-2</v>
      </c>
      <c r="M452" s="73" t="s">
        <v>1008</v>
      </c>
      <c r="N452" s="74" t="s">
        <v>17689</v>
      </c>
      <c r="O452" s="75">
        <v>4011395995716</v>
      </c>
      <c r="P452" s="73">
        <v>85389099</v>
      </c>
      <c r="Q452" s="78" t="s">
        <v>20303</v>
      </c>
      <c r="R452" s="77"/>
      <c r="T452" s="122"/>
    </row>
    <row r="453" spans="1:20" ht="12" customHeight="1" x14ac:dyDescent="0.2">
      <c r="A453" s="72" t="s">
        <v>18516</v>
      </c>
      <c r="B453" s="74" t="s">
        <v>16205</v>
      </c>
      <c r="C453" s="74" t="s">
        <v>18608</v>
      </c>
      <c r="D453" s="68">
        <v>20196</v>
      </c>
      <c r="E453" s="5" t="s">
        <v>16824</v>
      </c>
      <c r="F453" s="74" t="s">
        <v>26138</v>
      </c>
      <c r="G453" s="101">
        <v>11.23</v>
      </c>
      <c r="H453" s="79" t="s">
        <v>1008</v>
      </c>
      <c r="I453" s="5" t="s">
        <v>23417</v>
      </c>
      <c r="J453" s="70">
        <v>10</v>
      </c>
      <c r="K453" s="71">
        <v>3.2000000000000001E-2</v>
      </c>
      <c r="M453" s="73" t="s">
        <v>1008</v>
      </c>
      <c r="N453" s="74" t="s">
        <v>17690</v>
      </c>
      <c r="O453" s="75">
        <v>4011395996652</v>
      </c>
      <c r="P453" s="73">
        <v>85389099</v>
      </c>
      <c r="Q453" s="78" t="s">
        <v>20304</v>
      </c>
      <c r="R453" s="77"/>
      <c r="T453" s="122"/>
    </row>
    <row r="454" spans="1:20" ht="12" customHeight="1" x14ac:dyDescent="0.2">
      <c r="A454" s="72" t="s">
        <v>18516</v>
      </c>
      <c r="B454" s="74" t="s">
        <v>16205</v>
      </c>
      <c r="C454" s="74" t="s">
        <v>18609</v>
      </c>
      <c r="D454" s="68">
        <v>20202</v>
      </c>
      <c r="E454" s="5" t="s">
        <v>16825</v>
      </c>
      <c r="F454" s="74" t="s">
        <v>26139</v>
      </c>
      <c r="G454" s="101">
        <v>17.579999999999998</v>
      </c>
      <c r="H454" s="79" t="s">
        <v>1008</v>
      </c>
      <c r="I454" s="5" t="s">
        <v>23417</v>
      </c>
      <c r="J454" s="70">
        <v>10</v>
      </c>
      <c r="K454" s="71">
        <v>0.02</v>
      </c>
      <c r="M454" s="73" t="s">
        <v>1008</v>
      </c>
      <c r="N454" s="74" t="s">
        <v>17691</v>
      </c>
      <c r="O454" s="75">
        <v>4011395995099</v>
      </c>
      <c r="P454" s="73">
        <v>85389099</v>
      </c>
      <c r="Q454" s="78" t="s">
        <v>20305</v>
      </c>
      <c r="R454" s="77"/>
      <c r="T454" s="122"/>
    </row>
    <row r="455" spans="1:20" ht="12" customHeight="1" x14ac:dyDescent="0.2">
      <c r="A455" s="72" t="s">
        <v>18516</v>
      </c>
      <c r="B455" s="74" t="s">
        <v>16205</v>
      </c>
      <c r="C455" s="74" t="s">
        <v>18610</v>
      </c>
      <c r="D455" s="68">
        <v>20203</v>
      </c>
      <c r="E455" s="5" t="s">
        <v>16826</v>
      </c>
      <c r="F455" s="74" t="s">
        <v>26140</v>
      </c>
      <c r="G455" s="101">
        <v>17.579999999999998</v>
      </c>
      <c r="H455" s="79" t="s">
        <v>1008</v>
      </c>
      <c r="I455" s="5" t="s">
        <v>23417</v>
      </c>
      <c r="J455" s="70">
        <v>10</v>
      </c>
      <c r="K455" s="71">
        <v>2.4E-2</v>
      </c>
      <c r="M455" s="73" t="s">
        <v>1008</v>
      </c>
      <c r="N455" s="74" t="s">
        <v>17692</v>
      </c>
      <c r="O455" s="75">
        <v>4011395995976</v>
      </c>
      <c r="P455" s="73">
        <v>85389099</v>
      </c>
      <c r="Q455" s="78" t="s">
        <v>20306</v>
      </c>
      <c r="R455" s="77"/>
      <c r="T455" s="122"/>
    </row>
    <row r="456" spans="1:20" ht="12" customHeight="1" x14ac:dyDescent="0.2">
      <c r="A456" s="72" t="s">
        <v>18516</v>
      </c>
      <c r="B456" s="74" t="s">
        <v>16205</v>
      </c>
      <c r="C456" s="74" t="s">
        <v>18611</v>
      </c>
      <c r="D456" s="68">
        <v>20207</v>
      </c>
      <c r="E456" s="5" t="s">
        <v>16827</v>
      </c>
      <c r="F456" s="74" t="s">
        <v>26141</v>
      </c>
      <c r="G456" s="101">
        <v>8.67</v>
      </c>
      <c r="H456" s="79" t="s">
        <v>1008</v>
      </c>
      <c r="I456" s="5" t="s">
        <v>23417</v>
      </c>
      <c r="J456" s="70">
        <v>10</v>
      </c>
      <c r="K456" s="71">
        <v>0.02</v>
      </c>
      <c r="M456" s="73" t="s">
        <v>1008</v>
      </c>
      <c r="N456" s="74" t="s">
        <v>17693</v>
      </c>
      <c r="O456" s="75">
        <v>4011395995488</v>
      </c>
      <c r="P456" s="73">
        <v>85389099</v>
      </c>
      <c r="Q456" s="78" t="s">
        <v>20307</v>
      </c>
      <c r="R456" s="77"/>
      <c r="T456" s="122"/>
    </row>
    <row r="457" spans="1:20" ht="12" customHeight="1" x14ac:dyDescent="0.2">
      <c r="A457" s="72" t="s">
        <v>18516</v>
      </c>
      <c r="B457" s="74" t="s">
        <v>16205</v>
      </c>
      <c r="C457" s="74" t="s">
        <v>18612</v>
      </c>
      <c r="D457" s="68">
        <v>20208</v>
      </c>
      <c r="E457" s="5" t="s">
        <v>16828</v>
      </c>
      <c r="F457" s="74" t="s">
        <v>26142</v>
      </c>
      <c r="G457" s="101">
        <v>8.67</v>
      </c>
      <c r="H457" s="79" t="s">
        <v>1008</v>
      </c>
      <c r="I457" s="5" t="s">
        <v>23417</v>
      </c>
      <c r="J457" s="70">
        <v>10</v>
      </c>
      <c r="K457" s="71">
        <v>1.4999999999999999E-2</v>
      </c>
      <c r="M457" s="73" t="s">
        <v>1008</v>
      </c>
      <c r="N457" s="74" t="s">
        <v>17694</v>
      </c>
      <c r="O457" s="75">
        <v>4011395996430</v>
      </c>
      <c r="P457" s="73">
        <v>85389099</v>
      </c>
      <c r="Q457" s="78" t="s">
        <v>20308</v>
      </c>
      <c r="R457" s="77"/>
      <c r="T457" s="122"/>
    </row>
    <row r="458" spans="1:20" ht="12" customHeight="1" x14ac:dyDescent="0.2">
      <c r="A458" s="72" t="s">
        <v>18516</v>
      </c>
      <c r="B458" s="74" t="s">
        <v>16205</v>
      </c>
      <c r="C458" s="74" t="s">
        <v>18613</v>
      </c>
      <c r="D458" s="68">
        <v>20214</v>
      </c>
      <c r="E458" s="5" t="s">
        <v>16829</v>
      </c>
      <c r="F458" s="74" t="s">
        <v>26143</v>
      </c>
      <c r="G458" s="101">
        <v>5.97</v>
      </c>
      <c r="H458" s="79" t="s">
        <v>1008</v>
      </c>
      <c r="I458" s="5" t="s">
        <v>23417</v>
      </c>
      <c r="J458" s="70">
        <v>10</v>
      </c>
      <c r="K458" s="71">
        <v>1.6E-2</v>
      </c>
      <c r="M458" s="73" t="s">
        <v>1008</v>
      </c>
      <c r="N458" s="74" t="s">
        <v>17695</v>
      </c>
      <c r="O458" s="75">
        <v>4011395995464</v>
      </c>
      <c r="P458" s="73">
        <v>85389099</v>
      </c>
      <c r="Q458" s="78" t="s">
        <v>20309</v>
      </c>
      <c r="R458" s="77"/>
      <c r="T458" s="122"/>
    </row>
    <row r="459" spans="1:20" ht="12" customHeight="1" x14ac:dyDescent="0.2">
      <c r="A459" s="72" t="s">
        <v>18516</v>
      </c>
      <c r="B459" s="74" t="s">
        <v>16205</v>
      </c>
      <c r="C459" s="74" t="s">
        <v>18614</v>
      </c>
      <c r="D459" s="68">
        <v>20215</v>
      </c>
      <c r="E459" s="5" t="s">
        <v>16830</v>
      </c>
      <c r="F459" s="74" t="s">
        <v>26144</v>
      </c>
      <c r="G459" s="101">
        <v>5.97</v>
      </c>
      <c r="H459" s="79" t="s">
        <v>1008</v>
      </c>
      <c r="I459" s="5" t="s">
        <v>23417</v>
      </c>
      <c r="J459" s="70">
        <v>10</v>
      </c>
      <c r="K459" s="71">
        <v>1.4999999999999999E-2</v>
      </c>
      <c r="M459" s="73" t="s">
        <v>1008</v>
      </c>
      <c r="N459" s="74" t="s">
        <v>17696</v>
      </c>
      <c r="O459" s="75">
        <v>4011395996416</v>
      </c>
      <c r="P459" s="73">
        <v>85389099</v>
      </c>
      <c r="Q459" s="78" t="s">
        <v>20310</v>
      </c>
      <c r="R459" s="77"/>
      <c r="T459" s="122"/>
    </row>
    <row r="460" spans="1:20" ht="12" customHeight="1" x14ac:dyDescent="0.2">
      <c r="A460" s="72" t="s">
        <v>18516</v>
      </c>
      <c r="B460" s="74" t="s">
        <v>16205</v>
      </c>
      <c r="C460" s="74" t="s">
        <v>18615</v>
      </c>
      <c r="D460" s="68">
        <v>20224</v>
      </c>
      <c r="E460" s="5" t="s">
        <v>16831</v>
      </c>
      <c r="F460" s="74" t="s">
        <v>26145</v>
      </c>
      <c r="G460" s="101">
        <v>10.37</v>
      </c>
      <c r="H460" s="79" t="s">
        <v>1008</v>
      </c>
      <c r="I460" s="5" t="s">
        <v>23417</v>
      </c>
      <c r="J460" s="70">
        <v>10</v>
      </c>
      <c r="K460" s="71">
        <v>0.03</v>
      </c>
      <c r="M460" s="73" t="s">
        <v>1008</v>
      </c>
      <c r="N460" s="74" t="s">
        <v>17697</v>
      </c>
      <c r="O460" s="75">
        <v>4011395994955</v>
      </c>
      <c r="P460" s="73">
        <v>85389099</v>
      </c>
      <c r="Q460" s="78" t="s">
        <v>20311</v>
      </c>
      <c r="R460" s="77"/>
      <c r="T460" s="122"/>
    </row>
    <row r="461" spans="1:20" ht="12" customHeight="1" x14ac:dyDescent="0.2">
      <c r="A461" s="72" t="s">
        <v>18516</v>
      </c>
      <c r="B461" s="74" t="s">
        <v>16205</v>
      </c>
      <c r="C461" s="74" t="s">
        <v>18616</v>
      </c>
      <c r="D461" s="68">
        <v>20225</v>
      </c>
      <c r="E461" s="5" t="s">
        <v>16832</v>
      </c>
      <c r="F461" s="74" t="s">
        <v>26146</v>
      </c>
      <c r="G461" s="101">
        <v>10.37</v>
      </c>
      <c r="H461" s="79" t="s">
        <v>1008</v>
      </c>
      <c r="I461" s="5" t="s">
        <v>23417</v>
      </c>
      <c r="J461" s="70">
        <v>10</v>
      </c>
      <c r="K461" s="71">
        <v>2.5999999999999999E-2</v>
      </c>
      <c r="M461" s="73" t="s">
        <v>1008</v>
      </c>
      <c r="N461" s="74" t="s">
        <v>17698</v>
      </c>
      <c r="O461" s="75">
        <v>4011395995853</v>
      </c>
      <c r="P461" s="73">
        <v>85389099</v>
      </c>
      <c r="Q461" s="78" t="s">
        <v>20312</v>
      </c>
      <c r="R461" s="77"/>
      <c r="T461" s="122"/>
    </row>
    <row r="462" spans="1:20" ht="12" customHeight="1" x14ac:dyDescent="0.2">
      <c r="A462" s="72" t="s">
        <v>18516</v>
      </c>
      <c r="B462" s="74" t="s">
        <v>16205</v>
      </c>
      <c r="C462" s="74" t="s">
        <v>18617</v>
      </c>
      <c r="D462" s="68">
        <v>20231</v>
      </c>
      <c r="E462" s="5" t="s">
        <v>16833</v>
      </c>
      <c r="F462" s="74" t="s">
        <v>26147</v>
      </c>
      <c r="G462" s="101">
        <v>7.92</v>
      </c>
      <c r="H462" s="79" t="s">
        <v>1008</v>
      </c>
      <c r="I462" s="5" t="s">
        <v>23417</v>
      </c>
      <c r="J462" s="70">
        <v>10</v>
      </c>
      <c r="K462" s="71">
        <v>2.5999999999999999E-2</v>
      </c>
      <c r="M462" s="73" t="s">
        <v>1008</v>
      </c>
      <c r="N462" s="74" t="s">
        <v>17699</v>
      </c>
      <c r="O462" s="75">
        <v>4011395995051</v>
      </c>
      <c r="P462" s="73">
        <v>85389099</v>
      </c>
      <c r="Q462" s="78" t="s">
        <v>20313</v>
      </c>
      <c r="R462" s="77"/>
      <c r="T462" s="122"/>
    </row>
    <row r="463" spans="1:20" ht="12" customHeight="1" x14ac:dyDescent="0.2">
      <c r="A463" s="72" t="s">
        <v>18516</v>
      </c>
      <c r="B463" s="74" t="s">
        <v>16205</v>
      </c>
      <c r="C463" s="74" t="s">
        <v>18618</v>
      </c>
      <c r="D463" s="68">
        <v>20232</v>
      </c>
      <c r="E463" s="5" t="s">
        <v>16834</v>
      </c>
      <c r="F463" s="74" t="s">
        <v>26148</v>
      </c>
      <c r="G463" s="101">
        <v>7.92</v>
      </c>
      <c r="H463" s="79" t="s">
        <v>1008</v>
      </c>
      <c r="I463" s="5" t="s">
        <v>23417</v>
      </c>
      <c r="J463" s="70">
        <v>10</v>
      </c>
      <c r="K463" s="71">
        <v>2.5999999999999999E-2</v>
      </c>
      <c r="M463" s="73" t="s">
        <v>1008</v>
      </c>
      <c r="N463" s="74" t="s">
        <v>17700</v>
      </c>
      <c r="O463" s="75">
        <v>4011395995938</v>
      </c>
      <c r="P463" s="73">
        <v>85389099</v>
      </c>
      <c r="Q463" s="78" t="s">
        <v>20314</v>
      </c>
      <c r="R463" s="77"/>
      <c r="T463" s="122"/>
    </row>
    <row r="464" spans="1:20" ht="12" customHeight="1" x14ac:dyDescent="0.2">
      <c r="A464" s="72" t="s">
        <v>18516</v>
      </c>
      <c r="B464" s="74" t="s">
        <v>16205</v>
      </c>
      <c r="C464" s="74" t="s">
        <v>18619</v>
      </c>
      <c r="D464" s="68">
        <v>20239</v>
      </c>
      <c r="E464" s="5" t="s">
        <v>16835</v>
      </c>
      <c r="F464" s="74" t="s">
        <v>26149</v>
      </c>
      <c r="G464" s="101">
        <v>7.92</v>
      </c>
      <c r="H464" s="79" t="s">
        <v>1008</v>
      </c>
      <c r="I464" s="5" t="s">
        <v>23417</v>
      </c>
      <c r="J464" s="70">
        <v>10</v>
      </c>
      <c r="K464" s="71">
        <v>2.8000000000000001E-2</v>
      </c>
      <c r="M464" s="73" t="s">
        <v>1008</v>
      </c>
      <c r="N464" s="74" t="s">
        <v>17701</v>
      </c>
      <c r="O464" s="75">
        <v>4011395995037</v>
      </c>
      <c r="P464" s="73">
        <v>85389099</v>
      </c>
      <c r="Q464" s="78" t="s">
        <v>20315</v>
      </c>
      <c r="R464" s="77"/>
      <c r="T464" s="122"/>
    </row>
    <row r="465" spans="1:20" ht="12" customHeight="1" x14ac:dyDescent="0.2">
      <c r="A465" s="72" t="s">
        <v>18516</v>
      </c>
      <c r="B465" s="74" t="s">
        <v>16205</v>
      </c>
      <c r="C465" s="74" t="s">
        <v>18620</v>
      </c>
      <c r="D465" s="68">
        <v>20240</v>
      </c>
      <c r="E465" s="5" t="s">
        <v>16836</v>
      </c>
      <c r="F465" s="74" t="s">
        <v>26150</v>
      </c>
      <c r="G465" s="101">
        <v>7.92</v>
      </c>
      <c r="H465" s="79" t="s">
        <v>1008</v>
      </c>
      <c r="I465" s="5" t="s">
        <v>23417</v>
      </c>
      <c r="J465" s="70">
        <v>10</v>
      </c>
      <c r="K465" s="71">
        <v>2.5999999999999999E-2</v>
      </c>
      <c r="M465" s="73" t="s">
        <v>1008</v>
      </c>
      <c r="N465" s="74" t="s">
        <v>17702</v>
      </c>
      <c r="O465" s="75">
        <v>4011395995921</v>
      </c>
      <c r="P465" s="73">
        <v>85389099</v>
      </c>
      <c r="Q465" s="78" t="s">
        <v>20316</v>
      </c>
      <c r="R465" s="77"/>
      <c r="T465" s="122"/>
    </row>
    <row r="466" spans="1:20" ht="12" customHeight="1" x14ac:dyDescent="0.2">
      <c r="A466" s="72" t="s">
        <v>18516</v>
      </c>
      <c r="B466" s="74" t="s">
        <v>16205</v>
      </c>
      <c r="C466" s="74" t="s">
        <v>18621</v>
      </c>
      <c r="D466" s="68">
        <v>20246</v>
      </c>
      <c r="E466" s="5" t="s">
        <v>16837</v>
      </c>
      <c r="F466" s="74" t="s">
        <v>26151</v>
      </c>
      <c r="G466" s="101">
        <v>7.92</v>
      </c>
      <c r="H466" s="79" t="s">
        <v>1008</v>
      </c>
      <c r="I466" s="5" t="s">
        <v>23417</v>
      </c>
      <c r="J466" s="70">
        <v>10</v>
      </c>
      <c r="K466" s="71">
        <v>2.5999999999999999E-2</v>
      </c>
      <c r="M466" s="73" t="s">
        <v>1008</v>
      </c>
      <c r="N466" s="74" t="s">
        <v>17703</v>
      </c>
      <c r="O466" s="75">
        <v>4011395995075</v>
      </c>
      <c r="P466" s="73">
        <v>85389099</v>
      </c>
      <c r="Q466" s="78" t="s">
        <v>20317</v>
      </c>
      <c r="R466" s="77"/>
      <c r="T466" s="122"/>
    </row>
    <row r="467" spans="1:20" ht="12" customHeight="1" x14ac:dyDescent="0.2">
      <c r="A467" s="72" t="s">
        <v>18516</v>
      </c>
      <c r="B467" s="74" t="s">
        <v>16205</v>
      </c>
      <c r="C467" s="74" t="s">
        <v>18622</v>
      </c>
      <c r="D467" s="68">
        <v>20247</v>
      </c>
      <c r="E467" s="5" t="s">
        <v>16838</v>
      </c>
      <c r="F467" s="74" t="s">
        <v>26152</v>
      </c>
      <c r="G467" s="101">
        <v>7.92</v>
      </c>
      <c r="H467" s="79" t="s">
        <v>1008</v>
      </c>
      <c r="I467" s="5" t="s">
        <v>23417</v>
      </c>
      <c r="J467" s="70">
        <v>10</v>
      </c>
      <c r="K467" s="71">
        <v>2.5999999999999999E-2</v>
      </c>
      <c r="M467" s="73" t="s">
        <v>1008</v>
      </c>
      <c r="N467" s="74" t="s">
        <v>17704</v>
      </c>
      <c r="O467" s="75">
        <v>4011395995952</v>
      </c>
      <c r="P467" s="73">
        <v>85389099</v>
      </c>
      <c r="Q467" s="78" t="s">
        <v>20318</v>
      </c>
      <c r="R467" s="77"/>
      <c r="T467" s="122"/>
    </row>
    <row r="468" spans="1:20" ht="12" customHeight="1" x14ac:dyDescent="0.2">
      <c r="A468" s="72" t="s">
        <v>18516</v>
      </c>
      <c r="B468" s="74" t="s">
        <v>16205</v>
      </c>
      <c r="C468" s="74" t="s">
        <v>18623</v>
      </c>
      <c r="D468" s="68">
        <v>20267</v>
      </c>
      <c r="E468" s="103" t="s">
        <v>24353</v>
      </c>
      <c r="F468" s="74" t="s">
        <v>26153</v>
      </c>
      <c r="G468" s="101">
        <v>36.159999999999997</v>
      </c>
      <c r="H468" s="79" t="s">
        <v>1008</v>
      </c>
      <c r="I468" s="103" t="s">
        <v>23417</v>
      </c>
      <c r="J468" s="70">
        <v>1</v>
      </c>
      <c r="K468" s="71">
        <v>0.08</v>
      </c>
      <c r="M468" s="73" t="s">
        <v>1008</v>
      </c>
      <c r="N468" s="74" t="s">
        <v>17705</v>
      </c>
      <c r="O468" s="75">
        <v>4011395125410</v>
      </c>
      <c r="P468" s="73">
        <v>85389099</v>
      </c>
      <c r="Q468" s="78" t="s">
        <v>20319</v>
      </c>
      <c r="R468" s="77"/>
      <c r="T468" s="122"/>
    </row>
    <row r="469" spans="1:20" ht="12" customHeight="1" x14ac:dyDescent="0.2">
      <c r="A469" s="72" t="s">
        <v>18516</v>
      </c>
      <c r="B469" s="74" t="s">
        <v>16205</v>
      </c>
      <c r="C469" s="74" t="s">
        <v>18624</v>
      </c>
      <c r="D469" s="68">
        <v>20268</v>
      </c>
      <c r="E469" s="5" t="s">
        <v>16839</v>
      </c>
      <c r="F469" s="74" t="s">
        <v>26154</v>
      </c>
      <c r="G469" s="101">
        <v>36.159999999999997</v>
      </c>
      <c r="H469" s="79" t="s">
        <v>1008</v>
      </c>
      <c r="I469" s="5" t="s">
        <v>23417</v>
      </c>
      <c r="J469" s="70">
        <v>1</v>
      </c>
      <c r="K469" s="71">
        <v>2.5000000000000001E-2</v>
      </c>
      <c r="M469" s="73" t="s">
        <v>1008</v>
      </c>
      <c r="N469" s="74" t="s">
        <v>17706</v>
      </c>
      <c r="O469" s="75">
        <v>4011395125434</v>
      </c>
      <c r="P469" s="73">
        <v>85389099</v>
      </c>
      <c r="Q469" s="78" t="s">
        <v>20320</v>
      </c>
      <c r="R469" s="77"/>
      <c r="T469" s="122"/>
    </row>
    <row r="470" spans="1:20" ht="12" customHeight="1" x14ac:dyDescent="0.2">
      <c r="A470" s="72" t="s">
        <v>18516</v>
      </c>
      <c r="B470" s="74" t="s">
        <v>16205</v>
      </c>
      <c r="C470" s="74" t="s">
        <v>18625</v>
      </c>
      <c r="D470" s="68">
        <v>20284</v>
      </c>
      <c r="E470" s="5" t="s">
        <v>16840</v>
      </c>
      <c r="F470" s="74" t="s">
        <v>26155</v>
      </c>
      <c r="G470" s="101">
        <v>3.46</v>
      </c>
      <c r="H470" s="79" t="s">
        <v>1008</v>
      </c>
      <c r="I470" s="5" t="s">
        <v>23417</v>
      </c>
      <c r="J470" s="70">
        <v>10</v>
      </c>
      <c r="K470" s="71">
        <v>0.02</v>
      </c>
      <c r="M470" s="73" t="s">
        <v>1008</v>
      </c>
      <c r="N470" s="74" t="s">
        <v>17707</v>
      </c>
      <c r="O470" s="75">
        <v>4011395050439</v>
      </c>
      <c r="P470" s="73">
        <v>85389099</v>
      </c>
      <c r="Q470" s="78" t="s">
        <v>20321</v>
      </c>
      <c r="R470" s="77"/>
      <c r="T470" s="122"/>
    </row>
    <row r="471" spans="1:20" ht="12" customHeight="1" x14ac:dyDescent="0.2">
      <c r="A471" s="72" t="s">
        <v>18516</v>
      </c>
      <c r="B471" s="74" t="s">
        <v>16205</v>
      </c>
      <c r="C471" s="74" t="s">
        <v>18626</v>
      </c>
      <c r="D471" s="68">
        <v>20285</v>
      </c>
      <c r="E471" s="5" t="s">
        <v>16841</v>
      </c>
      <c r="F471" s="74" t="s">
        <v>26156</v>
      </c>
      <c r="G471" s="101">
        <v>3.46</v>
      </c>
      <c r="H471" s="79" t="s">
        <v>1008</v>
      </c>
      <c r="I471" s="5" t="s">
        <v>23417</v>
      </c>
      <c r="J471" s="70">
        <v>10</v>
      </c>
      <c r="K471" s="71">
        <v>1.9E-2</v>
      </c>
      <c r="M471" s="73" t="s">
        <v>1008</v>
      </c>
      <c r="N471" s="74" t="s">
        <v>17708</v>
      </c>
      <c r="O471" s="75">
        <v>4011395050750</v>
      </c>
      <c r="P471" s="73">
        <v>85389099</v>
      </c>
      <c r="Q471" s="78" t="s">
        <v>20322</v>
      </c>
      <c r="R471" s="77"/>
      <c r="T471" s="122"/>
    </row>
    <row r="472" spans="1:20" ht="12" customHeight="1" x14ac:dyDescent="0.2">
      <c r="A472" s="72" t="s">
        <v>18516</v>
      </c>
      <c r="B472" s="74" t="s">
        <v>16205</v>
      </c>
      <c r="C472" s="74" t="s">
        <v>18627</v>
      </c>
      <c r="D472" s="68">
        <v>20288</v>
      </c>
      <c r="E472" s="5" t="s">
        <v>16842</v>
      </c>
      <c r="F472" s="74" t="s">
        <v>26157</v>
      </c>
      <c r="G472" s="101">
        <v>5.97</v>
      </c>
      <c r="H472" s="79" t="s">
        <v>1008</v>
      </c>
      <c r="I472" s="5" t="s">
        <v>23417</v>
      </c>
      <c r="J472" s="70">
        <v>10</v>
      </c>
      <c r="K472" s="71">
        <v>3.4000000000000002E-2</v>
      </c>
      <c r="M472" s="73" t="s">
        <v>1008</v>
      </c>
      <c r="N472" s="74" t="s">
        <v>17709</v>
      </c>
      <c r="O472" s="75">
        <v>4011395050705</v>
      </c>
      <c r="P472" s="73">
        <v>85389099</v>
      </c>
      <c r="Q472" s="78" t="s">
        <v>20323</v>
      </c>
      <c r="R472" s="77"/>
      <c r="T472" s="122"/>
    </row>
    <row r="473" spans="1:20" ht="12" customHeight="1" x14ac:dyDescent="0.2">
      <c r="A473" s="72" t="s">
        <v>18516</v>
      </c>
      <c r="B473" s="74" t="s">
        <v>16205</v>
      </c>
      <c r="C473" s="74" t="s">
        <v>18628</v>
      </c>
      <c r="D473" s="68">
        <v>20289</v>
      </c>
      <c r="E473" s="5" t="s">
        <v>16843</v>
      </c>
      <c r="F473" s="74" t="s">
        <v>26158</v>
      </c>
      <c r="G473" s="101">
        <v>5.97</v>
      </c>
      <c r="H473" s="79" t="s">
        <v>1008</v>
      </c>
      <c r="I473" s="5" t="s">
        <v>23417</v>
      </c>
      <c r="J473" s="70">
        <v>10</v>
      </c>
      <c r="K473" s="71">
        <v>3.4000000000000002E-2</v>
      </c>
      <c r="M473" s="73" t="s">
        <v>1008</v>
      </c>
      <c r="N473" s="74" t="s">
        <v>17710</v>
      </c>
      <c r="O473" s="75">
        <v>4011395050767</v>
      </c>
      <c r="P473" s="73">
        <v>85389099</v>
      </c>
      <c r="Q473" s="78" t="s">
        <v>20324</v>
      </c>
      <c r="R473" s="77"/>
      <c r="T473" s="122"/>
    </row>
    <row r="474" spans="1:20" ht="12" customHeight="1" x14ac:dyDescent="0.2">
      <c r="A474" s="72" t="s">
        <v>18516</v>
      </c>
      <c r="B474" s="74" t="s">
        <v>16205</v>
      </c>
      <c r="C474" s="74" t="s">
        <v>18629</v>
      </c>
      <c r="D474" s="68">
        <v>20292</v>
      </c>
      <c r="E474" s="5" t="s">
        <v>16844</v>
      </c>
      <c r="F474" s="74" t="s">
        <v>26159</v>
      </c>
      <c r="G474" s="101">
        <v>16.29</v>
      </c>
      <c r="H474" s="79" t="s">
        <v>1008</v>
      </c>
      <c r="I474" s="5" t="s">
        <v>23417</v>
      </c>
      <c r="J474" s="70">
        <v>10</v>
      </c>
      <c r="K474" s="71">
        <v>4.7E-2</v>
      </c>
      <c r="M474" s="73" t="s">
        <v>1008</v>
      </c>
      <c r="N474" s="74" t="s">
        <v>17711</v>
      </c>
      <c r="O474" s="75">
        <v>4011395050712</v>
      </c>
      <c r="P474" s="73">
        <v>85389099</v>
      </c>
      <c r="Q474" s="78" t="s">
        <v>20325</v>
      </c>
      <c r="R474" s="77"/>
      <c r="T474" s="122"/>
    </row>
    <row r="475" spans="1:20" ht="12" customHeight="1" x14ac:dyDescent="0.2">
      <c r="A475" s="72" t="s">
        <v>18516</v>
      </c>
      <c r="B475" s="74" t="s">
        <v>16205</v>
      </c>
      <c r="C475" s="74" t="s">
        <v>18630</v>
      </c>
      <c r="D475" s="68">
        <v>20293</v>
      </c>
      <c r="E475" s="5" t="s">
        <v>16845</v>
      </c>
      <c r="F475" s="74" t="s">
        <v>26160</v>
      </c>
      <c r="G475" s="101">
        <v>16.29</v>
      </c>
      <c r="H475" s="79" t="s">
        <v>1008</v>
      </c>
      <c r="I475" s="5" t="s">
        <v>23417</v>
      </c>
      <c r="J475" s="70">
        <v>10</v>
      </c>
      <c r="K475" s="71">
        <v>4.7E-2</v>
      </c>
      <c r="M475" s="73" t="s">
        <v>1008</v>
      </c>
      <c r="N475" s="74" t="s">
        <v>17712</v>
      </c>
      <c r="O475" s="75">
        <v>4011395050774</v>
      </c>
      <c r="P475" s="73">
        <v>85389099</v>
      </c>
      <c r="Q475" s="78" t="s">
        <v>20326</v>
      </c>
      <c r="R475" s="77"/>
      <c r="T475" s="122"/>
    </row>
    <row r="476" spans="1:20" ht="12" customHeight="1" x14ac:dyDescent="0.2">
      <c r="A476" s="72" t="s">
        <v>18516</v>
      </c>
      <c r="B476" s="74" t="s">
        <v>16205</v>
      </c>
      <c r="C476" s="74" t="s">
        <v>18631</v>
      </c>
      <c r="D476" s="68">
        <v>20296</v>
      </c>
      <c r="E476" s="5" t="s">
        <v>16846</v>
      </c>
      <c r="F476" s="74" t="s">
        <v>26161</v>
      </c>
      <c r="G476" s="101">
        <v>23.82</v>
      </c>
      <c r="H476" s="79" t="s">
        <v>1008</v>
      </c>
      <c r="I476" s="5" t="s">
        <v>23417</v>
      </c>
      <c r="J476" s="70">
        <v>1</v>
      </c>
      <c r="K476" s="71">
        <v>6.4000000000000001E-2</v>
      </c>
      <c r="M476" s="73" t="s">
        <v>1008</v>
      </c>
      <c r="N476" s="74" t="s">
        <v>17713</v>
      </c>
      <c r="O476" s="75">
        <v>4011395050736</v>
      </c>
      <c r="P476" s="73">
        <v>85389099</v>
      </c>
      <c r="Q476" s="78" t="s">
        <v>20327</v>
      </c>
      <c r="R476" s="77"/>
      <c r="T476" s="122"/>
    </row>
    <row r="477" spans="1:20" ht="12" customHeight="1" x14ac:dyDescent="0.2">
      <c r="A477" s="72" t="s">
        <v>18516</v>
      </c>
      <c r="B477" s="74" t="s">
        <v>16205</v>
      </c>
      <c r="C477" s="74" t="s">
        <v>18632</v>
      </c>
      <c r="D477" s="68">
        <v>20297</v>
      </c>
      <c r="E477" s="5" t="s">
        <v>16847</v>
      </c>
      <c r="F477" s="74" t="s">
        <v>26162</v>
      </c>
      <c r="G477" s="101">
        <v>23.82</v>
      </c>
      <c r="H477" s="79" t="s">
        <v>1008</v>
      </c>
      <c r="I477" s="5" t="s">
        <v>23417</v>
      </c>
      <c r="J477" s="70">
        <v>1</v>
      </c>
      <c r="K477" s="71">
        <v>6.4000000000000001E-2</v>
      </c>
      <c r="M477" s="73" t="s">
        <v>1008</v>
      </c>
      <c r="N477" s="74" t="s">
        <v>17714</v>
      </c>
      <c r="O477" s="75">
        <v>4011395050781</v>
      </c>
      <c r="P477" s="73">
        <v>85389099</v>
      </c>
      <c r="Q477" s="78" t="s">
        <v>20328</v>
      </c>
      <c r="R477" s="77"/>
      <c r="T477" s="122"/>
    </row>
    <row r="478" spans="1:20" ht="12" customHeight="1" x14ac:dyDescent="0.2">
      <c r="A478" s="72" t="s">
        <v>18516</v>
      </c>
      <c r="B478" s="74" t="s">
        <v>16205</v>
      </c>
      <c r="C478" s="74" t="s">
        <v>18633</v>
      </c>
      <c r="D478" s="68">
        <v>20300</v>
      </c>
      <c r="E478" s="5" t="s">
        <v>16848</v>
      </c>
      <c r="F478" s="74" t="s">
        <v>26163</v>
      </c>
      <c r="G478" s="101">
        <v>33.700000000000003</v>
      </c>
      <c r="H478" s="79" t="s">
        <v>1008</v>
      </c>
      <c r="I478" s="5" t="s">
        <v>23417</v>
      </c>
      <c r="J478" s="70">
        <v>1</v>
      </c>
      <c r="K478" s="71">
        <v>9.6000000000000002E-2</v>
      </c>
      <c r="M478" s="73" t="s">
        <v>1008</v>
      </c>
      <c r="N478" s="74" t="s">
        <v>17715</v>
      </c>
      <c r="O478" s="75">
        <v>4011395050743</v>
      </c>
      <c r="P478" s="73">
        <v>85389099</v>
      </c>
      <c r="Q478" s="78" t="s">
        <v>20329</v>
      </c>
      <c r="R478" s="77"/>
      <c r="T478" s="122"/>
    </row>
    <row r="479" spans="1:20" ht="12" customHeight="1" x14ac:dyDescent="0.2">
      <c r="A479" s="72" t="s">
        <v>18516</v>
      </c>
      <c r="B479" s="74" t="s">
        <v>16205</v>
      </c>
      <c r="C479" s="74" t="s">
        <v>18634</v>
      </c>
      <c r="D479" s="68">
        <v>20301</v>
      </c>
      <c r="E479" s="5" t="s">
        <v>16849</v>
      </c>
      <c r="F479" s="74" t="s">
        <v>26164</v>
      </c>
      <c r="G479" s="101">
        <v>33.700000000000003</v>
      </c>
      <c r="H479" s="79" t="s">
        <v>1008</v>
      </c>
      <c r="I479" s="5" t="s">
        <v>23417</v>
      </c>
      <c r="J479" s="70">
        <v>1</v>
      </c>
      <c r="K479" s="71">
        <v>0.112</v>
      </c>
      <c r="M479" s="73" t="s">
        <v>1008</v>
      </c>
      <c r="N479" s="74" t="s">
        <v>17716</v>
      </c>
      <c r="O479" s="75">
        <v>4011395050798</v>
      </c>
      <c r="P479" s="73">
        <v>85389099</v>
      </c>
      <c r="Q479" s="78" t="s">
        <v>20330</v>
      </c>
      <c r="R479" s="77"/>
      <c r="T479" s="122"/>
    </row>
    <row r="480" spans="1:20" ht="12" customHeight="1" x14ac:dyDescent="0.2">
      <c r="A480" s="72" t="s">
        <v>10078</v>
      </c>
      <c r="B480" s="74" t="s">
        <v>11617</v>
      </c>
      <c r="C480" s="74" t="s">
        <v>5564</v>
      </c>
      <c r="D480" s="68">
        <v>20321</v>
      </c>
      <c r="E480" s="5" t="s">
        <v>390</v>
      </c>
      <c r="F480" s="74" t="s">
        <v>26165</v>
      </c>
      <c r="G480" s="101">
        <v>71.16</v>
      </c>
      <c r="H480" s="69" t="s">
        <v>14841</v>
      </c>
      <c r="I480" s="5" t="s">
        <v>23417</v>
      </c>
      <c r="J480" s="70">
        <v>1</v>
      </c>
      <c r="K480" s="71">
        <v>0.46</v>
      </c>
      <c r="M480" s="73" t="s">
        <v>1008</v>
      </c>
      <c r="N480" s="74" t="s">
        <v>1913</v>
      </c>
      <c r="O480" s="75">
        <v>7025840013372</v>
      </c>
      <c r="P480" s="73" t="s">
        <v>13832</v>
      </c>
      <c r="Q480" s="76" t="s">
        <v>6701</v>
      </c>
      <c r="R480" s="77"/>
      <c r="T480" s="122"/>
    </row>
    <row r="481" spans="1:20" ht="12" customHeight="1" x14ac:dyDescent="0.2">
      <c r="A481" s="72" t="s">
        <v>10078</v>
      </c>
      <c r="B481" s="74" t="s">
        <v>11617</v>
      </c>
      <c r="C481" s="74" t="s">
        <v>5565</v>
      </c>
      <c r="D481" s="68">
        <v>20322</v>
      </c>
      <c r="E481" s="5" t="s">
        <v>1241</v>
      </c>
      <c r="F481" s="74" t="s">
        <v>26166</v>
      </c>
      <c r="G481" s="101">
        <v>108.07</v>
      </c>
      <c r="H481" s="69" t="s">
        <v>14841</v>
      </c>
      <c r="I481" s="5" t="s">
        <v>23417</v>
      </c>
      <c r="J481" s="70">
        <v>1</v>
      </c>
      <c r="K481" s="71">
        <v>0.63</v>
      </c>
      <c r="M481" s="73" t="s">
        <v>1008</v>
      </c>
      <c r="N481" s="74" t="s">
        <v>1914</v>
      </c>
      <c r="O481" s="75">
        <v>7025840013402</v>
      </c>
      <c r="P481" s="73" t="s">
        <v>13832</v>
      </c>
      <c r="Q481" s="76" t="s">
        <v>6702</v>
      </c>
      <c r="R481" s="77"/>
      <c r="T481" s="122"/>
    </row>
    <row r="482" spans="1:20" ht="12" customHeight="1" x14ac:dyDescent="0.2">
      <c r="A482" s="72" t="s">
        <v>10078</v>
      </c>
      <c r="B482" s="74" t="s">
        <v>11617</v>
      </c>
      <c r="C482" s="74" t="s">
        <v>5566</v>
      </c>
      <c r="D482" s="68">
        <v>20323</v>
      </c>
      <c r="E482" s="5" t="s">
        <v>677</v>
      </c>
      <c r="F482" s="74" t="s">
        <v>26167</v>
      </c>
      <c r="G482" s="101">
        <v>223.02</v>
      </c>
      <c r="H482" s="69" t="s">
        <v>14841</v>
      </c>
      <c r="I482" s="5" t="s">
        <v>23417</v>
      </c>
      <c r="J482" s="70">
        <v>1</v>
      </c>
      <c r="K482" s="71">
        <v>1.8</v>
      </c>
      <c r="M482" s="73" t="s">
        <v>1008</v>
      </c>
      <c r="N482" s="74" t="s">
        <v>1915</v>
      </c>
      <c r="O482" s="75">
        <v>7025840013730</v>
      </c>
      <c r="P482" s="73" t="s">
        <v>13832</v>
      </c>
      <c r="Q482" s="76" t="s">
        <v>6703</v>
      </c>
      <c r="R482" s="77"/>
      <c r="T482" s="122"/>
    </row>
    <row r="483" spans="1:20" ht="12" customHeight="1" x14ac:dyDescent="0.2">
      <c r="A483" s="72" t="s">
        <v>10078</v>
      </c>
      <c r="B483" s="74" t="s">
        <v>11617</v>
      </c>
      <c r="C483" s="74" t="s">
        <v>10173</v>
      </c>
      <c r="D483" s="68">
        <v>20324</v>
      </c>
      <c r="E483" s="5" t="s">
        <v>799</v>
      </c>
      <c r="F483" s="74" t="s">
        <v>26168</v>
      </c>
      <c r="G483" s="101">
        <v>10.66</v>
      </c>
      <c r="H483" s="69" t="s">
        <v>14841</v>
      </c>
      <c r="I483" s="5" t="s">
        <v>23417</v>
      </c>
      <c r="J483" s="70">
        <v>1</v>
      </c>
      <c r="K483" s="71">
        <v>0.02</v>
      </c>
      <c r="M483" s="73" t="s">
        <v>1008</v>
      </c>
      <c r="N483" s="74" t="s">
        <v>11287</v>
      </c>
      <c r="O483" s="75">
        <v>7025840013488</v>
      </c>
      <c r="P483" s="73" t="s">
        <v>13832</v>
      </c>
      <c r="Q483" s="78" t="s">
        <v>20331</v>
      </c>
      <c r="R483" s="77"/>
      <c r="T483" s="122"/>
    </row>
    <row r="484" spans="1:20" ht="12" customHeight="1" x14ac:dyDescent="0.2">
      <c r="A484" s="72" t="s">
        <v>10078</v>
      </c>
      <c r="B484" s="74" t="s">
        <v>11617</v>
      </c>
      <c r="C484" s="74" t="s">
        <v>10174</v>
      </c>
      <c r="D484" s="68">
        <v>20325</v>
      </c>
      <c r="E484" s="5" t="s">
        <v>800</v>
      </c>
      <c r="F484" s="74" t="s">
        <v>26169</v>
      </c>
      <c r="G484" s="101">
        <v>10.66</v>
      </c>
      <c r="H484" s="69" t="s">
        <v>14841</v>
      </c>
      <c r="I484" s="5" t="s">
        <v>23417</v>
      </c>
      <c r="J484" s="70">
        <v>1</v>
      </c>
      <c r="K484" s="71">
        <v>0.02</v>
      </c>
      <c r="M484" s="73" t="s">
        <v>1008</v>
      </c>
      <c r="N484" s="74" t="s">
        <v>1916</v>
      </c>
      <c r="O484" s="75">
        <v>7025840013600</v>
      </c>
      <c r="P484" s="73" t="s">
        <v>13832</v>
      </c>
      <c r="Q484" s="76" t="s">
        <v>6704</v>
      </c>
      <c r="R484" s="77"/>
      <c r="T484" s="122"/>
    </row>
    <row r="485" spans="1:20" ht="12" customHeight="1" x14ac:dyDescent="0.2">
      <c r="A485" s="72" t="s">
        <v>10078</v>
      </c>
      <c r="B485" s="74" t="s">
        <v>11617</v>
      </c>
      <c r="C485" s="74" t="s">
        <v>10175</v>
      </c>
      <c r="D485" s="68">
        <v>20326</v>
      </c>
      <c r="E485" s="5" t="s">
        <v>571</v>
      </c>
      <c r="F485" s="74" t="s">
        <v>26170</v>
      </c>
      <c r="G485" s="101">
        <v>16.079999999999998</v>
      </c>
      <c r="H485" s="69" t="s">
        <v>14841</v>
      </c>
      <c r="I485" s="5" t="s">
        <v>23417</v>
      </c>
      <c r="J485" s="70">
        <v>1</v>
      </c>
      <c r="K485" s="71">
        <v>0.04</v>
      </c>
      <c r="M485" s="73" t="s">
        <v>1008</v>
      </c>
      <c r="N485" s="74" t="s">
        <v>1917</v>
      </c>
      <c r="O485" s="75">
        <v>7025840013808</v>
      </c>
      <c r="P485" s="73" t="s">
        <v>13832</v>
      </c>
      <c r="Q485" s="76" t="s">
        <v>6705</v>
      </c>
      <c r="R485" s="77"/>
      <c r="T485" s="122"/>
    </row>
    <row r="486" spans="1:20" ht="12" customHeight="1" x14ac:dyDescent="0.2">
      <c r="A486" s="72" t="s">
        <v>18516</v>
      </c>
      <c r="B486" s="72" t="s">
        <v>16205</v>
      </c>
      <c r="C486" s="93" t="s">
        <v>1008</v>
      </c>
      <c r="D486" s="80">
        <v>20383</v>
      </c>
      <c r="E486" s="8" t="s">
        <v>16675</v>
      </c>
      <c r="G486" s="100">
        <f>VLOOKUP(D486,'Διακόπτες Φωτισμού'!A:E,5,0)</f>
        <v>11.899999999999999</v>
      </c>
      <c r="H486" s="69" t="s">
        <v>1008</v>
      </c>
      <c r="I486" s="8" t="s">
        <v>23417</v>
      </c>
      <c r="J486" s="70" t="s">
        <v>1008</v>
      </c>
      <c r="K486" s="71" t="s">
        <v>1008</v>
      </c>
      <c r="L486" s="72" t="s">
        <v>18516</v>
      </c>
      <c r="M486" s="73" t="s">
        <v>1008</v>
      </c>
      <c r="N486" s="72" t="s">
        <v>4734</v>
      </c>
      <c r="O486" s="75" t="s">
        <v>1008</v>
      </c>
      <c r="P486" s="73" t="s">
        <v>1008</v>
      </c>
      <c r="Q486" s="76" t="s">
        <v>1008</v>
      </c>
      <c r="R486" s="77"/>
      <c r="T486" s="122"/>
    </row>
    <row r="487" spans="1:20" ht="12" customHeight="1" x14ac:dyDescent="0.2">
      <c r="A487" s="72" t="s">
        <v>18516</v>
      </c>
      <c r="B487" s="72" t="s">
        <v>16205</v>
      </c>
      <c r="C487" s="93" t="s">
        <v>1008</v>
      </c>
      <c r="D487" s="80">
        <v>20385</v>
      </c>
      <c r="E487" s="8" t="s">
        <v>16674</v>
      </c>
      <c r="G487" s="100">
        <f>VLOOKUP(D487,'Διακόπτες Φωτισμού'!A:E,5,0)</f>
        <v>18.86</v>
      </c>
      <c r="H487" s="69" t="s">
        <v>1008</v>
      </c>
      <c r="I487" s="8" t="s">
        <v>23417</v>
      </c>
      <c r="J487" s="70" t="s">
        <v>1008</v>
      </c>
      <c r="K487" s="71" t="s">
        <v>1008</v>
      </c>
      <c r="L487" s="72" t="s">
        <v>18516</v>
      </c>
      <c r="M487" s="73" t="s">
        <v>1008</v>
      </c>
      <c r="N487" s="72" t="s">
        <v>4734</v>
      </c>
      <c r="O487" s="75" t="s">
        <v>1008</v>
      </c>
      <c r="P487" s="73" t="s">
        <v>1008</v>
      </c>
      <c r="Q487" s="76" t="s">
        <v>1008</v>
      </c>
      <c r="R487" s="77"/>
      <c r="T487" s="122"/>
    </row>
    <row r="488" spans="1:20" ht="12" customHeight="1" x14ac:dyDescent="0.2">
      <c r="A488" s="72" t="s">
        <v>18516</v>
      </c>
      <c r="B488" s="72" t="s">
        <v>16205</v>
      </c>
      <c r="C488" s="93" t="s">
        <v>1008</v>
      </c>
      <c r="D488" s="80">
        <v>20386</v>
      </c>
      <c r="E488" s="8" t="s">
        <v>16672</v>
      </c>
      <c r="G488" s="100">
        <f>VLOOKUP(D488,'Διακόπτες Φωτισμού'!A:E,5,0)</f>
        <v>21.26</v>
      </c>
      <c r="H488" s="69" t="s">
        <v>1008</v>
      </c>
      <c r="I488" s="8" t="s">
        <v>23417</v>
      </c>
      <c r="J488" s="70" t="s">
        <v>1008</v>
      </c>
      <c r="K488" s="71" t="s">
        <v>1008</v>
      </c>
      <c r="L488" s="72" t="s">
        <v>18516</v>
      </c>
      <c r="M488" s="73" t="s">
        <v>1008</v>
      </c>
      <c r="N488" s="72" t="s">
        <v>4734</v>
      </c>
      <c r="O488" s="75" t="s">
        <v>1008</v>
      </c>
      <c r="P488" s="73" t="s">
        <v>1008</v>
      </c>
      <c r="Q488" s="76" t="s">
        <v>1008</v>
      </c>
      <c r="R488" s="77"/>
      <c r="T488" s="122"/>
    </row>
    <row r="489" spans="1:20" ht="12" customHeight="1" x14ac:dyDescent="0.2">
      <c r="A489" s="72" t="s">
        <v>18516</v>
      </c>
      <c r="B489" s="72" t="s">
        <v>16205</v>
      </c>
      <c r="C489" s="93" t="s">
        <v>1008</v>
      </c>
      <c r="D489" s="80">
        <v>20387</v>
      </c>
      <c r="E489" s="8" t="s">
        <v>16671</v>
      </c>
      <c r="G489" s="100">
        <f>VLOOKUP(D489,'Διακόπτες Φωτισμού'!A:E,5,0)</f>
        <v>30.1</v>
      </c>
      <c r="H489" s="69" t="s">
        <v>1008</v>
      </c>
      <c r="I489" s="8" t="s">
        <v>23417</v>
      </c>
      <c r="J489" s="70" t="s">
        <v>1008</v>
      </c>
      <c r="K489" s="71" t="s">
        <v>1008</v>
      </c>
      <c r="L489" s="72" t="s">
        <v>18516</v>
      </c>
      <c r="M489" s="73" t="s">
        <v>1008</v>
      </c>
      <c r="N489" s="72" t="s">
        <v>4734</v>
      </c>
      <c r="O489" s="75" t="s">
        <v>1008</v>
      </c>
      <c r="P489" s="73" t="s">
        <v>1008</v>
      </c>
      <c r="Q489" s="76" t="s">
        <v>1008</v>
      </c>
      <c r="R489" s="77"/>
      <c r="T489" s="122"/>
    </row>
    <row r="490" spans="1:20" ht="12" customHeight="1" x14ac:dyDescent="0.2">
      <c r="A490" s="72" t="s">
        <v>18516</v>
      </c>
      <c r="B490" s="72" t="s">
        <v>16205</v>
      </c>
      <c r="C490" s="93" t="s">
        <v>1008</v>
      </c>
      <c r="D490" s="80">
        <v>20388</v>
      </c>
      <c r="E490" s="8" t="s">
        <v>16670</v>
      </c>
      <c r="G490" s="100">
        <f>VLOOKUP(D490,'Διακόπτες Φωτισμού'!A:E,5,0)</f>
        <v>16.329999999999998</v>
      </c>
      <c r="H490" s="69" t="s">
        <v>1008</v>
      </c>
      <c r="I490" s="8" t="s">
        <v>23417</v>
      </c>
      <c r="J490" s="70" t="s">
        <v>1008</v>
      </c>
      <c r="K490" s="71" t="s">
        <v>1008</v>
      </c>
      <c r="L490" s="72" t="s">
        <v>18516</v>
      </c>
      <c r="M490" s="73" t="s">
        <v>1008</v>
      </c>
      <c r="N490" s="72" t="s">
        <v>4734</v>
      </c>
      <c r="O490" s="75" t="s">
        <v>1008</v>
      </c>
      <c r="P490" s="73" t="s">
        <v>1008</v>
      </c>
      <c r="Q490" s="76" t="s">
        <v>1008</v>
      </c>
      <c r="R490" s="77"/>
      <c r="T490" s="122"/>
    </row>
    <row r="491" spans="1:20" ht="12" customHeight="1" x14ac:dyDescent="0.2">
      <c r="A491" s="72" t="s">
        <v>18516</v>
      </c>
      <c r="B491" s="72" t="s">
        <v>16205</v>
      </c>
      <c r="C491" s="93" t="s">
        <v>1008</v>
      </c>
      <c r="D491" s="80">
        <v>20389</v>
      </c>
      <c r="E491" s="8" t="s">
        <v>16668</v>
      </c>
      <c r="G491" s="100">
        <f>VLOOKUP(D491,'Διακόπτες Φωτισμού'!A:E,5,0)</f>
        <v>51.620000000000005</v>
      </c>
      <c r="H491" s="69" t="s">
        <v>1008</v>
      </c>
      <c r="I491" s="8" t="s">
        <v>23417</v>
      </c>
      <c r="J491" s="70" t="s">
        <v>1008</v>
      </c>
      <c r="K491" s="71" t="s">
        <v>1008</v>
      </c>
      <c r="L491" s="72" t="s">
        <v>18516</v>
      </c>
      <c r="M491" s="73" t="s">
        <v>1008</v>
      </c>
      <c r="N491" s="72" t="s">
        <v>4734</v>
      </c>
      <c r="O491" s="75" t="s">
        <v>1008</v>
      </c>
      <c r="P491" s="73" t="s">
        <v>1008</v>
      </c>
      <c r="Q491" s="76" t="s">
        <v>1008</v>
      </c>
      <c r="R491" s="77"/>
      <c r="T491" s="122"/>
    </row>
    <row r="492" spans="1:20" ht="12" customHeight="1" x14ac:dyDescent="0.2">
      <c r="A492" s="72" t="s">
        <v>18516</v>
      </c>
      <c r="B492" s="72" t="s">
        <v>16205</v>
      </c>
      <c r="C492" s="93" t="s">
        <v>1008</v>
      </c>
      <c r="D492" s="80">
        <v>20390</v>
      </c>
      <c r="E492" s="8" t="s">
        <v>16667</v>
      </c>
      <c r="G492" s="100">
        <f>VLOOKUP(D492,'Διακόπτες Φωτισμού'!A:E,5,0)</f>
        <v>57.97</v>
      </c>
      <c r="H492" s="69" t="s">
        <v>1008</v>
      </c>
      <c r="I492" s="8" t="s">
        <v>23417</v>
      </c>
      <c r="J492" s="70" t="s">
        <v>1008</v>
      </c>
      <c r="K492" s="71" t="s">
        <v>1008</v>
      </c>
      <c r="L492" s="72" t="s">
        <v>18516</v>
      </c>
      <c r="M492" s="73" t="s">
        <v>1008</v>
      </c>
      <c r="N492" s="72" t="s">
        <v>4734</v>
      </c>
      <c r="O492" s="75" t="s">
        <v>1008</v>
      </c>
      <c r="P492" s="73" t="s">
        <v>1008</v>
      </c>
      <c r="Q492" s="76" t="s">
        <v>1008</v>
      </c>
      <c r="R492" s="77"/>
      <c r="T492" s="122"/>
    </row>
    <row r="493" spans="1:20" ht="12" customHeight="1" x14ac:dyDescent="0.2">
      <c r="A493" s="72" t="s">
        <v>18516</v>
      </c>
      <c r="B493" s="72" t="s">
        <v>16205</v>
      </c>
      <c r="C493" s="93" t="s">
        <v>1008</v>
      </c>
      <c r="D493" s="80">
        <v>20391</v>
      </c>
      <c r="E493" s="8" t="s">
        <v>16666</v>
      </c>
      <c r="G493" s="100">
        <f>VLOOKUP(D493,'Διακόπτες Φωτισμού'!A:E,5,0)</f>
        <v>16.02</v>
      </c>
      <c r="H493" s="69" t="s">
        <v>1008</v>
      </c>
      <c r="I493" s="8" t="s">
        <v>23417</v>
      </c>
      <c r="J493" s="70" t="s">
        <v>1008</v>
      </c>
      <c r="K493" s="71" t="s">
        <v>1008</v>
      </c>
      <c r="L493" s="72" t="s">
        <v>18516</v>
      </c>
      <c r="M493" s="73" t="s">
        <v>1008</v>
      </c>
      <c r="N493" s="72" t="s">
        <v>4734</v>
      </c>
      <c r="O493" s="75" t="s">
        <v>1008</v>
      </c>
      <c r="P493" s="73" t="s">
        <v>1008</v>
      </c>
      <c r="Q493" s="76" t="s">
        <v>1008</v>
      </c>
      <c r="R493" s="77"/>
      <c r="T493" s="122"/>
    </row>
    <row r="494" spans="1:20" ht="12" customHeight="1" x14ac:dyDescent="0.2">
      <c r="A494" s="72" t="s">
        <v>18516</v>
      </c>
      <c r="B494" s="72" t="s">
        <v>16205</v>
      </c>
      <c r="C494" s="93" t="s">
        <v>1008</v>
      </c>
      <c r="D494" s="80">
        <v>20392</v>
      </c>
      <c r="E494" s="8" t="s">
        <v>16665</v>
      </c>
      <c r="G494" s="100">
        <f>VLOOKUP(D494,'Διακόπτες Φωτισμού'!A:E,5,0)</f>
        <v>24.97</v>
      </c>
      <c r="H494" s="69" t="s">
        <v>1008</v>
      </c>
      <c r="I494" s="8" t="s">
        <v>23417</v>
      </c>
      <c r="J494" s="70" t="s">
        <v>1008</v>
      </c>
      <c r="K494" s="71" t="s">
        <v>1008</v>
      </c>
      <c r="L494" s="72" t="s">
        <v>18516</v>
      </c>
      <c r="M494" s="73" t="s">
        <v>1008</v>
      </c>
      <c r="N494" s="72" t="s">
        <v>4734</v>
      </c>
      <c r="O494" s="75" t="s">
        <v>1008</v>
      </c>
      <c r="P494" s="73" t="s">
        <v>1008</v>
      </c>
      <c r="Q494" s="76" t="s">
        <v>1008</v>
      </c>
      <c r="R494" s="77"/>
      <c r="T494" s="122"/>
    </row>
    <row r="495" spans="1:20" ht="12" customHeight="1" x14ac:dyDescent="0.2">
      <c r="A495" s="72" t="s">
        <v>18516</v>
      </c>
      <c r="B495" s="72" t="s">
        <v>16205</v>
      </c>
      <c r="C495" s="93" t="s">
        <v>1008</v>
      </c>
      <c r="D495" s="80">
        <v>20393</v>
      </c>
      <c r="E495" s="8" t="s">
        <v>16664</v>
      </c>
      <c r="G495" s="100">
        <f>VLOOKUP(D495,'Διακόπτες Φωτισμού'!A:E,5,0)</f>
        <v>35.020000000000003</v>
      </c>
      <c r="H495" s="69" t="s">
        <v>1008</v>
      </c>
      <c r="I495" s="8" t="s">
        <v>23417</v>
      </c>
      <c r="J495" s="70" t="s">
        <v>1008</v>
      </c>
      <c r="K495" s="71" t="s">
        <v>1008</v>
      </c>
      <c r="L495" s="72" t="s">
        <v>18516</v>
      </c>
      <c r="M495" s="73" t="s">
        <v>1008</v>
      </c>
      <c r="N495" s="72" t="s">
        <v>4734</v>
      </c>
      <c r="O495" s="75" t="s">
        <v>1008</v>
      </c>
      <c r="P495" s="73" t="s">
        <v>1008</v>
      </c>
      <c r="Q495" s="76" t="s">
        <v>1008</v>
      </c>
      <c r="R495" s="77"/>
      <c r="T495" s="122"/>
    </row>
    <row r="496" spans="1:20" ht="12" customHeight="1" x14ac:dyDescent="0.2">
      <c r="A496" s="72" t="s">
        <v>18516</v>
      </c>
      <c r="B496" s="72" t="s">
        <v>16205</v>
      </c>
      <c r="C496" s="93" t="s">
        <v>1008</v>
      </c>
      <c r="D496" s="80">
        <v>20394</v>
      </c>
      <c r="E496" s="8" t="s">
        <v>16662</v>
      </c>
      <c r="G496" s="100">
        <f>VLOOKUP(D496,'Διακόπτες Φωτισμού'!A:E,5,0)</f>
        <v>38.379999999999995</v>
      </c>
      <c r="H496" s="69" t="s">
        <v>1008</v>
      </c>
      <c r="I496" s="8" t="s">
        <v>23417</v>
      </c>
      <c r="J496" s="70" t="s">
        <v>1008</v>
      </c>
      <c r="K496" s="71" t="s">
        <v>1008</v>
      </c>
      <c r="L496" s="72" t="s">
        <v>18516</v>
      </c>
      <c r="M496" s="73" t="s">
        <v>1008</v>
      </c>
      <c r="N496" s="72" t="s">
        <v>4734</v>
      </c>
      <c r="O496" s="75" t="s">
        <v>1008</v>
      </c>
      <c r="P496" s="73" t="s">
        <v>1008</v>
      </c>
      <c r="Q496" s="76" t="s">
        <v>1008</v>
      </c>
      <c r="R496" s="77"/>
      <c r="T496" s="122"/>
    </row>
    <row r="497" spans="1:20" ht="12" customHeight="1" x14ac:dyDescent="0.2">
      <c r="A497" s="72" t="s">
        <v>18516</v>
      </c>
      <c r="B497" s="72" t="s">
        <v>16205</v>
      </c>
      <c r="C497" s="93" t="s">
        <v>1008</v>
      </c>
      <c r="D497" s="80">
        <v>20395</v>
      </c>
      <c r="E497" s="8" t="s">
        <v>16660</v>
      </c>
      <c r="G497" s="100">
        <f>VLOOKUP(D497,'Διακόπτες Φωτισμού'!A:E,5,0)</f>
        <v>21.919999999999998</v>
      </c>
      <c r="H497" s="69" t="s">
        <v>1008</v>
      </c>
      <c r="I497" s="8" t="s">
        <v>23417</v>
      </c>
      <c r="J497" s="70" t="s">
        <v>1008</v>
      </c>
      <c r="K497" s="71" t="s">
        <v>1008</v>
      </c>
      <c r="L497" s="72" t="s">
        <v>18516</v>
      </c>
      <c r="M497" s="73" t="s">
        <v>1008</v>
      </c>
      <c r="N497" s="72" t="s">
        <v>4734</v>
      </c>
      <c r="O497" s="75" t="s">
        <v>1008</v>
      </c>
      <c r="P497" s="73" t="s">
        <v>1008</v>
      </c>
      <c r="Q497" s="76" t="s">
        <v>1008</v>
      </c>
      <c r="R497" s="77"/>
      <c r="T497" s="122"/>
    </row>
    <row r="498" spans="1:20" ht="12" customHeight="1" x14ac:dyDescent="0.2">
      <c r="A498" s="72" t="s">
        <v>18516</v>
      </c>
      <c r="B498" s="72" t="s">
        <v>16205</v>
      </c>
      <c r="C498" s="93" t="s">
        <v>1008</v>
      </c>
      <c r="D498" s="80">
        <v>20396</v>
      </c>
      <c r="E498" s="8" t="s">
        <v>16659</v>
      </c>
      <c r="G498" s="100">
        <f>VLOOKUP(D498,'Διακόπτες Φωτισμού'!A:E,5,0)</f>
        <v>21.919999999999998</v>
      </c>
      <c r="H498" s="69" t="s">
        <v>1008</v>
      </c>
      <c r="I498" s="8" t="s">
        <v>23417</v>
      </c>
      <c r="J498" s="70" t="s">
        <v>1008</v>
      </c>
      <c r="K498" s="71" t="s">
        <v>1008</v>
      </c>
      <c r="L498" s="72" t="s">
        <v>18516</v>
      </c>
      <c r="M498" s="73" t="s">
        <v>1008</v>
      </c>
      <c r="N498" s="72" t="s">
        <v>4734</v>
      </c>
      <c r="O498" s="75" t="s">
        <v>1008</v>
      </c>
      <c r="P498" s="73" t="s">
        <v>1008</v>
      </c>
      <c r="Q498" s="76" t="s">
        <v>1008</v>
      </c>
      <c r="R498" s="77"/>
      <c r="T498" s="122"/>
    </row>
    <row r="499" spans="1:20" ht="12" customHeight="1" x14ac:dyDescent="0.2">
      <c r="A499" s="72" t="s">
        <v>18516</v>
      </c>
      <c r="B499" s="72" t="s">
        <v>16205</v>
      </c>
      <c r="C499" s="93" t="s">
        <v>1008</v>
      </c>
      <c r="D499" s="80">
        <v>20397</v>
      </c>
      <c r="E499" s="8" t="s">
        <v>16658</v>
      </c>
      <c r="G499" s="100">
        <f>VLOOKUP(D499,'Διακόπτες Φωτισμού'!A:E,5,0)</f>
        <v>27.47</v>
      </c>
      <c r="H499" s="69" t="s">
        <v>1008</v>
      </c>
      <c r="I499" s="8" t="s">
        <v>23417</v>
      </c>
      <c r="J499" s="70" t="s">
        <v>1008</v>
      </c>
      <c r="K499" s="71" t="s">
        <v>1008</v>
      </c>
      <c r="L499" s="72" t="s">
        <v>18516</v>
      </c>
      <c r="M499" s="73" t="s">
        <v>1008</v>
      </c>
      <c r="N499" s="72" t="s">
        <v>4734</v>
      </c>
      <c r="O499" s="75" t="s">
        <v>1008</v>
      </c>
      <c r="P499" s="73" t="s">
        <v>1008</v>
      </c>
      <c r="Q499" s="76" t="s">
        <v>1008</v>
      </c>
      <c r="R499" s="77"/>
      <c r="T499" s="122"/>
    </row>
    <row r="500" spans="1:20" ht="12" customHeight="1" x14ac:dyDescent="0.2">
      <c r="A500" s="72" t="s">
        <v>18516</v>
      </c>
      <c r="B500" s="72" t="s">
        <v>16205</v>
      </c>
      <c r="C500" s="93" t="s">
        <v>1008</v>
      </c>
      <c r="D500" s="80">
        <v>20398</v>
      </c>
      <c r="E500" s="8" t="s">
        <v>16657</v>
      </c>
      <c r="G500" s="100">
        <f>VLOOKUP(D500,'Διακόπτες Φωτισμού'!A:E,5,0)</f>
        <v>37.06</v>
      </c>
      <c r="H500" s="69" t="s">
        <v>1008</v>
      </c>
      <c r="I500" s="8" t="s">
        <v>23417</v>
      </c>
      <c r="J500" s="70" t="s">
        <v>1008</v>
      </c>
      <c r="K500" s="71" t="s">
        <v>1008</v>
      </c>
      <c r="L500" s="72" t="s">
        <v>18516</v>
      </c>
      <c r="M500" s="73" t="s">
        <v>1008</v>
      </c>
      <c r="N500" s="72" t="s">
        <v>4734</v>
      </c>
      <c r="O500" s="75" t="s">
        <v>1008</v>
      </c>
      <c r="P500" s="73" t="s">
        <v>1008</v>
      </c>
      <c r="Q500" s="76" t="s">
        <v>1008</v>
      </c>
      <c r="R500" s="77"/>
      <c r="T500" s="122"/>
    </row>
    <row r="501" spans="1:20" ht="12" customHeight="1" x14ac:dyDescent="0.2">
      <c r="A501" s="72" t="s">
        <v>18516</v>
      </c>
      <c r="B501" s="72" t="s">
        <v>16205</v>
      </c>
      <c r="C501" s="93" t="s">
        <v>1008</v>
      </c>
      <c r="D501" s="80">
        <v>20399</v>
      </c>
      <c r="E501" s="8" t="s">
        <v>16656</v>
      </c>
      <c r="G501" s="100">
        <f>VLOOKUP(D501,'Διακόπτες Φωτισμού'!A:E,5,0)</f>
        <v>42.71</v>
      </c>
      <c r="H501" s="69" t="s">
        <v>1008</v>
      </c>
      <c r="I501" s="8" t="s">
        <v>23417</v>
      </c>
      <c r="J501" s="70" t="s">
        <v>1008</v>
      </c>
      <c r="K501" s="71" t="s">
        <v>1008</v>
      </c>
      <c r="L501" s="72" t="s">
        <v>18516</v>
      </c>
      <c r="M501" s="73" t="s">
        <v>1008</v>
      </c>
      <c r="N501" s="72" t="s">
        <v>4734</v>
      </c>
      <c r="O501" s="75" t="s">
        <v>1008</v>
      </c>
      <c r="P501" s="73" t="s">
        <v>1008</v>
      </c>
      <c r="Q501" s="76" t="s">
        <v>1008</v>
      </c>
      <c r="R501" s="77"/>
      <c r="T501" s="122"/>
    </row>
    <row r="502" spans="1:20" ht="12" customHeight="1" x14ac:dyDescent="0.2">
      <c r="A502" s="72" t="s">
        <v>18516</v>
      </c>
      <c r="B502" s="72" t="s">
        <v>16205</v>
      </c>
      <c r="C502" s="93" t="s">
        <v>1008</v>
      </c>
      <c r="D502" s="80">
        <v>20400</v>
      </c>
      <c r="E502" s="8" t="s">
        <v>16654</v>
      </c>
      <c r="G502" s="100">
        <f>VLOOKUP(D502,'Διακόπτες Φωτισμού'!A:E,5,0)</f>
        <v>11.69</v>
      </c>
      <c r="H502" s="69" t="s">
        <v>1008</v>
      </c>
      <c r="I502" s="8" t="s">
        <v>23417</v>
      </c>
      <c r="J502" s="70" t="s">
        <v>1008</v>
      </c>
      <c r="K502" s="71" t="s">
        <v>1008</v>
      </c>
      <c r="L502" s="72" t="s">
        <v>18516</v>
      </c>
      <c r="M502" s="73" t="s">
        <v>1008</v>
      </c>
      <c r="N502" s="72" t="s">
        <v>4734</v>
      </c>
      <c r="O502" s="75" t="s">
        <v>1008</v>
      </c>
      <c r="P502" s="73" t="s">
        <v>1008</v>
      </c>
      <c r="Q502" s="76" t="s">
        <v>1008</v>
      </c>
      <c r="R502" s="77"/>
      <c r="T502" s="122"/>
    </row>
    <row r="503" spans="1:20" ht="12" customHeight="1" x14ac:dyDescent="0.2">
      <c r="A503" s="72" t="s">
        <v>18516</v>
      </c>
      <c r="B503" s="72" t="s">
        <v>16205</v>
      </c>
      <c r="C503" s="93" t="s">
        <v>1008</v>
      </c>
      <c r="D503" s="80">
        <v>20401</v>
      </c>
      <c r="E503" s="8" t="s">
        <v>16652</v>
      </c>
      <c r="G503" s="100">
        <f>VLOOKUP(D503,'Διακόπτες Φωτισμού'!A:E,5,0)</f>
        <v>15.83</v>
      </c>
      <c r="H503" s="69" t="s">
        <v>1008</v>
      </c>
      <c r="I503" s="8" t="s">
        <v>23417</v>
      </c>
      <c r="J503" s="70" t="s">
        <v>1008</v>
      </c>
      <c r="K503" s="71" t="s">
        <v>1008</v>
      </c>
      <c r="L503" s="72" t="s">
        <v>18516</v>
      </c>
      <c r="M503" s="73" t="s">
        <v>1008</v>
      </c>
      <c r="N503" s="72" t="s">
        <v>4734</v>
      </c>
      <c r="O503" s="75" t="s">
        <v>1008</v>
      </c>
      <c r="P503" s="73" t="s">
        <v>1008</v>
      </c>
      <c r="Q503" s="76" t="s">
        <v>1008</v>
      </c>
      <c r="R503" s="77"/>
      <c r="T503" s="122"/>
    </row>
    <row r="504" spans="1:20" ht="12" customHeight="1" x14ac:dyDescent="0.2">
      <c r="A504" s="72" t="s">
        <v>18516</v>
      </c>
      <c r="B504" s="72" t="s">
        <v>16205</v>
      </c>
      <c r="C504" s="93" t="s">
        <v>1008</v>
      </c>
      <c r="D504" s="80">
        <v>20402</v>
      </c>
      <c r="E504" s="8" t="s">
        <v>16651</v>
      </c>
      <c r="G504" s="100">
        <f>VLOOKUP(D504,'Διακόπτες Φωτισμού'!A:E,5,0)</f>
        <v>22.79</v>
      </c>
      <c r="H504" s="69" t="s">
        <v>1008</v>
      </c>
      <c r="I504" s="8" t="s">
        <v>23417</v>
      </c>
      <c r="J504" s="70" t="s">
        <v>1008</v>
      </c>
      <c r="K504" s="71" t="s">
        <v>1008</v>
      </c>
      <c r="L504" s="72" t="s">
        <v>18516</v>
      </c>
      <c r="M504" s="73" t="s">
        <v>1008</v>
      </c>
      <c r="N504" s="72" t="s">
        <v>4734</v>
      </c>
      <c r="O504" s="75" t="s">
        <v>1008</v>
      </c>
      <c r="P504" s="73" t="s">
        <v>1008</v>
      </c>
      <c r="Q504" s="76" t="s">
        <v>1008</v>
      </c>
      <c r="R504" s="77"/>
      <c r="T504" s="122"/>
    </row>
    <row r="505" spans="1:20" ht="12" customHeight="1" x14ac:dyDescent="0.2">
      <c r="A505" s="72" t="s">
        <v>18516</v>
      </c>
      <c r="B505" s="72" t="s">
        <v>16205</v>
      </c>
      <c r="C505" s="93" t="s">
        <v>1008</v>
      </c>
      <c r="D505" s="80">
        <v>20403</v>
      </c>
      <c r="E505" s="8" t="s">
        <v>16650</v>
      </c>
      <c r="G505" s="100">
        <f>VLOOKUP(D505,'Διακόπτες Φωτισμού'!A:E,5,0)</f>
        <v>22.79</v>
      </c>
      <c r="H505" s="69" t="s">
        <v>1008</v>
      </c>
      <c r="I505" s="8" t="s">
        <v>23417</v>
      </c>
      <c r="J505" s="70" t="s">
        <v>1008</v>
      </c>
      <c r="K505" s="71" t="s">
        <v>1008</v>
      </c>
      <c r="L505" s="72" t="s">
        <v>18516</v>
      </c>
      <c r="M505" s="73" t="s">
        <v>1008</v>
      </c>
      <c r="N505" s="72" t="s">
        <v>4734</v>
      </c>
      <c r="O505" s="75" t="s">
        <v>1008</v>
      </c>
      <c r="P505" s="73" t="s">
        <v>1008</v>
      </c>
      <c r="Q505" s="76" t="s">
        <v>1008</v>
      </c>
      <c r="R505" s="77"/>
      <c r="T505" s="122"/>
    </row>
    <row r="506" spans="1:20" ht="12" customHeight="1" x14ac:dyDescent="0.2">
      <c r="A506" s="72" t="s">
        <v>18516</v>
      </c>
      <c r="B506" s="72" t="s">
        <v>16205</v>
      </c>
      <c r="C506" s="93" t="s">
        <v>1008</v>
      </c>
      <c r="D506" s="80">
        <v>20404</v>
      </c>
      <c r="E506" s="8" t="s">
        <v>16648</v>
      </c>
      <c r="G506" s="100">
        <f>VLOOKUP(D506,'Διακόπτες Φωτισμού'!A:E,5,0)</f>
        <v>15.83</v>
      </c>
      <c r="H506" s="69" t="s">
        <v>1008</v>
      </c>
      <c r="I506" s="8" t="s">
        <v>23417</v>
      </c>
      <c r="J506" s="70" t="s">
        <v>1008</v>
      </c>
      <c r="K506" s="71" t="s">
        <v>1008</v>
      </c>
      <c r="L506" s="72" t="s">
        <v>18516</v>
      </c>
      <c r="M506" s="73" t="s">
        <v>1008</v>
      </c>
      <c r="N506" s="72" t="s">
        <v>4734</v>
      </c>
      <c r="O506" s="75" t="s">
        <v>1008</v>
      </c>
      <c r="P506" s="73" t="s">
        <v>1008</v>
      </c>
      <c r="Q506" s="76" t="s">
        <v>1008</v>
      </c>
      <c r="R506" s="77"/>
      <c r="T506" s="122"/>
    </row>
    <row r="507" spans="1:20" ht="12" customHeight="1" x14ac:dyDescent="0.2">
      <c r="A507" s="72" t="s">
        <v>18516</v>
      </c>
      <c r="B507" s="72" t="s">
        <v>16205</v>
      </c>
      <c r="C507" s="93" t="s">
        <v>1008</v>
      </c>
      <c r="D507" s="80">
        <v>20405</v>
      </c>
      <c r="E507" s="8" t="s">
        <v>16647</v>
      </c>
      <c r="G507" s="100">
        <f>VLOOKUP(D507,'Διακόπτες Φωτισμού'!A:E,5,0)</f>
        <v>22.79</v>
      </c>
      <c r="H507" s="69" t="s">
        <v>1008</v>
      </c>
      <c r="I507" s="8" t="s">
        <v>23417</v>
      </c>
      <c r="J507" s="70" t="s">
        <v>1008</v>
      </c>
      <c r="K507" s="71" t="s">
        <v>1008</v>
      </c>
      <c r="L507" s="72" t="s">
        <v>18516</v>
      </c>
      <c r="M507" s="73" t="s">
        <v>1008</v>
      </c>
      <c r="N507" s="72" t="s">
        <v>4734</v>
      </c>
      <c r="O507" s="75" t="s">
        <v>1008</v>
      </c>
      <c r="P507" s="73" t="s">
        <v>1008</v>
      </c>
      <c r="Q507" s="76" t="s">
        <v>1008</v>
      </c>
      <c r="R507" s="77"/>
      <c r="T507" s="122"/>
    </row>
    <row r="508" spans="1:20" ht="12" customHeight="1" x14ac:dyDescent="0.2">
      <c r="A508" s="72" t="s">
        <v>18516</v>
      </c>
      <c r="B508" s="72" t="s">
        <v>16205</v>
      </c>
      <c r="C508" s="93" t="s">
        <v>1008</v>
      </c>
      <c r="D508" s="80">
        <v>20406</v>
      </c>
      <c r="E508" s="8" t="s">
        <v>16646</v>
      </c>
      <c r="G508" s="100">
        <f>VLOOKUP(D508,'Διακόπτες Φωτισμού'!A:E,5,0)</f>
        <v>22.79</v>
      </c>
      <c r="H508" s="69" t="s">
        <v>1008</v>
      </c>
      <c r="I508" s="8" t="s">
        <v>23417</v>
      </c>
      <c r="J508" s="70" t="s">
        <v>1008</v>
      </c>
      <c r="K508" s="71" t="s">
        <v>1008</v>
      </c>
      <c r="L508" s="72" t="s">
        <v>18516</v>
      </c>
      <c r="M508" s="73" t="s">
        <v>1008</v>
      </c>
      <c r="N508" s="72" t="s">
        <v>4734</v>
      </c>
      <c r="O508" s="75" t="s">
        <v>1008</v>
      </c>
      <c r="P508" s="73" t="s">
        <v>1008</v>
      </c>
      <c r="Q508" s="76" t="s">
        <v>1008</v>
      </c>
      <c r="R508" s="77"/>
      <c r="T508" s="122"/>
    </row>
    <row r="509" spans="1:20" ht="12" customHeight="1" x14ac:dyDescent="0.2">
      <c r="A509" s="72" t="s">
        <v>18516</v>
      </c>
      <c r="B509" s="72" t="s">
        <v>16205</v>
      </c>
      <c r="C509" s="93" t="s">
        <v>1008</v>
      </c>
      <c r="D509" s="80">
        <v>20407</v>
      </c>
      <c r="E509" s="8" t="s">
        <v>16644</v>
      </c>
      <c r="G509" s="100">
        <f>VLOOKUP(D509,'Διακόπτες Φωτισμού'!A:E,5,0)</f>
        <v>18.28</v>
      </c>
      <c r="H509" s="69" t="s">
        <v>1008</v>
      </c>
      <c r="I509" s="8" t="s">
        <v>23417</v>
      </c>
      <c r="J509" s="70" t="s">
        <v>1008</v>
      </c>
      <c r="K509" s="71" t="s">
        <v>1008</v>
      </c>
      <c r="L509" s="72" t="s">
        <v>18516</v>
      </c>
      <c r="M509" s="73" t="s">
        <v>1008</v>
      </c>
      <c r="N509" s="72" t="s">
        <v>4734</v>
      </c>
      <c r="O509" s="75" t="s">
        <v>1008</v>
      </c>
      <c r="P509" s="73" t="s">
        <v>1008</v>
      </c>
      <c r="Q509" s="76" t="s">
        <v>1008</v>
      </c>
      <c r="R509" s="77"/>
      <c r="T509" s="122"/>
    </row>
    <row r="510" spans="1:20" ht="12" customHeight="1" x14ac:dyDescent="0.2">
      <c r="A510" s="72" t="s">
        <v>18516</v>
      </c>
      <c r="B510" s="72" t="s">
        <v>16205</v>
      </c>
      <c r="C510" s="93" t="s">
        <v>1008</v>
      </c>
      <c r="D510" s="80">
        <v>20408</v>
      </c>
      <c r="E510" s="8" t="s">
        <v>16643</v>
      </c>
      <c r="G510" s="100">
        <f>VLOOKUP(D510,'Διακόπτες Φωτισμού'!A:E,5,0)</f>
        <v>25.240000000000002</v>
      </c>
      <c r="H510" s="69" t="s">
        <v>1008</v>
      </c>
      <c r="I510" s="8" t="s">
        <v>23417</v>
      </c>
      <c r="J510" s="70" t="s">
        <v>1008</v>
      </c>
      <c r="K510" s="71" t="s">
        <v>1008</v>
      </c>
      <c r="L510" s="72" t="s">
        <v>18516</v>
      </c>
      <c r="M510" s="73" t="s">
        <v>1008</v>
      </c>
      <c r="N510" s="72" t="s">
        <v>4734</v>
      </c>
      <c r="O510" s="75" t="s">
        <v>1008</v>
      </c>
      <c r="P510" s="73" t="s">
        <v>1008</v>
      </c>
      <c r="Q510" s="76" t="s">
        <v>1008</v>
      </c>
      <c r="R510" s="77"/>
      <c r="T510" s="122"/>
    </row>
    <row r="511" spans="1:20" ht="12" customHeight="1" x14ac:dyDescent="0.2">
      <c r="A511" s="72" t="s">
        <v>18516</v>
      </c>
      <c r="B511" s="72" t="s">
        <v>16205</v>
      </c>
      <c r="C511" s="93" t="s">
        <v>1008</v>
      </c>
      <c r="D511" s="80">
        <v>20409</v>
      </c>
      <c r="E511" s="8" t="s">
        <v>16642</v>
      </c>
      <c r="G511" s="100">
        <f>VLOOKUP(D511,'Διακόπτες Φωτισμού'!A:E,5,0)</f>
        <v>25.240000000000002</v>
      </c>
      <c r="H511" s="69" t="s">
        <v>1008</v>
      </c>
      <c r="I511" s="8" t="s">
        <v>23417</v>
      </c>
      <c r="J511" s="70" t="s">
        <v>1008</v>
      </c>
      <c r="K511" s="71" t="s">
        <v>1008</v>
      </c>
      <c r="L511" s="72" t="s">
        <v>18516</v>
      </c>
      <c r="M511" s="73" t="s">
        <v>1008</v>
      </c>
      <c r="N511" s="72" t="s">
        <v>4734</v>
      </c>
      <c r="O511" s="75" t="s">
        <v>1008</v>
      </c>
      <c r="P511" s="73" t="s">
        <v>1008</v>
      </c>
      <c r="Q511" s="76" t="s">
        <v>1008</v>
      </c>
      <c r="R511" s="77"/>
      <c r="T511" s="122"/>
    </row>
    <row r="512" spans="1:20" ht="12" customHeight="1" x14ac:dyDescent="0.2">
      <c r="A512" s="72" t="s">
        <v>18516</v>
      </c>
      <c r="B512" s="72" t="s">
        <v>16205</v>
      </c>
      <c r="C512" s="93" t="s">
        <v>1008</v>
      </c>
      <c r="D512" s="80">
        <v>20410</v>
      </c>
      <c r="E512" s="8" t="s">
        <v>16640</v>
      </c>
      <c r="G512" s="100">
        <f>VLOOKUP(D512,'Διακόπτες Φωτισμού'!A:E,5,0)</f>
        <v>15.83</v>
      </c>
      <c r="H512" s="69" t="s">
        <v>1008</v>
      </c>
      <c r="I512" s="8" t="s">
        <v>23417</v>
      </c>
      <c r="J512" s="70" t="s">
        <v>1008</v>
      </c>
      <c r="K512" s="71" t="s">
        <v>1008</v>
      </c>
      <c r="L512" s="72" t="s">
        <v>18516</v>
      </c>
      <c r="M512" s="73" t="s">
        <v>1008</v>
      </c>
      <c r="N512" s="72" t="s">
        <v>4734</v>
      </c>
      <c r="O512" s="75" t="s">
        <v>1008</v>
      </c>
      <c r="P512" s="73" t="s">
        <v>1008</v>
      </c>
      <c r="Q512" s="76" t="s">
        <v>1008</v>
      </c>
      <c r="R512" s="77"/>
      <c r="T512" s="122"/>
    </row>
    <row r="513" spans="1:20" ht="12" customHeight="1" x14ac:dyDescent="0.2">
      <c r="A513" s="72" t="s">
        <v>18516</v>
      </c>
      <c r="B513" s="72" t="s">
        <v>16205</v>
      </c>
      <c r="C513" s="93" t="s">
        <v>1008</v>
      </c>
      <c r="D513" s="80">
        <v>20411</v>
      </c>
      <c r="E513" s="8" t="s">
        <v>16639</v>
      </c>
      <c r="G513" s="100">
        <f>VLOOKUP(D513,'Διακόπτες Φωτισμού'!A:E,5,0)</f>
        <v>22.79</v>
      </c>
      <c r="H513" s="69" t="s">
        <v>1008</v>
      </c>
      <c r="I513" s="8" t="s">
        <v>23417</v>
      </c>
      <c r="J513" s="70" t="s">
        <v>1008</v>
      </c>
      <c r="K513" s="71" t="s">
        <v>1008</v>
      </c>
      <c r="L513" s="72" t="s">
        <v>18516</v>
      </c>
      <c r="M513" s="73" t="s">
        <v>1008</v>
      </c>
      <c r="N513" s="72" t="s">
        <v>4734</v>
      </c>
      <c r="O513" s="75" t="s">
        <v>1008</v>
      </c>
      <c r="P513" s="73" t="s">
        <v>1008</v>
      </c>
      <c r="Q513" s="76" t="s">
        <v>1008</v>
      </c>
      <c r="R513" s="77"/>
      <c r="T513" s="122"/>
    </row>
    <row r="514" spans="1:20" ht="12" customHeight="1" x14ac:dyDescent="0.2">
      <c r="A514" s="72" t="s">
        <v>18516</v>
      </c>
      <c r="B514" s="72" t="s">
        <v>16205</v>
      </c>
      <c r="C514" s="93" t="s">
        <v>1008</v>
      </c>
      <c r="D514" s="80">
        <v>20412</v>
      </c>
      <c r="E514" s="8" t="s">
        <v>16637</v>
      </c>
      <c r="G514" s="100">
        <f>VLOOKUP(D514,'Διακόπτες Φωτισμού'!A:E,5,0)</f>
        <v>51.620000000000005</v>
      </c>
      <c r="H514" s="69" t="s">
        <v>1008</v>
      </c>
      <c r="I514" s="8" t="s">
        <v>23417</v>
      </c>
      <c r="J514" s="70" t="s">
        <v>1008</v>
      </c>
      <c r="K514" s="71" t="s">
        <v>1008</v>
      </c>
      <c r="L514" s="72" t="s">
        <v>18516</v>
      </c>
      <c r="M514" s="73" t="s">
        <v>1008</v>
      </c>
      <c r="N514" s="72" t="s">
        <v>4734</v>
      </c>
      <c r="O514" s="75" t="s">
        <v>1008</v>
      </c>
      <c r="P514" s="73" t="s">
        <v>1008</v>
      </c>
      <c r="Q514" s="76" t="s">
        <v>1008</v>
      </c>
      <c r="R514" s="77"/>
      <c r="T514" s="122"/>
    </row>
    <row r="515" spans="1:20" ht="12" customHeight="1" x14ac:dyDescent="0.2">
      <c r="A515" s="72" t="s">
        <v>18516</v>
      </c>
      <c r="B515" s="72" t="s">
        <v>16205</v>
      </c>
      <c r="C515" s="93" t="s">
        <v>1008</v>
      </c>
      <c r="D515" s="80">
        <v>20413</v>
      </c>
      <c r="E515" s="8" t="s">
        <v>16635</v>
      </c>
      <c r="G515" s="100">
        <f>VLOOKUP(D515,'Διακόπτες Φωτισμού'!A:E,5,0)</f>
        <v>57.97</v>
      </c>
      <c r="H515" s="69" t="s">
        <v>1008</v>
      </c>
      <c r="I515" s="8" t="s">
        <v>23417</v>
      </c>
      <c r="J515" s="70" t="s">
        <v>1008</v>
      </c>
      <c r="K515" s="71" t="s">
        <v>1008</v>
      </c>
      <c r="L515" s="72" t="s">
        <v>18516</v>
      </c>
      <c r="M515" s="73" t="s">
        <v>1008</v>
      </c>
      <c r="N515" s="72" t="s">
        <v>4734</v>
      </c>
      <c r="O515" s="75" t="s">
        <v>1008</v>
      </c>
      <c r="P515" s="73" t="s">
        <v>1008</v>
      </c>
      <c r="Q515" s="76" t="s">
        <v>1008</v>
      </c>
      <c r="R515" s="77"/>
      <c r="T515" s="122"/>
    </row>
    <row r="516" spans="1:20" ht="12" customHeight="1" x14ac:dyDescent="0.2">
      <c r="A516" s="72" t="s">
        <v>18516</v>
      </c>
      <c r="B516" s="72" t="s">
        <v>16205</v>
      </c>
      <c r="C516" s="93" t="s">
        <v>1008</v>
      </c>
      <c r="D516" s="80">
        <v>20414</v>
      </c>
      <c r="E516" s="8" t="s">
        <v>16633</v>
      </c>
      <c r="G516" s="100">
        <f>VLOOKUP(D516,'Διακόπτες Φωτισμού'!A:E,5,0)</f>
        <v>119.49</v>
      </c>
      <c r="H516" s="69" t="s">
        <v>1008</v>
      </c>
      <c r="I516" s="8" t="s">
        <v>23417</v>
      </c>
      <c r="J516" s="70" t="s">
        <v>1008</v>
      </c>
      <c r="K516" s="71" t="s">
        <v>1008</v>
      </c>
      <c r="L516" s="72" t="s">
        <v>18516</v>
      </c>
      <c r="M516" s="73" t="s">
        <v>1008</v>
      </c>
      <c r="N516" s="72" t="s">
        <v>4734</v>
      </c>
      <c r="O516" s="75" t="s">
        <v>1008</v>
      </c>
      <c r="P516" s="73" t="s">
        <v>1008</v>
      </c>
      <c r="Q516" s="76" t="s">
        <v>1008</v>
      </c>
      <c r="R516" s="77"/>
      <c r="T516" s="122"/>
    </row>
    <row r="517" spans="1:20" ht="12" customHeight="1" x14ac:dyDescent="0.2">
      <c r="A517" s="72" t="s">
        <v>18516</v>
      </c>
      <c r="B517" s="72" t="s">
        <v>16205</v>
      </c>
      <c r="C517" s="93" t="s">
        <v>1008</v>
      </c>
      <c r="D517" s="80">
        <v>20420</v>
      </c>
      <c r="E517" s="8" t="s">
        <v>16631</v>
      </c>
      <c r="G517" s="100">
        <f>VLOOKUP(D517,'Διακόπτες Φωτισμού'!A:E,5,0)</f>
        <v>136.75</v>
      </c>
      <c r="H517" s="69" t="s">
        <v>1008</v>
      </c>
      <c r="I517" s="8" t="s">
        <v>23417</v>
      </c>
      <c r="J517" s="70" t="s">
        <v>1008</v>
      </c>
      <c r="K517" s="71" t="s">
        <v>1008</v>
      </c>
      <c r="L517" s="72" t="s">
        <v>18516</v>
      </c>
      <c r="M517" s="73" t="s">
        <v>1008</v>
      </c>
      <c r="N517" s="72" t="s">
        <v>4734</v>
      </c>
      <c r="O517" s="75" t="s">
        <v>1008</v>
      </c>
      <c r="P517" s="73" t="s">
        <v>1008</v>
      </c>
      <c r="Q517" s="76" t="s">
        <v>1008</v>
      </c>
      <c r="R517" s="77"/>
      <c r="T517" s="122"/>
    </row>
    <row r="518" spans="1:20" ht="12" customHeight="1" x14ac:dyDescent="0.2">
      <c r="A518" s="72" t="s">
        <v>18516</v>
      </c>
      <c r="B518" s="72" t="s">
        <v>16205</v>
      </c>
      <c r="C518" s="93" t="s">
        <v>1008</v>
      </c>
      <c r="D518" s="80">
        <v>20422</v>
      </c>
      <c r="E518" s="8" t="s">
        <v>16630</v>
      </c>
      <c r="G518" s="100">
        <f>VLOOKUP(D518,'Διακόπτες Φωτισμού'!A:E,5,0)</f>
        <v>11.899999999999999</v>
      </c>
      <c r="H518" s="69" t="s">
        <v>1008</v>
      </c>
      <c r="I518" s="8" t="s">
        <v>23417</v>
      </c>
      <c r="J518" s="70" t="s">
        <v>1008</v>
      </c>
      <c r="K518" s="71" t="s">
        <v>1008</v>
      </c>
      <c r="L518" s="72" t="s">
        <v>18516</v>
      </c>
      <c r="M518" s="73" t="s">
        <v>1008</v>
      </c>
      <c r="N518" s="72" t="s">
        <v>4734</v>
      </c>
      <c r="O518" s="75" t="s">
        <v>1008</v>
      </c>
      <c r="P518" s="73" t="s">
        <v>1008</v>
      </c>
      <c r="Q518" s="76" t="s">
        <v>1008</v>
      </c>
      <c r="R518" s="77"/>
      <c r="T518" s="122"/>
    </row>
    <row r="519" spans="1:20" ht="12" customHeight="1" x14ac:dyDescent="0.2">
      <c r="A519" s="72" t="s">
        <v>18516</v>
      </c>
      <c r="B519" s="72" t="s">
        <v>16205</v>
      </c>
      <c r="C519" s="93" t="s">
        <v>1008</v>
      </c>
      <c r="D519" s="80">
        <v>20423</v>
      </c>
      <c r="E519" s="8" t="s">
        <v>16629</v>
      </c>
      <c r="G519" s="100">
        <f>VLOOKUP(D519,'Διακόπτες Φωτισμού'!A:E,5,0)</f>
        <v>18.86</v>
      </c>
      <c r="H519" s="69" t="s">
        <v>1008</v>
      </c>
      <c r="I519" s="8" t="s">
        <v>23417</v>
      </c>
      <c r="J519" s="70" t="s">
        <v>1008</v>
      </c>
      <c r="K519" s="71" t="s">
        <v>1008</v>
      </c>
      <c r="L519" s="72" t="s">
        <v>18516</v>
      </c>
      <c r="M519" s="73" t="s">
        <v>1008</v>
      </c>
      <c r="N519" s="72" t="s">
        <v>4734</v>
      </c>
      <c r="O519" s="75" t="s">
        <v>1008</v>
      </c>
      <c r="P519" s="73" t="s">
        <v>1008</v>
      </c>
      <c r="Q519" s="76" t="s">
        <v>1008</v>
      </c>
      <c r="R519" s="77"/>
      <c r="T519" s="122"/>
    </row>
    <row r="520" spans="1:20" ht="12" customHeight="1" x14ac:dyDescent="0.2">
      <c r="A520" s="72" t="s">
        <v>18516</v>
      </c>
      <c r="B520" s="72" t="s">
        <v>16205</v>
      </c>
      <c r="C520" s="93" t="s">
        <v>1008</v>
      </c>
      <c r="D520" s="80">
        <v>20424</v>
      </c>
      <c r="E520" s="8" t="s">
        <v>16627</v>
      </c>
      <c r="G520" s="100">
        <f>VLOOKUP(D520,'Διακόπτες Φωτισμού'!A:E,5,0)</f>
        <v>21.26</v>
      </c>
      <c r="H520" s="69" t="s">
        <v>1008</v>
      </c>
      <c r="I520" s="8" t="s">
        <v>23417</v>
      </c>
      <c r="J520" s="70" t="s">
        <v>1008</v>
      </c>
      <c r="K520" s="71" t="s">
        <v>1008</v>
      </c>
      <c r="L520" s="72" t="s">
        <v>18516</v>
      </c>
      <c r="M520" s="73" t="s">
        <v>1008</v>
      </c>
      <c r="N520" s="72" t="s">
        <v>4734</v>
      </c>
      <c r="O520" s="75" t="s">
        <v>1008</v>
      </c>
      <c r="P520" s="73" t="s">
        <v>1008</v>
      </c>
      <c r="Q520" s="76" t="s">
        <v>1008</v>
      </c>
      <c r="R520" s="77"/>
      <c r="T520" s="122"/>
    </row>
    <row r="521" spans="1:20" ht="12" customHeight="1" x14ac:dyDescent="0.2">
      <c r="A521" s="72" t="s">
        <v>18516</v>
      </c>
      <c r="B521" s="72" t="s">
        <v>16205</v>
      </c>
      <c r="C521" s="93" t="s">
        <v>1008</v>
      </c>
      <c r="D521" s="80">
        <v>20425</v>
      </c>
      <c r="E521" s="8" t="s">
        <v>16626</v>
      </c>
      <c r="G521" s="100">
        <f>VLOOKUP(D521,'Διακόπτες Φωτισμού'!A:E,5,0)</f>
        <v>30.1</v>
      </c>
      <c r="H521" s="69" t="s">
        <v>1008</v>
      </c>
      <c r="I521" s="8" t="s">
        <v>23417</v>
      </c>
      <c r="J521" s="70" t="s">
        <v>1008</v>
      </c>
      <c r="K521" s="71" t="s">
        <v>1008</v>
      </c>
      <c r="L521" s="72" t="s">
        <v>18516</v>
      </c>
      <c r="M521" s="73" t="s">
        <v>1008</v>
      </c>
      <c r="N521" s="72" t="s">
        <v>4734</v>
      </c>
      <c r="O521" s="75" t="s">
        <v>1008</v>
      </c>
      <c r="P521" s="73" t="s">
        <v>1008</v>
      </c>
      <c r="Q521" s="76" t="s">
        <v>1008</v>
      </c>
      <c r="R521" s="77"/>
      <c r="T521" s="122"/>
    </row>
    <row r="522" spans="1:20" ht="12" customHeight="1" x14ac:dyDescent="0.2">
      <c r="A522" s="72" t="s">
        <v>18516</v>
      </c>
      <c r="B522" s="72" t="s">
        <v>16205</v>
      </c>
      <c r="C522" s="93" t="s">
        <v>1008</v>
      </c>
      <c r="D522" s="80">
        <v>20426</v>
      </c>
      <c r="E522" s="8" t="s">
        <v>16625</v>
      </c>
      <c r="G522" s="100">
        <f>VLOOKUP(D522,'Διακόπτες Φωτισμού'!A:E,5,0)</f>
        <v>16.329999999999998</v>
      </c>
      <c r="H522" s="69" t="s">
        <v>1008</v>
      </c>
      <c r="I522" s="8" t="s">
        <v>23417</v>
      </c>
      <c r="J522" s="70" t="s">
        <v>1008</v>
      </c>
      <c r="K522" s="71" t="s">
        <v>1008</v>
      </c>
      <c r="L522" s="72" t="s">
        <v>18516</v>
      </c>
      <c r="M522" s="73" t="s">
        <v>1008</v>
      </c>
      <c r="N522" s="72" t="s">
        <v>4734</v>
      </c>
      <c r="O522" s="75" t="s">
        <v>1008</v>
      </c>
      <c r="P522" s="73" t="s">
        <v>1008</v>
      </c>
      <c r="Q522" s="76" t="s">
        <v>1008</v>
      </c>
      <c r="R522" s="77"/>
      <c r="T522" s="122"/>
    </row>
    <row r="523" spans="1:20" ht="12" customHeight="1" x14ac:dyDescent="0.2">
      <c r="A523" s="72" t="s">
        <v>18516</v>
      </c>
      <c r="B523" s="72" t="s">
        <v>16205</v>
      </c>
      <c r="C523" s="93" t="s">
        <v>1008</v>
      </c>
      <c r="D523" s="80">
        <v>20427</v>
      </c>
      <c r="E523" s="8" t="s">
        <v>16623</v>
      </c>
      <c r="G523" s="100">
        <f>VLOOKUP(D523,'Διακόπτες Φωτισμού'!A:E,5,0)</f>
        <v>51.620000000000005</v>
      </c>
      <c r="H523" s="69" t="s">
        <v>1008</v>
      </c>
      <c r="I523" s="8" t="s">
        <v>23417</v>
      </c>
      <c r="J523" s="70" t="s">
        <v>1008</v>
      </c>
      <c r="K523" s="71" t="s">
        <v>1008</v>
      </c>
      <c r="L523" s="72" t="s">
        <v>18516</v>
      </c>
      <c r="M523" s="73" t="s">
        <v>1008</v>
      </c>
      <c r="N523" s="72" t="s">
        <v>4734</v>
      </c>
      <c r="O523" s="75" t="s">
        <v>1008</v>
      </c>
      <c r="P523" s="73" t="s">
        <v>1008</v>
      </c>
      <c r="Q523" s="76" t="s">
        <v>1008</v>
      </c>
      <c r="R523" s="77"/>
      <c r="T523" s="122"/>
    </row>
    <row r="524" spans="1:20" ht="12" customHeight="1" x14ac:dyDescent="0.2">
      <c r="A524" s="72" t="s">
        <v>18516</v>
      </c>
      <c r="B524" s="72" t="s">
        <v>16205</v>
      </c>
      <c r="C524" s="93" t="s">
        <v>1008</v>
      </c>
      <c r="D524" s="80">
        <v>20428</v>
      </c>
      <c r="E524" s="8" t="s">
        <v>16622</v>
      </c>
      <c r="G524" s="100">
        <f>VLOOKUP(D524,'Διακόπτες Φωτισμού'!A:E,5,0)</f>
        <v>57.97</v>
      </c>
      <c r="H524" s="69" t="s">
        <v>1008</v>
      </c>
      <c r="I524" s="8" t="s">
        <v>23417</v>
      </c>
      <c r="J524" s="70" t="s">
        <v>1008</v>
      </c>
      <c r="K524" s="71" t="s">
        <v>1008</v>
      </c>
      <c r="L524" s="72" t="s">
        <v>18516</v>
      </c>
      <c r="M524" s="73" t="s">
        <v>1008</v>
      </c>
      <c r="N524" s="72" t="s">
        <v>4734</v>
      </c>
      <c r="O524" s="75" t="s">
        <v>1008</v>
      </c>
      <c r="P524" s="73" t="s">
        <v>1008</v>
      </c>
      <c r="Q524" s="76" t="s">
        <v>1008</v>
      </c>
      <c r="R524" s="77"/>
      <c r="T524" s="122"/>
    </row>
    <row r="525" spans="1:20" ht="12" customHeight="1" x14ac:dyDescent="0.2">
      <c r="A525" s="72" t="s">
        <v>18516</v>
      </c>
      <c r="B525" s="72" t="s">
        <v>16205</v>
      </c>
      <c r="C525" s="93" t="s">
        <v>1008</v>
      </c>
      <c r="D525" s="80">
        <v>20429</v>
      </c>
      <c r="E525" s="8" t="s">
        <v>16621</v>
      </c>
      <c r="G525" s="100">
        <f>VLOOKUP(D525,'Διακόπτες Φωτισμού'!A:E,5,0)</f>
        <v>16.02</v>
      </c>
      <c r="H525" s="69" t="s">
        <v>1008</v>
      </c>
      <c r="I525" s="8" t="s">
        <v>23417</v>
      </c>
      <c r="J525" s="70" t="s">
        <v>1008</v>
      </c>
      <c r="K525" s="71" t="s">
        <v>1008</v>
      </c>
      <c r="L525" s="72" t="s">
        <v>18516</v>
      </c>
      <c r="M525" s="73" t="s">
        <v>1008</v>
      </c>
      <c r="N525" s="72" t="s">
        <v>4734</v>
      </c>
      <c r="O525" s="75" t="s">
        <v>1008</v>
      </c>
      <c r="P525" s="73" t="s">
        <v>1008</v>
      </c>
      <c r="Q525" s="76" t="s">
        <v>1008</v>
      </c>
      <c r="R525" s="77"/>
      <c r="T525" s="122"/>
    </row>
    <row r="526" spans="1:20" ht="12" customHeight="1" x14ac:dyDescent="0.2">
      <c r="A526" s="72" t="s">
        <v>18516</v>
      </c>
      <c r="B526" s="72" t="s">
        <v>16205</v>
      </c>
      <c r="C526" s="93" t="s">
        <v>1008</v>
      </c>
      <c r="D526" s="80">
        <v>20430</v>
      </c>
      <c r="E526" s="8" t="s">
        <v>16620</v>
      </c>
      <c r="G526" s="100">
        <f>VLOOKUP(D526,'Διακόπτες Φωτισμού'!A:E,5,0)</f>
        <v>24.97</v>
      </c>
      <c r="H526" s="69" t="s">
        <v>1008</v>
      </c>
      <c r="I526" s="8" t="s">
        <v>23417</v>
      </c>
      <c r="J526" s="70" t="s">
        <v>1008</v>
      </c>
      <c r="K526" s="71" t="s">
        <v>1008</v>
      </c>
      <c r="L526" s="72" t="s">
        <v>18516</v>
      </c>
      <c r="M526" s="73" t="s">
        <v>1008</v>
      </c>
      <c r="N526" s="72" t="s">
        <v>4734</v>
      </c>
      <c r="O526" s="75" t="s">
        <v>1008</v>
      </c>
      <c r="P526" s="73" t="s">
        <v>1008</v>
      </c>
      <c r="Q526" s="76" t="s">
        <v>1008</v>
      </c>
      <c r="R526" s="77"/>
      <c r="T526" s="122"/>
    </row>
    <row r="527" spans="1:20" ht="12" customHeight="1" x14ac:dyDescent="0.2">
      <c r="A527" s="72" t="s">
        <v>18516</v>
      </c>
      <c r="B527" s="72" t="s">
        <v>16205</v>
      </c>
      <c r="C527" s="93" t="s">
        <v>1008</v>
      </c>
      <c r="D527" s="80">
        <v>20431</v>
      </c>
      <c r="E527" s="8" t="s">
        <v>16619</v>
      </c>
      <c r="G527" s="100">
        <f>VLOOKUP(D527,'Διακόπτες Φωτισμού'!A:E,5,0)</f>
        <v>35.020000000000003</v>
      </c>
      <c r="H527" s="69" t="s">
        <v>1008</v>
      </c>
      <c r="I527" s="8" t="s">
        <v>23417</v>
      </c>
      <c r="J527" s="70" t="s">
        <v>1008</v>
      </c>
      <c r="K527" s="71" t="s">
        <v>1008</v>
      </c>
      <c r="L527" s="72" t="s">
        <v>18516</v>
      </c>
      <c r="M527" s="73" t="s">
        <v>1008</v>
      </c>
      <c r="N527" s="72" t="s">
        <v>4734</v>
      </c>
      <c r="O527" s="75" t="s">
        <v>1008</v>
      </c>
      <c r="P527" s="73" t="s">
        <v>1008</v>
      </c>
      <c r="Q527" s="76" t="s">
        <v>1008</v>
      </c>
      <c r="R527" s="77"/>
      <c r="T527" s="122"/>
    </row>
    <row r="528" spans="1:20" ht="12" customHeight="1" x14ac:dyDescent="0.2">
      <c r="A528" s="72" t="s">
        <v>18516</v>
      </c>
      <c r="B528" s="72" t="s">
        <v>16205</v>
      </c>
      <c r="C528" s="93" t="s">
        <v>1008</v>
      </c>
      <c r="D528" s="80">
        <v>20432</v>
      </c>
      <c r="E528" s="8" t="s">
        <v>16617</v>
      </c>
      <c r="G528" s="100">
        <f>VLOOKUP(D528,'Διακόπτες Φωτισμού'!A:E,5,0)</f>
        <v>38.379999999999995</v>
      </c>
      <c r="H528" s="69" t="s">
        <v>1008</v>
      </c>
      <c r="I528" s="8" t="s">
        <v>23417</v>
      </c>
      <c r="J528" s="70" t="s">
        <v>1008</v>
      </c>
      <c r="K528" s="71" t="s">
        <v>1008</v>
      </c>
      <c r="L528" s="72" t="s">
        <v>18516</v>
      </c>
      <c r="M528" s="73" t="s">
        <v>1008</v>
      </c>
      <c r="N528" s="72" t="s">
        <v>4734</v>
      </c>
      <c r="O528" s="75" t="s">
        <v>1008</v>
      </c>
      <c r="P528" s="73" t="s">
        <v>1008</v>
      </c>
      <c r="Q528" s="76" t="s">
        <v>1008</v>
      </c>
      <c r="R528" s="77"/>
      <c r="T528" s="122"/>
    </row>
    <row r="529" spans="1:20" ht="12" customHeight="1" x14ac:dyDescent="0.2">
      <c r="A529" s="72" t="s">
        <v>18516</v>
      </c>
      <c r="B529" s="72" t="s">
        <v>16205</v>
      </c>
      <c r="C529" s="93" t="s">
        <v>1008</v>
      </c>
      <c r="D529" s="80">
        <v>20433</v>
      </c>
      <c r="E529" s="8" t="s">
        <v>16615</v>
      </c>
      <c r="G529" s="100">
        <f>VLOOKUP(D529,'Διακόπτες Φωτισμού'!A:E,5,0)</f>
        <v>21.919999999999998</v>
      </c>
      <c r="H529" s="69" t="s">
        <v>1008</v>
      </c>
      <c r="I529" s="8" t="s">
        <v>23417</v>
      </c>
      <c r="J529" s="70" t="s">
        <v>1008</v>
      </c>
      <c r="K529" s="71" t="s">
        <v>1008</v>
      </c>
      <c r="L529" s="72" t="s">
        <v>18516</v>
      </c>
      <c r="M529" s="73" t="s">
        <v>1008</v>
      </c>
      <c r="N529" s="72" t="s">
        <v>4734</v>
      </c>
      <c r="O529" s="75" t="s">
        <v>1008</v>
      </c>
      <c r="P529" s="73" t="s">
        <v>1008</v>
      </c>
      <c r="Q529" s="76" t="s">
        <v>1008</v>
      </c>
      <c r="R529" s="77"/>
      <c r="T529" s="122"/>
    </row>
    <row r="530" spans="1:20" ht="12" customHeight="1" x14ac:dyDescent="0.2">
      <c r="A530" s="72" t="s">
        <v>18516</v>
      </c>
      <c r="B530" s="72" t="s">
        <v>16205</v>
      </c>
      <c r="C530" s="93" t="s">
        <v>1008</v>
      </c>
      <c r="D530" s="80">
        <v>20434</v>
      </c>
      <c r="E530" s="8" t="s">
        <v>16614</v>
      </c>
      <c r="G530" s="100">
        <f>VLOOKUP(D530,'Διακόπτες Φωτισμού'!A:E,5,0)</f>
        <v>21.919999999999998</v>
      </c>
      <c r="H530" s="69" t="s">
        <v>1008</v>
      </c>
      <c r="I530" s="8" t="s">
        <v>23417</v>
      </c>
      <c r="J530" s="70" t="s">
        <v>1008</v>
      </c>
      <c r="K530" s="71" t="s">
        <v>1008</v>
      </c>
      <c r="L530" s="72" t="s">
        <v>18516</v>
      </c>
      <c r="M530" s="73" t="s">
        <v>1008</v>
      </c>
      <c r="N530" s="72" t="s">
        <v>4734</v>
      </c>
      <c r="O530" s="75" t="s">
        <v>1008</v>
      </c>
      <c r="P530" s="73" t="s">
        <v>1008</v>
      </c>
      <c r="Q530" s="76" t="s">
        <v>1008</v>
      </c>
      <c r="R530" s="77"/>
      <c r="T530" s="122"/>
    </row>
    <row r="531" spans="1:20" ht="12" customHeight="1" x14ac:dyDescent="0.2">
      <c r="A531" s="72" t="s">
        <v>18516</v>
      </c>
      <c r="B531" s="72" t="s">
        <v>16205</v>
      </c>
      <c r="C531" s="93" t="s">
        <v>1008</v>
      </c>
      <c r="D531" s="80">
        <v>20435</v>
      </c>
      <c r="E531" s="8" t="s">
        <v>16613</v>
      </c>
      <c r="G531" s="100">
        <f>VLOOKUP(D531,'Διακόπτες Φωτισμού'!A:E,5,0)</f>
        <v>27.47</v>
      </c>
      <c r="H531" s="69" t="s">
        <v>1008</v>
      </c>
      <c r="I531" s="8" t="s">
        <v>23417</v>
      </c>
      <c r="J531" s="70" t="s">
        <v>1008</v>
      </c>
      <c r="K531" s="71" t="s">
        <v>1008</v>
      </c>
      <c r="L531" s="72" t="s">
        <v>18516</v>
      </c>
      <c r="M531" s="73" t="s">
        <v>1008</v>
      </c>
      <c r="N531" s="72" t="s">
        <v>4734</v>
      </c>
      <c r="O531" s="75" t="s">
        <v>1008</v>
      </c>
      <c r="P531" s="73" t="s">
        <v>1008</v>
      </c>
      <c r="Q531" s="76" t="s">
        <v>1008</v>
      </c>
      <c r="R531" s="77"/>
      <c r="T531" s="122"/>
    </row>
    <row r="532" spans="1:20" ht="12" customHeight="1" x14ac:dyDescent="0.2">
      <c r="A532" s="72" t="s">
        <v>18516</v>
      </c>
      <c r="B532" s="72" t="s">
        <v>16205</v>
      </c>
      <c r="C532" s="93" t="s">
        <v>1008</v>
      </c>
      <c r="D532" s="80">
        <v>20436</v>
      </c>
      <c r="E532" s="8" t="s">
        <v>16612</v>
      </c>
      <c r="G532" s="100">
        <f>VLOOKUP(D532,'Διακόπτες Φωτισμού'!A:E,5,0)</f>
        <v>37.06</v>
      </c>
      <c r="H532" s="69" t="s">
        <v>1008</v>
      </c>
      <c r="I532" s="8" t="s">
        <v>23417</v>
      </c>
      <c r="J532" s="70" t="s">
        <v>1008</v>
      </c>
      <c r="K532" s="71" t="s">
        <v>1008</v>
      </c>
      <c r="L532" s="72" t="s">
        <v>18516</v>
      </c>
      <c r="M532" s="73" t="s">
        <v>1008</v>
      </c>
      <c r="N532" s="72" t="s">
        <v>4734</v>
      </c>
      <c r="O532" s="75" t="s">
        <v>1008</v>
      </c>
      <c r="P532" s="73" t="s">
        <v>1008</v>
      </c>
      <c r="Q532" s="76" t="s">
        <v>1008</v>
      </c>
      <c r="R532" s="77"/>
      <c r="T532" s="122"/>
    </row>
    <row r="533" spans="1:20" ht="12" customHeight="1" x14ac:dyDescent="0.2">
      <c r="A533" s="72" t="s">
        <v>18516</v>
      </c>
      <c r="B533" s="72" t="s">
        <v>16205</v>
      </c>
      <c r="C533" s="93" t="s">
        <v>1008</v>
      </c>
      <c r="D533" s="80">
        <v>20437</v>
      </c>
      <c r="E533" s="8" t="s">
        <v>16611</v>
      </c>
      <c r="G533" s="100">
        <f>VLOOKUP(D533,'Διακόπτες Φωτισμού'!A:E,5,0)</f>
        <v>42.71</v>
      </c>
      <c r="H533" s="69" t="s">
        <v>1008</v>
      </c>
      <c r="I533" s="8" t="s">
        <v>23417</v>
      </c>
      <c r="J533" s="70" t="s">
        <v>1008</v>
      </c>
      <c r="K533" s="71" t="s">
        <v>1008</v>
      </c>
      <c r="L533" s="72" t="s">
        <v>18516</v>
      </c>
      <c r="M533" s="73" t="s">
        <v>1008</v>
      </c>
      <c r="N533" s="72" t="s">
        <v>4734</v>
      </c>
      <c r="O533" s="75" t="s">
        <v>1008</v>
      </c>
      <c r="P533" s="73" t="s">
        <v>1008</v>
      </c>
      <c r="Q533" s="76" t="s">
        <v>1008</v>
      </c>
      <c r="R533" s="77"/>
      <c r="T533" s="122"/>
    </row>
    <row r="534" spans="1:20" ht="12" customHeight="1" x14ac:dyDescent="0.2">
      <c r="A534" s="72" t="s">
        <v>18516</v>
      </c>
      <c r="B534" s="72" t="s">
        <v>16205</v>
      </c>
      <c r="C534" s="93" t="s">
        <v>1008</v>
      </c>
      <c r="D534" s="80">
        <v>20438</v>
      </c>
      <c r="E534" s="8" t="s">
        <v>16609</v>
      </c>
      <c r="G534" s="100">
        <f>VLOOKUP(D534,'Διακόπτες Φωτισμού'!A:E,5,0)</f>
        <v>11.69</v>
      </c>
      <c r="H534" s="69" t="s">
        <v>1008</v>
      </c>
      <c r="I534" s="8" t="s">
        <v>23417</v>
      </c>
      <c r="J534" s="70" t="s">
        <v>1008</v>
      </c>
      <c r="K534" s="71" t="s">
        <v>1008</v>
      </c>
      <c r="L534" s="72" t="s">
        <v>18516</v>
      </c>
      <c r="M534" s="73" t="s">
        <v>1008</v>
      </c>
      <c r="N534" s="72" t="s">
        <v>4734</v>
      </c>
      <c r="O534" s="75" t="s">
        <v>1008</v>
      </c>
      <c r="P534" s="73" t="s">
        <v>1008</v>
      </c>
      <c r="Q534" s="76" t="s">
        <v>1008</v>
      </c>
      <c r="R534" s="77"/>
      <c r="T534" s="122"/>
    </row>
    <row r="535" spans="1:20" ht="12" customHeight="1" x14ac:dyDescent="0.2">
      <c r="A535" s="72" t="s">
        <v>18516</v>
      </c>
      <c r="B535" s="72" t="s">
        <v>16205</v>
      </c>
      <c r="C535" s="93" t="s">
        <v>1008</v>
      </c>
      <c r="D535" s="80">
        <v>20439</v>
      </c>
      <c r="E535" s="8" t="s">
        <v>16607</v>
      </c>
      <c r="G535" s="100">
        <f>VLOOKUP(D535,'Διακόπτες Φωτισμού'!A:E,5,0)</f>
        <v>15.83</v>
      </c>
      <c r="H535" s="69" t="s">
        <v>1008</v>
      </c>
      <c r="I535" s="8" t="s">
        <v>23417</v>
      </c>
      <c r="J535" s="70" t="s">
        <v>1008</v>
      </c>
      <c r="K535" s="71" t="s">
        <v>1008</v>
      </c>
      <c r="L535" s="72" t="s">
        <v>18516</v>
      </c>
      <c r="M535" s="73" t="s">
        <v>1008</v>
      </c>
      <c r="N535" s="72" t="s">
        <v>4734</v>
      </c>
      <c r="O535" s="75" t="s">
        <v>1008</v>
      </c>
      <c r="P535" s="73" t="s">
        <v>1008</v>
      </c>
      <c r="Q535" s="76" t="s">
        <v>1008</v>
      </c>
      <c r="R535" s="77"/>
      <c r="T535" s="122"/>
    </row>
    <row r="536" spans="1:20" ht="12" customHeight="1" x14ac:dyDescent="0.2">
      <c r="A536" s="72" t="s">
        <v>18516</v>
      </c>
      <c r="B536" s="72" t="s">
        <v>16205</v>
      </c>
      <c r="C536" s="93" t="s">
        <v>1008</v>
      </c>
      <c r="D536" s="80">
        <v>20440</v>
      </c>
      <c r="E536" s="8" t="s">
        <v>16606</v>
      </c>
      <c r="G536" s="100">
        <f>VLOOKUP(D536,'Διακόπτες Φωτισμού'!A:E,5,0)</f>
        <v>22.79</v>
      </c>
      <c r="H536" s="69" t="s">
        <v>1008</v>
      </c>
      <c r="I536" s="8" t="s">
        <v>23417</v>
      </c>
      <c r="J536" s="70" t="s">
        <v>1008</v>
      </c>
      <c r="K536" s="71" t="s">
        <v>1008</v>
      </c>
      <c r="L536" s="72" t="s">
        <v>18516</v>
      </c>
      <c r="M536" s="73" t="s">
        <v>1008</v>
      </c>
      <c r="N536" s="72" t="s">
        <v>4734</v>
      </c>
      <c r="O536" s="75" t="s">
        <v>1008</v>
      </c>
      <c r="P536" s="73" t="s">
        <v>1008</v>
      </c>
      <c r="Q536" s="76" t="s">
        <v>1008</v>
      </c>
      <c r="R536" s="77"/>
      <c r="T536" s="122"/>
    </row>
    <row r="537" spans="1:20" ht="12" customHeight="1" x14ac:dyDescent="0.2">
      <c r="A537" s="72" t="s">
        <v>18516</v>
      </c>
      <c r="B537" s="72" t="s">
        <v>16205</v>
      </c>
      <c r="C537" s="93" t="s">
        <v>1008</v>
      </c>
      <c r="D537" s="80">
        <v>20441</v>
      </c>
      <c r="E537" s="8" t="s">
        <v>16605</v>
      </c>
      <c r="G537" s="100">
        <f>VLOOKUP(D537,'Διακόπτες Φωτισμού'!A:E,5,0)</f>
        <v>22.79</v>
      </c>
      <c r="H537" s="69" t="s">
        <v>1008</v>
      </c>
      <c r="I537" s="8" t="s">
        <v>23417</v>
      </c>
      <c r="J537" s="70" t="s">
        <v>1008</v>
      </c>
      <c r="K537" s="71" t="s">
        <v>1008</v>
      </c>
      <c r="L537" s="72" t="s">
        <v>18516</v>
      </c>
      <c r="M537" s="73" t="s">
        <v>1008</v>
      </c>
      <c r="N537" s="72" t="s">
        <v>4734</v>
      </c>
      <c r="O537" s="75" t="s">
        <v>1008</v>
      </c>
      <c r="P537" s="73" t="s">
        <v>1008</v>
      </c>
      <c r="Q537" s="76" t="s">
        <v>1008</v>
      </c>
      <c r="R537" s="77"/>
      <c r="T537" s="122"/>
    </row>
    <row r="538" spans="1:20" ht="12" customHeight="1" x14ac:dyDescent="0.2">
      <c r="A538" s="72" t="s">
        <v>18516</v>
      </c>
      <c r="B538" s="72" t="s">
        <v>16205</v>
      </c>
      <c r="C538" s="93" t="s">
        <v>1008</v>
      </c>
      <c r="D538" s="80">
        <v>20442</v>
      </c>
      <c r="E538" s="8" t="s">
        <v>16603</v>
      </c>
      <c r="G538" s="100">
        <f>VLOOKUP(D538,'Διακόπτες Φωτισμού'!A:E,5,0)</f>
        <v>15.83</v>
      </c>
      <c r="H538" s="69" t="s">
        <v>1008</v>
      </c>
      <c r="I538" s="8" t="s">
        <v>23417</v>
      </c>
      <c r="J538" s="70" t="s">
        <v>1008</v>
      </c>
      <c r="K538" s="71" t="s">
        <v>1008</v>
      </c>
      <c r="L538" s="72" t="s">
        <v>18516</v>
      </c>
      <c r="M538" s="73" t="s">
        <v>1008</v>
      </c>
      <c r="N538" s="72" t="s">
        <v>4734</v>
      </c>
      <c r="O538" s="75" t="s">
        <v>1008</v>
      </c>
      <c r="P538" s="73" t="s">
        <v>1008</v>
      </c>
      <c r="Q538" s="76" t="s">
        <v>1008</v>
      </c>
      <c r="R538" s="77"/>
      <c r="T538" s="122"/>
    </row>
    <row r="539" spans="1:20" ht="12" customHeight="1" x14ac:dyDescent="0.2">
      <c r="A539" s="72" t="s">
        <v>18516</v>
      </c>
      <c r="B539" s="72" t="s">
        <v>16205</v>
      </c>
      <c r="C539" s="93" t="s">
        <v>1008</v>
      </c>
      <c r="D539" s="80">
        <v>20443</v>
      </c>
      <c r="E539" s="8" t="s">
        <v>16602</v>
      </c>
      <c r="G539" s="100">
        <f>VLOOKUP(D539,'Διακόπτες Φωτισμού'!A:E,5,0)</f>
        <v>22.79</v>
      </c>
      <c r="H539" s="69" t="s">
        <v>1008</v>
      </c>
      <c r="I539" s="8" t="s">
        <v>23417</v>
      </c>
      <c r="J539" s="70" t="s">
        <v>1008</v>
      </c>
      <c r="K539" s="71" t="s">
        <v>1008</v>
      </c>
      <c r="L539" s="72" t="s">
        <v>18516</v>
      </c>
      <c r="M539" s="73" t="s">
        <v>1008</v>
      </c>
      <c r="N539" s="72" t="s">
        <v>4734</v>
      </c>
      <c r="O539" s="75" t="s">
        <v>1008</v>
      </c>
      <c r="P539" s="73" t="s">
        <v>1008</v>
      </c>
      <c r="Q539" s="76" t="s">
        <v>1008</v>
      </c>
      <c r="R539" s="77"/>
      <c r="T539" s="122"/>
    </row>
    <row r="540" spans="1:20" ht="12" customHeight="1" x14ac:dyDescent="0.2">
      <c r="A540" s="72" t="s">
        <v>18516</v>
      </c>
      <c r="B540" s="72" t="s">
        <v>16205</v>
      </c>
      <c r="C540" s="93" t="s">
        <v>1008</v>
      </c>
      <c r="D540" s="80">
        <v>20444</v>
      </c>
      <c r="E540" s="8" t="s">
        <v>16601</v>
      </c>
      <c r="G540" s="100">
        <f>VLOOKUP(D540,'Διακόπτες Φωτισμού'!A:E,5,0)</f>
        <v>22.79</v>
      </c>
      <c r="H540" s="69" t="s">
        <v>1008</v>
      </c>
      <c r="I540" s="8" t="s">
        <v>23417</v>
      </c>
      <c r="J540" s="70" t="s">
        <v>1008</v>
      </c>
      <c r="K540" s="71" t="s">
        <v>1008</v>
      </c>
      <c r="L540" s="72" t="s">
        <v>18516</v>
      </c>
      <c r="M540" s="73" t="s">
        <v>1008</v>
      </c>
      <c r="N540" s="72" t="s">
        <v>4734</v>
      </c>
      <c r="O540" s="75" t="s">
        <v>1008</v>
      </c>
      <c r="P540" s="73" t="s">
        <v>1008</v>
      </c>
      <c r="Q540" s="76" t="s">
        <v>1008</v>
      </c>
      <c r="R540" s="77"/>
      <c r="T540" s="122"/>
    </row>
    <row r="541" spans="1:20" ht="12" customHeight="1" x14ac:dyDescent="0.2">
      <c r="A541" s="72" t="s">
        <v>18516</v>
      </c>
      <c r="B541" s="72" t="s">
        <v>16205</v>
      </c>
      <c r="C541" s="93" t="s">
        <v>1008</v>
      </c>
      <c r="D541" s="80">
        <v>20445</v>
      </c>
      <c r="E541" s="8" t="s">
        <v>16599</v>
      </c>
      <c r="G541" s="100">
        <f>VLOOKUP(D541,'Διακόπτες Φωτισμού'!A:E,5,0)</f>
        <v>18.28</v>
      </c>
      <c r="H541" s="69" t="s">
        <v>1008</v>
      </c>
      <c r="I541" s="8" t="s">
        <v>23417</v>
      </c>
      <c r="J541" s="70" t="s">
        <v>1008</v>
      </c>
      <c r="K541" s="71" t="s">
        <v>1008</v>
      </c>
      <c r="L541" s="72" t="s">
        <v>18516</v>
      </c>
      <c r="M541" s="73" t="s">
        <v>1008</v>
      </c>
      <c r="N541" s="72" t="s">
        <v>4734</v>
      </c>
      <c r="O541" s="75" t="s">
        <v>1008</v>
      </c>
      <c r="P541" s="73" t="s">
        <v>1008</v>
      </c>
      <c r="Q541" s="76" t="s">
        <v>1008</v>
      </c>
      <c r="R541" s="77"/>
      <c r="T541" s="122"/>
    </row>
    <row r="542" spans="1:20" ht="12" customHeight="1" x14ac:dyDescent="0.2">
      <c r="A542" s="72" t="s">
        <v>18516</v>
      </c>
      <c r="B542" s="72" t="s">
        <v>16205</v>
      </c>
      <c r="C542" s="93" t="s">
        <v>1008</v>
      </c>
      <c r="D542" s="80">
        <v>20446</v>
      </c>
      <c r="E542" s="8" t="s">
        <v>16598</v>
      </c>
      <c r="G542" s="100">
        <f>VLOOKUP(D542,'Διακόπτες Φωτισμού'!A:E,5,0)</f>
        <v>25.240000000000002</v>
      </c>
      <c r="H542" s="69" t="s">
        <v>1008</v>
      </c>
      <c r="I542" s="8" t="s">
        <v>23417</v>
      </c>
      <c r="J542" s="70" t="s">
        <v>1008</v>
      </c>
      <c r="K542" s="71" t="s">
        <v>1008</v>
      </c>
      <c r="L542" s="72" t="s">
        <v>18516</v>
      </c>
      <c r="M542" s="73" t="s">
        <v>1008</v>
      </c>
      <c r="N542" s="72" t="s">
        <v>4734</v>
      </c>
      <c r="O542" s="75" t="s">
        <v>1008</v>
      </c>
      <c r="P542" s="73" t="s">
        <v>1008</v>
      </c>
      <c r="Q542" s="76" t="s">
        <v>1008</v>
      </c>
      <c r="R542" s="77"/>
      <c r="T542" s="122"/>
    </row>
    <row r="543" spans="1:20" ht="12" customHeight="1" x14ac:dyDescent="0.2">
      <c r="A543" s="72" t="s">
        <v>18516</v>
      </c>
      <c r="B543" s="72" t="s">
        <v>16205</v>
      </c>
      <c r="C543" s="93" t="s">
        <v>1008</v>
      </c>
      <c r="D543" s="80">
        <v>20447</v>
      </c>
      <c r="E543" s="8" t="s">
        <v>16597</v>
      </c>
      <c r="G543" s="100">
        <f>VLOOKUP(D543,'Διακόπτες Φωτισμού'!A:E,5,0)</f>
        <v>25.240000000000002</v>
      </c>
      <c r="H543" s="69" t="s">
        <v>1008</v>
      </c>
      <c r="I543" s="8" t="s">
        <v>23417</v>
      </c>
      <c r="J543" s="70" t="s">
        <v>1008</v>
      </c>
      <c r="K543" s="71" t="s">
        <v>1008</v>
      </c>
      <c r="L543" s="72" t="s">
        <v>18516</v>
      </c>
      <c r="M543" s="73" t="s">
        <v>1008</v>
      </c>
      <c r="N543" s="72" t="s">
        <v>4734</v>
      </c>
      <c r="O543" s="75" t="s">
        <v>1008</v>
      </c>
      <c r="P543" s="73" t="s">
        <v>1008</v>
      </c>
      <c r="Q543" s="76" t="s">
        <v>1008</v>
      </c>
      <c r="R543" s="77"/>
      <c r="T543" s="122"/>
    </row>
    <row r="544" spans="1:20" ht="12" customHeight="1" x14ac:dyDescent="0.2">
      <c r="A544" s="72" t="s">
        <v>18516</v>
      </c>
      <c r="B544" s="72" t="s">
        <v>16205</v>
      </c>
      <c r="C544" s="93" t="s">
        <v>1008</v>
      </c>
      <c r="D544" s="80">
        <v>20448</v>
      </c>
      <c r="E544" s="8" t="s">
        <v>16595</v>
      </c>
      <c r="G544" s="100">
        <f>VLOOKUP(D544,'Διακόπτες Φωτισμού'!A:E,5,0)</f>
        <v>15.83</v>
      </c>
      <c r="H544" s="69" t="s">
        <v>1008</v>
      </c>
      <c r="I544" s="8" t="s">
        <v>23417</v>
      </c>
      <c r="J544" s="70" t="s">
        <v>1008</v>
      </c>
      <c r="K544" s="71" t="s">
        <v>1008</v>
      </c>
      <c r="L544" s="72" t="s">
        <v>18516</v>
      </c>
      <c r="M544" s="73" t="s">
        <v>1008</v>
      </c>
      <c r="N544" s="72" t="s">
        <v>4734</v>
      </c>
      <c r="O544" s="75" t="s">
        <v>1008</v>
      </c>
      <c r="P544" s="73" t="s">
        <v>1008</v>
      </c>
      <c r="Q544" s="76" t="s">
        <v>1008</v>
      </c>
      <c r="R544" s="77"/>
      <c r="T544" s="122"/>
    </row>
    <row r="545" spans="1:20" ht="12" customHeight="1" x14ac:dyDescent="0.2">
      <c r="A545" s="72" t="s">
        <v>18516</v>
      </c>
      <c r="B545" s="72" t="s">
        <v>16205</v>
      </c>
      <c r="C545" s="93" t="s">
        <v>1008</v>
      </c>
      <c r="D545" s="80">
        <v>20449</v>
      </c>
      <c r="E545" s="8" t="s">
        <v>16594</v>
      </c>
      <c r="G545" s="100">
        <f>VLOOKUP(D545,'Διακόπτες Φωτισμού'!A:E,5,0)</f>
        <v>22.79</v>
      </c>
      <c r="H545" s="69" t="s">
        <v>1008</v>
      </c>
      <c r="I545" s="8" t="s">
        <v>23417</v>
      </c>
      <c r="J545" s="70" t="s">
        <v>1008</v>
      </c>
      <c r="K545" s="71" t="s">
        <v>1008</v>
      </c>
      <c r="L545" s="72" t="s">
        <v>18516</v>
      </c>
      <c r="M545" s="73" t="s">
        <v>1008</v>
      </c>
      <c r="N545" s="72" t="s">
        <v>4734</v>
      </c>
      <c r="O545" s="75" t="s">
        <v>1008</v>
      </c>
      <c r="P545" s="73" t="s">
        <v>1008</v>
      </c>
      <c r="Q545" s="76" t="s">
        <v>1008</v>
      </c>
      <c r="R545" s="77"/>
      <c r="T545" s="122"/>
    </row>
    <row r="546" spans="1:20" ht="12" customHeight="1" x14ac:dyDescent="0.2">
      <c r="A546" s="72" t="s">
        <v>18516</v>
      </c>
      <c r="B546" s="72" t="s">
        <v>16205</v>
      </c>
      <c r="C546" s="93" t="s">
        <v>1008</v>
      </c>
      <c r="D546" s="80">
        <v>20450</v>
      </c>
      <c r="E546" s="8" t="s">
        <v>16592</v>
      </c>
      <c r="G546" s="100">
        <f>VLOOKUP(D546,'Διακόπτες Φωτισμού'!A:E,5,0)</f>
        <v>51.620000000000005</v>
      </c>
      <c r="H546" s="69" t="s">
        <v>1008</v>
      </c>
      <c r="I546" s="8" t="s">
        <v>23417</v>
      </c>
      <c r="J546" s="70" t="s">
        <v>1008</v>
      </c>
      <c r="K546" s="71" t="s">
        <v>1008</v>
      </c>
      <c r="L546" s="72" t="s">
        <v>18516</v>
      </c>
      <c r="M546" s="73" t="s">
        <v>1008</v>
      </c>
      <c r="N546" s="72" t="s">
        <v>4734</v>
      </c>
      <c r="O546" s="75" t="s">
        <v>1008</v>
      </c>
      <c r="P546" s="73" t="s">
        <v>1008</v>
      </c>
      <c r="Q546" s="76" t="s">
        <v>1008</v>
      </c>
      <c r="R546" s="77"/>
      <c r="T546" s="122"/>
    </row>
    <row r="547" spans="1:20" ht="12" customHeight="1" x14ac:dyDescent="0.2">
      <c r="A547" s="72" t="s">
        <v>18516</v>
      </c>
      <c r="B547" s="72" t="s">
        <v>16205</v>
      </c>
      <c r="C547" s="93" t="s">
        <v>1008</v>
      </c>
      <c r="D547" s="80">
        <v>20451</v>
      </c>
      <c r="E547" s="8" t="s">
        <v>16590</v>
      </c>
      <c r="G547" s="100">
        <f>VLOOKUP(D547,'Διακόπτες Φωτισμού'!A:E,5,0)</f>
        <v>57.97</v>
      </c>
      <c r="H547" s="69" t="s">
        <v>1008</v>
      </c>
      <c r="I547" s="8" t="s">
        <v>23417</v>
      </c>
      <c r="J547" s="70" t="s">
        <v>1008</v>
      </c>
      <c r="K547" s="71" t="s">
        <v>1008</v>
      </c>
      <c r="L547" s="72" t="s">
        <v>18516</v>
      </c>
      <c r="M547" s="73" t="s">
        <v>1008</v>
      </c>
      <c r="N547" s="72" t="s">
        <v>4734</v>
      </c>
      <c r="O547" s="75" t="s">
        <v>1008</v>
      </c>
      <c r="P547" s="73" t="s">
        <v>1008</v>
      </c>
      <c r="Q547" s="76" t="s">
        <v>1008</v>
      </c>
      <c r="R547" s="77"/>
      <c r="T547" s="122"/>
    </row>
    <row r="548" spans="1:20" ht="12" customHeight="1" x14ac:dyDescent="0.2">
      <c r="A548" s="72" t="s">
        <v>18516</v>
      </c>
      <c r="B548" s="72" t="s">
        <v>16205</v>
      </c>
      <c r="C548" s="93" t="s">
        <v>1008</v>
      </c>
      <c r="D548" s="80">
        <v>20452</v>
      </c>
      <c r="E548" s="8" t="s">
        <v>16588</v>
      </c>
      <c r="G548" s="100">
        <f>VLOOKUP(D548,'Διακόπτες Φωτισμού'!A:E,5,0)</f>
        <v>119.49</v>
      </c>
      <c r="H548" s="69" t="s">
        <v>1008</v>
      </c>
      <c r="I548" s="8" t="s">
        <v>23417</v>
      </c>
      <c r="J548" s="70" t="s">
        <v>1008</v>
      </c>
      <c r="K548" s="71" t="s">
        <v>1008</v>
      </c>
      <c r="L548" s="72" t="s">
        <v>18516</v>
      </c>
      <c r="M548" s="73" t="s">
        <v>1008</v>
      </c>
      <c r="N548" s="72" t="s">
        <v>4734</v>
      </c>
      <c r="O548" s="75" t="s">
        <v>1008</v>
      </c>
      <c r="P548" s="73" t="s">
        <v>1008</v>
      </c>
      <c r="Q548" s="76" t="s">
        <v>1008</v>
      </c>
      <c r="R548" s="77"/>
      <c r="T548" s="122"/>
    </row>
    <row r="549" spans="1:20" ht="12" customHeight="1" x14ac:dyDescent="0.2">
      <c r="A549" s="72" t="s">
        <v>18516</v>
      </c>
      <c r="B549" s="72" t="s">
        <v>16205</v>
      </c>
      <c r="C549" s="93" t="s">
        <v>1008</v>
      </c>
      <c r="D549" s="80">
        <v>20458</v>
      </c>
      <c r="E549" s="8" t="s">
        <v>16586</v>
      </c>
      <c r="G549" s="100">
        <f>VLOOKUP(D549,'Διακόπτες Φωτισμού'!A:E,5,0)</f>
        <v>136.75</v>
      </c>
      <c r="H549" s="69" t="s">
        <v>1008</v>
      </c>
      <c r="I549" s="8" t="s">
        <v>23417</v>
      </c>
      <c r="J549" s="70" t="s">
        <v>1008</v>
      </c>
      <c r="K549" s="71" t="s">
        <v>1008</v>
      </c>
      <c r="L549" s="72" t="s">
        <v>18516</v>
      </c>
      <c r="M549" s="73" t="s">
        <v>1008</v>
      </c>
      <c r="N549" s="72" t="s">
        <v>4734</v>
      </c>
      <c r="O549" s="75" t="s">
        <v>1008</v>
      </c>
      <c r="P549" s="73" t="s">
        <v>1008</v>
      </c>
      <c r="Q549" s="76" t="s">
        <v>1008</v>
      </c>
      <c r="R549" s="77"/>
      <c r="T549" s="122"/>
    </row>
    <row r="550" spans="1:20" ht="12" customHeight="1" x14ac:dyDescent="0.2">
      <c r="A550" s="72" t="s">
        <v>10081</v>
      </c>
      <c r="B550" s="111" t="s">
        <v>11619</v>
      </c>
      <c r="C550" s="92" t="s">
        <v>5569</v>
      </c>
      <c r="D550" s="68">
        <v>20828</v>
      </c>
      <c r="E550" s="5" t="s">
        <v>90</v>
      </c>
      <c r="F550" s="74" t="s">
        <v>26171</v>
      </c>
      <c r="G550" s="101" t="s">
        <v>1169</v>
      </c>
      <c r="H550" s="79" t="s">
        <v>14804</v>
      </c>
      <c r="I550" s="5" t="s">
        <v>23417</v>
      </c>
      <c r="J550" s="70">
        <v>1</v>
      </c>
      <c r="K550" s="71">
        <v>2.4500000000000002</v>
      </c>
      <c r="M550" s="73" t="s">
        <v>1008</v>
      </c>
      <c r="N550" s="74" t="s">
        <v>1918</v>
      </c>
      <c r="O550" s="75" t="s">
        <v>1008</v>
      </c>
      <c r="P550" s="73" t="s">
        <v>13832</v>
      </c>
      <c r="Q550" s="76" t="s">
        <v>6706</v>
      </c>
      <c r="R550" s="77"/>
      <c r="T550" s="122"/>
    </row>
    <row r="551" spans="1:20" ht="12" customHeight="1" x14ac:dyDescent="0.2">
      <c r="A551" s="72" t="s">
        <v>10078</v>
      </c>
      <c r="B551" s="74" t="s">
        <v>8787</v>
      </c>
      <c r="C551" s="74" t="s">
        <v>30743</v>
      </c>
      <c r="D551" s="68">
        <v>21010</v>
      </c>
      <c r="E551" s="5" t="s">
        <v>30723</v>
      </c>
      <c r="F551" s="74" t="s">
        <v>30724</v>
      </c>
      <c r="G551" s="101">
        <v>3752.84</v>
      </c>
      <c r="H551" s="79" t="s">
        <v>97</v>
      </c>
      <c r="I551" s="5" t="s">
        <v>23417</v>
      </c>
      <c r="J551" s="70">
        <v>1</v>
      </c>
      <c r="K551" s="71">
        <v>15</v>
      </c>
      <c r="M551" s="73" t="s">
        <v>1008</v>
      </c>
      <c r="N551" s="74" t="s">
        <v>30748</v>
      </c>
      <c r="O551" s="75">
        <v>7320500250228</v>
      </c>
      <c r="P551" s="73">
        <v>85364900</v>
      </c>
      <c r="Q551" s="78" t="s">
        <v>30759</v>
      </c>
      <c r="R551" s="77"/>
      <c r="T551" s="122"/>
    </row>
    <row r="552" spans="1:20" ht="12" customHeight="1" x14ac:dyDescent="0.2">
      <c r="A552" s="72" t="s">
        <v>10078</v>
      </c>
      <c r="B552" s="74" t="s">
        <v>8787</v>
      </c>
      <c r="C552" s="74" t="s">
        <v>30744</v>
      </c>
      <c r="D552" s="68">
        <v>21011</v>
      </c>
      <c r="E552" s="5" t="s">
        <v>30725</v>
      </c>
      <c r="F552" s="74" t="s">
        <v>30726</v>
      </c>
      <c r="G552" s="101">
        <v>5809.7</v>
      </c>
      <c r="H552" s="79" t="s">
        <v>97</v>
      </c>
      <c r="I552" s="5" t="s">
        <v>23417</v>
      </c>
      <c r="J552" s="70">
        <v>1</v>
      </c>
      <c r="K552" s="71">
        <v>15</v>
      </c>
      <c r="M552" s="73" t="s">
        <v>1008</v>
      </c>
      <c r="N552" s="74" t="s">
        <v>30749</v>
      </c>
      <c r="O552" s="75">
        <v>7320500254851</v>
      </c>
      <c r="P552" s="73">
        <v>85364900</v>
      </c>
      <c r="Q552" s="78" t="s">
        <v>30760</v>
      </c>
      <c r="R552" s="77"/>
      <c r="T552" s="122"/>
    </row>
    <row r="553" spans="1:20" ht="12" customHeight="1" x14ac:dyDescent="0.2">
      <c r="A553" s="72" t="s">
        <v>10078</v>
      </c>
      <c r="B553" s="74" t="s">
        <v>11617</v>
      </c>
      <c r="C553" s="74" t="s">
        <v>10176</v>
      </c>
      <c r="D553" s="68">
        <v>21015</v>
      </c>
      <c r="E553" s="5" t="s">
        <v>985</v>
      </c>
      <c r="F553" s="74" t="s">
        <v>26172</v>
      </c>
      <c r="G553" s="101">
        <v>20.9</v>
      </c>
      <c r="H553" s="69" t="s">
        <v>14841</v>
      </c>
      <c r="I553" s="5" t="s">
        <v>23417</v>
      </c>
      <c r="J553" s="70">
        <v>1</v>
      </c>
      <c r="K553" s="71">
        <v>0.4</v>
      </c>
      <c r="M553" s="73" t="s">
        <v>1008</v>
      </c>
      <c r="N553" s="74" t="s">
        <v>1919</v>
      </c>
      <c r="O553" s="75">
        <v>7025840016922</v>
      </c>
      <c r="P553" s="73" t="s">
        <v>13832</v>
      </c>
      <c r="Q553" s="76" t="s">
        <v>6707</v>
      </c>
      <c r="R553" s="77"/>
      <c r="T553" s="122"/>
    </row>
    <row r="554" spans="1:20" ht="12" customHeight="1" x14ac:dyDescent="0.2">
      <c r="A554" s="72" t="s">
        <v>10078</v>
      </c>
      <c r="B554" s="74" t="s">
        <v>11617</v>
      </c>
      <c r="C554" s="74" t="s">
        <v>10177</v>
      </c>
      <c r="D554" s="68">
        <v>21016</v>
      </c>
      <c r="E554" s="5" t="s">
        <v>986</v>
      </c>
      <c r="F554" s="74" t="s">
        <v>26173</v>
      </c>
      <c r="G554" s="101">
        <v>21.1</v>
      </c>
      <c r="H554" s="69" t="s">
        <v>14841</v>
      </c>
      <c r="I554" s="5" t="s">
        <v>23417</v>
      </c>
      <c r="J554" s="70">
        <v>1</v>
      </c>
      <c r="K554" s="71">
        <v>5.5E-2</v>
      </c>
      <c r="M554" s="73" t="s">
        <v>1008</v>
      </c>
      <c r="N554" s="74" t="s">
        <v>1920</v>
      </c>
      <c r="O554" s="75">
        <v>7025840017035</v>
      </c>
      <c r="P554" s="73" t="s">
        <v>13832</v>
      </c>
      <c r="Q554" s="76" t="s">
        <v>6708</v>
      </c>
      <c r="R554" s="77"/>
      <c r="T554" s="122"/>
    </row>
    <row r="555" spans="1:20" ht="12" customHeight="1" x14ac:dyDescent="0.2">
      <c r="A555" s="72" t="s">
        <v>10078</v>
      </c>
      <c r="B555" s="74" t="s">
        <v>11617</v>
      </c>
      <c r="C555" s="74" t="s">
        <v>5570</v>
      </c>
      <c r="D555" s="68">
        <v>21017</v>
      </c>
      <c r="E555" s="5" t="s">
        <v>165</v>
      </c>
      <c r="F555" s="74" t="s">
        <v>26174</v>
      </c>
      <c r="G555" s="101">
        <v>401.41</v>
      </c>
      <c r="H555" s="69" t="s">
        <v>14841</v>
      </c>
      <c r="I555" s="5" t="s">
        <v>23417</v>
      </c>
      <c r="J555" s="70">
        <v>1</v>
      </c>
      <c r="K555" s="71">
        <v>3.02</v>
      </c>
      <c r="M555" s="73" t="s">
        <v>1008</v>
      </c>
      <c r="N555" s="74" t="s">
        <v>1921</v>
      </c>
      <c r="O555" s="75">
        <v>7025840016878</v>
      </c>
      <c r="P555" s="73" t="s">
        <v>13832</v>
      </c>
      <c r="Q555" s="76" t="s">
        <v>6709</v>
      </c>
      <c r="R555" s="77"/>
      <c r="T555" s="122"/>
    </row>
    <row r="556" spans="1:20" ht="12" customHeight="1" x14ac:dyDescent="0.2">
      <c r="A556" s="72" t="s">
        <v>10078</v>
      </c>
      <c r="B556" s="74" t="s">
        <v>11617</v>
      </c>
      <c r="C556" s="74" t="s">
        <v>5571</v>
      </c>
      <c r="D556" s="68">
        <v>21018</v>
      </c>
      <c r="E556" s="5" t="s">
        <v>166</v>
      </c>
      <c r="F556" s="74" t="s">
        <v>26175</v>
      </c>
      <c r="G556" s="101">
        <v>482.49</v>
      </c>
      <c r="H556" s="69" t="s">
        <v>14841</v>
      </c>
      <c r="I556" s="5" t="s">
        <v>23417</v>
      </c>
      <c r="J556" s="70">
        <v>1</v>
      </c>
      <c r="K556" s="71">
        <v>4.25</v>
      </c>
      <c r="M556" s="73" t="s">
        <v>1008</v>
      </c>
      <c r="N556" s="74" t="s">
        <v>1922</v>
      </c>
      <c r="O556" s="75">
        <v>7025840016991</v>
      </c>
      <c r="P556" s="73" t="s">
        <v>13832</v>
      </c>
      <c r="Q556" s="76" t="s">
        <v>6710</v>
      </c>
      <c r="R556" s="77"/>
      <c r="T556" s="122"/>
    </row>
    <row r="557" spans="1:20" ht="12" customHeight="1" x14ac:dyDescent="0.2">
      <c r="A557" s="72" t="s">
        <v>10077</v>
      </c>
      <c r="B557" s="74" t="s">
        <v>11608</v>
      </c>
      <c r="C557" s="74" t="s">
        <v>1923</v>
      </c>
      <c r="D557" s="73">
        <v>21155</v>
      </c>
      <c r="E557" s="5" t="s">
        <v>301</v>
      </c>
      <c r="F557" s="74" t="s">
        <v>26176</v>
      </c>
      <c r="G557" s="101">
        <v>46.51</v>
      </c>
      <c r="H557" s="79" t="s">
        <v>14831</v>
      </c>
      <c r="I557" s="5" t="s">
        <v>23417</v>
      </c>
      <c r="J557" s="70">
        <v>1</v>
      </c>
      <c r="K557" s="71">
        <v>1.4</v>
      </c>
      <c r="M557" s="73" t="s">
        <v>1008</v>
      </c>
      <c r="N557" s="74" t="s">
        <v>1923</v>
      </c>
      <c r="O557" s="75">
        <v>8015646025234</v>
      </c>
      <c r="P557" s="73" t="s">
        <v>13844</v>
      </c>
      <c r="Q557" s="76" t="s">
        <v>6711</v>
      </c>
      <c r="R557" s="77"/>
      <c r="T557" s="122"/>
    </row>
    <row r="558" spans="1:20" ht="12" customHeight="1" x14ac:dyDescent="0.2">
      <c r="A558" s="72" t="s">
        <v>23419</v>
      </c>
      <c r="B558" s="74" t="s">
        <v>11611</v>
      </c>
      <c r="C558" s="92" t="s">
        <v>9006</v>
      </c>
      <c r="D558" s="68">
        <v>21184</v>
      </c>
      <c r="E558" s="5" t="s">
        <v>9304</v>
      </c>
      <c r="F558" s="74" t="s">
        <v>23607</v>
      </c>
      <c r="G558" s="101">
        <v>906.4</v>
      </c>
      <c r="H558" s="79" t="s">
        <v>30827</v>
      </c>
      <c r="I558" s="5" t="s">
        <v>23417</v>
      </c>
      <c r="J558" s="70">
        <v>1</v>
      </c>
      <c r="K558" s="71">
        <v>9</v>
      </c>
      <c r="M558" s="73" t="s">
        <v>1008</v>
      </c>
      <c r="N558" s="74">
        <v>61445439</v>
      </c>
      <c r="O558" s="75">
        <v>6410038068134</v>
      </c>
      <c r="P558" s="73">
        <v>85045095</v>
      </c>
      <c r="Q558" s="78" t="s">
        <v>10618</v>
      </c>
      <c r="R558" s="77"/>
      <c r="T558" s="122"/>
    </row>
    <row r="559" spans="1:20" ht="12" customHeight="1" x14ac:dyDescent="0.2">
      <c r="A559" s="72" t="s">
        <v>10075</v>
      </c>
      <c r="B559" s="74" t="s">
        <v>11593</v>
      </c>
      <c r="C559" s="74" t="s">
        <v>11762</v>
      </c>
      <c r="D559" s="68">
        <v>21192</v>
      </c>
      <c r="E559" s="5" t="s">
        <v>765</v>
      </c>
      <c r="F559" s="74" t="s">
        <v>26177</v>
      </c>
      <c r="G559" s="101">
        <v>436.93</v>
      </c>
      <c r="H559" s="79" t="s">
        <v>5422</v>
      </c>
      <c r="I559" s="5" t="s">
        <v>23417</v>
      </c>
      <c r="J559" s="70">
        <v>1</v>
      </c>
      <c r="K559" s="71">
        <v>1.7889999999999999</v>
      </c>
      <c r="M559" s="73" t="s">
        <v>1008</v>
      </c>
      <c r="N559" s="74" t="s">
        <v>1924</v>
      </c>
      <c r="O559" s="75">
        <v>8012542065708</v>
      </c>
      <c r="P559" s="73" t="s">
        <v>13849</v>
      </c>
      <c r="Q559" s="76" t="s">
        <v>6712</v>
      </c>
      <c r="R559" s="77"/>
      <c r="T559" s="122"/>
    </row>
    <row r="560" spans="1:20" ht="12" customHeight="1" x14ac:dyDescent="0.2">
      <c r="A560" s="72" t="s">
        <v>10081</v>
      </c>
      <c r="B560" s="111" t="s">
        <v>11619</v>
      </c>
      <c r="C560" s="74" t="s">
        <v>1008</v>
      </c>
      <c r="D560" s="68">
        <v>21237</v>
      </c>
      <c r="E560" s="5" t="s">
        <v>3991</v>
      </c>
      <c r="F560" s="74" t="s">
        <v>26178</v>
      </c>
      <c r="G560" s="101" t="s">
        <v>1169</v>
      </c>
      <c r="H560" s="79" t="s">
        <v>14804</v>
      </c>
      <c r="I560" s="5" t="s">
        <v>23417</v>
      </c>
      <c r="J560" s="70">
        <v>1</v>
      </c>
      <c r="K560" s="71">
        <v>1.5</v>
      </c>
      <c r="M560" s="73" t="s">
        <v>1008</v>
      </c>
      <c r="N560" s="74" t="s">
        <v>1925</v>
      </c>
      <c r="O560" s="75" t="s">
        <v>1008</v>
      </c>
      <c r="P560" s="73" t="s">
        <v>13832</v>
      </c>
      <c r="Q560" s="76" t="s">
        <v>6713</v>
      </c>
      <c r="R560" s="77"/>
      <c r="T560" s="122"/>
    </row>
    <row r="561" spans="1:20" ht="12" customHeight="1" x14ac:dyDescent="0.2">
      <c r="A561" s="72" t="s">
        <v>10077</v>
      </c>
      <c r="B561" s="74" t="s">
        <v>11608</v>
      </c>
      <c r="C561" s="74" t="s">
        <v>1926</v>
      </c>
      <c r="D561" s="73">
        <v>21582</v>
      </c>
      <c r="E561" s="5" t="s">
        <v>106</v>
      </c>
      <c r="F561" s="74" t="s">
        <v>26179</v>
      </c>
      <c r="G561" s="101">
        <v>31.65</v>
      </c>
      <c r="H561" s="79" t="s">
        <v>4618</v>
      </c>
      <c r="I561" s="5" t="s">
        <v>23417</v>
      </c>
      <c r="J561" s="70">
        <v>1</v>
      </c>
      <c r="K561" s="71">
        <v>1.2</v>
      </c>
      <c r="M561" s="73">
        <v>24</v>
      </c>
      <c r="N561" s="74" t="s">
        <v>1926</v>
      </c>
      <c r="O561" s="75">
        <v>8015646036063</v>
      </c>
      <c r="P561" s="73" t="s">
        <v>13844</v>
      </c>
      <c r="Q561" s="76" t="s">
        <v>6714</v>
      </c>
      <c r="R561" s="77"/>
      <c r="T561" s="122"/>
    </row>
    <row r="562" spans="1:20" ht="12" customHeight="1" x14ac:dyDescent="0.2">
      <c r="A562" s="72" t="s">
        <v>10077</v>
      </c>
      <c r="B562" s="74" t="s">
        <v>11608</v>
      </c>
      <c r="C562" s="74" t="s">
        <v>1927</v>
      </c>
      <c r="D562" s="73">
        <v>21586</v>
      </c>
      <c r="E562" s="5" t="s">
        <v>107</v>
      </c>
      <c r="F562" s="74" t="s">
        <v>26180</v>
      </c>
      <c r="G562" s="101">
        <v>38.369999999999997</v>
      </c>
      <c r="H562" s="79" t="s">
        <v>14831</v>
      </c>
      <c r="I562" s="5" t="s">
        <v>23417</v>
      </c>
      <c r="J562" s="70">
        <v>1</v>
      </c>
      <c r="K562" s="71">
        <v>0.96</v>
      </c>
      <c r="M562" s="73" t="s">
        <v>1008</v>
      </c>
      <c r="N562" s="74" t="s">
        <v>1927</v>
      </c>
      <c r="O562" s="75">
        <v>8015646025203</v>
      </c>
      <c r="P562" s="73" t="s">
        <v>13844</v>
      </c>
      <c r="Q562" s="76" t="s">
        <v>6715</v>
      </c>
      <c r="R562" s="77"/>
      <c r="T562" s="122"/>
    </row>
    <row r="563" spans="1:20" ht="12" customHeight="1" x14ac:dyDescent="0.2">
      <c r="A563" s="72" t="s">
        <v>10077</v>
      </c>
      <c r="B563" s="74" t="s">
        <v>11608</v>
      </c>
      <c r="C563" s="74" t="s">
        <v>1928</v>
      </c>
      <c r="D563" s="73">
        <v>21588</v>
      </c>
      <c r="E563" s="5" t="s">
        <v>108</v>
      </c>
      <c r="F563" s="74" t="s">
        <v>26181</v>
      </c>
      <c r="G563" s="101">
        <v>60.61</v>
      </c>
      <c r="H563" s="79" t="s">
        <v>14831</v>
      </c>
      <c r="I563" s="5" t="s">
        <v>23417</v>
      </c>
      <c r="J563" s="70">
        <v>1</v>
      </c>
      <c r="K563" s="71">
        <v>1.96</v>
      </c>
      <c r="M563" s="73" t="s">
        <v>1008</v>
      </c>
      <c r="N563" s="74" t="s">
        <v>1928</v>
      </c>
      <c r="O563" s="75">
        <v>8015646025265</v>
      </c>
      <c r="P563" s="73" t="s">
        <v>13844</v>
      </c>
      <c r="Q563" s="76" t="s">
        <v>6716</v>
      </c>
      <c r="R563" s="77"/>
      <c r="T563" s="122"/>
    </row>
    <row r="564" spans="1:20" ht="12" customHeight="1" x14ac:dyDescent="0.2">
      <c r="A564" s="72" t="s">
        <v>10077</v>
      </c>
      <c r="B564" s="74" t="s">
        <v>11608</v>
      </c>
      <c r="C564" s="74" t="s">
        <v>1929</v>
      </c>
      <c r="D564" s="73">
        <v>21589</v>
      </c>
      <c r="E564" s="5" t="s">
        <v>477</v>
      </c>
      <c r="F564" s="74" t="s">
        <v>26182</v>
      </c>
      <c r="G564" s="101">
        <v>75.72</v>
      </c>
      <c r="H564" s="79" t="s">
        <v>14831</v>
      </c>
      <c r="I564" s="5" t="s">
        <v>23417</v>
      </c>
      <c r="J564" s="70">
        <v>1</v>
      </c>
      <c r="K564" s="71">
        <v>2.4500000000000002</v>
      </c>
      <c r="M564" s="73" t="s">
        <v>1008</v>
      </c>
      <c r="N564" s="74" t="s">
        <v>1929</v>
      </c>
      <c r="O564" s="75">
        <v>8015646025272</v>
      </c>
      <c r="P564" s="73" t="s">
        <v>13844</v>
      </c>
      <c r="Q564" s="76" t="s">
        <v>6717</v>
      </c>
      <c r="R564" s="77"/>
      <c r="T564" s="122"/>
    </row>
    <row r="565" spans="1:20" ht="12" customHeight="1" x14ac:dyDescent="0.2">
      <c r="A565" s="72" t="s">
        <v>10077</v>
      </c>
      <c r="B565" s="74" t="s">
        <v>11608</v>
      </c>
      <c r="C565" s="74" t="s">
        <v>30721</v>
      </c>
      <c r="D565" s="73">
        <v>21591</v>
      </c>
      <c r="E565" s="5" t="s">
        <v>30719</v>
      </c>
      <c r="F565" s="74" t="s">
        <v>30720</v>
      </c>
      <c r="G565" s="101">
        <v>120.46</v>
      </c>
      <c r="H565" s="79" t="s">
        <v>1008</v>
      </c>
      <c r="I565" s="5" t="s">
        <v>23417</v>
      </c>
      <c r="J565" s="70">
        <v>1</v>
      </c>
      <c r="K565" s="71">
        <v>4.41</v>
      </c>
      <c r="M565" s="73" t="s">
        <v>1008</v>
      </c>
      <c r="N565" s="74" t="s">
        <v>30721</v>
      </c>
      <c r="O565" s="75">
        <v>8015646025289</v>
      </c>
      <c r="P565" s="73">
        <v>85389099</v>
      </c>
      <c r="Q565" s="76" t="s">
        <v>30722</v>
      </c>
      <c r="R565" s="77"/>
      <c r="T565" s="122"/>
    </row>
    <row r="566" spans="1:20" ht="12" customHeight="1" x14ac:dyDescent="0.2">
      <c r="A566" s="72" t="s">
        <v>10078</v>
      </c>
      <c r="B566" s="74" t="s">
        <v>8791</v>
      </c>
      <c r="C566" s="74" t="s">
        <v>5572</v>
      </c>
      <c r="D566" s="68">
        <v>21632</v>
      </c>
      <c r="E566" s="5" t="s">
        <v>1161</v>
      </c>
      <c r="F566" s="74" t="s">
        <v>26183</v>
      </c>
      <c r="G566" s="101">
        <v>13.41</v>
      </c>
      <c r="H566" s="69" t="s">
        <v>14844</v>
      </c>
      <c r="I566" s="5" t="s">
        <v>23417</v>
      </c>
      <c r="J566" s="70">
        <v>1</v>
      </c>
      <c r="K566" s="71">
        <v>0.02</v>
      </c>
      <c r="M566" s="73" t="s">
        <v>1008</v>
      </c>
      <c r="N566" s="74" t="s">
        <v>1930</v>
      </c>
      <c r="O566" s="75">
        <v>4013614481413</v>
      </c>
      <c r="P566" s="73" t="s">
        <v>13831</v>
      </c>
      <c r="Q566" s="76" t="s">
        <v>6718</v>
      </c>
      <c r="R566" s="77"/>
      <c r="T566" s="122"/>
    </row>
    <row r="567" spans="1:20" ht="12" customHeight="1" x14ac:dyDescent="0.2">
      <c r="A567" s="72" t="s">
        <v>10077</v>
      </c>
      <c r="B567" s="74" t="s">
        <v>11608</v>
      </c>
      <c r="C567" s="74" t="s">
        <v>1931</v>
      </c>
      <c r="D567" s="73">
        <v>21983</v>
      </c>
      <c r="E567" s="5" t="s">
        <v>858</v>
      </c>
      <c r="F567" s="74" t="s">
        <v>26184</v>
      </c>
      <c r="G567" s="101">
        <v>56.88</v>
      </c>
      <c r="H567" s="79" t="s">
        <v>14831</v>
      </c>
      <c r="I567" s="5" t="s">
        <v>23417</v>
      </c>
      <c r="J567" s="70">
        <v>1</v>
      </c>
      <c r="K567" s="71">
        <v>2.6</v>
      </c>
      <c r="M567" s="73" t="s">
        <v>1008</v>
      </c>
      <c r="N567" s="74" t="s">
        <v>1931</v>
      </c>
      <c r="O567" s="75">
        <v>8015646035912</v>
      </c>
      <c r="P567" s="73" t="s">
        <v>13844</v>
      </c>
      <c r="Q567" s="76" t="s">
        <v>6719</v>
      </c>
      <c r="R567" s="77"/>
      <c r="T567" s="122"/>
    </row>
    <row r="568" spans="1:20" ht="12" customHeight="1" x14ac:dyDescent="0.2">
      <c r="A568" s="72" t="s">
        <v>10078</v>
      </c>
      <c r="B568" s="111" t="s">
        <v>10612</v>
      </c>
      <c r="C568" s="74" t="s">
        <v>4791</v>
      </c>
      <c r="D568" s="68">
        <v>22031</v>
      </c>
      <c r="E568" s="5" t="s">
        <v>3566</v>
      </c>
      <c r="F568" s="74" t="s">
        <v>26185</v>
      </c>
      <c r="G568" s="101">
        <v>6.68</v>
      </c>
      <c r="H568" s="69" t="s">
        <v>14838</v>
      </c>
      <c r="I568" s="5" t="s">
        <v>23417</v>
      </c>
      <c r="J568" s="70">
        <v>1</v>
      </c>
      <c r="K568" s="71">
        <v>0.04</v>
      </c>
      <c r="M568" s="73" t="s">
        <v>1008</v>
      </c>
      <c r="N568" s="74" t="s">
        <v>4046</v>
      </c>
      <c r="O568" s="75">
        <v>7320500307816</v>
      </c>
      <c r="P568" s="73" t="s">
        <v>13839</v>
      </c>
      <c r="Q568" s="76" t="s">
        <v>6720</v>
      </c>
      <c r="R568" s="77"/>
      <c r="T568" s="122"/>
    </row>
    <row r="569" spans="1:20" ht="12" customHeight="1" x14ac:dyDescent="0.2">
      <c r="A569" s="72" t="s">
        <v>18516</v>
      </c>
      <c r="B569" s="74" t="s">
        <v>25351</v>
      </c>
      <c r="C569" s="74" t="s">
        <v>18635</v>
      </c>
      <c r="D569" s="68">
        <v>22224</v>
      </c>
      <c r="E569" s="5" t="s">
        <v>16850</v>
      </c>
      <c r="F569" s="74" t="s">
        <v>26186</v>
      </c>
      <c r="G569" s="101">
        <v>17.47</v>
      </c>
      <c r="H569" s="79" t="s">
        <v>1008</v>
      </c>
      <c r="I569" s="5" t="s">
        <v>23417</v>
      </c>
      <c r="J569" s="70">
        <v>10</v>
      </c>
      <c r="K569" s="71">
        <v>2.5000000000000001E-2</v>
      </c>
      <c r="M569" s="73" t="s">
        <v>1008</v>
      </c>
      <c r="N569" s="74" t="s">
        <v>17717</v>
      </c>
      <c r="O569" s="75">
        <v>4011395872802</v>
      </c>
      <c r="P569" s="73">
        <v>85389099</v>
      </c>
      <c r="Q569" s="78" t="s">
        <v>20332</v>
      </c>
      <c r="R569" s="77"/>
      <c r="T569" s="122"/>
    </row>
    <row r="570" spans="1:20" ht="12" customHeight="1" x14ac:dyDescent="0.2">
      <c r="A570" s="72" t="s">
        <v>18516</v>
      </c>
      <c r="B570" s="74" t="s">
        <v>25351</v>
      </c>
      <c r="C570" s="74" t="s">
        <v>18636</v>
      </c>
      <c r="D570" s="68">
        <v>22225</v>
      </c>
      <c r="E570" s="5" t="s">
        <v>16851</v>
      </c>
      <c r="F570" s="74" t="s">
        <v>26187</v>
      </c>
      <c r="G570" s="101">
        <v>27.78</v>
      </c>
      <c r="H570" s="79" t="s">
        <v>1008</v>
      </c>
      <c r="I570" s="5" t="s">
        <v>23417</v>
      </c>
      <c r="J570" s="70">
        <v>10</v>
      </c>
      <c r="K570" s="71">
        <v>8.7999999999999995E-2</v>
      </c>
      <c r="M570" s="73" t="s">
        <v>1008</v>
      </c>
      <c r="N570" s="74" t="s">
        <v>24872</v>
      </c>
      <c r="O570" s="75">
        <v>4011395172186</v>
      </c>
      <c r="P570" s="73">
        <v>85366990</v>
      </c>
      <c r="Q570" s="78" t="s">
        <v>1008</v>
      </c>
      <c r="R570" s="77"/>
      <c r="T570" s="122"/>
    </row>
    <row r="571" spans="1:20" ht="12" customHeight="1" x14ac:dyDescent="0.2">
      <c r="A571" s="72" t="s">
        <v>10077</v>
      </c>
      <c r="B571" s="74" t="s">
        <v>11608</v>
      </c>
      <c r="C571" s="74" t="s">
        <v>1932</v>
      </c>
      <c r="D571" s="73">
        <v>22475</v>
      </c>
      <c r="E571" s="5" t="s">
        <v>296</v>
      </c>
      <c r="F571" s="74" t="s">
        <v>26188</v>
      </c>
      <c r="G571" s="101">
        <v>101.75</v>
      </c>
      <c r="H571" s="79" t="s">
        <v>14831</v>
      </c>
      <c r="I571" s="5" t="s">
        <v>23417</v>
      </c>
      <c r="J571" s="70">
        <v>1</v>
      </c>
      <c r="K571" s="71">
        <v>4.41</v>
      </c>
      <c r="M571" s="73" t="s">
        <v>1008</v>
      </c>
      <c r="N571" s="74" t="s">
        <v>1932</v>
      </c>
      <c r="O571" s="75">
        <v>8015646035936</v>
      </c>
      <c r="P571" s="73" t="s">
        <v>13844</v>
      </c>
      <c r="Q571" s="76" t="s">
        <v>6721</v>
      </c>
      <c r="R571" s="77"/>
      <c r="T571" s="122"/>
    </row>
    <row r="572" spans="1:20" ht="12" customHeight="1" x14ac:dyDescent="0.2">
      <c r="A572" s="72" t="s">
        <v>10078</v>
      </c>
      <c r="B572" s="111" t="s">
        <v>10612</v>
      </c>
      <c r="C572" s="74" t="s">
        <v>5574</v>
      </c>
      <c r="D572" s="68">
        <v>22611</v>
      </c>
      <c r="E572" s="5" t="s">
        <v>1075</v>
      </c>
      <c r="F572" s="74" t="s">
        <v>26189</v>
      </c>
      <c r="G572" s="101">
        <v>4.96</v>
      </c>
      <c r="H572" s="69" t="s">
        <v>14842</v>
      </c>
      <c r="I572" s="5" t="s">
        <v>23417</v>
      </c>
      <c r="J572" s="70">
        <v>1</v>
      </c>
      <c r="K572" s="71">
        <v>1.7999999999999999E-2</v>
      </c>
      <c r="M572" s="73" t="s">
        <v>1008</v>
      </c>
      <c r="N572" s="74" t="s">
        <v>1933</v>
      </c>
      <c r="O572" s="75">
        <v>7320500240854</v>
      </c>
      <c r="P572" s="73" t="s">
        <v>13836</v>
      </c>
      <c r="Q572" s="76" t="s">
        <v>6722</v>
      </c>
      <c r="R572" s="77"/>
      <c r="T572" s="122"/>
    </row>
    <row r="573" spans="1:20" ht="12" customHeight="1" x14ac:dyDescent="0.2">
      <c r="A573" s="72" t="s">
        <v>10078</v>
      </c>
      <c r="B573" s="111" t="s">
        <v>10612</v>
      </c>
      <c r="C573" s="74" t="s">
        <v>4792</v>
      </c>
      <c r="D573" s="68">
        <v>22612</v>
      </c>
      <c r="E573" s="5" t="s">
        <v>163</v>
      </c>
      <c r="F573" s="74" t="s">
        <v>26190</v>
      </c>
      <c r="G573" s="101">
        <v>6.81</v>
      </c>
      <c r="H573" s="69" t="s">
        <v>14842</v>
      </c>
      <c r="I573" s="5" t="s">
        <v>23417</v>
      </c>
      <c r="J573" s="70">
        <v>1</v>
      </c>
      <c r="K573" s="71">
        <v>2.1999999999999999E-2</v>
      </c>
      <c r="M573" s="73" t="s">
        <v>1008</v>
      </c>
      <c r="N573" s="74" t="s">
        <v>1934</v>
      </c>
      <c r="O573" s="75">
        <v>7320500240922</v>
      </c>
      <c r="P573" s="73" t="s">
        <v>13836</v>
      </c>
      <c r="Q573" s="76" t="s">
        <v>6723</v>
      </c>
      <c r="R573" s="77"/>
      <c r="T573" s="122"/>
    </row>
    <row r="574" spans="1:20" ht="12" customHeight="1" x14ac:dyDescent="0.2">
      <c r="A574" s="72" t="s">
        <v>10078</v>
      </c>
      <c r="B574" s="111" t="s">
        <v>10612</v>
      </c>
      <c r="C574" s="74" t="s">
        <v>4793</v>
      </c>
      <c r="D574" s="68">
        <v>22613</v>
      </c>
      <c r="E574" s="5" t="s">
        <v>164</v>
      </c>
      <c r="F574" s="74" t="s">
        <v>26191</v>
      </c>
      <c r="G574" s="101">
        <v>4.96</v>
      </c>
      <c r="H574" s="69" t="s">
        <v>14842</v>
      </c>
      <c r="I574" s="5" t="s">
        <v>23417</v>
      </c>
      <c r="J574" s="70">
        <v>1</v>
      </c>
      <c r="K574" s="71">
        <v>1.7999999999999999E-2</v>
      </c>
      <c r="M574" s="73" t="s">
        <v>1008</v>
      </c>
      <c r="N574" s="74" t="s">
        <v>1935</v>
      </c>
      <c r="O574" s="75">
        <v>7320500240724</v>
      </c>
      <c r="P574" s="73" t="s">
        <v>13836</v>
      </c>
      <c r="Q574" s="76" t="s">
        <v>6724</v>
      </c>
      <c r="R574" s="77"/>
      <c r="T574" s="122"/>
    </row>
    <row r="575" spans="1:20" ht="12" customHeight="1" x14ac:dyDescent="0.2">
      <c r="A575" s="72" t="s">
        <v>10078</v>
      </c>
      <c r="B575" s="111" t="s">
        <v>10612</v>
      </c>
      <c r="C575" s="74" t="s">
        <v>4794</v>
      </c>
      <c r="D575" s="68">
        <v>22614</v>
      </c>
      <c r="E575" s="5" t="s">
        <v>1167</v>
      </c>
      <c r="F575" s="74" t="s">
        <v>26192</v>
      </c>
      <c r="G575" s="101">
        <v>6.81</v>
      </c>
      <c r="H575" s="69" t="s">
        <v>14842</v>
      </c>
      <c r="I575" s="5" t="s">
        <v>23417</v>
      </c>
      <c r="J575" s="70">
        <v>1</v>
      </c>
      <c r="K575" s="71">
        <v>2.1999999999999999E-2</v>
      </c>
      <c r="M575" s="73" t="s">
        <v>1008</v>
      </c>
      <c r="N575" s="74" t="s">
        <v>1936</v>
      </c>
      <c r="O575" s="75">
        <v>7320500240793</v>
      </c>
      <c r="P575" s="73" t="s">
        <v>13836</v>
      </c>
      <c r="Q575" s="76" t="s">
        <v>6725</v>
      </c>
      <c r="R575" s="77"/>
      <c r="T575" s="122"/>
    </row>
    <row r="576" spans="1:20" ht="12" customHeight="1" x14ac:dyDescent="0.2">
      <c r="A576" s="72" t="s">
        <v>10078</v>
      </c>
      <c r="B576" s="111" t="s">
        <v>10612</v>
      </c>
      <c r="C576" s="74" t="s">
        <v>4795</v>
      </c>
      <c r="D576" s="68">
        <v>22623</v>
      </c>
      <c r="E576" s="5" t="s">
        <v>1155</v>
      </c>
      <c r="F576" s="74" t="s">
        <v>26193</v>
      </c>
      <c r="G576" s="101">
        <v>7.97</v>
      </c>
      <c r="H576" s="69" t="s">
        <v>14842</v>
      </c>
      <c r="I576" s="5" t="s">
        <v>23417</v>
      </c>
      <c r="J576" s="70">
        <v>1</v>
      </c>
      <c r="K576" s="71">
        <v>0.02</v>
      </c>
      <c r="M576" s="73" t="s">
        <v>1008</v>
      </c>
      <c r="N576" s="74" t="s">
        <v>1937</v>
      </c>
      <c r="O576" s="75">
        <v>7320500245378</v>
      </c>
      <c r="P576" s="73" t="s">
        <v>13836</v>
      </c>
      <c r="Q576" s="76" t="s">
        <v>6726</v>
      </c>
      <c r="R576" s="77"/>
      <c r="T576" s="122"/>
    </row>
    <row r="577" spans="1:20" ht="12" customHeight="1" x14ac:dyDescent="0.2">
      <c r="A577" s="72" t="s">
        <v>10078</v>
      </c>
      <c r="B577" s="111" t="s">
        <v>10612</v>
      </c>
      <c r="C577" s="74" t="s">
        <v>4796</v>
      </c>
      <c r="D577" s="68">
        <v>22624</v>
      </c>
      <c r="E577" s="5" t="s">
        <v>1355</v>
      </c>
      <c r="F577" s="74" t="s">
        <v>26194</v>
      </c>
      <c r="G577" s="101">
        <v>9.4</v>
      </c>
      <c r="H577" s="69" t="s">
        <v>14842</v>
      </c>
      <c r="I577" s="5" t="s">
        <v>23417</v>
      </c>
      <c r="J577" s="70">
        <v>1</v>
      </c>
      <c r="K577" s="71">
        <v>2.4E-2</v>
      </c>
      <c r="M577" s="73" t="s">
        <v>1008</v>
      </c>
      <c r="N577" s="74" t="s">
        <v>1938</v>
      </c>
      <c r="O577" s="75">
        <v>7320500245408</v>
      </c>
      <c r="P577" s="73" t="s">
        <v>13836</v>
      </c>
      <c r="Q577" s="76" t="s">
        <v>6727</v>
      </c>
      <c r="R577" s="77"/>
      <c r="T577" s="122"/>
    </row>
    <row r="578" spans="1:20" ht="12" customHeight="1" x14ac:dyDescent="0.2">
      <c r="A578" s="72" t="s">
        <v>10078</v>
      </c>
      <c r="B578" s="111" t="s">
        <v>10612</v>
      </c>
      <c r="C578" s="74" t="s">
        <v>5575</v>
      </c>
      <c r="D578" s="68">
        <v>22625</v>
      </c>
      <c r="E578" s="5" t="s">
        <v>609</v>
      </c>
      <c r="F578" s="74" t="s">
        <v>26195</v>
      </c>
      <c r="G578" s="101">
        <v>9.4</v>
      </c>
      <c r="H578" s="69" t="s">
        <v>14842</v>
      </c>
      <c r="I578" s="5" t="s">
        <v>23417</v>
      </c>
      <c r="J578" s="70">
        <v>1</v>
      </c>
      <c r="K578" s="71">
        <v>2.4E-2</v>
      </c>
      <c r="M578" s="73" t="s">
        <v>1008</v>
      </c>
      <c r="N578" s="74" t="s">
        <v>1939</v>
      </c>
      <c r="O578" s="75">
        <v>7320500246726</v>
      </c>
      <c r="P578" s="73" t="s">
        <v>13836</v>
      </c>
      <c r="Q578" s="76" t="s">
        <v>6728</v>
      </c>
      <c r="R578" s="77"/>
      <c r="T578" s="122"/>
    </row>
    <row r="579" spans="1:20" ht="12" customHeight="1" x14ac:dyDescent="0.2">
      <c r="A579" s="72" t="s">
        <v>10075</v>
      </c>
      <c r="B579" s="74" t="s">
        <v>15073</v>
      </c>
      <c r="C579" s="74" t="s">
        <v>5576</v>
      </c>
      <c r="D579" s="68">
        <v>22656</v>
      </c>
      <c r="E579" s="5" t="s">
        <v>3992</v>
      </c>
      <c r="F579" s="74" t="s">
        <v>26196</v>
      </c>
      <c r="G579" s="101">
        <v>2.61</v>
      </c>
      <c r="H579" s="79" t="s">
        <v>14810</v>
      </c>
      <c r="I579" s="5" t="s">
        <v>23417</v>
      </c>
      <c r="J579" s="70">
        <v>1</v>
      </c>
      <c r="K579" s="71">
        <v>3.0000000000000001E-3</v>
      </c>
      <c r="M579" s="73" t="s">
        <v>1008</v>
      </c>
      <c r="N579" s="74" t="s">
        <v>1940</v>
      </c>
      <c r="O579" s="75">
        <v>4012233587605</v>
      </c>
      <c r="P579" s="73" t="s">
        <v>13852</v>
      </c>
      <c r="Q579" s="76" t="s">
        <v>6729</v>
      </c>
      <c r="R579" s="77"/>
      <c r="T579" s="122"/>
    </row>
    <row r="580" spans="1:20" ht="12" customHeight="1" x14ac:dyDescent="0.2">
      <c r="A580" s="72" t="s">
        <v>10078</v>
      </c>
      <c r="B580" s="74" t="s">
        <v>8787</v>
      </c>
      <c r="C580" s="74" t="s">
        <v>12234</v>
      </c>
      <c r="D580" s="68">
        <v>22659</v>
      </c>
      <c r="E580" s="5" t="s">
        <v>501</v>
      </c>
      <c r="F580" s="74" t="s">
        <v>26197</v>
      </c>
      <c r="G580" s="101">
        <v>8636.31</v>
      </c>
      <c r="H580" s="69" t="s">
        <v>97</v>
      </c>
      <c r="I580" s="5" t="s">
        <v>23417</v>
      </c>
      <c r="J580" s="70">
        <v>1</v>
      </c>
      <c r="K580" s="71">
        <v>30</v>
      </c>
      <c r="M580" s="73" t="s">
        <v>1008</v>
      </c>
      <c r="N580" s="74" t="s">
        <v>1941</v>
      </c>
      <c r="O580" s="75">
        <v>7320500250150</v>
      </c>
      <c r="P580" s="73" t="s">
        <v>13834</v>
      </c>
      <c r="Q580" s="76" t="s">
        <v>6730</v>
      </c>
      <c r="R580" s="77"/>
      <c r="T580" s="122"/>
    </row>
    <row r="581" spans="1:20" ht="12" customHeight="1" x14ac:dyDescent="0.2">
      <c r="A581" s="72" t="s">
        <v>10077</v>
      </c>
      <c r="B581" s="74" t="s">
        <v>11608</v>
      </c>
      <c r="C581" s="74" t="s">
        <v>1942</v>
      </c>
      <c r="D581" s="73">
        <v>22716</v>
      </c>
      <c r="E581" s="5" t="s">
        <v>10</v>
      </c>
      <c r="F581" s="74" t="s">
        <v>26198</v>
      </c>
      <c r="G581" s="101">
        <v>41.48</v>
      </c>
      <c r="H581" s="79" t="s">
        <v>4618</v>
      </c>
      <c r="I581" s="5" t="s">
        <v>23417</v>
      </c>
      <c r="J581" s="70">
        <v>1</v>
      </c>
      <c r="K581" s="71">
        <v>2</v>
      </c>
      <c r="M581" s="73">
        <v>36</v>
      </c>
      <c r="N581" s="74" t="s">
        <v>1942</v>
      </c>
      <c r="O581" s="75">
        <v>8015646036070</v>
      </c>
      <c r="P581" s="73" t="s">
        <v>13844</v>
      </c>
      <c r="Q581" s="76" t="s">
        <v>6731</v>
      </c>
      <c r="R581" s="77"/>
      <c r="T581" s="122"/>
    </row>
    <row r="582" spans="1:20" ht="12" customHeight="1" x14ac:dyDescent="0.2">
      <c r="A582" s="72" t="s">
        <v>10077</v>
      </c>
      <c r="B582" s="74" t="s">
        <v>11608</v>
      </c>
      <c r="C582" s="74" t="s">
        <v>1943</v>
      </c>
      <c r="D582" s="73">
        <v>22758</v>
      </c>
      <c r="E582" s="5" t="s">
        <v>11</v>
      </c>
      <c r="F582" s="74" t="s">
        <v>26199</v>
      </c>
      <c r="G582" s="101">
        <v>75.319999999999993</v>
      </c>
      <c r="H582" s="79" t="s">
        <v>14831</v>
      </c>
      <c r="I582" s="5" t="s">
        <v>23417</v>
      </c>
      <c r="J582" s="70">
        <v>1</v>
      </c>
      <c r="K582" s="71">
        <v>3.23</v>
      </c>
      <c r="M582" s="73" t="s">
        <v>1008</v>
      </c>
      <c r="N582" s="74" t="s">
        <v>1943</v>
      </c>
      <c r="O582" s="75">
        <v>8015646035929</v>
      </c>
      <c r="P582" s="73" t="s">
        <v>13844</v>
      </c>
      <c r="Q582" s="76" t="s">
        <v>6732</v>
      </c>
      <c r="R582" s="77"/>
      <c r="T582" s="122"/>
    </row>
    <row r="583" spans="1:20" ht="12" customHeight="1" x14ac:dyDescent="0.2">
      <c r="A583" s="72" t="s">
        <v>10075</v>
      </c>
      <c r="B583" s="74" t="s">
        <v>8777</v>
      </c>
      <c r="C583" s="92" t="s">
        <v>5577</v>
      </c>
      <c r="D583" s="68">
        <v>22838</v>
      </c>
      <c r="E583" s="5" t="s">
        <v>1007</v>
      </c>
      <c r="F583" s="74" t="s">
        <v>26200</v>
      </c>
      <c r="G583" s="101">
        <v>3886.33</v>
      </c>
      <c r="H583" s="79" t="s">
        <v>22009</v>
      </c>
      <c r="I583" s="5" t="s">
        <v>23417</v>
      </c>
      <c r="J583" s="70">
        <v>1</v>
      </c>
      <c r="K583" s="71">
        <v>74</v>
      </c>
      <c r="M583" s="73" t="s">
        <v>1008</v>
      </c>
      <c r="N583" s="74" t="s">
        <v>24873</v>
      </c>
      <c r="O583" s="75">
        <v>8012542521204</v>
      </c>
      <c r="P583" s="73">
        <v>85043121</v>
      </c>
      <c r="Q583" s="76" t="s">
        <v>8892</v>
      </c>
      <c r="R583" s="77"/>
      <c r="T583" s="122"/>
    </row>
    <row r="584" spans="1:20" ht="12" customHeight="1" x14ac:dyDescent="0.2">
      <c r="A584" s="72" t="s">
        <v>10075</v>
      </c>
      <c r="B584" s="74" t="s">
        <v>8777</v>
      </c>
      <c r="C584" s="92" t="s">
        <v>5578</v>
      </c>
      <c r="D584" s="68">
        <v>22839</v>
      </c>
      <c r="E584" s="5" t="s">
        <v>3993</v>
      </c>
      <c r="F584" s="74" t="s">
        <v>26062</v>
      </c>
      <c r="G584" s="101">
        <v>1994.8</v>
      </c>
      <c r="H584" s="79" t="s">
        <v>22009</v>
      </c>
      <c r="I584" s="5" t="s">
        <v>23417</v>
      </c>
      <c r="J584" s="70">
        <v>1</v>
      </c>
      <c r="K584" s="71">
        <v>30</v>
      </c>
      <c r="M584" s="73" t="s">
        <v>1008</v>
      </c>
      <c r="N584" s="74" t="s">
        <v>24874</v>
      </c>
      <c r="O584" s="75">
        <v>8012542521402</v>
      </c>
      <c r="P584" s="73">
        <v>85043121</v>
      </c>
      <c r="Q584" s="76" t="s">
        <v>1008</v>
      </c>
      <c r="R584" s="77"/>
      <c r="T584" s="122"/>
    </row>
    <row r="585" spans="1:20" ht="12" customHeight="1" x14ac:dyDescent="0.2">
      <c r="A585" s="72" t="s">
        <v>10075</v>
      </c>
      <c r="B585" s="74" t="s">
        <v>8777</v>
      </c>
      <c r="C585" s="74" t="s">
        <v>5579</v>
      </c>
      <c r="D585" s="68">
        <v>22840</v>
      </c>
      <c r="E585" s="5" t="s">
        <v>3994</v>
      </c>
      <c r="F585" s="74" t="s">
        <v>26201</v>
      </c>
      <c r="G585" s="101">
        <v>2166.5</v>
      </c>
      <c r="H585" s="79" t="s">
        <v>22009</v>
      </c>
      <c r="I585" s="5" t="s">
        <v>23417</v>
      </c>
      <c r="J585" s="70">
        <v>1</v>
      </c>
      <c r="K585" s="71">
        <v>45</v>
      </c>
      <c r="M585" s="73" t="s">
        <v>1008</v>
      </c>
      <c r="N585" s="74" t="s">
        <v>24875</v>
      </c>
      <c r="O585" s="75">
        <v>8012542521501</v>
      </c>
      <c r="P585" s="73">
        <v>85043121</v>
      </c>
      <c r="Q585" s="76" t="s">
        <v>1008</v>
      </c>
      <c r="R585" s="77"/>
      <c r="T585" s="122"/>
    </row>
    <row r="586" spans="1:20" ht="12" customHeight="1" x14ac:dyDescent="0.2">
      <c r="A586" s="72" t="s">
        <v>10075</v>
      </c>
      <c r="B586" s="74" t="s">
        <v>8777</v>
      </c>
      <c r="C586" s="92" t="s">
        <v>5580</v>
      </c>
      <c r="D586" s="68">
        <v>22841</v>
      </c>
      <c r="E586" s="5" t="s">
        <v>3995</v>
      </c>
      <c r="F586" s="74" t="s">
        <v>23608</v>
      </c>
      <c r="G586" s="101">
        <v>2524.21</v>
      </c>
      <c r="H586" s="79" t="s">
        <v>22009</v>
      </c>
      <c r="I586" s="5" t="s">
        <v>23417</v>
      </c>
      <c r="J586" s="70">
        <v>1</v>
      </c>
      <c r="K586" s="71">
        <v>51.5</v>
      </c>
      <c r="M586" s="73" t="s">
        <v>1008</v>
      </c>
      <c r="N586" s="74">
        <v>16085190</v>
      </c>
      <c r="O586" s="75">
        <v>8012542521600</v>
      </c>
      <c r="P586" s="73">
        <v>85043121</v>
      </c>
      <c r="Q586" s="76" t="s">
        <v>1008</v>
      </c>
      <c r="R586" s="77"/>
      <c r="T586" s="122"/>
    </row>
    <row r="587" spans="1:20" ht="12" customHeight="1" x14ac:dyDescent="0.2">
      <c r="A587" s="72" t="s">
        <v>10075</v>
      </c>
      <c r="B587" s="74" t="s">
        <v>8777</v>
      </c>
      <c r="C587" s="92" t="s">
        <v>5581</v>
      </c>
      <c r="D587" s="68">
        <v>22842</v>
      </c>
      <c r="E587" s="5" t="s">
        <v>698</v>
      </c>
      <c r="F587" s="74" t="s">
        <v>26202</v>
      </c>
      <c r="G587" s="101">
        <v>4049.06</v>
      </c>
      <c r="H587" s="79" t="s">
        <v>22009</v>
      </c>
      <c r="I587" s="5" t="s">
        <v>23417</v>
      </c>
      <c r="J587" s="70">
        <v>1</v>
      </c>
      <c r="K587" s="71">
        <v>79</v>
      </c>
      <c r="M587" s="73" t="s">
        <v>1008</v>
      </c>
      <c r="N587" s="74" t="s">
        <v>24876</v>
      </c>
      <c r="O587" s="75">
        <v>8012542521709</v>
      </c>
      <c r="P587" s="73">
        <v>85365080</v>
      </c>
      <c r="Q587" s="76" t="s">
        <v>1008</v>
      </c>
      <c r="R587" s="77"/>
      <c r="T587" s="122"/>
    </row>
    <row r="588" spans="1:20" ht="12" customHeight="1" x14ac:dyDescent="0.2">
      <c r="A588" s="72" t="s">
        <v>10077</v>
      </c>
      <c r="B588" s="74" t="s">
        <v>11608</v>
      </c>
      <c r="C588" s="74" t="s">
        <v>1944</v>
      </c>
      <c r="D588" s="73">
        <v>22902</v>
      </c>
      <c r="E588" s="5" t="s">
        <v>763</v>
      </c>
      <c r="F588" s="74" t="s">
        <v>26203</v>
      </c>
      <c r="G588" s="101">
        <v>45.16</v>
      </c>
      <c r="H588" s="79" t="s">
        <v>14831</v>
      </c>
      <c r="I588" s="5" t="s">
        <v>23417</v>
      </c>
      <c r="J588" s="70">
        <v>1</v>
      </c>
      <c r="K588" s="71">
        <v>1.27</v>
      </c>
      <c r="M588" s="73" t="s">
        <v>1008</v>
      </c>
      <c r="N588" s="74" t="s">
        <v>1944</v>
      </c>
      <c r="O588" s="75">
        <v>8015646035905</v>
      </c>
      <c r="P588" s="73" t="s">
        <v>13844</v>
      </c>
      <c r="Q588" s="76" t="s">
        <v>6733</v>
      </c>
      <c r="R588" s="77"/>
      <c r="T588" s="122"/>
    </row>
    <row r="589" spans="1:20" ht="12" customHeight="1" x14ac:dyDescent="0.2">
      <c r="A589" s="72" t="s">
        <v>10081</v>
      </c>
      <c r="B589" s="74" t="s">
        <v>11620</v>
      </c>
      <c r="C589" s="74" t="s">
        <v>5582</v>
      </c>
      <c r="D589" s="68">
        <v>22915</v>
      </c>
      <c r="E589" s="5" t="s">
        <v>1168</v>
      </c>
      <c r="F589" s="74" t="s">
        <v>26204</v>
      </c>
      <c r="G589" s="101">
        <v>405.30870853496043</v>
      </c>
      <c r="H589" s="79" t="s">
        <v>14805</v>
      </c>
      <c r="I589" s="5" t="s">
        <v>23417</v>
      </c>
      <c r="J589" s="70">
        <v>1</v>
      </c>
      <c r="K589" s="71">
        <v>5.6</v>
      </c>
      <c r="M589" s="73" t="s">
        <v>1008</v>
      </c>
      <c r="N589" s="74" t="s">
        <v>11288</v>
      </c>
      <c r="O589" s="75">
        <v>5901436022688</v>
      </c>
      <c r="P589" s="73" t="s">
        <v>13843</v>
      </c>
      <c r="Q589" s="76" t="s">
        <v>20341</v>
      </c>
      <c r="R589" s="77"/>
      <c r="T589" s="122"/>
    </row>
    <row r="590" spans="1:20" ht="12" customHeight="1" x14ac:dyDescent="0.2">
      <c r="A590" s="72" t="s">
        <v>10077</v>
      </c>
      <c r="B590" s="74" t="s">
        <v>11607</v>
      </c>
      <c r="C590" s="74">
        <v>285</v>
      </c>
      <c r="D590" s="68">
        <v>23422</v>
      </c>
      <c r="E590" s="5" t="s">
        <v>602</v>
      </c>
      <c r="F590" s="74" t="s">
        <v>26205</v>
      </c>
      <c r="G590" s="101">
        <v>31.38</v>
      </c>
      <c r="H590" s="79" t="s">
        <v>11378</v>
      </c>
      <c r="I590" s="5" t="s">
        <v>23417</v>
      </c>
      <c r="J590" s="70">
        <v>1</v>
      </c>
      <c r="K590" s="71">
        <v>1.0920000000000001</v>
      </c>
      <c r="M590" s="73" t="s">
        <v>1008</v>
      </c>
      <c r="N590" s="74" t="s">
        <v>1945</v>
      </c>
      <c r="O590" s="75">
        <v>8000126219456</v>
      </c>
      <c r="P590" s="73" t="s">
        <v>13832</v>
      </c>
      <c r="Q590" s="78" t="s">
        <v>20333</v>
      </c>
      <c r="R590" s="77"/>
      <c r="T590" s="122"/>
    </row>
    <row r="591" spans="1:20" ht="12" customHeight="1" x14ac:dyDescent="0.2">
      <c r="A591" s="72" t="s">
        <v>10077</v>
      </c>
      <c r="B591" s="74" t="s">
        <v>11607</v>
      </c>
      <c r="C591" s="74">
        <v>302</v>
      </c>
      <c r="D591" s="68">
        <v>23423</v>
      </c>
      <c r="E591" s="5" t="s">
        <v>1030</v>
      </c>
      <c r="F591" s="74" t="s">
        <v>26206</v>
      </c>
      <c r="G591" s="101">
        <v>40.119999999999997</v>
      </c>
      <c r="H591" s="79" t="s">
        <v>1499</v>
      </c>
      <c r="I591" s="5" t="s">
        <v>23417</v>
      </c>
      <c r="J591" s="70">
        <v>1</v>
      </c>
      <c r="K591" s="71">
        <v>1.5</v>
      </c>
      <c r="M591" s="73" t="s">
        <v>1008</v>
      </c>
      <c r="N591" s="74" t="s">
        <v>1946</v>
      </c>
      <c r="O591" s="75">
        <v>8000126219302</v>
      </c>
      <c r="P591" s="73" t="s">
        <v>13832</v>
      </c>
      <c r="Q591" s="78" t="s">
        <v>20334</v>
      </c>
      <c r="R591" s="77"/>
      <c r="T591" s="122"/>
    </row>
    <row r="592" spans="1:20" ht="12" customHeight="1" x14ac:dyDescent="0.2">
      <c r="A592" s="72" t="s">
        <v>10077</v>
      </c>
      <c r="B592" s="74" t="s">
        <v>11607</v>
      </c>
      <c r="C592" s="74">
        <v>291</v>
      </c>
      <c r="D592" s="68">
        <v>23424</v>
      </c>
      <c r="E592" s="5" t="s">
        <v>1031</v>
      </c>
      <c r="F592" s="74" t="s">
        <v>26207</v>
      </c>
      <c r="G592" s="101">
        <v>11.51</v>
      </c>
      <c r="H592" s="79" t="s">
        <v>1499</v>
      </c>
      <c r="I592" s="5" t="s">
        <v>23417</v>
      </c>
      <c r="J592" s="70">
        <v>1</v>
      </c>
      <c r="K592" s="71">
        <v>0.23</v>
      </c>
      <c r="M592" s="73">
        <v>18</v>
      </c>
      <c r="N592" s="74" t="s">
        <v>1947</v>
      </c>
      <c r="O592" s="75">
        <v>8000126219579</v>
      </c>
      <c r="P592" s="73" t="s">
        <v>13832</v>
      </c>
      <c r="Q592" s="78" t="s">
        <v>20335</v>
      </c>
      <c r="R592" s="77"/>
      <c r="T592" s="122"/>
    </row>
    <row r="593" spans="1:20" ht="12" customHeight="1" x14ac:dyDescent="0.2">
      <c r="A593" s="72" t="s">
        <v>10077</v>
      </c>
      <c r="B593" s="74" t="s">
        <v>11607</v>
      </c>
      <c r="C593" s="74">
        <v>308</v>
      </c>
      <c r="D593" s="68">
        <v>23425</v>
      </c>
      <c r="E593" s="5" t="s">
        <v>1032</v>
      </c>
      <c r="F593" s="74" t="s">
        <v>26208</v>
      </c>
      <c r="G593" s="101">
        <v>30.95</v>
      </c>
      <c r="H593" s="79" t="s">
        <v>11378</v>
      </c>
      <c r="I593" s="5" t="s">
        <v>23417</v>
      </c>
      <c r="J593" s="70">
        <v>1</v>
      </c>
      <c r="K593" s="71">
        <v>0.48199999999999998</v>
      </c>
      <c r="M593" s="73">
        <v>18</v>
      </c>
      <c r="N593" s="74" t="s">
        <v>1948</v>
      </c>
      <c r="O593" s="75">
        <v>8000126217476</v>
      </c>
      <c r="P593" s="73" t="s">
        <v>13832</v>
      </c>
      <c r="Q593" s="78" t="s">
        <v>20336</v>
      </c>
      <c r="R593" s="77"/>
      <c r="T593" s="122"/>
    </row>
    <row r="594" spans="1:20" ht="12" customHeight="1" x14ac:dyDescent="0.2">
      <c r="A594" s="72" t="s">
        <v>10077</v>
      </c>
      <c r="B594" s="74" t="s">
        <v>11607</v>
      </c>
      <c r="C594" s="74">
        <v>354</v>
      </c>
      <c r="D594" s="68">
        <v>23426</v>
      </c>
      <c r="E594" s="5" t="s">
        <v>1033</v>
      </c>
      <c r="F594" s="74" t="s">
        <v>26209</v>
      </c>
      <c r="G594" s="101">
        <v>11.32</v>
      </c>
      <c r="H594" s="79" t="s">
        <v>1499</v>
      </c>
      <c r="I594" s="5" t="s">
        <v>23417</v>
      </c>
      <c r="J594" s="70">
        <v>1</v>
      </c>
      <c r="K594" s="71">
        <v>0.2</v>
      </c>
      <c r="M594" s="73" t="s">
        <v>1008</v>
      </c>
      <c r="N594" s="74" t="s">
        <v>1949</v>
      </c>
      <c r="O594" s="75">
        <v>8000126218435</v>
      </c>
      <c r="P594" s="73" t="s">
        <v>13832</v>
      </c>
      <c r="Q594" s="78" t="s">
        <v>20337</v>
      </c>
      <c r="R594" s="77"/>
      <c r="T594" s="122"/>
    </row>
    <row r="595" spans="1:20" ht="12" customHeight="1" x14ac:dyDescent="0.2">
      <c r="A595" s="72" t="s">
        <v>10077</v>
      </c>
      <c r="B595" s="74" t="s">
        <v>11607</v>
      </c>
      <c r="C595" s="74">
        <v>342</v>
      </c>
      <c r="D595" s="68">
        <v>23427</v>
      </c>
      <c r="E595" s="5" t="s">
        <v>1034</v>
      </c>
      <c r="F595" s="74" t="s">
        <v>23609</v>
      </c>
      <c r="G595" s="101">
        <v>15</v>
      </c>
      <c r="H595" s="79" t="s">
        <v>1733</v>
      </c>
      <c r="I595" s="5" t="s">
        <v>23417</v>
      </c>
      <c r="J595" s="70">
        <v>1</v>
      </c>
      <c r="K595" s="71">
        <v>6.8500000000000005E-2</v>
      </c>
      <c r="M595" s="73" t="s">
        <v>1008</v>
      </c>
      <c r="N595" s="74" t="s">
        <v>1950</v>
      </c>
      <c r="O595" s="75">
        <v>8000126218169</v>
      </c>
      <c r="P595" s="73" t="s">
        <v>13832</v>
      </c>
      <c r="Q595" s="78" t="s">
        <v>20338</v>
      </c>
      <c r="R595" s="77"/>
      <c r="T595" s="122"/>
    </row>
    <row r="596" spans="1:20" ht="12" customHeight="1" x14ac:dyDescent="0.2">
      <c r="A596" s="72" t="s">
        <v>10077</v>
      </c>
      <c r="B596" s="74" t="s">
        <v>11607</v>
      </c>
      <c r="C596" s="74">
        <v>260</v>
      </c>
      <c r="D596" s="68">
        <v>23429</v>
      </c>
      <c r="E596" s="5" t="s">
        <v>1035</v>
      </c>
      <c r="F596" s="74" t="s">
        <v>26210</v>
      </c>
      <c r="G596" s="101">
        <v>37.58</v>
      </c>
      <c r="H596" s="79" t="s">
        <v>95</v>
      </c>
      <c r="I596" s="5" t="s">
        <v>23417</v>
      </c>
      <c r="J596" s="70">
        <v>1</v>
      </c>
      <c r="K596" s="71">
        <v>2.75</v>
      </c>
      <c r="M596" s="73" t="s">
        <v>1008</v>
      </c>
      <c r="N596" s="74" t="s">
        <v>1951</v>
      </c>
      <c r="O596" s="75">
        <v>8000126218794</v>
      </c>
      <c r="P596" s="73" t="s">
        <v>13832</v>
      </c>
      <c r="Q596" s="78" t="s">
        <v>20339</v>
      </c>
      <c r="R596" s="77"/>
      <c r="T596" s="122"/>
    </row>
    <row r="597" spans="1:20" ht="12" customHeight="1" x14ac:dyDescent="0.2">
      <c r="A597" s="72" t="s">
        <v>10078</v>
      </c>
      <c r="B597" s="74" t="s">
        <v>8787</v>
      </c>
      <c r="C597" s="74" t="s">
        <v>5583</v>
      </c>
      <c r="D597" s="68">
        <v>23431</v>
      </c>
      <c r="E597" s="5" t="s">
        <v>1036</v>
      </c>
      <c r="F597" s="74" t="s">
        <v>26211</v>
      </c>
      <c r="G597" s="101">
        <v>34.65</v>
      </c>
      <c r="H597" s="69" t="s">
        <v>14834</v>
      </c>
      <c r="I597" s="5" t="s">
        <v>23417</v>
      </c>
      <c r="J597" s="70">
        <v>2</v>
      </c>
      <c r="K597" s="71">
        <v>3.7999999999999999E-2</v>
      </c>
      <c r="M597" s="73" t="s">
        <v>1008</v>
      </c>
      <c r="N597" s="74" t="s">
        <v>1952</v>
      </c>
      <c r="O597" s="75">
        <v>7320500256305</v>
      </c>
      <c r="P597" s="73" t="s">
        <v>13835</v>
      </c>
      <c r="Q597" s="76" t="s">
        <v>6734</v>
      </c>
      <c r="R597" s="77"/>
      <c r="T597" s="122"/>
    </row>
    <row r="598" spans="1:20" ht="12" customHeight="1" x14ac:dyDescent="0.2">
      <c r="A598" s="72" t="s">
        <v>10077</v>
      </c>
      <c r="B598" s="74" t="s">
        <v>11608</v>
      </c>
      <c r="C598" s="74" t="s">
        <v>1953</v>
      </c>
      <c r="D598" s="68">
        <v>23625</v>
      </c>
      <c r="E598" s="5" t="s">
        <v>3996</v>
      </c>
      <c r="F598" s="74" t="s">
        <v>23610</v>
      </c>
      <c r="G598" s="101">
        <v>72.05</v>
      </c>
      <c r="H598" s="79" t="s">
        <v>1741</v>
      </c>
      <c r="I598" s="5" t="s">
        <v>23417</v>
      </c>
      <c r="J598" s="85">
        <v>1</v>
      </c>
      <c r="K598" s="86">
        <v>0.30599999999999999</v>
      </c>
      <c r="M598" s="73">
        <v>5</v>
      </c>
      <c r="N598" s="74" t="s">
        <v>1953</v>
      </c>
      <c r="O598" s="75">
        <v>3472592562223</v>
      </c>
      <c r="P598" s="73">
        <v>85389099</v>
      </c>
      <c r="Q598" s="76" t="s">
        <v>6735</v>
      </c>
      <c r="R598" s="77"/>
      <c r="T598" s="122"/>
    </row>
    <row r="599" spans="1:20" ht="12" customHeight="1" x14ac:dyDescent="0.2">
      <c r="A599" s="72" t="s">
        <v>10077</v>
      </c>
      <c r="B599" s="74" t="s">
        <v>11608</v>
      </c>
      <c r="C599" s="74" t="s">
        <v>1954</v>
      </c>
      <c r="D599" s="68">
        <v>23626</v>
      </c>
      <c r="E599" s="5" t="s">
        <v>3997</v>
      </c>
      <c r="F599" s="74" t="s">
        <v>23611</v>
      </c>
      <c r="G599" s="101">
        <v>82.29</v>
      </c>
      <c r="H599" s="79" t="s">
        <v>1741</v>
      </c>
      <c r="I599" s="5" t="s">
        <v>23417</v>
      </c>
      <c r="J599" s="85">
        <v>1</v>
      </c>
      <c r="K599" s="86">
        <v>0.41</v>
      </c>
      <c r="M599" s="73">
        <v>7</v>
      </c>
      <c r="N599" s="74" t="s">
        <v>1954</v>
      </c>
      <c r="O599" s="75">
        <v>8015646016812</v>
      </c>
      <c r="P599" s="73">
        <v>85389099</v>
      </c>
      <c r="Q599" s="76" t="s">
        <v>6736</v>
      </c>
      <c r="R599" s="77"/>
      <c r="T599" s="122"/>
    </row>
    <row r="600" spans="1:20" ht="12" customHeight="1" x14ac:dyDescent="0.2">
      <c r="A600" s="72" t="s">
        <v>10077</v>
      </c>
      <c r="B600" s="74" t="s">
        <v>11608</v>
      </c>
      <c r="C600" s="74" t="s">
        <v>1955</v>
      </c>
      <c r="D600" s="68">
        <v>23627</v>
      </c>
      <c r="E600" s="5" t="s">
        <v>3998</v>
      </c>
      <c r="F600" s="74" t="s">
        <v>23612</v>
      </c>
      <c r="G600" s="101">
        <v>140.80000000000001</v>
      </c>
      <c r="H600" s="79" t="s">
        <v>1741</v>
      </c>
      <c r="I600" s="5" t="s">
        <v>23417</v>
      </c>
      <c r="J600" s="85">
        <v>1</v>
      </c>
      <c r="K600" s="86">
        <v>0.69</v>
      </c>
      <c r="M600" s="73">
        <v>9</v>
      </c>
      <c r="N600" s="74" t="s">
        <v>1955</v>
      </c>
      <c r="O600" s="75">
        <v>3472592562247</v>
      </c>
      <c r="P600" s="73">
        <v>85389099</v>
      </c>
      <c r="Q600" s="76" t="s">
        <v>6737</v>
      </c>
      <c r="R600" s="77"/>
      <c r="T600" s="122"/>
    </row>
    <row r="601" spans="1:20" ht="12" customHeight="1" x14ac:dyDescent="0.2">
      <c r="A601" s="72" t="s">
        <v>10077</v>
      </c>
      <c r="B601" s="74" t="s">
        <v>11608</v>
      </c>
      <c r="C601" s="74" t="s">
        <v>1956</v>
      </c>
      <c r="D601" s="68">
        <v>23836</v>
      </c>
      <c r="E601" s="5" t="s">
        <v>3999</v>
      </c>
      <c r="F601" s="74" t="s">
        <v>23613</v>
      </c>
      <c r="G601" s="101">
        <v>35.46</v>
      </c>
      <c r="H601" s="79" t="s">
        <v>13938</v>
      </c>
      <c r="I601" s="5" t="s">
        <v>23417</v>
      </c>
      <c r="J601" s="70">
        <v>1</v>
      </c>
      <c r="K601" s="71">
        <v>0.02</v>
      </c>
      <c r="M601" s="73" t="s">
        <v>1008</v>
      </c>
      <c r="N601" s="74" t="s">
        <v>1956</v>
      </c>
      <c r="O601" s="75">
        <v>8015646000507</v>
      </c>
      <c r="P601" s="73">
        <v>85389099</v>
      </c>
      <c r="Q601" s="76" t="s">
        <v>6738</v>
      </c>
      <c r="R601" s="77"/>
      <c r="T601" s="122"/>
    </row>
    <row r="602" spans="1:20" ht="12" customHeight="1" x14ac:dyDescent="0.2">
      <c r="A602" s="72" t="s">
        <v>10081</v>
      </c>
      <c r="B602" s="111" t="s">
        <v>11619</v>
      </c>
      <c r="C602" s="74" t="s">
        <v>12235</v>
      </c>
      <c r="D602" s="68">
        <v>23893</v>
      </c>
      <c r="E602" s="5" t="s">
        <v>11166</v>
      </c>
      <c r="F602" s="74" t="s">
        <v>23614</v>
      </c>
      <c r="G602" s="101" t="s">
        <v>1169</v>
      </c>
      <c r="H602" s="79" t="s">
        <v>14804</v>
      </c>
      <c r="I602" s="5" t="s">
        <v>23417</v>
      </c>
      <c r="J602" s="70">
        <v>1</v>
      </c>
      <c r="K602" s="71">
        <v>1</v>
      </c>
      <c r="M602" s="73" t="s">
        <v>1008</v>
      </c>
      <c r="N602" s="74" t="s">
        <v>11221</v>
      </c>
      <c r="O602" s="75" t="s">
        <v>1008</v>
      </c>
      <c r="P602" s="73">
        <v>85389099</v>
      </c>
      <c r="Q602" s="78" t="s">
        <v>20340</v>
      </c>
      <c r="R602" s="77"/>
      <c r="T602" s="122"/>
    </row>
    <row r="603" spans="1:20" ht="12" customHeight="1" x14ac:dyDescent="0.2">
      <c r="A603" s="72" t="s">
        <v>23419</v>
      </c>
      <c r="B603" s="74" t="s">
        <v>11611</v>
      </c>
      <c r="C603" s="74" t="s">
        <v>5584</v>
      </c>
      <c r="D603" s="68">
        <v>24065</v>
      </c>
      <c r="E603" s="5" t="s">
        <v>309</v>
      </c>
      <c r="F603" s="74" t="s">
        <v>23615</v>
      </c>
      <c r="G603" s="101">
        <v>84.3</v>
      </c>
      <c r="H603" s="79" t="s">
        <v>30821</v>
      </c>
      <c r="I603" s="5" t="s">
        <v>23417</v>
      </c>
      <c r="J603" s="70">
        <v>1</v>
      </c>
      <c r="K603" s="71">
        <v>0.12</v>
      </c>
      <c r="M603" s="73" t="s">
        <v>1008</v>
      </c>
      <c r="N603" s="74">
        <v>64739000</v>
      </c>
      <c r="O603" s="75">
        <v>6410038054588</v>
      </c>
      <c r="P603" s="73">
        <v>85049099</v>
      </c>
      <c r="Q603" s="76" t="s">
        <v>6739</v>
      </c>
      <c r="R603" s="77"/>
      <c r="T603" s="122"/>
    </row>
    <row r="604" spans="1:20" ht="12" customHeight="1" x14ac:dyDescent="0.2">
      <c r="A604" s="72" t="s">
        <v>23419</v>
      </c>
      <c r="B604" s="74" t="s">
        <v>11611</v>
      </c>
      <c r="C604" s="74" t="s">
        <v>5585</v>
      </c>
      <c r="D604" s="68">
        <v>24066</v>
      </c>
      <c r="E604" s="5" t="s">
        <v>277</v>
      </c>
      <c r="F604" s="74" t="s">
        <v>23616</v>
      </c>
      <c r="G604" s="101">
        <v>298.89999999999998</v>
      </c>
      <c r="H604" s="79" t="s">
        <v>30821</v>
      </c>
      <c r="I604" s="5" t="s">
        <v>23417</v>
      </c>
      <c r="J604" s="70">
        <v>1</v>
      </c>
      <c r="K604" s="71">
        <v>0.11</v>
      </c>
      <c r="M604" s="73" t="s">
        <v>1008</v>
      </c>
      <c r="N604" s="74">
        <v>64691473</v>
      </c>
      <c r="O604" s="75">
        <v>6410038058982</v>
      </c>
      <c r="P604" s="73">
        <v>85049099</v>
      </c>
      <c r="Q604" s="76" t="s">
        <v>6740</v>
      </c>
      <c r="R604" s="77"/>
      <c r="T604" s="122"/>
    </row>
    <row r="605" spans="1:20" ht="12" customHeight="1" x14ac:dyDescent="0.2">
      <c r="A605" s="72" t="s">
        <v>23419</v>
      </c>
      <c r="B605" s="74" t="s">
        <v>11611</v>
      </c>
      <c r="C605" s="74" t="s">
        <v>5586</v>
      </c>
      <c r="D605" s="68">
        <v>24067</v>
      </c>
      <c r="E605" s="5" t="s">
        <v>887</v>
      </c>
      <c r="F605" s="74" t="s">
        <v>23617</v>
      </c>
      <c r="G605" s="101">
        <v>48.8</v>
      </c>
      <c r="H605" s="79" t="s">
        <v>30821</v>
      </c>
      <c r="I605" s="5" t="s">
        <v>23417</v>
      </c>
      <c r="J605" s="70">
        <v>1</v>
      </c>
      <c r="K605" s="71">
        <v>0.25</v>
      </c>
      <c r="M605" s="73" t="s">
        <v>1008</v>
      </c>
      <c r="N605" s="74">
        <v>68294673</v>
      </c>
      <c r="O605" s="75">
        <v>6410038054595</v>
      </c>
      <c r="P605" s="73">
        <v>85049099</v>
      </c>
      <c r="Q605" s="76" t="s">
        <v>6741</v>
      </c>
      <c r="R605" s="77"/>
      <c r="T605" s="122"/>
    </row>
    <row r="606" spans="1:20" ht="12" customHeight="1" x14ac:dyDescent="0.2">
      <c r="A606" s="72" t="s">
        <v>10078</v>
      </c>
      <c r="B606" s="74" t="s">
        <v>8787</v>
      </c>
      <c r="C606" s="92" t="s">
        <v>5587</v>
      </c>
      <c r="D606" s="68">
        <v>24157</v>
      </c>
      <c r="E606" s="5" t="s">
        <v>1743</v>
      </c>
      <c r="F606" s="74" t="s">
        <v>26212</v>
      </c>
      <c r="G606" s="101">
        <v>34.65</v>
      </c>
      <c r="H606" s="69" t="s">
        <v>14834</v>
      </c>
      <c r="I606" s="5" t="s">
        <v>23417</v>
      </c>
      <c r="J606" s="70">
        <v>2</v>
      </c>
      <c r="K606" s="71">
        <v>3.7999999999999999E-2</v>
      </c>
      <c r="M606" s="73" t="s">
        <v>1008</v>
      </c>
      <c r="N606" s="74" t="s">
        <v>1957</v>
      </c>
      <c r="O606" s="75">
        <v>7320500256312</v>
      </c>
      <c r="P606" s="73" t="s">
        <v>13835</v>
      </c>
      <c r="Q606" s="76" t="s">
        <v>6742</v>
      </c>
      <c r="R606" s="77"/>
      <c r="T606" s="122"/>
    </row>
    <row r="607" spans="1:20" ht="12" customHeight="1" x14ac:dyDescent="0.2">
      <c r="A607" s="72" t="s">
        <v>10081</v>
      </c>
      <c r="B607" s="74" t="s">
        <v>15043</v>
      </c>
      <c r="C607" s="74" t="s">
        <v>4797</v>
      </c>
      <c r="D607" s="68">
        <v>24214</v>
      </c>
      <c r="E607" s="5" t="s">
        <v>1280</v>
      </c>
      <c r="F607" s="74" t="s">
        <v>23618</v>
      </c>
      <c r="G607" s="101" t="s">
        <v>1169</v>
      </c>
      <c r="H607" s="79" t="s">
        <v>14807</v>
      </c>
      <c r="I607" s="5" t="s">
        <v>23417</v>
      </c>
      <c r="J607" s="70">
        <v>1</v>
      </c>
      <c r="K607" s="71">
        <v>35.6</v>
      </c>
      <c r="M607" s="73" t="s">
        <v>1008</v>
      </c>
      <c r="N607" s="74" t="s">
        <v>1008</v>
      </c>
      <c r="O607" s="75" t="s">
        <v>1008</v>
      </c>
      <c r="P607" s="73">
        <v>85043121</v>
      </c>
      <c r="Q607" s="76" t="s">
        <v>1008</v>
      </c>
      <c r="R607" s="77"/>
      <c r="T607" s="122"/>
    </row>
    <row r="608" spans="1:20" ht="12" customHeight="1" x14ac:dyDescent="0.2">
      <c r="A608" s="72" t="s">
        <v>10077</v>
      </c>
      <c r="B608" s="74" t="s">
        <v>11607</v>
      </c>
      <c r="C608" s="74">
        <v>221</v>
      </c>
      <c r="D608" s="68">
        <v>24259</v>
      </c>
      <c r="E608" s="5" t="s">
        <v>1037</v>
      </c>
      <c r="F608" s="74" t="s">
        <v>26213</v>
      </c>
      <c r="G608" s="101">
        <v>92.79</v>
      </c>
      <c r="H608" s="79" t="s">
        <v>95</v>
      </c>
      <c r="I608" s="5" t="s">
        <v>23417</v>
      </c>
      <c r="J608" s="70">
        <v>1</v>
      </c>
      <c r="K608" s="71">
        <v>3.64</v>
      </c>
      <c r="M608" s="73" t="s">
        <v>1502</v>
      </c>
      <c r="N608" s="74" t="s">
        <v>1958</v>
      </c>
      <c r="O608" s="75">
        <v>8000126220148</v>
      </c>
      <c r="P608" s="73" t="s">
        <v>13841</v>
      </c>
      <c r="Q608" s="76" t="s">
        <v>11892</v>
      </c>
      <c r="R608" s="77"/>
      <c r="T608" s="122"/>
    </row>
    <row r="609" spans="1:20" ht="12" customHeight="1" x14ac:dyDescent="0.2">
      <c r="A609" s="72" t="s">
        <v>10077</v>
      </c>
      <c r="B609" s="74" t="s">
        <v>11607</v>
      </c>
      <c r="C609" s="74">
        <v>222</v>
      </c>
      <c r="D609" s="68">
        <v>24260</v>
      </c>
      <c r="E609" s="5" t="s">
        <v>1038</v>
      </c>
      <c r="F609" s="74" t="s">
        <v>26214</v>
      </c>
      <c r="G609" s="101">
        <v>120.65</v>
      </c>
      <c r="H609" s="79" t="s">
        <v>95</v>
      </c>
      <c r="I609" s="5" t="s">
        <v>23417</v>
      </c>
      <c r="J609" s="70">
        <v>1</v>
      </c>
      <c r="K609" s="71">
        <v>6.08</v>
      </c>
      <c r="M609" s="73" t="s">
        <v>1503</v>
      </c>
      <c r="N609" s="74" t="s">
        <v>1959</v>
      </c>
      <c r="O609" s="75">
        <v>8000126220179</v>
      </c>
      <c r="P609" s="73" t="s">
        <v>13841</v>
      </c>
      <c r="Q609" s="76" t="s">
        <v>11893</v>
      </c>
      <c r="R609" s="77"/>
      <c r="T609" s="122"/>
    </row>
    <row r="610" spans="1:20" ht="12" customHeight="1" x14ac:dyDescent="0.2">
      <c r="A610" s="72" t="s">
        <v>10077</v>
      </c>
      <c r="B610" s="74" t="s">
        <v>11607</v>
      </c>
      <c r="C610" s="74">
        <v>223</v>
      </c>
      <c r="D610" s="68">
        <v>24261</v>
      </c>
      <c r="E610" s="5" t="s">
        <v>1039</v>
      </c>
      <c r="F610" s="74" t="s">
        <v>26215</v>
      </c>
      <c r="G610" s="101">
        <v>148.94999999999999</v>
      </c>
      <c r="H610" s="79" t="s">
        <v>95</v>
      </c>
      <c r="I610" s="5" t="s">
        <v>23417</v>
      </c>
      <c r="J610" s="70">
        <v>1</v>
      </c>
      <c r="K610" s="71">
        <v>8.1999999999999993</v>
      </c>
      <c r="M610" s="73" t="s">
        <v>1504</v>
      </c>
      <c r="N610" s="74" t="s">
        <v>1960</v>
      </c>
      <c r="O610" s="75">
        <v>8000126220209</v>
      </c>
      <c r="P610" s="73" t="s">
        <v>13841</v>
      </c>
      <c r="Q610" s="76" t="s">
        <v>11894</v>
      </c>
      <c r="R610" s="77"/>
      <c r="T610" s="122"/>
    </row>
    <row r="611" spans="1:20" ht="12" customHeight="1" x14ac:dyDescent="0.2">
      <c r="A611" s="72" t="s">
        <v>10077</v>
      </c>
      <c r="B611" s="74" t="s">
        <v>11607</v>
      </c>
      <c r="C611" s="74">
        <v>224</v>
      </c>
      <c r="D611" s="68">
        <v>24262</v>
      </c>
      <c r="E611" s="5" t="s">
        <v>1040</v>
      </c>
      <c r="F611" s="74" t="s">
        <v>26216</v>
      </c>
      <c r="G611" s="101">
        <v>176.75</v>
      </c>
      <c r="H611" s="79" t="s">
        <v>95</v>
      </c>
      <c r="I611" s="5" t="s">
        <v>23417</v>
      </c>
      <c r="J611" s="70">
        <v>1</v>
      </c>
      <c r="K611" s="71">
        <v>9.48</v>
      </c>
      <c r="M611" s="73" t="s">
        <v>1505</v>
      </c>
      <c r="N611" s="74" t="s">
        <v>1961</v>
      </c>
      <c r="O611" s="75">
        <v>8000126220230</v>
      </c>
      <c r="P611" s="73" t="s">
        <v>13841</v>
      </c>
      <c r="Q611" s="76" t="s">
        <v>11895</v>
      </c>
      <c r="R611" s="77"/>
      <c r="T611" s="122"/>
    </row>
    <row r="612" spans="1:20" ht="12" customHeight="1" x14ac:dyDescent="0.2">
      <c r="A612" s="72" t="s">
        <v>10077</v>
      </c>
      <c r="B612" s="74" t="s">
        <v>11607</v>
      </c>
      <c r="C612" s="74">
        <v>225</v>
      </c>
      <c r="D612" s="68">
        <v>24263</v>
      </c>
      <c r="E612" s="5" t="s">
        <v>1041</v>
      </c>
      <c r="F612" s="74" t="s">
        <v>26217</v>
      </c>
      <c r="G612" s="101">
        <v>262.27</v>
      </c>
      <c r="H612" s="79" t="s">
        <v>95</v>
      </c>
      <c r="I612" s="5" t="s">
        <v>23417</v>
      </c>
      <c r="J612" s="70">
        <v>1</v>
      </c>
      <c r="K612" s="71">
        <v>14</v>
      </c>
      <c r="M612" s="73" t="s">
        <v>1506</v>
      </c>
      <c r="N612" s="74" t="s">
        <v>1962</v>
      </c>
      <c r="O612" s="75">
        <v>8000126220261</v>
      </c>
      <c r="P612" s="73" t="s">
        <v>13841</v>
      </c>
      <c r="Q612" s="76" t="s">
        <v>11896</v>
      </c>
      <c r="R612" s="77"/>
      <c r="T612" s="122"/>
    </row>
    <row r="613" spans="1:20" ht="12" customHeight="1" x14ac:dyDescent="0.2">
      <c r="A613" s="72" t="s">
        <v>10077</v>
      </c>
      <c r="B613" s="74" t="s">
        <v>11607</v>
      </c>
      <c r="C613" s="74">
        <v>226</v>
      </c>
      <c r="D613" s="68">
        <v>24264</v>
      </c>
      <c r="E613" s="5" t="s">
        <v>7</v>
      </c>
      <c r="F613" s="74" t="s">
        <v>26218</v>
      </c>
      <c r="G613" s="101">
        <v>339.06</v>
      </c>
      <c r="H613" s="79" t="s">
        <v>95</v>
      </c>
      <c r="I613" s="5" t="s">
        <v>23417</v>
      </c>
      <c r="J613" s="70">
        <v>1</v>
      </c>
      <c r="K613" s="71">
        <v>19.559999999999999</v>
      </c>
      <c r="M613" s="73" t="s">
        <v>1507</v>
      </c>
      <c r="N613" s="74" t="s">
        <v>1963</v>
      </c>
      <c r="O613" s="75">
        <v>8000126220292</v>
      </c>
      <c r="P613" s="73" t="s">
        <v>13841</v>
      </c>
      <c r="Q613" s="76" t="s">
        <v>11897</v>
      </c>
      <c r="R613" s="77"/>
      <c r="T613" s="122"/>
    </row>
    <row r="614" spans="1:20" ht="12" customHeight="1" x14ac:dyDescent="0.2">
      <c r="A614" s="72" t="s">
        <v>10077</v>
      </c>
      <c r="B614" s="74" t="s">
        <v>11607</v>
      </c>
      <c r="C614" s="74">
        <v>231</v>
      </c>
      <c r="D614" s="68">
        <v>24265</v>
      </c>
      <c r="E614" s="5" t="s">
        <v>551</v>
      </c>
      <c r="F614" s="74" t="s">
        <v>26219</v>
      </c>
      <c r="G614" s="101">
        <v>52.6</v>
      </c>
      <c r="H614" s="79" t="s">
        <v>95</v>
      </c>
      <c r="I614" s="5" t="s">
        <v>23417</v>
      </c>
      <c r="J614" s="70">
        <v>1</v>
      </c>
      <c r="K614" s="71">
        <v>1.1200000000000001</v>
      </c>
      <c r="M614" s="73" t="s">
        <v>1008</v>
      </c>
      <c r="N614" s="74" t="s">
        <v>1964</v>
      </c>
      <c r="O614" s="75">
        <v>8000126220322</v>
      </c>
      <c r="P614" s="73" t="s">
        <v>13841</v>
      </c>
      <c r="Q614" s="76" t="s">
        <v>11898</v>
      </c>
      <c r="R614" s="77"/>
      <c r="T614" s="122"/>
    </row>
    <row r="615" spans="1:20" ht="12" customHeight="1" x14ac:dyDescent="0.2">
      <c r="A615" s="72" t="s">
        <v>10077</v>
      </c>
      <c r="B615" s="74" t="s">
        <v>11607</v>
      </c>
      <c r="C615" s="74">
        <v>232</v>
      </c>
      <c r="D615" s="68">
        <v>24266</v>
      </c>
      <c r="E615" s="5" t="s">
        <v>552</v>
      </c>
      <c r="F615" s="74" t="s">
        <v>26220</v>
      </c>
      <c r="G615" s="101">
        <v>83.9</v>
      </c>
      <c r="H615" s="79" t="s">
        <v>95</v>
      </c>
      <c r="I615" s="5" t="s">
        <v>23417</v>
      </c>
      <c r="J615" s="70">
        <v>1</v>
      </c>
      <c r="K615" s="71">
        <v>1.86</v>
      </c>
      <c r="M615" s="73" t="s">
        <v>1008</v>
      </c>
      <c r="N615" s="74" t="s">
        <v>1965</v>
      </c>
      <c r="O615" s="75">
        <v>8000126220353</v>
      </c>
      <c r="P615" s="73" t="s">
        <v>13841</v>
      </c>
      <c r="Q615" s="76" t="s">
        <v>11899</v>
      </c>
      <c r="R615" s="77"/>
      <c r="T615" s="122"/>
    </row>
    <row r="616" spans="1:20" ht="12" customHeight="1" x14ac:dyDescent="0.2">
      <c r="A616" s="72" t="s">
        <v>10077</v>
      </c>
      <c r="B616" s="74" t="s">
        <v>11607</v>
      </c>
      <c r="C616" s="74">
        <v>233</v>
      </c>
      <c r="D616" s="68">
        <v>24267</v>
      </c>
      <c r="E616" s="5" t="s">
        <v>1349</v>
      </c>
      <c r="F616" s="74" t="s">
        <v>26221</v>
      </c>
      <c r="G616" s="101">
        <v>104.22</v>
      </c>
      <c r="H616" s="79" t="s">
        <v>95</v>
      </c>
      <c r="I616" s="5" t="s">
        <v>23417</v>
      </c>
      <c r="J616" s="70">
        <v>1</v>
      </c>
      <c r="K616" s="71">
        <v>2.4500000000000002</v>
      </c>
      <c r="M616" s="73" t="s">
        <v>1008</v>
      </c>
      <c r="N616" s="74" t="s">
        <v>1966</v>
      </c>
      <c r="O616" s="75">
        <v>8000126220384</v>
      </c>
      <c r="P616" s="73" t="s">
        <v>13841</v>
      </c>
      <c r="Q616" s="76" t="s">
        <v>11900</v>
      </c>
      <c r="R616" s="77"/>
      <c r="T616" s="122"/>
    </row>
    <row r="617" spans="1:20" ht="12" customHeight="1" x14ac:dyDescent="0.2">
      <c r="A617" s="72" t="s">
        <v>10077</v>
      </c>
      <c r="B617" s="74" t="s">
        <v>11607</v>
      </c>
      <c r="C617" s="74">
        <v>234</v>
      </c>
      <c r="D617" s="68">
        <v>24268</v>
      </c>
      <c r="E617" s="5" t="s">
        <v>1350</v>
      </c>
      <c r="F617" s="74" t="s">
        <v>26222</v>
      </c>
      <c r="G617" s="101">
        <v>127.34</v>
      </c>
      <c r="H617" s="79" t="s">
        <v>95</v>
      </c>
      <c r="I617" s="5" t="s">
        <v>23417</v>
      </c>
      <c r="J617" s="70">
        <v>1</v>
      </c>
      <c r="K617" s="71">
        <v>3.3</v>
      </c>
      <c r="M617" s="73" t="s">
        <v>1008</v>
      </c>
      <c r="N617" s="74" t="s">
        <v>1967</v>
      </c>
      <c r="O617" s="75">
        <v>8000126220414</v>
      </c>
      <c r="P617" s="73" t="s">
        <v>13841</v>
      </c>
      <c r="Q617" s="76" t="s">
        <v>11901</v>
      </c>
      <c r="R617" s="77"/>
      <c r="T617" s="122"/>
    </row>
    <row r="618" spans="1:20" ht="12" customHeight="1" x14ac:dyDescent="0.2">
      <c r="A618" s="72" t="s">
        <v>10077</v>
      </c>
      <c r="B618" s="74" t="s">
        <v>11607</v>
      </c>
      <c r="C618" s="74">
        <v>235</v>
      </c>
      <c r="D618" s="68">
        <v>24269</v>
      </c>
      <c r="E618" s="5" t="s">
        <v>1351</v>
      </c>
      <c r="F618" s="74" t="s">
        <v>26223</v>
      </c>
      <c r="G618" s="101">
        <v>184.95</v>
      </c>
      <c r="H618" s="79" t="s">
        <v>95</v>
      </c>
      <c r="I618" s="5" t="s">
        <v>23417</v>
      </c>
      <c r="J618" s="70">
        <v>1</v>
      </c>
      <c r="K618" s="71">
        <v>3.97</v>
      </c>
      <c r="M618" s="73" t="s">
        <v>1008</v>
      </c>
      <c r="N618" s="74" t="s">
        <v>1968</v>
      </c>
      <c r="O618" s="75">
        <v>8000126220445</v>
      </c>
      <c r="P618" s="73" t="s">
        <v>13841</v>
      </c>
      <c r="Q618" s="76" t="s">
        <v>11902</v>
      </c>
      <c r="R618" s="77"/>
      <c r="T618" s="122"/>
    </row>
    <row r="619" spans="1:20" ht="12" customHeight="1" x14ac:dyDescent="0.2">
      <c r="A619" s="72" t="s">
        <v>10077</v>
      </c>
      <c r="B619" s="74" t="s">
        <v>11607</v>
      </c>
      <c r="C619" s="74">
        <v>236</v>
      </c>
      <c r="D619" s="68">
        <v>24270</v>
      </c>
      <c r="E619" s="5" t="s">
        <v>1156</v>
      </c>
      <c r="F619" s="74" t="s">
        <v>26224</v>
      </c>
      <c r="G619" s="101">
        <v>259.39</v>
      </c>
      <c r="H619" s="79" t="s">
        <v>95</v>
      </c>
      <c r="I619" s="5" t="s">
        <v>23417</v>
      </c>
      <c r="J619" s="70">
        <v>1</v>
      </c>
      <c r="K619" s="71">
        <v>5.99</v>
      </c>
      <c r="M619" s="73" t="s">
        <v>1008</v>
      </c>
      <c r="N619" s="74" t="s">
        <v>1969</v>
      </c>
      <c r="O619" s="75">
        <v>8000126220476</v>
      </c>
      <c r="P619" s="73" t="s">
        <v>13841</v>
      </c>
      <c r="Q619" s="76" t="s">
        <v>11903</v>
      </c>
      <c r="R619" s="77"/>
      <c r="T619" s="122"/>
    </row>
    <row r="620" spans="1:20" ht="12" customHeight="1" x14ac:dyDescent="0.2">
      <c r="A620" s="72" t="s">
        <v>10077</v>
      </c>
      <c r="B620" s="74" t="s">
        <v>11607</v>
      </c>
      <c r="C620" s="74">
        <v>241</v>
      </c>
      <c r="D620" s="68">
        <v>24271</v>
      </c>
      <c r="E620" s="5" t="s">
        <v>1157</v>
      </c>
      <c r="F620" s="74" t="s">
        <v>26225</v>
      </c>
      <c r="G620" s="101">
        <v>78.78</v>
      </c>
      <c r="H620" s="79" t="s">
        <v>95</v>
      </c>
      <c r="I620" s="5" t="s">
        <v>23417</v>
      </c>
      <c r="J620" s="70">
        <v>1</v>
      </c>
      <c r="K620" s="71">
        <v>1.1200000000000001</v>
      </c>
      <c r="M620" s="73" t="s">
        <v>1008</v>
      </c>
      <c r="N620" s="74" t="s">
        <v>1970</v>
      </c>
      <c r="O620" s="75">
        <v>8000126220506</v>
      </c>
      <c r="P620" s="73" t="s">
        <v>13841</v>
      </c>
      <c r="Q620" s="76" t="s">
        <v>11904</v>
      </c>
      <c r="R620" s="77"/>
      <c r="T620" s="122"/>
    </row>
    <row r="621" spans="1:20" ht="12" customHeight="1" x14ac:dyDescent="0.2">
      <c r="A621" s="72" t="s">
        <v>10077</v>
      </c>
      <c r="B621" s="74" t="s">
        <v>11607</v>
      </c>
      <c r="C621" s="74">
        <v>242</v>
      </c>
      <c r="D621" s="68">
        <v>24272</v>
      </c>
      <c r="E621" s="5" t="s">
        <v>1158</v>
      </c>
      <c r="F621" s="74" t="s">
        <v>26226</v>
      </c>
      <c r="G621" s="101">
        <v>119.21</v>
      </c>
      <c r="H621" s="79" t="s">
        <v>95</v>
      </c>
      <c r="I621" s="5" t="s">
        <v>23417</v>
      </c>
      <c r="J621" s="70">
        <v>1</v>
      </c>
      <c r="K621" s="71">
        <v>1.86</v>
      </c>
      <c r="M621" s="73" t="s">
        <v>1008</v>
      </c>
      <c r="N621" s="74" t="s">
        <v>1971</v>
      </c>
      <c r="O621" s="75">
        <v>8000126220537</v>
      </c>
      <c r="P621" s="73" t="s">
        <v>13841</v>
      </c>
      <c r="Q621" s="76" t="s">
        <v>11905</v>
      </c>
      <c r="R621" s="77"/>
      <c r="T621" s="122"/>
    </row>
    <row r="622" spans="1:20" ht="12" customHeight="1" x14ac:dyDescent="0.2">
      <c r="A622" s="72" t="s">
        <v>10077</v>
      </c>
      <c r="B622" s="74" t="s">
        <v>11607</v>
      </c>
      <c r="C622" s="74">
        <v>243</v>
      </c>
      <c r="D622" s="68">
        <v>24273</v>
      </c>
      <c r="E622" s="5" t="s">
        <v>1159</v>
      </c>
      <c r="F622" s="74" t="s">
        <v>26227</v>
      </c>
      <c r="G622" s="101">
        <v>140.13</v>
      </c>
      <c r="H622" s="79" t="s">
        <v>95</v>
      </c>
      <c r="I622" s="5" t="s">
        <v>23417</v>
      </c>
      <c r="J622" s="70">
        <v>1</v>
      </c>
      <c r="K622" s="71">
        <v>2.4500000000000002</v>
      </c>
      <c r="M622" s="73" t="s">
        <v>1008</v>
      </c>
      <c r="N622" s="74" t="s">
        <v>1972</v>
      </c>
      <c r="O622" s="75">
        <v>8000126220568</v>
      </c>
      <c r="P622" s="73" t="s">
        <v>13841</v>
      </c>
      <c r="Q622" s="76" t="s">
        <v>11906</v>
      </c>
      <c r="R622" s="77"/>
      <c r="T622" s="122"/>
    </row>
    <row r="623" spans="1:20" ht="12" customHeight="1" x14ac:dyDescent="0.2">
      <c r="A623" s="72" t="s">
        <v>10077</v>
      </c>
      <c r="B623" s="74" t="s">
        <v>11607</v>
      </c>
      <c r="C623" s="74">
        <v>244</v>
      </c>
      <c r="D623" s="68">
        <v>24274</v>
      </c>
      <c r="E623" s="5" t="s">
        <v>8</v>
      </c>
      <c r="F623" s="74" t="s">
        <v>26228</v>
      </c>
      <c r="G623" s="101">
        <v>189.63</v>
      </c>
      <c r="H623" s="79" t="s">
        <v>95</v>
      </c>
      <c r="I623" s="5" t="s">
        <v>23417</v>
      </c>
      <c r="J623" s="70">
        <v>1</v>
      </c>
      <c r="K623" s="71">
        <v>3.3</v>
      </c>
      <c r="M623" s="73" t="s">
        <v>1008</v>
      </c>
      <c r="N623" s="74" t="s">
        <v>1973</v>
      </c>
      <c r="O623" s="75">
        <v>8000126220599</v>
      </c>
      <c r="P623" s="73" t="s">
        <v>13841</v>
      </c>
      <c r="Q623" s="76" t="s">
        <v>11907</v>
      </c>
      <c r="R623" s="77"/>
      <c r="T623" s="122"/>
    </row>
    <row r="624" spans="1:20" ht="12" customHeight="1" x14ac:dyDescent="0.2">
      <c r="A624" s="72" t="s">
        <v>10077</v>
      </c>
      <c r="B624" s="74" t="s">
        <v>11607</v>
      </c>
      <c r="C624" s="74">
        <v>245</v>
      </c>
      <c r="D624" s="68">
        <v>24275</v>
      </c>
      <c r="E624" s="5" t="s">
        <v>9</v>
      </c>
      <c r="F624" s="74" t="s">
        <v>26229</v>
      </c>
      <c r="G624" s="101">
        <v>232.23</v>
      </c>
      <c r="H624" s="79" t="s">
        <v>95</v>
      </c>
      <c r="I624" s="5" t="s">
        <v>23417</v>
      </c>
      <c r="J624" s="70">
        <v>1</v>
      </c>
      <c r="K624" s="71">
        <v>3.97</v>
      </c>
      <c r="M624" s="73" t="s">
        <v>1008</v>
      </c>
      <c r="N624" s="74" t="s">
        <v>1974</v>
      </c>
      <c r="O624" s="75">
        <v>8000126220629</v>
      </c>
      <c r="P624" s="73" t="s">
        <v>13841</v>
      </c>
      <c r="Q624" s="76" t="s">
        <v>11908</v>
      </c>
      <c r="R624" s="77"/>
      <c r="T624" s="122"/>
    </row>
    <row r="625" spans="1:20" ht="12" customHeight="1" x14ac:dyDescent="0.2">
      <c r="A625" s="72" t="s">
        <v>10077</v>
      </c>
      <c r="B625" s="74" t="s">
        <v>11607</v>
      </c>
      <c r="C625" s="74">
        <v>246</v>
      </c>
      <c r="D625" s="68">
        <v>24276</v>
      </c>
      <c r="E625" s="5" t="s">
        <v>896</v>
      </c>
      <c r="F625" s="74" t="s">
        <v>26230</v>
      </c>
      <c r="G625" s="101">
        <v>318.12</v>
      </c>
      <c r="H625" s="79" t="s">
        <v>95</v>
      </c>
      <c r="I625" s="5" t="s">
        <v>23417</v>
      </c>
      <c r="J625" s="70">
        <v>1</v>
      </c>
      <c r="K625" s="71">
        <v>5.99</v>
      </c>
      <c r="M625" s="73" t="s">
        <v>1008</v>
      </c>
      <c r="N625" s="74" t="s">
        <v>1975</v>
      </c>
      <c r="O625" s="75">
        <v>8000126220650</v>
      </c>
      <c r="P625" s="73" t="s">
        <v>13841</v>
      </c>
      <c r="Q625" s="76" t="s">
        <v>11909</v>
      </c>
      <c r="R625" s="77"/>
      <c r="T625" s="122"/>
    </row>
    <row r="626" spans="1:20" ht="12" customHeight="1" x14ac:dyDescent="0.2">
      <c r="A626" s="72" t="s">
        <v>10077</v>
      </c>
      <c r="B626" s="74" t="s">
        <v>11607</v>
      </c>
      <c r="C626" s="74">
        <v>252</v>
      </c>
      <c r="D626" s="68">
        <v>24277</v>
      </c>
      <c r="E626" s="5" t="s">
        <v>897</v>
      </c>
      <c r="F626" s="74" t="s">
        <v>23619</v>
      </c>
      <c r="G626" s="101">
        <v>61.11</v>
      </c>
      <c r="H626" s="79" t="s">
        <v>95</v>
      </c>
      <c r="I626" s="5" t="s">
        <v>23417</v>
      </c>
      <c r="J626" s="70">
        <v>1</v>
      </c>
      <c r="K626" s="71">
        <v>0.72499999999999998</v>
      </c>
      <c r="M626" s="73" t="s">
        <v>1008</v>
      </c>
      <c r="N626" s="74" t="s">
        <v>1976</v>
      </c>
      <c r="O626" s="75">
        <v>8000126217414</v>
      </c>
      <c r="P626" s="73" t="s">
        <v>13832</v>
      </c>
      <c r="Q626" s="76" t="s">
        <v>11910</v>
      </c>
      <c r="R626" s="77"/>
      <c r="T626" s="122"/>
    </row>
    <row r="627" spans="1:20" ht="12" customHeight="1" x14ac:dyDescent="0.2">
      <c r="A627" s="72" t="s">
        <v>10077</v>
      </c>
      <c r="B627" s="74" t="s">
        <v>11607</v>
      </c>
      <c r="C627" s="74">
        <v>253</v>
      </c>
      <c r="D627" s="68">
        <v>24278</v>
      </c>
      <c r="E627" s="5" t="s">
        <v>898</v>
      </c>
      <c r="F627" s="74" t="s">
        <v>23620</v>
      </c>
      <c r="G627" s="101">
        <v>72.52</v>
      </c>
      <c r="H627" s="79" t="s">
        <v>95</v>
      </c>
      <c r="I627" s="5" t="s">
        <v>23417</v>
      </c>
      <c r="J627" s="70">
        <v>1</v>
      </c>
      <c r="K627" s="71">
        <v>1</v>
      </c>
      <c r="M627" s="73" t="s">
        <v>1008</v>
      </c>
      <c r="N627" s="74" t="s">
        <v>1977</v>
      </c>
      <c r="O627" s="75">
        <v>8000126218640</v>
      </c>
      <c r="P627" s="73" t="s">
        <v>13832</v>
      </c>
      <c r="Q627" s="76" t="s">
        <v>11911</v>
      </c>
      <c r="R627" s="77"/>
      <c r="T627" s="122"/>
    </row>
    <row r="628" spans="1:20" ht="12" customHeight="1" x14ac:dyDescent="0.2">
      <c r="A628" s="72" t="s">
        <v>10077</v>
      </c>
      <c r="B628" s="74" t="s">
        <v>11607</v>
      </c>
      <c r="C628" s="74">
        <v>254</v>
      </c>
      <c r="D628" s="68">
        <v>24279</v>
      </c>
      <c r="E628" s="5" t="s">
        <v>899</v>
      </c>
      <c r="F628" s="74" t="s">
        <v>23621</v>
      </c>
      <c r="G628" s="101">
        <v>88.62</v>
      </c>
      <c r="H628" s="79" t="s">
        <v>95</v>
      </c>
      <c r="I628" s="5" t="s">
        <v>23417</v>
      </c>
      <c r="J628" s="70">
        <v>1</v>
      </c>
      <c r="K628" s="71">
        <v>1.35</v>
      </c>
      <c r="M628" s="73" t="s">
        <v>1008</v>
      </c>
      <c r="N628" s="74" t="s">
        <v>1978</v>
      </c>
      <c r="O628" s="75">
        <v>8000126218671</v>
      </c>
      <c r="P628" s="73" t="s">
        <v>13832</v>
      </c>
      <c r="Q628" s="76" t="s">
        <v>11912</v>
      </c>
      <c r="R628" s="77"/>
      <c r="T628" s="122"/>
    </row>
    <row r="629" spans="1:20" ht="12" customHeight="1" x14ac:dyDescent="0.2">
      <c r="A629" s="72" t="s">
        <v>10077</v>
      </c>
      <c r="B629" s="74" t="s">
        <v>11607</v>
      </c>
      <c r="C629" s="74">
        <v>255</v>
      </c>
      <c r="D629" s="68">
        <v>24280</v>
      </c>
      <c r="E629" s="5" t="s">
        <v>900</v>
      </c>
      <c r="F629" s="74" t="s">
        <v>23622</v>
      </c>
      <c r="G629" s="101">
        <v>118.1</v>
      </c>
      <c r="H629" s="79" t="s">
        <v>95</v>
      </c>
      <c r="I629" s="5" t="s">
        <v>23417</v>
      </c>
      <c r="J629" s="70">
        <v>1</v>
      </c>
      <c r="K629" s="71">
        <v>1.6</v>
      </c>
      <c r="M629" s="73" t="s">
        <v>1008</v>
      </c>
      <c r="N629" s="74" t="s">
        <v>1979</v>
      </c>
      <c r="O629" s="75">
        <v>8000126218701</v>
      </c>
      <c r="P629" s="73" t="s">
        <v>13832</v>
      </c>
      <c r="Q629" s="76" t="s">
        <v>11913</v>
      </c>
      <c r="R629" s="77"/>
      <c r="T629" s="122"/>
    </row>
    <row r="630" spans="1:20" ht="12" customHeight="1" x14ac:dyDescent="0.2">
      <c r="A630" s="72" t="s">
        <v>10077</v>
      </c>
      <c r="B630" s="74" t="s">
        <v>11607</v>
      </c>
      <c r="C630" s="74">
        <v>256</v>
      </c>
      <c r="D630" s="68">
        <v>24281</v>
      </c>
      <c r="E630" s="5" t="s">
        <v>901</v>
      </c>
      <c r="F630" s="74" t="s">
        <v>23623</v>
      </c>
      <c r="G630" s="101">
        <v>263.52</v>
      </c>
      <c r="H630" s="79" t="s">
        <v>95</v>
      </c>
      <c r="I630" s="5" t="s">
        <v>23417</v>
      </c>
      <c r="J630" s="70">
        <v>1</v>
      </c>
      <c r="K630" s="71">
        <v>3.1</v>
      </c>
      <c r="M630" s="73" t="s">
        <v>1008</v>
      </c>
      <c r="N630" s="74" t="s">
        <v>1980</v>
      </c>
      <c r="O630" s="75">
        <v>8000126218732</v>
      </c>
      <c r="P630" s="73" t="s">
        <v>13832</v>
      </c>
      <c r="Q630" s="76" t="s">
        <v>11914</v>
      </c>
      <c r="R630" s="77"/>
      <c r="T630" s="122"/>
    </row>
    <row r="631" spans="1:20" ht="12" customHeight="1" x14ac:dyDescent="0.2">
      <c r="A631" s="72" t="s">
        <v>10077</v>
      </c>
      <c r="B631" s="74" t="s">
        <v>11607</v>
      </c>
      <c r="C631" s="74">
        <v>259</v>
      </c>
      <c r="D631" s="68">
        <v>24282</v>
      </c>
      <c r="E631" s="5" t="s">
        <v>902</v>
      </c>
      <c r="F631" s="74" t="s">
        <v>26231</v>
      </c>
      <c r="G631" s="101">
        <v>19.600000000000001</v>
      </c>
      <c r="H631" s="79" t="s">
        <v>95</v>
      </c>
      <c r="I631" s="5" t="s">
        <v>23417</v>
      </c>
      <c r="J631" s="70">
        <v>1</v>
      </c>
      <c r="K631" s="71">
        <v>1.1299999999999999</v>
      </c>
      <c r="M631" s="73" t="s">
        <v>1008</v>
      </c>
      <c r="N631" s="74" t="s">
        <v>1981</v>
      </c>
      <c r="O631" s="75">
        <v>8000126218763</v>
      </c>
      <c r="P631" s="73" t="s">
        <v>13832</v>
      </c>
      <c r="Q631" s="76" t="s">
        <v>11915</v>
      </c>
      <c r="R631" s="77"/>
      <c r="T631" s="122"/>
    </row>
    <row r="632" spans="1:20" ht="12" customHeight="1" x14ac:dyDescent="0.2">
      <c r="A632" s="72" t="s">
        <v>10077</v>
      </c>
      <c r="B632" s="74" t="s">
        <v>11607</v>
      </c>
      <c r="C632" s="74">
        <v>261</v>
      </c>
      <c r="D632" s="68">
        <v>24283</v>
      </c>
      <c r="E632" s="5" t="s">
        <v>903</v>
      </c>
      <c r="F632" s="74" t="s">
        <v>26232</v>
      </c>
      <c r="G632" s="101">
        <v>47.54</v>
      </c>
      <c r="H632" s="79" t="s">
        <v>95</v>
      </c>
      <c r="I632" s="5" t="s">
        <v>23417</v>
      </c>
      <c r="J632" s="70">
        <v>1</v>
      </c>
      <c r="K632" s="71">
        <v>3.65</v>
      </c>
      <c r="M632" s="73" t="s">
        <v>1008</v>
      </c>
      <c r="N632" s="74" t="s">
        <v>1982</v>
      </c>
      <c r="O632" s="75">
        <v>8000126218824</v>
      </c>
      <c r="P632" s="73" t="s">
        <v>13832</v>
      </c>
      <c r="Q632" s="76" t="s">
        <v>11916</v>
      </c>
      <c r="R632" s="77"/>
      <c r="T632" s="122"/>
    </row>
    <row r="633" spans="1:20" ht="12" customHeight="1" x14ac:dyDescent="0.2">
      <c r="A633" s="72" t="s">
        <v>10077</v>
      </c>
      <c r="B633" s="74" t="s">
        <v>11607</v>
      </c>
      <c r="C633" s="74">
        <v>262</v>
      </c>
      <c r="D633" s="68">
        <v>24284</v>
      </c>
      <c r="E633" s="5" t="s">
        <v>679</v>
      </c>
      <c r="F633" s="74" t="s">
        <v>26233</v>
      </c>
      <c r="G633" s="101">
        <v>57.05</v>
      </c>
      <c r="H633" s="79" t="s">
        <v>95</v>
      </c>
      <c r="I633" s="5" t="s">
        <v>23417</v>
      </c>
      <c r="J633" s="70">
        <v>1</v>
      </c>
      <c r="K633" s="71">
        <v>4.875</v>
      </c>
      <c r="M633" s="73" t="s">
        <v>1008</v>
      </c>
      <c r="N633" s="74" t="s">
        <v>1983</v>
      </c>
      <c r="O633" s="75">
        <v>8000126218855</v>
      </c>
      <c r="P633" s="73" t="s">
        <v>13832</v>
      </c>
      <c r="Q633" s="76" t="s">
        <v>11917</v>
      </c>
      <c r="R633" s="77"/>
      <c r="T633" s="122"/>
    </row>
    <row r="634" spans="1:20" ht="12" customHeight="1" x14ac:dyDescent="0.2">
      <c r="A634" s="72" t="s">
        <v>10077</v>
      </c>
      <c r="B634" s="74" t="s">
        <v>11607</v>
      </c>
      <c r="C634" s="74">
        <v>263</v>
      </c>
      <c r="D634" s="68">
        <v>24285</v>
      </c>
      <c r="E634" s="5" t="s">
        <v>680</v>
      </c>
      <c r="F634" s="74" t="s">
        <v>26234</v>
      </c>
      <c r="G634" s="101">
        <v>69.41</v>
      </c>
      <c r="H634" s="79" t="s">
        <v>95</v>
      </c>
      <c r="I634" s="5" t="s">
        <v>23417</v>
      </c>
      <c r="J634" s="70">
        <v>1</v>
      </c>
      <c r="K634" s="71">
        <v>5.9749999999999996</v>
      </c>
      <c r="M634" s="73" t="s">
        <v>1008</v>
      </c>
      <c r="N634" s="74" t="s">
        <v>1984</v>
      </c>
      <c r="O634" s="75">
        <v>8000126218886</v>
      </c>
      <c r="P634" s="73" t="s">
        <v>13832</v>
      </c>
      <c r="Q634" s="76" t="s">
        <v>11918</v>
      </c>
      <c r="R634" s="77"/>
      <c r="T634" s="122"/>
    </row>
    <row r="635" spans="1:20" ht="12" customHeight="1" x14ac:dyDescent="0.2">
      <c r="A635" s="72" t="s">
        <v>10077</v>
      </c>
      <c r="B635" s="74" t="s">
        <v>11607</v>
      </c>
      <c r="C635" s="74">
        <v>264</v>
      </c>
      <c r="D635" s="68">
        <v>24286</v>
      </c>
      <c r="E635" s="5" t="s">
        <v>681</v>
      </c>
      <c r="F635" s="74" t="s">
        <v>26235</v>
      </c>
      <c r="G635" s="101">
        <v>115.8</v>
      </c>
      <c r="H635" s="79" t="s">
        <v>95</v>
      </c>
      <c r="I635" s="5" t="s">
        <v>23417</v>
      </c>
      <c r="J635" s="70">
        <v>1</v>
      </c>
      <c r="K635" s="71">
        <v>10.75</v>
      </c>
      <c r="M635" s="73" t="s">
        <v>1008</v>
      </c>
      <c r="N635" s="74" t="s">
        <v>1985</v>
      </c>
      <c r="O635" s="75">
        <v>8000126218916</v>
      </c>
      <c r="P635" s="73" t="s">
        <v>13832</v>
      </c>
      <c r="Q635" s="76" t="s">
        <v>11919</v>
      </c>
      <c r="R635" s="77"/>
      <c r="T635" s="122"/>
    </row>
    <row r="636" spans="1:20" ht="12" customHeight="1" x14ac:dyDescent="0.2">
      <c r="A636" s="72" t="s">
        <v>10077</v>
      </c>
      <c r="B636" s="74" t="s">
        <v>11607</v>
      </c>
      <c r="C636" s="74">
        <v>283</v>
      </c>
      <c r="D636" s="68">
        <v>24287</v>
      </c>
      <c r="E636" s="5" t="s">
        <v>682</v>
      </c>
      <c r="F636" s="74" t="s">
        <v>23624</v>
      </c>
      <c r="G636" s="101">
        <v>23.54</v>
      </c>
      <c r="H636" s="79" t="s">
        <v>11378</v>
      </c>
      <c r="I636" s="5" t="s">
        <v>23417</v>
      </c>
      <c r="J636" s="70">
        <v>1</v>
      </c>
      <c r="K636" s="71">
        <v>0.34</v>
      </c>
      <c r="M636" s="73" t="s">
        <v>1008</v>
      </c>
      <c r="N636" s="74" t="s">
        <v>1986</v>
      </c>
      <c r="O636" s="75">
        <v>8000126219395</v>
      </c>
      <c r="P636" s="73" t="s">
        <v>13832</v>
      </c>
      <c r="Q636" s="76" t="s">
        <v>11920</v>
      </c>
      <c r="R636" s="77"/>
      <c r="T636" s="122"/>
    </row>
    <row r="637" spans="1:20" ht="12" customHeight="1" x14ac:dyDescent="0.2">
      <c r="A637" s="72" t="s">
        <v>10077</v>
      </c>
      <c r="B637" s="74" t="s">
        <v>11607</v>
      </c>
      <c r="C637" s="74">
        <v>284</v>
      </c>
      <c r="D637" s="68">
        <v>24288</v>
      </c>
      <c r="E637" s="5" t="s">
        <v>683</v>
      </c>
      <c r="F637" s="74" t="s">
        <v>23625</v>
      </c>
      <c r="G637" s="101">
        <v>25.11</v>
      </c>
      <c r="H637" s="79" t="s">
        <v>11378</v>
      </c>
      <c r="I637" s="5" t="s">
        <v>23417</v>
      </c>
      <c r="J637" s="70">
        <v>1</v>
      </c>
      <c r="K637" s="71">
        <v>0.745</v>
      </c>
      <c r="M637" s="73" t="s">
        <v>1008</v>
      </c>
      <c r="N637" s="74" t="s">
        <v>1987</v>
      </c>
      <c r="O637" s="75">
        <v>8000126219425</v>
      </c>
      <c r="P637" s="73" t="s">
        <v>13832</v>
      </c>
      <c r="Q637" s="76" t="s">
        <v>11921</v>
      </c>
      <c r="R637" s="77"/>
      <c r="T637" s="122"/>
    </row>
    <row r="638" spans="1:20" ht="12" customHeight="1" x14ac:dyDescent="0.2">
      <c r="A638" s="72" t="s">
        <v>10077</v>
      </c>
      <c r="B638" s="74" t="s">
        <v>11607</v>
      </c>
      <c r="C638" s="74">
        <v>286</v>
      </c>
      <c r="D638" s="68">
        <v>24289</v>
      </c>
      <c r="E638" s="5" t="s">
        <v>411</v>
      </c>
      <c r="F638" s="74" t="s">
        <v>23626</v>
      </c>
      <c r="G638" s="101">
        <v>38.200000000000003</v>
      </c>
      <c r="H638" s="79" t="s">
        <v>11378</v>
      </c>
      <c r="I638" s="5" t="s">
        <v>23417</v>
      </c>
      <c r="J638" s="70">
        <v>1</v>
      </c>
      <c r="K638" s="71">
        <v>1.43</v>
      </c>
      <c r="M638" s="73" t="s">
        <v>1008</v>
      </c>
      <c r="N638" s="74" t="s">
        <v>1988</v>
      </c>
      <c r="O638" s="75">
        <v>8000126219487</v>
      </c>
      <c r="P638" s="73" t="s">
        <v>13832</v>
      </c>
      <c r="Q638" s="76" t="s">
        <v>11922</v>
      </c>
      <c r="R638" s="77"/>
      <c r="T638" s="122"/>
    </row>
    <row r="639" spans="1:20" ht="12" customHeight="1" x14ac:dyDescent="0.2">
      <c r="A639" s="72" t="s">
        <v>10077</v>
      </c>
      <c r="B639" s="74" t="s">
        <v>11607</v>
      </c>
      <c r="C639" s="74">
        <v>287</v>
      </c>
      <c r="D639" s="68">
        <v>24290</v>
      </c>
      <c r="E639" s="5" t="s">
        <v>412</v>
      </c>
      <c r="F639" s="74" t="s">
        <v>23627</v>
      </c>
      <c r="G639" s="101">
        <v>66.58</v>
      </c>
      <c r="H639" s="79" t="s">
        <v>11378</v>
      </c>
      <c r="I639" s="5" t="s">
        <v>23417</v>
      </c>
      <c r="J639" s="70">
        <v>1</v>
      </c>
      <c r="K639" s="71">
        <v>2.66</v>
      </c>
      <c r="M639" s="73" t="s">
        <v>1008</v>
      </c>
      <c r="N639" s="74" t="s">
        <v>1989</v>
      </c>
      <c r="O639" s="75">
        <v>8000126219517</v>
      </c>
      <c r="P639" s="73" t="s">
        <v>13832</v>
      </c>
      <c r="Q639" s="76" t="s">
        <v>11923</v>
      </c>
      <c r="R639" s="77"/>
      <c r="T639" s="122"/>
    </row>
    <row r="640" spans="1:20" ht="12" customHeight="1" x14ac:dyDescent="0.2">
      <c r="A640" s="72" t="s">
        <v>10077</v>
      </c>
      <c r="B640" s="74" t="s">
        <v>11607</v>
      </c>
      <c r="C640" s="74">
        <v>290</v>
      </c>
      <c r="D640" s="68">
        <v>24291</v>
      </c>
      <c r="E640" s="5" t="s">
        <v>78</v>
      </c>
      <c r="F640" s="74" t="s">
        <v>23628</v>
      </c>
      <c r="G640" s="101">
        <v>10.73</v>
      </c>
      <c r="H640" s="79" t="s">
        <v>1499</v>
      </c>
      <c r="I640" s="5" t="s">
        <v>23417</v>
      </c>
      <c r="J640" s="70">
        <v>1</v>
      </c>
      <c r="K640" s="71">
        <v>0.18</v>
      </c>
      <c r="M640" s="73">
        <v>12</v>
      </c>
      <c r="N640" s="74" t="s">
        <v>1990</v>
      </c>
      <c r="O640" s="75">
        <v>8000126219548</v>
      </c>
      <c r="P640" s="73" t="s">
        <v>13832</v>
      </c>
      <c r="Q640" s="76" t="s">
        <v>11924</v>
      </c>
      <c r="R640" s="77"/>
      <c r="T640" s="122"/>
    </row>
    <row r="641" spans="1:20" ht="12" customHeight="1" x14ac:dyDescent="0.2">
      <c r="A641" s="72" t="s">
        <v>10077</v>
      </c>
      <c r="B641" s="74" t="s">
        <v>11607</v>
      </c>
      <c r="C641" s="74">
        <v>292</v>
      </c>
      <c r="D641" s="68">
        <v>24292</v>
      </c>
      <c r="E641" s="5" t="s">
        <v>257</v>
      </c>
      <c r="F641" s="74" t="s">
        <v>26236</v>
      </c>
      <c r="G641" s="101">
        <v>14.7</v>
      </c>
      <c r="H641" s="79" t="s">
        <v>1499</v>
      </c>
      <c r="I641" s="5" t="s">
        <v>23417</v>
      </c>
      <c r="J641" s="70">
        <v>1</v>
      </c>
      <c r="K641" s="71">
        <v>0.3</v>
      </c>
      <c r="M641" s="73">
        <v>24</v>
      </c>
      <c r="N641" s="74" t="s">
        <v>1991</v>
      </c>
      <c r="O641" s="75">
        <v>8000126219609</v>
      </c>
      <c r="P641" s="73" t="s">
        <v>13832</v>
      </c>
      <c r="Q641" s="76" t="s">
        <v>11925</v>
      </c>
      <c r="R641" s="77"/>
      <c r="T641" s="122"/>
    </row>
    <row r="642" spans="1:20" ht="12" customHeight="1" x14ac:dyDescent="0.2">
      <c r="A642" s="72" t="s">
        <v>10077</v>
      </c>
      <c r="B642" s="74" t="s">
        <v>11607</v>
      </c>
      <c r="C642" s="74">
        <v>293</v>
      </c>
      <c r="D642" s="68">
        <v>24293</v>
      </c>
      <c r="E642" s="5" t="s">
        <v>258</v>
      </c>
      <c r="F642" s="74" t="s">
        <v>23629</v>
      </c>
      <c r="G642" s="101">
        <v>20.51</v>
      </c>
      <c r="H642" s="79" t="s">
        <v>1499</v>
      </c>
      <c r="I642" s="5" t="s">
        <v>23417</v>
      </c>
      <c r="J642" s="70">
        <v>1</v>
      </c>
      <c r="K642" s="71">
        <v>0.45</v>
      </c>
      <c r="M642" s="73">
        <v>36</v>
      </c>
      <c r="N642" s="74" t="s">
        <v>1992</v>
      </c>
      <c r="O642" s="75">
        <v>8000126219630</v>
      </c>
      <c r="P642" s="73" t="s">
        <v>13832</v>
      </c>
      <c r="Q642" s="76" t="s">
        <v>11926</v>
      </c>
      <c r="R642" s="77"/>
      <c r="T642" s="122"/>
    </row>
    <row r="643" spans="1:20" ht="12" customHeight="1" x14ac:dyDescent="0.2">
      <c r="A643" s="72" t="s">
        <v>10077</v>
      </c>
      <c r="B643" s="74" t="s">
        <v>11607</v>
      </c>
      <c r="C643" s="74">
        <v>296</v>
      </c>
      <c r="D643" s="68">
        <v>24306</v>
      </c>
      <c r="E643" s="5" t="s">
        <v>259</v>
      </c>
      <c r="F643" s="74" t="s">
        <v>26237</v>
      </c>
      <c r="G643" s="101">
        <v>16.64</v>
      </c>
      <c r="H643" s="79" t="s">
        <v>1499</v>
      </c>
      <c r="I643" s="5" t="s">
        <v>23417</v>
      </c>
      <c r="J643" s="70">
        <v>1</v>
      </c>
      <c r="K643" s="71">
        <v>0.48299999999999998</v>
      </c>
      <c r="M643" s="73" t="s">
        <v>1008</v>
      </c>
      <c r="N643" s="74" t="s">
        <v>1993</v>
      </c>
      <c r="O643" s="75">
        <v>8000126219661</v>
      </c>
      <c r="P643" s="73" t="s">
        <v>13832</v>
      </c>
      <c r="Q643" s="76" t="s">
        <v>11927</v>
      </c>
      <c r="R643" s="77"/>
      <c r="T643" s="122"/>
    </row>
    <row r="644" spans="1:20" ht="12" customHeight="1" x14ac:dyDescent="0.2">
      <c r="A644" s="72" t="s">
        <v>10077</v>
      </c>
      <c r="B644" s="74" t="s">
        <v>11607</v>
      </c>
      <c r="C644" s="74">
        <v>297</v>
      </c>
      <c r="D644" s="68">
        <v>24307</v>
      </c>
      <c r="E644" s="5" t="s">
        <v>260</v>
      </c>
      <c r="F644" s="74" t="s">
        <v>26238</v>
      </c>
      <c r="G644" s="101">
        <v>20.18</v>
      </c>
      <c r="H644" s="79" t="s">
        <v>1499</v>
      </c>
      <c r="I644" s="5" t="s">
        <v>23417</v>
      </c>
      <c r="J644" s="70">
        <v>1</v>
      </c>
      <c r="K644" s="71">
        <v>0.7</v>
      </c>
      <c r="M644" s="73" t="s">
        <v>1008</v>
      </c>
      <c r="N644" s="74" t="s">
        <v>1994</v>
      </c>
      <c r="O644" s="75">
        <v>8000126219692</v>
      </c>
      <c r="P644" s="73" t="s">
        <v>13832</v>
      </c>
      <c r="Q644" s="76" t="s">
        <v>11928</v>
      </c>
      <c r="R644" s="77"/>
      <c r="T644" s="122"/>
    </row>
    <row r="645" spans="1:20" ht="12" customHeight="1" x14ac:dyDescent="0.2">
      <c r="A645" s="72" t="s">
        <v>10077</v>
      </c>
      <c r="B645" s="74" t="s">
        <v>11607</v>
      </c>
      <c r="C645" s="74">
        <v>298</v>
      </c>
      <c r="D645" s="68">
        <v>24308</v>
      </c>
      <c r="E645" s="5" t="s">
        <v>262</v>
      </c>
      <c r="F645" s="74" t="s">
        <v>26239</v>
      </c>
      <c r="G645" s="101">
        <v>24.49</v>
      </c>
      <c r="H645" s="79" t="s">
        <v>1499</v>
      </c>
      <c r="I645" s="5" t="s">
        <v>23417</v>
      </c>
      <c r="J645" s="70">
        <v>1</v>
      </c>
      <c r="K645" s="71">
        <v>0.97499999999999998</v>
      </c>
      <c r="M645" s="73" t="s">
        <v>1008</v>
      </c>
      <c r="N645" s="74" t="s">
        <v>1995</v>
      </c>
      <c r="O645" s="75">
        <v>8000126219722</v>
      </c>
      <c r="P645" s="73" t="s">
        <v>13832</v>
      </c>
      <c r="Q645" s="76" t="s">
        <v>11929</v>
      </c>
      <c r="R645" s="77"/>
      <c r="T645" s="122"/>
    </row>
    <row r="646" spans="1:20" ht="12" customHeight="1" x14ac:dyDescent="0.2">
      <c r="A646" s="72" t="s">
        <v>10077</v>
      </c>
      <c r="B646" s="74" t="s">
        <v>11607</v>
      </c>
      <c r="C646" s="74">
        <v>299</v>
      </c>
      <c r="D646" s="68">
        <v>24309</v>
      </c>
      <c r="E646" s="5" t="s">
        <v>263</v>
      </c>
      <c r="F646" s="74" t="s">
        <v>26240</v>
      </c>
      <c r="G646" s="101">
        <v>48.32</v>
      </c>
      <c r="H646" s="79" t="s">
        <v>1499</v>
      </c>
      <c r="I646" s="5" t="s">
        <v>23417</v>
      </c>
      <c r="J646" s="70">
        <v>1</v>
      </c>
      <c r="K646" s="71">
        <v>1.5</v>
      </c>
      <c r="M646" s="73" t="s">
        <v>1008</v>
      </c>
      <c r="N646" s="74" t="s">
        <v>1996</v>
      </c>
      <c r="O646" s="75">
        <v>8000126219753</v>
      </c>
      <c r="P646" s="73" t="s">
        <v>13832</v>
      </c>
      <c r="Q646" s="76" t="s">
        <v>11930</v>
      </c>
      <c r="R646" s="77"/>
      <c r="T646" s="122"/>
    </row>
    <row r="647" spans="1:20" ht="12" customHeight="1" x14ac:dyDescent="0.2">
      <c r="A647" s="72" t="s">
        <v>10077</v>
      </c>
      <c r="B647" s="74" t="s">
        <v>11607</v>
      </c>
      <c r="C647" s="74">
        <v>303</v>
      </c>
      <c r="D647" s="68">
        <v>24311</v>
      </c>
      <c r="E647" s="5" t="s">
        <v>264</v>
      </c>
      <c r="F647" s="74" t="s">
        <v>26241</v>
      </c>
      <c r="G647" s="101">
        <v>43.38</v>
      </c>
      <c r="H647" s="79" t="s">
        <v>1499</v>
      </c>
      <c r="I647" s="5" t="s">
        <v>23417</v>
      </c>
      <c r="J647" s="70">
        <v>1</v>
      </c>
      <c r="K647" s="71">
        <v>2.0499999999999998</v>
      </c>
      <c r="M647" s="73" t="s">
        <v>1008</v>
      </c>
      <c r="N647" s="74" t="s">
        <v>1997</v>
      </c>
      <c r="O647" s="75">
        <v>8000126219333</v>
      </c>
      <c r="P647" s="73" t="s">
        <v>13832</v>
      </c>
      <c r="Q647" s="76" t="s">
        <v>11931</v>
      </c>
      <c r="R647" s="77"/>
      <c r="T647" s="122"/>
    </row>
    <row r="648" spans="1:20" ht="12" customHeight="1" x14ac:dyDescent="0.2">
      <c r="A648" s="72" t="s">
        <v>10077</v>
      </c>
      <c r="B648" s="74" t="s">
        <v>11607</v>
      </c>
      <c r="C648" s="74">
        <v>304</v>
      </c>
      <c r="D648" s="68">
        <v>24312</v>
      </c>
      <c r="E648" s="5" t="s">
        <v>687</v>
      </c>
      <c r="F648" s="74" t="s">
        <v>26242</v>
      </c>
      <c r="G648" s="101">
        <v>86.24</v>
      </c>
      <c r="H648" s="79" t="s">
        <v>1499</v>
      </c>
      <c r="I648" s="5" t="s">
        <v>23417</v>
      </c>
      <c r="J648" s="70">
        <v>1</v>
      </c>
      <c r="K648" s="71">
        <v>3.1</v>
      </c>
      <c r="M648" s="73" t="s">
        <v>1008</v>
      </c>
      <c r="N648" s="74" t="s">
        <v>1998</v>
      </c>
      <c r="O648" s="75">
        <v>8000126219364</v>
      </c>
      <c r="P648" s="73" t="s">
        <v>13832</v>
      </c>
      <c r="Q648" s="76" t="s">
        <v>11932</v>
      </c>
      <c r="R648" s="77"/>
      <c r="T648" s="122"/>
    </row>
    <row r="649" spans="1:20" ht="12" customHeight="1" x14ac:dyDescent="0.2">
      <c r="A649" s="72" t="s">
        <v>10077</v>
      </c>
      <c r="B649" s="74" t="s">
        <v>11607</v>
      </c>
      <c r="C649" s="74">
        <v>307</v>
      </c>
      <c r="D649" s="68">
        <v>24313</v>
      </c>
      <c r="E649" s="5" t="s">
        <v>688</v>
      </c>
      <c r="F649" s="74" t="s">
        <v>26243</v>
      </c>
      <c r="G649" s="101">
        <v>28.55</v>
      </c>
      <c r="H649" s="79" t="s">
        <v>11378</v>
      </c>
      <c r="I649" s="5" t="s">
        <v>23417</v>
      </c>
      <c r="J649" s="70">
        <v>1</v>
      </c>
      <c r="K649" s="71">
        <v>0.34499999999999997</v>
      </c>
      <c r="M649" s="73">
        <v>12</v>
      </c>
      <c r="N649" s="74" t="s">
        <v>1999</v>
      </c>
      <c r="O649" s="75">
        <v>8000126217445</v>
      </c>
      <c r="P649" s="73" t="s">
        <v>13832</v>
      </c>
      <c r="Q649" s="76" t="s">
        <v>11933</v>
      </c>
      <c r="R649" s="77"/>
      <c r="T649" s="122"/>
    </row>
    <row r="650" spans="1:20" ht="12" customHeight="1" x14ac:dyDescent="0.2">
      <c r="A650" s="72" t="s">
        <v>10077</v>
      </c>
      <c r="B650" s="74" t="s">
        <v>11607</v>
      </c>
      <c r="C650" s="74">
        <v>309</v>
      </c>
      <c r="D650" s="68">
        <v>24314</v>
      </c>
      <c r="E650" s="5" t="s">
        <v>689</v>
      </c>
      <c r="F650" s="74" t="s">
        <v>26244</v>
      </c>
      <c r="G650" s="101">
        <v>34.25</v>
      </c>
      <c r="H650" s="79" t="s">
        <v>11378</v>
      </c>
      <c r="I650" s="5" t="s">
        <v>23417</v>
      </c>
      <c r="J650" s="70">
        <v>1</v>
      </c>
      <c r="K650" s="71">
        <v>0.56000000000000005</v>
      </c>
      <c r="M650" s="73">
        <v>24</v>
      </c>
      <c r="N650" s="74" t="s">
        <v>2000</v>
      </c>
      <c r="O650" s="75">
        <v>8000126217506</v>
      </c>
      <c r="P650" s="73" t="s">
        <v>13832</v>
      </c>
      <c r="Q650" s="76" t="s">
        <v>11934</v>
      </c>
      <c r="R650" s="77"/>
      <c r="T650" s="122"/>
    </row>
    <row r="651" spans="1:20" ht="12" customHeight="1" x14ac:dyDescent="0.2">
      <c r="A651" s="72" t="s">
        <v>10077</v>
      </c>
      <c r="B651" s="74" t="s">
        <v>11607</v>
      </c>
      <c r="C651" s="74">
        <v>310</v>
      </c>
      <c r="D651" s="68">
        <v>24315</v>
      </c>
      <c r="E651" s="5" t="s">
        <v>690</v>
      </c>
      <c r="F651" s="74" t="s">
        <v>26245</v>
      </c>
      <c r="G651" s="101">
        <v>48.9</v>
      </c>
      <c r="H651" s="79" t="s">
        <v>11378</v>
      </c>
      <c r="I651" s="5" t="s">
        <v>23417</v>
      </c>
      <c r="J651" s="70">
        <v>1</v>
      </c>
      <c r="K651" s="71">
        <v>0.95</v>
      </c>
      <c r="M651" s="73">
        <v>36</v>
      </c>
      <c r="N651" s="74" t="s">
        <v>2001</v>
      </c>
      <c r="O651" s="75">
        <v>8000126217537</v>
      </c>
      <c r="P651" s="73" t="s">
        <v>13832</v>
      </c>
      <c r="Q651" s="76" t="s">
        <v>11935</v>
      </c>
      <c r="R651" s="77"/>
      <c r="T651" s="122"/>
    </row>
    <row r="652" spans="1:20" ht="12" customHeight="1" x14ac:dyDescent="0.2">
      <c r="A652" s="72" t="s">
        <v>10077</v>
      </c>
      <c r="B652" s="74" t="s">
        <v>11607</v>
      </c>
      <c r="C652" s="74">
        <v>313</v>
      </c>
      <c r="D652" s="68">
        <v>24316</v>
      </c>
      <c r="E652" s="5" t="s">
        <v>691</v>
      </c>
      <c r="F652" s="74" t="s">
        <v>26246</v>
      </c>
      <c r="G652" s="101">
        <v>40.74</v>
      </c>
      <c r="H652" s="79" t="s">
        <v>11378</v>
      </c>
      <c r="I652" s="5" t="s">
        <v>23417</v>
      </c>
      <c r="J652" s="70">
        <v>1</v>
      </c>
      <c r="K652" s="71">
        <v>0.6</v>
      </c>
      <c r="M652" s="73">
        <v>18</v>
      </c>
      <c r="N652" s="74" t="s">
        <v>2002</v>
      </c>
      <c r="O652" s="75">
        <v>8000126217568</v>
      </c>
      <c r="P652" s="73" t="s">
        <v>13832</v>
      </c>
      <c r="Q652" s="76" t="s">
        <v>11936</v>
      </c>
      <c r="R652" s="77"/>
      <c r="T652" s="122"/>
    </row>
    <row r="653" spans="1:20" ht="12" customHeight="1" x14ac:dyDescent="0.2">
      <c r="A653" s="72" t="s">
        <v>10077</v>
      </c>
      <c r="B653" s="74" t="s">
        <v>11607</v>
      </c>
      <c r="C653" s="74">
        <v>314</v>
      </c>
      <c r="D653" s="68">
        <v>24317</v>
      </c>
      <c r="E653" s="5" t="s">
        <v>447</v>
      </c>
      <c r="F653" s="74" t="s">
        <v>26247</v>
      </c>
      <c r="G653" s="101">
        <v>47.33</v>
      </c>
      <c r="H653" s="79" t="s">
        <v>11378</v>
      </c>
      <c r="I653" s="5" t="s">
        <v>23417</v>
      </c>
      <c r="J653" s="70">
        <v>1</v>
      </c>
      <c r="K653" s="71">
        <v>0.81200000000000006</v>
      </c>
      <c r="M653" s="73">
        <v>24</v>
      </c>
      <c r="N653" s="74" t="s">
        <v>2003</v>
      </c>
      <c r="O653" s="75">
        <v>8000126217599</v>
      </c>
      <c r="P653" s="73" t="s">
        <v>13832</v>
      </c>
      <c r="Q653" s="76" t="s">
        <v>11937</v>
      </c>
      <c r="R653" s="77"/>
      <c r="T653" s="122"/>
    </row>
    <row r="654" spans="1:20" ht="12" customHeight="1" x14ac:dyDescent="0.2">
      <c r="A654" s="72" t="s">
        <v>10077</v>
      </c>
      <c r="B654" s="74" t="s">
        <v>11607</v>
      </c>
      <c r="C654" s="74">
        <v>315</v>
      </c>
      <c r="D654" s="68">
        <v>24318</v>
      </c>
      <c r="E654" s="5" t="s">
        <v>448</v>
      </c>
      <c r="F654" s="74" t="s">
        <v>26248</v>
      </c>
      <c r="G654" s="101">
        <v>68.430000000000007</v>
      </c>
      <c r="H654" s="79" t="s">
        <v>11378</v>
      </c>
      <c r="I654" s="5" t="s">
        <v>23417</v>
      </c>
      <c r="J654" s="70">
        <v>1</v>
      </c>
      <c r="K654" s="71">
        <v>1.1499999999999999</v>
      </c>
      <c r="M654" s="73">
        <v>36</v>
      </c>
      <c r="N654" s="74" t="s">
        <v>2004</v>
      </c>
      <c r="O654" s="75">
        <v>8000126217629</v>
      </c>
      <c r="P654" s="73" t="s">
        <v>13832</v>
      </c>
      <c r="Q654" s="76" t="s">
        <v>11938</v>
      </c>
      <c r="R654" s="77"/>
      <c r="T654" s="122"/>
    </row>
    <row r="655" spans="1:20" ht="12" customHeight="1" x14ac:dyDescent="0.2">
      <c r="A655" s="72" t="s">
        <v>10077</v>
      </c>
      <c r="B655" s="74" t="s">
        <v>11607</v>
      </c>
      <c r="C655" s="74">
        <v>318</v>
      </c>
      <c r="D655" s="68">
        <v>24319</v>
      </c>
      <c r="E655" s="5" t="s">
        <v>237</v>
      </c>
      <c r="F655" s="74" t="s">
        <v>26249</v>
      </c>
      <c r="G655" s="101">
        <v>9.89</v>
      </c>
      <c r="H655" s="79" t="s">
        <v>11378</v>
      </c>
      <c r="I655" s="5" t="s">
        <v>23417</v>
      </c>
      <c r="J655" s="70">
        <v>1</v>
      </c>
      <c r="K655" s="71">
        <v>9.8000000000000004E-2</v>
      </c>
      <c r="M655" s="73" t="s">
        <v>1008</v>
      </c>
      <c r="N655" s="74" t="s">
        <v>2005</v>
      </c>
      <c r="O655" s="75">
        <v>8000126217650</v>
      </c>
      <c r="P655" s="73" t="s">
        <v>13832</v>
      </c>
      <c r="Q655" s="76" t="s">
        <v>11939</v>
      </c>
      <c r="R655" s="77"/>
      <c r="T655" s="122"/>
    </row>
    <row r="656" spans="1:20" ht="12" customHeight="1" x14ac:dyDescent="0.2">
      <c r="A656" s="72" t="s">
        <v>10077</v>
      </c>
      <c r="B656" s="74" t="s">
        <v>11607</v>
      </c>
      <c r="C656" s="74">
        <v>319</v>
      </c>
      <c r="D656" s="68">
        <v>24320</v>
      </c>
      <c r="E656" s="5" t="s">
        <v>238</v>
      </c>
      <c r="F656" s="74" t="s">
        <v>26250</v>
      </c>
      <c r="G656" s="101">
        <v>11.42</v>
      </c>
      <c r="H656" s="79" t="s">
        <v>11378</v>
      </c>
      <c r="I656" s="5" t="s">
        <v>23417</v>
      </c>
      <c r="J656" s="70">
        <v>1</v>
      </c>
      <c r="K656" s="71">
        <v>0.14000000000000001</v>
      </c>
      <c r="M656" s="73" t="s">
        <v>1008</v>
      </c>
      <c r="N656" s="74" t="s">
        <v>2006</v>
      </c>
      <c r="O656" s="75">
        <v>8000126217681</v>
      </c>
      <c r="P656" s="73" t="s">
        <v>13832</v>
      </c>
      <c r="Q656" s="76" t="s">
        <v>11940</v>
      </c>
      <c r="R656" s="77"/>
      <c r="T656" s="122"/>
    </row>
    <row r="657" spans="1:20" ht="12" customHeight="1" x14ac:dyDescent="0.2">
      <c r="A657" s="72" t="s">
        <v>10077</v>
      </c>
      <c r="B657" s="74" t="s">
        <v>11607</v>
      </c>
      <c r="C657" s="74">
        <v>320</v>
      </c>
      <c r="D657" s="68">
        <v>24321</v>
      </c>
      <c r="E657" s="5" t="s">
        <v>239</v>
      </c>
      <c r="F657" s="74" t="s">
        <v>26251</v>
      </c>
      <c r="G657" s="101">
        <v>14.07</v>
      </c>
      <c r="H657" s="79" t="s">
        <v>11378</v>
      </c>
      <c r="I657" s="5" t="s">
        <v>23417</v>
      </c>
      <c r="J657" s="70">
        <v>1</v>
      </c>
      <c r="K657" s="71">
        <v>0.183</v>
      </c>
      <c r="M657" s="73" t="s">
        <v>1008</v>
      </c>
      <c r="N657" s="74" t="s">
        <v>2007</v>
      </c>
      <c r="O657" s="75">
        <v>8000126217711</v>
      </c>
      <c r="P657" s="73" t="s">
        <v>13832</v>
      </c>
      <c r="Q657" s="76" t="s">
        <v>11941</v>
      </c>
      <c r="R657" s="77"/>
      <c r="T657" s="122"/>
    </row>
    <row r="658" spans="1:20" ht="12" customHeight="1" x14ac:dyDescent="0.2">
      <c r="A658" s="72" t="s">
        <v>10077</v>
      </c>
      <c r="B658" s="74" t="s">
        <v>11607</v>
      </c>
      <c r="C658" s="74">
        <v>321</v>
      </c>
      <c r="D658" s="68">
        <v>24322</v>
      </c>
      <c r="E658" s="5" t="s">
        <v>240</v>
      </c>
      <c r="F658" s="74" t="s">
        <v>26252</v>
      </c>
      <c r="G658" s="101">
        <v>17.13</v>
      </c>
      <c r="H658" s="79" t="s">
        <v>11378</v>
      </c>
      <c r="I658" s="5" t="s">
        <v>23417</v>
      </c>
      <c r="J658" s="70">
        <v>1</v>
      </c>
      <c r="K658" s="71">
        <v>0.26900000000000002</v>
      </c>
      <c r="M658" s="73" t="s">
        <v>1008</v>
      </c>
      <c r="N658" s="74" t="s">
        <v>2008</v>
      </c>
      <c r="O658" s="75">
        <v>8000126217742</v>
      </c>
      <c r="P658" s="73" t="s">
        <v>13832</v>
      </c>
      <c r="Q658" s="76" t="s">
        <v>11942</v>
      </c>
      <c r="R658" s="77"/>
      <c r="T658" s="122"/>
    </row>
    <row r="659" spans="1:20" ht="12" customHeight="1" x14ac:dyDescent="0.2">
      <c r="A659" s="72" t="s">
        <v>10077</v>
      </c>
      <c r="B659" s="74" t="s">
        <v>11607</v>
      </c>
      <c r="C659" s="74">
        <v>324</v>
      </c>
      <c r="D659" s="68">
        <v>24323</v>
      </c>
      <c r="E659" s="5" t="s">
        <v>241</v>
      </c>
      <c r="F659" s="74" t="s">
        <v>26253</v>
      </c>
      <c r="G659" s="101">
        <v>18.12</v>
      </c>
      <c r="H659" s="79" t="s">
        <v>11378</v>
      </c>
      <c r="I659" s="5" t="s">
        <v>23417</v>
      </c>
      <c r="J659" s="70">
        <v>1</v>
      </c>
      <c r="K659" s="71">
        <v>0.17499999999999999</v>
      </c>
      <c r="M659" s="73" t="s">
        <v>1008</v>
      </c>
      <c r="N659" s="74" t="s">
        <v>2009</v>
      </c>
      <c r="O659" s="75">
        <v>8000126217773</v>
      </c>
      <c r="P659" s="73" t="s">
        <v>13832</v>
      </c>
      <c r="Q659" s="76" t="s">
        <v>11943</v>
      </c>
      <c r="R659" s="77"/>
      <c r="T659" s="122"/>
    </row>
    <row r="660" spans="1:20" ht="12" customHeight="1" x14ac:dyDescent="0.2">
      <c r="A660" s="72" t="s">
        <v>10077</v>
      </c>
      <c r="B660" s="74" t="s">
        <v>11607</v>
      </c>
      <c r="C660" s="74">
        <v>325</v>
      </c>
      <c r="D660" s="68">
        <v>24325</v>
      </c>
      <c r="E660" s="5" t="s">
        <v>242</v>
      </c>
      <c r="F660" s="74" t="s">
        <v>26254</v>
      </c>
      <c r="G660" s="101">
        <v>20.46</v>
      </c>
      <c r="H660" s="79" t="s">
        <v>11378</v>
      </c>
      <c r="I660" s="5" t="s">
        <v>23417</v>
      </c>
      <c r="J660" s="70">
        <v>1</v>
      </c>
      <c r="K660" s="71">
        <v>0.25600000000000001</v>
      </c>
      <c r="M660" s="73" t="s">
        <v>1008</v>
      </c>
      <c r="N660" s="74" t="s">
        <v>2010</v>
      </c>
      <c r="O660" s="75">
        <v>8000126217803</v>
      </c>
      <c r="P660" s="73" t="s">
        <v>13832</v>
      </c>
      <c r="Q660" s="76" t="s">
        <v>11944</v>
      </c>
      <c r="R660" s="77"/>
      <c r="T660" s="122"/>
    </row>
    <row r="661" spans="1:20" ht="12" customHeight="1" x14ac:dyDescent="0.2">
      <c r="A661" s="72" t="s">
        <v>10077</v>
      </c>
      <c r="B661" s="74" t="s">
        <v>11607</v>
      </c>
      <c r="C661" s="74">
        <v>326</v>
      </c>
      <c r="D661" s="68">
        <v>24326</v>
      </c>
      <c r="E661" s="5" t="s">
        <v>243</v>
      </c>
      <c r="F661" s="74" t="s">
        <v>26255</v>
      </c>
      <c r="G661" s="101">
        <v>23.25</v>
      </c>
      <c r="H661" s="79" t="s">
        <v>11378</v>
      </c>
      <c r="I661" s="5" t="s">
        <v>23417</v>
      </c>
      <c r="J661" s="70">
        <v>1</v>
      </c>
      <c r="K661" s="71">
        <v>0.14000000000000001</v>
      </c>
      <c r="M661" s="73" t="s">
        <v>1008</v>
      </c>
      <c r="N661" s="74" t="s">
        <v>2011</v>
      </c>
      <c r="O661" s="75">
        <v>8000126217834</v>
      </c>
      <c r="P661" s="73" t="s">
        <v>13832</v>
      </c>
      <c r="Q661" s="76" t="s">
        <v>11945</v>
      </c>
      <c r="R661" s="77"/>
      <c r="T661" s="122"/>
    </row>
    <row r="662" spans="1:20" ht="12" customHeight="1" x14ac:dyDescent="0.2">
      <c r="A662" s="72" t="s">
        <v>10077</v>
      </c>
      <c r="B662" s="74" t="s">
        <v>11607</v>
      </c>
      <c r="C662" s="74">
        <v>327</v>
      </c>
      <c r="D662" s="68">
        <v>24327</v>
      </c>
      <c r="E662" s="5" t="s">
        <v>244</v>
      </c>
      <c r="F662" s="74" t="s">
        <v>26256</v>
      </c>
      <c r="G662" s="101">
        <v>30.71</v>
      </c>
      <c r="H662" s="79" t="s">
        <v>11378</v>
      </c>
      <c r="I662" s="5" t="s">
        <v>23417</v>
      </c>
      <c r="J662" s="70">
        <v>1</v>
      </c>
      <c r="K662" s="71">
        <v>0.45</v>
      </c>
      <c r="M662" s="73" t="s">
        <v>1008</v>
      </c>
      <c r="N662" s="74" t="s">
        <v>2012</v>
      </c>
      <c r="O662" s="75">
        <v>8000126217865</v>
      </c>
      <c r="P662" s="73" t="s">
        <v>13832</v>
      </c>
      <c r="Q662" s="76" t="s">
        <v>11946</v>
      </c>
      <c r="R662" s="77"/>
      <c r="T662" s="122"/>
    </row>
    <row r="663" spans="1:20" ht="12" customHeight="1" x14ac:dyDescent="0.2">
      <c r="A663" s="72" t="s">
        <v>10077</v>
      </c>
      <c r="B663" s="74" t="s">
        <v>11607</v>
      </c>
      <c r="C663" s="74">
        <v>330</v>
      </c>
      <c r="D663" s="68">
        <v>24328</v>
      </c>
      <c r="E663" s="5" t="s">
        <v>802</v>
      </c>
      <c r="F663" s="74" t="s">
        <v>26257</v>
      </c>
      <c r="G663" s="101">
        <v>33.56</v>
      </c>
      <c r="H663" s="79" t="s">
        <v>11378</v>
      </c>
      <c r="I663" s="5" t="s">
        <v>23417</v>
      </c>
      <c r="J663" s="70">
        <v>1</v>
      </c>
      <c r="K663" s="71">
        <v>0.316</v>
      </c>
      <c r="M663" s="73" t="s">
        <v>1008</v>
      </c>
      <c r="N663" s="74" t="s">
        <v>2013</v>
      </c>
      <c r="O663" s="75">
        <v>8000126217896</v>
      </c>
      <c r="P663" s="73" t="s">
        <v>13832</v>
      </c>
      <c r="Q663" s="76" t="s">
        <v>11947</v>
      </c>
      <c r="R663" s="77"/>
      <c r="T663" s="122"/>
    </row>
    <row r="664" spans="1:20" ht="12" customHeight="1" x14ac:dyDescent="0.2">
      <c r="A664" s="72" t="s">
        <v>10077</v>
      </c>
      <c r="B664" s="74" t="s">
        <v>11607</v>
      </c>
      <c r="C664" s="74">
        <v>331</v>
      </c>
      <c r="D664" s="68">
        <v>24329</v>
      </c>
      <c r="E664" s="5" t="s">
        <v>803</v>
      </c>
      <c r="F664" s="74" t="s">
        <v>26258</v>
      </c>
      <c r="G664" s="101">
        <v>37.770000000000003</v>
      </c>
      <c r="H664" s="79" t="s">
        <v>11378</v>
      </c>
      <c r="I664" s="5" t="s">
        <v>23417</v>
      </c>
      <c r="J664" s="70">
        <v>1</v>
      </c>
      <c r="K664" s="71">
        <v>0.40799999999999997</v>
      </c>
      <c r="M664" s="73" t="s">
        <v>1008</v>
      </c>
      <c r="N664" s="74" t="s">
        <v>2014</v>
      </c>
      <c r="O664" s="75">
        <v>8000126217926</v>
      </c>
      <c r="P664" s="73" t="s">
        <v>13832</v>
      </c>
      <c r="Q664" s="76" t="s">
        <v>11948</v>
      </c>
      <c r="R664" s="77"/>
      <c r="T664" s="122"/>
    </row>
    <row r="665" spans="1:20" ht="12" customHeight="1" x14ac:dyDescent="0.2">
      <c r="A665" s="72" t="s">
        <v>10077</v>
      </c>
      <c r="B665" s="74" t="s">
        <v>11607</v>
      </c>
      <c r="C665" s="74">
        <v>332</v>
      </c>
      <c r="D665" s="68">
        <v>24330</v>
      </c>
      <c r="E665" s="5" t="s">
        <v>804</v>
      </c>
      <c r="F665" s="74" t="s">
        <v>26259</v>
      </c>
      <c r="G665" s="101">
        <v>43.09</v>
      </c>
      <c r="H665" s="79" t="s">
        <v>11378</v>
      </c>
      <c r="I665" s="5" t="s">
        <v>23417</v>
      </c>
      <c r="J665" s="70">
        <v>1</v>
      </c>
      <c r="K665" s="71">
        <v>0.61199999999999999</v>
      </c>
      <c r="M665" s="73" t="s">
        <v>1008</v>
      </c>
      <c r="N665" s="74" t="s">
        <v>2015</v>
      </c>
      <c r="O665" s="75">
        <v>8000126217957</v>
      </c>
      <c r="P665" s="73" t="s">
        <v>13832</v>
      </c>
      <c r="Q665" s="76" t="s">
        <v>11949</v>
      </c>
      <c r="R665" s="77"/>
      <c r="T665" s="122"/>
    </row>
    <row r="666" spans="1:20" ht="12" customHeight="1" x14ac:dyDescent="0.2">
      <c r="A666" s="72" t="s">
        <v>10077</v>
      </c>
      <c r="B666" s="74" t="s">
        <v>11607</v>
      </c>
      <c r="C666" s="74">
        <v>333</v>
      </c>
      <c r="D666" s="68">
        <v>24331</v>
      </c>
      <c r="E666" s="5" t="s">
        <v>805</v>
      </c>
      <c r="F666" s="74" t="s">
        <v>26260</v>
      </c>
      <c r="G666" s="101">
        <v>57.87</v>
      </c>
      <c r="H666" s="79" t="s">
        <v>11378</v>
      </c>
      <c r="I666" s="5" t="s">
        <v>23417</v>
      </c>
      <c r="J666" s="70">
        <v>1</v>
      </c>
      <c r="K666" s="71">
        <v>0.83699999999999997</v>
      </c>
      <c r="M666" s="73" t="s">
        <v>1008</v>
      </c>
      <c r="N666" s="74" t="s">
        <v>2016</v>
      </c>
      <c r="O666" s="75">
        <v>8000126217988</v>
      </c>
      <c r="P666" s="73" t="s">
        <v>13832</v>
      </c>
      <c r="Q666" s="76" t="s">
        <v>11950</v>
      </c>
      <c r="R666" s="77"/>
      <c r="T666" s="122"/>
    </row>
    <row r="667" spans="1:20" ht="12" customHeight="1" x14ac:dyDescent="0.2">
      <c r="A667" s="72" t="s">
        <v>10077</v>
      </c>
      <c r="B667" s="74" t="s">
        <v>11607</v>
      </c>
      <c r="C667" s="74">
        <v>353</v>
      </c>
      <c r="D667" s="68">
        <v>24339</v>
      </c>
      <c r="E667" s="5" t="s">
        <v>1064</v>
      </c>
      <c r="F667" s="74" t="s">
        <v>26261</v>
      </c>
      <c r="G667" s="101">
        <v>10.64</v>
      </c>
      <c r="H667" s="79" t="s">
        <v>1499</v>
      </c>
      <c r="I667" s="5" t="s">
        <v>23417</v>
      </c>
      <c r="J667" s="70">
        <v>1</v>
      </c>
      <c r="K667" s="71">
        <v>0.19</v>
      </c>
      <c r="M667" s="73" t="s">
        <v>1008</v>
      </c>
      <c r="N667" s="74" t="s">
        <v>2017</v>
      </c>
      <c r="O667" s="75">
        <v>8000126218404</v>
      </c>
      <c r="P667" s="73" t="s">
        <v>13832</v>
      </c>
      <c r="Q667" s="76" t="s">
        <v>11951</v>
      </c>
      <c r="R667" s="77"/>
      <c r="T667" s="122"/>
    </row>
    <row r="668" spans="1:20" ht="12" customHeight="1" x14ac:dyDescent="0.2">
      <c r="A668" s="72" t="s">
        <v>10077</v>
      </c>
      <c r="B668" s="74" t="s">
        <v>11607</v>
      </c>
      <c r="C668" s="74">
        <v>355</v>
      </c>
      <c r="D668" s="68">
        <v>24341</v>
      </c>
      <c r="E668" s="5" t="s">
        <v>1065</v>
      </c>
      <c r="F668" s="74" t="s">
        <v>26262</v>
      </c>
      <c r="G668" s="101">
        <v>12.37</v>
      </c>
      <c r="H668" s="79" t="s">
        <v>1499</v>
      </c>
      <c r="I668" s="5" t="s">
        <v>23417</v>
      </c>
      <c r="J668" s="70">
        <v>1</v>
      </c>
      <c r="K668" s="71">
        <v>0.25</v>
      </c>
      <c r="M668" s="73" t="s">
        <v>1008</v>
      </c>
      <c r="N668" s="74" t="s">
        <v>2018</v>
      </c>
      <c r="O668" s="75">
        <v>8000126218466</v>
      </c>
      <c r="P668" s="73" t="s">
        <v>13832</v>
      </c>
      <c r="Q668" s="76" t="s">
        <v>11952</v>
      </c>
      <c r="R668" s="77"/>
      <c r="T668" s="122"/>
    </row>
    <row r="669" spans="1:20" s="82" customFormat="1" ht="12" customHeight="1" x14ac:dyDescent="0.2">
      <c r="A669" s="72" t="s">
        <v>10077</v>
      </c>
      <c r="B669" s="74" t="s">
        <v>11607</v>
      </c>
      <c r="C669" s="74">
        <v>356</v>
      </c>
      <c r="D669" s="68">
        <v>24342</v>
      </c>
      <c r="E669" s="5" t="s">
        <v>1066</v>
      </c>
      <c r="F669" s="74" t="s">
        <v>26263</v>
      </c>
      <c r="G669" s="101">
        <v>13.95</v>
      </c>
      <c r="H669" s="79" t="s">
        <v>1499</v>
      </c>
      <c r="I669" s="5" t="s">
        <v>23417</v>
      </c>
      <c r="J669" s="70">
        <v>1</v>
      </c>
      <c r="K669" s="71">
        <v>0.33700000000000002</v>
      </c>
      <c r="L669" s="72"/>
      <c r="M669" s="73" t="s">
        <v>1008</v>
      </c>
      <c r="N669" s="74" t="s">
        <v>2019</v>
      </c>
      <c r="O669" s="75">
        <v>8000126218497</v>
      </c>
      <c r="P669" s="73" t="s">
        <v>13832</v>
      </c>
      <c r="Q669" s="76" t="s">
        <v>11953</v>
      </c>
      <c r="R669" s="77"/>
      <c r="S669" s="77"/>
      <c r="T669" s="122"/>
    </row>
    <row r="670" spans="1:20" s="82" customFormat="1" ht="12" customHeight="1" x14ac:dyDescent="0.2">
      <c r="A670" s="72" t="s">
        <v>10077</v>
      </c>
      <c r="B670" s="74" t="s">
        <v>11607</v>
      </c>
      <c r="C670" s="74">
        <v>360</v>
      </c>
      <c r="D670" s="68">
        <v>24343</v>
      </c>
      <c r="E670" s="5" t="s">
        <v>1067</v>
      </c>
      <c r="F670" s="74" t="s">
        <v>26264</v>
      </c>
      <c r="G670" s="101">
        <v>10.64</v>
      </c>
      <c r="H670" s="79" t="s">
        <v>1499</v>
      </c>
      <c r="I670" s="5" t="s">
        <v>23417</v>
      </c>
      <c r="J670" s="70">
        <v>1</v>
      </c>
      <c r="K670" s="71">
        <v>0.15</v>
      </c>
      <c r="L670" s="72"/>
      <c r="M670" s="73" t="s">
        <v>1008</v>
      </c>
      <c r="N670" s="74" t="s">
        <v>2020</v>
      </c>
      <c r="O670" s="75">
        <v>8000126218527</v>
      </c>
      <c r="P670" s="73" t="s">
        <v>13832</v>
      </c>
      <c r="Q670" s="76" t="s">
        <v>11954</v>
      </c>
      <c r="R670" s="77"/>
      <c r="S670" s="77"/>
      <c r="T670" s="122"/>
    </row>
    <row r="671" spans="1:20" s="82" customFormat="1" ht="12" customHeight="1" x14ac:dyDescent="0.2">
      <c r="A671" s="72" t="s">
        <v>10077</v>
      </c>
      <c r="B671" s="74" t="s">
        <v>11607</v>
      </c>
      <c r="C671" s="74">
        <v>361</v>
      </c>
      <c r="D671" s="68">
        <v>24344</v>
      </c>
      <c r="E671" s="5" t="s">
        <v>1068</v>
      </c>
      <c r="F671" s="74" t="s">
        <v>26265</v>
      </c>
      <c r="G671" s="101">
        <v>11.41</v>
      </c>
      <c r="H671" s="79" t="s">
        <v>1499</v>
      </c>
      <c r="I671" s="5" t="s">
        <v>23417</v>
      </c>
      <c r="J671" s="70">
        <v>1</v>
      </c>
      <c r="K671" s="71">
        <v>0.21249999999999999</v>
      </c>
      <c r="L671" s="72"/>
      <c r="M671" s="73" t="s">
        <v>1008</v>
      </c>
      <c r="N671" s="74" t="s">
        <v>2021</v>
      </c>
      <c r="O671" s="75">
        <v>8000126218558</v>
      </c>
      <c r="P671" s="73" t="s">
        <v>13832</v>
      </c>
      <c r="Q671" s="76" t="s">
        <v>11955</v>
      </c>
      <c r="R671" s="77"/>
      <c r="S671" s="77"/>
      <c r="T671" s="122"/>
    </row>
    <row r="672" spans="1:20" s="82" customFormat="1" ht="12" customHeight="1" x14ac:dyDescent="0.2">
      <c r="A672" s="72" t="s">
        <v>10077</v>
      </c>
      <c r="B672" s="74" t="s">
        <v>11607</v>
      </c>
      <c r="C672" s="74">
        <v>362</v>
      </c>
      <c r="D672" s="68">
        <v>24345</v>
      </c>
      <c r="E672" s="5" t="s">
        <v>1069</v>
      </c>
      <c r="F672" s="74" t="s">
        <v>26266</v>
      </c>
      <c r="G672" s="101">
        <v>12.66</v>
      </c>
      <c r="H672" s="79" t="s">
        <v>1499</v>
      </c>
      <c r="I672" s="5" t="s">
        <v>23417</v>
      </c>
      <c r="J672" s="70">
        <v>1</v>
      </c>
      <c r="K672" s="71">
        <v>0.23</v>
      </c>
      <c r="L672" s="72"/>
      <c r="M672" s="73" t="s">
        <v>1008</v>
      </c>
      <c r="N672" s="74" t="s">
        <v>2022</v>
      </c>
      <c r="O672" s="75">
        <v>8000126218589</v>
      </c>
      <c r="P672" s="73" t="s">
        <v>13832</v>
      </c>
      <c r="Q672" s="76" t="s">
        <v>11956</v>
      </c>
      <c r="R672" s="77"/>
      <c r="S672" s="77"/>
      <c r="T672" s="122"/>
    </row>
    <row r="673" spans="1:20" s="82" customFormat="1" ht="12" customHeight="1" x14ac:dyDescent="0.2">
      <c r="A673" s="72" t="s">
        <v>10077</v>
      </c>
      <c r="B673" s="74" t="s">
        <v>11607</v>
      </c>
      <c r="C673" s="74">
        <v>363</v>
      </c>
      <c r="D673" s="68">
        <v>24346</v>
      </c>
      <c r="E673" s="5" t="s">
        <v>40</v>
      </c>
      <c r="F673" s="74" t="s">
        <v>26267</v>
      </c>
      <c r="G673" s="101">
        <v>14.52</v>
      </c>
      <c r="H673" s="79" t="s">
        <v>1499</v>
      </c>
      <c r="I673" s="5" t="s">
        <v>23417</v>
      </c>
      <c r="J673" s="70">
        <v>1</v>
      </c>
      <c r="K673" s="71">
        <v>0.375</v>
      </c>
      <c r="L673" s="72"/>
      <c r="M673" s="73" t="s">
        <v>1008</v>
      </c>
      <c r="N673" s="74" t="s">
        <v>2023</v>
      </c>
      <c r="O673" s="75">
        <v>8000126218619</v>
      </c>
      <c r="P673" s="73" t="s">
        <v>13832</v>
      </c>
      <c r="Q673" s="76" t="s">
        <v>11957</v>
      </c>
      <c r="R673" s="77"/>
      <c r="S673" s="77"/>
      <c r="T673" s="122"/>
    </row>
    <row r="674" spans="1:20" s="82" customFormat="1" ht="12" customHeight="1" x14ac:dyDescent="0.2">
      <c r="A674" s="72" t="s">
        <v>10077</v>
      </c>
      <c r="B674" s="74" t="s">
        <v>11607</v>
      </c>
      <c r="C674" s="74">
        <v>340</v>
      </c>
      <c r="D674" s="68">
        <v>24347</v>
      </c>
      <c r="E674" s="5" t="s">
        <v>41</v>
      </c>
      <c r="F674" s="74" t="s">
        <v>26268</v>
      </c>
      <c r="G674" s="101">
        <v>26.13</v>
      </c>
      <c r="H674" s="79" t="s">
        <v>1733</v>
      </c>
      <c r="I674" s="5" t="s">
        <v>23417</v>
      </c>
      <c r="J674" s="70">
        <v>1</v>
      </c>
      <c r="K674" s="71">
        <v>4.3999999999999997E-2</v>
      </c>
      <c r="L674" s="72"/>
      <c r="M674" s="73" t="s">
        <v>1008</v>
      </c>
      <c r="N674" s="74" t="s">
        <v>2024</v>
      </c>
      <c r="O674" s="75">
        <v>8000126218107</v>
      </c>
      <c r="P674" s="73" t="s">
        <v>13832</v>
      </c>
      <c r="Q674" s="76" t="s">
        <v>11958</v>
      </c>
      <c r="R674" s="77"/>
      <c r="S674" s="77"/>
      <c r="T674" s="122"/>
    </row>
    <row r="675" spans="1:20" s="82" customFormat="1" ht="12" customHeight="1" x14ac:dyDescent="0.2">
      <c r="A675" s="72" t="s">
        <v>10077</v>
      </c>
      <c r="B675" s="74" t="s">
        <v>11607</v>
      </c>
      <c r="C675" s="74">
        <v>343</v>
      </c>
      <c r="D675" s="68">
        <v>24349</v>
      </c>
      <c r="E675" s="5" t="s">
        <v>42</v>
      </c>
      <c r="F675" s="74" t="s">
        <v>26269</v>
      </c>
      <c r="G675" s="101">
        <v>49.29</v>
      </c>
      <c r="H675" s="79" t="s">
        <v>1733</v>
      </c>
      <c r="I675" s="5" t="s">
        <v>23417</v>
      </c>
      <c r="J675" s="70">
        <v>1</v>
      </c>
      <c r="K675" s="71">
        <v>0.625</v>
      </c>
      <c r="L675" s="72"/>
      <c r="M675" s="73" t="s">
        <v>1008</v>
      </c>
      <c r="N675" s="74" t="s">
        <v>2025</v>
      </c>
      <c r="O675" s="75">
        <v>8000126218190</v>
      </c>
      <c r="P675" s="73" t="s">
        <v>13832</v>
      </c>
      <c r="Q675" s="76" t="s">
        <v>11959</v>
      </c>
      <c r="R675" s="77"/>
      <c r="S675" s="77"/>
      <c r="T675" s="122"/>
    </row>
    <row r="676" spans="1:20" s="82" customFormat="1" ht="12" customHeight="1" x14ac:dyDescent="0.2">
      <c r="A676" s="72" t="s">
        <v>10077</v>
      </c>
      <c r="B676" s="74" t="s">
        <v>11607</v>
      </c>
      <c r="C676" s="74">
        <v>344</v>
      </c>
      <c r="D676" s="68">
        <v>24350</v>
      </c>
      <c r="E676" s="5" t="s">
        <v>43</v>
      </c>
      <c r="F676" s="74" t="s">
        <v>26270</v>
      </c>
      <c r="G676" s="101">
        <v>53.91</v>
      </c>
      <c r="H676" s="79" t="s">
        <v>1733</v>
      </c>
      <c r="I676" s="5" t="s">
        <v>23417</v>
      </c>
      <c r="J676" s="70">
        <v>1</v>
      </c>
      <c r="K676" s="71">
        <v>0.83250000000000002</v>
      </c>
      <c r="L676" s="72"/>
      <c r="M676" s="73" t="s">
        <v>1008</v>
      </c>
      <c r="N676" s="74" t="s">
        <v>2026</v>
      </c>
      <c r="O676" s="75">
        <v>8000126218220</v>
      </c>
      <c r="P676" s="73" t="s">
        <v>13832</v>
      </c>
      <c r="Q676" s="76" t="s">
        <v>11960</v>
      </c>
      <c r="R676" s="77"/>
      <c r="S676" s="77"/>
      <c r="T676" s="122"/>
    </row>
    <row r="677" spans="1:20" s="82" customFormat="1" ht="12" customHeight="1" x14ac:dyDescent="0.2">
      <c r="A677" s="72" t="s">
        <v>10077</v>
      </c>
      <c r="B677" s="74" t="s">
        <v>11607</v>
      </c>
      <c r="C677" s="74">
        <v>345</v>
      </c>
      <c r="D677" s="68">
        <v>24351</v>
      </c>
      <c r="E677" s="5" t="s">
        <v>939</v>
      </c>
      <c r="F677" s="74" t="s">
        <v>26271</v>
      </c>
      <c r="G677" s="101">
        <v>66.25</v>
      </c>
      <c r="H677" s="79" t="s">
        <v>1733</v>
      </c>
      <c r="I677" s="5" t="s">
        <v>23417</v>
      </c>
      <c r="J677" s="70">
        <v>1</v>
      </c>
      <c r="K677" s="71">
        <v>1.75</v>
      </c>
      <c r="L677" s="72"/>
      <c r="M677" s="73" t="s">
        <v>1008</v>
      </c>
      <c r="N677" s="74" t="s">
        <v>2027</v>
      </c>
      <c r="O677" s="75">
        <v>8000126218251</v>
      </c>
      <c r="P677" s="73" t="s">
        <v>13832</v>
      </c>
      <c r="Q677" s="76" t="s">
        <v>11961</v>
      </c>
      <c r="R677" s="77"/>
      <c r="S677" s="77"/>
      <c r="T677" s="122"/>
    </row>
    <row r="678" spans="1:20" s="82" customFormat="1" ht="12" customHeight="1" x14ac:dyDescent="0.2">
      <c r="A678" s="72" t="s">
        <v>10077</v>
      </c>
      <c r="B678" s="74" t="s">
        <v>11607</v>
      </c>
      <c r="C678" s="74">
        <v>346</v>
      </c>
      <c r="D678" s="68">
        <v>24352</v>
      </c>
      <c r="E678" s="5" t="s">
        <v>1346</v>
      </c>
      <c r="F678" s="74" t="s">
        <v>26272</v>
      </c>
      <c r="G678" s="101">
        <v>84.71</v>
      </c>
      <c r="H678" s="79" t="s">
        <v>1733</v>
      </c>
      <c r="I678" s="5" t="s">
        <v>23417</v>
      </c>
      <c r="J678" s="70">
        <v>1</v>
      </c>
      <c r="K678" s="71">
        <v>2.2749999999999999</v>
      </c>
      <c r="L678" s="72"/>
      <c r="M678" s="73" t="s">
        <v>1008</v>
      </c>
      <c r="N678" s="74" t="s">
        <v>2028</v>
      </c>
      <c r="O678" s="75">
        <v>8000126218282</v>
      </c>
      <c r="P678" s="73" t="s">
        <v>13832</v>
      </c>
      <c r="Q678" s="76" t="s">
        <v>11962</v>
      </c>
      <c r="R678" s="77"/>
      <c r="S678" s="77"/>
      <c r="T678" s="122"/>
    </row>
    <row r="679" spans="1:20" s="82" customFormat="1" ht="12" customHeight="1" x14ac:dyDescent="0.2">
      <c r="A679" s="72" t="s">
        <v>10077</v>
      </c>
      <c r="B679" s="74" t="s">
        <v>11607</v>
      </c>
      <c r="C679" s="74">
        <v>351</v>
      </c>
      <c r="D679" s="68">
        <v>24354</v>
      </c>
      <c r="E679" s="5" t="s">
        <v>1347</v>
      </c>
      <c r="F679" s="74" t="s">
        <v>23630</v>
      </c>
      <c r="G679" s="101">
        <v>34.99</v>
      </c>
      <c r="H679" s="79" t="s">
        <v>1733</v>
      </c>
      <c r="I679" s="5" t="s">
        <v>23417</v>
      </c>
      <c r="J679" s="70">
        <v>1</v>
      </c>
      <c r="K679" s="71">
        <v>3.3000000000000002E-2</v>
      </c>
      <c r="L679" s="72"/>
      <c r="M679" s="73" t="s">
        <v>1008</v>
      </c>
      <c r="N679" s="74" t="s">
        <v>2029</v>
      </c>
      <c r="O679" s="75">
        <v>8000126218343</v>
      </c>
      <c r="P679" s="73" t="s">
        <v>13832</v>
      </c>
      <c r="Q679" s="76" t="s">
        <v>11963</v>
      </c>
      <c r="R679" s="77"/>
      <c r="S679" s="77"/>
      <c r="T679" s="122"/>
    </row>
    <row r="680" spans="1:20" s="82" customFormat="1" ht="12" customHeight="1" x14ac:dyDescent="0.2">
      <c r="A680" s="72" t="s">
        <v>10078</v>
      </c>
      <c r="B680" s="112" t="s">
        <v>15046</v>
      </c>
      <c r="C680" s="74" t="s">
        <v>5588</v>
      </c>
      <c r="D680" s="68">
        <v>24501</v>
      </c>
      <c r="E680" s="5" t="s">
        <v>1027</v>
      </c>
      <c r="F680" s="74" t="s">
        <v>26273</v>
      </c>
      <c r="G680" s="101">
        <v>519.09</v>
      </c>
      <c r="H680" s="69" t="s">
        <v>14846</v>
      </c>
      <c r="I680" s="5" t="s">
        <v>23417</v>
      </c>
      <c r="J680" s="70">
        <v>1</v>
      </c>
      <c r="K680" s="71">
        <v>3.26</v>
      </c>
      <c r="L680" s="72"/>
      <c r="M680" s="73" t="s">
        <v>1008</v>
      </c>
      <c r="N680" s="74" t="s">
        <v>2030</v>
      </c>
      <c r="O680" s="75">
        <v>6417019225883</v>
      </c>
      <c r="P680" s="73" t="s">
        <v>13831</v>
      </c>
      <c r="Q680" s="76" t="s">
        <v>6743</v>
      </c>
      <c r="R680" s="77"/>
      <c r="S680" s="77"/>
      <c r="T680" s="122"/>
    </row>
    <row r="681" spans="1:20" s="82" customFormat="1" ht="12" customHeight="1" x14ac:dyDescent="0.2">
      <c r="A681" s="72" t="s">
        <v>10078</v>
      </c>
      <c r="B681" s="112" t="s">
        <v>15046</v>
      </c>
      <c r="C681" s="74" t="s">
        <v>4798</v>
      </c>
      <c r="D681" s="68">
        <v>24502</v>
      </c>
      <c r="E681" s="5" t="s">
        <v>1028</v>
      </c>
      <c r="F681" s="74" t="s">
        <v>26274</v>
      </c>
      <c r="G681" s="101">
        <v>566.65</v>
      </c>
      <c r="H681" s="69" t="s">
        <v>14846</v>
      </c>
      <c r="I681" s="5" t="s">
        <v>23417</v>
      </c>
      <c r="J681" s="70">
        <v>1</v>
      </c>
      <c r="K681" s="71">
        <v>4.1500000000000004</v>
      </c>
      <c r="L681" s="72"/>
      <c r="M681" s="73" t="s">
        <v>1008</v>
      </c>
      <c r="N681" s="74" t="s">
        <v>2031</v>
      </c>
      <c r="O681" s="75">
        <v>6417019230580</v>
      </c>
      <c r="P681" s="73" t="s">
        <v>13831</v>
      </c>
      <c r="Q681" s="76" t="s">
        <v>6744</v>
      </c>
      <c r="R681" s="77"/>
      <c r="S681" s="77"/>
      <c r="T681" s="122"/>
    </row>
    <row r="682" spans="1:20" s="82" customFormat="1" ht="12" customHeight="1" x14ac:dyDescent="0.2">
      <c r="A682" s="72" t="s">
        <v>10078</v>
      </c>
      <c r="B682" s="74" t="s">
        <v>8790</v>
      </c>
      <c r="C682" s="74" t="s">
        <v>4799</v>
      </c>
      <c r="D682" s="68">
        <v>24563</v>
      </c>
      <c r="E682" s="5" t="s">
        <v>4000</v>
      </c>
      <c r="F682" s="74" t="s">
        <v>4799</v>
      </c>
      <c r="G682" s="101">
        <v>366.84</v>
      </c>
      <c r="H682" s="81" t="s">
        <v>340</v>
      </c>
      <c r="I682" s="5" t="s">
        <v>23417</v>
      </c>
      <c r="J682" s="70">
        <v>1</v>
      </c>
      <c r="K682" s="71">
        <v>0.25</v>
      </c>
      <c r="L682" s="72"/>
      <c r="M682" s="73" t="s">
        <v>1008</v>
      </c>
      <c r="N682" s="74" t="s">
        <v>2032</v>
      </c>
      <c r="O682" s="75">
        <v>8015644517823</v>
      </c>
      <c r="P682" s="73" t="s">
        <v>13832</v>
      </c>
      <c r="Q682" s="76" t="s">
        <v>6745</v>
      </c>
      <c r="R682" s="77"/>
      <c r="S682" s="77"/>
      <c r="T682" s="122"/>
    </row>
    <row r="683" spans="1:20" s="82" customFormat="1" ht="12" customHeight="1" x14ac:dyDescent="0.2">
      <c r="A683" s="72" t="s">
        <v>10077</v>
      </c>
      <c r="B683" s="74" t="s">
        <v>16192</v>
      </c>
      <c r="C683" s="74" t="s">
        <v>5589</v>
      </c>
      <c r="D683" s="68">
        <v>24591</v>
      </c>
      <c r="E683" s="5" t="s">
        <v>436</v>
      </c>
      <c r="F683" s="74" t="s">
        <v>26275</v>
      </c>
      <c r="G683" s="101">
        <v>391.74</v>
      </c>
      <c r="H683" s="79" t="s">
        <v>10074</v>
      </c>
      <c r="I683" s="5" t="s">
        <v>23417</v>
      </c>
      <c r="J683" s="70">
        <v>1</v>
      </c>
      <c r="K683" s="71">
        <v>13.6</v>
      </c>
      <c r="L683" s="72"/>
      <c r="M683" s="73">
        <v>72</v>
      </c>
      <c r="N683" s="74" t="s">
        <v>2033</v>
      </c>
      <c r="O683" s="75">
        <v>4011617301004</v>
      </c>
      <c r="P683" s="73" t="s">
        <v>13844</v>
      </c>
      <c r="Q683" s="76" t="s">
        <v>11964</v>
      </c>
      <c r="R683" s="77"/>
      <c r="S683" s="77"/>
      <c r="T683" s="122"/>
    </row>
    <row r="684" spans="1:20" s="82" customFormat="1" ht="12" customHeight="1" x14ac:dyDescent="0.2">
      <c r="A684" s="72" t="s">
        <v>10077</v>
      </c>
      <c r="B684" s="74" t="s">
        <v>16192</v>
      </c>
      <c r="C684" s="74" t="s">
        <v>5590</v>
      </c>
      <c r="D684" s="68">
        <v>24592</v>
      </c>
      <c r="E684" s="5" t="s">
        <v>437</v>
      </c>
      <c r="F684" s="74" t="s">
        <v>26276</v>
      </c>
      <c r="G684" s="101">
        <v>414.01</v>
      </c>
      <c r="H684" s="79" t="s">
        <v>10074</v>
      </c>
      <c r="I684" s="5" t="s">
        <v>23417</v>
      </c>
      <c r="J684" s="70">
        <v>1</v>
      </c>
      <c r="K684" s="71">
        <v>16.2</v>
      </c>
      <c r="L684" s="72"/>
      <c r="M684" s="73">
        <v>96</v>
      </c>
      <c r="N684" s="74" t="s">
        <v>2034</v>
      </c>
      <c r="O684" s="75">
        <v>4011617301028</v>
      </c>
      <c r="P684" s="73" t="s">
        <v>13844</v>
      </c>
      <c r="Q684" s="76" t="s">
        <v>11965</v>
      </c>
      <c r="R684" s="77"/>
      <c r="S684" s="77"/>
      <c r="T684" s="122"/>
    </row>
    <row r="685" spans="1:20" s="82" customFormat="1" ht="12" customHeight="1" x14ac:dyDescent="0.2">
      <c r="A685" s="72" t="s">
        <v>10077</v>
      </c>
      <c r="B685" s="74" t="s">
        <v>16192</v>
      </c>
      <c r="C685" s="74" t="s">
        <v>5591</v>
      </c>
      <c r="D685" s="68">
        <v>24593</v>
      </c>
      <c r="E685" s="5" t="s">
        <v>655</v>
      </c>
      <c r="F685" s="74" t="s">
        <v>26277</v>
      </c>
      <c r="G685" s="101">
        <v>498.6</v>
      </c>
      <c r="H685" s="79" t="s">
        <v>10074</v>
      </c>
      <c r="I685" s="5" t="s">
        <v>23417</v>
      </c>
      <c r="J685" s="70">
        <v>1</v>
      </c>
      <c r="K685" s="71">
        <v>18.8</v>
      </c>
      <c r="L685" s="72"/>
      <c r="M685" s="73">
        <v>120</v>
      </c>
      <c r="N685" s="74" t="s">
        <v>2035</v>
      </c>
      <c r="O685" s="75">
        <v>4011617301059</v>
      </c>
      <c r="P685" s="73" t="s">
        <v>13844</v>
      </c>
      <c r="Q685" s="76" t="s">
        <v>11966</v>
      </c>
      <c r="R685" s="77"/>
      <c r="S685" s="77"/>
      <c r="T685" s="122"/>
    </row>
    <row r="686" spans="1:20" s="82" customFormat="1" ht="12" customHeight="1" x14ac:dyDescent="0.2">
      <c r="A686" s="72" t="s">
        <v>10077</v>
      </c>
      <c r="B686" s="74" t="s">
        <v>16192</v>
      </c>
      <c r="C686" s="74" t="s">
        <v>5592</v>
      </c>
      <c r="D686" s="68">
        <v>24594</v>
      </c>
      <c r="E686" s="5" t="s">
        <v>670</v>
      </c>
      <c r="F686" s="74" t="s">
        <v>26278</v>
      </c>
      <c r="G686" s="101">
        <v>560.88</v>
      </c>
      <c r="H686" s="79" t="s">
        <v>10074</v>
      </c>
      <c r="I686" s="5" t="s">
        <v>23417</v>
      </c>
      <c r="J686" s="70">
        <v>1</v>
      </c>
      <c r="K686" s="71">
        <v>22.4</v>
      </c>
      <c r="L686" s="72"/>
      <c r="M686" s="73">
        <v>144</v>
      </c>
      <c r="N686" s="74" t="s">
        <v>2036</v>
      </c>
      <c r="O686" s="75">
        <v>4011617301110</v>
      </c>
      <c r="P686" s="73" t="s">
        <v>13844</v>
      </c>
      <c r="Q686" s="76" t="s">
        <v>11967</v>
      </c>
      <c r="R686" s="77"/>
      <c r="S686" s="77"/>
      <c r="T686" s="122"/>
    </row>
    <row r="687" spans="1:20" s="82" customFormat="1" ht="12" customHeight="1" x14ac:dyDescent="0.2">
      <c r="A687" s="72" t="s">
        <v>10077</v>
      </c>
      <c r="B687" s="74" t="s">
        <v>16192</v>
      </c>
      <c r="C687" s="74" t="s">
        <v>5593</v>
      </c>
      <c r="D687" s="68">
        <v>24599</v>
      </c>
      <c r="E687" s="5" t="s">
        <v>672</v>
      </c>
      <c r="F687" s="74" t="s">
        <v>26279</v>
      </c>
      <c r="G687" s="101">
        <v>511.4</v>
      </c>
      <c r="H687" s="79" t="s">
        <v>10074</v>
      </c>
      <c r="I687" s="5" t="s">
        <v>23417</v>
      </c>
      <c r="J687" s="70">
        <v>1</v>
      </c>
      <c r="K687" s="71">
        <v>12.4</v>
      </c>
      <c r="L687" s="72"/>
      <c r="M687" s="73">
        <v>72</v>
      </c>
      <c r="N687" s="74" t="s">
        <v>2037</v>
      </c>
      <c r="O687" s="75">
        <v>4011617715917</v>
      </c>
      <c r="P687" s="73" t="s">
        <v>13844</v>
      </c>
      <c r="Q687" s="76" t="s">
        <v>11968</v>
      </c>
      <c r="R687" s="77"/>
      <c r="S687" s="77"/>
      <c r="T687" s="122"/>
    </row>
    <row r="688" spans="1:20" s="82" customFormat="1" ht="12" customHeight="1" x14ac:dyDescent="0.2">
      <c r="A688" s="72" t="s">
        <v>10077</v>
      </c>
      <c r="B688" s="74" t="s">
        <v>16192</v>
      </c>
      <c r="C688" s="74" t="s">
        <v>5594</v>
      </c>
      <c r="D688" s="68">
        <v>24600</v>
      </c>
      <c r="E688" s="5" t="s">
        <v>673</v>
      </c>
      <c r="F688" s="74" t="s">
        <v>26280</v>
      </c>
      <c r="G688" s="101">
        <v>518.86</v>
      </c>
      <c r="H688" s="79" t="s">
        <v>10074</v>
      </c>
      <c r="I688" s="5" t="s">
        <v>23417</v>
      </c>
      <c r="J688" s="70">
        <v>1</v>
      </c>
      <c r="K688" s="71">
        <v>13.786</v>
      </c>
      <c r="L688" s="72"/>
      <c r="M688" s="73">
        <v>96</v>
      </c>
      <c r="N688" s="74" t="s">
        <v>2038</v>
      </c>
      <c r="O688" s="75">
        <v>4011617715931</v>
      </c>
      <c r="P688" s="73" t="s">
        <v>13844</v>
      </c>
      <c r="Q688" s="76" t="s">
        <v>11969</v>
      </c>
      <c r="R688" s="77"/>
      <c r="S688" s="77"/>
      <c r="T688" s="122"/>
    </row>
    <row r="689" spans="1:20" s="82" customFormat="1" ht="12" customHeight="1" x14ac:dyDescent="0.2">
      <c r="A689" s="72" t="s">
        <v>10077</v>
      </c>
      <c r="B689" s="74" t="s">
        <v>16192</v>
      </c>
      <c r="C689" s="74" t="s">
        <v>5595</v>
      </c>
      <c r="D689" s="68">
        <v>24601</v>
      </c>
      <c r="E689" s="5" t="s">
        <v>869</v>
      </c>
      <c r="F689" s="74" t="s">
        <v>26281</v>
      </c>
      <c r="G689" s="101">
        <v>652.11</v>
      </c>
      <c r="H689" s="79" t="s">
        <v>10074</v>
      </c>
      <c r="I689" s="5" t="s">
        <v>23417</v>
      </c>
      <c r="J689" s="70">
        <v>1</v>
      </c>
      <c r="K689" s="71">
        <v>15.755000000000001</v>
      </c>
      <c r="L689" s="72"/>
      <c r="M689" s="73">
        <v>120</v>
      </c>
      <c r="N689" s="74" t="s">
        <v>2039</v>
      </c>
      <c r="O689" s="75">
        <v>4011617715955</v>
      </c>
      <c r="P689" s="73" t="s">
        <v>13844</v>
      </c>
      <c r="Q689" s="76" t="s">
        <v>11970</v>
      </c>
      <c r="R689" s="77"/>
      <c r="S689" s="77"/>
      <c r="T689" s="122"/>
    </row>
    <row r="690" spans="1:20" s="82" customFormat="1" ht="12" customHeight="1" x14ac:dyDescent="0.2">
      <c r="A690" s="72" t="s">
        <v>10077</v>
      </c>
      <c r="B690" s="74" t="s">
        <v>16192</v>
      </c>
      <c r="C690" s="74" t="s">
        <v>4800</v>
      </c>
      <c r="D690" s="68">
        <v>24602</v>
      </c>
      <c r="E690" s="5" t="s">
        <v>341</v>
      </c>
      <c r="F690" s="74" t="s">
        <v>26282</v>
      </c>
      <c r="G690" s="101">
        <v>674.49</v>
      </c>
      <c r="H690" s="79" t="s">
        <v>10074</v>
      </c>
      <c r="I690" s="5" t="s">
        <v>23417</v>
      </c>
      <c r="J690" s="70">
        <v>1</v>
      </c>
      <c r="K690" s="71">
        <v>18.844999999999999</v>
      </c>
      <c r="L690" s="72"/>
      <c r="M690" s="73">
        <v>144</v>
      </c>
      <c r="N690" s="74" t="s">
        <v>2040</v>
      </c>
      <c r="O690" s="75">
        <v>4011617715979</v>
      </c>
      <c r="P690" s="73" t="s">
        <v>13844</v>
      </c>
      <c r="Q690" s="76" t="s">
        <v>11971</v>
      </c>
      <c r="R690" s="77"/>
      <c r="S690" s="77"/>
      <c r="T690" s="122"/>
    </row>
    <row r="691" spans="1:20" s="82" customFormat="1" ht="12" customHeight="1" x14ac:dyDescent="0.2">
      <c r="A691" s="72" t="s">
        <v>10077</v>
      </c>
      <c r="B691" s="74" t="s">
        <v>16192</v>
      </c>
      <c r="C691" s="74" t="s">
        <v>4801</v>
      </c>
      <c r="D691" s="68">
        <v>24612</v>
      </c>
      <c r="E691" s="5" t="s">
        <v>515</v>
      </c>
      <c r="F691" s="74" t="s">
        <v>26283</v>
      </c>
      <c r="G691" s="101">
        <v>35.869999999999997</v>
      </c>
      <c r="H691" s="79" t="s">
        <v>10074</v>
      </c>
      <c r="I691" s="5" t="s">
        <v>23417</v>
      </c>
      <c r="J691" s="70">
        <v>1</v>
      </c>
      <c r="K691" s="71">
        <v>0.126</v>
      </c>
      <c r="L691" s="72"/>
      <c r="M691" s="73" t="s">
        <v>1008</v>
      </c>
      <c r="N691" s="74" t="s">
        <v>2041</v>
      </c>
      <c r="O691" s="75">
        <v>4011617624462</v>
      </c>
      <c r="P691" s="73" t="s">
        <v>13853</v>
      </c>
      <c r="Q691" s="76" t="s">
        <v>11972</v>
      </c>
      <c r="R691" s="77"/>
      <c r="S691" s="77"/>
      <c r="T691" s="122"/>
    </row>
    <row r="692" spans="1:20" s="82" customFormat="1" ht="12" customHeight="1" x14ac:dyDescent="0.2">
      <c r="A692" s="72" t="s">
        <v>10079</v>
      </c>
      <c r="B692" s="74" t="s">
        <v>8794</v>
      </c>
      <c r="C692" s="74" t="s">
        <v>5596</v>
      </c>
      <c r="D692" s="68">
        <v>24621</v>
      </c>
      <c r="E692" s="5" t="s">
        <v>387</v>
      </c>
      <c r="F692" s="74" t="s">
        <v>26284</v>
      </c>
      <c r="G692" s="101">
        <v>112.37</v>
      </c>
      <c r="H692" s="102">
        <v>0.8571428571428571</v>
      </c>
      <c r="I692" s="5" t="s">
        <v>23417</v>
      </c>
      <c r="J692" s="70">
        <v>1</v>
      </c>
      <c r="K692" s="71">
        <v>5.2999999999999999E-2</v>
      </c>
      <c r="L692" s="72"/>
      <c r="M692" s="73">
        <v>1</v>
      </c>
      <c r="N692" s="74" t="s">
        <v>2042</v>
      </c>
      <c r="O692" s="75">
        <v>4013614350634</v>
      </c>
      <c r="P692" s="73" t="s">
        <v>13834</v>
      </c>
      <c r="Q692" s="76" t="s">
        <v>6746</v>
      </c>
      <c r="R692" s="77"/>
      <c r="S692" s="77"/>
      <c r="T692" s="122"/>
    </row>
    <row r="693" spans="1:20" s="82" customFormat="1" ht="12" customHeight="1" x14ac:dyDescent="0.2">
      <c r="A693" s="72" t="s">
        <v>10079</v>
      </c>
      <c r="B693" s="74" t="s">
        <v>8794</v>
      </c>
      <c r="C693" s="74" t="s">
        <v>5597</v>
      </c>
      <c r="D693" s="68">
        <v>24622</v>
      </c>
      <c r="E693" s="5" t="s">
        <v>388</v>
      </c>
      <c r="F693" s="74" t="s">
        <v>26285</v>
      </c>
      <c r="G693" s="101">
        <v>85.41</v>
      </c>
      <c r="H693" s="102">
        <v>0.8571428571428571</v>
      </c>
      <c r="I693" s="5" t="s">
        <v>23417</v>
      </c>
      <c r="J693" s="70">
        <v>1</v>
      </c>
      <c r="K693" s="71">
        <v>5.1999999999999998E-2</v>
      </c>
      <c r="L693" s="72"/>
      <c r="M693" s="73">
        <v>1</v>
      </c>
      <c r="N693" s="74" t="s">
        <v>2043</v>
      </c>
      <c r="O693" s="75">
        <v>4013614350658</v>
      </c>
      <c r="P693" s="73" t="s">
        <v>13834</v>
      </c>
      <c r="Q693" s="76" t="s">
        <v>6747</v>
      </c>
      <c r="R693" s="77"/>
      <c r="S693" s="77"/>
      <c r="T693" s="122"/>
    </row>
    <row r="694" spans="1:20" s="82" customFormat="1" ht="12" customHeight="1" x14ac:dyDescent="0.2">
      <c r="A694" s="72" t="s">
        <v>10079</v>
      </c>
      <c r="B694" s="74" t="s">
        <v>8793</v>
      </c>
      <c r="C694" s="74" t="s">
        <v>5598</v>
      </c>
      <c r="D694" s="68">
        <v>24629</v>
      </c>
      <c r="E694" s="5" t="s">
        <v>4001</v>
      </c>
      <c r="F694" s="74" t="s">
        <v>26286</v>
      </c>
      <c r="G694" s="101">
        <v>80.489999999999995</v>
      </c>
      <c r="H694" s="79" t="s">
        <v>5421</v>
      </c>
      <c r="I694" s="5" t="s">
        <v>23417</v>
      </c>
      <c r="J694" s="70">
        <v>1</v>
      </c>
      <c r="K694" s="71">
        <v>6.8000000000000005E-2</v>
      </c>
      <c r="L694" s="72"/>
      <c r="M694" s="73" t="s">
        <v>1008</v>
      </c>
      <c r="N694" s="74" t="s">
        <v>2044</v>
      </c>
      <c r="O694" s="75">
        <v>4013614348044</v>
      </c>
      <c r="P694" s="73" t="s">
        <v>13834</v>
      </c>
      <c r="Q694" s="76" t="s">
        <v>6748</v>
      </c>
      <c r="R694" s="77"/>
      <c r="S694" s="77"/>
      <c r="T694" s="122"/>
    </row>
    <row r="695" spans="1:20" s="82" customFormat="1" ht="12" customHeight="1" x14ac:dyDescent="0.2">
      <c r="A695" s="72" t="s">
        <v>10079</v>
      </c>
      <c r="B695" s="74" t="s">
        <v>8793</v>
      </c>
      <c r="C695" s="74" t="s">
        <v>5599</v>
      </c>
      <c r="D695" s="68">
        <v>24630</v>
      </c>
      <c r="E695" s="5" t="s">
        <v>745</v>
      </c>
      <c r="F695" s="74" t="s">
        <v>26287</v>
      </c>
      <c r="G695" s="101">
        <v>108.94</v>
      </c>
      <c r="H695" s="79" t="s">
        <v>5421</v>
      </c>
      <c r="I695" s="5" t="s">
        <v>23417</v>
      </c>
      <c r="J695" s="70">
        <v>1</v>
      </c>
      <c r="K695" s="71">
        <v>6.9000000000000006E-2</v>
      </c>
      <c r="L695" s="72"/>
      <c r="M695" s="73" t="s">
        <v>1008</v>
      </c>
      <c r="N695" s="74" t="s">
        <v>2045</v>
      </c>
      <c r="O695" s="75">
        <v>4013614348105</v>
      </c>
      <c r="P695" s="73" t="s">
        <v>13834</v>
      </c>
      <c r="Q695" s="76" t="s">
        <v>6749</v>
      </c>
      <c r="R695" s="77"/>
      <c r="S695" s="77"/>
      <c r="T695" s="122"/>
    </row>
    <row r="696" spans="1:20" s="82" customFormat="1" ht="12" customHeight="1" x14ac:dyDescent="0.2">
      <c r="A696" s="72" t="s">
        <v>10079</v>
      </c>
      <c r="B696" s="74" t="s">
        <v>8793</v>
      </c>
      <c r="C696" s="74" t="s">
        <v>5600</v>
      </c>
      <c r="D696" s="68">
        <v>24631</v>
      </c>
      <c r="E696" s="5" t="s">
        <v>746</v>
      </c>
      <c r="F696" s="74" t="s">
        <v>26288</v>
      </c>
      <c r="G696" s="101">
        <v>98.67</v>
      </c>
      <c r="H696" s="79" t="s">
        <v>5421</v>
      </c>
      <c r="I696" s="5" t="s">
        <v>23417</v>
      </c>
      <c r="J696" s="70">
        <v>1</v>
      </c>
      <c r="K696" s="71">
        <v>6.6000000000000003E-2</v>
      </c>
      <c r="L696" s="72"/>
      <c r="M696" s="73" t="s">
        <v>1008</v>
      </c>
      <c r="N696" s="74" t="s">
        <v>2046</v>
      </c>
      <c r="O696" s="75">
        <v>4013614348129</v>
      </c>
      <c r="P696" s="73" t="s">
        <v>13834</v>
      </c>
      <c r="Q696" s="76" t="s">
        <v>6750</v>
      </c>
      <c r="R696" s="77"/>
      <c r="S696" s="77"/>
      <c r="T696" s="122"/>
    </row>
    <row r="697" spans="1:20" s="82" customFormat="1" ht="12" customHeight="1" x14ac:dyDescent="0.2">
      <c r="A697" s="72" t="s">
        <v>10079</v>
      </c>
      <c r="B697" s="74" t="s">
        <v>8793</v>
      </c>
      <c r="C697" s="74" t="s">
        <v>5601</v>
      </c>
      <c r="D697" s="68">
        <v>24633</v>
      </c>
      <c r="E697" s="5" t="s">
        <v>667</v>
      </c>
      <c r="F697" s="74" t="s">
        <v>26289</v>
      </c>
      <c r="G697" s="101">
        <v>65.17</v>
      </c>
      <c r="H697" s="79" t="s">
        <v>21385</v>
      </c>
      <c r="I697" s="5" t="s">
        <v>23417</v>
      </c>
      <c r="J697" s="70">
        <v>1</v>
      </c>
      <c r="K697" s="71">
        <v>0.106</v>
      </c>
      <c r="L697" s="72"/>
      <c r="M697" s="73" t="s">
        <v>1008</v>
      </c>
      <c r="N697" s="74" t="s">
        <v>2047</v>
      </c>
      <c r="O697" s="75">
        <v>4013614348082</v>
      </c>
      <c r="P697" s="73" t="s">
        <v>13834</v>
      </c>
      <c r="Q697" s="76" t="s">
        <v>6751</v>
      </c>
      <c r="R697" s="77"/>
      <c r="S697" s="77"/>
      <c r="T697" s="122"/>
    </row>
    <row r="698" spans="1:20" s="82" customFormat="1" ht="12" customHeight="1" x14ac:dyDescent="0.2">
      <c r="A698" s="72" t="s">
        <v>10079</v>
      </c>
      <c r="B698" s="74" t="s">
        <v>8793</v>
      </c>
      <c r="C698" s="74" t="s">
        <v>5602</v>
      </c>
      <c r="D698" s="68">
        <v>24634</v>
      </c>
      <c r="E698" s="5" t="s">
        <v>480</v>
      </c>
      <c r="F698" s="74" t="s">
        <v>26290</v>
      </c>
      <c r="G698" s="101">
        <v>65.17</v>
      </c>
      <c r="H698" s="79" t="s">
        <v>21385</v>
      </c>
      <c r="I698" s="5" t="s">
        <v>23417</v>
      </c>
      <c r="J698" s="70">
        <v>1</v>
      </c>
      <c r="K698" s="71">
        <v>0.106</v>
      </c>
      <c r="L698" s="72"/>
      <c r="M698" s="73" t="s">
        <v>1008</v>
      </c>
      <c r="N698" s="74" t="s">
        <v>2048</v>
      </c>
      <c r="O698" s="75">
        <v>4013614348075</v>
      </c>
      <c r="P698" s="73" t="s">
        <v>13834</v>
      </c>
      <c r="Q698" s="76" t="s">
        <v>6752</v>
      </c>
      <c r="R698" s="77"/>
      <c r="S698" s="77"/>
      <c r="T698" s="122"/>
    </row>
    <row r="699" spans="1:20" s="82" customFormat="1" ht="12" customHeight="1" x14ac:dyDescent="0.2">
      <c r="A699" s="72" t="s">
        <v>10079</v>
      </c>
      <c r="B699" s="74" t="s">
        <v>8793</v>
      </c>
      <c r="C699" s="74" t="s">
        <v>5603</v>
      </c>
      <c r="D699" s="68">
        <v>24636</v>
      </c>
      <c r="E699" s="5" t="s">
        <v>931</v>
      </c>
      <c r="F699" s="74" t="s">
        <v>26291</v>
      </c>
      <c r="G699" s="101">
        <v>30.65</v>
      </c>
      <c r="H699" s="79" t="s">
        <v>21385</v>
      </c>
      <c r="I699" s="5" t="s">
        <v>23417</v>
      </c>
      <c r="J699" s="70">
        <v>1</v>
      </c>
      <c r="K699" s="71">
        <v>7.3999999999999996E-2</v>
      </c>
      <c r="L699" s="72"/>
      <c r="M699" s="73" t="s">
        <v>1008</v>
      </c>
      <c r="N699" s="74" t="s">
        <v>2049</v>
      </c>
      <c r="O699" s="75">
        <v>4013614346767</v>
      </c>
      <c r="P699" s="73" t="s">
        <v>13854</v>
      </c>
      <c r="Q699" s="76" t="s">
        <v>6753</v>
      </c>
      <c r="R699" s="77"/>
      <c r="S699" s="77"/>
      <c r="T699" s="122"/>
    </row>
    <row r="700" spans="1:20" s="82" customFormat="1" ht="12" customHeight="1" x14ac:dyDescent="0.2">
      <c r="A700" s="72" t="s">
        <v>10078</v>
      </c>
      <c r="B700" s="74" t="s">
        <v>8787</v>
      </c>
      <c r="C700" s="74" t="s">
        <v>12236</v>
      </c>
      <c r="D700" s="68">
        <v>24646</v>
      </c>
      <c r="E700" s="5" t="s">
        <v>555</v>
      </c>
      <c r="F700" s="74" t="s">
        <v>26292</v>
      </c>
      <c r="G700" s="101">
        <v>10629.29</v>
      </c>
      <c r="H700" s="69" t="s">
        <v>97</v>
      </c>
      <c r="I700" s="5" t="s">
        <v>23417</v>
      </c>
      <c r="J700" s="70">
        <v>1</v>
      </c>
      <c r="K700" s="71">
        <v>30</v>
      </c>
      <c r="L700" s="72"/>
      <c r="M700" s="73" t="s">
        <v>1008</v>
      </c>
      <c r="N700" s="74" t="s">
        <v>2050</v>
      </c>
      <c r="O700" s="75">
        <v>7320500249710</v>
      </c>
      <c r="P700" s="73" t="s">
        <v>13834</v>
      </c>
      <c r="Q700" s="76" t="s">
        <v>6754</v>
      </c>
      <c r="R700" s="77"/>
      <c r="S700" s="77"/>
      <c r="T700" s="122"/>
    </row>
    <row r="701" spans="1:20" s="82" customFormat="1" ht="12" customHeight="1" x14ac:dyDescent="0.2">
      <c r="A701" s="72" t="s">
        <v>10075</v>
      </c>
      <c r="B701" s="74" t="s">
        <v>8776</v>
      </c>
      <c r="C701" s="92" t="s">
        <v>14891</v>
      </c>
      <c r="D701" s="68">
        <v>24686</v>
      </c>
      <c r="E701" s="103" t="s">
        <v>21507</v>
      </c>
      <c r="F701" s="74" t="s">
        <v>26293</v>
      </c>
      <c r="G701" s="101">
        <v>104.1</v>
      </c>
      <c r="H701" s="79" t="s">
        <v>14820</v>
      </c>
      <c r="I701" s="103" t="s">
        <v>23417</v>
      </c>
      <c r="J701" s="70">
        <v>1</v>
      </c>
      <c r="K701" s="71">
        <v>0.11799999999999999</v>
      </c>
      <c r="L701" s="72"/>
      <c r="M701" s="73">
        <v>1</v>
      </c>
      <c r="N701" s="74" t="s">
        <v>2051</v>
      </c>
      <c r="O701" s="75">
        <v>8012542840107</v>
      </c>
      <c r="P701" s="73" t="s">
        <v>13832</v>
      </c>
      <c r="Q701" s="83" t="s">
        <v>6755</v>
      </c>
      <c r="R701" s="77"/>
      <c r="S701" s="77"/>
      <c r="T701" s="122"/>
    </row>
    <row r="702" spans="1:20" s="82" customFormat="1" ht="12" customHeight="1" x14ac:dyDescent="0.2">
      <c r="A702" s="72" t="s">
        <v>10075</v>
      </c>
      <c r="B702" s="74" t="s">
        <v>8776</v>
      </c>
      <c r="C702" s="74" t="s">
        <v>4802</v>
      </c>
      <c r="D702" s="68">
        <v>24688</v>
      </c>
      <c r="E702" s="5" t="s">
        <v>344</v>
      </c>
      <c r="F702" s="74" t="s">
        <v>26294</v>
      </c>
      <c r="G702" s="101">
        <v>19.46</v>
      </c>
      <c r="H702" s="79" t="s">
        <v>30776</v>
      </c>
      <c r="I702" s="5" t="s">
        <v>23417</v>
      </c>
      <c r="J702" s="70">
        <v>1</v>
      </c>
      <c r="K702" s="71">
        <v>4.2999999999999997E-2</v>
      </c>
      <c r="L702" s="72"/>
      <c r="M702" s="73">
        <v>0.5</v>
      </c>
      <c r="N702" s="74" t="s">
        <v>2052</v>
      </c>
      <c r="O702" s="75">
        <v>4016779563826</v>
      </c>
      <c r="P702" s="73" t="s">
        <v>13831</v>
      </c>
      <c r="Q702" s="76" t="s">
        <v>6756</v>
      </c>
      <c r="R702" s="77"/>
      <c r="S702" s="77"/>
      <c r="T702" s="122"/>
    </row>
    <row r="703" spans="1:20" s="82" customFormat="1" ht="12" customHeight="1" x14ac:dyDescent="0.2">
      <c r="A703" s="72" t="s">
        <v>10075</v>
      </c>
      <c r="B703" s="74" t="s">
        <v>8776</v>
      </c>
      <c r="C703" s="74" t="s">
        <v>5604</v>
      </c>
      <c r="D703" s="68">
        <v>24689</v>
      </c>
      <c r="E703" s="5" t="s">
        <v>345</v>
      </c>
      <c r="F703" s="74" t="s">
        <v>23631</v>
      </c>
      <c r="G703" s="101">
        <v>20.93</v>
      </c>
      <c r="H703" s="79" t="s">
        <v>30776</v>
      </c>
      <c r="I703" s="5" t="s">
        <v>23417</v>
      </c>
      <c r="J703" s="70">
        <v>1</v>
      </c>
      <c r="K703" s="71">
        <v>4.2999999999999997E-2</v>
      </c>
      <c r="L703" s="72"/>
      <c r="M703" s="73">
        <v>0.5</v>
      </c>
      <c r="N703" s="74" t="s">
        <v>2053</v>
      </c>
      <c r="O703" s="75">
        <v>4016779563819</v>
      </c>
      <c r="P703" s="73" t="s">
        <v>13831</v>
      </c>
      <c r="Q703" s="76" t="s">
        <v>6757</v>
      </c>
      <c r="R703" s="77"/>
      <c r="S703" s="77"/>
      <c r="T703" s="122"/>
    </row>
    <row r="704" spans="1:20" s="82" customFormat="1" ht="12" customHeight="1" x14ac:dyDescent="0.2">
      <c r="A704" s="72" t="s">
        <v>10075</v>
      </c>
      <c r="B704" s="74" t="s">
        <v>15036</v>
      </c>
      <c r="C704" s="74" t="s">
        <v>5605</v>
      </c>
      <c r="D704" s="68">
        <v>24690</v>
      </c>
      <c r="E704" s="5" t="s">
        <v>346</v>
      </c>
      <c r="F704" s="74" t="s">
        <v>26295</v>
      </c>
      <c r="G704" s="101">
        <v>10.08</v>
      </c>
      <c r="H704" s="79" t="s">
        <v>14808</v>
      </c>
      <c r="I704" s="5" t="s">
        <v>23417</v>
      </c>
      <c r="J704" s="70">
        <v>10</v>
      </c>
      <c r="K704" s="71">
        <v>0.125</v>
      </c>
      <c r="L704" s="72"/>
      <c r="M704" s="73">
        <v>1</v>
      </c>
      <c r="N704" s="74" t="s">
        <v>2054</v>
      </c>
      <c r="O704" s="75">
        <v>4016779606769</v>
      </c>
      <c r="P704" s="73" t="s">
        <v>13851</v>
      </c>
      <c r="Q704" s="76" t="s">
        <v>6758</v>
      </c>
      <c r="R704" s="77"/>
      <c r="S704" s="77"/>
      <c r="T704" s="122"/>
    </row>
    <row r="705" spans="1:20" s="82" customFormat="1" ht="12" customHeight="1" x14ac:dyDescent="0.2">
      <c r="A705" s="72" t="s">
        <v>10075</v>
      </c>
      <c r="B705" s="74" t="s">
        <v>15036</v>
      </c>
      <c r="C705" s="74" t="s">
        <v>5606</v>
      </c>
      <c r="D705" s="68">
        <v>24691</v>
      </c>
      <c r="E705" s="5" t="s">
        <v>540</v>
      </c>
      <c r="F705" s="74" t="s">
        <v>26296</v>
      </c>
      <c r="G705" s="101">
        <v>10.08</v>
      </c>
      <c r="H705" s="79" t="s">
        <v>14808</v>
      </c>
      <c r="I705" s="5" t="s">
        <v>23417</v>
      </c>
      <c r="J705" s="70">
        <v>10</v>
      </c>
      <c r="K705" s="71">
        <v>0.125</v>
      </c>
      <c r="L705" s="72"/>
      <c r="M705" s="73">
        <v>1</v>
      </c>
      <c r="N705" s="74" t="s">
        <v>2055</v>
      </c>
      <c r="O705" s="75">
        <v>4016779606813</v>
      </c>
      <c r="P705" s="73" t="s">
        <v>13851</v>
      </c>
      <c r="Q705" s="76" t="s">
        <v>6759</v>
      </c>
      <c r="R705" s="77"/>
      <c r="S705" s="77"/>
      <c r="T705" s="122"/>
    </row>
    <row r="706" spans="1:20" s="82" customFormat="1" ht="12" customHeight="1" x14ac:dyDescent="0.2">
      <c r="A706" s="72" t="s">
        <v>10075</v>
      </c>
      <c r="B706" s="74" t="s">
        <v>15036</v>
      </c>
      <c r="C706" s="74" t="s">
        <v>5607</v>
      </c>
      <c r="D706" s="68">
        <v>24692</v>
      </c>
      <c r="E706" s="5" t="s">
        <v>347</v>
      </c>
      <c r="F706" s="74" t="s">
        <v>26297</v>
      </c>
      <c r="G706" s="101">
        <v>10.08</v>
      </c>
      <c r="H706" s="79" t="s">
        <v>14808</v>
      </c>
      <c r="I706" s="5" t="s">
        <v>23417</v>
      </c>
      <c r="J706" s="70">
        <v>10</v>
      </c>
      <c r="K706" s="71">
        <v>0.125</v>
      </c>
      <c r="L706" s="72"/>
      <c r="M706" s="73">
        <v>1</v>
      </c>
      <c r="N706" s="74" t="s">
        <v>2056</v>
      </c>
      <c r="O706" s="75">
        <v>4016779607421</v>
      </c>
      <c r="P706" s="73" t="s">
        <v>13851</v>
      </c>
      <c r="Q706" s="76" t="s">
        <v>6760</v>
      </c>
      <c r="R706" s="77"/>
      <c r="S706" s="77"/>
      <c r="T706" s="122"/>
    </row>
    <row r="707" spans="1:20" s="82" customFormat="1" ht="12" customHeight="1" x14ac:dyDescent="0.2">
      <c r="A707" s="72" t="s">
        <v>10075</v>
      </c>
      <c r="B707" s="74" t="s">
        <v>15036</v>
      </c>
      <c r="C707" s="74" t="s">
        <v>5608</v>
      </c>
      <c r="D707" s="68">
        <v>24693</v>
      </c>
      <c r="E707" s="5" t="s">
        <v>348</v>
      </c>
      <c r="F707" s="74" t="s">
        <v>26298</v>
      </c>
      <c r="G707" s="101">
        <v>10.08</v>
      </c>
      <c r="H707" s="79" t="s">
        <v>14808</v>
      </c>
      <c r="I707" s="5" t="s">
        <v>23417</v>
      </c>
      <c r="J707" s="70">
        <v>10</v>
      </c>
      <c r="K707" s="71">
        <v>0.125</v>
      </c>
      <c r="L707" s="72"/>
      <c r="M707" s="73">
        <v>1</v>
      </c>
      <c r="N707" s="74" t="s">
        <v>2057</v>
      </c>
      <c r="O707" s="75">
        <v>4016779606912</v>
      </c>
      <c r="P707" s="73" t="s">
        <v>13851</v>
      </c>
      <c r="Q707" s="76" t="s">
        <v>6761</v>
      </c>
      <c r="R707" s="77"/>
      <c r="S707" s="77"/>
      <c r="T707" s="122"/>
    </row>
    <row r="708" spans="1:20" s="82" customFormat="1" ht="12" customHeight="1" x14ac:dyDescent="0.2">
      <c r="A708" s="72" t="s">
        <v>10075</v>
      </c>
      <c r="B708" s="74" t="s">
        <v>15036</v>
      </c>
      <c r="C708" s="74" t="s">
        <v>5609</v>
      </c>
      <c r="D708" s="68">
        <v>24694</v>
      </c>
      <c r="E708" s="5" t="s">
        <v>349</v>
      </c>
      <c r="F708" s="74" t="s">
        <v>26299</v>
      </c>
      <c r="G708" s="101">
        <v>10.08</v>
      </c>
      <c r="H708" s="79" t="s">
        <v>14808</v>
      </c>
      <c r="I708" s="5" t="s">
        <v>23417</v>
      </c>
      <c r="J708" s="70">
        <v>10</v>
      </c>
      <c r="K708" s="71">
        <v>0.125</v>
      </c>
      <c r="L708" s="72"/>
      <c r="M708" s="73">
        <v>1</v>
      </c>
      <c r="N708" s="74" t="s">
        <v>2058</v>
      </c>
      <c r="O708" s="75">
        <v>4016779465205</v>
      </c>
      <c r="P708" s="73" t="s">
        <v>13851</v>
      </c>
      <c r="Q708" s="76" t="s">
        <v>6762</v>
      </c>
      <c r="R708" s="77"/>
      <c r="S708" s="77"/>
      <c r="T708" s="122"/>
    </row>
    <row r="709" spans="1:20" s="82" customFormat="1" ht="12" customHeight="1" x14ac:dyDescent="0.2">
      <c r="A709" s="72" t="s">
        <v>10075</v>
      </c>
      <c r="B709" s="74" t="s">
        <v>15036</v>
      </c>
      <c r="C709" s="74" t="s">
        <v>4803</v>
      </c>
      <c r="D709" s="68">
        <v>24695</v>
      </c>
      <c r="E709" s="5" t="s">
        <v>916</v>
      </c>
      <c r="F709" s="74" t="s">
        <v>26300</v>
      </c>
      <c r="G709" s="101">
        <v>10.08</v>
      </c>
      <c r="H709" s="79" t="s">
        <v>14808</v>
      </c>
      <c r="I709" s="5" t="s">
        <v>23417</v>
      </c>
      <c r="J709" s="70">
        <v>10</v>
      </c>
      <c r="K709" s="71">
        <v>0.125</v>
      </c>
      <c r="L709" s="72"/>
      <c r="M709" s="73">
        <v>1</v>
      </c>
      <c r="N709" s="74" t="s">
        <v>2059</v>
      </c>
      <c r="O709" s="75">
        <v>4016779465304</v>
      </c>
      <c r="P709" s="73" t="s">
        <v>13851</v>
      </c>
      <c r="Q709" s="76" t="s">
        <v>6763</v>
      </c>
      <c r="R709" s="77"/>
      <c r="S709" s="77"/>
      <c r="T709" s="122"/>
    </row>
    <row r="710" spans="1:20" s="82" customFormat="1" ht="12" customHeight="1" x14ac:dyDescent="0.2">
      <c r="A710" s="72" t="s">
        <v>10075</v>
      </c>
      <c r="B710" s="74" t="s">
        <v>15036</v>
      </c>
      <c r="C710" s="74" t="s">
        <v>4804</v>
      </c>
      <c r="D710" s="68">
        <v>24696</v>
      </c>
      <c r="E710" s="5" t="s">
        <v>917</v>
      </c>
      <c r="F710" s="74" t="s">
        <v>26301</v>
      </c>
      <c r="G710" s="101">
        <v>12.4</v>
      </c>
      <c r="H710" s="79" t="s">
        <v>14808</v>
      </c>
      <c r="I710" s="5" t="s">
        <v>23417</v>
      </c>
      <c r="J710" s="70">
        <v>10</v>
      </c>
      <c r="K710" s="71">
        <v>0.125</v>
      </c>
      <c r="L710" s="72"/>
      <c r="M710" s="73">
        <v>1</v>
      </c>
      <c r="N710" s="74" t="s">
        <v>2060</v>
      </c>
      <c r="O710" s="75">
        <v>4016779607124</v>
      </c>
      <c r="P710" s="73" t="s">
        <v>13851</v>
      </c>
      <c r="Q710" s="76" t="s">
        <v>6764</v>
      </c>
      <c r="R710" s="77"/>
      <c r="S710" s="77"/>
      <c r="T710" s="122"/>
    </row>
    <row r="711" spans="1:20" s="82" customFormat="1" ht="12" customHeight="1" x14ac:dyDescent="0.2">
      <c r="A711" s="72" t="s">
        <v>10075</v>
      </c>
      <c r="B711" s="74" t="s">
        <v>15036</v>
      </c>
      <c r="C711" s="74" t="s">
        <v>5610</v>
      </c>
      <c r="D711" s="68">
        <v>24697</v>
      </c>
      <c r="E711" s="5" t="s">
        <v>918</v>
      </c>
      <c r="F711" s="74" t="s">
        <v>26302</v>
      </c>
      <c r="G711" s="101">
        <v>14.63</v>
      </c>
      <c r="H711" s="79" t="s">
        <v>14808</v>
      </c>
      <c r="I711" s="5" t="s">
        <v>23417</v>
      </c>
      <c r="J711" s="70">
        <v>10</v>
      </c>
      <c r="K711" s="71">
        <v>0.125</v>
      </c>
      <c r="L711" s="72"/>
      <c r="M711" s="73">
        <v>1</v>
      </c>
      <c r="N711" s="74" t="s">
        <v>2061</v>
      </c>
      <c r="O711" s="75">
        <v>4016779607247</v>
      </c>
      <c r="P711" s="73" t="s">
        <v>13851</v>
      </c>
      <c r="Q711" s="76" t="s">
        <v>6765</v>
      </c>
      <c r="R711" s="77"/>
      <c r="S711" s="77"/>
      <c r="T711" s="122"/>
    </row>
    <row r="712" spans="1:20" s="82" customFormat="1" ht="12" customHeight="1" x14ac:dyDescent="0.2">
      <c r="A712" s="72" t="s">
        <v>10075</v>
      </c>
      <c r="B712" s="74" t="s">
        <v>15036</v>
      </c>
      <c r="C712" s="74" t="s">
        <v>5611</v>
      </c>
      <c r="D712" s="68">
        <v>24698</v>
      </c>
      <c r="E712" s="5" t="s">
        <v>919</v>
      </c>
      <c r="F712" s="74" t="s">
        <v>26303</v>
      </c>
      <c r="G712" s="101">
        <v>14.63</v>
      </c>
      <c r="H712" s="79" t="s">
        <v>14808</v>
      </c>
      <c r="I712" s="5" t="s">
        <v>23417</v>
      </c>
      <c r="J712" s="70">
        <v>10</v>
      </c>
      <c r="K712" s="71">
        <v>0.125</v>
      </c>
      <c r="L712" s="72"/>
      <c r="M712" s="73">
        <v>1</v>
      </c>
      <c r="N712" s="74" t="s">
        <v>2062</v>
      </c>
      <c r="O712" s="75">
        <v>4016779607377</v>
      </c>
      <c r="P712" s="73" t="s">
        <v>13851</v>
      </c>
      <c r="Q712" s="76" t="s">
        <v>6766</v>
      </c>
      <c r="R712" s="77"/>
      <c r="S712" s="77"/>
      <c r="T712" s="122"/>
    </row>
    <row r="713" spans="1:20" s="82" customFormat="1" ht="12" customHeight="1" x14ac:dyDescent="0.2">
      <c r="A713" s="72" t="s">
        <v>10075</v>
      </c>
      <c r="B713" s="74" t="s">
        <v>15036</v>
      </c>
      <c r="C713" s="74" t="s">
        <v>5612</v>
      </c>
      <c r="D713" s="68">
        <v>24699</v>
      </c>
      <c r="E713" s="5" t="s">
        <v>920</v>
      </c>
      <c r="F713" s="74" t="s">
        <v>26304</v>
      </c>
      <c r="G713" s="101">
        <v>25.08</v>
      </c>
      <c r="H713" s="79" t="s">
        <v>14808</v>
      </c>
      <c r="I713" s="5" t="s">
        <v>23417</v>
      </c>
      <c r="J713" s="70">
        <v>5</v>
      </c>
      <c r="K713" s="71">
        <v>0.25</v>
      </c>
      <c r="L713" s="72"/>
      <c r="M713" s="73">
        <v>2</v>
      </c>
      <c r="N713" s="74" t="s">
        <v>2063</v>
      </c>
      <c r="O713" s="75">
        <v>4016779608305</v>
      </c>
      <c r="P713" s="73" t="s">
        <v>13851</v>
      </c>
      <c r="Q713" s="76" t="s">
        <v>6767</v>
      </c>
      <c r="R713" s="77"/>
      <c r="S713" s="77"/>
      <c r="T713" s="122"/>
    </row>
    <row r="714" spans="1:20" s="82" customFormat="1" ht="12" customHeight="1" x14ac:dyDescent="0.2">
      <c r="A714" s="72" t="s">
        <v>10075</v>
      </c>
      <c r="B714" s="74" t="s">
        <v>15036</v>
      </c>
      <c r="C714" s="74" t="s">
        <v>5613</v>
      </c>
      <c r="D714" s="68">
        <v>24700</v>
      </c>
      <c r="E714" s="5" t="s">
        <v>921</v>
      </c>
      <c r="F714" s="74" t="s">
        <v>26305</v>
      </c>
      <c r="G714" s="101">
        <v>25.08</v>
      </c>
      <c r="H714" s="79" t="s">
        <v>14808</v>
      </c>
      <c r="I714" s="5" t="s">
        <v>23417</v>
      </c>
      <c r="J714" s="70">
        <v>5</v>
      </c>
      <c r="K714" s="71">
        <v>0.25700000000000001</v>
      </c>
      <c r="L714" s="72"/>
      <c r="M714" s="73">
        <v>2</v>
      </c>
      <c r="N714" s="74" t="s">
        <v>2064</v>
      </c>
      <c r="O714" s="75">
        <v>4016779466608</v>
      </c>
      <c r="P714" s="73" t="s">
        <v>13851</v>
      </c>
      <c r="Q714" s="76" t="s">
        <v>6768</v>
      </c>
      <c r="R714" s="77"/>
      <c r="S714" s="77"/>
      <c r="T714" s="122"/>
    </row>
    <row r="715" spans="1:20" s="82" customFormat="1" ht="12" customHeight="1" x14ac:dyDescent="0.2">
      <c r="A715" s="72" t="s">
        <v>10075</v>
      </c>
      <c r="B715" s="74" t="s">
        <v>15036</v>
      </c>
      <c r="C715" s="74" t="s">
        <v>5614</v>
      </c>
      <c r="D715" s="68">
        <v>24701</v>
      </c>
      <c r="E715" s="5" t="s">
        <v>922</v>
      </c>
      <c r="F715" s="74" t="s">
        <v>26306</v>
      </c>
      <c r="G715" s="101">
        <v>25.08</v>
      </c>
      <c r="H715" s="79" t="s">
        <v>14808</v>
      </c>
      <c r="I715" s="5" t="s">
        <v>23417</v>
      </c>
      <c r="J715" s="70">
        <v>5</v>
      </c>
      <c r="K715" s="71">
        <v>0.26</v>
      </c>
      <c r="L715" s="72"/>
      <c r="M715" s="73">
        <v>2</v>
      </c>
      <c r="N715" s="74" t="s">
        <v>2065</v>
      </c>
      <c r="O715" s="75">
        <v>4016779608435</v>
      </c>
      <c r="P715" s="73" t="s">
        <v>13851</v>
      </c>
      <c r="Q715" s="76" t="s">
        <v>6769</v>
      </c>
      <c r="R715" s="77"/>
      <c r="S715" s="77"/>
      <c r="T715" s="122"/>
    </row>
    <row r="716" spans="1:20" s="82" customFormat="1" ht="12" customHeight="1" x14ac:dyDescent="0.2">
      <c r="A716" s="72" t="s">
        <v>10075</v>
      </c>
      <c r="B716" s="74" t="s">
        <v>15036</v>
      </c>
      <c r="C716" s="74" t="s">
        <v>5615</v>
      </c>
      <c r="D716" s="68">
        <v>24702</v>
      </c>
      <c r="E716" s="103" t="s">
        <v>21508</v>
      </c>
      <c r="F716" s="74" t="s">
        <v>26307</v>
      </c>
      <c r="G716" s="101">
        <v>25.08</v>
      </c>
      <c r="H716" s="79" t="s">
        <v>14808</v>
      </c>
      <c r="I716" s="103" t="s">
        <v>23417</v>
      </c>
      <c r="J716" s="70">
        <v>5</v>
      </c>
      <c r="K716" s="71">
        <v>0.27</v>
      </c>
      <c r="L716" s="72"/>
      <c r="M716" s="73">
        <v>2</v>
      </c>
      <c r="N716" s="74" t="s">
        <v>2066</v>
      </c>
      <c r="O716" s="75">
        <v>4016779608466</v>
      </c>
      <c r="P716" s="73" t="s">
        <v>13851</v>
      </c>
      <c r="Q716" s="76" t="s">
        <v>6770</v>
      </c>
      <c r="R716" s="77"/>
      <c r="S716" s="77"/>
      <c r="T716" s="122"/>
    </row>
    <row r="717" spans="1:20" s="82" customFormat="1" ht="12" customHeight="1" x14ac:dyDescent="0.2">
      <c r="A717" s="72" t="s">
        <v>10075</v>
      </c>
      <c r="B717" s="74" t="s">
        <v>15036</v>
      </c>
      <c r="C717" s="74" t="s">
        <v>4805</v>
      </c>
      <c r="D717" s="68">
        <v>24703</v>
      </c>
      <c r="E717" s="5" t="s">
        <v>311</v>
      </c>
      <c r="F717" s="74" t="s">
        <v>26308</v>
      </c>
      <c r="G717" s="101">
        <v>25.08</v>
      </c>
      <c r="H717" s="79" t="s">
        <v>14808</v>
      </c>
      <c r="I717" s="5" t="s">
        <v>23417</v>
      </c>
      <c r="J717" s="70">
        <v>5</v>
      </c>
      <c r="K717" s="71">
        <v>0.25</v>
      </c>
      <c r="L717" s="72"/>
      <c r="M717" s="73">
        <v>2</v>
      </c>
      <c r="N717" s="74" t="s">
        <v>2067</v>
      </c>
      <c r="O717" s="75">
        <v>4016779467100</v>
      </c>
      <c r="P717" s="73" t="s">
        <v>13851</v>
      </c>
      <c r="Q717" s="76" t="s">
        <v>6771</v>
      </c>
      <c r="R717" s="77"/>
      <c r="S717" s="77"/>
      <c r="T717" s="122"/>
    </row>
    <row r="718" spans="1:20" s="82" customFormat="1" ht="12" customHeight="1" x14ac:dyDescent="0.2">
      <c r="A718" s="72" t="s">
        <v>10075</v>
      </c>
      <c r="B718" s="74" t="s">
        <v>15036</v>
      </c>
      <c r="C718" s="74" t="s">
        <v>5616</v>
      </c>
      <c r="D718" s="68">
        <v>24704</v>
      </c>
      <c r="E718" s="5" t="s">
        <v>312</v>
      </c>
      <c r="F718" s="74" t="s">
        <v>26309</v>
      </c>
      <c r="G718" s="101">
        <v>25.08</v>
      </c>
      <c r="H718" s="79" t="s">
        <v>14808</v>
      </c>
      <c r="I718" s="5" t="s">
        <v>23417</v>
      </c>
      <c r="J718" s="70">
        <v>5</v>
      </c>
      <c r="K718" s="71">
        <v>0.25</v>
      </c>
      <c r="L718" s="72"/>
      <c r="M718" s="73">
        <v>2</v>
      </c>
      <c r="N718" s="74" t="s">
        <v>2068</v>
      </c>
      <c r="O718" s="75">
        <v>4016779608602</v>
      </c>
      <c r="P718" s="73" t="s">
        <v>13851</v>
      </c>
      <c r="Q718" s="76" t="s">
        <v>6772</v>
      </c>
      <c r="R718" s="77"/>
      <c r="S718" s="77"/>
      <c r="T718" s="122"/>
    </row>
    <row r="719" spans="1:20" s="82" customFormat="1" ht="12" customHeight="1" x14ac:dyDescent="0.2">
      <c r="A719" s="72" t="s">
        <v>10075</v>
      </c>
      <c r="B719" s="74" t="s">
        <v>15036</v>
      </c>
      <c r="C719" s="74" t="s">
        <v>5617</v>
      </c>
      <c r="D719" s="68">
        <v>24705</v>
      </c>
      <c r="E719" s="5" t="s">
        <v>495</v>
      </c>
      <c r="F719" s="74" t="s">
        <v>26310</v>
      </c>
      <c r="G719" s="101">
        <v>31.73</v>
      </c>
      <c r="H719" s="79" t="s">
        <v>14808</v>
      </c>
      <c r="I719" s="5" t="s">
        <v>23417</v>
      </c>
      <c r="J719" s="70">
        <v>5</v>
      </c>
      <c r="K719" s="71">
        <v>0.25</v>
      </c>
      <c r="L719" s="72"/>
      <c r="M719" s="73">
        <v>2</v>
      </c>
      <c r="N719" s="74" t="s">
        <v>2069</v>
      </c>
      <c r="O719" s="75">
        <v>4016779608671</v>
      </c>
      <c r="P719" s="73" t="s">
        <v>13851</v>
      </c>
      <c r="Q719" s="76" t="s">
        <v>6773</v>
      </c>
      <c r="R719" s="77"/>
      <c r="S719" s="77"/>
      <c r="T719" s="122"/>
    </row>
    <row r="720" spans="1:20" s="82" customFormat="1" ht="12" customHeight="1" x14ac:dyDescent="0.2">
      <c r="A720" s="72" t="s">
        <v>10075</v>
      </c>
      <c r="B720" s="74" t="s">
        <v>15036</v>
      </c>
      <c r="C720" s="74" t="s">
        <v>5618</v>
      </c>
      <c r="D720" s="68">
        <v>24706</v>
      </c>
      <c r="E720" s="5" t="s">
        <v>496</v>
      </c>
      <c r="F720" s="74" t="s">
        <v>26311</v>
      </c>
      <c r="G720" s="101">
        <v>38.61</v>
      </c>
      <c r="H720" s="79" t="s">
        <v>14808</v>
      </c>
      <c r="I720" s="5" t="s">
        <v>23417</v>
      </c>
      <c r="J720" s="70">
        <v>5</v>
      </c>
      <c r="K720" s="71">
        <v>0.25</v>
      </c>
      <c r="L720" s="72"/>
      <c r="M720" s="73">
        <v>2</v>
      </c>
      <c r="N720" s="74" t="s">
        <v>2070</v>
      </c>
      <c r="O720" s="75">
        <v>4016779608794</v>
      </c>
      <c r="P720" s="73" t="s">
        <v>13851</v>
      </c>
      <c r="Q720" s="76" t="s">
        <v>6774</v>
      </c>
      <c r="R720" s="77"/>
      <c r="S720" s="77"/>
      <c r="T720" s="122"/>
    </row>
    <row r="721" spans="1:20" s="82" customFormat="1" ht="12" customHeight="1" x14ac:dyDescent="0.2">
      <c r="A721" s="72" t="s">
        <v>10075</v>
      </c>
      <c r="B721" s="74" t="s">
        <v>15036</v>
      </c>
      <c r="C721" s="74" t="s">
        <v>5619</v>
      </c>
      <c r="D721" s="68">
        <v>24707</v>
      </c>
      <c r="E721" s="5" t="s">
        <v>497</v>
      </c>
      <c r="F721" s="74" t="s">
        <v>26312</v>
      </c>
      <c r="G721" s="101">
        <v>38.61</v>
      </c>
      <c r="H721" s="79" t="s">
        <v>14808</v>
      </c>
      <c r="I721" s="5" t="s">
        <v>23417</v>
      </c>
      <c r="J721" s="70">
        <v>5</v>
      </c>
      <c r="K721" s="71">
        <v>0.25</v>
      </c>
      <c r="L721" s="72"/>
      <c r="M721" s="73">
        <v>2</v>
      </c>
      <c r="N721" s="74" t="s">
        <v>2071</v>
      </c>
      <c r="O721" s="75">
        <v>4016779608923</v>
      </c>
      <c r="P721" s="73" t="s">
        <v>13851</v>
      </c>
      <c r="Q721" s="76" t="s">
        <v>6775</v>
      </c>
      <c r="R721" s="77"/>
      <c r="S721" s="77"/>
      <c r="T721" s="122"/>
    </row>
    <row r="722" spans="1:20" s="82" customFormat="1" ht="12" customHeight="1" x14ac:dyDescent="0.2">
      <c r="A722" s="72" t="s">
        <v>10075</v>
      </c>
      <c r="B722" s="74" t="s">
        <v>15036</v>
      </c>
      <c r="C722" s="74" t="s">
        <v>5620</v>
      </c>
      <c r="D722" s="68">
        <v>24708</v>
      </c>
      <c r="E722" s="5" t="s">
        <v>498</v>
      </c>
      <c r="F722" s="74" t="s">
        <v>26313</v>
      </c>
      <c r="G722" s="101">
        <v>37.83</v>
      </c>
      <c r="H722" s="79" t="s">
        <v>14808</v>
      </c>
      <c r="I722" s="5" t="s">
        <v>23417</v>
      </c>
      <c r="J722" s="70">
        <v>1</v>
      </c>
      <c r="K722" s="71">
        <v>0.375</v>
      </c>
      <c r="L722" s="72"/>
      <c r="M722" s="73">
        <v>3</v>
      </c>
      <c r="N722" s="74" t="s">
        <v>2072</v>
      </c>
      <c r="O722" s="75">
        <v>4016779468602</v>
      </c>
      <c r="P722" s="73" t="s">
        <v>13851</v>
      </c>
      <c r="Q722" s="76" t="s">
        <v>6776</v>
      </c>
      <c r="R722" s="77"/>
      <c r="S722" s="77"/>
      <c r="T722" s="122"/>
    </row>
    <row r="723" spans="1:20" s="82" customFormat="1" ht="12" customHeight="1" x14ac:dyDescent="0.2">
      <c r="A723" s="72" t="s">
        <v>10075</v>
      </c>
      <c r="B723" s="74" t="s">
        <v>15036</v>
      </c>
      <c r="C723" s="74" t="s">
        <v>5621</v>
      </c>
      <c r="D723" s="68">
        <v>24709</v>
      </c>
      <c r="E723" s="5" t="s">
        <v>172</v>
      </c>
      <c r="F723" s="74" t="s">
        <v>26314</v>
      </c>
      <c r="G723" s="101">
        <v>37.83</v>
      </c>
      <c r="H723" s="79" t="s">
        <v>14808</v>
      </c>
      <c r="I723" s="5" t="s">
        <v>23417</v>
      </c>
      <c r="J723" s="70">
        <v>1</v>
      </c>
      <c r="K723" s="71">
        <v>0.375</v>
      </c>
      <c r="L723" s="72"/>
      <c r="M723" s="73">
        <v>3</v>
      </c>
      <c r="N723" s="74" t="s">
        <v>2073</v>
      </c>
      <c r="O723" s="75">
        <v>4016779609128</v>
      </c>
      <c r="P723" s="73" t="s">
        <v>13851</v>
      </c>
      <c r="Q723" s="76" t="s">
        <v>6777</v>
      </c>
      <c r="R723" s="77"/>
      <c r="S723" s="77"/>
      <c r="T723" s="122"/>
    </row>
    <row r="724" spans="1:20" s="82" customFormat="1" ht="12" customHeight="1" x14ac:dyDescent="0.2">
      <c r="A724" s="72" t="s">
        <v>10075</v>
      </c>
      <c r="B724" s="74" t="s">
        <v>15036</v>
      </c>
      <c r="C724" s="74" t="s">
        <v>5622</v>
      </c>
      <c r="D724" s="68">
        <v>24710</v>
      </c>
      <c r="E724" s="5" t="s">
        <v>173</v>
      </c>
      <c r="F724" s="74" t="s">
        <v>26315</v>
      </c>
      <c r="G724" s="101">
        <v>37.83</v>
      </c>
      <c r="H724" s="79" t="s">
        <v>14808</v>
      </c>
      <c r="I724" s="5" t="s">
        <v>23417</v>
      </c>
      <c r="J724" s="70">
        <v>1</v>
      </c>
      <c r="K724" s="71">
        <v>0.375</v>
      </c>
      <c r="L724" s="72"/>
      <c r="M724" s="73">
        <v>3</v>
      </c>
      <c r="N724" s="74" t="s">
        <v>2074</v>
      </c>
      <c r="O724" s="75">
        <v>4016779609203</v>
      </c>
      <c r="P724" s="73" t="s">
        <v>13851</v>
      </c>
      <c r="Q724" s="76" t="s">
        <v>6778</v>
      </c>
      <c r="R724" s="77"/>
      <c r="S724" s="77"/>
      <c r="T724" s="122"/>
    </row>
    <row r="725" spans="1:20" s="82" customFormat="1" ht="12" customHeight="1" x14ac:dyDescent="0.2">
      <c r="A725" s="72" t="s">
        <v>10075</v>
      </c>
      <c r="B725" s="74" t="s">
        <v>15036</v>
      </c>
      <c r="C725" s="74" t="s">
        <v>5623</v>
      </c>
      <c r="D725" s="68">
        <v>24711</v>
      </c>
      <c r="E725" s="5" t="s">
        <v>174</v>
      </c>
      <c r="F725" s="74" t="s">
        <v>26316</v>
      </c>
      <c r="G725" s="101">
        <v>37.83</v>
      </c>
      <c r="H725" s="79" t="s">
        <v>14808</v>
      </c>
      <c r="I725" s="5" t="s">
        <v>23417</v>
      </c>
      <c r="J725" s="70">
        <v>1</v>
      </c>
      <c r="K725" s="71">
        <v>0.375</v>
      </c>
      <c r="L725" s="72"/>
      <c r="M725" s="73">
        <v>3</v>
      </c>
      <c r="N725" s="74" t="s">
        <v>2075</v>
      </c>
      <c r="O725" s="75">
        <v>4016779609234</v>
      </c>
      <c r="P725" s="73" t="s">
        <v>13851</v>
      </c>
      <c r="Q725" s="76" t="s">
        <v>6779</v>
      </c>
      <c r="R725" s="77"/>
      <c r="S725" s="77"/>
      <c r="T725" s="122"/>
    </row>
    <row r="726" spans="1:20" s="82" customFormat="1" ht="12" customHeight="1" x14ac:dyDescent="0.2">
      <c r="A726" s="72" t="s">
        <v>10075</v>
      </c>
      <c r="B726" s="74" t="s">
        <v>15036</v>
      </c>
      <c r="C726" s="74" t="s">
        <v>5624</v>
      </c>
      <c r="D726" s="68">
        <v>24712</v>
      </c>
      <c r="E726" s="5" t="s">
        <v>175</v>
      </c>
      <c r="F726" s="74" t="s">
        <v>26317</v>
      </c>
      <c r="G726" s="101">
        <v>37.83</v>
      </c>
      <c r="H726" s="79" t="s">
        <v>14808</v>
      </c>
      <c r="I726" s="5" t="s">
        <v>23417</v>
      </c>
      <c r="J726" s="70">
        <v>1</v>
      </c>
      <c r="K726" s="71">
        <v>0.375</v>
      </c>
      <c r="L726" s="72"/>
      <c r="M726" s="73">
        <v>3</v>
      </c>
      <c r="N726" s="74" t="s">
        <v>2076</v>
      </c>
      <c r="O726" s="75">
        <v>4016779609289</v>
      </c>
      <c r="P726" s="73" t="s">
        <v>13851</v>
      </c>
      <c r="Q726" s="76" t="s">
        <v>6780</v>
      </c>
      <c r="R726" s="77"/>
      <c r="S726" s="77"/>
      <c r="T726" s="122"/>
    </row>
    <row r="727" spans="1:20" s="82" customFormat="1" ht="12" customHeight="1" x14ac:dyDescent="0.2">
      <c r="A727" s="72" t="s">
        <v>10075</v>
      </c>
      <c r="B727" s="74" t="s">
        <v>15036</v>
      </c>
      <c r="C727" s="74" t="s">
        <v>4806</v>
      </c>
      <c r="D727" s="68">
        <v>24713</v>
      </c>
      <c r="E727" s="5" t="s">
        <v>176</v>
      </c>
      <c r="F727" s="74" t="s">
        <v>26318</v>
      </c>
      <c r="G727" s="101">
        <v>37.83</v>
      </c>
      <c r="H727" s="79" t="s">
        <v>14808</v>
      </c>
      <c r="I727" s="5" t="s">
        <v>23417</v>
      </c>
      <c r="J727" s="70">
        <v>1</v>
      </c>
      <c r="K727" s="71">
        <v>0.375</v>
      </c>
      <c r="L727" s="72"/>
      <c r="M727" s="73">
        <v>3</v>
      </c>
      <c r="N727" s="74" t="s">
        <v>2077</v>
      </c>
      <c r="O727" s="75">
        <v>4016779609371</v>
      </c>
      <c r="P727" s="73" t="s">
        <v>13851</v>
      </c>
      <c r="Q727" s="76" t="s">
        <v>6781</v>
      </c>
      <c r="R727" s="77"/>
      <c r="S727" s="77"/>
      <c r="T727" s="122"/>
    </row>
    <row r="728" spans="1:20" s="82" customFormat="1" ht="12" customHeight="1" x14ac:dyDescent="0.2">
      <c r="A728" s="72" t="s">
        <v>10075</v>
      </c>
      <c r="B728" s="74" t="s">
        <v>15036</v>
      </c>
      <c r="C728" s="74" t="s">
        <v>4807</v>
      </c>
      <c r="D728" s="68">
        <v>24714</v>
      </c>
      <c r="E728" s="5" t="s">
        <v>177</v>
      </c>
      <c r="F728" s="74" t="s">
        <v>26319</v>
      </c>
      <c r="G728" s="101">
        <v>47.43</v>
      </c>
      <c r="H728" s="79" t="s">
        <v>14808</v>
      </c>
      <c r="I728" s="5" t="s">
        <v>23417</v>
      </c>
      <c r="J728" s="70">
        <v>1</v>
      </c>
      <c r="K728" s="71">
        <v>0.375</v>
      </c>
      <c r="L728" s="72"/>
      <c r="M728" s="73">
        <v>3</v>
      </c>
      <c r="N728" s="74" t="s">
        <v>2078</v>
      </c>
      <c r="O728" s="75">
        <v>4016779469401</v>
      </c>
      <c r="P728" s="73" t="s">
        <v>13851</v>
      </c>
      <c r="Q728" s="76" t="s">
        <v>6782</v>
      </c>
      <c r="R728" s="77"/>
      <c r="S728" s="77"/>
      <c r="T728" s="122"/>
    </row>
    <row r="729" spans="1:20" s="82" customFormat="1" ht="12" customHeight="1" x14ac:dyDescent="0.2">
      <c r="A729" s="72" t="s">
        <v>10075</v>
      </c>
      <c r="B729" s="74" t="s">
        <v>15036</v>
      </c>
      <c r="C729" s="74" t="s">
        <v>5625</v>
      </c>
      <c r="D729" s="68">
        <v>24715</v>
      </c>
      <c r="E729" s="5" t="s">
        <v>196</v>
      </c>
      <c r="F729" s="74" t="s">
        <v>26320</v>
      </c>
      <c r="G729" s="101">
        <v>59.02</v>
      </c>
      <c r="H729" s="79" t="s">
        <v>14808</v>
      </c>
      <c r="I729" s="5" t="s">
        <v>23417</v>
      </c>
      <c r="J729" s="70">
        <v>1</v>
      </c>
      <c r="K729" s="71">
        <v>0.375</v>
      </c>
      <c r="L729" s="72"/>
      <c r="M729" s="73">
        <v>3</v>
      </c>
      <c r="N729" s="74" t="s">
        <v>2079</v>
      </c>
      <c r="O729" s="75">
        <v>4016779609562</v>
      </c>
      <c r="P729" s="73" t="s">
        <v>13851</v>
      </c>
      <c r="Q729" s="76" t="s">
        <v>6783</v>
      </c>
      <c r="R729" s="77"/>
      <c r="S729" s="77"/>
      <c r="T729" s="122"/>
    </row>
    <row r="730" spans="1:20" s="82" customFormat="1" ht="12" customHeight="1" x14ac:dyDescent="0.2">
      <c r="A730" s="72" t="s">
        <v>10075</v>
      </c>
      <c r="B730" s="74" t="s">
        <v>15036</v>
      </c>
      <c r="C730" s="74" t="s">
        <v>5626</v>
      </c>
      <c r="D730" s="68">
        <v>24716</v>
      </c>
      <c r="E730" s="5" t="s">
        <v>197</v>
      </c>
      <c r="F730" s="74" t="s">
        <v>26321</v>
      </c>
      <c r="G730" s="101">
        <v>59.02</v>
      </c>
      <c r="H730" s="79" t="s">
        <v>14808</v>
      </c>
      <c r="I730" s="5" t="s">
        <v>23417</v>
      </c>
      <c r="J730" s="70">
        <v>1</v>
      </c>
      <c r="K730" s="71">
        <v>0.375</v>
      </c>
      <c r="L730" s="72"/>
      <c r="M730" s="73">
        <v>3</v>
      </c>
      <c r="N730" s="74" t="s">
        <v>2080</v>
      </c>
      <c r="O730" s="75">
        <v>4016779609692</v>
      </c>
      <c r="P730" s="73" t="s">
        <v>13851</v>
      </c>
      <c r="Q730" s="76" t="s">
        <v>6784</v>
      </c>
      <c r="R730" s="77"/>
      <c r="S730" s="77"/>
      <c r="T730" s="122"/>
    </row>
    <row r="731" spans="1:20" s="82" customFormat="1" ht="12" customHeight="1" x14ac:dyDescent="0.2">
      <c r="A731" s="72" t="s">
        <v>10075</v>
      </c>
      <c r="B731" s="74" t="s">
        <v>15036</v>
      </c>
      <c r="C731" s="74" t="s">
        <v>4808</v>
      </c>
      <c r="D731" s="68">
        <v>24717</v>
      </c>
      <c r="E731" s="5" t="s">
        <v>198</v>
      </c>
      <c r="F731" s="74" t="s">
        <v>26322</v>
      </c>
      <c r="G731" s="101">
        <v>52.71</v>
      </c>
      <c r="H731" s="79" t="s">
        <v>13151</v>
      </c>
      <c r="I731" s="5" t="s">
        <v>23417</v>
      </c>
      <c r="J731" s="70">
        <v>1</v>
      </c>
      <c r="K731" s="71">
        <v>0.5</v>
      </c>
      <c r="L731" s="72"/>
      <c r="M731" s="73">
        <v>4</v>
      </c>
      <c r="N731" s="74" t="s">
        <v>2081</v>
      </c>
      <c r="O731" s="75">
        <v>4016779528955</v>
      </c>
      <c r="P731" s="73" t="s">
        <v>13851</v>
      </c>
      <c r="Q731" s="76" t="s">
        <v>6785</v>
      </c>
      <c r="R731" s="77"/>
      <c r="S731" s="77"/>
      <c r="T731" s="122"/>
    </row>
    <row r="732" spans="1:20" s="82" customFormat="1" ht="12" customHeight="1" x14ac:dyDescent="0.2">
      <c r="A732" s="72" t="s">
        <v>10075</v>
      </c>
      <c r="B732" s="74" t="s">
        <v>15036</v>
      </c>
      <c r="C732" s="74" t="s">
        <v>4809</v>
      </c>
      <c r="D732" s="68">
        <v>24718</v>
      </c>
      <c r="E732" s="5" t="s">
        <v>74</v>
      </c>
      <c r="F732" s="74" t="s">
        <v>26323</v>
      </c>
      <c r="G732" s="101">
        <v>52.71</v>
      </c>
      <c r="H732" s="79" t="s">
        <v>13151</v>
      </c>
      <c r="I732" s="5" t="s">
        <v>23417</v>
      </c>
      <c r="J732" s="70">
        <v>1</v>
      </c>
      <c r="K732" s="71">
        <v>0.5</v>
      </c>
      <c r="L732" s="72"/>
      <c r="M732" s="73">
        <v>4</v>
      </c>
      <c r="N732" s="74" t="s">
        <v>2082</v>
      </c>
      <c r="O732" s="75">
        <v>4016779610667</v>
      </c>
      <c r="P732" s="73" t="s">
        <v>13851</v>
      </c>
      <c r="Q732" s="76" t="s">
        <v>6786</v>
      </c>
      <c r="R732" s="77"/>
      <c r="S732" s="77"/>
      <c r="T732" s="122"/>
    </row>
    <row r="733" spans="1:20" s="82" customFormat="1" ht="12" customHeight="1" x14ac:dyDescent="0.2">
      <c r="A733" s="72" t="s">
        <v>10075</v>
      </c>
      <c r="B733" s="74" t="s">
        <v>15036</v>
      </c>
      <c r="C733" s="74" t="s">
        <v>5627</v>
      </c>
      <c r="D733" s="68">
        <v>24719</v>
      </c>
      <c r="E733" s="5" t="s">
        <v>75</v>
      </c>
      <c r="F733" s="74" t="s">
        <v>26324</v>
      </c>
      <c r="G733" s="101">
        <v>52.71</v>
      </c>
      <c r="H733" s="79" t="s">
        <v>13151</v>
      </c>
      <c r="I733" s="5" t="s">
        <v>23417</v>
      </c>
      <c r="J733" s="70">
        <v>1</v>
      </c>
      <c r="K733" s="71">
        <v>0.5</v>
      </c>
      <c r="L733" s="72"/>
      <c r="M733" s="73">
        <v>4</v>
      </c>
      <c r="N733" s="74" t="s">
        <v>2083</v>
      </c>
      <c r="O733" s="75">
        <v>4016779610742</v>
      </c>
      <c r="P733" s="73" t="s">
        <v>13851</v>
      </c>
      <c r="Q733" s="76" t="s">
        <v>6787</v>
      </c>
      <c r="R733" s="77"/>
      <c r="S733" s="77"/>
      <c r="T733" s="122"/>
    </row>
    <row r="734" spans="1:20" s="82" customFormat="1" ht="12" customHeight="1" x14ac:dyDescent="0.2">
      <c r="A734" s="72" t="s">
        <v>10075</v>
      </c>
      <c r="B734" s="74" t="s">
        <v>15036</v>
      </c>
      <c r="C734" s="74" t="s">
        <v>5628</v>
      </c>
      <c r="D734" s="68">
        <v>24720</v>
      </c>
      <c r="E734" s="5" t="s">
        <v>76</v>
      </c>
      <c r="F734" s="74" t="s">
        <v>26325</v>
      </c>
      <c r="G734" s="101">
        <v>52.71</v>
      </c>
      <c r="H734" s="79" t="s">
        <v>13151</v>
      </c>
      <c r="I734" s="5" t="s">
        <v>23417</v>
      </c>
      <c r="J734" s="70">
        <v>1</v>
      </c>
      <c r="K734" s="71">
        <v>0.5</v>
      </c>
      <c r="L734" s="72"/>
      <c r="M734" s="73">
        <v>4</v>
      </c>
      <c r="N734" s="74" t="s">
        <v>2084</v>
      </c>
      <c r="O734" s="75">
        <v>4016779610773</v>
      </c>
      <c r="P734" s="73" t="s">
        <v>13851</v>
      </c>
      <c r="Q734" s="76" t="s">
        <v>6788</v>
      </c>
      <c r="R734" s="77"/>
      <c r="S734" s="77"/>
      <c r="T734" s="122"/>
    </row>
    <row r="735" spans="1:20" s="82" customFormat="1" ht="12" customHeight="1" x14ac:dyDescent="0.2">
      <c r="A735" s="72" t="s">
        <v>10075</v>
      </c>
      <c r="B735" s="74" t="s">
        <v>15036</v>
      </c>
      <c r="C735" s="74" t="s">
        <v>5629</v>
      </c>
      <c r="D735" s="68">
        <v>24721</v>
      </c>
      <c r="E735" s="5" t="s">
        <v>1264</v>
      </c>
      <c r="F735" s="74" t="s">
        <v>26326</v>
      </c>
      <c r="G735" s="101">
        <v>52.71</v>
      </c>
      <c r="H735" s="79" t="s">
        <v>13151</v>
      </c>
      <c r="I735" s="5" t="s">
        <v>23417</v>
      </c>
      <c r="J735" s="70">
        <v>1</v>
      </c>
      <c r="K735" s="71">
        <v>0.5</v>
      </c>
      <c r="L735" s="72"/>
      <c r="M735" s="73">
        <v>4</v>
      </c>
      <c r="N735" s="74" t="s">
        <v>2085</v>
      </c>
      <c r="O735" s="75">
        <v>4016779610827</v>
      </c>
      <c r="P735" s="73" t="s">
        <v>13851</v>
      </c>
      <c r="Q735" s="76" t="s">
        <v>6789</v>
      </c>
      <c r="R735" s="77"/>
      <c r="S735" s="77"/>
      <c r="T735" s="122"/>
    </row>
    <row r="736" spans="1:20" s="82" customFormat="1" ht="12" customHeight="1" x14ac:dyDescent="0.2">
      <c r="A736" s="72" t="s">
        <v>10075</v>
      </c>
      <c r="B736" s="74" t="s">
        <v>15036</v>
      </c>
      <c r="C736" s="74" t="s">
        <v>5630</v>
      </c>
      <c r="D736" s="68">
        <v>24722</v>
      </c>
      <c r="E736" s="5" t="s">
        <v>1265</v>
      </c>
      <c r="F736" s="74" t="s">
        <v>26327</v>
      </c>
      <c r="G736" s="101">
        <v>52.71</v>
      </c>
      <c r="H736" s="79" t="s">
        <v>13151</v>
      </c>
      <c r="I736" s="5" t="s">
        <v>23417</v>
      </c>
      <c r="J736" s="70">
        <v>1</v>
      </c>
      <c r="K736" s="71">
        <v>0.5</v>
      </c>
      <c r="L736" s="72"/>
      <c r="M736" s="73">
        <v>4</v>
      </c>
      <c r="N736" s="74" t="s">
        <v>2086</v>
      </c>
      <c r="O736" s="75">
        <v>4016779610919</v>
      </c>
      <c r="P736" s="73" t="s">
        <v>13851</v>
      </c>
      <c r="Q736" s="76" t="s">
        <v>6790</v>
      </c>
      <c r="R736" s="77"/>
      <c r="S736" s="77"/>
      <c r="T736" s="122"/>
    </row>
    <row r="737" spans="1:20" s="82" customFormat="1" ht="12" customHeight="1" x14ac:dyDescent="0.2">
      <c r="A737" s="72" t="s">
        <v>10075</v>
      </c>
      <c r="B737" s="74" t="s">
        <v>15036</v>
      </c>
      <c r="C737" s="74" t="s">
        <v>4810</v>
      </c>
      <c r="D737" s="68">
        <v>24723</v>
      </c>
      <c r="E737" s="5" t="s">
        <v>861</v>
      </c>
      <c r="F737" s="74" t="s">
        <v>26328</v>
      </c>
      <c r="G737" s="101">
        <v>62.67</v>
      </c>
      <c r="H737" s="79" t="s">
        <v>13151</v>
      </c>
      <c r="I737" s="5" t="s">
        <v>23417</v>
      </c>
      <c r="J737" s="70">
        <v>1</v>
      </c>
      <c r="K737" s="71">
        <v>0.5</v>
      </c>
      <c r="L737" s="72"/>
      <c r="M737" s="73">
        <v>4</v>
      </c>
      <c r="N737" s="74" t="s">
        <v>2087</v>
      </c>
      <c r="O737" s="75">
        <v>4016779610988</v>
      </c>
      <c r="P737" s="73" t="s">
        <v>13851</v>
      </c>
      <c r="Q737" s="76" t="s">
        <v>6791</v>
      </c>
      <c r="R737" s="77"/>
      <c r="S737" s="77"/>
      <c r="T737" s="122"/>
    </row>
    <row r="738" spans="1:20" s="82" customFormat="1" ht="12" customHeight="1" x14ac:dyDescent="0.2">
      <c r="A738" s="72" t="s">
        <v>10075</v>
      </c>
      <c r="B738" s="74" t="s">
        <v>15036</v>
      </c>
      <c r="C738" s="74" t="s">
        <v>4811</v>
      </c>
      <c r="D738" s="68">
        <v>24724</v>
      </c>
      <c r="E738" s="5" t="s">
        <v>157</v>
      </c>
      <c r="F738" s="74" t="s">
        <v>26329</v>
      </c>
      <c r="G738" s="101">
        <v>71.55</v>
      </c>
      <c r="H738" s="79" t="s">
        <v>13151</v>
      </c>
      <c r="I738" s="5" t="s">
        <v>23417</v>
      </c>
      <c r="J738" s="70">
        <v>1</v>
      </c>
      <c r="K738" s="71">
        <v>0.5</v>
      </c>
      <c r="L738" s="72"/>
      <c r="M738" s="73">
        <v>4</v>
      </c>
      <c r="N738" s="74" t="s">
        <v>2088</v>
      </c>
      <c r="O738" s="75">
        <v>4016779611107</v>
      </c>
      <c r="P738" s="73" t="s">
        <v>13851</v>
      </c>
      <c r="Q738" s="76" t="s">
        <v>6792</v>
      </c>
      <c r="R738" s="77"/>
      <c r="S738" s="77"/>
      <c r="T738" s="122"/>
    </row>
    <row r="739" spans="1:20" s="82" customFormat="1" ht="12" customHeight="1" x14ac:dyDescent="0.2">
      <c r="A739" s="72" t="s">
        <v>10075</v>
      </c>
      <c r="B739" s="74" t="s">
        <v>15036</v>
      </c>
      <c r="C739" s="74" t="s">
        <v>4812</v>
      </c>
      <c r="D739" s="68">
        <v>24725</v>
      </c>
      <c r="E739" s="5" t="s">
        <v>158</v>
      </c>
      <c r="F739" s="74" t="s">
        <v>26330</v>
      </c>
      <c r="G739" s="101">
        <v>71.55</v>
      </c>
      <c r="H739" s="79" t="s">
        <v>13151</v>
      </c>
      <c r="I739" s="5" t="s">
        <v>23417</v>
      </c>
      <c r="J739" s="70">
        <v>1</v>
      </c>
      <c r="K739" s="71">
        <v>0.5</v>
      </c>
      <c r="L739" s="72"/>
      <c r="M739" s="73">
        <v>4</v>
      </c>
      <c r="N739" s="74" t="s">
        <v>2089</v>
      </c>
      <c r="O739" s="75">
        <v>4016779611237</v>
      </c>
      <c r="P739" s="73" t="s">
        <v>13851</v>
      </c>
      <c r="Q739" s="76" t="s">
        <v>6793</v>
      </c>
      <c r="R739" s="77"/>
      <c r="S739" s="77"/>
      <c r="T739" s="122"/>
    </row>
    <row r="740" spans="1:20" s="82" customFormat="1" ht="12" customHeight="1" x14ac:dyDescent="0.2">
      <c r="A740" s="72" t="s">
        <v>10075</v>
      </c>
      <c r="B740" s="74" t="s">
        <v>15036</v>
      </c>
      <c r="C740" s="74" t="s">
        <v>4813</v>
      </c>
      <c r="D740" s="68">
        <v>24726</v>
      </c>
      <c r="E740" s="5" t="s">
        <v>862</v>
      </c>
      <c r="F740" s="74" t="s">
        <v>26331</v>
      </c>
      <c r="G740" s="101">
        <v>25.08</v>
      </c>
      <c r="H740" s="79" t="s">
        <v>13151</v>
      </c>
      <c r="I740" s="5" t="s">
        <v>23417</v>
      </c>
      <c r="J740" s="70">
        <v>5</v>
      </c>
      <c r="K740" s="71">
        <v>0.25</v>
      </c>
      <c r="L740" s="72"/>
      <c r="M740" s="73">
        <v>2</v>
      </c>
      <c r="N740" s="74" t="s">
        <v>2090</v>
      </c>
      <c r="O740" s="75">
        <v>4016779531580</v>
      </c>
      <c r="P740" s="73" t="s">
        <v>13851</v>
      </c>
      <c r="Q740" s="76" t="s">
        <v>6794</v>
      </c>
      <c r="R740" s="77"/>
      <c r="S740" s="77"/>
      <c r="T740" s="122"/>
    </row>
    <row r="741" spans="1:20" s="82" customFormat="1" ht="12" customHeight="1" x14ac:dyDescent="0.2">
      <c r="A741" s="72" t="s">
        <v>10075</v>
      </c>
      <c r="B741" s="74" t="s">
        <v>15036</v>
      </c>
      <c r="C741" s="74" t="s">
        <v>4814</v>
      </c>
      <c r="D741" s="68">
        <v>24727</v>
      </c>
      <c r="E741" s="5" t="s">
        <v>863</v>
      </c>
      <c r="F741" s="74" t="s">
        <v>26332</v>
      </c>
      <c r="G741" s="101">
        <v>25.08</v>
      </c>
      <c r="H741" s="79" t="s">
        <v>13151</v>
      </c>
      <c r="I741" s="5" t="s">
        <v>23417</v>
      </c>
      <c r="J741" s="70">
        <v>5</v>
      </c>
      <c r="K741" s="71">
        <v>0.25</v>
      </c>
      <c r="L741" s="72"/>
      <c r="M741" s="73">
        <v>2</v>
      </c>
      <c r="N741" s="74" t="s">
        <v>2091</v>
      </c>
      <c r="O741" s="75">
        <v>4016779531597</v>
      </c>
      <c r="P741" s="73" t="s">
        <v>13851</v>
      </c>
      <c r="Q741" s="76" t="s">
        <v>6795</v>
      </c>
      <c r="R741" s="77"/>
      <c r="S741" s="77"/>
      <c r="T741" s="122"/>
    </row>
    <row r="742" spans="1:20" s="82" customFormat="1" ht="12" customHeight="1" x14ac:dyDescent="0.2">
      <c r="A742" s="72" t="s">
        <v>10075</v>
      </c>
      <c r="B742" s="74" t="s">
        <v>15036</v>
      </c>
      <c r="C742" s="74" t="s">
        <v>5631</v>
      </c>
      <c r="D742" s="68">
        <v>24728</v>
      </c>
      <c r="E742" s="5" t="s">
        <v>793</v>
      </c>
      <c r="F742" s="74" t="s">
        <v>26333</v>
      </c>
      <c r="G742" s="101">
        <v>25.08</v>
      </c>
      <c r="H742" s="79" t="s">
        <v>13151</v>
      </c>
      <c r="I742" s="5" t="s">
        <v>23417</v>
      </c>
      <c r="J742" s="70">
        <v>5</v>
      </c>
      <c r="K742" s="71">
        <v>0.25</v>
      </c>
      <c r="L742" s="72"/>
      <c r="M742" s="73">
        <v>2</v>
      </c>
      <c r="N742" s="74" t="s">
        <v>2092</v>
      </c>
      <c r="O742" s="75">
        <v>4016779531610</v>
      </c>
      <c r="P742" s="73" t="s">
        <v>13851</v>
      </c>
      <c r="Q742" s="76" t="s">
        <v>6796</v>
      </c>
      <c r="R742" s="77"/>
      <c r="S742" s="77"/>
      <c r="T742" s="122"/>
    </row>
    <row r="743" spans="1:20" s="82" customFormat="1" ht="12" customHeight="1" x14ac:dyDescent="0.2">
      <c r="A743" s="72" t="s">
        <v>10075</v>
      </c>
      <c r="B743" s="74" t="s">
        <v>15036</v>
      </c>
      <c r="C743" s="74" t="s">
        <v>5632</v>
      </c>
      <c r="D743" s="68">
        <v>24729</v>
      </c>
      <c r="E743" s="5" t="s">
        <v>794</v>
      </c>
      <c r="F743" s="74" t="s">
        <v>26334</v>
      </c>
      <c r="G743" s="101">
        <v>25.08</v>
      </c>
      <c r="H743" s="79" t="s">
        <v>13151</v>
      </c>
      <c r="I743" s="5" t="s">
        <v>23417</v>
      </c>
      <c r="J743" s="70">
        <v>5</v>
      </c>
      <c r="K743" s="71">
        <v>0.25</v>
      </c>
      <c r="L743" s="72"/>
      <c r="M743" s="73">
        <v>2</v>
      </c>
      <c r="N743" s="74" t="s">
        <v>2093</v>
      </c>
      <c r="O743" s="75">
        <v>4016779531627</v>
      </c>
      <c r="P743" s="73" t="s">
        <v>13851</v>
      </c>
      <c r="Q743" s="76" t="s">
        <v>6797</v>
      </c>
      <c r="R743" s="77"/>
      <c r="S743" s="77"/>
      <c r="T743" s="122"/>
    </row>
    <row r="744" spans="1:20" s="82" customFormat="1" ht="12" customHeight="1" x14ac:dyDescent="0.2">
      <c r="A744" s="72" t="s">
        <v>10075</v>
      </c>
      <c r="B744" s="74" t="s">
        <v>15036</v>
      </c>
      <c r="C744" s="74" t="s">
        <v>5633</v>
      </c>
      <c r="D744" s="68">
        <v>24730</v>
      </c>
      <c r="E744" s="5" t="s">
        <v>795</v>
      </c>
      <c r="F744" s="74" t="s">
        <v>26335</v>
      </c>
      <c r="G744" s="101">
        <v>25.08</v>
      </c>
      <c r="H744" s="79" t="s">
        <v>13151</v>
      </c>
      <c r="I744" s="5" t="s">
        <v>23417</v>
      </c>
      <c r="J744" s="70">
        <v>5</v>
      </c>
      <c r="K744" s="71">
        <v>0.25</v>
      </c>
      <c r="L744" s="72"/>
      <c r="M744" s="73">
        <v>2</v>
      </c>
      <c r="N744" s="74" t="s">
        <v>2094</v>
      </c>
      <c r="O744" s="75">
        <v>4016779607742</v>
      </c>
      <c r="P744" s="73" t="s">
        <v>13851</v>
      </c>
      <c r="Q744" s="76" t="s">
        <v>6798</v>
      </c>
      <c r="R744" s="77"/>
      <c r="S744" s="77"/>
      <c r="T744" s="122"/>
    </row>
    <row r="745" spans="1:20" s="82" customFormat="1" ht="12" customHeight="1" x14ac:dyDescent="0.2">
      <c r="A745" s="72" t="s">
        <v>10075</v>
      </c>
      <c r="B745" s="74" t="s">
        <v>15036</v>
      </c>
      <c r="C745" s="74" t="s">
        <v>5634</v>
      </c>
      <c r="D745" s="68">
        <v>24731</v>
      </c>
      <c r="E745" s="5" t="s">
        <v>796</v>
      </c>
      <c r="F745" s="74" t="s">
        <v>26336</v>
      </c>
      <c r="G745" s="101">
        <v>25.08</v>
      </c>
      <c r="H745" s="79" t="s">
        <v>13151</v>
      </c>
      <c r="I745" s="5" t="s">
        <v>23417</v>
      </c>
      <c r="J745" s="70">
        <v>5</v>
      </c>
      <c r="K745" s="71">
        <v>0.25</v>
      </c>
      <c r="L745" s="72"/>
      <c r="M745" s="73">
        <v>2</v>
      </c>
      <c r="N745" s="74" t="s">
        <v>2095</v>
      </c>
      <c r="O745" s="75">
        <v>4016779531641</v>
      </c>
      <c r="P745" s="73" t="s">
        <v>13851</v>
      </c>
      <c r="Q745" s="76" t="s">
        <v>6799</v>
      </c>
      <c r="R745" s="77"/>
      <c r="S745" s="77"/>
      <c r="T745" s="122"/>
    </row>
    <row r="746" spans="1:20" s="82" customFormat="1" ht="12" customHeight="1" x14ac:dyDescent="0.2">
      <c r="A746" s="72" t="s">
        <v>10075</v>
      </c>
      <c r="B746" s="74" t="s">
        <v>15036</v>
      </c>
      <c r="C746" s="74" t="s">
        <v>4815</v>
      </c>
      <c r="D746" s="68">
        <v>24732</v>
      </c>
      <c r="E746" s="5" t="s">
        <v>797</v>
      </c>
      <c r="F746" s="74" t="s">
        <v>26337</v>
      </c>
      <c r="G746" s="101">
        <v>31.73</v>
      </c>
      <c r="H746" s="79" t="s">
        <v>13151</v>
      </c>
      <c r="I746" s="5" t="s">
        <v>23417</v>
      </c>
      <c r="J746" s="70">
        <v>5</v>
      </c>
      <c r="K746" s="71">
        <v>0.25</v>
      </c>
      <c r="L746" s="72"/>
      <c r="M746" s="73">
        <v>2</v>
      </c>
      <c r="N746" s="74" t="s">
        <v>2096</v>
      </c>
      <c r="O746" s="75">
        <v>4016779531658</v>
      </c>
      <c r="P746" s="73" t="s">
        <v>13851</v>
      </c>
      <c r="Q746" s="76" t="s">
        <v>6800</v>
      </c>
      <c r="R746" s="77"/>
      <c r="S746" s="77"/>
      <c r="T746" s="122"/>
    </row>
    <row r="747" spans="1:20" s="82" customFormat="1" ht="12" customHeight="1" x14ac:dyDescent="0.2">
      <c r="A747" s="72" t="s">
        <v>10075</v>
      </c>
      <c r="B747" s="74" t="s">
        <v>15036</v>
      </c>
      <c r="C747" s="74" t="s">
        <v>4816</v>
      </c>
      <c r="D747" s="68">
        <v>24733</v>
      </c>
      <c r="E747" s="5" t="s">
        <v>798</v>
      </c>
      <c r="F747" s="74" t="s">
        <v>26338</v>
      </c>
      <c r="G747" s="101">
        <v>38.61</v>
      </c>
      <c r="H747" s="79" t="s">
        <v>13151</v>
      </c>
      <c r="I747" s="5" t="s">
        <v>23417</v>
      </c>
      <c r="J747" s="70">
        <v>5</v>
      </c>
      <c r="K747" s="71">
        <v>0.25</v>
      </c>
      <c r="L747" s="72"/>
      <c r="M747" s="73">
        <v>2</v>
      </c>
      <c r="N747" s="74" t="s">
        <v>2097</v>
      </c>
      <c r="O747" s="75">
        <v>4016779536158</v>
      </c>
      <c r="P747" s="73" t="s">
        <v>13851</v>
      </c>
      <c r="Q747" s="76" t="s">
        <v>6801</v>
      </c>
      <c r="R747" s="77"/>
      <c r="S747" s="77"/>
      <c r="T747" s="122"/>
    </row>
    <row r="748" spans="1:20" s="82" customFormat="1" ht="12" customHeight="1" x14ac:dyDescent="0.2">
      <c r="A748" s="72" t="s">
        <v>10075</v>
      </c>
      <c r="B748" s="74" t="s">
        <v>15036</v>
      </c>
      <c r="C748" s="74" t="s">
        <v>4817</v>
      </c>
      <c r="D748" s="68">
        <v>24734</v>
      </c>
      <c r="E748" s="5" t="s">
        <v>645</v>
      </c>
      <c r="F748" s="74" t="s">
        <v>26339</v>
      </c>
      <c r="G748" s="101">
        <v>38.61</v>
      </c>
      <c r="H748" s="79" t="s">
        <v>13151</v>
      </c>
      <c r="I748" s="5" t="s">
        <v>23417</v>
      </c>
      <c r="J748" s="70">
        <v>5</v>
      </c>
      <c r="K748" s="71">
        <v>0.25</v>
      </c>
      <c r="L748" s="72"/>
      <c r="M748" s="73">
        <v>2</v>
      </c>
      <c r="N748" s="74" t="s">
        <v>2098</v>
      </c>
      <c r="O748" s="75">
        <v>4016779536141</v>
      </c>
      <c r="P748" s="73" t="s">
        <v>13851</v>
      </c>
      <c r="Q748" s="76" t="s">
        <v>6802</v>
      </c>
      <c r="R748" s="77"/>
      <c r="S748" s="77"/>
      <c r="T748" s="122"/>
    </row>
    <row r="749" spans="1:20" s="82" customFormat="1" ht="12" customHeight="1" x14ac:dyDescent="0.2">
      <c r="A749" s="72" t="s">
        <v>10075</v>
      </c>
      <c r="B749" s="74" t="s">
        <v>15036</v>
      </c>
      <c r="C749" s="74" t="s">
        <v>4818</v>
      </c>
      <c r="D749" s="68">
        <v>24735</v>
      </c>
      <c r="E749" s="5" t="s">
        <v>646</v>
      </c>
      <c r="F749" s="74" t="s">
        <v>26340</v>
      </c>
      <c r="G749" s="101">
        <v>52.71</v>
      </c>
      <c r="H749" s="79" t="s">
        <v>13151</v>
      </c>
      <c r="I749" s="5" t="s">
        <v>23417</v>
      </c>
      <c r="J749" s="70">
        <v>1</v>
      </c>
      <c r="K749" s="71">
        <v>0.5</v>
      </c>
      <c r="L749" s="72"/>
      <c r="M749" s="73">
        <v>4</v>
      </c>
      <c r="N749" s="74" t="s">
        <v>2099</v>
      </c>
      <c r="O749" s="75">
        <v>4016779532280</v>
      </c>
      <c r="P749" s="73" t="s">
        <v>13851</v>
      </c>
      <c r="Q749" s="76" t="s">
        <v>6803</v>
      </c>
      <c r="R749" s="77"/>
      <c r="S749" s="77"/>
      <c r="T749" s="122"/>
    </row>
    <row r="750" spans="1:20" s="82" customFormat="1" ht="12" customHeight="1" x14ac:dyDescent="0.2">
      <c r="A750" s="72" t="s">
        <v>10075</v>
      </c>
      <c r="B750" s="74" t="s">
        <v>15036</v>
      </c>
      <c r="C750" s="74" t="s">
        <v>4819</v>
      </c>
      <c r="D750" s="68">
        <v>24736</v>
      </c>
      <c r="E750" s="5" t="s">
        <v>647</v>
      </c>
      <c r="F750" s="74" t="s">
        <v>26341</v>
      </c>
      <c r="G750" s="101">
        <v>52.71</v>
      </c>
      <c r="H750" s="79" t="s">
        <v>13151</v>
      </c>
      <c r="I750" s="5" t="s">
        <v>23417</v>
      </c>
      <c r="J750" s="70">
        <v>1</v>
      </c>
      <c r="K750" s="71">
        <v>0.5</v>
      </c>
      <c r="L750" s="72"/>
      <c r="M750" s="73">
        <v>4</v>
      </c>
      <c r="N750" s="74" t="s">
        <v>2100</v>
      </c>
      <c r="O750" s="75">
        <v>4016779532297</v>
      </c>
      <c r="P750" s="73" t="s">
        <v>13851</v>
      </c>
      <c r="Q750" s="76" t="s">
        <v>6804</v>
      </c>
      <c r="R750" s="77"/>
      <c r="S750" s="77"/>
      <c r="T750" s="122"/>
    </row>
    <row r="751" spans="1:20" s="82" customFormat="1" ht="12" customHeight="1" x14ac:dyDescent="0.2">
      <c r="A751" s="72" t="s">
        <v>10075</v>
      </c>
      <c r="B751" s="74" t="s">
        <v>15036</v>
      </c>
      <c r="C751" s="74" t="s">
        <v>5635</v>
      </c>
      <c r="D751" s="68">
        <v>24737</v>
      </c>
      <c r="E751" s="5" t="s">
        <v>648</v>
      </c>
      <c r="F751" s="74" t="s">
        <v>26342</v>
      </c>
      <c r="G751" s="101">
        <v>52.71</v>
      </c>
      <c r="H751" s="79" t="s">
        <v>13151</v>
      </c>
      <c r="I751" s="5" t="s">
        <v>23417</v>
      </c>
      <c r="J751" s="70">
        <v>1</v>
      </c>
      <c r="K751" s="71">
        <v>0.5</v>
      </c>
      <c r="L751" s="72"/>
      <c r="M751" s="73">
        <v>4</v>
      </c>
      <c r="N751" s="74" t="s">
        <v>2101</v>
      </c>
      <c r="O751" s="75">
        <v>4016779609975</v>
      </c>
      <c r="P751" s="73" t="s">
        <v>13851</v>
      </c>
      <c r="Q751" s="76" t="s">
        <v>6805</v>
      </c>
      <c r="R751" s="77"/>
      <c r="S751" s="77"/>
      <c r="T751" s="122"/>
    </row>
    <row r="752" spans="1:20" s="82" customFormat="1" ht="12" customHeight="1" x14ac:dyDescent="0.2">
      <c r="A752" s="72" t="s">
        <v>10075</v>
      </c>
      <c r="B752" s="74" t="s">
        <v>15036</v>
      </c>
      <c r="C752" s="74" t="s">
        <v>5636</v>
      </c>
      <c r="D752" s="68">
        <v>24738</v>
      </c>
      <c r="E752" s="5" t="s">
        <v>281</v>
      </c>
      <c r="F752" s="74" t="s">
        <v>26343</v>
      </c>
      <c r="G752" s="101">
        <v>52.71</v>
      </c>
      <c r="H752" s="79" t="s">
        <v>13151</v>
      </c>
      <c r="I752" s="5" t="s">
        <v>23417</v>
      </c>
      <c r="J752" s="70">
        <v>1</v>
      </c>
      <c r="K752" s="71">
        <v>0.5</v>
      </c>
      <c r="L752" s="72"/>
      <c r="M752" s="73">
        <v>4</v>
      </c>
      <c r="N752" s="74" t="s">
        <v>2102</v>
      </c>
      <c r="O752" s="75">
        <v>4016779610001</v>
      </c>
      <c r="P752" s="73" t="s">
        <v>13851</v>
      </c>
      <c r="Q752" s="76" t="s">
        <v>6806</v>
      </c>
      <c r="R752" s="77"/>
      <c r="S752" s="77"/>
      <c r="T752" s="122"/>
    </row>
    <row r="753" spans="1:20" s="82" customFormat="1" ht="12" customHeight="1" x14ac:dyDescent="0.2">
      <c r="A753" s="72" t="s">
        <v>10075</v>
      </c>
      <c r="B753" s="74" t="s">
        <v>15036</v>
      </c>
      <c r="C753" s="74" t="s">
        <v>5637</v>
      </c>
      <c r="D753" s="68">
        <v>24739</v>
      </c>
      <c r="E753" s="5" t="s">
        <v>282</v>
      </c>
      <c r="F753" s="74" t="s">
        <v>26344</v>
      </c>
      <c r="G753" s="101">
        <v>52.71</v>
      </c>
      <c r="H753" s="79" t="s">
        <v>13151</v>
      </c>
      <c r="I753" s="5" t="s">
        <v>23417</v>
      </c>
      <c r="J753" s="70">
        <v>1</v>
      </c>
      <c r="K753" s="71">
        <v>0.5</v>
      </c>
      <c r="L753" s="72"/>
      <c r="M753" s="73">
        <v>4</v>
      </c>
      <c r="N753" s="74" t="s">
        <v>2103</v>
      </c>
      <c r="O753" s="75">
        <v>4016779610056</v>
      </c>
      <c r="P753" s="73" t="s">
        <v>13851</v>
      </c>
      <c r="Q753" s="76" t="s">
        <v>6807</v>
      </c>
      <c r="R753" s="77"/>
      <c r="S753" s="77"/>
      <c r="T753" s="122"/>
    </row>
    <row r="754" spans="1:20" s="82" customFormat="1" ht="12" customHeight="1" x14ac:dyDescent="0.2">
      <c r="A754" s="72" t="s">
        <v>10075</v>
      </c>
      <c r="B754" s="74" t="s">
        <v>15036</v>
      </c>
      <c r="C754" s="74" t="s">
        <v>4820</v>
      </c>
      <c r="D754" s="68">
        <v>24740</v>
      </c>
      <c r="E754" s="5" t="s">
        <v>283</v>
      </c>
      <c r="F754" s="74" t="s">
        <v>26345</v>
      </c>
      <c r="G754" s="101">
        <v>52.71</v>
      </c>
      <c r="H754" s="79" t="s">
        <v>13151</v>
      </c>
      <c r="I754" s="5" t="s">
        <v>23417</v>
      </c>
      <c r="J754" s="70">
        <v>1</v>
      </c>
      <c r="K754" s="71">
        <v>0.5</v>
      </c>
      <c r="L754" s="72"/>
      <c r="M754" s="73">
        <v>4</v>
      </c>
      <c r="N754" s="74" t="s">
        <v>2104</v>
      </c>
      <c r="O754" s="75">
        <v>4016779610148</v>
      </c>
      <c r="P754" s="73" t="s">
        <v>13851</v>
      </c>
      <c r="Q754" s="76" t="s">
        <v>6808</v>
      </c>
      <c r="R754" s="77"/>
      <c r="S754" s="77"/>
      <c r="T754" s="122"/>
    </row>
    <row r="755" spans="1:20" s="82" customFormat="1" ht="12" customHeight="1" x14ac:dyDescent="0.2">
      <c r="A755" s="72" t="s">
        <v>10075</v>
      </c>
      <c r="B755" s="74" t="s">
        <v>15036</v>
      </c>
      <c r="C755" s="74" t="s">
        <v>4821</v>
      </c>
      <c r="D755" s="68">
        <v>24741</v>
      </c>
      <c r="E755" s="5" t="s">
        <v>578</v>
      </c>
      <c r="F755" s="74" t="s">
        <v>26346</v>
      </c>
      <c r="G755" s="101">
        <v>62.67</v>
      </c>
      <c r="H755" s="79" t="s">
        <v>13151</v>
      </c>
      <c r="I755" s="5" t="s">
        <v>23417</v>
      </c>
      <c r="J755" s="70">
        <v>1</v>
      </c>
      <c r="K755" s="71">
        <v>0.5</v>
      </c>
      <c r="L755" s="72"/>
      <c r="M755" s="73">
        <v>4</v>
      </c>
      <c r="N755" s="74" t="s">
        <v>2105</v>
      </c>
      <c r="O755" s="75">
        <v>4016779610216</v>
      </c>
      <c r="P755" s="73" t="s">
        <v>13851</v>
      </c>
      <c r="Q755" s="76" t="s">
        <v>6809</v>
      </c>
      <c r="R755" s="77"/>
      <c r="S755" s="77"/>
      <c r="T755" s="122"/>
    </row>
    <row r="756" spans="1:20" s="82" customFormat="1" ht="12" customHeight="1" x14ac:dyDescent="0.2">
      <c r="A756" s="72" t="s">
        <v>10075</v>
      </c>
      <c r="B756" s="74" t="s">
        <v>15036</v>
      </c>
      <c r="C756" s="74" t="s">
        <v>4822</v>
      </c>
      <c r="D756" s="68">
        <v>24742</v>
      </c>
      <c r="E756" s="5" t="s">
        <v>579</v>
      </c>
      <c r="F756" s="74" t="s">
        <v>26347</v>
      </c>
      <c r="G756" s="101">
        <v>71.55</v>
      </c>
      <c r="H756" s="79" t="s">
        <v>13151</v>
      </c>
      <c r="I756" s="5" t="s">
        <v>23417</v>
      </c>
      <c r="J756" s="70">
        <v>1</v>
      </c>
      <c r="K756" s="71">
        <v>0.5</v>
      </c>
      <c r="L756" s="72"/>
      <c r="M756" s="73">
        <v>4</v>
      </c>
      <c r="N756" s="74" t="s">
        <v>2106</v>
      </c>
      <c r="O756" s="75">
        <v>4016779610339</v>
      </c>
      <c r="P756" s="73" t="s">
        <v>13851</v>
      </c>
      <c r="Q756" s="76" t="s">
        <v>6810</v>
      </c>
      <c r="R756" s="77"/>
      <c r="S756" s="77"/>
      <c r="T756" s="122"/>
    </row>
    <row r="757" spans="1:20" s="82" customFormat="1" ht="12" customHeight="1" x14ac:dyDescent="0.2">
      <c r="A757" s="72" t="s">
        <v>10075</v>
      </c>
      <c r="B757" s="74" t="s">
        <v>15036</v>
      </c>
      <c r="C757" s="74" t="s">
        <v>4823</v>
      </c>
      <c r="D757" s="68">
        <v>24743</v>
      </c>
      <c r="E757" s="5" t="s">
        <v>580</v>
      </c>
      <c r="F757" s="74" t="s">
        <v>26348</v>
      </c>
      <c r="G757" s="101">
        <v>71.55</v>
      </c>
      <c r="H757" s="79" t="s">
        <v>13151</v>
      </c>
      <c r="I757" s="5" t="s">
        <v>23417</v>
      </c>
      <c r="J757" s="70">
        <v>1</v>
      </c>
      <c r="K757" s="71">
        <v>0.5</v>
      </c>
      <c r="L757" s="72"/>
      <c r="M757" s="73">
        <v>4</v>
      </c>
      <c r="N757" s="74" t="s">
        <v>2107</v>
      </c>
      <c r="O757" s="75">
        <v>4016779536172</v>
      </c>
      <c r="P757" s="73" t="s">
        <v>13851</v>
      </c>
      <c r="Q757" s="76" t="s">
        <v>6811</v>
      </c>
      <c r="R757" s="77"/>
      <c r="S757" s="77"/>
      <c r="T757" s="122"/>
    </row>
    <row r="758" spans="1:20" s="82" customFormat="1" ht="12" customHeight="1" x14ac:dyDescent="0.2">
      <c r="A758" s="72" t="s">
        <v>10075</v>
      </c>
      <c r="B758" s="74" t="s">
        <v>15036</v>
      </c>
      <c r="C758" s="74" t="s">
        <v>5638</v>
      </c>
      <c r="D758" s="68">
        <v>24744</v>
      </c>
      <c r="E758" s="5" t="s">
        <v>649</v>
      </c>
      <c r="F758" s="74" t="s">
        <v>26349</v>
      </c>
      <c r="G758" s="101">
        <v>12.54</v>
      </c>
      <c r="H758" s="79" t="s">
        <v>14808</v>
      </c>
      <c r="I758" s="5" t="s">
        <v>23417</v>
      </c>
      <c r="J758" s="70">
        <v>10</v>
      </c>
      <c r="K758" s="71">
        <v>0.125</v>
      </c>
      <c r="L758" s="72"/>
      <c r="M758" s="73">
        <v>1</v>
      </c>
      <c r="N758" s="74" t="s">
        <v>2108</v>
      </c>
      <c r="O758" s="75">
        <v>4016779606677</v>
      </c>
      <c r="P758" s="73" t="s">
        <v>13851</v>
      </c>
      <c r="Q758" s="76" t="s">
        <v>6812</v>
      </c>
      <c r="R758" s="77"/>
      <c r="S758" s="77"/>
      <c r="T758" s="122"/>
    </row>
    <row r="759" spans="1:20" s="82" customFormat="1" ht="12" customHeight="1" x14ac:dyDescent="0.2">
      <c r="A759" s="72" t="s">
        <v>10075</v>
      </c>
      <c r="B759" s="74" t="s">
        <v>15036</v>
      </c>
      <c r="C759" s="74" t="s">
        <v>5639</v>
      </c>
      <c r="D759" s="68">
        <v>24745</v>
      </c>
      <c r="E759" s="5" t="s">
        <v>650</v>
      </c>
      <c r="F759" s="74" t="s">
        <v>26350</v>
      </c>
      <c r="G759" s="101">
        <v>12.54</v>
      </c>
      <c r="H759" s="79" t="s">
        <v>14808</v>
      </c>
      <c r="I759" s="5" t="s">
        <v>23417</v>
      </c>
      <c r="J759" s="70">
        <v>10</v>
      </c>
      <c r="K759" s="71">
        <v>0.125</v>
      </c>
      <c r="L759" s="72"/>
      <c r="M759" s="73">
        <v>1</v>
      </c>
      <c r="N759" s="74" t="s">
        <v>2109</v>
      </c>
      <c r="O759" s="75">
        <v>4016779606691</v>
      </c>
      <c r="P759" s="73" t="s">
        <v>13851</v>
      </c>
      <c r="Q759" s="76" t="s">
        <v>6813</v>
      </c>
      <c r="R759" s="77"/>
      <c r="S759" s="77"/>
      <c r="T759" s="122"/>
    </row>
    <row r="760" spans="1:20" s="82" customFormat="1" ht="12" customHeight="1" x14ac:dyDescent="0.2">
      <c r="A760" s="72" t="s">
        <v>10075</v>
      </c>
      <c r="B760" s="74" t="s">
        <v>15036</v>
      </c>
      <c r="C760" s="74" t="s">
        <v>5640</v>
      </c>
      <c r="D760" s="68">
        <v>24746</v>
      </c>
      <c r="E760" s="5" t="s">
        <v>651</v>
      </c>
      <c r="F760" s="74" t="s">
        <v>26351</v>
      </c>
      <c r="G760" s="101">
        <v>12.54</v>
      </c>
      <c r="H760" s="79" t="s">
        <v>14808</v>
      </c>
      <c r="I760" s="5" t="s">
        <v>23417</v>
      </c>
      <c r="J760" s="70">
        <v>10</v>
      </c>
      <c r="K760" s="71">
        <v>0.125</v>
      </c>
      <c r="L760" s="72"/>
      <c r="M760" s="73">
        <v>1</v>
      </c>
      <c r="N760" s="74" t="s">
        <v>2110</v>
      </c>
      <c r="O760" s="75">
        <v>4016779606738</v>
      </c>
      <c r="P760" s="73" t="s">
        <v>13851</v>
      </c>
      <c r="Q760" s="76" t="s">
        <v>6814</v>
      </c>
      <c r="R760" s="77"/>
      <c r="S760" s="77"/>
      <c r="T760" s="122"/>
    </row>
    <row r="761" spans="1:20" s="82" customFormat="1" ht="12" customHeight="1" x14ac:dyDescent="0.2">
      <c r="A761" s="72" t="s">
        <v>10075</v>
      </c>
      <c r="B761" s="74" t="s">
        <v>15036</v>
      </c>
      <c r="C761" s="74" t="s">
        <v>5641</v>
      </c>
      <c r="D761" s="68">
        <v>24747</v>
      </c>
      <c r="E761" s="5" t="s">
        <v>88</v>
      </c>
      <c r="F761" s="74" t="s">
        <v>26352</v>
      </c>
      <c r="G761" s="101">
        <v>10.08</v>
      </c>
      <c r="H761" s="79" t="s">
        <v>14808</v>
      </c>
      <c r="I761" s="5" t="s">
        <v>23417</v>
      </c>
      <c r="J761" s="70">
        <v>10</v>
      </c>
      <c r="K761" s="71">
        <v>0.125</v>
      </c>
      <c r="L761" s="72"/>
      <c r="M761" s="73">
        <v>1</v>
      </c>
      <c r="N761" s="74" t="s">
        <v>2111</v>
      </c>
      <c r="O761" s="75">
        <v>4016779606752</v>
      </c>
      <c r="P761" s="73" t="s">
        <v>13851</v>
      </c>
      <c r="Q761" s="76" t="s">
        <v>6815</v>
      </c>
      <c r="R761" s="77"/>
      <c r="S761" s="77"/>
      <c r="T761" s="122"/>
    </row>
    <row r="762" spans="1:20" s="82" customFormat="1" ht="12" customHeight="1" x14ac:dyDescent="0.2">
      <c r="A762" s="72" t="s">
        <v>10075</v>
      </c>
      <c r="B762" s="74" t="s">
        <v>15036</v>
      </c>
      <c r="C762" s="74" t="s">
        <v>5642</v>
      </c>
      <c r="D762" s="68">
        <v>24748</v>
      </c>
      <c r="E762" s="5" t="s">
        <v>923</v>
      </c>
      <c r="F762" s="74" t="s">
        <v>26353</v>
      </c>
      <c r="G762" s="101">
        <v>10.08</v>
      </c>
      <c r="H762" s="79" t="s">
        <v>14808</v>
      </c>
      <c r="I762" s="5" t="s">
        <v>23417</v>
      </c>
      <c r="J762" s="70">
        <v>10</v>
      </c>
      <c r="K762" s="71">
        <v>0.125</v>
      </c>
      <c r="L762" s="72"/>
      <c r="M762" s="73">
        <v>1</v>
      </c>
      <c r="N762" s="74" t="s">
        <v>2112</v>
      </c>
      <c r="O762" s="75">
        <v>4016779606806</v>
      </c>
      <c r="P762" s="73" t="s">
        <v>13851</v>
      </c>
      <c r="Q762" s="76" t="s">
        <v>6816</v>
      </c>
      <c r="R762" s="77"/>
      <c r="S762" s="77"/>
      <c r="T762" s="122"/>
    </row>
    <row r="763" spans="1:20" s="82" customFormat="1" ht="12" customHeight="1" x14ac:dyDescent="0.2">
      <c r="A763" s="72" t="s">
        <v>10075</v>
      </c>
      <c r="B763" s="74" t="s">
        <v>15036</v>
      </c>
      <c r="C763" s="74" t="s">
        <v>5643</v>
      </c>
      <c r="D763" s="68">
        <v>24749</v>
      </c>
      <c r="E763" s="5" t="s">
        <v>924</v>
      </c>
      <c r="F763" s="74" t="s">
        <v>26354</v>
      </c>
      <c r="G763" s="101">
        <v>10.08</v>
      </c>
      <c r="H763" s="79" t="s">
        <v>14808</v>
      </c>
      <c r="I763" s="5" t="s">
        <v>23417</v>
      </c>
      <c r="J763" s="70">
        <v>10</v>
      </c>
      <c r="K763" s="71">
        <v>0.125</v>
      </c>
      <c r="L763" s="72"/>
      <c r="M763" s="73">
        <v>1</v>
      </c>
      <c r="N763" s="74" t="s">
        <v>2113</v>
      </c>
      <c r="O763" s="75">
        <v>4016779606882</v>
      </c>
      <c r="P763" s="73" t="s">
        <v>13851</v>
      </c>
      <c r="Q763" s="76" t="s">
        <v>6817</v>
      </c>
      <c r="R763" s="77"/>
      <c r="S763" s="77"/>
      <c r="T763" s="122"/>
    </row>
    <row r="764" spans="1:20" s="82" customFormat="1" ht="12" customHeight="1" x14ac:dyDescent="0.2">
      <c r="A764" s="72" t="s">
        <v>10075</v>
      </c>
      <c r="B764" s="74" t="s">
        <v>15036</v>
      </c>
      <c r="C764" s="74" t="s">
        <v>5644</v>
      </c>
      <c r="D764" s="68">
        <v>24750</v>
      </c>
      <c r="E764" s="5" t="s">
        <v>925</v>
      </c>
      <c r="F764" s="74" t="s">
        <v>26355</v>
      </c>
      <c r="G764" s="101">
        <v>10.08</v>
      </c>
      <c r="H764" s="79" t="s">
        <v>14808</v>
      </c>
      <c r="I764" s="5" t="s">
        <v>23417</v>
      </c>
      <c r="J764" s="70">
        <v>10</v>
      </c>
      <c r="K764" s="71">
        <v>0.125</v>
      </c>
      <c r="L764" s="72"/>
      <c r="M764" s="73">
        <v>1</v>
      </c>
      <c r="N764" s="74" t="s">
        <v>2114</v>
      </c>
      <c r="O764" s="75">
        <v>4016779606905</v>
      </c>
      <c r="P764" s="73" t="s">
        <v>13851</v>
      </c>
      <c r="Q764" s="76" t="s">
        <v>6818</v>
      </c>
      <c r="R764" s="77"/>
      <c r="S764" s="77"/>
      <c r="T764" s="122"/>
    </row>
    <row r="765" spans="1:20" s="82" customFormat="1" ht="12" customHeight="1" x14ac:dyDescent="0.2">
      <c r="A765" s="72" t="s">
        <v>10075</v>
      </c>
      <c r="B765" s="74" t="s">
        <v>15036</v>
      </c>
      <c r="C765" s="74" t="s">
        <v>5645</v>
      </c>
      <c r="D765" s="68">
        <v>24751</v>
      </c>
      <c r="E765" s="5" t="s">
        <v>926</v>
      </c>
      <c r="F765" s="74" t="s">
        <v>26356</v>
      </c>
      <c r="G765" s="101">
        <v>10.08</v>
      </c>
      <c r="H765" s="79" t="s">
        <v>14808</v>
      </c>
      <c r="I765" s="5" t="s">
        <v>23417</v>
      </c>
      <c r="J765" s="70">
        <v>10</v>
      </c>
      <c r="K765" s="71">
        <v>0.125</v>
      </c>
      <c r="L765" s="72"/>
      <c r="M765" s="73">
        <v>1</v>
      </c>
      <c r="N765" s="74" t="s">
        <v>2115</v>
      </c>
      <c r="O765" s="75">
        <v>4016779606950</v>
      </c>
      <c r="P765" s="73" t="s">
        <v>13851</v>
      </c>
      <c r="Q765" s="76" t="s">
        <v>6819</v>
      </c>
      <c r="R765" s="77"/>
      <c r="S765" s="77"/>
      <c r="T765" s="122"/>
    </row>
    <row r="766" spans="1:20" s="82" customFormat="1" ht="12" customHeight="1" x14ac:dyDescent="0.2">
      <c r="A766" s="72" t="s">
        <v>10075</v>
      </c>
      <c r="B766" s="74" t="s">
        <v>15036</v>
      </c>
      <c r="C766" s="74" t="s">
        <v>5646</v>
      </c>
      <c r="D766" s="68">
        <v>24752</v>
      </c>
      <c r="E766" s="5" t="s">
        <v>67</v>
      </c>
      <c r="F766" s="74" t="s">
        <v>26357</v>
      </c>
      <c r="G766" s="101">
        <v>10.08</v>
      </c>
      <c r="H766" s="79" t="s">
        <v>14808</v>
      </c>
      <c r="I766" s="5" t="s">
        <v>23417</v>
      </c>
      <c r="J766" s="70">
        <v>10</v>
      </c>
      <c r="K766" s="71">
        <v>0.125</v>
      </c>
      <c r="L766" s="72"/>
      <c r="M766" s="73">
        <v>1</v>
      </c>
      <c r="N766" s="74" t="s">
        <v>2116</v>
      </c>
      <c r="O766" s="75">
        <v>4016779607049</v>
      </c>
      <c r="P766" s="73" t="s">
        <v>13851</v>
      </c>
      <c r="Q766" s="76" t="s">
        <v>6820</v>
      </c>
      <c r="R766" s="77"/>
      <c r="S766" s="77"/>
      <c r="T766" s="122"/>
    </row>
    <row r="767" spans="1:20" s="82" customFormat="1" ht="12" customHeight="1" x14ac:dyDescent="0.2">
      <c r="A767" s="72" t="s">
        <v>10075</v>
      </c>
      <c r="B767" s="74" t="s">
        <v>15036</v>
      </c>
      <c r="C767" s="74" t="s">
        <v>5647</v>
      </c>
      <c r="D767" s="68">
        <v>24753</v>
      </c>
      <c r="E767" s="5" t="s">
        <v>68</v>
      </c>
      <c r="F767" s="74" t="s">
        <v>26358</v>
      </c>
      <c r="G767" s="101">
        <v>12.4</v>
      </c>
      <c r="H767" s="79" t="s">
        <v>14808</v>
      </c>
      <c r="I767" s="5" t="s">
        <v>23417</v>
      </c>
      <c r="J767" s="70">
        <v>10</v>
      </c>
      <c r="K767" s="71">
        <v>0.125</v>
      </c>
      <c r="L767" s="72"/>
      <c r="M767" s="73">
        <v>1</v>
      </c>
      <c r="N767" s="74" t="s">
        <v>2117</v>
      </c>
      <c r="O767" s="75">
        <v>4016779607117</v>
      </c>
      <c r="P767" s="73" t="s">
        <v>13851</v>
      </c>
      <c r="Q767" s="76" t="s">
        <v>6821</v>
      </c>
      <c r="R767" s="77"/>
      <c r="S767" s="77"/>
      <c r="T767" s="122"/>
    </row>
    <row r="768" spans="1:20" s="82" customFormat="1" ht="12" customHeight="1" x14ac:dyDescent="0.2">
      <c r="A768" s="72" t="s">
        <v>10075</v>
      </c>
      <c r="B768" s="74" t="s">
        <v>15036</v>
      </c>
      <c r="C768" s="74" t="s">
        <v>4824</v>
      </c>
      <c r="D768" s="68">
        <v>24754</v>
      </c>
      <c r="E768" s="5" t="s">
        <v>380</v>
      </c>
      <c r="F768" s="74" t="s">
        <v>26359</v>
      </c>
      <c r="G768" s="101">
        <v>14.63</v>
      </c>
      <c r="H768" s="79" t="s">
        <v>14808</v>
      </c>
      <c r="I768" s="5" t="s">
        <v>23417</v>
      </c>
      <c r="J768" s="70">
        <v>10</v>
      </c>
      <c r="K768" s="71">
        <v>0.125</v>
      </c>
      <c r="L768" s="72"/>
      <c r="M768" s="73">
        <v>1</v>
      </c>
      <c r="N768" s="74" t="s">
        <v>2118</v>
      </c>
      <c r="O768" s="75">
        <v>4016779607230</v>
      </c>
      <c r="P768" s="73" t="s">
        <v>13851</v>
      </c>
      <c r="Q768" s="76" t="s">
        <v>6822</v>
      </c>
      <c r="R768" s="77"/>
      <c r="S768" s="77"/>
      <c r="T768" s="122"/>
    </row>
    <row r="769" spans="1:20" s="82" customFormat="1" ht="12" customHeight="1" x14ac:dyDescent="0.2">
      <c r="A769" s="72" t="s">
        <v>10075</v>
      </c>
      <c r="B769" s="74" t="s">
        <v>15036</v>
      </c>
      <c r="C769" s="74" t="s">
        <v>5648</v>
      </c>
      <c r="D769" s="68">
        <v>24755</v>
      </c>
      <c r="E769" s="5" t="s">
        <v>381</v>
      </c>
      <c r="F769" s="74" t="s">
        <v>26360</v>
      </c>
      <c r="G769" s="101">
        <v>14.63</v>
      </c>
      <c r="H769" s="79" t="s">
        <v>14808</v>
      </c>
      <c r="I769" s="5" t="s">
        <v>23417</v>
      </c>
      <c r="J769" s="70">
        <v>10</v>
      </c>
      <c r="K769" s="71">
        <v>0.125</v>
      </c>
      <c r="L769" s="72"/>
      <c r="M769" s="73">
        <v>1</v>
      </c>
      <c r="N769" s="74" t="s">
        <v>2119</v>
      </c>
      <c r="O769" s="75">
        <v>4016779607360</v>
      </c>
      <c r="P769" s="73" t="s">
        <v>13851</v>
      </c>
      <c r="Q769" s="76" t="s">
        <v>6823</v>
      </c>
      <c r="R769" s="77"/>
      <c r="S769" s="77"/>
      <c r="T769" s="122"/>
    </row>
    <row r="770" spans="1:20" s="82" customFormat="1" ht="12" customHeight="1" x14ac:dyDescent="0.2">
      <c r="A770" s="72" t="s">
        <v>10075</v>
      </c>
      <c r="B770" s="74" t="s">
        <v>15036</v>
      </c>
      <c r="C770" s="74" t="s">
        <v>5649</v>
      </c>
      <c r="D770" s="68">
        <v>24756</v>
      </c>
      <c r="E770" s="5" t="s">
        <v>382</v>
      </c>
      <c r="F770" s="74" t="s">
        <v>26361</v>
      </c>
      <c r="G770" s="101">
        <v>31.84</v>
      </c>
      <c r="H770" s="79" t="s">
        <v>14808</v>
      </c>
      <c r="I770" s="5" t="s">
        <v>23417</v>
      </c>
      <c r="J770" s="70">
        <v>5</v>
      </c>
      <c r="K770" s="71">
        <v>0.25</v>
      </c>
      <c r="L770" s="72"/>
      <c r="M770" s="73">
        <v>2</v>
      </c>
      <c r="N770" s="74" t="s">
        <v>2120</v>
      </c>
      <c r="O770" s="75">
        <v>4016779523363</v>
      </c>
      <c r="P770" s="73" t="s">
        <v>13851</v>
      </c>
      <c r="Q770" s="76" t="s">
        <v>6824</v>
      </c>
      <c r="R770" s="77"/>
      <c r="S770" s="77"/>
      <c r="T770" s="122"/>
    </row>
    <row r="771" spans="1:20" s="82" customFormat="1" ht="12" customHeight="1" x14ac:dyDescent="0.2">
      <c r="A771" s="72" t="s">
        <v>10075</v>
      </c>
      <c r="B771" s="74" t="s">
        <v>15036</v>
      </c>
      <c r="C771" s="74" t="s">
        <v>5650</v>
      </c>
      <c r="D771" s="68">
        <v>24757</v>
      </c>
      <c r="E771" s="5" t="s">
        <v>383</v>
      </c>
      <c r="F771" s="74" t="s">
        <v>26362</v>
      </c>
      <c r="G771" s="101">
        <v>31.84</v>
      </c>
      <c r="H771" s="79" t="s">
        <v>14808</v>
      </c>
      <c r="I771" s="5" t="s">
        <v>23417</v>
      </c>
      <c r="J771" s="70">
        <v>5</v>
      </c>
      <c r="K771" s="71">
        <v>0.25</v>
      </c>
      <c r="L771" s="72"/>
      <c r="M771" s="73">
        <v>2</v>
      </c>
      <c r="N771" s="74" t="s">
        <v>2121</v>
      </c>
      <c r="O771" s="75">
        <v>4016779608237</v>
      </c>
      <c r="P771" s="73" t="s">
        <v>13851</v>
      </c>
      <c r="Q771" s="76" t="s">
        <v>6825</v>
      </c>
      <c r="R771" s="77"/>
      <c r="S771" s="77"/>
      <c r="T771" s="122"/>
    </row>
    <row r="772" spans="1:20" s="82" customFormat="1" ht="12" customHeight="1" x14ac:dyDescent="0.2">
      <c r="A772" s="72" t="s">
        <v>10075</v>
      </c>
      <c r="B772" s="74" t="s">
        <v>15036</v>
      </c>
      <c r="C772" s="74" t="s">
        <v>5651</v>
      </c>
      <c r="D772" s="68">
        <v>24758</v>
      </c>
      <c r="E772" s="5" t="s">
        <v>384</v>
      </c>
      <c r="F772" s="74" t="s">
        <v>26363</v>
      </c>
      <c r="G772" s="101">
        <v>31.84</v>
      </c>
      <c r="H772" s="79" t="s">
        <v>14808</v>
      </c>
      <c r="I772" s="5" t="s">
        <v>23417</v>
      </c>
      <c r="J772" s="70">
        <v>5</v>
      </c>
      <c r="K772" s="71">
        <v>0.25</v>
      </c>
      <c r="L772" s="72"/>
      <c r="M772" s="73">
        <v>2</v>
      </c>
      <c r="N772" s="74" t="s">
        <v>2122</v>
      </c>
      <c r="O772" s="75">
        <v>4016779608275</v>
      </c>
      <c r="P772" s="73" t="s">
        <v>13851</v>
      </c>
      <c r="Q772" s="76" t="s">
        <v>6826</v>
      </c>
      <c r="R772" s="77"/>
      <c r="S772" s="77"/>
      <c r="T772" s="122"/>
    </row>
    <row r="773" spans="1:20" s="82" customFormat="1" ht="12" customHeight="1" x14ac:dyDescent="0.2">
      <c r="A773" s="72" t="s">
        <v>10075</v>
      </c>
      <c r="B773" s="74" t="s">
        <v>15036</v>
      </c>
      <c r="C773" s="74" t="s">
        <v>5652</v>
      </c>
      <c r="D773" s="68">
        <v>24759</v>
      </c>
      <c r="E773" s="5" t="s">
        <v>385</v>
      </c>
      <c r="F773" s="74" t="s">
        <v>26364</v>
      </c>
      <c r="G773" s="101">
        <v>25.08</v>
      </c>
      <c r="H773" s="79" t="s">
        <v>14808</v>
      </c>
      <c r="I773" s="5" t="s">
        <v>23417</v>
      </c>
      <c r="J773" s="70">
        <v>5</v>
      </c>
      <c r="K773" s="71">
        <v>0.25</v>
      </c>
      <c r="L773" s="72"/>
      <c r="M773" s="73">
        <v>2</v>
      </c>
      <c r="N773" s="74" t="s">
        <v>2123</v>
      </c>
      <c r="O773" s="75">
        <v>4016779608299</v>
      </c>
      <c r="P773" s="73" t="s">
        <v>13851</v>
      </c>
      <c r="Q773" s="76" t="s">
        <v>6827</v>
      </c>
      <c r="R773" s="77"/>
      <c r="S773" s="77"/>
      <c r="T773" s="122"/>
    </row>
    <row r="774" spans="1:20" s="82" customFormat="1" ht="12" customHeight="1" x14ac:dyDescent="0.2">
      <c r="A774" s="72" t="s">
        <v>10075</v>
      </c>
      <c r="B774" s="74" t="s">
        <v>15036</v>
      </c>
      <c r="C774" s="74" t="s">
        <v>5653</v>
      </c>
      <c r="D774" s="68">
        <v>24760</v>
      </c>
      <c r="E774" s="5" t="s">
        <v>386</v>
      </c>
      <c r="F774" s="74" t="s">
        <v>26365</v>
      </c>
      <c r="G774" s="101">
        <v>25.08</v>
      </c>
      <c r="H774" s="79" t="s">
        <v>14808</v>
      </c>
      <c r="I774" s="5" t="s">
        <v>23417</v>
      </c>
      <c r="J774" s="70">
        <v>5</v>
      </c>
      <c r="K774" s="71">
        <v>0.25</v>
      </c>
      <c r="L774" s="72"/>
      <c r="M774" s="73">
        <v>2</v>
      </c>
      <c r="N774" s="74" t="s">
        <v>2124</v>
      </c>
      <c r="O774" s="75">
        <v>4016779608343</v>
      </c>
      <c r="P774" s="73" t="s">
        <v>13851</v>
      </c>
      <c r="Q774" s="76" t="s">
        <v>6828</v>
      </c>
      <c r="R774" s="77"/>
      <c r="S774" s="77"/>
      <c r="T774" s="122"/>
    </row>
    <row r="775" spans="1:20" s="82" customFormat="1" ht="12" customHeight="1" x14ac:dyDescent="0.2">
      <c r="A775" s="72" t="s">
        <v>10075</v>
      </c>
      <c r="B775" s="74" t="s">
        <v>15036</v>
      </c>
      <c r="C775" s="74" t="s">
        <v>5654</v>
      </c>
      <c r="D775" s="68">
        <v>24761</v>
      </c>
      <c r="E775" s="5" t="s">
        <v>1166</v>
      </c>
      <c r="F775" s="74" t="s">
        <v>26366</v>
      </c>
      <c r="G775" s="101">
        <v>25.08</v>
      </c>
      <c r="H775" s="79" t="s">
        <v>14808</v>
      </c>
      <c r="I775" s="5" t="s">
        <v>23417</v>
      </c>
      <c r="J775" s="70">
        <v>5</v>
      </c>
      <c r="K775" s="71">
        <v>0.25</v>
      </c>
      <c r="L775" s="72"/>
      <c r="M775" s="73">
        <v>2</v>
      </c>
      <c r="N775" s="74" t="s">
        <v>2125</v>
      </c>
      <c r="O775" s="75">
        <v>4016779608428</v>
      </c>
      <c r="P775" s="73" t="s">
        <v>13851</v>
      </c>
      <c r="Q775" s="76" t="s">
        <v>6829</v>
      </c>
      <c r="R775" s="77"/>
      <c r="S775" s="77"/>
      <c r="T775" s="122"/>
    </row>
    <row r="776" spans="1:20" s="82" customFormat="1" ht="12" customHeight="1" x14ac:dyDescent="0.2">
      <c r="A776" s="72" t="s">
        <v>10075</v>
      </c>
      <c r="B776" s="74" t="s">
        <v>15036</v>
      </c>
      <c r="C776" s="74" t="s">
        <v>5655</v>
      </c>
      <c r="D776" s="68">
        <v>24762</v>
      </c>
      <c r="E776" s="5" t="s">
        <v>473</v>
      </c>
      <c r="F776" s="74" t="s">
        <v>26367</v>
      </c>
      <c r="G776" s="101">
        <v>25.08</v>
      </c>
      <c r="H776" s="79" t="s">
        <v>14808</v>
      </c>
      <c r="I776" s="5" t="s">
        <v>23417</v>
      </c>
      <c r="J776" s="70">
        <v>5</v>
      </c>
      <c r="K776" s="71">
        <v>0.25</v>
      </c>
      <c r="L776" s="72"/>
      <c r="M776" s="73">
        <v>2</v>
      </c>
      <c r="N776" s="74" t="s">
        <v>2126</v>
      </c>
      <c r="O776" s="75">
        <v>4016779608459</v>
      </c>
      <c r="P776" s="73" t="s">
        <v>13851</v>
      </c>
      <c r="Q776" s="76" t="s">
        <v>6830</v>
      </c>
      <c r="R776" s="77"/>
      <c r="S776" s="77"/>
      <c r="T776" s="122"/>
    </row>
    <row r="777" spans="1:20" s="82" customFormat="1" ht="12" customHeight="1" x14ac:dyDescent="0.2">
      <c r="A777" s="72" t="s">
        <v>10075</v>
      </c>
      <c r="B777" s="74" t="s">
        <v>15036</v>
      </c>
      <c r="C777" s="74" t="s">
        <v>5656</v>
      </c>
      <c r="D777" s="68">
        <v>24763</v>
      </c>
      <c r="E777" s="5" t="s">
        <v>474</v>
      </c>
      <c r="F777" s="74" t="s">
        <v>26368</v>
      </c>
      <c r="G777" s="101">
        <v>25.08</v>
      </c>
      <c r="H777" s="79" t="s">
        <v>14808</v>
      </c>
      <c r="I777" s="5" t="s">
        <v>23417</v>
      </c>
      <c r="J777" s="70">
        <v>5</v>
      </c>
      <c r="K777" s="71">
        <v>0.25</v>
      </c>
      <c r="L777" s="72"/>
      <c r="M777" s="73">
        <v>2</v>
      </c>
      <c r="N777" s="74" t="s">
        <v>2127</v>
      </c>
      <c r="O777" s="75">
        <v>4016779608503</v>
      </c>
      <c r="P777" s="73" t="s">
        <v>13851</v>
      </c>
      <c r="Q777" s="76" t="s">
        <v>6831</v>
      </c>
      <c r="R777" s="77"/>
      <c r="S777" s="77"/>
      <c r="T777" s="122"/>
    </row>
    <row r="778" spans="1:20" s="82" customFormat="1" ht="12" customHeight="1" x14ac:dyDescent="0.2">
      <c r="A778" s="72" t="s">
        <v>10075</v>
      </c>
      <c r="B778" s="74" t="s">
        <v>15036</v>
      </c>
      <c r="C778" s="74" t="s">
        <v>5657</v>
      </c>
      <c r="D778" s="68">
        <v>24764</v>
      </c>
      <c r="E778" s="5" t="s">
        <v>292</v>
      </c>
      <c r="F778" s="74" t="s">
        <v>26369</v>
      </c>
      <c r="G778" s="101">
        <v>25.08</v>
      </c>
      <c r="H778" s="79" t="s">
        <v>14808</v>
      </c>
      <c r="I778" s="5" t="s">
        <v>23417</v>
      </c>
      <c r="J778" s="70">
        <v>5</v>
      </c>
      <c r="K778" s="71">
        <v>0.25</v>
      </c>
      <c r="L778" s="72"/>
      <c r="M778" s="73">
        <v>2</v>
      </c>
      <c r="N778" s="74" t="s">
        <v>2128</v>
      </c>
      <c r="O778" s="75">
        <v>4016779608596</v>
      </c>
      <c r="P778" s="73" t="s">
        <v>13851</v>
      </c>
      <c r="Q778" s="76" t="s">
        <v>6832</v>
      </c>
      <c r="R778" s="77"/>
      <c r="S778" s="77"/>
      <c r="T778" s="122"/>
    </row>
    <row r="779" spans="1:20" s="82" customFormat="1" ht="12" customHeight="1" x14ac:dyDescent="0.2">
      <c r="A779" s="72" t="s">
        <v>10075</v>
      </c>
      <c r="B779" s="74" t="s">
        <v>15036</v>
      </c>
      <c r="C779" s="74" t="s">
        <v>5658</v>
      </c>
      <c r="D779" s="68">
        <v>24765</v>
      </c>
      <c r="E779" s="5" t="s">
        <v>293</v>
      </c>
      <c r="F779" s="74" t="s">
        <v>26370</v>
      </c>
      <c r="G779" s="101">
        <v>31.73</v>
      </c>
      <c r="H779" s="79" t="s">
        <v>14808</v>
      </c>
      <c r="I779" s="5" t="s">
        <v>23417</v>
      </c>
      <c r="J779" s="70">
        <v>5</v>
      </c>
      <c r="K779" s="71">
        <v>0.25</v>
      </c>
      <c r="L779" s="72"/>
      <c r="M779" s="73">
        <v>2</v>
      </c>
      <c r="N779" s="74" t="s">
        <v>2129</v>
      </c>
      <c r="O779" s="75">
        <v>4016779466301</v>
      </c>
      <c r="P779" s="73" t="s">
        <v>13851</v>
      </c>
      <c r="Q779" s="76" t="s">
        <v>6833</v>
      </c>
      <c r="R779" s="77"/>
      <c r="S779" s="77"/>
      <c r="T779" s="122"/>
    </row>
    <row r="780" spans="1:20" s="82" customFormat="1" ht="12" customHeight="1" x14ac:dyDescent="0.2">
      <c r="A780" s="72" t="s">
        <v>10075</v>
      </c>
      <c r="B780" s="74" t="s">
        <v>15036</v>
      </c>
      <c r="C780" s="74" t="s">
        <v>4825</v>
      </c>
      <c r="D780" s="68">
        <v>24766</v>
      </c>
      <c r="E780" s="5" t="s">
        <v>294</v>
      </c>
      <c r="F780" s="74" t="s">
        <v>26371</v>
      </c>
      <c r="G780" s="101">
        <v>38.61</v>
      </c>
      <c r="H780" s="79" t="s">
        <v>14808</v>
      </c>
      <c r="I780" s="5" t="s">
        <v>23417</v>
      </c>
      <c r="J780" s="70">
        <v>5</v>
      </c>
      <c r="K780" s="71">
        <v>0.25</v>
      </c>
      <c r="L780" s="72"/>
      <c r="M780" s="73">
        <v>2</v>
      </c>
      <c r="N780" s="74" t="s">
        <v>2130</v>
      </c>
      <c r="O780" s="75">
        <v>4016779608787</v>
      </c>
      <c r="P780" s="73" t="s">
        <v>13851</v>
      </c>
      <c r="Q780" s="76" t="s">
        <v>6834</v>
      </c>
      <c r="R780" s="77"/>
      <c r="S780" s="77"/>
      <c r="T780" s="122"/>
    </row>
    <row r="781" spans="1:20" s="82" customFormat="1" ht="12" customHeight="1" x14ac:dyDescent="0.2">
      <c r="A781" s="72" t="s">
        <v>10075</v>
      </c>
      <c r="B781" s="74" t="s">
        <v>15036</v>
      </c>
      <c r="C781" s="74" t="s">
        <v>4826</v>
      </c>
      <c r="D781" s="68">
        <v>24767</v>
      </c>
      <c r="E781" s="5" t="s">
        <v>295</v>
      </c>
      <c r="F781" s="74" t="s">
        <v>26372</v>
      </c>
      <c r="G781" s="101">
        <v>38.61</v>
      </c>
      <c r="H781" s="79" t="s">
        <v>14808</v>
      </c>
      <c r="I781" s="5" t="s">
        <v>23417</v>
      </c>
      <c r="J781" s="70">
        <v>5</v>
      </c>
      <c r="K781" s="71">
        <v>0.25</v>
      </c>
      <c r="L781" s="72"/>
      <c r="M781" s="73">
        <v>2</v>
      </c>
      <c r="N781" s="74" t="s">
        <v>2131</v>
      </c>
      <c r="O781" s="75">
        <v>4016779608916</v>
      </c>
      <c r="P781" s="73" t="s">
        <v>13851</v>
      </c>
      <c r="Q781" s="76" t="s">
        <v>6835</v>
      </c>
      <c r="R781" s="77"/>
      <c r="S781" s="77"/>
      <c r="T781" s="122"/>
    </row>
    <row r="782" spans="1:20" s="82" customFormat="1" ht="12" customHeight="1" x14ac:dyDescent="0.2">
      <c r="A782" s="72" t="s">
        <v>10075</v>
      </c>
      <c r="B782" s="74" t="s">
        <v>15036</v>
      </c>
      <c r="C782" s="74" t="s">
        <v>5659</v>
      </c>
      <c r="D782" s="68">
        <v>24768</v>
      </c>
      <c r="E782" s="5" t="s">
        <v>232</v>
      </c>
      <c r="F782" s="74" t="s">
        <v>26373</v>
      </c>
      <c r="G782" s="101">
        <v>44.5</v>
      </c>
      <c r="H782" s="79" t="s">
        <v>14808</v>
      </c>
      <c r="I782" s="5" t="s">
        <v>23417</v>
      </c>
      <c r="J782" s="70">
        <v>1</v>
      </c>
      <c r="K782" s="71">
        <v>0.375</v>
      </c>
      <c r="L782" s="72"/>
      <c r="M782" s="73">
        <v>3</v>
      </c>
      <c r="N782" s="74" t="s">
        <v>2132</v>
      </c>
      <c r="O782" s="75">
        <v>4016779608985</v>
      </c>
      <c r="P782" s="73" t="s">
        <v>13851</v>
      </c>
      <c r="Q782" s="76" t="s">
        <v>6836</v>
      </c>
      <c r="R782" s="77"/>
      <c r="S782" s="77"/>
      <c r="T782" s="122"/>
    </row>
    <row r="783" spans="1:20" s="82" customFormat="1" ht="12" customHeight="1" x14ac:dyDescent="0.2">
      <c r="A783" s="72" t="s">
        <v>10075</v>
      </c>
      <c r="B783" s="74" t="s">
        <v>15036</v>
      </c>
      <c r="C783" s="74" t="s">
        <v>5660</v>
      </c>
      <c r="D783" s="68">
        <v>24769</v>
      </c>
      <c r="E783" s="5" t="s">
        <v>233</v>
      </c>
      <c r="F783" s="74" t="s">
        <v>26374</v>
      </c>
      <c r="G783" s="101">
        <v>44.5</v>
      </c>
      <c r="H783" s="79" t="s">
        <v>14808</v>
      </c>
      <c r="I783" s="5" t="s">
        <v>23417</v>
      </c>
      <c r="J783" s="70">
        <v>1</v>
      </c>
      <c r="K783" s="71">
        <v>0.375</v>
      </c>
      <c r="L783" s="72"/>
      <c r="M783" s="73">
        <v>3</v>
      </c>
      <c r="N783" s="74" t="s">
        <v>2133</v>
      </c>
      <c r="O783" s="75">
        <v>4016779609005</v>
      </c>
      <c r="P783" s="73" t="s">
        <v>13851</v>
      </c>
      <c r="Q783" s="76" t="s">
        <v>6837</v>
      </c>
      <c r="R783" s="77"/>
      <c r="S783" s="77"/>
      <c r="T783" s="122"/>
    </row>
    <row r="784" spans="1:20" s="82" customFormat="1" ht="12" customHeight="1" x14ac:dyDescent="0.2">
      <c r="A784" s="72" t="s">
        <v>10075</v>
      </c>
      <c r="B784" s="74" t="s">
        <v>15036</v>
      </c>
      <c r="C784" s="74" t="s">
        <v>5661</v>
      </c>
      <c r="D784" s="68">
        <v>24770</v>
      </c>
      <c r="E784" s="5" t="s">
        <v>234</v>
      </c>
      <c r="F784" s="74" t="s">
        <v>26375</v>
      </c>
      <c r="G784" s="101">
        <v>44.5</v>
      </c>
      <c r="H784" s="79" t="s">
        <v>14808</v>
      </c>
      <c r="I784" s="5" t="s">
        <v>23417</v>
      </c>
      <c r="J784" s="70">
        <v>1</v>
      </c>
      <c r="K784" s="71">
        <v>0.375</v>
      </c>
      <c r="L784" s="72"/>
      <c r="M784" s="73">
        <v>3</v>
      </c>
      <c r="N784" s="74" t="s">
        <v>2134</v>
      </c>
      <c r="O784" s="75">
        <v>4016779609043</v>
      </c>
      <c r="P784" s="73" t="s">
        <v>13851</v>
      </c>
      <c r="Q784" s="76" t="s">
        <v>6838</v>
      </c>
      <c r="R784" s="77"/>
      <c r="S784" s="77"/>
      <c r="T784" s="122"/>
    </row>
    <row r="785" spans="1:20" s="82" customFormat="1" ht="12" customHeight="1" x14ac:dyDescent="0.2">
      <c r="A785" s="72" t="s">
        <v>10075</v>
      </c>
      <c r="B785" s="74" t="s">
        <v>15036</v>
      </c>
      <c r="C785" s="74" t="s">
        <v>4827</v>
      </c>
      <c r="D785" s="68">
        <v>24771</v>
      </c>
      <c r="E785" s="5" t="s">
        <v>87</v>
      </c>
      <c r="F785" s="74" t="s">
        <v>26376</v>
      </c>
      <c r="G785" s="101">
        <v>37.83</v>
      </c>
      <c r="H785" s="79" t="s">
        <v>14808</v>
      </c>
      <c r="I785" s="5" t="s">
        <v>23417</v>
      </c>
      <c r="J785" s="70">
        <v>1</v>
      </c>
      <c r="K785" s="71">
        <v>0.375</v>
      </c>
      <c r="L785" s="72"/>
      <c r="M785" s="73">
        <v>3</v>
      </c>
      <c r="N785" s="74" t="s">
        <v>2135</v>
      </c>
      <c r="O785" s="75">
        <v>4016779609067</v>
      </c>
      <c r="P785" s="73" t="s">
        <v>13851</v>
      </c>
      <c r="Q785" s="76" t="s">
        <v>6839</v>
      </c>
      <c r="R785" s="77"/>
      <c r="S785" s="77"/>
      <c r="T785" s="122"/>
    </row>
    <row r="786" spans="1:20" s="82" customFormat="1" ht="12" customHeight="1" x14ac:dyDescent="0.2">
      <c r="A786" s="72" t="s">
        <v>10075</v>
      </c>
      <c r="B786" s="74" t="s">
        <v>15036</v>
      </c>
      <c r="C786" s="74" t="s">
        <v>5662</v>
      </c>
      <c r="D786" s="68">
        <v>24772</v>
      </c>
      <c r="E786" s="5" t="s">
        <v>1232</v>
      </c>
      <c r="F786" s="74" t="s">
        <v>26377</v>
      </c>
      <c r="G786" s="101">
        <v>37.83</v>
      </c>
      <c r="H786" s="79" t="s">
        <v>14808</v>
      </c>
      <c r="I786" s="5" t="s">
        <v>23417</v>
      </c>
      <c r="J786" s="70">
        <v>1</v>
      </c>
      <c r="K786" s="71">
        <v>0.375</v>
      </c>
      <c r="L786" s="72"/>
      <c r="M786" s="73">
        <v>3</v>
      </c>
      <c r="N786" s="74" t="s">
        <v>2136</v>
      </c>
      <c r="O786" s="75">
        <v>4016779609111</v>
      </c>
      <c r="P786" s="73" t="s">
        <v>13851</v>
      </c>
      <c r="Q786" s="76" t="s">
        <v>6840</v>
      </c>
      <c r="R786" s="77"/>
      <c r="S786" s="77"/>
      <c r="T786" s="122"/>
    </row>
    <row r="787" spans="1:20" s="82" customFormat="1" ht="12" customHeight="1" x14ac:dyDescent="0.2">
      <c r="A787" s="72" t="s">
        <v>10075</v>
      </c>
      <c r="B787" s="74" t="s">
        <v>15036</v>
      </c>
      <c r="C787" s="74" t="s">
        <v>5663</v>
      </c>
      <c r="D787" s="68">
        <v>24773</v>
      </c>
      <c r="E787" s="5" t="s">
        <v>469</v>
      </c>
      <c r="F787" s="74" t="s">
        <v>26378</v>
      </c>
      <c r="G787" s="101">
        <v>37.83</v>
      </c>
      <c r="H787" s="79" t="s">
        <v>14808</v>
      </c>
      <c r="I787" s="5" t="s">
        <v>23417</v>
      </c>
      <c r="J787" s="70">
        <v>1</v>
      </c>
      <c r="K787" s="71">
        <v>0.375</v>
      </c>
      <c r="L787" s="72"/>
      <c r="M787" s="73">
        <v>3</v>
      </c>
      <c r="N787" s="74" t="s">
        <v>2137</v>
      </c>
      <c r="O787" s="75">
        <v>4016779609197</v>
      </c>
      <c r="P787" s="73" t="s">
        <v>13851</v>
      </c>
      <c r="Q787" s="76" t="s">
        <v>6841</v>
      </c>
      <c r="R787" s="77"/>
      <c r="S787" s="77"/>
      <c r="T787" s="122"/>
    </row>
    <row r="788" spans="1:20" s="82" customFormat="1" ht="12" customHeight="1" x14ac:dyDescent="0.2">
      <c r="A788" s="72" t="s">
        <v>10075</v>
      </c>
      <c r="B788" s="74" t="s">
        <v>15036</v>
      </c>
      <c r="C788" s="74" t="s">
        <v>5664</v>
      </c>
      <c r="D788" s="68">
        <v>24774</v>
      </c>
      <c r="E788" s="5" t="s">
        <v>481</v>
      </c>
      <c r="F788" s="74" t="s">
        <v>26379</v>
      </c>
      <c r="G788" s="101">
        <v>37.83</v>
      </c>
      <c r="H788" s="79" t="s">
        <v>14808</v>
      </c>
      <c r="I788" s="5" t="s">
        <v>23417</v>
      </c>
      <c r="J788" s="70">
        <v>1</v>
      </c>
      <c r="K788" s="71">
        <v>0.375</v>
      </c>
      <c r="L788" s="72"/>
      <c r="M788" s="73">
        <v>3</v>
      </c>
      <c r="N788" s="74" t="s">
        <v>2138</v>
      </c>
      <c r="O788" s="75">
        <v>4016779609227</v>
      </c>
      <c r="P788" s="73" t="s">
        <v>13851</v>
      </c>
      <c r="Q788" s="76" t="s">
        <v>6842</v>
      </c>
      <c r="R788" s="77"/>
      <c r="S788" s="77"/>
      <c r="T788" s="122"/>
    </row>
    <row r="789" spans="1:20" s="82" customFormat="1" ht="12" customHeight="1" x14ac:dyDescent="0.2">
      <c r="A789" s="72" t="s">
        <v>10075</v>
      </c>
      <c r="B789" s="74" t="s">
        <v>15036</v>
      </c>
      <c r="C789" s="74" t="s">
        <v>5665</v>
      </c>
      <c r="D789" s="68">
        <v>24775</v>
      </c>
      <c r="E789" s="5" t="s">
        <v>482</v>
      </c>
      <c r="F789" s="74" t="s">
        <v>26380</v>
      </c>
      <c r="G789" s="101">
        <v>37.83</v>
      </c>
      <c r="H789" s="79" t="s">
        <v>14808</v>
      </c>
      <c r="I789" s="5" t="s">
        <v>23417</v>
      </c>
      <c r="J789" s="70">
        <v>1</v>
      </c>
      <c r="K789" s="71">
        <v>0.375</v>
      </c>
      <c r="L789" s="72"/>
      <c r="M789" s="73">
        <v>3</v>
      </c>
      <c r="N789" s="74" t="s">
        <v>2139</v>
      </c>
      <c r="O789" s="75">
        <v>4016779609272</v>
      </c>
      <c r="P789" s="73" t="s">
        <v>13851</v>
      </c>
      <c r="Q789" s="76" t="s">
        <v>6843</v>
      </c>
      <c r="R789" s="77"/>
      <c r="S789" s="77"/>
      <c r="T789" s="122"/>
    </row>
    <row r="790" spans="1:20" s="82" customFormat="1" ht="12" customHeight="1" x14ac:dyDescent="0.2">
      <c r="A790" s="72" t="s">
        <v>10075</v>
      </c>
      <c r="B790" s="74" t="s">
        <v>15036</v>
      </c>
      <c r="C790" s="74" t="s">
        <v>5666</v>
      </c>
      <c r="D790" s="68">
        <v>24776</v>
      </c>
      <c r="E790" s="5" t="s">
        <v>483</v>
      </c>
      <c r="F790" s="74" t="s">
        <v>26381</v>
      </c>
      <c r="G790" s="101">
        <v>37.83</v>
      </c>
      <c r="H790" s="79" t="s">
        <v>14808</v>
      </c>
      <c r="I790" s="5" t="s">
        <v>23417</v>
      </c>
      <c r="J790" s="70">
        <v>1</v>
      </c>
      <c r="K790" s="71">
        <v>0.375</v>
      </c>
      <c r="L790" s="72"/>
      <c r="M790" s="73">
        <v>3</v>
      </c>
      <c r="N790" s="74" t="s">
        <v>2140</v>
      </c>
      <c r="O790" s="75">
        <v>4016779609364</v>
      </c>
      <c r="P790" s="73" t="s">
        <v>13851</v>
      </c>
      <c r="Q790" s="76" t="s">
        <v>6844</v>
      </c>
      <c r="R790" s="77"/>
      <c r="S790" s="77"/>
      <c r="T790" s="122"/>
    </row>
    <row r="791" spans="1:20" s="82" customFormat="1" ht="12" customHeight="1" x14ac:dyDescent="0.2">
      <c r="A791" s="72" t="s">
        <v>10075</v>
      </c>
      <c r="B791" s="74" t="s">
        <v>15036</v>
      </c>
      <c r="C791" s="74" t="s">
        <v>5667</v>
      </c>
      <c r="D791" s="68">
        <v>24777</v>
      </c>
      <c r="E791" s="5" t="s">
        <v>844</v>
      </c>
      <c r="F791" s="74" t="s">
        <v>26382</v>
      </c>
      <c r="G791" s="101">
        <v>47.43</v>
      </c>
      <c r="H791" s="79" t="s">
        <v>14808</v>
      </c>
      <c r="I791" s="5" t="s">
        <v>23417</v>
      </c>
      <c r="J791" s="70">
        <v>1</v>
      </c>
      <c r="K791" s="71">
        <v>0.375</v>
      </c>
      <c r="L791" s="72"/>
      <c r="M791" s="73">
        <v>3</v>
      </c>
      <c r="N791" s="74" t="s">
        <v>2141</v>
      </c>
      <c r="O791" s="75">
        <v>4016779609432</v>
      </c>
      <c r="P791" s="73" t="s">
        <v>13851</v>
      </c>
      <c r="Q791" s="76" t="s">
        <v>6845</v>
      </c>
      <c r="R791" s="77"/>
      <c r="S791" s="77"/>
      <c r="T791" s="122"/>
    </row>
    <row r="792" spans="1:20" s="82" customFormat="1" ht="12" customHeight="1" x14ac:dyDescent="0.2">
      <c r="A792" s="72" t="s">
        <v>10075</v>
      </c>
      <c r="B792" s="74" t="s">
        <v>15036</v>
      </c>
      <c r="C792" s="74" t="s">
        <v>5668</v>
      </c>
      <c r="D792" s="68">
        <v>24778</v>
      </c>
      <c r="E792" s="5" t="s">
        <v>845</v>
      </c>
      <c r="F792" s="74" t="s">
        <v>26383</v>
      </c>
      <c r="G792" s="101">
        <v>59.02</v>
      </c>
      <c r="H792" s="79" t="s">
        <v>14808</v>
      </c>
      <c r="I792" s="5" t="s">
        <v>23417</v>
      </c>
      <c r="J792" s="70">
        <v>1</v>
      </c>
      <c r="K792" s="71">
        <v>0.375</v>
      </c>
      <c r="L792" s="72"/>
      <c r="M792" s="73">
        <v>3</v>
      </c>
      <c r="N792" s="74" t="s">
        <v>2142</v>
      </c>
      <c r="O792" s="75">
        <v>4016779609555</v>
      </c>
      <c r="P792" s="73" t="s">
        <v>13851</v>
      </c>
      <c r="Q792" s="76" t="s">
        <v>6846</v>
      </c>
      <c r="R792" s="77"/>
      <c r="S792" s="77"/>
      <c r="T792" s="122"/>
    </row>
    <row r="793" spans="1:20" s="82" customFormat="1" ht="12" customHeight="1" x14ac:dyDescent="0.2">
      <c r="A793" s="72" t="s">
        <v>10075</v>
      </c>
      <c r="B793" s="74" t="s">
        <v>15036</v>
      </c>
      <c r="C793" s="74" t="s">
        <v>5669</v>
      </c>
      <c r="D793" s="68">
        <v>24779</v>
      </c>
      <c r="E793" s="5" t="s">
        <v>846</v>
      </c>
      <c r="F793" s="74" t="s">
        <v>26384</v>
      </c>
      <c r="G793" s="101">
        <v>59.02</v>
      </c>
      <c r="H793" s="79" t="s">
        <v>14808</v>
      </c>
      <c r="I793" s="5" t="s">
        <v>23417</v>
      </c>
      <c r="J793" s="70">
        <v>1</v>
      </c>
      <c r="K793" s="71">
        <v>0.375</v>
      </c>
      <c r="L793" s="72"/>
      <c r="M793" s="73">
        <v>3</v>
      </c>
      <c r="N793" s="74" t="s">
        <v>2143</v>
      </c>
      <c r="O793" s="75">
        <v>4016779609685</v>
      </c>
      <c r="P793" s="73" t="s">
        <v>13851</v>
      </c>
      <c r="Q793" s="76" t="s">
        <v>6847</v>
      </c>
      <c r="R793" s="77"/>
      <c r="S793" s="77"/>
      <c r="T793" s="122"/>
    </row>
    <row r="794" spans="1:20" s="82" customFormat="1" ht="12" customHeight="1" x14ac:dyDescent="0.2">
      <c r="A794" s="72" t="s">
        <v>10075</v>
      </c>
      <c r="B794" s="74" t="s">
        <v>15036</v>
      </c>
      <c r="C794" s="74" t="s">
        <v>5670</v>
      </c>
      <c r="D794" s="68">
        <v>24780</v>
      </c>
      <c r="E794" s="5" t="s">
        <v>847</v>
      </c>
      <c r="F794" s="74" t="s">
        <v>26385</v>
      </c>
      <c r="G794" s="101">
        <v>75.930000000000007</v>
      </c>
      <c r="H794" s="79" t="s">
        <v>13151</v>
      </c>
      <c r="I794" s="5" t="s">
        <v>23417</v>
      </c>
      <c r="J794" s="70">
        <v>1</v>
      </c>
      <c r="K794" s="71">
        <v>0.5</v>
      </c>
      <c r="L794" s="72"/>
      <c r="M794" s="73">
        <v>4</v>
      </c>
      <c r="N794" s="74" t="s">
        <v>2144</v>
      </c>
      <c r="O794" s="75">
        <v>4016779610520</v>
      </c>
      <c r="P794" s="73" t="s">
        <v>13851</v>
      </c>
      <c r="Q794" s="76" t="s">
        <v>6848</v>
      </c>
      <c r="R794" s="77"/>
      <c r="S794" s="77"/>
      <c r="T794" s="122"/>
    </row>
    <row r="795" spans="1:20" s="82" customFormat="1" ht="12" customHeight="1" x14ac:dyDescent="0.2">
      <c r="A795" s="72" t="s">
        <v>10075</v>
      </c>
      <c r="B795" s="74" t="s">
        <v>15036</v>
      </c>
      <c r="C795" s="74" t="s">
        <v>5671</v>
      </c>
      <c r="D795" s="68">
        <v>24781</v>
      </c>
      <c r="E795" s="5" t="s">
        <v>199</v>
      </c>
      <c r="F795" s="74" t="s">
        <v>26386</v>
      </c>
      <c r="G795" s="101">
        <v>75.930000000000007</v>
      </c>
      <c r="H795" s="79" t="s">
        <v>13151</v>
      </c>
      <c r="I795" s="5" t="s">
        <v>23417</v>
      </c>
      <c r="J795" s="70">
        <v>1</v>
      </c>
      <c r="K795" s="71">
        <v>0.5</v>
      </c>
      <c r="L795" s="72"/>
      <c r="M795" s="73">
        <v>4</v>
      </c>
      <c r="N795" s="74" t="s">
        <v>2145</v>
      </c>
      <c r="O795" s="75">
        <v>4016779529143</v>
      </c>
      <c r="P795" s="73" t="s">
        <v>13851</v>
      </c>
      <c r="Q795" s="76" t="s">
        <v>6849</v>
      </c>
      <c r="R795" s="77"/>
      <c r="S795" s="77"/>
      <c r="T795" s="122"/>
    </row>
    <row r="796" spans="1:20" s="82" customFormat="1" ht="12" customHeight="1" x14ac:dyDescent="0.2">
      <c r="A796" s="72" t="s">
        <v>10075</v>
      </c>
      <c r="B796" s="74" t="s">
        <v>15036</v>
      </c>
      <c r="C796" s="74" t="s">
        <v>5672</v>
      </c>
      <c r="D796" s="68">
        <v>24782</v>
      </c>
      <c r="E796" s="5" t="s">
        <v>200</v>
      </c>
      <c r="F796" s="74" t="s">
        <v>26387</v>
      </c>
      <c r="G796" s="101">
        <v>63.59</v>
      </c>
      <c r="H796" s="79" t="s">
        <v>13151</v>
      </c>
      <c r="I796" s="5" t="s">
        <v>23417</v>
      </c>
      <c r="J796" s="70">
        <v>1</v>
      </c>
      <c r="K796" s="71">
        <v>0.5</v>
      </c>
      <c r="L796" s="72"/>
      <c r="M796" s="73">
        <v>4</v>
      </c>
      <c r="N796" s="74" t="s">
        <v>2146</v>
      </c>
      <c r="O796" s="75">
        <v>4016779610582</v>
      </c>
      <c r="P796" s="73" t="s">
        <v>13851</v>
      </c>
      <c r="Q796" s="76" t="s">
        <v>6850</v>
      </c>
      <c r="R796" s="77"/>
      <c r="S796" s="77"/>
      <c r="T796" s="122"/>
    </row>
    <row r="797" spans="1:20" s="82" customFormat="1" ht="12" customHeight="1" x14ac:dyDescent="0.2">
      <c r="A797" s="72" t="s">
        <v>10075</v>
      </c>
      <c r="B797" s="74" t="s">
        <v>15036</v>
      </c>
      <c r="C797" s="74" t="s">
        <v>5673</v>
      </c>
      <c r="D797" s="68">
        <v>24783</v>
      </c>
      <c r="E797" s="5" t="s">
        <v>351</v>
      </c>
      <c r="F797" s="74" t="s">
        <v>26388</v>
      </c>
      <c r="G797" s="101">
        <v>54.59</v>
      </c>
      <c r="H797" s="79" t="s">
        <v>13151</v>
      </c>
      <c r="I797" s="5" t="s">
        <v>23417</v>
      </c>
      <c r="J797" s="70">
        <v>1</v>
      </c>
      <c r="K797" s="71">
        <v>0.5</v>
      </c>
      <c r="L797" s="72"/>
      <c r="M797" s="73">
        <v>4</v>
      </c>
      <c r="N797" s="74" t="s">
        <v>2147</v>
      </c>
      <c r="O797" s="75">
        <v>4016779610605</v>
      </c>
      <c r="P797" s="73" t="s">
        <v>13851</v>
      </c>
      <c r="Q797" s="76" t="s">
        <v>6851</v>
      </c>
      <c r="R797" s="77"/>
      <c r="S797" s="77"/>
      <c r="T797" s="122"/>
    </row>
    <row r="798" spans="1:20" s="82" customFormat="1" ht="12" customHeight="1" x14ac:dyDescent="0.2">
      <c r="A798" s="72" t="s">
        <v>10075</v>
      </c>
      <c r="B798" s="74" t="s">
        <v>15036</v>
      </c>
      <c r="C798" s="74" t="s">
        <v>4828</v>
      </c>
      <c r="D798" s="68">
        <v>24784</v>
      </c>
      <c r="E798" s="5" t="s">
        <v>352</v>
      </c>
      <c r="F798" s="74" t="s">
        <v>26389</v>
      </c>
      <c r="G798" s="101">
        <v>54.59</v>
      </c>
      <c r="H798" s="79" t="s">
        <v>13151</v>
      </c>
      <c r="I798" s="5" t="s">
        <v>23417</v>
      </c>
      <c r="J798" s="70">
        <v>1</v>
      </c>
      <c r="K798" s="71">
        <v>0.5</v>
      </c>
      <c r="L798" s="72"/>
      <c r="M798" s="73">
        <v>4</v>
      </c>
      <c r="N798" s="74" t="s">
        <v>2148</v>
      </c>
      <c r="O798" s="75">
        <v>4016779610650</v>
      </c>
      <c r="P798" s="73" t="s">
        <v>13851</v>
      </c>
      <c r="Q798" s="76" t="s">
        <v>6852</v>
      </c>
      <c r="R798" s="77"/>
      <c r="S798" s="77"/>
      <c r="T798" s="122"/>
    </row>
    <row r="799" spans="1:20" s="82" customFormat="1" ht="12" customHeight="1" x14ac:dyDescent="0.2">
      <c r="A799" s="72" t="s">
        <v>10075</v>
      </c>
      <c r="B799" s="74" t="s">
        <v>15036</v>
      </c>
      <c r="C799" s="74" t="s">
        <v>5674</v>
      </c>
      <c r="D799" s="68">
        <v>24785</v>
      </c>
      <c r="E799" s="5" t="s">
        <v>353</v>
      </c>
      <c r="F799" s="74" t="s">
        <v>26390</v>
      </c>
      <c r="G799" s="101">
        <v>54.59</v>
      </c>
      <c r="H799" s="79" t="s">
        <v>13151</v>
      </c>
      <c r="I799" s="5" t="s">
        <v>23417</v>
      </c>
      <c r="J799" s="70">
        <v>1</v>
      </c>
      <c r="K799" s="71">
        <v>0.5</v>
      </c>
      <c r="L799" s="72"/>
      <c r="M799" s="73">
        <v>4</v>
      </c>
      <c r="N799" s="74" t="s">
        <v>2149</v>
      </c>
      <c r="O799" s="75">
        <v>4016779610735</v>
      </c>
      <c r="P799" s="73" t="s">
        <v>13851</v>
      </c>
      <c r="Q799" s="76" t="s">
        <v>6853</v>
      </c>
      <c r="R799" s="77"/>
      <c r="S799" s="77"/>
      <c r="T799" s="122"/>
    </row>
    <row r="800" spans="1:20" s="82" customFormat="1" ht="12" customHeight="1" x14ac:dyDescent="0.2">
      <c r="A800" s="72" t="s">
        <v>10075</v>
      </c>
      <c r="B800" s="74" t="s">
        <v>15036</v>
      </c>
      <c r="C800" s="74" t="s">
        <v>4829</v>
      </c>
      <c r="D800" s="68">
        <v>24786</v>
      </c>
      <c r="E800" s="5" t="s">
        <v>354</v>
      </c>
      <c r="F800" s="74" t="s">
        <v>26391</v>
      </c>
      <c r="G800" s="101">
        <v>54.59</v>
      </c>
      <c r="H800" s="79" t="s">
        <v>13151</v>
      </c>
      <c r="I800" s="5" t="s">
        <v>23417</v>
      </c>
      <c r="J800" s="70">
        <v>1</v>
      </c>
      <c r="K800" s="71">
        <v>0.5</v>
      </c>
      <c r="L800" s="72"/>
      <c r="M800" s="73">
        <v>4</v>
      </c>
      <c r="N800" s="74" t="s">
        <v>2150</v>
      </c>
      <c r="O800" s="75">
        <v>4016779610766</v>
      </c>
      <c r="P800" s="73" t="s">
        <v>13851</v>
      </c>
      <c r="Q800" s="76" t="s">
        <v>6854</v>
      </c>
      <c r="R800" s="77"/>
      <c r="S800" s="77"/>
      <c r="T800" s="122"/>
    </row>
    <row r="801" spans="1:20" s="82" customFormat="1" ht="12" customHeight="1" x14ac:dyDescent="0.2">
      <c r="A801" s="72" t="s">
        <v>10075</v>
      </c>
      <c r="B801" s="74" t="s">
        <v>15036</v>
      </c>
      <c r="C801" s="74" t="s">
        <v>5675</v>
      </c>
      <c r="D801" s="68">
        <v>24787</v>
      </c>
      <c r="E801" s="5" t="s">
        <v>355</v>
      </c>
      <c r="F801" s="74" t="s">
        <v>26392</v>
      </c>
      <c r="G801" s="101">
        <v>54.59</v>
      </c>
      <c r="H801" s="79" t="s">
        <v>13151</v>
      </c>
      <c r="I801" s="5" t="s">
        <v>23417</v>
      </c>
      <c r="J801" s="70">
        <v>1</v>
      </c>
      <c r="K801" s="71">
        <v>0.5</v>
      </c>
      <c r="L801" s="72"/>
      <c r="M801" s="73">
        <v>4</v>
      </c>
      <c r="N801" s="74" t="s">
        <v>2151</v>
      </c>
      <c r="O801" s="75">
        <v>4016779610810</v>
      </c>
      <c r="P801" s="73" t="s">
        <v>13851</v>
      </c>
      <c r="Q801" s="76" t="s">
        <v>6855</v>
      </c>
      <c r="R801" s="77"/>
      <c r="S801" s="77"/>
      <c r="T801" s="122"/>
    </row>
    <row r="802" spans="1:20" s="82" customFormat="1" ht="12" customHeight="1" x14ac:dyDescent="0.2">
      <c r="A802" s="72" t="s">
        <v>10075</v>
      </c>
      <c r="B802" s="74" t="s">
        <v>15036</v>
      </c>
      <c r="C802" s="74" t="s">
        <v>4830</v>
      </c>
      <c r="D802" s="68">
        <v>24788</v>
      </c>
      <c r="E802" s="5" t="s">
        <v>356</v>
      </c>
      <c r="F802" s="74" t="s">
        <v>26393</v>
      </c>
      <c r="G802" s="101">
        <v>54.59</v>
      </c>
      <c r="H802" s="79" t="s">
        <v>13151</v>
      </c>
      <c r="I802" s="5" t="s">
        <v>23417</v>
      </c>
      <c r="J802" s="70">
        <v>1</v>
      </c>
      <c r="K802" s="71">
        <v>0.5</v>
      </c>
      <c r="L802" s="72"/>
      <c r="M802" s="73">
        <v>4</v>
      </c>
      <c r="N802" s="74" t="s">
        <v>2152</v>
      </c>
      <c r="O802" s="75">
        <v>4016779610902</v>
      </c>
      <c r="P802" s="73" t="s">
        <v>13851</v>
      </c>
      <c r="Q802" s="76" t="s">
        <v>6856</v>
      </c>
      <c r="R802" s="77"/>
      <c r="S802" s="77"/>
      <c r="T802" s="122"/>
    </row>
    <row r="803" spans="1:20" s="82" customFormat="1" ht="12" customHeight="1" x14ac:dyDescent="0.2">
      <c r="A803" s="72" t="s">
        <v>10075</v>
      </c>
      <c r="B803" s="74" t="s">
        <v>15036</v>
      </c>
      <c r="C803" s="74" t="s">
        <v>5676</v>
      </c>
      <c r="D803" s="68">
        <v>24789</v>
      </c>
      <c r="E803" s="5" t="s">
        <v>357</v>
      </c>
      <c r="F803" s="74" t="s">
        <v>26394</v>
      </c>
      <c r="G803" s="101">
        <v>64.83</v>
      </c>
      <c r="H803" s="79" t="s">
        <v>13151</v>
      </c>
      <c r="I803" s="5" t="s">
        <v>23417</v>
      </c>
      <c r="J803" s="70">
        <v>1</v>
      </c>
      <c r="K803" s="71">
        <v>0.5</v>
      </c>
      <c r="L803" s="72"/>
      <c r="M803" s="73">
        <v>4</v>
      </c>
      <c r="N803" s="74" t="s">
        <v>2153</v>
      </c>
      <c r="O803" s="75">
        <v>4016779610971</v>
      </c>
      <c r="P803" s="73" t="s">
        <v>13851</v>
      </c>
      <c r="Q803" s="76" t="s">
        <v>6857</v>
      </c>
      <c r="R803" s="77"/>
      <c r="S803" s="77"/>
      <c r="T803" s="122"/>
    </row>
    <row r="804" spans="1:20" s="82" customFormat="1" ht="12" customHeight="1" x14ac:dyDescent="0.2">
      <c r="A804" s="72" t="s">
        <v>10075</v>
      </c>
      <c r="B804" s="74" t="s">
        <v>15036</v>
      </c>
      <c r="C804" s="74" t="s">
        <v>4831</v>
      </c>
      <c r="D804" s="68">
        <v>24790</v>
      </c>
      <c r="E804" s="5" t="s">
        <v>358</v>
      </c>
      <c r="F804" s="74" t="s">
        <v>26395</v>
      </c>
      <c r="G804" s="101">
        <v>74.02</v>
      </c>
      <c r="H804" s="79" t="s">
        <v>13151</v>
      </c>
      <c r="I804" s="5" t="s">
        <v>23417</v>
      </c>
      <c r="J804" s="70">
        <v>1</v>
      </c>
      <c r="K804" s="71">
        <v>0.5</v>
      </c>
      <c r="L804" s="72"/>
      <c r="M804" s="73">
        <v>4</v>
      </c>
      <c r="N804" s="74" t="s">
        <v>2154</v>
      </c>
      <c r="O804" s="75">
        <v>4016779611091</v>
      </c>
      <c r="P804" s="73" t="s">
        <v>13851</v>
      </c>
      <c r="Q804" s="76" t="s">
        <v>6858</v>
      </c>
      <c r="R804" s="77"/>
      <c r="S804" s="77"/>
      <c r="T804" s="122"/>
    </row>
    <row r="805" spans="1:20" s="82" customFormat="1" ht="12" customHeight="1" x14ac:dyDescent="0.2">
      <c r="A805" s="72" t="s">
        <v>10075</v>
      </c>
      <c r="B805" s="74" t="s">
        <v>15036</v>
      </c>
      <c r="C805" s="74" t="s">
        <v>5677</v>
      </c>
      <c r="D805" s="68">
        <v>24791</v>
      </c>
      <c r="E805" s="5" t="s">
        <v>359</v>
      </c>
      <c r="F805" s="74" t="s">
        <v>26396</v>
      </c>
      <c r="G805" s="101">
        <v>74.02</v>
      </c>
      <c r="H805" s="79" t="s">
        <v>13151</v>
      </c>
      <c r="I805" s="5" t="s">
        <v>23417</v>
      </c>
      <c r="J805" s="70">
        <v>1</v>
      </c>
      <c r="K805" s="71">
        <v>0.5</v>
      </c>
      <c r="L805" s="72"/>
      <c r="M805" s="73">
        <v>4</v>
      </c>
      <c r="N805" s="74" t="s">
        <v>2155</v>
      </c>
      <c r="O805" s="75">
        <v>4016779611220</v>
      </c>
      <c r="P805" s="73" t="s">
        <v>13851</v>
      </c>
      <c r="Q805" s="76" t="s">
        <v>6859</v>
      </c>
      <c r="R805" s="77"/>
      <c r="S805" s="77"/>
      <c r="T805" s="122"/>
    </row>
    <row r="806" spans="1:20" s="82" customFormat="1" ht="12" customHeight="1" x14ac:dyDescent="0.2">
      <c r="A806" s="72" t="s">
        <v>10075</v>
      </c>
      <c r="B806" s="74" t="s">
        <v>15036</v>
      </c>
      <c r="C806" s="74" t="s">
        <v>5678</v>
      </c>
      <c r="D806" s="68">
        <v>24792</v>
      </c>
      <c r="E806" s="5" t="s">
        <v>360</v>
      </c>
      <c r="F806" s="74" t="s">
        <v>26397</v>
      </c>
      <c r="G806" s="101">
        <v>31.84</v>
      </c>
      <c r="H806" s="79" t="s">
        <v>13151</v>
      </c>
      <c r="I806" s="5" t="s">
        <v>23417</v>
      </c>
      <c r="J806" s="70">
        <v>5</v>
      </c>
      <c r="K806" s="71">
        <v>0.25</v>
      </c>
      <c r="L806" s="72"/>
      <c r="M806" s="73">
        <v>2</v>
      </c>
      <c r="N806" s="74" t="s">
        <v>2156</v>
      </c>
      <c r="O806" s="75">
        <v>4016779531672</v>
      </c>
      <c r="P806" s="73" t="s">
        <v>13851</v>
      </c>
      <c r="Q806" s="76" t="s">
        <v>6860</v>
      </c>
      <c r="R806" s="77"/>
      <c r="S806" s="77"/>
      <c r="T806" s="122"/>
    </row>
    <row r="807" spans="1:20" s="82" customFormat="1" ht="12" customHeight="1" x14ac:dyDescent="0.2">
      <c r="A807" s="72" t="s">
        <v>10075</v>
      </c>
      <c r="B807" s="74" t="s">
        <v>15036</v>
      </c>
      <c r="C807" s="74" t="s">
        <v>5679</v>
      </c>
      <c r="D807" s="68">
        <v>24793</v>
      </c>
      <c r="E807" s="5" t="s">
        <v>556</v>
      </c>
      <c r="F807" s="74" t="s">
        <v>26398</v>
      </c>
      <c r="G807" s="101">
        <v>31.84</v>
      </c>
      <c r="H807" s="79" t="s">
        <v>13151</v>
      </c>
      <c r="I807" s="5" t="s">
        <v>23417</v>
      </c>
      <c r="J807" s="70">
        <v>5</v>
      </c>
      <c r="K807" s="71">
        <v>0.25</v>
      </c>
      <c r="L807" s="72"/>
      <c r="M807" s="73">
        <v>2</v>
      </c>
      <c r="N807" s="74" t="s">
        <v>2157</v>
      </c>
      <c r="O807" s="75">
        <v>4016779531696</v>
      </c>
      <c r="P807" s="73" t="s">
        <v>13851</v>
      </c>
      <c r="Q807" s="76" t="s">
        <v>6861</v>
      </c>
      <c r="R807" s="77"/>
      <c r="S807" s="77"/>
      <c r="T807" s="122"/>
    </row>
    <row r="808" spans="1:20" s="82" customFormat="1" ht="12" customHeight="1" x14ac:dyDescent="0.2">
      <c r="A808" s="72" t="s">
        <v>10075</v>
      </c>
      <c r="B808" s="74" t="s">
        <v>15036</v>
      </c>
      <c r="C808" s="74" t="s">
        <v>5680</v>
      </c>
      <c r="D808" s="68">
        <v>24794</v>
      </c>
      <c r="E808" s="5" t="s">
        <v>557</v>
      </c>
      <c r="F808" s="74" t="s">
        <v>26399</v>
      </c>
      <c r="G808" s="101">
        <v>31.84</v>
      </c>
      <c r="H808" s="79" t="s">
        <v>13151</v>
      </c>
      <c r="I808" s="5" t="s">
        <v>23417</v>
      </c>
      <c r="J808" s="70">
        <v>5</v>
      </c>
      <c r="K808" s="71">
        <v>0.25</v>
      </c>
      <c r="L808" s="72"/>
      <c r="M808" s="73">
        <v>2</v>
      </c>
      <c r="N808" s="74" t="s">
        <v>2158</v>
      </c>
      <c r="O808" s="75">
        <v>4016779607506</v>
      </c>
      <c r="P808" s="73" t="s">
        <v>13851</v>
      </c>
      <c r="Q808" s="76" t="s">
        <v>6862</v>
      </c>
      <c r="R808" s="77"/>
      <c r="S808" s="77"/>
      <c r="T808" s="122"/>
    </row>
    <row r="809" spans="1:20" s="82" customFormat="1" ht="12" customHeight="1" x14ac:dyDescent="0.2">
      <c r="A809" s="72" t="s">
        <v>10075</v>
      </c>
      <c r="B809" s="74" t="s">
        <v>15036</v>
      </c>
      <c r="C809" s="74" t="s">
        <v>4832</v>
      </c>
      <c r="D809" s="68">
        <v>24795</v>
      </c>
      <c r="E809" s="5" t="s">
        <v>558</v>
      </c>
      <c r="F809" s="74" t="s">
        <v>26400</v>
      </c>
      <c r="G809" s="101">
        <v>25.08</v>
      </c>
      <c r="H809" s="79" t="s">
        <v>13151</v>
      </c>
      <c r="I809" s="5" t="s">
        <v>23417</v>
      </c>
      <c r="J809" s="70">
        <v>5</v>
      </c>
      <c r="K809" s="71">
        <v>0.25</v>
      </c>
      <c r="L809" s="72"/>
      <c r="M809" s="73">
        <v>2</v>
      </c>
      <c r="N809" s="74" t="s">
        <v>2159</v>
      </c>
      <c r="O809" s="75">
        <v>4016779531733</v>
      </c>
      <c r="P809" s="73" t="s">
        <v>13851</v>
      </c>
      <c r="Q809" s="76" t="s">
        <v>6863</v>
      </c>
      <c r="R809" s="77"/>
      <c r="S809" s="77"/>
      <c r="T809" s="122"/>
    </row>
    <row r="810" spans="1:20" s="82" customFormat="1" ht="12" customHeight="1" x14ac:dyDescent="0.2">
      <c r="A810" s="72" t="s">
        <v>10075</v>
      </c>
      <c r="B810" s="74" t="s">
        <v>15036</v>
      </c>
      <c r="C810" s="74" t="s">
        <v>5681</v>
      </c>
      <c r="D810" s="68">
        <v>24796</v>
      </c>
      <c r="E810" s="5" t="s">
        <v>559</v>
      </c>
      <c r="F810" s="74" t="s">
        <v>26401</v>
      </c>
      <c r="G810" s="101">
        <v>25.08</v>
      </c>
      <c r="H810" s="79" t="s">
        <v>13151</v>
      </c>
      <c r="I810" s="5" t="s">
        <v>23417</v>
      </c>
      <c r="J810" s="70">
        <v>5</v>
      </c>
      <c r="K810" s="71">
        <v>0.25</v>
      </c>
      <c r="L810" s="72"/>
      <c r="M810" s="73">
        <v>2</v>
      </c>
      <c r="N810" s="74" t="s">
        <v>2160</v>
      </c>
      <c r="O810" s="75">
        <v>4016779607575</v>
      </c>
      <c r="P810" s="73" t="s">
        <v>13851</v>
      </c>
      <c r="Q810" s="76" t="s">
        <v>6864</v>
      </c>
      <c r="R810" s="77"/>
      <c r="S810" s="77"/>
      <c r="T810" s="122"/>
    </row>
    <row r="811" spans="1:20" s="82" customFormat="1" ht="12" customHeight="1" x14ac:dyDescent="0.2">
      <c r="A811" s="72" t="s">
        <v>10075</v>
      </c>
      <c r="B811" s="74" t="s">
        <v>15036</v>
      </c>
      <c r="C811" s="74" t="s">
        <v>5682</v>
      </c>
      <c r="D811" s="68">
        <v>24797</v>
      </c>
      <c r="E811" s="5" t="s">
        <v>569</v>
      </c>
      <c r="F811" s="74" t="s">
        <v>26402</v>
      </c>
      <c r="G811" s="101">
        <v>25.08</v>
      </c>
      <c r="H811" s="79" t="s">
        <v>13151</v>
      </c>
      <c r="I811" s="5" t="s">
        <v>23417</v>
      </c>
      <c r="J811" s="70">
        <v>5</v>
      </c>
      <c r="K811" s="71">
        <v>0.25</v>
      </c>
      <c r="L811" s="72"/>
      <c r="M811" s="73">
        <v>2</v>
      </c>
      <c r="N811" s="74" t="s">
        <v>2161</v>
      </c>
      <c r="O811" s="75">
        <v>4016779531771</v>
      </c>
      <c r="P811" s="73" t="s">
        <v>13851</v>
      </c>
      <c r="Q811" s="76" t="s">
        <v>6865</v>
      </c>
      <c r="R811" s="77"/>
      <c r="S811" s="77"/>
      <c r="T811" s="122"/>
    </row>
    <row r="812" spans="1:20" s="82" customFormat="1" ht="12" customHeight="1" x14ac:dyDescent="0.2">
      <c r="A812" s="72" t="s">
        <v>10075</v>
      </c>
      <c r="B812" s="74" t="s">
        <v>15036</v>
      </c>
      <c r="C812" s="74" t="s">
        <v>5683</v>
      </c>
      <c r="D812" s="68">
        <v>24798</v>
      </c>
      <c r="E812" s="5" t="s">
        <v>570</v>
      </c>
      <c r="F812" s="74" t="s">
        <v>26403</v>
      </c>
      <c r="G812" s="101">
        <v>25.08</v>
      </c>
      <c r="H812" s="79" t="s">
        <v>13151</v>
      </c>
      <c r="I812" s="5" t="s">
        <v>23417</v>
      </c>
      <c r="J812" s="70">
        <v>5</v>
      </c>
      <c r="K812" s="71">
        <v>0.25</v>
      </c>
      <c r="L812" s="72"/>
      <c r="M812" s="73">
        <v>2</v>
      </c>
      <c r="N812" s="74" t="s">
        <v>2162</v>
      </c>
      <c r="O812" s="75">
        <v>4016779607681</v>
      </c>
      <c r="P812" s="73" t="s">
        <v>13851</v>
      </c>
      <c r="Q812" s="76" t="s">
        <v>6866</v>
      </c>
      <c r="R812" s="77"/>
      <c r="S812" s="77"/>
      <c r="T812" s="122"/>
    </row>
    <row r="813" spans="1:20" s="82" customFormat="1" ht="12" customHeight="1" x14ac:dyDescent="0.2">
      <c r="A813" s="72" t="s">
        <v>10075</v>
      </c>
      <c r="B813" s="74" t="s">
        <v>15036</v>
      </c>
      <c r="C813" s="74" t="s">
        <v>5684</v>
      </c>
      <c r="D813" s="68">
        <v>24799</v>
      </c>
      <c r="E813" s="5" t="s">
        <v>853</v>
      </c>
      <c r="F813" s="74" t="s">
        <v>26404</v>
      </c>
      <c r="G813" s="101">
        <v>25.08</v>
      </c>
      <c r="H813" s="79" t="s">
        <v>13151</v>
      </c>
      <c r="I813" s="5" t="s">
        <v>23417</v>
      </c>
      <c r="J813" s="70">
        <v>5</v>
      </c>
      <c r="K813" s="71">
        <v>0.25</v>
      </c>
      <c r="L813" s="72"/>
      <c r="M813" s="73">
        <v>2</v>
      </c>
      <c r="N813" s="74" t="s">
        <v>2163</v>
      </c>
      <c r="O813" s="75">
        <v>4016779531795</v>
      </c>
      <c r="P813" s="73" t="s">
        <v>13851</v>
      </c>
      <c r="Q813" s="76" t="s">
        <v>6867</v>
      </c>
      <c r="R813" s="77"/>
      <c r="S813" s="77"/>
      <c r="T813" s="122"/>
    </row>
    <row r="814" spans="1:20" s="82" customFormat="1" ht="12" customHeight="1" x14ac:dyDescent="0.2">
      <c r="A814" s="72" t="s">
        <v>10075</v>
      </c>
      <c r="B814" s="74" t="s">
        <v>15036</v>
      </c>
      <c r="C814" s="74" t="s">
        <v>5685</v>
      </c>
      <c r="D814" s="68">
        <v>24800</v>
      </c>
      <c r="E814" s="5" t="s">
        <v>857</v>
      </c>
      <c r="F814" s="74" t="s">
        <v>26405</v>
      </c>
      <c r="G814" s="101">
        <v>25.08</v>
      </c>
      <c r="H814" s="79" t="s">
        <v>13151</v>
      </c>
      <c r="I814" s="5" t="s">
        <v>23417</v>
      </c>
      <c r="J814" s="70">
        <v>5</v>
      </c>
      <c r="K814" s="71">
        <v>0.25</v>
      </c>
      <c r="L814" s="72"/>
      <c r="M814" s="73">
        <v>2</v>
      </c>
      <c r="N814" s="74" t="s">
        <v>2164</v>
      </c>
      <c r="O814" s="75">
        <v>4016779607827</v>
      </c>
      <c r="P814" s="73" t="s">
        <v>13851</v>
      </c>
      <c r="Q814" s="76" t="s">
        <v>6868</v>
      </c>
      <c r="R814" s="77"/>
      <c r="S814" s="77"/>
      <c r="T814" s="122"/>
    </row>
    <row r="815" spans="1:20" s="82" customFormat="1" ht="12" customHeight="1" x14ac:dyDescent="0.2">
      <c r="A815" s="72" t="s">
        <v>10075</v>
      </c>
      <c r="B815" s="74" t="s">
        <v>15036</v>
      </c>
      <c r="C815" s="74" t="s">
        <v>5686</v>
      </c>
      <c r="D815" s="68">
        <v>24801</v>
      </c>
      <c r="E815" s="5" t="s">
        <v>833</v>
      </c>
      <c r="F815" s="74" t="s">
        <v>26406</v>
      </c>
      <c r="G815" s="101">
        <v>31.73</v>
      </c>
      <c r="H815" s="79" t="s">
        <v>13151</v>
      </c>
      <c r="I815" s="5" t="s">
        <v>23417</v>
      </c>
      <c r="J815" s="70">
        <v>5</v>
      </c>
      <c r="K815" s="71">
        <v>0.25</v>
      </c>
      <c r="L815" s="72"/>
      <c r="M815" s="73">
        <v>2</v>
      </c>
      <c r="N815" s="74" t="s">
        <v>2165</v>
      </c>
      <c r="O815" s="75">
        <v>4016779607896</v>
      </c>
      <c r="P815" s="73" t="s">
        <v>13851</v>
      </c>
      <c r="Q815" s="76" t="s">
        <v>6869</v>
      </c>
      <c r="R815" s="77"/>
      <c r="S815" s="77"/>
      <c r="T815" s="122"/>
    </row>
    <row r="816" spans="1:20" s="82" customFormat="1" ht="12" customHeight="1" x14ac:dyDescent="0.2">
      <c r="A816" s="72" t="s">
        <v>10075</v>
      </c>
      <c r="B816" s="74" t="s">
        <v>15036</v>
      </c>
      <c r="C816" s="74" t="s">
        <v>4833</v>
      </c>
      <c r="D816" s="68">
        <v>24802</v>
      </c>
      <c r="E816" s="5" t="s">
        <v>1094</v>
      </c>
      <c r="F816" s="74" t="s">
        <v>26407</v>
      </c>
      <c r="G816" s="101">
        <v>38.61</v>
      </c>
      <c r="H816" s="79" t="s">
        <v>13151</v>
      </c>
      <c r="I816" s="5" t="s">
        <v>23417</v>
      </c>
      <c r="J816" s="70">
        <v>5</v>
      </c>
      <c r="K816" s="71">
        <v>0.25</v>
      </c>
      <c r="L816" s="72"/>
      <c r="M816" s="73">
        <v>2</v>
      </c>
      <c r="N816" s="74" t="s">
        <v>2166</v>
      </c>
      <c r="O816" s="75">
        <v>4016779551021</v>
      </c>
      <c r="P816" s="73" t="s">
        <v>13851</v>
      </c>
      <c r="Q816" s="76" t="s">
        <v>6870</v>
      </c>
      <c r="R816" s="77"/>
      <c r="S816" s="77"/>
      <c r="T816" s="122"/>
    </row>
    <row r="817" spans="1:20" s="82" customFormat="1" ht="12" customHeight="1" x14ac:dyDescent="0.2">
      <c r="A817" s="72" t="s">
        <v>10075</v>
      </c>
      <c r="B817" s="74" t="s">
        <v>15036</v>
      </c>
      <c r="C817" s="74" t="s">
        <v>5687</v>
      </c>
      <c r="D817" s="68">
        <v>24803</v>
      </c>
      <c r="E817" s="5" t="s">
        <v>1095</v>
      </c>
      <c r="F817" s="74" t="s">
        <v>26408</v>
      </c>
      <c r="G817" s="101">
        <v>38.61</v>
      </c>
      <c r="H817" s="79" t="s">
        <v>13151</v>
      </c>
      <c r="I817" s="5" t="s">
        <v>23417</v>
      </c>
      <c r="J817" s="70">
        <v>5</v>
      </c>
      <c r="K817" s="71">
        <v>0.25</v>
      </c>
      <c r="L817" s="72"/>
      <c r="M817" s="73">
        <v>2</v>
      </c>
      <c r="N817" s="74" t="s">
        <v>2167</v>
      </c>
      <c r="O817" s="75">
        <v>4016779551038</v>
      </c>
      <c r="P817" s="73" t="s">
        <v>13851</v>
      </c>
      <c r="Q817" s="76" t="s">
        <v>6871</v>
      </c>
      <c r="R817" s="77"/>
      <c r="S817" s="77"/>
      <c r="T817" s="122"/>
    </row>
    <row r="818" spans="1:20" s="82" customFormat="1" ht="12" customHeight="1" x14ac:dyDescent="0.2">
      <c r="A818" s="72" t="s">
        <v>10075</v>
      </c>
      <c r="B818" s="74" t="s">
        <v>15036</v>
      </c>
      <c r="C818" s="74" t="s">
        <v>5688</v>
      </c>
      <c r="D818" s="68">
        <v>24804</v>
      </c>
      <c r="E818" s="5" t="s">
        <v>1096</v>
      </c>
      <c r="F818" s="74" t="s">
        <v>26409</v>
      </c>
      <c r="G818" s="101">
        <v>72.8</v>
      </c>
      <c r="H818" s="79" t="s">
        <v>13151</v>
      </c>
      <c r="I818" s="5" t="s">
        <v>23417</v>
      </c>
      <c r="J818" s="70">
        <v>1</v>
      </c>
      <c r="K818" s="71">
        <v>0.5</v>
      </c>
      <c r="L818" s="72"/>
      <c r="M818" s="73">
        <v>4</v>
      </c>
      <c r="N818" s="74" t="s">
        <v>2168</v>
      </c>
      <c r="O818" s="75">
        <v>4016779609753</v>
      </c>
      <c r="P818" s="73" t="s">
        <v>13851</v>
      </c>
      <c r="Q818" s="76" t="s">
        <v>6872</v>
      </c>
      <c r="R818" s="77"/>
      <c r="S818" s="77"/>
      <c r="T818" s="122"/>
    </row>
    <row r="819" spans="1:20" s="82" customFormat="1" ht="12" customHeight="1" x14ac:dyDescent="0.2">
      <c r="A819" s="72" t="s">
        <v>10075</v>
      </c>
      <c r="B819" s="74" t="s">
        <v>15036</v>
      </c>
      <c r="C819" s="74" t="s">
        <v>5689</v>
      </c>
      <c r="D819" s="68">
        <v>24805</v>
      </c>
      <c r="E819" s="5" t="s">
        <v>1097</v>
      </c>
      <c r="F819" s="74" t="s">
        <v>26410</v>
      </c>
      <c r="G819" s="101">
        <v>72.8</v>
      </c>
      <c r="H819" s="79" t="s">
        <v>13151</v>
      </c>
      <c r="I819" s="5" t="s">
        <v>23417</v>
      </c>
      <c r="J819" s="70">
        <v>1</v>
      </c>
      <c r="K819" s="71">
        <v>0.5</v>
      </c>
      <c r="L819" s="72"/>
      <c r="M819" s="73">
        <v>4</v>
      </c>
      <c r="N819" s="74" t="s">
        <v>2169</v>
      </c>
      <c r="O819" s="75">
        <v>4016779609777</v>
      </c>
      <c r="P819" s="73" t="s">
        <v>13851</v>
      </c>
      <c r="Q819" s="76" t="s">
        <v>6873</v>
      </c>
      <c r="R819" s="77"/>
      <c r="S819" s="77"/>
      <c r="T819" s="122"/>
    </row>
    <row r="820" spans="1:20" s="82" customFormat="1" ht="12" customHeight="1" x14ac:dyDescent="0.2">
      <c r="A820" s="72" t="s">
        <v>10075</v>
      </c>
      <c r="B820" s="74" t="s">
        <v>15036</v>
      </c>
      <c r="C820" s="74" t="s">
        <v>5690</v>
      </c>
      <c r="D820" s="68">
        <v>24806</v>
      </c>
      <c r="E820" s="5" t="s">
        <v>1098</v>
      </c>
      <c r="F820" s="74" t="s">
        <v>26411</v>
      </c>
      <c r="G820" s="101">
        <v>72.8</v>
      </c>
      <c r="H820" s="79" t="s">
        <v>13151</v>
      </c>
      <c r="I820" s="5" t="s">
        <v>23417</v>
      </c>
      <c r="J820" s="70">
        <v>1</v>
      </c>
      <c r="K820" s="71">
        <v>0.5</v>
      </c>
      <c r="L820" s="72"/>
      <c r="M820" s="73">
        <v>4</v>
      </c>
      <c r="N820" s="74" t="s">
        <v>2170</v>
      </c>
      <c r="O820" s="75">
        <v>4016779609814</v>
      </c>
      <c r="P820" s="73" t="s">
        <v>13851</v>
      </c>
      <c r="Q820" s="76" t="s">
        <v>6874</v>
      </c>
      <c r="R820" s="77"/>
      <c r="S820" s="77"/>
      <c r="T820" s="122"/>
    </row>
    <row r="821" spans="1:20" s="82" customFormat="1" ht="12" customHeight="1" x14ac:dyDescent="0.2">
      <c r="A821" s="72" t="s">
        <v>10075</v>
      </c>
      <c r="B821" s="74" t="s">
        <v>15036</v>
      </c>
      <c r="C821" s="74" t="s">
        <v>4834</v>
      </c>
      <c r="D821" s="68">
        <v>24807</v>
      </c>
      <c r="E821" s="5" t="s">
        <v>297</v>
      </c>
      <c r="F821" s="74" t="s">
        <v>26412</v>
      </c>
      <c r="G821" s="101">
        <v>54.59</v>
      </c>
      <c r="H821" s="79" t="s">
        <v>13151</v>
      </c>
      <c r="I821" s="5" t="s">
        <v>23417</v>
      </c>
      <c r="J821" s="70">
        <v>1</v>
      </c>
      <c r="K821" s="71">
        <v>0.5</v>
      </c>
      <c r="L821" s="72"/>
      <c r="M821" s="73">
        <v>4</v>
      </c>
      <c r="N821" s="74" t="s">
        <v>2171</v>
      </c>
      <c r="O821" s="75">
        <v>4016779609838</v>
      </c>
      <c r="P821" s="73" t="s">
        <v>13851</v>
      </c>
      <c r="Q821" s="76" t="s">
        <v>6875</v>
      </c>
      <c r="R821" s="77"/>
      <c r="S821" s="77"/>
      <c r="T821" s="122"/>
    </row>
    <row r="822" spans="1:20" ht="12" customHeight="1" x14ac:dyDescent="0.2">
      <c r="A822" s="72" t="s">
        <v>10075</v>
      </c>
      <c r="B822" s="74" t="s">
        <v>15036</v>
      </c>
      <c r="C822" s="74" t="s">
        <v>4835</v>
      </c>
      <c r="D822" s="68">
        <v>24808</v>
      </c>
      <c r="E822" s="5" t="s">
        <v>298</v>
      </c>
      <c r="F822" s="74" t="s">
        <v>26413</v>
      </c>
      <c r="G822" s="101">
        <v>54.59</v>
      </c>
      <c r="H822" s="79" t="s">
        <v>13151</v>
      </c>
      <c r="I822" s="5" t="s">
        <v>23417</v>
      </c>
      <c r="J822" s="70">
        <v>1</v>
      </c>
      <c r="K822" s="71">
        <v>0.5</v>
      </c>
      <c r="M822" s="73">
        <v>4</v>
      </c>
      <c r="N822" s="74" t="s">
        <v>2172</v>
      </c>
      <c r="O822" s="75">
        <v>4016779609883</v>
      </c>
      <c r="P822" s="73" t="s">
        <v>13851</v>
      </c>
      <c r="Q822" s="76" t="s">
        <v>6876</v>
      </c>
      <c r="R822" s="77"/>
      <c r="T822" s="122"/>
    </row>
    <row r="823" spans="1:20" ht="12" customHeight="1" x14ac:dyDescent="0.2">
      <c r="A823" s="72" t="s">
        <v>10075</v>
      </c>
      <c r="B823" s="74" t="s">
        <v>15036</v>
      </c>
      <c r="C823" s="74" t="s">
        <v>5691</v>
      </c>
      <c r="D823" s="68">
        <v>24809</v>
      </c>
      <c r="E823" s="5" t="s">
        <v>299</v>
      </c>
      <c r="F823" s="74" t="s">
        <v>26414</v>
      </c>
      <c r="G823" s="101">
        <v>54.59</v>
      </c>
      <c r="H823" s="79" t="s">
        <v>13151</v>
      </c>
      <c r="I823" s="5" t="s">
        <v>23417</v>
      </c>
      <c r="J823" s="70">
        <v>1</v>
      </c>
      <c r="K823" s="71">
        <v>0.5</v>
      </c>
      <c r="M823" s="73">
        <v>4</v>
      </c>
      <c r="N823" s="74" t="s">
        <v>2173</v>
      </c>
      <c r="O823" s="75">
        <v>4016779609968</v>
      </c>
      <c r="P823" s="73" t="s">
        <v>13851</v>
      </c>
      <c r="Q823" s="76" t="s">
        <v>6877</v>
      </c>
      <c r="R823" s="77"/>
      <c r="T823" s="122"/>
    </row>
    <row r="824" spans="1:20" ht="12" customHeight="1" x14ac:dyDescent="0.2">
      <c r="A824" s="72" t="s">
        <v>10075</v>
      </c>
      <c r="B824" s="74" t="s">
        <v>15036</v>
      </c>
      <c r="C824" s="74" t="s">
        <v>4836</v>
      </c>
      <c r="D824" s="68">
        <v>24810</v>
      </c>
      <c r="E824" s="5" t="s">
        <v>300</v>
      </c>
      <c r="F824" s="74" t="s">
        <v>26415</v>
      </c>
      <c r="G824" s="101">
        <v>54.59</v>
      </c>
      <c r="H824" s="79" t="s">
        <v>13151</v>
      </c>
      <c r="I824" s="5" t="s">
        <v>23417</v>
      </c>
      <c r="J824" s="70">
        <v>1</v>
      </c>
      <c r="K824" s="71">
        <v>0.5</v>
      </c>
      <c r="M824" s="73">
        <v>4</v>
      </c>
      <c r="N824" s="74" t="s">
        <v>2174</v>
      </c>
      <c r="O824" s="75">
        <v>4016779609999</v>
      </c>
      <c r="P824" s="73" t="s">
        <v>13851</v>
      </c>
      <c r="Q824" s="76" t="s">
        <v>6878</v>
      </c>
      <c r="R824" s="77"/>
      <c r="T824" s="122"/>
    </row>
    <row r="825" spans="1:20" ht="12" customHeight="1" x14ac:dyDescent="0.2">
      <c r="A825" s="72" t="s">
        <v>10075</v>
      </c>
      <c r="B825" s="74" t="s">
        <v>15036</v>
      </c>
      <c r="C825" s="74" t="s">
        <v>4837</v>
      </c>
      <c r="D825" s="68">
        <v>24811</v>
      </c>
      <c r="E825" s="5" t="s">
        <v>1181</v>
      </c>
      <c r="F825" s="74" t="s">
        <v>26416</v>
      </c>
      <c r="G825" s="101">
        <v>54.59</v>
      </c>
      <c r="H825" s="79" t="s">
        <v>13151</v>
      </c>
      <c r="I825" s="5" t="s">
        <v>23417</v>
      </c>
      <c r="J825" s="70">
        <v>1</v>
      </c>
      <c r="K825" s="71">
        <v>0.5</v>
      </c>
      <c r="M825" s="73">
        <v>4</v>
      </c>
      <c r="N825" s="74" t="s">
        <v>2175</v>
      </c>
      <c r="O825" s="75">
        <v>4016779532495</v>
      </c>
      <c r="P825" s="73" t="s">
        <v>13851</v>
      </c>
      <c r="Q825" s="76" t="s">
        <v>6879</v>
      </c>
      <c r="R825" s="77"/>
      <c r="T825" s="122"/>
    </row>
    <row r="826" spans="1:20" ht="12" customHeight="1" x14ac:dyDescent="0.2">
      <c r="A826" s="72" t="s">
        <v>10075</v>
      </c>
      <c r="B826" s="74" t="s">
        <v>15036</v>
      </c>
      <c r="C826" s="74" t="s">
        <v>4838</v>
      </c>
      <c r="D826" s="68">
        <v>24812</v>
      </c>
      <c r="E826" s="5" t="s">
        <v>860</v>
      </c>
      <c r="F826" s="74" t="s">
        <v>26417</v>
      </c>
      <c r="G826" s="101">
        <v>54.59</v>
      </c>
      <c r="H826" s="79" t="s">
        <v>13151</v>
      </c>
      <c r="I826" s="5" t="s">
        <v>23417</v>
      </c>
      <c r="J826" s="70">
        <v>1</v>
      </c>
      <c r="K826" s="71">
        <v>0.5</v>
      </c>
      <c r="M826" s="73">
        <v>4</v>
      </c>
      <c r="N826" s="74" t="s">
        <v>2176</v>
      </c>
      <c r="O826" s="75">
        <v>4016779610131</v>
      </c>
      <c r="P826" s="73" t="s">
        <v>13851</v>
      </c>
      <c r="Q826" s="76" t="s">
        <v>6880</v>
      </c>
      <c r="R826" s="77"/>
      <c r="T826" s="122"/>
    </row>
    <row r="827" spans="1:20" ht="12" customHeight="1" x14ac:dyDescent="0.2">
      <c r="A827" s="72" t="s">
        <v>10075</v>
      </c>
      <c r="B827" s="74" t="s">
        <v>15036</v>
      </c>
      <c r="C827" s="74" t="s">
        <v>5692</v>
      </c>
      <c r="D827" s="68">
        <v>24813</v>
      </c>
      <c r="E827" s="5" t="s">
        <v>193</v>
      </c>
      <c r="F827" s="74" t="s">
        <v>26418</v>
      </c>
      <c r="G827" s="101">
        <v>64.88</v>
      </c>
      <c r="H827" s="79" t="s">
        <v>13151</v>
      </c>
      <c r="I827" s="5" t="s">
        <v>23417</v>
      </c>
      <c r="J827" s="70">
        <v>1</v>
      </c>
      <c r="K827" s="71">
        <v>0.5</v>
      </c>
      <c r="M827" s="73">
        <v>4</v>
      </c>
      <c r="N827" s="74" t="s">
        <v>2177</v>
      </c>
      <c r="O827" s="75">
        <v>4016779610209</v>
      </c>
      <c r="P827" s="73" t="s">
        <v>13851</v>
      </c>
      <c r="Q827" s="76" t="s">
        <v>6881</v>
      </c>
      <c r="R827" s="77"/>
      <c r="T827" s="122"/>
    </row>
    <row r="828" spans="1:20" ht="12" customHeight="1" x14ac:dyDescent="0.2">
      <c r="A828" s="72" t="s">
        <v>10075</v>
      </c>
      <c r="B828" s="74" t="s">
        <v>15036</v>
      </c>
      <c r="C828" s="74" t="s">
        <v>4839</v>
      </c>
      <c r="D828" s="68">
        <v>24814</v>
      </c>
      <c r="E828" s="5" t="s">
        <v>194</v>
      </c>
      <c r="F828" s="74" t="s">
        <v>26419</v>
      </c>
      <c r="G828" s="101">
        <v>74.02</v>
      </c>
      <c r="H828" s="79" t="s">
        <v>13151</v>
      </c>
      <c r="I828" s="5" t="s">
        <v>23417</v>
      </c>
      <c r="J828" s="70">
        <v>1</v>
      </c>
      <c r="K828" s="71">
        <v>0.5</v>
      </c>
      <c r="M828" s="73">
        <v>4</v>
      </c>
      <c r="N828" s="74" t="s">
        <v>2178</v>
      </c>
      <c r="O828" s="75">
        <v>4016779551083</v>
      </c>
      <c r="P828" s="73" t="s">
        <v>13851</v>
      </c>
      <c r="Q828" s="76" t="s">
        <v>6882</v>
      </c>
      <c r="R828" s="77"/>
      <c r="T828" s="122"/>
    </row>
    <row r="829" spans="1:20" ht="12" customHeight="1" x14ac:dyDescent="0.2">
      <c r="A829" s="72" t="s">
        <v>10075</v>
      </c>
      <c r="B829" s="74" t="s">
        <v>15036</v>
      </c>
      <c r="C829" s="74" t="s">
        <v>4840</v>
      </c>
      <c r="D829" s="68">
        <v>24815</v>
      </c>
      <c r="E829" s="5" t="s">
        <v>943</v>
      </c>
      <c r="F829" s="74" t="s">
        <v>26420</v>
      </c>
      <c r="G829" s="101">
        <v>74.02</v>
      </c>
      <c r="H829" s="79" t="s">
        <v>13151</v>
      </c>
      <c r="I829" s="5" t="s">
        <v>23417</v>
      </c>
      <c r="J829" s="70">
        <v>1</v>
      </c>
      <c r="K829" s="71">
        <v>0.57999999999999996</v>
      </c>
      <c r="M829" s="73">
        <v>4</v>
      </c>
      <c r="N829" s="74" t="s">
        <v>2179</v>
      </c>
      <c r="O829" s="75">
        <v>4016779610452</v>
      </c>
      <c r="P829" s="73" t="s">
        <v>13851</v>
      </c>
      <c r="Q829" s="76" t="s">
        <v>6883</v>
      </c>
      <c r="R829" s="77"/>
      <c r="T829" s="122"/>
    </row>
    <row r="830" spans="1:20" ht="12" customHeight="1" x14ac:dyDescent="0.2">
      <c r="A830" s="72" t="s">
        <v>10075</v>
      </c>
      <c r="B830" s="74" t="s">
        <v>13580</v>
      </c>
      <c r="C830" s="74" t="s">
        <v>4841</v>
      </c>
      <c r="D830" s="68">
        <v>24816</v>
      </c>
      <c r="E830" s="5" t="s">
        <v>944</v>
      </c>
      <c r="F830" s="74" t="s">
        <v>26421</v>
      </c>
      <c r="G830" s="101">
        <v>26.32</v>
      </c>
      <c r="H830" s="79" t="s">
        <v>14809</v>
      </c>
      <c r="I830" s="5" t="s">
        <v>23417</v>
      </c>
      <c r="J830" s="70">
        <v>10</v>
      </c>
      <c r="K830" s="71">
        <v>0.125</v>
      </c>
      <c r="M830" s="73">
        <v>1</v>
      </c>
      <c r="N830" s="74" t="s">
        <v>2180</v>
      </c>
      <c r="O830" s="75">
        <v>4016779606929</v>
      </c>
      <c r="P830" s="73" t="s">
        <v>13851</v>
      </c>
      <c r="Q830" s="76" t="s">
        <v>6884</v>
      </c>
      <c r="R830" s="77"/>
      <c r="T830" s="122"/>
    </row>
    <row r="831" spans="1:20" ht="12" customHeight="1" x14ac:dyDescent="0.2">
      <c r="A831" s="72" t="s">
        <v>10075</v>
      </c>
      <c r="B831" s="74" t="s">
        <v>13580</v>
      </c>
      <c r="C831" s="74" t="s">
        <v>5693</v>
      </c>
      <c r="D831" s="68">
        <v>24817</v>
      </c>
      <c r="E831" s="5" t="s">
        <v>945</v>
      </c>
      <c r="F831" s="74" t="s">
        <v>26422</v>
      </c>
      <c r="G831" s="101">
        <v>21.09</v>
      </c>
      <c r="H831" s="79" t="s">
        <v>14809</v>
      </c>
      <c r="I831" s="5" t="s">
        <v>23417</v>
      </c>
      <c r="J831" s="70">
        <v>10</v>
      </c>
      <c r="K831" s="71">
        <v>0.125</v>
      </c>
      <c r="M831" s="73">
        <v>1</v>
      </c>
      <c r="N831" s="74" t="s">
        <v>2181</v>
      </c>
      <c r="O831" s="75">
        <v>4016779507226</v>
      </c>
      <c r="P831" s="73" t="s">
        <v>13851</v>
      </c>
      <c r="Q831" s="76" t="s">
        <v>6885</v>
      </c>
      <c r="R831" s="77"/>
      <c r="T831" s="122"/>
    </row>
    <row r="832" spans="1:20" ht="12" customHeight="1" x14ac:dyDescent="0.2">
      <c r="A832" s="72" t="s">
        <v>10075</v>
      </c>
      <c r="B832" s="74" t="s">
        <v>13580</v>
      </c>
      <c r="C832" s="74" t="s">
        <v>5694</v>
      </c>
      <c r="D832" s="68">
        <v>24818</v>
      </c>
      <c r="E832" s="5" t="s">
        <v>946</v>
      </c>
      <c r="F832" s="74" t="s">
        <v>26423</v>
      </c>
      <c r="G832" s="101">
        <v>21.09</v>
      </c>
      <c r="H832" s="79" t="s">
        <v>14809</v>
      </c>
      <c r="I832" s="5" t="s">
        <v>23417</v>
      </c>
      <c r="J832" s="70">
        <v>10</v>
      </c>
      <c r="K832" s="71">
        <v>0.125</v>
      </c>
      <c r="M832" s="73">
        <v>1</v>
      </c>
      <c r="N832" s="74" t="s">
        <v>2182</v>
      </c>
      <c r="O832" s="75">
        <v>4016779607063</v>
      </c>
      <c r="P832" s="73" t="s">
        <v>13851</v>
      </c>
      <c r="Q832" s="76" t="s">
        <v>6886</v>
      </c>
      <c r="R832" s="77"/>
      <c r="T832" s="122"/>
    </row>
    <row r="833" spans="1:20" ht="12" customHeight="1" x14ac:dyDescent="0.2">
      <c r="A833" s="72" t="s">
        <v>10075</v>
      </c>
      <c r="B833" s="74" t="s">
        <v>13580</v>
      </c>
      <c r="C833" s="74" t="s">
        <v>5695</v>
      </c>
      <c r="D833" s="68">
        <v>24819</v>
      </c>
      <c r="E833" s="5" t="s">
        <v>947</v>
      </c>
      <c r="F833" s="74" t="s">
        <v>26424</v>
      </c>
      <c r="G833" s="101">
        <v>14.64</v>
      </c>
      <c r="H833" s="79" t="s">
        <v>14809</v>
      </c>
      <c r="I833" s="5" t="s">
        <v>23417</v>
      </c>
      <c r="J833" s="70">
        <v>10</v>
      </c>
      <c r="K833" s="71">
        <v>0.125</v>
      </c>
      <c r="M833" s="73">
        <v>1</v>
      </c>
      <c r="N833" s="74" t="s">
        <v>2183</v>
      </c>
      <c r="O833" s="75">
        <v>4016779607087</v>
      </c>
      <c r="P833" s="73" t="s">
        <v>13851</v>
      </c>
      <c r="Q833" s="76" t="s">
        <v>6887</v>
      </c>
      <c r="R833" s="77"/>
      <c r="T833" s="122"/>
    </row>
    <row r="834" spans="1:20" ht="12" customHeight="1" x14ac:dyDescent="0.2">
      <c r="A834" s="72" t="s">
        <v>10075</v>
      </c>
      <c r="B834" s="74" t="s">
        <v>13580</v>
      </c>
      <c r="C834" s="74" t="s">
        <v>5696</v>
      </c>
      <c r="D834" s="68">
        <v>24820</v>
      </c>
      <c r="E834" s="5" t="s">
        <v>273</v>
      </c>
      <c r="F834" s="74" t="s">
        <v>26425</v>
      </c>
      <c r="G834" s="101">
        <v>13.38</v>
      </c>
      <c r="H834" s="79" t="s">
        <v>14809</v>
      </c>
      <c r="I834" s="5" t="s">
        <v>23417</v>
      </c>
      <c r="J834" s="70">
        <v>10</v>
      </c>
      <c r="K834" s="71">
        <v>0.125</v>
      </c>
      <c r="M834" s="73">
        <v>1</v>
      </c>
      <c r="N834" s="74" t="s">
        <v>2184</v>
      </c>
      <c r="O834" s="75">
        <v>4016779607155</v>
      </c>
      <c r="P834" s="73" t="s">
        <v>13851</v>
      </c>
      <c r="Q834" s="76" t="s">
        <v>6888</v>
      </c>
      <c r="R834" s="77"/>
      <c r="T834" s="122"/>
    </row>
    <row r="835" spans="1:20" ht="12" customHeight="1" x14ac:dyDescent="0.2">
      <c r="A835" s="72" t="s">
        <v>10075</v>
      </c>
      <c r="B835" s="74" t="s">
        <v>13580</v>
      </c>
      <c r="C835" s="74" t="s">
        <v>5697</v>
      </c>
      <c r="D835" s="68">
        <v>24821</v>
      </c>
      <c r="E835" s="5" t="s">
        <v>553</v>
      </c>
      <c r="F835" s="74" t="s">
        <v>26426</v>
      </c>
      <c r="G835" s="101">
        <v>13.38</v>
      </c>
      <c r="H835" s="79" t="s">
        <v>14809</v>
      </c>
      <c r="I835" s="5" t="s">
        <v>23417</v>
      </c>
      <c r="J835" s="70">
        <v>10</v>
      </c>
      <c r="K835" s="71">
        <v>0.125</v>
      </c>
      <c r="M835" s="73">
        <v>1</v>
      </c>
      <c r="N835" s="74" t="s">
        <v>2185</v>
      </c>
      <c r="O835" s="75">
        <v>4016779607186</v>
      </c>
      <c r="P835" s="73" t="s">
        <v>13851</v>
      </c>
      <c r="Q835" s="76" t="s">
        <v>6889</v>
      </c>
      <c r="R835" s="77"/>
      <c r="T835" s="122"/>
    </row>
    <row r="836" spans="1:20" ht="12" customHeight="1" x14ac:dyDescent="0.2">
      <c r="A836" s="72" t="s">
        <v>10075</v>
      </c>
      <c r="B836" s="74" t="s">
        <v>13580</v>
      </c>
      <c r="C836" s="74" t="s">
        <v>5698</v>
      </c>
      <c r="D836" s="68">
        <v>24822</v>
      </c>
      <c r="E836" s="5" t="s">
        <v>1070</v>
      </c>
      <c r="F836" s="74" t="s">
        <v>26427</v>
      </c>
      <c r="G836" s="101">
        <v>13.38</v>
      </c>
      <c r="H836" s="79" t="s">
        <v>14809</v>
      </c>
      <c r="I836" s="5" t="s">
        <v>23417</v>
      </c>
      <c r="J836" s="70">
        <v>10</v>
      </c>
      <c r="K836" s="71">
        <v>0.125</v>
      </c>
      <c r="M836" s="73">
        <v>1</v>
      </c>
      <c r="N836" s="74" t="s">
        <v>2186</v>
      </c>
      <c r="O836" s="75">
        <v>4016779607209</v>
      </c>
      <c r="P836" s="73" t="s">
        <v>13851</v>
      </c>
      <c r="Q836" s="76" t="s">
        <v>6890</v>
      </c>
      <c r="R836" s="77"/>
      <c r="T836" s="122"/>
    </row>
    <row r="837" spans="1:20" ht="12" customHeight="1" x14ac:dyDescent="0.2">
      <c r="A837" s="72" t="s">
        <v>10075</v>
      </c>
      <c r="B837" s="74" t="s">
        <v>13580</v>
      </c>
      <c r="C837" s="74" t="s">
        <v>5699</v>
      </c>
      <c r="D837" s="68">
        <v>24823</v>
      </c>
      <c r="E837" s="5" t="s">
        <v>1071</v>
      </c>
      <c r="F837" s="74" t="s">
        <v>26428</v>
      </c>
      <c r="G837" s="101">
        <v>13.38</v>
      </c>
      <c r="H837" s="79" t="s">
        <v>14809</v>
      </c>
      <c r="I837" s="5" t="s">
        <v>23417</v>
      </c>
      <c r="J837" s="70">
        <v>10</v>
      </c>
      <c r="K837" s="71">
        <v>0.125</v>
      </c>
      <c r="M837" s="73">
        <v>1</v>
      </c>
      <c r="N837" s="74" t="s">
        <v>2187</v>
      </c>
      <c r="O837" s="75">
        <v>4016779607254</v>
      </c>
      <c r="P837" s="73" t="s">
        <v>13851</v>
      </c>
      <c r="Q837" s="76" t="s">
        <v>6891</v>
      </c>
      <c r="R837" s="77"/>
      <c r="T837" s="122"/>
    </row>
    <row r="838" spans="1:20" ht="12" customHeight="1" x14ac:dyDescent="0.2">
      <c r="A838" s="72" t="s">
        <v>10075</v>
      </c>
      <c r="B838" s="74" t="s">
        <v>13580</v>
      </c>
      <c r="C838" s="74" t="s">
        <v>5700</v>
      </c>
      <c r="D838" s="68">
        <v>24824</v>
      </c>
      <c r="E838" s="5" t="s">
        <v>1072</v>
      </c>
      <c r="F838" s="74" t="s">
        <v>26429</v>
      </c>
      <c r="G838" s="101">
        <v>16.14</v>
      </c>
      <c r="H838" s="79" t="s">
        <v>14809</v>
      </c>
      <c r="I838" s="5" t="s">
        <v>23417</v>
      </c>
      <c r="J838" s="70">
        <v>10</v>
      </c>
      <c r="K838" s="71">
        <v>0.125</v>
      </c>
      <c r="M838" s="73">
        <v>1</v>
      </c>
      <c r="N838" s="74" t="s">
        <v>2188</v>
      </c>
      <c r="O838" s="75">
        <v>4016779607278</v>
      </c>
      <c r="P838" s="73" t="s">
        <v>13851</v>
      </c>
      <c r="Q838" s="76" t="s">
        <v>6892</v>
      </c>
      <c r="R838" s="77"/>
      <c r="T838" s="122"/>
    </row>
    <row r="839" spans="1:20" ht="12" customHeight="1" x14ac:dyDescent="0.2">
      <c r="A839" s="72" t="s">
        <v>10075</v>
      </c>
      <c r="B839" s="74" t="s">
        <v>13580</v>
      </c>
      <c r="C839" s="74" t="s">
        <v>5701</v>
      </c>
      <c r="D839" s="68">
        <v>24825</v>
      </c>
      <c r="E839" s="5" t="s">
        <v>1073</v>
      </c>
      <c r="F839" s="74" t="s">
        <v>26430</v>
      </c>
      <c r="G839" s="101">
        <v>16.14</v>
      </c>
      <c r="H839" s="79" t="s">
        <v>14809</v>
      </c>
      <c r="I839" s="5" t="s">
        <v>23417</v>
      </c>
      <c r="J839" s="70">
        <v>10</v>
      </c>
      <c r="K839" s="71">
        <v>0.125</v>
      </c>
      <c r="M839" s="73">
        <v>1</v>
      </c>
      <c r="N839" s="74" t="s">
        <v>2189</v>
      </c>
      <c r="O839" s="75">
        <v>4016779607292</v>
      </c>
      <c r="P839" s="73" t="s">
        <v>13851</v>
      </c>
      <c r="Q839" s="76" t="s">
        <v>6893</v>
      </c>
      <c r="R839" s="77"/>
      <c r="T839" s="122"/>
    </row>
    <row r="840" spans="1:20" ht="12" customHeight="1" x14ac:dyDescent="0.2">
      <c r="A840" s="72" t="s">
        <v>10075</v>
      </c>
      <c r="B840" s="74" t="s">
        <v>13580</v>
      </c>
      <c r="C840" s="74" t="s">
        <v>5702</v>
      </c>
      <c r="D840" s="68">
        <v>24826</v>
      </c>
      <c r="E840" s="5" t="s">
        <v>1074</v>
      </c>
      <c r="F840" s="74" t="s">
        <v>26431</v>
      </c>
      <c r="G840" s="101">
        <v>26.51</v>
      </c>
      <c r="H840" s="79" t="s">
        <v>14809</v>
      </c>
      <c r="I840" s="5" t="s">
        <v>23417</v>
      </c>
      <c r="J840" s="70">
        <v>10</v>
      </c>
      <c r="K840" s="71">
        <v>0.125</v>
      </c>
      <c r="M840" s="73">
        <v>1</v>
      </c>
      <c r="N840" s="74" t="s">
        <v>2190</v>
      </c>
      <c r="O840" s="75">
        <v>4016779607315</v>
      </c>
      <c r="P840" s="73" t="s">
        <v>13851</v>
      </c>
      <c r="Q840" s="76" t="s">
        <v>6894</v>
      </c>
      <c r="R840" s="77"/>
      <c r="T840" s="122"/>
    </row>
    <row r="841" spans="1:20" ht="12" customHeight="1" x14ac:dyDescent="0.2">
      <c r="A841" s="72" t="s">
        <v>10075</v>
      </c>
      <c r="B841" s="74" t="s">
        <v>13580</v>
      </c>
      <c r="C841" s="74" t="s">
        <v>5703</v>
      </c>
      <c r="D841" s="68">
        <v>24827</v>
      </c>
      <c r="E841" s="5" t="s">
        <v>562</v>
      </c>
      <c r="F841" s="74" t="s">
        <v>26432</v>
      </c>
      <c r="G841" s="101">
        <v>29.28</v>
      </c>
      <c r="H841" s="79" t="s">
        <v>14809</v>
      </c>
      <c r="I841" s="5" t="s">
        <v>23417</v>
      </c>
      <c r="J841" s="70">
        <v>10</v>
      </c>
      <c r="K841" s="71">
        <v>0.125</v>
      </c>
      <c r="M841" s="73">
        <v>1</v>
      </c>
      <c r="N841" s="74" t="s">
        <v>2191</v>
      </c>
      <c r="O841" s="75">
        <v>4016779607339</v>
      </c>
      <c r="P841" s="73" t="s">
        <v>13851</v>
      </c>
      <c r="Q841" s="76" t="s">
        <v>6895</v>
      </c>
      <c r="R841" s="77"/>
      <c r="T841" s="122"/>
    </row>
    <row r="842" spans="1:20" ht="12" customHeight="1" x14ac:dyDescent="0.2">
      <c r="A842" s="72" t="s">
        <v>10075</v>
      </c>
      <c r="B842" s="74" t="s">
        <v>13580</v>
      </c>
      <c r="C842" s="74" t="s">
        <v>4842</v>
      </c>
      <c r="D842" s="68">
        <v>24828</v>
      </c>
      <c r="E842" s="5" t="s">
        <v>563</v>
      </c>
      <c r="F842" s="74" t="s">
        <v>26433</v>
      </c>
      <c r="G842" s="101">
        <v>54.47</v>
      </c>
      <c r="H842" s="79" t="s">
        <v>14809</v>
      </c>
      <c r="I842" s="5" t="s">
        <v>23417</v>
      </c>
      <c r="J842" s="70">
        <v>5</v>
      </c>
      <c r="K842" s="71">
        <v>0.25</v>
      </c>
      <c r="M842" s="73">
        <v>2</v>
      </c>
      <c r="N842" s="74" t="s">
        <v>2192</v>
      </c>
      <c r="O842" s="75">
        <v>4016779608473</v>
      </c>
      <c r="P842" s="73" t="s">
        <v>13851</v>
      </c>
      <c r="Q842" s="76" t="s">
        <v>6896</v>
      </c>
      <c r="R842" s="77"/>
      <c r="T842" s="122"/>
    </row>
    <row r="843" spans="1:20" ht="12" customHeight="1" x14ac:dyDescent="0.2">
      <c r="A843" s="72" t="s">
        <v>10075</v>
      </c>
      <c r="B843" s="74" t="s">
        <v>13580</v>
      </c>
      <c r="C843" s="74" t="s">
        <v>5704</v>
      </c>
      <c r="D843" s="68">
        <v>24829</v>
      </c>
      <c r="E843" s="5" t="s">
        <v>564</v>
      </c>
      <c r="F843" s="74" t="s">
        <v>26434</v>
      </c>
      <c r="G843" s="101">
        <v>49.89</v>
      </c>
      <c r="H843" s="79" t="s">
        <v>14809</v>
      </c>
      <c r="I843" s="5" t="s">
        <v>23417</v>
      </c>
      <c r="J843" s="70">
        <v>5</v>
      </c>
      <c r="K843" s="71">
        <v>0.25</v>
      </c>
      <c r="M843" s="73">
        <v>2</v>
      </c>
      <c r="N843" s="74" t="s">
        <v>2193</v>
      </c>
      <c r="O843" s="75">
        <v>4016779507349</v>
      </c>
      <c r="P843" s="73" t="s">
        <v>13851</v>
      </c>
      <c r="Q843" s="76" t="s">
        <v>6897</v>
      </c>
      <c r="R843" s="77"/>
      <c r="T843" s="122"/>
    </row>
    <row r="844" spans="1:20" ht="12" customHeight="1" x14ac:dyDescent="0.2">
      <c r="A844" s="72" t="s">
        <v>10075</v>
      </c>
      <c r="B844" s="74" t="s">
        <v>13580</v>
      </c>
      <c r="C844" s="74" t="s">
        <v>5705</v>
      </c>
      <c r="D844" s="68">
        <v>24830</v>
      </c>
      <c r="E844" s="5" t="s">
        <v>456</v>
      </c>
      <c r="F844" s="74" t="s">
        <v>26435</v>
      </c>
      <c r="G844" s="101">
        <v>49.89</v>
      </c>
      <c r="H844" s="79" t="s">
        <v>14809</v>
      </c>
      <c r="I844" s="5" t="s">
        <v>23417</v>
      </c>
      <c r="J844" s="70">
        <v>5</v>
      </c>
      <c r="K844" s="71">
        <v>0.25</v>
      </c>
      <c r="M844" s="73">
        <v>2</v>
      </c>
      <c r="N844" s="74" t="s">
        <v>2194</v>
      </c>
      <c r="O844" s="75">
        <v>4016779507363</v>
      </c>
      <c r="P844" s="73" t="s">
        <v>13851</v>
      </c>
      <c r="Q844" s="76" t="s">
        <v>6898</v>
      </c>
      <c r="R844" s="77"/>
      <c r="T844" s="122"/>
    </row>
    <row r="845" spans="1:20" ht="12" customHeight="1" x14ac:dyDescent="0.2">
      <c r="A845" s="72" t="s">
        <v>10075</v>
      </c>
      <c r="B845" s="74" t="s">
        <v>13580</v>
      </c>
      <c r="C845" s="74" t="s">
        <v>4843</v>
      </c>
      <c r="D845" s="68">
        <v>24831</v>
      </c>
      <c r="E845" s="5" t="s">
        <v>457</v>
      </c>
      <c r="F845" s="74" t="s">
        <v>26436</v>
      </c>
      <c r="G845" s="101">
        <v>35.979999999999997</v>
      </c>
      <c r="H845" s="79" t="s">
        <v>14809</v>
      </c>
      <c r="I845" s="5" t="s">
        <v>23417</v>
      </c>
      <c r="J845" s="70">
        <v>5</v>
      </c>
      <c r="K845" s="71">
        <v>0.25</v>
      </c>
      <c r="M845" s="73">
        <v>2</v>
      </c>
      <c r="N845" s="74" t="s">
        <v>2195</v>
      </c>
      <c r="O845" s="75">
        <v>4016779608633</v>
      </c>
      <c r="P845" s="73" t="s">
        <v>13851</v>
      </c>
      <c r="Q845" s="76" t="s">
        <v>6899</v>
      </c>
      <c r="R845" s="77"/>
      <c r="T845" s="122"/>
    </row>
    <row r="846" spans="1:20" ht="12" customHeight="1" x14ac:dyDescent="0.2">
      <c r="A846" s="72" t="s">
        <v>10075</v>
      </c>
      <c r="B846" s="74" t="s">
        <v>13580</v>
      </c>
      <c r="C846" s="74" t="s">
        <v>5706</v>
      </c>
      <c r="D846" s="68">
        <v>24832</v>
      </c>
      <c r="E846" s="5" t="s">
        <v>458</v>
      </c>
      <c r="F846" s="74" t="s">
        <v>26437</v>
      </c>
      <c r="G846" s="101">
        <v>32.909999999999997</v>
      </c>
      <c r="H846" s="79" t="s">
        <v>14809</v>
      </c>
      <c r="I846" s="5" t="s">
        <v>23417</v>
      </c>
      <c r="J846" s="70">
        <v>5</v>
      </c>
      <c r="K846" s="71">
        <v>0.25</v>
      </c>
      <c r="M846" s="73">
        <v>2</v>
      </c>
      <c r="N846" s="74" t="s">
        <v>2196</v>
      </c>
      <c r="O846" s="75">
        <v>4016779608701</v>
      </c>
      <c r="P846" s="73" t="s">
        <v>13851</v>
      </c>
      <c r="Q846" s="76" t="s">
        <v>6900</v>
      </c>
      <c r="R846" s="77"/>
      <c r="T846" s="122"/>
    </row>
    <row r="847" spans="1:20" ht="12" customHeight="1" x14ac:dyDescent="0.2">
      <c r="A847" s="72" t="s">
        <v>10075</v>
      </c>
      <c r="B847" s="74" t="s">
        <v>13580</v>
      </c>
      <c r="C847" s="74" t="s">
        <v>5707</v>
      </c>
      <c r="D847" s="68">
        <v>24833</v>
      </c>
      <c r="E847" s="5" t="s">
        <v>459</v>
      </c>
      <c r="F847" s="74" t="s">
        <v>26438</v>
      </c>
      <c r="G847" s="101">
        <v>32.909999999999997</v>
      </c>
      <c r="H847" s="79" t="s">
        <v>14809</v>
      </c>
      <c r="I847" s="5" t="s">
        <v>23417</v>
      </c>
      <c r="J847" s="70">
        <v>5</v>
      </c>
      <c r="K847" s="71">
        <v>0.25</v>
      </c>
      <c r="M847" s="73">
        <v>2</v>
      </c>
      <c r="N847" s="74" t="s">
        <v>2197</v>
      </c>
      <c r="O847" s="75">
        <v>4016779507417</v>
      </c>
      <c r="P847" s="73" t="s">
        <v>13851</v>
      </c>
      <c r="Q847" s="76" t="s">
        <v>6901</v>
      </c>
      <c r="R847" s="77"/>
      <c r="T847" s="122"/>
    </row>
    <row r="848" spans="1:20" ht="12" customHeight="1" x14ac:dyDescent="0.2">
      <c r="A848" s="72" t="s">
        <v>10075</v>
      </c>
      <c r="B848" s="74" t="s">
        <v>13580</v>
      </c>
      <c r="C848" s="74" t="s">
        <v>5708</v>
      </c>
      <c r="D848" s="68">
        <v>24834</v>
      </c>
      <c r="E848" s="5" t="s">
        <v>460</v>
      </c>
      <c r="F848" s="74" t="s">
        <v>26439</v>
      </c>
      <c r="G848" s="101">
        <v>35.5</v>
      </c>
      <c r="H848" s="79" t="s">
        <v>14809</v>
      </c>
      <c r="I848" s="5" t="s">
        <v>23417</v>
      </c>
      <c r="J848" s="70">
        <v>5</v>
      </c>
      <c r="K848" s="71">
        <v>0.25</v>
      </c>
      <c r="M848" s="73">
        <v>2</v>
      </c>
      <c r="N848" s="74" t="s">
        <v>2198</v>
      </c>
      <c r="O848" s="75">
        <v>4016779608756</v>
      </c>
      <c r="P848" s="73" t="s">
        <v>13851</v>
      </c>
      <c r="Q848" s="76" t="s">
        <v>6902</v>
      </c>
      <c r="R848" s="77"/>
      <c r="T848" s="122"/>
    </row>
    <row r="849" spans="1:20" ht="12" customHeight="1" x14ac:dyDescent="0.2">
      <c r="A849" s="72" t="s">
        <v>10075</v>
      </c>
      <c r="B849" s="74" t="s">
        <v>13580</v>
      </c>
      <c r="C849" s="74" t="s">
        <v>4844</v>
      </c>
      <c r="D849" s="68">
        <v>24835</v>
      </c>
      <c r="E849" s="5" t="s">
        <v>461</v>
      </c>
      <c r="F849" s="74" t="s">
        <v>26440</v>
      </c>
      <c r="G849" s="101">
        <v>35.5</v>
      </c>
      <c r="H849" s="79" t="s">
        <v>14809</v>
      </c>
      <c r="I849" s="5" t="s">
        <v>23417</v>
      </c>
      <c r="J849" s="70">
        <v>5</v>
      </c>
      <c r="K849" s="71">
        <v>0.25</v>
      </c>
      <c r="M849" s="73">
        <v>2</v>
      </c>
      <c r="N849" s="74" t="s">
        <v>2199</v>
      </c>
      <c r="O849" s="75">
        <v>4016779507431</v>
      </c>
      <c r="P849" s="73" t="s">
        <v>13851</v>
      </c>
      <c r="Q849" s="76" t="s">
        <v>6903</v>
      </c>
      <c r="R849" s="77"/>
      <c r="T849" s="122"/>
    </row>
    <row r="850" spans="1:20" ht="12" customHeight="1" x14ac:dyDescent="0.2">
      <c r="A850" s="72" t="s">
        <v>10075</v>
      </c>
      <c r="B850" s="74" t="s">
        <v>13580</v>
      </c>
      <c r="C850" s="74" t="s">
        <v>4845</v>
      </c>
      <c r="D850" s="68">
        <v>24836</v>
      </c>
      <c r="E850" s="5" t="s">
        <v>280</v>
      </c>
      <c r="F850" s="74" t="s">
        <v>26441</v>
      </c>
      <c r="G850" s="101">
        <v>39.590000000000003</v>
      </c>
      <c r="H850" s="79" t="s">
        <v>14809</v>
      </c>
      <c r="I850" s="5" t="s">
        <v>23417</v>
      </c>
      <c r="J850" s="70">
        <v>5</v>
      </c>
      <c r="K850" s="71">
        <v>0.25</v>
      </c>
      <c r="M850" s="73">
        <v>2</v>
      </c>
      <c r="N850" s="74" t="s">
        <v>2200</v>
      </c>
      <c r="O850" s="75">
        <v>4016779608824</v>
      </c>
      <c r="P850" s="73" t="s">
        <v>13851</v>
      </c>
      <c r="Q850" s="76" t="s">
        <v>6904</v>
      </c>
      <c r="R850" s="77"/>
      <c r="T850" s="122"/>
    </row>
    <row r="851" spans="1:20" ht="12" customHeight="1" x14ac:dyDescent="0.2">
      <c r="A851" s="72" t="s">
        <v>10075</v>
      </c>
      <c r="B851" s="74" t="s">
        <v>13580</v>
      </c>
      <c r="C851" s="74" t="s">
        <v>5709</v>
      </c>
      <c r="D851" s="68">
        <v>24837</v>
      </c>
      <c r="E851" s="5" t="s">
        <v>44</v>
      </c>
      <c r="F851" s="74" t="s">
        <v>26442</v>
      </c>
      <c r="G851" s="101">
        <v>42.55</v>
      </c>
      <c r="H851" s="79" t="s">
        <v>14809</v>
      </c>
      <c r="I851" s="5" t="s">
        <v>23417</v>
      </c>
      <c r="J851" s="70">
        <v>5</v>
      </c>
      <c r="K851" s="71">
        <v>0.25</v>
      </c>
      <c r="M851" s="73">
        <v>2</v>
      </c>
      <c r="N851" s="74" t="s">
        <v>2201</v>
      </c>
      <c r="O851" s="75">
        <v>4016779507455</v>
      </c>
      <c r="P851" s="73" t="s">
        <v>13851</v>
      </c>
      <c r="Q851" s="76" t="s">
        <v>6905</v>
      </c>
      <c r="R851" s="77"/>
      <c r="T851" s="122"/>
    </row>
    <row r="852" spans="1:20" ht="12" customHeight="1" x14ac:dyDescent="0.2">
      <c r="A852" s="72" t="s">
        <v>10075</v>
      </c>
      <c r="B852" s="74" t="s">
        <v>13580</v>
      </c>
      <c r="C852" s="74" t="s">
        <v>4846</v>
      </c>
      <c r="D852" s="68">
        <v>24838</v>
      </c>
      <c r="E852" s="5" t="s">
        <v>45</v>
      </c>
      <c r="F852" s="74" t="s">
        <v>26443</v>
      </c>
      <c r="G852" s="101">
        <v>62.67</v>
      </c>
      <c r="H852" s="79" t="s">
        <v>14809</v>
      </c>
      <c r="I852" s="5" t="s">
        <v>23417</v>
      </c>
      <c r="J852" s="70">
        <v>5</v>
      </c>
      <c r="K852" s="71">
        <v>0.25</v>
      </c>
      <c r="M852" s="73">
        <v>2</v>
      </c>
      <c r="N852" s="74" t="s">
        <v>2202</v>
      </c>
      <c r="O852" s="75">
        <v>4016779608862</v>
      </c>
      <c r="P852" s="73" t="s">
        <v>13851</v>
      </c>
      <c r="Q852" s="76" t="s">
        <v>6906</v>
      </c>
      <c r="R852" s="77"/>
      <c r="T852" s="122"/>
    </row>
    <row r="853" spans="1:20" ht="12" customHeight="1" x14ac:dyDescent="0.2">
      <c r="A853" s="72" t="s">
        <v>10075</v>
      </c>
      <c r="B853" s="74" t="s">
        <v>13580</v>
      </c>
      <c r="C853" s="74" t="s">
        <v>4847</v>
      </c>
      <c r="D853" s="68">
        <v>24839</v>
      </c>
      <c r="E853" s="5" t="s">
        <v>46</v>
      </c>
      <c r="F853" s="74" t="s">
        <v>26444</v>
      </c>
      <c r="G853" s="101">
        <v>63.14</v>
      </c>
      <c r="H853" s="79" t="s">
        <v>14809</v>
      </c>
      <c r="I853" s="5" t="s">
        <v>23417</v>
      </c>
      <c r="J853" s="70">
        <v>5</v>
      </c>
      <c r="K853" s="71">
        <v>0.25</v>
      </c>
      <c r="M853" s="73">
        <v>2</v>
      </c>
      <c r="N853" s="74" t="s">
        <v>2203</v>
      </c>
      <c r="O853" s="75">
        <v>4016779551175</v>
      </c>
      <c r="P853" s="73" t="s">
        <v>13851</v>
      </c>
      <c r="Q853" s="76" t="s">
        <v>6907</v>
      </c>
      <c r="R853" s="77"/>
      <c r="T853" s="122"/>
    </row>
    <row r="854" spans="1:20" ht="12" customHeight="1" x14ac:dyDescent="0.2">
      <c r="A854" s="72" t="s">
        <v>10075</v>
      </c>
      <c r="B854" s="74" t="s">
        <v>13580</v>
      </c>
      <c r="C854" s="74" t="s">
        <v>4848</v>
      </c>
      <c r="D854" s="68">
        <v>24840</v>
      </c>
      <c r="E854" s="5" t="s">
        <v>1049</v>
      </c>
      <c r="F854" s="74" t="s">
        <v>26445</v>
      </c>
      <c r="G854" s="101">
        <v>90.86</v>
      </c>
      <c r="H854" s="79" t="s">
        <v>14809</v>
      </c>
      <c r="I854" s="5" t="s">
        <v>23417</v>
      </c>
      <c r="J854" s="70">
        <v>1</v>
      </c>
      <c r="K854" s="71">
        <v>0.375</v>
      </c>
      <c r="M854" s="73">
        <v>3</v>
      </c>
      <c r="N854" s="74" t="s">
        <v>2204</v>
      </c>
      <c r="O854" s="75">
        <v>4016779507479</v>
      </c>
      <c r="P854" s="73" t="s">
        <v>13851</v>
      </c>
      <c r="Q854" s="76" t="s">
        <v>6908</v>
      </c>
      <c r="R854" s="77"/>
      <c r="T854" s="122"/>
    </row>
    <row r="855" spans="1:20" ht="12" customHeight="1" x14ac:dyDescent="0.2">
      <c r="A855" s="72" t="s">
        <v>10075</v>
      </c>
      <c r="B855" s="74" t="s">
        <v>13580</v>
      </c>
      <c r="C855" s="74" t="s">
        <v>4849</v>
      </c>
      <c r="D855" s="68">
        <v>24841</v>
      </c>
      <c r="E855" s="5" t="s">
        <v>1050</v>
      </c>
      <c r="F855" s="74" t="s">
        <v>26446</v>
      </c>
      <c r="G855" s="101">
        <v>69.59</v>
      </c>
      <c r="H855" s="79" t="s">
        <v>14809</v>
      </c>
      <c r="I855" s="5" t="s">
        <v>23417</v>
      </c>
      <c r="J855" s="70">
        <v>1</v>
      </c>
      <c r="K855" s="71">
        <v>0.375</v>
      </c>
      <c r="M855" s="73">
        <v>3</v>
      </c>
      <c r="N855" s="74" t="s">
        <v>2205</v>
      </c>
      <c r="O855" s="75">
        <v>4016779609319</v>
      </c>
      <c r="P855" s="73" t="s">
        <v>13851</v>
      </c>
      <c r="Q855" s="76" t="s">
        <v>6909</v>
      </c>
      <c r="R855" s="77"/>
      <c r="T855" s="122"/>
    </row>
    <row r="856" spans="1:20" ht="12" customHeight="1" x14ac:dyDescent="0.2">
      <c r="A856" s="72" t="s">
        <v>10075</v>
      </c>
      <c r="B856" s="74" t="s">
        <v>13580</v>
      </c>
      <c r="C856" s="74" t="s">
        <v>5710</v>
      </c>
      <c r="D856" s="68">
        <v>24842</v>
      </c>
      <c r="E856" s="5" t="s">
        <v>1051</v>
      </c>
      <c r="F856" s="74" t="s">
        <v>26447</v>
      </c>
      <c r="G856" s="101">
        <v>65.8</v>
      </c>
      <c r="H856" s="79" t="s">
        <v>14809</v>
      </c>
      <c r="I856" s="5" t="s">
        <v>23417</v>
      </c>
      <c r="J856" s="70">
        <v>1</v>
      </c>
      <c r="K856" s="71">
        <v>0.375</v>
      </c>
      <c r="M856" s="73">
        <v>3</v>
      </c>
      <c r="N856" s="74" t="s">
        <v>2206</v>
      </c>
      <c r="O856" s="75">
        <v>4016779609388</v>
      </c>
      <c r="P856" s="73" t="s">
        <v>13851</v>
      </c>
      <c r="Q856" s="76" t="s">
        <v>6910</v>
      </c>
      <c r="R856" s="77"/>
      <c r="T856" s="122"/>
    </row>
    <row r="857" spans="1:20" ht="12" customHeight="1" x14ac:dyDescent="0.2">
      <c r="A857" s="72" t="s">
        <v>10075</v>
      </c>
      <c r="B857" s="74" t="s">
        <v>13580</v>
      </c>
      <c r="C857" s="74" t="s">
        <v>5711</v>
      </c>
      <c r="D857" s="68">
        <v>24843</v>
      </c>
      <c r="E857" s="5" t="s">
        <v>1052</v>
      </c>
      <c r="F857" s="74" t="s">
        <v>26448</v>
      </c>
      <c r="G857" s="101">
        <v>50.37</v>
      </c>
      <c r="H857" s="79" t="s">
        <v>14809</v>
      </c>
      <c r="I857" s="5" t="s">
        <v>23417</v>
      </c>
      <c r="J857" s="70">
        <v>1</v>
      </c>
      <c r="K857" s="71">
        <v>0.375</v>
      </c>
      <c r="M857" s="73">
        <v>3</v>
      </c>
      <c r="N857" s="74" t="s">
        <v>2207</v>
      </c>
      <c r="O857" s="75">
        <v>4016779609401</v>
      </c>
      <c r="P857" s="73" t="s">
        <v>13851</v>
      </c>
      <c r="Q857" s="76" t="s">
        <v>6911</v>
      </c>
      <c r="R857" s="77"/>
      <c r="T857" s="122"/>
    </row>
    <row r="858" spans="1:20" ht="12" customHeight="1" x14ac:dyDescent="0.2">
      <c r="A858" s="72" t="s">
        <v>10075</v>
      </c>
      <c r="B858" s="74" t="s">
        <v>13580</v>
      </c>
      <c r="C858" s="74" t="s">
        <v>5712</v>
      </c>
      <c r="D858" s="68">
        <v>24844</v>
      </c>
      <c r="E858" s="5" t="s">
        <v>1053</v>
      </c>
      <c r="F858" s="74" t="s">
        <v>26449</v>
      </c>
      <c r="G858" s="101">
        <v>45.31</v>
      </c>
      <c r="H858" s="79" t="s">
        <v>14809</v>
      </c>
      <c r="I858" s="5" t="s">
        <v>23417</v>
      </c>
      <c r="J858" s="70">
        <v>1</v>
      </c>
      <c r="K858" s="71">
        <v>0.375</v>
      </c>
      <c r="M858" s="73">
        <v>3</v>
      </c>
      <c r="N858" s="74" t="s">
        <v>2208</v>
      </c>
      <c r="O858" s="75">
        <v>4016779609470</v>
      </c>
      <c r="P858" s="73" t="s">
        <v>13851</v>
      </c>
      <c r="Q858" s="76" t="s">
        <v>6912</v>
      </c>
      <c r="R858" s="77"/>
      <c r="T858" s="122"/>
    </row>
    <row r="859" spans="1:20" ht="12" customHeight="1" x14ac:dyDescent="0.2">
      <c r="A859" s="72" t="s">
        <v>10075</v>
      </c>
      <c r="B859" s="74" t="s">
        <v>13580</v>
      </c>
      <c r="C859" s="74" t="s">
        <v>5713</v>
      </c>
      <c r="D859" s="68">
        <v>24845</v>
      </c>
      <c r="E859" s="5" t="s">
        <v>1054</v>
      </c>
      <c r="F859" s="74" t="s">
        <v>26450</v>
      </c>
      <c r="G859" s="101">
        <v>45.31</v>
      </c>
      <c r="H859" s="79" t="s">
        <v>14809</v>
      </c>
      <c r="I859" s="5" t="s">
        <v>23417</v>
      </c>
      <c r="J859" s="70">
        <v>1</v>
      </c>
      <c r="K859" s="71">
        <v>0.375</v>
      </c>
      <c r="M859" s="73">
        <v>3</v>
      </c>
      <c r="N859" s="74" t="s">
        <v>2209</v>
      </c>
      <c r="O859" s="75">
        <v>4016779609500</v>
      </c>
      <c r="P859" s="73" t="s">
        <v>13851</v>
      </c>
      <c r="Q859" s="76" t="s">
        <v>6913</v>
      </c>
      <c r="R859" s="77"/>
      <c r="T859" s="122"/>
    </row>
    <row r="860" spans="1:20" ht="12" customHeight="1" x14ac:dyDescent="0.2">
      <c r="A860" s="72" t="s">
        <v>10075</v>
      </c>
      <c r="B860" s="74" t="s">
        <v>13580</v>
      </c>
      <c r="C860" s="74" t="s">
        <v>5714</v>
      </c>
      <c r="D860" s="68">
        <v>24846</v>
      </c>
      <c r="E860" s="5" t="s">
        <v>1055</v>
      </c>
      <c r="F860" s="74" t="s">
        <v>26451</v>
      </c>
      <c r="G860" s="101">
        <v>45.31</v>
      </c>
      <c r="H860" s="79" t="s">
        <v>14809</v>
      </c>
      <c r="I860" s="5" t="s">
        <v>23417</v>
      </c>
      <c r="J860" s="70">
        <v>1</v>
      </c>
      <c r="K860" s="71">
        <v>0.375</v>
      </c>
      <c r="M860" s="73">
        <v>3</v>
      </c>
      <c r="N860" s="74" t="s">
        <v>2210</v>
      </c>
      <c r="O860" s="75">
        <v>4016779609524</v>
      </c>
      <c r="P860" s="73" t="s">
        <v>13851</v>
      </c>
      <c r="Q860" s="76" t="s">
        <v>6914</v>
      </c>
      <c r="R860" s="77"/>
      <c r="T860" s="122"/>
    </row>
    <row r="861" spans="1:20" ht="12" customHeight="1" x14ac:dyDescent="0.2">
      <c r="A861" s="72" t="s">
        <v>10075</v>
      </c>
      <c r="B861" s="74" t="s">
        <v>13580</v>
      </c>
      <c r="C861" s="74" t="s">
        <v>5715</v>
      </c>
      <c r="D861" s="68">
        <v>24847</v>
      </c>
      <c r="E861" s="5" t="s">
        <v>1056</v>
      </c>
      <c r="F861" s="74" t="s">
        <v>26452</v>
      </c>
      <c r="G861" s="101">
        <v>45.31</v>
      </c>
      <c r="H861" s="79" t="s">
        <v>14809</v>
      </c>
      <c r="I861" s="5" t="s">
        <v>23417</v>
      </c>
      <c r="J861" s="70">
        <v>1</v>
      </c>
      <c r="K861" s="71">
        <v>0.375</v>
      </c>
      <c r="M861" s="73">
        <v>3</v>
      </c>
      <c r="N861" s="74" t="s">
        <v>2211</v>
      </c>
      <c r="O861" s="75">
        <v>4016779609579</v>
      </c>
      <c r="P861" s="73" t="s">
        <v>13851</v>
      </c>
      <c r="Q861" s="76" t="s">
        <v>6915</v>
      </c>
      <c r="R861" s="77"/>
      <c r="T861" s="122"/>
    </row>
    <row r="862" spans="1:20" ht="12" customHeight="1" x14ac:dyDescent="0.2">
      <c r="A862" s="72" t="s">
        <v>10075</v>
      </c>
      <c r="B862" s="74" t="s">
        <v>13580</v>
      </c>
      <c r="C862" s="74" t="s">
        <v>5716</v>
      </c>
      <c r="D862" s="68">
        <v>24848</v>
      </c>
      <c r="E862" s="5" t="s">
        <v>1057</v>
      </c>
      <c r="F862" s="74" t="s">
        <v>26453</v>
      </c>
      <c r="G862" s="101">
        <v>50.5</v>
      </c>
      <c r="H862" s="79" t="s">
        <v>14809</v>
      </c>
      <c r="I862" s="5" t="s">
        <v>23417</v>
      </c>
      <c r="J862" s="70">
        <v>1</v>
      </c>
      <c r="K862" s="71">
        <v>0.375</v>
      </c>
      <c r="M862" s="73">
        <v>3</v>
      </c>
      <c r="N862" s="74" t="s">
        <v>2212</v>
      </c>
      <c r="O862" s="75">
        <v>4016779609593</v>
      </c>
      <c r="P862" s="73" t="s">
        <v>13851</v>
      </c>
      <c r="Q862" s="76" t="s">
        <v>6916</v>
      </c>
      <c r="R862" s="77"/>
      <c r="T862" s="122"/>
    </row>
    <row r="863" spans="1:20" ht="12" customHeight="1" x14ac:dyDescent="0.2">
      <c r="A863" s="72" t="s">
        <v>10075</v>
      </c>
      <c r="B863" s="74" t="s">
        <v>13580</v>
      </c>
      <c r="C863" s="74" t="s">
        <v>5717</v>
      </c>
      <c r="D863" s="68">
        <v>24849</v>
      </c>
      <c r="E863" s="5" t="s">
        <v>1058</v>
      </c>
      <c r="F863" s="74" t="s">
        <v>26454</v>
      </c>
      <c r="G863" s="101">
        <v>53.51</v>
      </c>
      <c r="H863" s="79" t="s">
        <v>14809</v>
      </c>
      <c r="I863" s="5" t="s">
        <v>23417</v>
      </c>
      <c r="J863" s="70">
        <v>1</v>
      </c>
      <c r="K863" s="71">
        <v>0.375</v>
      </c>
      <c r="M863" s="73">
        <v>3</v>
      </c>
      <c r="N863" s="74" t="s">
        <v>2213</v>
      </c>
      <c r="O863" s="75">
        <v>4016779609616</v>
      </c>
      <c r="P863" s="73" t="s">
        <v>13851</v>
      </c>
      <c r="Q863" s="76" t="s">
        <v>6917</v>
      </c>
      <c r="R863" s="77"/>
      <c r="T863" s="122"/>
    </row>
    <row r="864" spans="1:20" ht="12" customHeight="1" x14ac:dyDescent="0.2">
      <c r="A864" s="72" t="s">
        <v>10075</v>
      </c>
      <c r="B864" s="74" t="s">
        <v>13580</v>
      </c>
      <c r="C864" s="74" t="s">
        <v>5718</v>
      </c>
      <c r="D864" s="68">
        <v>24850</v>
      </c>
      <c r="E864" s="5" t="s">
        <v>1059</v>
      </c>
      <c r="F864" s="74" t="s">
        <v>26455</v>
      </c>
      <c r="G864" s="101">
        <v>83.64</v>
      </c>
      <c r="H864" s="79" t="s">
        <v>14809</v>
      </c>
      <c r="I864" s="5" t="s">
        <v>23417</v>
      </c>
      <c r="J864" s="70">
        <v>1</v>
      </c>
      <c r="K864" s="71">
        <v>0.375</v>
      </c>
      <c r="M864" s="73">
        <v>3</v>
      </c>
      <c r="N864" s="74" t="s">
        <v>2214</v>
      </c>
      <c r="O864" s="75">
        <v>4016779609630</v>
      </c>
      <c r="P864" s="73" t="s">
        <v>13851</v>
      </c>
      <c r="Q864" s="76" t="s">
        <v>6918</v>
      </c>
      <c r="R864" s="77"/>
      <c r="T864" s="122"/>
    </row>
    <row r="865" spans="1:20" ht="12" customHeight="1" x14ac:dyDescent="0.2">
      <c r="A865" s="72" t="s">
        <v>10075</v>
      </c>
      <c r="B865" s="74" t="s">
        <v>13580</v>
      </c>
      <c r="C865" s="74" t="s">
        <v>5719</v>
      </c>
      <c r="D865" s="68">
        <v>24851</v>
      </c>
      <c r="E865" s="5" t="s">
        <v>1060</v>
      </c>
      <c r="F865" s="74" t="s">
        <v>26456</v>
      </c>
      <c r="G865" s="101">
        <v>91.71</v>
      </c>
      <c r="H865" s="79" t="s">
        <v>14809</v>
      </c>
      <c r="I865" s="5" t="s">
        <v>23417</v>
      </c>
      <c r="J865" s="70">
        <v>1</v>
      </c>
      <c r="K865" s="71">
        <v>0.375</v>
      </c>
      <c r="M865" s="73">
        <v>3</v>
      </c>
      <c r="N865" s="74" t="s">
        <v>2215</v>
      </c>
      <c r="O865" s="75">
        <v>4016779609654</v>
      </c>
      <c r="P865" s="73" t="s">
        <v>13851</v>
      </c>
      <c r="Q865" s="76" t="s">
        <v>6919</v>
      </c>
      <c r="R865" s="77"/>
      <c r="T865" s="122"/>
    </row>
    <row r="866" spans="1:20" ht="12" customHeight="1" x14ac:dyDescent="0.2">
      <c r="A866" s="72" t="s">
        <v>10075</v>
      </c>
      <c r="B866" s="74" t="s">
        <v>13580</v>
      </c>
      <c r="C866" s="74" t="s">
        <v>4850</v>
      </c>
      <c r="D866" s="68">
        <v>24852</v>
      </c>
      <c r="E866" s="5" t="s">
        <v>1061</v>
      </c>
      <c r="F866" s="74" t="s">
        <v>26457</v>
      </c>
      <c r="G866" s="101">
        <v>125.33</v>
      </c>
      <c r="H866" s="79" t="s">
        <v>14809</v>
      </c>
      <c r="I866" s="5" t="s">
        <v>23417</v>
      </c>
      <c r="J866" s="70">
        <v>1</v>
      </c>
      <c r="K866" s="71">
        <v>0.5</v>
      </c>
      <c r="M866" s="73">
        <v>4</v>
      </c>
      <c r="N866" s="74" t="s">
        <v>2216</v>
      </c>
      <c r="O866" s="75">
        <v>4016779610780</v>
      </c>
      <c r="P866" s="73" t="s">
        <v>13851</v>
      </c>
      <c r="Q866" s="76" t="s">
        <v>6920</v>
      </c>
      <c r="R866" s="77"/>
      <c r="T866" s="122"/>
    </row>
    <row r="867" spans="1:20" ht="12" customHeight="1" x14ac:dyDescent="0.2">
      <c r="A867" s="72" t="s">
        <v>10075</v>
      </c>
      <c r="B867" s="74" t="s">
        <v>13580</v>
      </c>
      <c r="C867" s="74" t="s">
        <v>5720</v>
      </c>
      <c r="D867" s="68">
        <v>24853</v>
      </c>
      <c r="E867" s="5" t="s">
        <v>1062</v>
      </c>
      <c r="F867" s="74" t="s">
        <v>26458</v>
      </c>
      <c r="G867" s="101">
        <v>84.47</v>
      </c>
      <c r="H867" s="79" t="s">
        <v>14809</v>
      </c>
      <c r="I867" s="5" t="s">
        <v>23417</v>
      </c>
      <c r="J867" s="70">
        <v>1</v>
      </c>
      <c r="K867" s="71">
        <v>0.5</v>
      </c>
      <c r="M867" s="73">
        <v>4</v>
      </c>
      <c r="N867" s="74" t="s">
        <v>2217</v>
      </c>
      <c r="O867" s="75">
        <v>4016779529297</v>
      </c>
      <c r="P867" s="73" t="s">
        <v>13851</v>
      </c>
      <c r="Q867" s="76" t="s">
        <v>6921</v>
      </c>
      <c r="R867" s="77"/>
      <c r="T867" s="122"/>
    </row>
    <row r="868" spans="1:20" ht="12" customHeight="1" x14ac:dyDescent="0.2">
      <c r="A868" s="72" t="s">
        <v>10075</v>
      </c>
      <c r="B868" s="74" t="s">
        <v>13580</v>
      </c>
      <c r="C868" s="74" t="s">
        <v>5721</v>
      </c>
      <c r="D868" s="68">
        <v>24854</v>
      </c>
      <c r="E868" s="5" t="s">
        <v>1063</v>
      </c>
      <c r="F868" s="74" t="s">
        <v>26459</v>
      </c>
      <c r="G868" s="101">
        <v>84.47</v>
      </c>
      <c r="H868" s="79" t="s">
        <v>14809</v>
      </c>
      <c r="I868" s="5" t="s">
        <v>23417</v>
      </c>
      <c r="J868" s="70">
        <v>1</v>
      </c>
      <c r="K868" s="71">
        <v>0.5</v>
      </c>
      <c r="M868" s="73">
        <v>4</v>
      </c>
      <c r="N868" s="74" t="s">
        <v>2218</v>
      </c>
      <c r="O868" s="75">
        <v>4016779610926</v>
      </c>
      <c r="P868" s="73" t="s">
        <v>13851</v>
      </c>
      <c r="Q868" s="76" t="s">
        <v>6922</v>
      </c>
      <c r="R868" s="77"/>
      <c r="T868" s="122"/>
    </row>
    <row r="869" spans="1:20" ht="12" customHeight="1" x14ac:dyDescent="0.2">
      <c r="A869" s="72" t="s">
        <v>10075</v>
      </c>
      <c r="B869" s="74" t="s">
        <v>13580</v>
      </c>
      <c r="C869" s="74" t="s">
        <v>4851</v>
      </c>
      <c r="D869" s="68">
        <v>24855</v>
      </c>
      <c r="E869" s="5" t="s">
        <v>318</v>
      </c>
      <c r="F869" s="74" t="s">
        <v>26460</v>
      </c>
      <c r="G869" s="101">
        <v>78.81</v>
      </c>
      <c r="H869" s="79" t="s">
        <v>14809</v>
      </c>
      <c r="I869" s="5" t="s">
        <v>23417</v>
      </c>
      <c r="J869" s="70">
        <v>1</v>
      </c>
      <c r="K869" s="71">
        <v>0.5</v>
      </c>
      <c r="M869" s="73">
        <v>4</v>
      </c>
      <c r="N869" s="74" t="s">
        <v>2219</v>
      </c>
      <c r="O869" s="75">
        <v>4016779529327</v>
      </c>
      <c r="P869" s="73" t="s">
        <v>13851</v>
      </c>
      <c r="Q869" s="76" t="s">
        <v>6923</v>
      </c>
      <c r="R869" s="77"/>
      <c r="T869" s="122"/>
    </row>
    <row r="870" spans="1:20" ht="12" customHeight="1" x14ac:dyDescent="0.2">
      <c r="A870" s="72" t="s">
        <v>10075</v>
      </c>
      <c r="B870" s="74" t="s">
        <v>13580</v>
      </c>
      <c r="C870" s="74" t="s">
        <v>5722</v>
      </c>
      <c r="D870" s="68">
        <v>24856</v>
      </c>
      <c r="E870" s="5" t="s">
        <v>319</v>
      </c>
      <c r="F870" s="74" t="s">
        <v>26461</v>
      </c>
      <c r="G870" s="101">
        <v>76.349999999999994</v>
      </c>
      <c r="H870" s="79" t="s">
        <v>14809</v>
      </c>
      <c r="I870" s="5" t="s">
        <v>23417</v>
      </c>
      <c r="J870" s="70">
        <v>1</v>
      </c>
      <c r="K870" s="71">
        <v>0.5</v>
      </c>
      <c r="M870" s="73">
        <v>4</v>
      </c>
      <c r="N870" s="74" t="s">
        <v>2220</v>
      </c>
      <c r="O870" s="75">
        <v>4016779611015</v>
      </c>
      <c r="P870" s="73" t="s">
        <v>13851</v>
      </c>
      <c r="Q870" s="76" t="s">
        <v>6924</v>
      </c>
      <c r="R870" s="77"/>
      <c r="T870" s="122"/>
    </row>
    <row r="871" spans="1:20" ht="12" customHeight="1" x14ac:dyDescent="0.2">
      <c r="A871" s="72" t="s">
        <v>10075</v>
      </c>
      <c r="B871" s="74" t="s">
        <v>13580</v>
      </c>
      <c r="C871" s="74" t="s">
        <v>5723</v>
      </c>
      <c r="D871" s="68">
        <v>24857</v>
      </c>
      <c r="E871" s="5" t="s">
        <v>320</v>
      </c>
      <c r="F871" s="74" t="s">
        <v>26462</v>
      </c>
      <c r="G871" s="101">
        <v>76.349999999999994</v>
      </c>
      <c r="H871" s="79" t="s">
        <v>14809</v>
      </c>
      <c r="I871" s="5" t="s">
        <v>23417</v>
      </c>
      <c r="J871" s="70">
        <v>1</v>
      </c>
      <c r="K871" s="71">
        <v>0.5</v>
      </c>
      <c r="M871" s="73">
        <v>4</v>
      </c>
      <c r="N871" s="74" t="s">
        <v>2221</v>
      </c>
      <c r="O871" s="75">
        <v>4016779611046</v>
      </c>
      <c r="P871" s="73" t="s">
        <v>13851</v>
      </c>
      <c r="Q871" s="76" t="s">
        <v>6925</v>
      </c>
      <c r="R871" s="77"/>
      <c r="T871" s="122"/>
    </row>
    <row r="872" spans="1:20" ht="12" customHeight="1" x14ac:dyDescent="0.2">
      <c r="A872" s="72" t="s">
        <v>10075</v>
      </c>
      <c r="B872" s="74" t="s">
        <v>13580</v>
      </c>
      <c r="C872" s="74" t="s">
        <v>5724</v>
      </c>
      <c r="D872" s="68">
        <v>24858</v>
      </c>
      <c r="E872" s="5" t="s">
        <v>321</v>
      </c>
      <c r="F872" s="74" t="s">
        <v>26463</v>
      </c>
      <c r="G872" s="101">
        <v>76.349999999999994</v>
      </c>
      <c r="H872" s="79" t="s">
        <v>14809</v>
      </c>
      <c r="I872" s="5" t="s">
        <v>23417</v>
      </c>
      <c r="J872" s="70">
        <v>1</v>
      </c>
      <c r="K872" s="71">
        <v>0.5</v>
      </c>
      <c r="M872" s="73">
        <v>4</v>
      </c>
      <c r="N872" s="74" t="s">
        <v>2222</v>
      </c>
      <c r="O872" s="75">
        <v>4016779611060</v>
      </c>
      <c r="P872" s="73" t="s">
        <v>13851</v>
      </c>
      <c r="Q872" s="76" t="s">
        <v>6926</v>
      </c>
      <c r="R872" s="77"/>
      <c r="T872" s="122"/>
    </row>
    <row r="873" spans="1:20" ht="12" customHeight="1" x14ac:dyDescent="0.2">
      <c r="A873" s="72" t="s">
        <v>10075</v>
      </c>
      <c r="B873" s="74" t="s">
        <v>13580</v>
      </c>
      <c r="C873" s="74" t="s">
        <v>5725</v>
      </c>
      <c r="D873" s="68">
        <v>24859</v>
      </c>
      <c r="E873" s="5" t="s">
        <v>322</v>
      </c>
      <c r="F873" s="74" t="s">
        <v>26464</v>
      </c>
      <c r="G873" s="101">
        <v>76.349999999999994</v>
      </c>
      <c r="H873" s="79" t="s">
        <v>14809</v>
      </c>
      <c r="I873" s="5" t="s">
        <v>23417</v>
      </c>
      <c r="J873" s="70">
        <v>1</v>
      </c>
      <c r="K873" s="71">
        <v>0.5</v>
      </c>
      <c r="M873" s="73">
        <v>4</v>
      </c>
      <c r="N873" s="74" t="s">
        <v>2223</v>
      </c>
      <c r="O873" s="75">
        <v>4016779611114</v>
      </c>
      <c r="P873" s="73" t="s">
        <v>13851</v>
      </c>
      <c r="Q873" s="76" t="s">
        <v>6927</v>
      </c>
      <c r="R873" s="77"/>
      <c r="T873" s="122"/>
    </row>
    <row r="874" spans="1:20" ht="12" customHeight="1" x14ac:dyDescent="0.2">
      <c r="A874" s="72" t="s">
        <v>10075</v>
      </c>
      <c r="B874" s="74" t="s">
        <v>13580</v>
      </c>
      <c r="C874" s="74" t="s">
        <v>5726</v>
      </c>
      <c r="D874" s="68">
        <v>24860</v>
      </c>
      <c r="E874" s="5" t="s">
        <v>178</v>
      </c>
      <c r="F874" s="74" t="s">
        <v>26465</v>
      </c>
      <c r="G874" s="101">
        <v>79.430000000000007</v>
      </c>
      <c r="H874" s="79" t="s">
        <v>14809</v>
      </c>
      <c r="I874" s="5" t="s">
        <v>23417</v>
      </c>
      <c r="J874" s="70">
        <v>1</v>
      </c>
      <c r="K874" s="71">
        <v>0.5</v>
      </c>
      <c r="M874" s="73">
        <v>4</v>
      </c>
      <c r="N874" s="74" t="s">
        <v>2224</v>
      </c>
      <c r="O874" s="75">
        <v>4016779611138</v>
      </c>
      <c r="P874" s="73" t="s">
        <v>13851</v>
      </c>
      <c r="Q874" s="76" t="s">
        <v>6928</v>
      </c>
      <c r="R874" s="77"/>
      <c r="T874" s="122"/>
    </row>
    <row r="875" spans="1:20" ht="12" customHeight="1" x14ac:dyDescent="0.2">
      <c r="A875" s="72" t="s">
        <v>10075</v>
      </c>
      <c r="B875" s="74" t="s">
        <v>13580</v>
      </c>
      <c r="C875" s="74" t="s">
        <v>4852</v>
      </c>
      <c r="D875" s="68">
        <v>24861</v>
      </c>
      <c r="E875" s="5" t="s">
        <v>1042</v>
      </c>
      <c r="F875" s="74" t="s">
        <v>26466</v>
      </c>
      <c r="G875" s="101">
        <v>93.7</v>
      </c>
      <c r="H875" s="79" t="s">
        <v>14809</v>
      </c>
      <c r="I875" s="5" t="s">
        <v>23417</v>
      </c>
      <c r="J875" s="70">
        <v>1</v>
      </c>
      <c r="K875" s="71">
        <v>0.5</v>
      </c>
      <c r="M875" s="73">
        <v>4</v>
      </c>
      <c r="N875" s="74" t="s">
        <v>2225</v>
      </c>
      <c r="O875" s="75">
        <v>4016779611152</v>
      </c>
      <c r="P875" s="73" t="s">
        <v>13851</v>
      </c>
      <c r="Q875" s="76" t="s">
        <v>6929</v>
      </c>
      <c r="R875" s="77"/>
      <c r="T875" s="122"/>
    </row>
    <row r="876" spans="1:20" ht="12" customHeight="1" x14ac:dyDescent="0.2">
      <c r="A876" s="72" t="s">
        <v>10075</v>
      </c>
      <c r="B876" s="74" t="s">
        <v>13580</v>
      </c>
      <c r="C876" s="74" t="s">
        <v>4853</v>
      </c>
      <c r="D876" s="68">
        <v>24862</v>
      </c>
      <c r="E876" s="5" t="s">
        <v>1043</v>
      </c>
      <c r="F876" s="74" t="s">
        <v>26467</v>
      </c>
      <c r="G876" s="101">
        <v>102.31</v>
      </c>
      <c r="H876" s="79" t="s">
        <v>14809</v>
      </c>
      <c r="I876" s="5" t="s">
        <v>23417</v>
      </c>
      <c r="J876" s="70">
        <v>1</v>
      </c>
      <c r="K876" s="71">
        <v>0.5</v>
      </c>
      <c r="M876" s="73">
        <v>4</v>
      </c>
      <c r="N876" s="74" t="s">
        <v>2226</v>
      </c>
      <c r="O876" s="75">
        <v>4016779611176</v>
      </c>
      <c r="P876" s="73" t="s">
        <v>13851</v>
      </c>
      <c r="Q876" s="76" t="s">
        <v>6930</v>
      </c>
      <c r="R876" s="77"/>
      <c r="T876" s="122"/>
    </row>
    <row r="877" spans="1:20" ht="12" customHeight="1" x14ac:dyDescent="0.2">
      <c r="A877" s="72" t="s">
        <v>10075</v>
      </c>
      <c r="B877" s="74" t="s">
        <v>13580</v>
      </c>
      <c r="C877" s="74" t="s">
        <v>5727</v>
      </c>
      <c r="D877" s="68">
        <v>24863</v>
      </c>
      <c r="E877" s="5" t="s">
        <v>1044</v>
      </c>
      <c r="F877" s="74" t="s">
        <v>26468</v>
      </c>
      <c r="G877" s="101">
        <v>106.3</v>
      </c>
      <c r="H877" s="79" t="s">
        <v>14809</v>
      </c>
      <c r="I877" s="5" t="s">
        <v>23417</v>
      </c>
      <c r="J877" s="70">
        <v>1</v>
      </c>
      <c r="K877" s="71">
        <v>0.5</v>
      </c>
      <c r="M877" s="73">
        <v>4</v>
      </c>
      <c r="N877" s="74" t="s">
        <v>2227</v>
      </c>
      <c r="O877" s="75">
        <v>4016779611190</v>
      </c>
      <c r="P877" s="73" t="s">
        <v>13851</v>
      </c>
      <c r="Q877" s="76" t="s">
        <v>6931</v>
      </c>
      <c r="R877" s="77"/>
      <c r="T877" s="122"/>
    </row>
    <row r="878" spans="1:20" ht="12" customHeight="1" x14ac:dyDescent="0.2">
      <c r="A878" s="72" t="s">
        <v>10075</v>
      </c>
      <c r="B878" s="74" t="s">
        <v>15037</v>
      </c>
      <c r="C878" s="74" t="s">
        <v>4854</v>
      </c>
      <c r="D878" s="68">
        <v>24942</v>
      </c>
      <c r="E878" s="5" t="s">
        <v>394</v>
      </c>
      <c r="F878" s="74" t="s">
        <v>26469</v>
      </c>
      <c r="G878" s="101">
        <v>16.809999999999999</v>
      </c>
      <c r="H878" s="79" t="s">
        <v>50</v>
      </c>
      <c r="I878" s="5" t="s">
        <v>23417</v>
      </c>
      <c r="J878" s="70">
        <v>10</v>
      </c>
      <c r="K878" s="71">
        <v>0.125</v>
      </c>
      <c r="M878" s="73">
        <v>1</v>
      </c>
      <c r="N878" s="74" t="s">
        <v>2228</v>
      </c>
      <c r="O878" s="75">
        <v>4016779549929</v>
      </c>
      <c r="P878" s="73" t="s">
        <v>13851</v>
      </c>
      <c r="Q878" s="76" t="s">
        <v>6932</v>
      </c>
      <c r="R878" s="77"/>
      <c r="T878" s="122"/>
    </row>
    <row r="879" spans="1:20" ht="12" customHeight="1" x14ac:dyDescent="0.2">
      <c r="A879" s="72" t="s">
        <v>10075</v>
      </c>
      <c r="B879" s="74" t="s">
        <v>15037</v>
      </c>
      <c r="C879" s="74" t="s">
        <v>5728</v>
      </c>
      <c r="D879" s="68">
        <v>24943</v>
      </c>
      <c r="E879" s="5" t="s">
        <v>395</v>
      </c>
      <c r="F879" s="74" t="s">
        <v>26470</v>
      </c>
      <c r="G879" s="101">
        <v>14.7</v>
      </c>
      <c r="H879" s="79" t="s">
        <v>50</v>
      </c>
      <c r="I879" s="5" t="s">
        <v>23417</v>
      </c>
      <c r="J879" s="70">
        <v>10</v>
      </c>
      <c r="K879" s="71">
        <v>0.125</v>
      </c>
      <c r="M879" s="73">
        <v>1</v>
      </c>
      <c r="N879" s="74" t="s">
        <v>2229</v>
      </c>
      <c r="O879" s="75">
        <v>4016779549936</v>
      </c>
      <c r="P879" s="73" t="s">
        <v>13851</v>
      </c>
      <c r="Q879" s="76" t="s">
        <v>6933</v>
      </c>
      <c r="R879" s="77"/>
      <c r="T879" s="122"/>
    </row>
    <row r="880" spans="1:20" ht="12" customHeight="1" x14ac:dyDescent="0.2">
      <c r="A880" s="72" t="s">
        <v>10075</v>
      </c>
      <c r="B880" s="74" t="s">
        <v>15037</v>
      </c>
      <c r="C880" s="74" t="s">
        <v>5729</v>
      </c>
      <c r="D880" s="68">
        <v>24944</v>
      </c>
      <c r="E880" s="5" t="s">
        <v>396</v>
      </c>
      <c r="F880" s="74" t="s">
        <v>26471</v>
      </c>
      <c r="G880" s="101">
        <v>14.7</v>
      </c>
      <c r="H880" s="79" t="s">
        <v>50</v>
      </c>
      <c r="I880" s="5" t="s">
        <v>23417</v>
      </c>
      <c r="J880" s="70">
        <v>10</v>
      </c>
      <c r="K880" s="71">
        <v>0.125</v>
      </c>
      <c r="M880" s="73">
        <v>1</v>
      </c>
      <c r="N880" s="74" t="s">
        <v>2230</v>
      </c>
      <c r="O880" s="75">
        <v>4016779605076</v>
      </c>
      <c r="P880" s="73" t="s">
        <v>13851</v>
      </c>
      <c r="Q880" s="76" t="s">
        <v>6934</v>
      </c>
      <c r="R880" s="77"/>
      <c r="T880" s="122"/>
    </row>
    <row r="881" spans="1:20" ht="12" customHeight="1" x14ac:dyDescent="0.2">
      <c r="A881" s="72" t="s">
        <v>10075</v>
      </c>
      <c r="B881" s="74" t="s">
        <v>15037</v>
      </c>
      <c r="C881" s="74" t="s">
        <v>5730</v>
      </c>
      <c r="D881" s="68">
        <v>24945</v>
      </c>
      <c r="E881" s="5" t="s">
        <v>397</v>
      </c>
      <c r="F881" s="74" t="s">
        <v>26472</v>
      </c>
      <c r="G881" s="101">
        <v>12.12</v>
      </c>
      <c r="H881" s="79" t="s">
        <v>50</v>
      </c>
      <c r="I881" s="5" t="s">
        <v>23417</v>
      </c>
      <c r="J881" s="70">
        <v>10</v>
      </c>
      <c r="K881" s="71">
        <v>0.125</v>
      </c>
      <c r="M881" s="73">
        <v>1</v>
      </c>
      <c r="N881" s="74" t="s">
        <v>2231</v>
      </c>
      <c r="O881" s="75">
        <v>4016779605083</v>
      </c>
      <c r="P881" s="73" t="s">
        <v>13851</v>
      </c>
      <c r="Q881" s="76" t="s">
        <v>6935</v>
      </c>
      <c r="R881" s="77"/>
      <c r="T881" s="122"/>
    </row>
    <row r="882" spans="1:20" ht="12" customHeight="1" x14ac:dyDescent="0.2">
      <c r="A882" s="72" t="s">
        <v>10075</v>
      </c>
      <c r="B882" s="74" t="s">
        <v>15037</v>
      </c>
      <c r="C882" s="74" t="s">
        <v>4855</v>
      </c>
      <c r="D882" s="68">
        <v>24946</v>
      </c>
      <c r="E882" s="5" t="s">
        <v>398</v>
      </c>
      <c r="F882" s="74" t="s">
        <v>26473</v>
      </c>
      <c r="G882" s="101">
        <v>12.12</v>
      </c>
      <c r="H882" s="79" t="s">
        <v>50</v>
      </c>
      <c r="I882" s="5" t="s">
        <v>23417</v>
      </c>
      <c r="J882" s="70">
        <v>10</v>
      </c>
      <c r="K882" s="71">
        <v>0.125</v>
      </c>
      <c r="M882" s="73">
        <v>1</v>
      </c>
      <c r="N882" s="74" t="s">
        <v>2232</v>
      </c>
      <c r="O882" s="75">
        <v>4016779605113</v>
      </c>
      <c r="P882" s="73" t="s">
        <v>13851</v>
      </c>
      <c r="Q882" s="76" t="s">
        <v>6936</v>
      </c>
      <c r="R882" s="77"/>
      <c r="T882" s="122"/>
    </row>
    <row r="883" spans="1:20" ht="12" customHeight="1" x14ac:dyDescent="0.2">
      <c r="A883" s="72" t="s">
        <v>10075</v>
      </c>
      <c r="B883" s="74" t="s">
        <v>15037</v>
      </c>
      <c r="C883" s="74" t="s">
        <v>5731</v>
      </c>
      <c r="D883" s="68">
        <v>24947</v>
      </c>
      <c r="E883" s="5" t="s">
        <v>399</v>
      </c>
      <c r="F883" s="74" t="s">
        <v>26474</v>
      </c>
      <c r="G883" s="101">
        <v>12.12</v>
      </c>
      <c r="H883" s="79" t="s">
        <v>50</v>
      </c>
      <c r="I883" s="5" t="s">
        <v>23417</v>
      </c>
      <c r="J883" s="70">
        <v>10</v>
      </c>
      <c r="K883" s="71">
        <v>0.125</v>
      </c>
      <c r="M883" s="73">
        <v>1</v>
      </c>
      <c r="N883" s="74" t="s">
        <v>2233</v>
      </c>
      <c r="O883" s="75">
        <v>4016779605151</v>
      </c>
      <c r="P883" s="73" t="s">
        <v>13851</v>
      </c>
      <c r="Q883" s="76" t="s">
        <v>6937</v>
      </c>
      <c r="R883" s="77"/>
      <c r="T883" s="122"/>
    </row>
    <row r="884" spans="1:20" ht="12" customHeight="1" x14ac:dyDescent="0.2">
      <c r="A884" s="72" t="s">
        <v>10075</v>
      </c>
      <c r="B884" s="74" t="s">
        <v>15037</v>
      </c>
      <c r="C884" s="74" t="s">
        <v>5732</v>
      </c>
      <c r="D884" s="68">
        <v>24948</v>
      </c>
      <c r="E884" s="5" t="s">
        <v>400</v>
      </c>
      <c r="F884" s="74" t="s">
        <v>26475</v>
      </c>
      <c r="G884" s="101">
        <v>12.12</v>
      </c>
      <c r="H884" s="79" t="s">
        <v>50</v>
      </c>
      <c r="I884" s="5" t="s">
        <v>23417</v>
      </c>
      <c r="J884" s="70">
        <v>10</v>
      </c>
      <c r="K884" s="71">
        <v>0.125</v>
      </c>
      <c r="M884" s="73">
        <v>1</v>
      </c>
      <c r="N884" s="74" t="s">
        <v>2234</v>
      </c>
      <c r="O884" s="75">
        <v>4016779605175</v>
      </c>
      <c r="P884" s="73" t="s">
        <v>13851</v>
      </c>
      <c r="Q884" s="76" t="s">
        <v>6938</v>
      </c>
      <c r="R884" s="77"/>
      <c r="T884" s="122"/>
    </row>
    <row r="885" spans="1:20" ht="12" customHeight="1" x14ac:dyDescent="0.2">
      <c r="A885" s="72" t="s">
        <v>10075</v>
      </c>
      <c r="B885" s="74" t="s">
        <v>15037</v>
      </c>
      <c r="C885" s="74" t="s">
        <v>4856</v>
      </c>
      <c r="D885" s="68">
        <v>24949</v>
      </c>
      <c r="E885" s="5" t="s">
        <v>401</v>
      </c>
      <c r="F885" s="74" t="s">
        <v>26476</v>
      </c>
      <c r="G885" s="101">
        <v>12.12</v>
      </c>
      <c r="H885" s="79" t="s">
        <v>50</v>
      </c>
      <c r="I885" s="5" t="s">
        <v>23417</v>
      </c>
      <c r="J885" s="70">
        <v>10</v>
      </c>
      <c r="K885" s="71">
        <v>0.125</v>
      </c>
      <c r="M885" s="73">
        <v>1</v>
      </c>
      <c r="N885" s="74" t="s">
        <v>2235</v>
      </c>
      <c r="O885" s="75">
        <v>4016779605199</v>
      </c>
      <c r="P885" s="73" t="s">
        <v>13851</v>
      </c>
      <c r="Q885" s="76" t="s">
        <v>6939</v>
      </c>
      <c r="R885" s="77"/>
      <c r="T885" s="122"/>
    </row>
    <row r="886" spans="1:20" ht="12" customHeight="1" x14ac:dyDescent="0.2">
      <c r="A886" s="72" t="s">
        <v>10075</v>
      </c>
      <c r="B886" s="74" t="s">
        <v>15037</v>
      </c>
      <c r="C886" s="74" t="s">
        <v>4857</v>
      </c>
      <c r="D886" s="68">
        <v>24950</v>
      </c>
      <c r="E886" s="5" t="s">
        <v>760</v>
      </c>
      <c r="F886" s="74" t="s">
        <v>26477</v>
      </c>
      <c r="G886" s="101">
        <v>12.12</v>
      </c>
      <c r="H886" s="79" t="s">
        <v>50</v>
      </c>
      <c r="I886" s="5" t="s">
        <v>23417</v>
      </c>
      <c r="J886" s="70">
        <v>10</v>
      </c>
      <c r="K886" s="71">
        <v>0.125</v>
      </c>
      <c r="M886" s="73">
        <v>1</v>
      </c>
      <c r="N886" s="74" t="s">
        <v>2236</v>
      </c>
      <c r="O886" s="75">
        <v>4016779550031</v>
      </c>
      <c r="P886" s="73" t="s">
        <v>13851</v>
      </c>
      <c r="Q886" s="76" t="s">
        <v>6940</v>
      </c>
      <c r="R886" s="77"/>
      <c r="T886" s="122"/>
    </row>
    <row r="887" spans="1:20" ht="12" customHeight="1" x14ac:dyDescent="0.2">
      <c r="A887" s="72" t="s">
        <v>10075</v>
      </c>
      <c r="B887" s="74" t="s">
        <v>15037</v>
      </c>
      <c r="C887" s="74" t="s">
        <v>4858</v>
      </c>
      <c r="D887" s="68">
        <v>24951</v>
      </c>
      <c r="E887" s="5" t="s">
        <v>761</v>
      </c>
      <c r="F887" s="74" t="s">
        <v>26478</v>
      </c>
      <c r="G887" s="101">
        <v>14.7</v>
      </c>
      <c r="H887" s="79" t="s">
        <v>50</v>
      </c>
      <c r="I887" s="5" t="s">
        <v>23417</v>
      </c>
      <c r="J887" s="70">
        <v>10</v>
      </c>
      <c r="K887" s="71">
        <v>0.125</v>
      </c>
      <c r="M887" s="73">
        <v>1</v>
      </c>
      <c r="N887" s="74" t="s">
        <v>2237</v>
      </c>
      <c r="O887" s="75">
        <v>4016779550048</v>
      </c>
      <c r="P887" s="73" t="s">
        <v>13851</v>
      </c>
      <c r="Q887" s="76" t="s">
        <v>6941</v>
      </c>
      <c r="R887" s="77"/>
      <c r="T887" s="122"/>
    </row>
    <row r="888" spans="1:20" ht="12" customHeight="1" x14ac:dyDescent="0.2">
      <c r="A888" s="72" t="s">
        <v>10075</v>
      </c>
      <c r="B888" s="74" t="s">
        <v>15037</v>
      </c>
      <c r="C888" s="74" t="s">
        <v>4859</v>
      </c>
      <c r="D888" s="68">
        <v>24952</v>
      </c>
      <c r="E888" s="5" t="s">
        <v>762</v>
      </c>
      <c r="F888" s="74" t="s">
        <v>26479</v>
      </c>
      <c r="G888" s="101">
        <v>17.170000000000002</v>
      </c>
      <c r="H888" s="79" t="s">
        <v>50</v>
      </c>
      <c r="I888" s="5" t="s">
        <v>23417</v>
      </c>
      <c r="J888" s="70">
        <v>10</v>
      </c>
      <c r="K888" s="71">
        <v>0.125</v>
      </c>
      <c r="M888" s="73">
        <v>1</v>
      </c>
      <c r="N888" s="74" t="s">
        <v>2238</v>
      </c>
      <c r="O888" s="75">
        <v>4016779543934</v>
      </c>
      <c r="P888" s="73" t="s">
        <v>13851</v>
      </c>
      <c r="Q888" s="76" t="s">
        <v>6942</v>
      </c>
      <c r="R888" s="77"/>
      <c r="T888" s="122"/>
    </row>
    <row r="889" spans="1:20" ht="12" customHeight="1" x14ac:dyDescent="0.2">
      <c r="A889" s="72" t="s">
        <v>10075</v>
      </c>
      <c r="B889" s="74" t="s">
        <v>15037</v>
      </c>
      <c r="C889" s="74" t="s">
        <v>4860</v>
      </c>
      <c r="D889" s="68">
        <v>24953</v>
      </c>
      <c r="E889" s="5" t="s">
        <v>475</v>
      </c>
      <c r="F889" s="74" t="s">
        <v>26480</v>
      </c>
      <c r="G889" s="101">
        <v>17.170000000000002</v>
      </c>
      <c r="H889" s="79" t="s">
        <v>50</v>
      </c>
      <c r="I889" s="5" t="s">
        <v>23417</v>
      </c>
      <c r="J889" s="70">
        <v>10</v>
      </c>
      <c r="K889" s="71">
        <v>0.125</v>
      </c>
      <c r="M889" s="73">
        <v>1</v>
      </c>
      <c r="N889" s="74" t="s">
        <v>2239</v>
      </c>
      <c r="O889" s="75">
        <v>4016779605274</v>
      </c>
      <c r="P889" s="73" t="s">
        <v>13851</v>
      </c>
      <c r="Q889" s="76" t="s">
        <v>6943</v>
      </c>
      <c r="R889" s="77"/>
      <c r="T889" s="122"/>
    </row>
    <row r="890" spans="1:20" ht="12" customHeight="1" x14ac:dyDescent="0.2">
      <c r="A890" s="72" t="s">
        <v>10075</v>
      </c>
      <c r="B890" s="74" t="s">
        <v>15037</v>
      </c>
      <c r="C890" s="74" t="s">
        <v>4861</v>
      </c>
      <c r="D890" s="68">
        <v>24954</v>
      </c>
      <c r="E890" s="5" t="s">
        <v>476</v>
      </c>
      <c r="F890" s="74" t="s">
        <v>26481</v>
      </c>
      <c r="G890" s="101">
        <v>40.369999999999997</v>
      </c>
      <c r="H890" s="79" t="s">
        <v>50</v>
      </c>
      <c r="I890" s="5" t="s">
        <v>23417</v>
      </c>
      <c r="J890" s="70">
        <v>5</v>
      </c>
      <c r="K890" s="71">
        <v>0.25</v>
      </c>
      <c r="M890" s="73">
        <v>2</v>
      </c>
      <c r="N890" s="74" t="s">
        <v>2240</v>
      </c>
      <c r="O890" s="75">
        <v>4016779550222</v>
      </c>
      <c r="P890" s="73" t="s">
        <v>13851</v>
      </c>
      <c r="Q890" s="76" t="s">
        <v>6944</v>
      </c>
      <c r="R890" s="77"/>
      <c r="T890" s="122"/>
    </row>
    <row r="891" spans="1:20" ht="12" customHeight="1" x14ac:dyDescent="0.2">
      <c r="A891" s="72" t="s">
        <v>10075</v>
      </c>
      <c r="B891" s="74" t="s">
        <v>15037</v>
      </c>
      <c r="C891" s="74" t="s">
        <v>4862</v>
      </c>
      <c r="D891" s="68">
        <v>24955</v>
      </c>
      <c r="E891" s="5" t="s">
        <v>274</v>
      </c>
      <c r="F891" s="74" t="s">
        <v>26482</v>
      </c>
      <c r="G891" s="101">
        <v>40.369999999999997</v>
      </c>
      <c r="H891" s="79" t="s">
        <v>50</v>
      </c>
      <c r="I891" s="5" t="s">
        <v>23417</v>
      </c>
      <c r="J891" s="70">
        <v>5</v>
      </c>
      <c r="K891" s="71">
        <v>0.25</v>
      </c>
      <c r="M891" s="73">
        <v>2</v>
      </c>
      <c r="N891" s="74" t="s">
        <v>2241</v>
      </c>
      <c r="O891" s="75">
        <v>4016779550239</v>
      </c>
      <c r="P891" s="73" t="s">
        <v>13851</v>
      </c>
      <c r="Q891" s="76" t="s">
        <v>6945</v>
      </c>
      <c r="R891" s="77"/>
      <c r="T891" s="122"/>
    </row>
    <row r="892" spans="1:20" ht="12" customHeight="1" x14ac:dyDescent="0.2">
      <c r="A892" s="72" t="s">
        <v>10075</v>
      </c>
      <c r="B892" s="74" t="s">
        <v>15037</v>
      </c>
      <c r="C892" s="74" t="s">
        <v>5733</v>
      </c>
      <c r="D892" s="68">
        <v>24956</v>
      </c>
      <c r="E892" s="5" t="s">
        <v>30</v>
      </c>
      <c r="F892" s="74" t="s">
        <v>26483</v>
      </c>
      <c r="G892" s="101">
        <v>40.369999999999997</v>
      </c>
      <c r="H892" s="79" t="s">
        <v>50</v>
      </c>
      <c r="I892" s="5" t="s">
        <v>23417</v>
      </c>
      <c r="J892" s="70">
        <v>5</v>
      </c>
      <c r="K892" s="71">
        <v>0.25</v>
      </c>
      <c r="M892" s="73">
        <v>2</v>
      </c>
      <c r="N892" s="74" t="s">
        <v>2242</v>
      </c>
      <c r="O892" s="75">
        <v>4016779550253</v>
      </c>
      <c r="P892" s="73" t="s">
        <v>13851</v>
      </c>
      <c r="Q892" s="76" t="s">
        <v>6946</v>
      </c>
      <c r="R892" s="77"/>
      <c r="T892" s="122"/>
    </row>
    <row r="893" spans="1:20" ht="12" customHeight="1" x14ac:dyDescent="0.2">
      <c r="A893" s="72" t="s">
        <v>10075</v>
      </c>
      <c r="B893" s="74" t="s">
        <v>15037</v>
      </c>
      <c r="C893" s="74" t="s">
        <v>5734</v>
      </c>
      <c r="D893" s="68">
        <v>24957</v>
      </c>
      <c r="E893" s="5" t="s">
        <v>31</v>
      </c>
      <c r="F893" s="74" t="s">
        <v>26484</v>
      </c>
      <c r="G893" s="101">
        <v>29.04</v>
      </c>
      <c r="H893" s="79" t="s">
        <v>50</v>
      </c>
      <c r="I893" s="5" t="s">
        <v>23417</v>
      </c>
      <c r="J893" s="70">
        <v>5</v>
      </c>
      <c r="K893" s="71">
        <v>0.25</v>
      </c>
      <c r="M893" s="73">
        <v>2</v>
      </c>
      <c r="N893" s="74" t="s">
        <v>2243</v>
      </c>
      <c r="O893" s="75">
        <v>4016779550260</v>
      </c>
      <c r="P893" s="73" t="s">
        <v>13851</v>
      </c>
      <c r="Q893" s="76" t="s">
        <v>6947</v>
      </c>
      <c r="R893" s="77"/>
      <c r="T893" s="122"/>
    </row>
    <row r="894" spans="1:20" ht="12" customHeight="1" x14ac:dyDescent="0.2">
      <c r="A894" s="72" t="s">
        <v>10075</v>
      </c>
      <c r="B894" s="74" t="s">
        <v>15037</v>
      </c>
      <c r="C894" s="74" t="s">
        <v>5735</v>
      </c>
      <c r="D894" s="68">
        <v>24958</v>
      </c>
      <c r="E894" s="5" t="s">
        <v>32</v>
      </c>
      <c r="F894" s="74" t="s">
        <v>26485</v>
      </c>
      <c r="G894" s="101">
        <v>29.04</v>
      </c>
      <c r="H894" s="79" t="s">
        <v>50</v>
      </c>
      <c r="I894" s="5" t="s">
        <v>23417</v>
      </c>
      <c r="J894" s="70">
        <v>5</v>
      </c>
      <c r="K894" s="71">
        <v>0.25</v>
      </c>
      <c r="M894" s="73">
        <v>2</v>
      </c>
      <c r="N894" s="74" t="s">
        <v>2244</v>
      </c>
      <c r="O894" s="75">
        <v>4016779605656</v>
      </c>
      <c r="P894" s="73" t="s">
        <v>13851</v>
      </c>
      <c r="Q894" s="76" t="s">
        <v>6948</v>
      </c>
      <c r="R894" s="77"/>
      <c r="T894" s="122"/>
    </row>
    <row r="895" spans="1:20" ht="12" customHeight="1" x14ac:dyDescent="0.2">
      <c r="A895" s="72" t="s">
        <v>10075</v>
      </c>
      <c r="B895" s="74" t="s">
        <v>15037</v>
      </c>
      <c r="C895" s="74" t="s">
        <v>5736</v>
      </c>
      <c r="D895" s="68">
        <v>24959</v>
      </c>
      <c r="E895" s="5" t="s">
        <v>33</v>
      </c>
      <c r="F895" s="74" t="s">
        <v>26486</v>
      </c>
      <c r="G895" s="101">
        <v>29.04</v>
      </c>
      <c r="H895" s="79" t="s">
        <v>50</v>
      </c>
      <c r="I895" s="5" t="s">
        <v>23417</v>
      </c>
      <c r="J895" s="70">
        <v>5</v>
      </c>
      <c r="K895" s="71">
        <v>0.25</v>
      </c>
      <c r="M895" s="73">
        <v>2</v>
      </c>
      <c r="N895" s="74" t="s">
        <v>2245</v>
      </c>
      <c r="O895" s="75">
        <v>4016779605694</v>
      </c>
      <c r="P895" s="73" t="s">
        <v>13851</v>
      </c>
      <c r="Q895" s="76" t="s">
        <v>6949</v>
      </c>
      <c r="R895" s="77"/>
      <c r="T895" s="122"/>
    </row>
    <row r="896" spans="1:20" ht="12" customHeight="1" x14ac:dyDescent="0.2">
      <c r="A896" s="72" t="s">
        <v>10075</v>
      </c>
      <c r="B896" s="74" t="s">
        <v>15037</v>
      </c>
      <c r="C896" s="74" t="s">
        <v>4863</v>
      </c>
      <c r="D896" s="68">
        <v>24960</v>
      </c>
      <c r="E896" s="5" t="s">
        <v>34</v>
      </c>
      <c r="F896" s="74" t="s">
        <v>26487</v>
      </c>
      <c r="G896" s="101">
        <v>29.04</v>
      </c>
      <c r="H896" s="79" t="s">
        <v>50</v>
      </c>
      <c r="I896" s="5" t="s">
        <v>23417</v>
      </c>
      <c r="J896" s="70">
        <v>5</v>
      </c>
      <c r="K896" s="71">
        <v>0.25</v>
      </c>
      <c r="M896" s="73">
        <v>2</v>
      </c>
      <c r="N896" s="74" t="s">
        <v>2246</v>
      </c>
      <c r="O896" s="75">
        <v>4016779550314</v>
      </c>
      <c r="P896" s="73" t="s">
        <v>13851</v>
      </c>
      <c r="Q896" s="76" t="s">
        <v>6950</v>
      </c>
      <c r="R896" s="77"/>
      <c r="T896" s="122"/>
    </row>
    <row r="897" spans="1:20" ht="12" customHeight="1" x14ac:dyDescent="0.2">
      <c r="A897" s="72" t="s">
        <v>10075</v>
      </c>
      <c r="B897" s="74" t="s">
        <v>15037</v>
      </c>
      <c r="C897" s="74" t="s">
        <v>4864</v>
      </c>
      <c r="D897" s="68">
        <v>24961</v>
      </c>
      <c r="E897" s="5" t="s">
        <v>35</v>
      </c>
      <c r="F897" s="74" t="s">
        <v>26488</v>
      </c>
      <c r="G897" s="101">
        <v>29.04</v>
      </c>
      <c r="H897" s="79" t="s">
        <v>50</v>
      </c>
      <c r="I897" s="5" t="s">
        <v>23417</v>
      </c>
      <c r="J897" s="70">
        <v>5</v>
      </c>
      <c r="K897" s="71">
        <v>0.25</v>
      </c>
      <c r="M897" s="73">
        <v>2</v>
      </c>
      <c r="N897" s="74" t="s">
        <v>2247</v>
      </c>
      <c r="O897" s="75">
        <v>4016779550321</v>
      </c>
      <c r="P897" s="73" t="s">
        <v>13851</v>
      </c>
      <c r="Q897" s="76" t="s">
        <v>6951</v>
      </c>
      <c r="R897" s="77"/>
      <c r="T897" s="122"/>
    </row>
    <row r="898" spans="1:20" ht="12" customHeight="1" x14ac:dyDescent="0.2">
      <c r="A898" s="72" t="s">
        <v>10075</v>
      </c>
      <c r="B898" s="74" t="s">
        <v>15037</v>
      </c>
      <c r="C898" s="74" t="s">
        <v>5737</v>
      </c>
      <c r="D898" s="68">
        <v>24962</v>
      </c>
      <c r="E898" s="5" t="s">
        <v>39</v>
      </c>
      <c r="F898" s="74" t="s">
        <v>26489</v>
      </c>
      <c r="G898" s="101">
        <v>29.04</v>
      </c>
      <c r="H898" s="79" t="s">
        <v>50</v>
      </c>
      <c r="I898" s="5" t="s">
        <v>23417</v>
      </c>
      <c r="J898" s="70">
        <v>5</v>
      </c>
      <c r="K898" s="71">
        <v>0.25</v>
      </c>
      <c r="M898" s="73">
        <v>2</v>
      </c>
      <c r="N898" s="74" t="s">
        <v>2248</v>
      </c>
      <c r="O898" s="75">
        <v>4016779605755</v>
      </c>
      <c r="P898" s="73" t="s">
        <v>13851</v>
      </c>
      <c r="Q898" s="76" t="s">
        <v>6952</v>
      </c>
      <c r="R898" s="77"/>
      <c r="T898" s="122"/>
    </row>
    <row r="899" spans="1:20" ht="12" customHeight="1" x14ac:dyDescent="0.2">
      <c r="A899" s="72" t="s">
        <v>10075</v>
      </c>
      <c r="B899" s="74" t="s">
        <v>15037</v>
      </c>
      <c r="C899" s="74" t="s">
        <v>4865</v>
      </c>
      <c r="D899" s="68">
        <v>24963</v>
      </c>
      <c r="E899" s="5" t="s">
        <v>541</v>
      </c>
      <c r="F899" s="74" t="s">
        <v>26490</v>
      </c>
      <c r="G899" s="101">
        <v>36.04</v>
      </c>
      <c r="H899" s="79" t="s">
        <v>50</v>
      </c>
      <c r="I899" s="5" t="s">
        <v>23417</v>
      </c>
      <c r="J899" s="70">
        <v>5</v>
      </c>
      <c r="K899" s="71">
        <v>0.25</v>
      </c>
      <c r="M899" s="73">
        <v>2</v>
      </c>
      <c r="N899" s="74" t="s">
        <v>2249</v>
      </c>
      <c r="O899" s="75">
        <v>4016779550345</v>
      </c>
      <c r="P899" s="73" t="s">
        <v>13851</v>
      </c>
      <c r="Q899" s="76" t="s">
        <v>6953</v>
      </c>
      <c r="R899" s="77"/>
      <c r="T899" s="122"/>
    </row>
    <row r="900" spans="1:20" ht="12" customHeight="1" x14ac:dyDescent="0.2">
      <c r="A900" s="72" t="s">
        <v>10075</v>
      </c>
      <c r="B900" s="74" t="s">
        <v>15037</v>
      </c>
      <c r="C900" s="74" t="s">
        <v>4866</v>
      </c>
      <c r="D900" s="68">
        <v>24964</v>
      </c>
      <c r="E900" s="5" t="s">
        <v>542</v>
      </c>
      <c r="F900" s="74" t="s">
        <v>26491</v>
      </c>
      <c r="G900" s="101">
        <v>43.62</v>
      </c>
      <c r="H900" s="79" t="s">
        <v>50</v>
      </c>
      <c r="I900" s="5" t="s">
        <v>23417</v>
      </c>
      <c r="J900" s="70">
        <v>5</v>
      </c>
      <c r="K900" s="71">
        <v>0.25</v>
      </c>
      <c r="M900" s="73">
        <v>2</v>
      </c>
      <c r="N900" s="74" t="s">
        <v>2250</v>
      </c>
      <c r="O900" s="75">
        <v>4016779605793</v>
      </c>
      <c r="P900" s="73" t="s">
        <v>13851</v>
      </c>
      <c r="Q900" s="76" t="s">
        <v>6954</v>
      </c>
      <c r="R900" s="77"/>
      <c r="T900" s="122"/>
    </row>
    <row r="901" spans="1:20" ht="12" customHeight="1" x14ac:dyDescent="0.2">
      <c r="A901" s="72" t="s">
        <v>10075</v>
      </c>
      <c r="B901" s="74" t="s">
        <v>15037</v>
      </c>
      <c r="C901" s="74" t="s">
        <v>4867</v>
      </c>
      <c r="D901" s="68">
        <v>24965</v>
      </c>
      <c r="E901" s="5" t="s">
        <v>543</v>
      </c>
      <c r="F901" s="74" t="s">
        <v>26492</v>
      </c>
      <c r="G901" s="101">
        <v>43.62</v>
      </c>
      <c r="H901" s="79" t="s">
        <v>50</v>
      </c>
      <c r="I901" s="5" t="s">
        <v>23417</v>
      </c>
      <c r="J901" s="70">
        <v>5</v>
      </c>
      <c r="K901" s="71">
        <v>0.25</v>
      </c>
      <c r="M901" s="73">
        <v>2</v>
      </c>
      <c r="N901" s="74" t="s">
        <v>2251</v>
      </c>
      <c r="O901" s="75">
        <v>4016779543989</v>
      </c>
      <c r="P901" s="73" t="s">
        <v>13851</v>
      </c>
      <c r="Q901" s="76" t="s">
        <v>6955</v>
      </c>
      <c r="R901" s="77"/>
      <c r="T901" s="122"/>
    </row>
    <row r="902" spans="1:20" ht="12" customHeight="1" x14ac:dyDescent="0.2">
      <c r="A902" s="72" t="s">
        <v>10075</v>
      </c>
      <c r="B902" s="74" t="s">
        <v>15037</v>
      </c>
      <c r="C902" s="74" t="s">
        <v>4868</v>
      </c>
      <c r="D902" s="68">
        <v>24966</v>
      </c>
      <c r="E902" s="5" t="s">
        <v>544</v>
      </c>
      <c r="F902" s="74" t="s">
        <v>26493</v>
      </c>
      <c r="G902" s="101">
        <v>68.03</v>
      </c>
      <c r="H902" s="79" t="s">
        <v>50</v>
      </c>
      <c r="I902" s="5" t="s">
        <v>23417</v>
      </c>
      <c r="J902" s="70">
        <v>1</v>
      </c>
      <c r="K902" s="71">
        <v>0.375</v>
      </c>
      <c r="M902" s="73">
        <v>3</v>
      </c>
      <c r="N902" s="74" t="s">
        <v>2252</v>
      </c>
      <c r="O902" s="75">
        <v>4016779605854</v>
      </c>
      <c r="P902" s="73" t="s">
        <v>13851</v>
      </c>
      <c r="Q902" s="76" t="s">
        <v>6956</v>
      </c>
      <c r="R902" s="77"/>
      <c r="T902" s="122"/>
    </row>
    <row r="903" spans="1:20" ht="12" customHeight="1" x14ac:dyDescent="0.2">
      <c r="A903" s="72" t="s">
        <v>10075</v>
      </c>
      <c r="B903" s="74" t="s">
        <v>15037</v>
      </c>
      <c r="C903" s="74" t="s">
        <v>4869</v>
      </c>
      <c r="D903" s="68">
        <v>24967</v>
      </c>
      <c r="E903" s="5" t="s">
        <v>545</v>
      </c>
      <c r="F903" s="74" t="s">
        <v>26494</v>
      </c>
      <c r="G903" s="101">
        <v>53.03</v>
      </c>
      <c r="H903" s="79" t="s">
        <v>50</v>
      </c>
      <c r="I903" s="5" t="s">
        <v>23417</v>
      </c>
      <c r="J903" s="70">
        <v>1</v>
      </c>
      <c r="K903" s="71">
        <v>0.375</v>
      </c>
      <c r="M903" s="73">
        <v>3</v>
      </c>
      <c r="N903" s="74" t="s">
        <v>2253</v>
      </c>
      <c r="O903" s="75">
        <v>4016779605861</v>
      </c>
      <c r="P903" s="73" t="s">
        <v>13851</v>
      </c>
      <c r="Q903" s="76" t="s">
        <v>6957</v>
      </c>
      <c r="R903" s="77"/>
      <c r="T903" s="122"/>
    </row>
    <row r="904" spans="1:20" ht="12" customHeight="1" x14ac:dyDescent="0.2">
      <c r="A904" s="72" t="s">
        <v>10075</v>
      </c>
      <c r="B904" s="74" t="s">
        <v>15037</v>
      </c>
      <c r="C904" s="74" t="s">
        <v>4870</v>
      </c>
      <c r="D904" s="68">
        <v>24968</v>
      </c>
      <c r="E904" s="5" t="s">
        <v>546</v>
      </c>
      <c r="F904" s="74" t="s">
        <v>26495</v>
      </c>
      <c r="G904" s="101">
        <v>53.03</v>
      </c>
      <c r="H904" s="79" t="s">
        <v>50</v>
      </c>
      <c r="I904" s="5" t="s">
        <v>23417</v>
      </c>
      <c r="J904" s="70">
        <v>1</v>
      </c>
      <c r="K904" s="71">
        <v>0.375</v>
      </c>
      <c r="M904" s="73">
        <v>3</v>
      </c>
      <c r="N904" s="74" t="s">
        <v>2254</v>
      </c>
      <c r="O904" s="75">
        <v>4016779605885</v>
      </c>
      <c r="P904" s="73" t="s">
        <v>13851</v>
      </c>
      <c r="Q904" s="76" t="s">
        <v>6958</v>
      </c>
      <c r="R904" s="77"/>
      <c r="T904" s="122"/>
    </row>
    <row r="905" spans="1:20" ht="12" customHeight="1" x14ac:dyDescent="0.2">
      <c r="A905" s="72" t="s">
        <v>10075</v>
      </c>
      <c r="B905" s="74" t="s">
        <v>15037</v>
      </c>
      <c r="C905" s="74" t="s">
        <v>4871</v>
      </c>
      <c r="D905" s="68">
        <v>24969</v>
      </c>
      <c r="E905" s="5" t="s">
        <v>187</v>
      </c>
      <c r="F905" s="74" t="s">
        <v>26496</v>
      </c>
      <c r="G905" s="101">
        <v>43.74</v>
      </c>
      <c r="H905" s="79" t="s">
        <v>50</v>
      </c>
      <c r="I905" s="5" t="s">
        <v>23417</v>
      </c>
      <c r="J905" s="70">
        <v>1</v>
      </c>
      <c r="K905" s="71">
        <v>0.375</v>
      </c>
      <c r="M905" s="73">
        <v>3</v>
      </c>
      <c r="N905" s="74" t="s">
        <v>2255</v>
      </c>
      <c r="O905" s="75">
        <v>4016779605892</v>
      </c>
      <c r="P905" s="73" t="s">
        <v>13851</v>
      </c>
      <c r="Q905" s="76" t="s">
        <v>6959</v>
      </c>
      <c r="R905" s="77"/>
      <c r="T905" s="122"/>
    </row>
    <row r="906" spans="1:20" ht="12" customHeight="1" x14ac:dyDescent="0.2">
      <c r="A906" s="72" t="s">
        <v>10075</v>
      </c>
      <c r="B906" s="74" t="s">
        <v>15037</v>
      </c>
      <c r="C906" s="74" t="s">
        <v>5738</v>
      </c>
      <c r="D906" s="68">
        <v>24970</v>
      </c>
      <c r="E906" s="5" t="s">
        <v>188</v>
      </c>
      <c r="F906" s="74" t="s">
        <v>26497</v>
      </c>
      <c r="G906" s="101">
        <v>43.74</v>
      </c>
      <c r="H906" s="79" t="s">
        <v>50</v>
      </c>
      <c r="I906" s="5" t="s">
        <v>23417</v>
      </c>
      <c r="J906" s="70">
        <v>1</v>
      </c>
      <c r="K906" s="71">
        <v>0.375</v>
      </c>
      <c r="M906" s="73">
        <v>3</v>
      </c>
      <c r="N906" s="74" t="s">
        <v>2256</v>
      </c>
      <c r="O906" s="75">
        <v>4016779550437</v>
      </c>
      <c r="P906" s="73" t="s">
        <v>13851</v>
      </c>
      <c r="Q906" s="76" t="s">
        <v>6960</v>
      </c>
      <c r="R906" s="77"/>
      <c r="T906" s="122"/>
    </row>
    <row r="907" spans="1:20" ht="12" customHeight="1" x14ac:dyDescent="0.2">
      <c r="A907" s="72" t="s">
        <v>10075</v>
      </c>
      <c r="B907" s="74" t="s">
        <v>15037</v>
      </c>
      <c r="C907" s="74" t="s">
        <v>5739</v>
      </c>
      <c r="D907" s="68">
        <v>24971</v>
      </c>
      <c r="E907" s="5" t="s">
        <v>189</v>
      </c>
      <c r="F907" s="74" t="s">
        <v>26498</v>
      </c>
      <c r="G907" s="101">
        <v>43.74</v>
      </c>
      <c r="H907" s="79" t="s">
        <v>50</v>
      </c>
      <c r="I907" s="5" t="s">
        <v>23417</v>
      </c>
      <c r="J907" s="70">
        <v>1</v>
      </c>
      <c r="K907" s="71">
        <v>0.375</v>
      </c>
      <c r="M907" s="73">
        <v>3</v>
      </c>
      <c r="N907" s="74" t="s">
        <v>2257</v>
      </c>
      <c r="O907" s="75">
        <v>4016779605960</v>
      </c>
      <c r="P907" s="73" t="s">
        <v>13851</v>
      </c>
      <c r="Q907" s="76" t="s">
        <v>6961</v>
      </c>
      <c r="R907" s="77"/>
      <c r="T907" s="122"/>
    </row>
    <row r="908" spans="1:20" ht="12" customHeight="1" x14ac:dyDescent="0.2">
      <c r="A908" s="72" t="s">
        <v>10075</v>
      </c>
      <c r="B908" s="74" t="s">
        <v>15037</v>
      </c>
      <c r="C908" s="74" t="s">
        <v>5740</v>
      </c>
      <c r="D908" s="68">
        <v>24972</v>
      </c>
      <c r="E908" s="5" t="s">
        <v>190</v>
      </c>
      <c r="F908" s="74" t="s">
        <v>26499</v>
      </c>
      <c r="G908" s="101">
        <v>43.74</v>
      </c>
      <c r="H908" s="79" t="s">
        <v>50</v>
      </c>
      <c r="I908" s="5" t="s">
        <v>23417</v>
      </c>
      <c r="J908" s="70">
        <v>1</v>
      </c>
      <c r="K908" s="71">
        <v>0.375</v>
      </c>
      <c r="M908" s="73">
        <v>3</v>
      </c>
      <c r="N908" s="74" t="s">
        <v>2258</v>
      </c>
      <c r="O908" s="75">
        <v>4016779550468</v>
      </c>
      <c r="P908" s="73" t="s">
        <v>13851</v>
      </c>
      <c r="Q908" s="76" t="s">
        <v>6962</v>
      </c>
      <c r="R908" s="77"/>
      <c r="T908" s="122"/>
    </row>
    <row r="909" spans="1:20" ht="12" customHeight="1" x14ac:dyDescent="0.2">
      <c r="A909" s="72" t="s">
        <v>10075</v>
      </c>
      <c r="B909" s="74" t="s">
        <v>15037</v>
      </c>
      <c r="C909" s="74" t="s">
        <v>5741</v>
      </c>
      <c r="D909" s="68">
        <v>24973</v>
      </c>
      <c r="E909" s="5" t="s">
        <v>191</v>
      </c>
      <c r="F909" s="74" t="s">
        <v>26500</v>
      </c>
      <c r="G909" s="101">
        <v>43.74</v>
      </c>
      <c r="H909" s="79" t="s">
        <v>50</v>
      </c>
      <c r="I909" s="5" t="s">
        <v>23417</v>
      </c>
      <c r="J909" s="70">
        <v>1</v>
      </c>
      <c r="K909" s="71">
        <v>0.375</v>
      </c>
      <c r="M909" s="73">
        <v>3</v>
      </c>
      <c r="N909" s="74" t="s">
        <v>2259</v>
      </c>
      <c r="O909" s="75">
        <v>4016779606004</v>
      </c>
      <c r="P909" s="73" t="s">
        <v>13851</v>
      </c>
      <c r="Q909" s="76" t="s">
        <v>6963</v>
      </c>
      <c r="R909" s="77"/>
      <c r="T909" s="122"/>
    </row>
    <row r="910" spans="1:20" ht="12" customHeight="1" x14ac:dyDescent="0.2">
      <c r="A910" s="72" t="s">
        <v>10075</v>
      </c>
      <c r="B910" s="74" t="s">
        <v>15037</v>
      </c>
      <c r="C910" s="74" t="s">
        <v>4872</v>
      </c>
      <c r="D910" s="68">
        <v>24974</v>
      </c>
      <c r="E910" s="5" t="s">
        <v>1029</v>
      </c>
      <c r="F910" s="74" t="s">
        <v>26501</v>
      </c>
      <c r="G910" s="101">
        <v>43.74</v>
      </c>
      <c r="H910" s="79" t="s">
        <v>50</v>
      </c>
      <c r="I910" s="5" t="s">
        <v>23417</v>
      </c>
      <c r="J910" s="70">
        <v>1</v>
      </c>
      <c r="K910" s="71">
        <v>0.375</v>
      </c>
      <c r="M910" s="73">
        <v>3</v>
      </c>
      <c r="N910" s="74" t="s">
        <v>2260</v>
      </c>
      <c r="O910" s="75">
        <v>4016779606028</v>
      </c>
      <c r="P910" s="73" t="s">
        <v>13851</v>
      </c>
      <c r="Q910" s="76" t="s">
        <v>6964</v>
      </c>
      <c r="R910" s="77"/>
      <c r="T910" s="122"/>
    </row>
    <row r="911" spans="1:20" ht="12" customHeight="1" x14ac:dyDescent="0.2">
      <c r="A911" s="72" t="s">
        <v>10075</v>
      </c>
      <c r="B911" s="74" t="s">
        <v>15037</v>
      </c>
      <c r="C911" s="74" t="s">
        <v>4873</v>
      </c>
      <c r="D911" s="68">
        <v>24975</v>
      </c>
      <c r="E911" s="5" t="s">
        <v>835</v>
      </c>
      <c r="F911" s="74" t="s">
        <v>26502</v>
      </c>
      <c r="G911" s="101">
        <v>56.58</v>
      </c>
      <c r="H911" s="79" t="s">
        <v>50</v>
      </c>
      <c r="I911" s="5" t="s">
        <v>23417</v>
      </c>
      <c r="J911" s="70">
        <v>1</v>
      </c>
      <c r="K911" s="71">
        <v>0.375</v>
      </c>
      <c r="M911" s="73">
        <v>3</v>
      </c>
      <c r="N911" s="74" t="s">
        <v>2261</v>
      </c>
      <c r="O911" s="75">
        <v>4016779606042</v>
      </c>
      <c r="P911" s="73" t="s">
        <v>13851</v>
      </c>
      <c r="Q911" s="76" t="s">
        <v>6965</v>
      </c>
      <c r="R911" s="77"/>
      <c r="T911" s="122"/>
    </row>
    <row r="912" spans="1:20" ht="12" customHeight="1" x14ac:dyDescent="0.2">
      <c r="A912" s="72" t="s">
        <v>10075</v>
      </c>
      <c r="B912" s="74" t="s">
        <v>15037</v>
      </c>
      <c r="C912" s="74" t="s">
        <v>5742</v>
      </c>
      <c r="D912" s="68">
        <v>24976</v>
      </c>
      <c r="E912" s="5" t="s">
        <v>836</v>
      </c>
      <c r="F912" s="74" t="s">
        <v>26503</v>
      </c>
      <c r="G912" s="101">
        <v>66.94</v>
      </c>
      <c r="H912" s="79" t="s">
        <v>50</v>
      </c>
      <c r="I912" s="5" t="s">
        <v>23417</v>
      </c>
      <c r="J912" s="70">
        <v>1</v>
      </c>
      <c r="K912" s="71">
        <v>0.375</v>
      </c>
      <c r="M912" s="73">
        <v>3</v>
      </c>
      <c r="N912" s="74" t="s">
        <v>2262</v>
      </c>
      <c r="O912" s="75">
        <v>4016779606066</v>
      </c>
      <c r="P912" s="73" t="s">
        <v>13851</v>
      </c>
      <c r="Q912" s="76" t="s">
        <v>6966</v>
      </c>
      <c r="R912" s="77"/>
      <c r="T912" s="122"/>
    </row>
    <row r="913" spans="1:20" ht="12" customHeight="1" x14ac:dyDescent="0.2">
      <c r="A913" s="72" t="s">
        <v>10075</v>
      </c>
      <c r="B913" s="74" t="s">
        <v>15037</v>
      </c>
      <c r="C913" s="74" t="s">
        <v>4874</v>
      </c>
      <c r="D913" s="68">
        <v>24977</v>
      </c>
      <c r="E913" s="5" t="s">
        <v>837</v>
      </c>
      <c r="F913" s="74" t="s">
        <v>26504</v>
      </c>
      <c r="G913" s="101">
        <v>66.94</v>
      </c>
      <c r="H913" s="79" t="s">
        <v>50</v>
      </c>
      <c r="I913" s="5" t="s">
        <v>23417</v>
      </c>
      <c r="J913" s="70">
        <v>1</v>
      </c>
      <c r="K913" s="71">
        <v>0.375</v>
      </c>
      <c r="M913" s="73">
        <v>3</v>
      </c>
      <c r="N913" s="74" t="s">
        <v>2263</v>
      </c>
      <c r="O913" s="75">
        <v>4016779606080</v>
      </c>
      <c r="P913" s="73" t="s">
        <v>13851</v>
      </c>
      <c r="Q913" s="76" t="s">
        <v>6967</v>
      </c>
      <c r="R913" s="77"/>
      <c r="T913" s="122"/>
    </row>
    <row r="914" spans="1:20" ht="12" customHeight="1" x14ac:dyDescent="0.2">
      <c r="A914" s="72" t="s">
        <v>10075</v>
      </c>
      <c r="B914" s="74" t="s">
        <v>15037</v>
      </c>
      <c r="C914" s="74" t="s">
        <v>4875</v>
      </c>
      <c r="D914" s="68">
        <v>24978</v>
      </c>
      <c r="E914" s="5" t="s">
        <v>838</v>
      </c>
      <c r="F914" s="74" t="s">
        <v>26505</v>
      </c>
      <c r="G914" s="101">
        <v>84.95</v>
      </c>
      <c r="H914" s="79" t="s">
        <v>50</v>
      </c>
      <c r="I914" s="5" t="s">
        <v>23417</v>
      </c>
      <c r="J914" s="70">
        <v>1</v>
      </c>
      <c r="K914" s="71">
        <v>0.5</v>
      </c>
      <c r="M914" s="73">
        <v>4</v>
      </c>
      <c r="N914" s="74" t="s">
        <v>2264</v>
      </c>
      <c r="O914" s="75">
        <v>4016779606394</v>
      </c>
      <c r="P914" s="73" t="s">
        <v>13851</v>
      </c>
      <c r="Q914" s="76" t="s">
        <v>6968</v>
      </c>
      <c r="R914" s="77"/>
      <c r="T914" s="122"/>
    </row>
    <row r="915" spans="1:20" ht="12" customHeight="1" x14ac:dyDescent="0.2">
      <c r="A915" s="72" t="s">
        <v>10075</v>
      </c>
      <c r="B915" s="74" t="s">
        <v>15037</v>
      </c>
      <c r="C915" s="74" t="s">
        <v>4876</v>
      </c>
      <c r="D915" s="68">
        <v>24979</v>
      </c>
      <c r="E915" s="5" t="s">
        <v>839</v>
      </c>
      <c r="F915" s="74" t="s">
        <v>26506</v>
      </c>
      <c r="G915" s="101">
        <v>72.13</v>
      </c>
      <c r="H915" s="79" t="s">
        <v>50</v>
      </c>
      <c r="I915" s="5" t="s">
        <v>23417</v>
      </c>
      <c r="J915" s="70">
        <v>1</v>
      </c>
      <c r="K915" s="71">
        <v>0.5</v>
      </c>
      <c r="M915" s="73">
        <v>4</v>
      </c>
      <c r="N915" s="74" t="s">
        <v>2265</v>
      </c>
      <c r="O915" s="75">
        <v>4016779550680</v>
      </c>
      <c r="P915" s="73" t="s">
        <v>13851</v>
      </c>
      <c r="Q915" s="76" t="s">
        <v>6969</v>
      </c>
      <c r="R915" s="77"/>
      <c r="T915" s="122"/>
    </row>
    <row r="916" spans="1:20" ht="12" customHeight="1" x14ac:dyDescent="0.2">
      <c r="A916" s="72" t="s">
        <v>10075</v>
      </c>
      <c r="B916" s="74" t="s">
        <v>15037</v>
      </c>
      <c r="C916" s="74" t="s">
        <v>5743</v>
      </c>
      <c r="D916" s="68">
        <v>24980</v>
      </c>
      <c r="E916" s="5" t="s">
        <v>1078</v>
      </c>
      <c r="F916" s="74" t="s">
        <v>26507</v>
      </c>
      <c r="G916" s="101">
        <v>72.13</v>
      </c>
      <c r="H916" s="79" t="s">
        <v>50</v>
      </c>
      <c r="I916" s="5" t="s">
        <v>23417</v>
      </c>
      <c r="J916" s="70">
        <v>1</v>
      </c>
      <c r="K916" s="71">
        <v>0.5</v>
      </c>
      <c r="M916" s="73">
        <v>4</v>
      </c>
      <c r="N916" s="74" t="s">
        <v>2266</v>
      </c>
      <c r="O916" s="75">
        <v>4016779550703</v>
      </c>
      <c r="P916" s="73" t="s">
        <v>13851</v>
      </c>
      <c r="Q916" s="76" t="s">
        <v>6970</v>
      </c>
      <c r="R916" s="77"/>
      <c r="T916" s="122"/>
    </row>
    <row r="917" spans="1:20" ht="12" customHeight="1" x14ac:dyDescent="0.2">
      <c r="A917" s="72" t="s">
        <v>10075</v>
      </c>
      <c r="B917" s="74" t="s">
        <v>15037</v>
      </c>
      <c r="C917" s="74" t="s">
        <v>4877</v>
      </c>
      <c r="D917" s="68">
        <v>24981</v>
      </c>
      <c r="E917" s="5" t="s">
        <v>1187</v>
      </c>
      <c r="F917" s="74" t="s">
        <v>26508</v>
      </c>
      <c r="G917" s="101">
        <v>72.13</v>
      </c>
      <c r="H917" s="79" t="s">
        <v>50</v>
      </c>
      <c r="I917" s="5" t="s">
        <v>23417</v>
      </c>
      <c r="J917" s="70">
        <v>1</v>
      </c>
      <c r="K917" s="71">
        <v>0.5</v>
      </c>
      <c r="M917" s="73">
        <v>4</v>
      </c>
      <c r="N917" s="74" t="s">
        <v>2267</v>
      </c>
      <c r="O917" s="75">
        <v>4016779550710</v>
      </c>
      <c r="P917" s="73" t="s">
        <v>13851</v>
      </c>
      <c r="Q917" s="76" t="s">
        <v>6971</v>
      </c>
      <c r="R917" s="77"/>
      <c r="T917" s="122"/>
    </row>
    <row r="918" spans="1:20" ht="12" customHeight="1" x14ac:dyDescent="0.2">
      <c r="A918" s="72" t="s">
        <v>10075</v>
      </c>
      <c r="B918" s="74" t="s">
        <v>15037</v>
      </c>
      <c r="C918" s="74" t="s">
        <v>4878</v>
      </c>
      <c r="D918" s="68">
        <v>24982</v>
      </c>
      <c r="E918" s="5" t="s">
        <v>1188</v>
      </c>
      <c r="F918" s="74" t="s">
        <v>26509</v>
      </c>
      <c r="G918" s="101">
        <v>72.13</v>
      </c>
      <c r="H918" s="79" t="s">
        <v>50</v>
      </c>
      <c r="I918" s="5" t="s">
        <v>23417</v>
      </c>
      <c r="J918" s="70">
        <v>1</v>
      </c>
      <c r="K918" s="71">
        <v>0.5</v>
      </c>
      <c r="M918" s="73">
        <v>4</v>
      </c>
      <c r="N918" s="74" t="s">
        <v>2268</v>
      </c>
      <c r="O918" s="75">
        <v>4016779550734</v>
      </c>
      <c r="P918" s="73" t="s">
        <v>13851</v>
      </c>
      <c r="Q918" s="76" t="s">
        <v>6972</v>
      </c>
      <c r="R918" s="77"/>
      <c r="T918" s="122"/>
    </row>
    <row r="919" spans="1:20" ht="12" customHeight="1" x14ac:dyDescent="0.2">
      <c r="A919" s="72" t="s">
        <v>10075</v>
      </c>
      <c r="B919" s="74" t="s">
        <v>15037</v>
      </c>
      <c r="C919" s="74" t="s">
        <v>5744</v>
      </c>
      <c r="D919" s="68">
        <v>24983</v>
      </c>
      <c r="E919" s="5" t="s">
        <v>1189</v>
      </c>
      <c r="F919" s="74" t="s">
        <v>26510</v>
      </c>
      <c r="G919" s="101">
        <v>72.13</v>
      </c>
      <c r="H919" s="79" t="s">
        <v>50</v>
      </c>
      <c r="I919" s="5" t="s">
        <v>23417</v>
      </c>
      <c r="J919" s="70">
        <v>1</v>
      </c>
      <c r="K919" s="71">
        <v>0.5</v>
      </c>
      <c r="M919" s="73">
        <v>4</v>
      </c>
      <c r="N919" s="74" t="s">
        <v>2269</v>
      </c>
      <c r="O919" s="75">
        <v>4016779550758</v>
      </c>
      <c r="P919" s="73" t="s">
        <v>13851</v>
      </c>
      <c r="Q919" s="76" t="s">
        <v>6973</v>
      </c>
      <c r="R919" s="77"/>
      <c r="T919" s="122"/>
    </row>
    <row r="920" spans="1:20" ht="12" customHeight="1" x14ac:dyDescent="0.2">
      <c r="A920" s="72" t="s">
        <v>10075</v>
      </c>
      <c r="B920" s="74" t="s">
        <v>15037</v>
      </c>
      <c r="C920" s="74" t="s">
        <v>5745</v>
      </c>
      <c r="D920" s="68">
        <v>24984</v>
      </c>
      <c r="E920" s="5" t="s">
        <v>1190</v>
      </c>
      <c r="F920" s="74" t="s">
        <v>26511</v>
      </c>
      <c r="G920" s="101">
        <v>72.13</v>
      </c>
      <c r="H920" s="79" t="s">
        <v>50</v>
      </c>
      <c r="I920" s="5" t="s">
        <v>23417</v>
      </c>
      <c r="J920" s="70">
        <v>1</v>
      </c>
      <c r="K920" s="71">
        <v>0.5</v>
      </c>
      <c r="M920" s="73">
        <v>4</v>
      </c>
      <c r="N920" s="74" t="s">
        <v>2270</v>
      </c>
      <c r="O920" s="75">
        <v>4016779550765</v>
      </c>
      <c r="P920" s="73" t="s">
        <v>13851</v>
      </c>
      <c r="Q920" s="76" t="s">
        <v>6974</v>
      </c>
      <c r="R920" s="77"/>
      <c r="T920" s="122"/>
    </row>
    <row r="921" spans="1:20" ht="12" customHeight="1" x14ac:dyDescent="0.2">
      <c r="A921" s="72" t="s">
        <v>10075</v>
      </c>
      <c r="B921" s="74" t="s">
        <v>15037</v>
      </c>
      <c r="C921" s="74" t="s">
        <v>4879</v>
      </c>
      <c r="D921" s="68">
        <v>24985</v>
      </c>
      <c r="E921" s="5" t="s">
        <v>350</v>
      </c>
      <c r="F921" s="74" t="s">
        <v>26512</v>
      </c>
      <c r="G921" s="101">
        <v>72.13</v>
      </c>
      <c r="H921" s="79" t="s">
        <v>50</v>
      </c>
      <c r="I921" s="5" t="s">
        <v>23417</v>
      </c>
      <c r="J921" s="70">
        <v>1</v>
      </c>
      <c r="K921" s="71">
        <v>0.5</v>
      </c>
      <c r="M921" s="73">
        <v>4</v>
      </c>
      <c r="N921" s="74" t="s">
        <v>2271</v>
      </c>
      <c r="O921" s="75">
        <v>4016779606547</v>
      </c>
      <c r="P921" s="73" t="s">
        <v>13851</v>
      </c>
      <c r="Q921" s="76" t="s">
        <v>6975</v>
      </c>
      <c r="R921" s="77"/>
      <c r="T921" s="122"/>
    </row>
    <row r="922" spans="1:20" ht="12" customHeight="1" x14ac:dyDescent="0.2">
      <c r="A922" s="72" t="s">
        <v>10075</v>
      </c>
      <c r="B922" s="74" t="s">
        <v>15037</v>
      </c>
      <c r="C922" s="74" t="s">
        <v>4880</v>
      </c>
      <c r="D922" s="68">
        <v>24986</v>
      </c>
      <c r="E922" s="5" t="s">
        <v>935</v>
      </c>
      <c r="F922" s="74" t="s">
        <v>26513</v>
      </c>
      <c r="G922" s="101">
        <v>72.13</v>
      </c>
      <c r="H922" s="79" t="s">
        <v>50</v>
      </c>
      <c r="I922" s="5" t="s">
        <v>23417</v>
      </c>
      <c r="J922" s="70">
        <v>1</v>
      </c>
      <c r="K922" s="71">
        <v>0.5</v>
      </c>
      <c r="M922" s="73">
        <v>4</v>
      </c>
      <c r="N922" s="74" t="s">
        <v>2272</v>
      </c>
      <c r="O922" s="75">
        <v>4016779606561</v>
      </c>
      <c r="P922" s="73" t="s">
        <v>13851</v>
      </c>
      <c r="Q922" s="76" t="s">
        <v>6976</v>
      </c>
      <c r="R922" s="77"/>
      <c r="T922" s="122"/>
    </row>
    <row r="923" spans="1:20" ht="12" customHeight="1" x14ac:dyDescent="0.2">
      <c r="A923" s="72" t="s">
        <v>10075</v>
      </c>
      <c r="B923" s="74" t="s">
        <v>15037</v>
      </c>
      <c r="C923" s="74" t="s">
        <v>4881</v>
      </c>
      <c r="D923" s="68">
        <v>24987</v>
      </c>
      <c r="E923" s="5" t="s">
        <v>936</v>
      </c>
      <c r="F923" s="74" t="s">
        <v>26514</v>
      </c>
      <c r="G923" s="101">
        <v>77.92</v>
      </c>
      <c r="H923" s="79" t="s">
        <v>50</v>
      </c>
      <c r="I923" s="5" t="s">
        <v>23417</v>
      </c>
      <c r="J923" s="70">
        <v>1</v>
      </c>
      <c r="K923" s="71">
        <v>0.5</v>
      </c>
      <c r="M923" s="73">
        <v>4</v>
      </c>
      <c r="N923" s="74" t="s">
        <v>2273</v>
      </c>
      <c r="O923" s="75">
        <v>4016779550796</v>
      </c>
      <c r="P923" s="73" t="s">
        <v>13851</v>
      </c>
      <c r="Q923" s="76" t="s">
        <v>6977</v>
      </c>
      <c r="R923" s="77"/>
      <c r="T923" s="122"/>
    </row>
    <row r="924" spans="1:20" ht="12" customHeight="1" x14ac:dyDescent="0.2">
      <c r="A924" s="72" t="s">
        <v>10075</v>
      </c>
      <c r="B924" s="74" t="s">
        <v>15037</v>
      </c>
      <c r="C924" s="74" t="s">
        <v>5746</v>
      </c>
      <c r="D924" s="68">
        <v>24988</v>
      </c>
      <c r="E924" s="5" t="s">
        <v>937</v>
      </c>
      <c r="F924" s="74" t="s">
        <v>26515</v>
      </c>
      <c r="G924" s="101">
        <v>90.99</v>
      </c>
      <c r="H924" s="79" t="s">
        <v>50</v>
      </c>
      <c r="I924" s="5" t="s">
        <v>23417</v>
      </c>
      <c r="J924" s="70">
        <v>1</v>
      </c>
      <c r="K924" s="71">
        <v>0.5</v>
      </c>
      <c r="M924" s="73">
        <v>4</v>
      </c>
      <c r="N924" s="74" t="s">
        <v>2274</v>
      </c>
      <c r="O924" s="75">
        <v>4016779544030</v>
      </c>
      <c r="P924" s="73" t="s">
        <v>13851</v>
      </c>
      <c r="Q924" s="76" t="s">
        <v>6978</v>
      </c>
      <c r="R924" s="77"/>
      <c r="T924" s="122"/>
    </row>
    <row r="925" spans="1:20" ht="12" customHeight="1" x14ac:dyDescent="0.2">
      <c r="A925" s="72" t="s">
        <v>10075</v>
      </c>
      <c r="B925" s="74" t="s">
        <v>15037</v>
      </c>
      <c r="C925" s="74" t="s">
        <v>4882</v>
      </c>
      <c r="D925" s="68">
        <v>24989</v>
      </c>
      <c r="E925" s="5" t="s">
        <v>938</v>
      </c>
      <c r="F925" s="74" t="s">
        <v>26516</v>
      </c>
      <c r="G925" s="101">
        <v>90.99</v>
      </c>
      <c r="H925" s="79" t="s">
        <v>50</v>
      </c>
      <c r="I925" s="5" t="s">
        <v>23417</v>
      </c>
      <c r="J925" s="70">
        <v>1</v>
      </c>
      <c r="K925" s="71">
        <v>0.5</v>
      </c>
      <c r="M925" s="73">
        <v>4</v>
      </c>
      <c r="N925" s="74" t="s">
        <v>2275</v>
      </c>
      <c r="O925" s="75">
        <v>4016779544047</v>
      </c>
      <c r="P925" s="73" t="s">
        <v>13851</v>
      </c>
      <c r="Q925" s="76" t="s">
        <v>6979</v>
      </c>
      <c r="R925" s="77"/>
      <c r="T925" s="122"/>
    </row>
    <row r="926" spans="1:20" ht="12" customHeight="1" x14ac:dyDescent="0.2">
      <c r="A926" s="72" t="s">
        <v>10075</v>
      </c>
      <c r="B926" s="74" t="s">
        <v>15073</v>
      </c>
      <c r="C926" s="74" t="s">
        <v>5747</v>
      </c>
      <c r="D926" s="68">
        <v>25014</v>
      </c>
      <c r="E926" s="5" t="s">
        <v>603</v>
      </c>
      <c r="F926" s="74" t="s">
        <v>23632</v>
      </c>
      <c r="G926" s="101">
        <v>4</v>
      </c>
      <c r="H926" s="79" t="s">
        <v>14810</v>
      </c>
      <c r="I926" s="5" t="s">
        <v>23417</v>
      </c>
      <c r="J926" s="70">
        <v>60</v>
      </c>
      <c r="K926" s="71">
        <v>2.5000000000000001E-2</v>
      </c>
      <c r="M926" s="73">
        <v>6</v>
      </c>
      <c r="N926" s="74" t="s">
        <v>2276</v>
      </c>
      <c r="O926" s="75">
        <v>4016779463102</v>
      </c>
      <c r="P926" s="73" t="s">
        <v>13835</v>
      </c>
      <c r="Q926" s="76" t="s">
        <v>6980</v>
      </c>
      <c r="R926" s="77"/>
      <c r="T926" s="122"/>
    </row>
    <row r="927" spans="1:20" ht="12" customHeight="1" x14ac:dyDescent="0.2">
      <c r="A927" s="72" t="s">
        <v>10075</v>
      </c>
      <c r="B927" s="74" t="s">
        <v>15073</v>
      </c>
      <c r="C927" s="74" t="s">
        <v>4883</v>
      </c>
      <c r="D927" s="68">
        <v>25015</v>
      </c>
      <c r="E927" s="5" t="s">
        <v>604</v>
      </c>
      <c r="F927" s="74" t="s">
        <v>23633</v>
      </c>
      <c r="G927" s="101">
        <v>4.75</v>
      </c>
      <c r="H927" s="79" t="s">
        <v>14810</v>
      </c>
      <c r="I927" s="5" t="s">
        <v>23417</v>
      </c>
      <c r="J927" s="70">
        <v>30</v>
      </c>
      <c r="K927" s="71">
        <v>3.9E-2</v>
      </c>
      <c r="M927" s="73">
        <v>9</v>
      </c>
      <c r="N927" s="74" t="s">
        <v>2277</v>
      </c>
      <c r="O927" s="75">
        <v>4016779463201</v>
      </c>
      <c r="P927" s="73" t="s">
        <v>13835</v>
      </c>
      <c r="Q927" s="76" t="s">
        <v>6981</v>
      </c>
      <c r="R927" s="77"/>
      <c r="T927" s="122"/>
    </row>
    <row r="928" spans="1:20" ht="12" customHeight="1" x14ac:dyDescent="0.2">
      <c r="A928" s="72" t="s">
        <v>10075</v>
      </c>
      <c r="B928" s="74" t="s">
        <v>15073</v>
      </c>
      <c r="C928" s="74" t="s">
        <v>4884</v>
      </c>
      <c r="D928" s="68">
        <v>25016</v>
      </c>
      <c r="E928" s="5" t="s">
        <v>605</v>
      </c>
      <c r="F928" s="74" t="s">
        <v>23634</v>
      </c>
      <c r="G928" s="101">
        <v>5.51</v>
      </c>
      <c r="H928" s="79" t="s">
        <v>14810</v>
      </c>
      <c r="I928" s="5" t="s">
        <v>23417</v>
      </c>
      <c r="J928" s="70">
        <v>30</v>
      </c>
      <c r="K928" s="71">
        <v>5.1999999999999998E-2</v>
      </c>
      <c r="M928" s="73">
        <v>12</v>
      </c>
      <c r="N928" s="74" t="s">
        <v>2278</v>
      </c>
      <c r="O928" s="75">
        <v>4016779463300</v>
      </c>
      <c r="P928" s="73" t="s">
        <v>13835</v>
      </c>
      <c r="Q928" s="76" t="s">
        <v>6982</v>
      </c>
      <c r="R928" s="77"/>
      <c r="T928" s="122"/>
    </row>
    <row r="929" spans="1:20" ht="12" customHeight="1" x14ac:dyDescent="0.2">
      <c r="A929" s="72" t="s">
        <v>10075</v>
      </c>
      <c r="B929" s="74" t="s">
        <v>15073</v>
      </c>
      <c r="C929" s="74" t="s">
        <v>5748</v>
      </c>
      <c r="D929" s="68">
        <v>25017</v>
      </c>
      <c r="E929" s="5" t="s">
        <v>606</v>
      </c>
      <c r="F929" s="74" t="s">
        <v>23635</v>
      </c>
      <c r="G929" s="101">
        <v>22.21</v>
      </c>
      <c r="H929" s="79" t="s">
        <v>14810</v>
      </c>
      <c r="I929" s="5" t="s">
        <v>23417</v>
      </c>
      <c r="J929" s="70">
        <v>20</v>
      </c>
      <c r="K929" s="71">
        <v>0.26</v>
      </c>
      <c r="M929" s="73">
        <v>60</v>
      </c>
      <c r="N929" s="74" t="s">
        <v>2279</v>
      </c>
      <c r="O929" s="75">
        <v>4016779514668</v>
      </c>
      <c r="P929" s="73" t="s">
        <v>13835</v>
      </c>
      <c r="Q929" s="76" t="s">
        <v>6983</v>
      </c>
      <c r="R929" s="77"/>
      <c r="T929" s="122"/>
    </row>
    <row r="930" spans="1:20" ht="12" customHeight="1" x14ac:dyDescent="0.2">
      <c r="A930" s="72" t="s">
        <v>10075</v>
      </c>
      <c r="B930" s="74" t="s">
        <v>15073</v>
      </c>
      <c r="C930" s="74" t="s">
        <v>5749</v>
      </c>
      <c r="D930" s="68">
        <v>25018</v>
      </c>
      <c r="E930" s="5" t="s">
        <v>607</v>
      </c>
      <c r="F930" s="74" t="s">
        <v>26517</v>
      </c>
      <c r="G930" s="101">
        <v>11.48</v>
      </c>
      <c r="H930" s="79" t="s">
        <v>14810</v>
      </c>
      <c r="I930" s="5" t="s">
        <v>23417</v>
      </c>
      <c r="J930" s="70">
        <v>50</v>
      </c>
      <c r="K930" s="71">
        <v>7.4999999999999997E-2</v>
      </c>
      <c r="M930" s="73">
        <v>12</v>
      </c>
      <c r="N930" s="74" t="s">
        <v>2280</v>
      </c>
      <c r="O930" s="75">
        <v>4016779556521</v>
      </c>
      <c r="P930" s="73" t="s">
        <v>13835</v>
      </c>
      <c r="Q930" s="76" t="s">
        <v>6984</v>
      </c>
      <c r="R930" s="77"/>
      <c r="T930" s="122"/>
    </row>
    <row r="931" spans="1:20" ht="12" customHeight="1" x14ac:dyDescent="0.2">
      <c r="A931" s="72" t="s">
        <v>10075</v>
      </c>
      <c r="B931" s="74" t="s">
        <v>15073</v>
      </c>
      <c r="C931" s="74" t="s">
        <v>4885</v>
      </c>
      <c r="D931" s="68">
        <v>25019</v>
      </c>
      <c r="E931" s="5" t="s">
        <v>608</v>
      </c>
      <c r="F931" s="74" t="s">
        <v>26518</v>
      </c>
      <c r="G931" s="101">
        <v>44.38</v>
      </c>
      <c r="H931" s="79" t="s">
        <v>14810</v>
      </c>
      <c r="I931" s="5" t="s">
        <v>23417</v>
      </c>
      <c r="J931" s="70">
        <v>10</v>
      </c>
      <c r="K931" s="71">
        <v>0.36</v>
      </c>
      <c r="M931" s="73">
        <v>58</v>
      </c>
      <c r="N931" s="74" t="s">
        <v>2281</v>
      </c>
      <c r="O931" s="75">
        <v>4016779556552</v>
      </c>
      <c r="P931" s="73" t="s">
        <v>13835</v>
      </c>
      <c r="Q931" s="76" t="s">
        <v>6985</v>
      </c>
      <c r="R931" s="77"/>
      <c r="T931" s="122"/>
    </row>
    <row r="932" spans="1:20" ht="12" customHeight="1" x14ac:dyDescent="0.2">
      <c r="A932" s="72" t="s">
        <v>10075</v>
      </c>
      <c r="B932" s="74" t="s">
        <v>15073</v>
      </c>
      <c r="C932" s="92" t="s">
        <v>5750</v>
      </c>
      <c r="D932" s="68">
        <v>25021</v>
      </c>
      <c r="E932" s="5" t="s">
        <v>1352</v>
      </c>
      <c r="F932" s="74" t="s">
        <v>26519</v>
      </c>
      <c r="G932" s="101">
        <v>12.24</v>
      </c>
      <c r="H932" s="79" t="s">
        <v>14810</v>
      </c>
      <c r="I932" s="5" t="s">
        <v>23417</v>
      </c>
      <c r="J932" s="70">
        <v>50</v>
      </c>
      <c r="K932" s="71">
        <v>9.1999999999999998E-2</v>
      </c>
      <c r="M932" s="73">
        <v>12</v>
      </c>
      <c r="N932" s="74" t="s">
        <v>2282</v>
      </c>
      <c r="O932" s="75">
        <v>4016779576116</v>
      </c>
      <c r="P932" s="73" t="s">
        <v>13835</v>
      </c>
      <c r="Q932" s="76" t="s">
        <v>6986</v>
      </c>
      <c r="R932" s="77"/>
      <c r="T932" s="122"/>
    </row>
    <row r="933" spans="1:20" ht="12" customHeight="1" x14ac:dyDescent="0.2">
      <c r="A933" s="72" t="s">
        <v>10075</v>
      </c>
      <c r="B933" s="74" t="s">
        <v>15073</v>
      </c>
      <c r="C933" s="74" t="s">
        <v>5751</v>
      </c>
      <c r="D933" s="68">
        <v>25022</v>
      </c>
      <c r="E933" s="5" t="s">
        <v>912</v>
      </c>
      <c r="F933" s="74" t="s">
        <v>26520</v>
      </c>
      <c r="G933" s="101">
        <v>50.52</v>
      </c>
      <c r="H933" s="79" t="s">
        <v>14810</v>
      </c>
      <c r="I933" s="5" t="s">
        <v>23417</v>
      </c>
      <c r="J933" s="70">
        <v>10</v>
      </c>
      <c r="K933" s="71">
        <v>0.48699999999999999</v>
      </c>
      <c r="M933" s="73">
        <v>60</v>
      </c>
      <c r="N933" s="74" t="s">
        <v>2283</v>
      </c>
      <c r="O933" s="75">
        <v>4016779514699</v>
      </c>
      <c r="P933" s="73" t="s">
        <v>13835</v>
      </c>
      <c r="Q933" s="76" t="s">
        <v>6987</v>
      </c>
      <c r="R933" s="77"/>
      <c r="T933" s="122"/>
    </row>
    <row r="934" spans="1:20" ht="12" customHeight="1" x14ac:dyDescent="0.2">
      <c r="A934" s="72" t="s">
        <v>10075</v>
      </c>
      <c r="B934" s="74" t="s">
        <v>15073</v>
      </c>
      <c r="C934" s="74" t="s">
        <v>4886</v>
      </c>
      <c r="D934" s="68">
        <v>25023</v>
      </c>
      <c r="E934" s="5" t="s">
        <v>913</v>
      </c>
      <c r="F934" s="74" t="s">
        <v>26521</v>
      </c>
      <c r="G934" s="101">
        <v>18.38</v>
      </c>
      <c r="H934" s="79" t="s">
        <v>14810</v>
      </c>
      <c r="I934" s="5" t="s">
        <v>23417</v>
      </c>
      <c r="J934" s="70">
        <v>30</v>
      </c>
      <c r="K934" s="71">
        <v>0.18099999999999999</v>
      </c>
      <c r="M934" s="73">
        <v>12</v>
      </c>
      <c r="N934" s="74" t="s">
        <v>12110</v>
      </c>
      <c r="O934" s="75">
        <v>4016779656054</v>
      </c>
      <c r="P934" s="73" t="s">
        <v>13835</v>
      </c>
      <c r="Q934" s="76" t="s">
        <v>20342</v>
      </c>
      <c r="R934" s="77"/>
      <c r="T934" s="122"/>
    </row>
    <row r="935" spans="1:20" ht="12" customHeight="1" x14ac:dyDescent="0.2">
      <c r="A935" s="72" t="s">
        <v>10075</v>
      </c>
      <c r="B935" s="74" t="s">
        <v>15073</v>
      </c>
      <c r="C935" s="74" t="s">
        <v>5752</v>
      </c>
      <c r="D935" s="68">
        <v>25024</v>
      </c>
      <c r="E935" s="5" t="s">
        <v>914</v>
      </c>
      <c r="F935" s="74" t="s">
        <v>26522</v>
      </c>
      <c r="G935" s="101">
        <v>71.209999999999994</v>
      </c>
      <c r="H935" s="79" t="s">
        <v>14810</v>
      </c>
      <c r="I935" s="5" t="s">
        <v>23417</v>
      </c>
      <c r="J935" s="70">
        <v>10</v>
      </c>
      <c r="K935" s="71">
        <v>0.57599999999999996</v>
      </c>
      <c r="M935" s="73">
        <v>60</v>
      </c>
      <c r="N935" s="74" t="s">
        <v>2284</v>
      </c>
      <c r="O935" s="75">
        <v>4016779656085</v>
      </c>
      <c r="P935" s="73" t="s">
        <v>13835</v>
      </c>
      <c r="Q935" s="83" t="s">
        <v>6988</v>
      </c>
      <c r="R935" s="77"/>
      <c r="T935" s="122"/>
    </row>
    <row r="936" spans="1:20" ht="12" customHeight="1" x14ac:dyDescent="0.2">
      <c r="A936" s="72" t="s">
        <v>10075</v>
      </c>
      <c r="B936" s="74" t="s">
        <v>15073</v>
      </c>
      <c r="C936" s="92" t="s">
        <v>5753</v>
      </c>
      <c r="D936" s="68">
        <v>25025</v>
      </c>
      <c r="E936" s="5" t="s">
        <v>915</v>
      </c>
      <c r="F936" s="74" t="s">
        <v>26523</v>
      </c>
      <c r="G936" s="101">
        <v>0.93</v>
      </c>
      <c r="H936" s="79" t="s">
        <v>14810</v>
      </c>
      <c r="I936" s="5" t="s">
        <v>23417</v>
      </c>
      <c r="J936" s="70">
        <v>50</v>
      </c>
      <c r="K936" s="71">
        <v>1E-3</v>
      </c>
      <c r="M936" s="73" t="s">
        <v>1008</v>
      </c>
      <c r="N936" s="74" t="s">
        <v>2285</v>
      </c>
      <c r="O936" s="75">
        <v>4016779514729</v>
      </c>
      <c r="P936" s="73" t="s">
        <v>13835</v>
      </c>
      <c r="Q936" s="76" t="s">
        <v>6989</v>
      </c>
      <c r="R936" s="77"/>
      <c r="T936" s="122"/>
    </row>
    <row r="937" spans="1:20" ht="12" customHeight="1" x14ac:dyDescent="0.2">
      <c r="A937" s="72" t="s">
        <v>10075</v>
      </c>
      <c r="B937" s="74" t="s">
        <v>15073</v>
      </c>
      <c r="C937" s="92" t="s">
        <v>5754</v>
      </c>
      <c r="D937" s="68">
        <v>25026</v>
      </c>
      <c r="E937" s="5" t="s">
        <v>261</v>
      </c>
      <c r="F937" s="74" t="s">
        <v>26524</v>
      </c>
      <c r="G937" s="101">
        <v>0.93</v>
      </c>
      <c r="H937" s="79" t="s">
        <v>14810</v>
      </c>
      <c r="I937" s="5" t="s">
        <v>23417</v>
      </c>
      <c r="J937" s="70">
        <v>50</v>
      </c>
      <c r="K937" s="71">
        <v>2E-3</v>
      </c>
      <c r="M937" s="73" t="s">
        <v>1008</v>
      </c>
      <c r="N937" s="74" t="s">
        <v>2286</v>
      </c>
      <c r="O937" s="75">
        <v>4016779570114</v>
      </c>
      <c r="P937" s="73" t="s">
        <v>13835</v>
      </c>
      <c r="Q937" s="76" t="s">
        <v>6990</v>
      </c>
      <c r="R937" s="77"/>
      <c r="T937" s="122"/>
    </row>
    <row r="938" spans="1:20" ht="12" customHeight="1" x14ac:dyDescent="0.2">
      <c r="A938" s="72" t="s">
        <v>10075</v>
      </c>
      <c r="B938" s="74" t="s">
        <v>15073</v>
      </c>
      <c r="C938" s="74" t="s">
        <v>4887</v>
      </c>
      <c r="D938" s="68">
        <v>25027</v>
      </c>
      <c r="E938" s="5" t="s">
        <v>933</v>
      </c>
      <c r="F938" s="74" t="s">
        <v>26525</v>
      </c>
      <c r="G938" s="101">
        <v>2.38</v>
      </c>
      <c r="H938" s="79" t="s">
        <v>14810</v>
      </c>
      <c r="I938" s="5" t="s">
        <v>23417</v>
      </c>
      <c r="J938" s="70">
        <v>5</v>
      </c>
      <c r="K938" s="71">
        <v>5.0000000000000001E-3</v>
      </c>
      <c r="M938" s="73" t="s">
        <v>1008</v>
      </c>
      <c r="N938" s="74" t="s">
        <v>2287</v>
      </c>
      <c r="O938" s="75">
        <v>4016779420006</v>
      </c>
      <c r="P938" s="73" t="s">
        <v>13832</v>
      </c>
      <c r="Q938" s="76" t="s">
        <v>6991</v>
      </c>
      <c r="R938" s="77"/>
      <c r="T938" s="122"/>
    </row>
    <row r="939" spans="1:20" ht="12" customHeight="1" x14ac:dyDescent="0.2">
      <c r="A939" s="72" t="s">
        <v>10075</v>
      </c>
      <c r="B939" s="74" t="s">
        <v>15073</v>
      </c>
      <c r="C939" s="74" t="s">
        <v>5755</v>
      </c>
      <c r="D939" s="68">
        <v>25028</v>
      </c>
      <c r="E939" s="103" t="s">
        <v>21509</v>
      </c>
      <c r="F939" s="74" t="s">
        <v>26526</v>
      </c>
      <c r="G939" s="101">
        <v>3.31</v>
      </c>
      <c r="H939" s="79" t="s">
        <v>14810</v>
      </c>
      <c r="I939" s="103" t="s">
        <v>23417</v>
      </c>
      <c r="J939" s="70">
        <v>1</v>
      </c>
      <c r="K939" s="71">
        <v>1.0999999999999999E-2</v>
      </c>
      <c r="M939" s="73" t="s">
        <v>1008</v>
      </c>
      <c r="N939" s="74" t="s">
        <v>24877</v>
      </c>
      <c r="O939" s="75">
        <v>4016779656474</v>
      </c>
      <c r="P939" s="73">
        <v>85389099</v>
      </c>
      <c r="Q939" s="76" t="s">
        <v>20343</v>
      </c>
      <c r="R939" s="77"/>
      <c r="T939" s="122"/>
    </row>
    <row r="940" spans="1:20" ht="12" customHeight="1" x14ac:dyDescent="0.2">
      <c r="A940" s="72" t="s">
        <v>10075</v>
      </c>
      <c r="B940" s="74" t="s">
        <v>15073</v>
      </c>
      <c r="C940" s="74" t="s">
        <v>4888</v>
      </c>
      <c r="D940" s="68">
        <v>25030</v>
      </c>
      <c r="E940" s="5" t="s">
        <v>521</v>
      </c>
      <c r="F940" s="74" t="s">
        <v>26527</v>
      </c>
      <c r="G940" s="101">
        <v>0.8</v>
      </c>
      <c r="H940" s="79" t="s">
        <v>14810</v>
      </c>
      <c r="I940" s="5" t="s">
        <v>23417</v>
      </c>
      <c r="J940" s="70">
        <v>1</v>
      </c>
      <c r="K940" s="71">
        <v>3.0000000000000001E-3</v>
      </c>
      <c r="M940" s="73" t="s">
        <v>1008</v>
      </c>
      <c r="N940" s="74" t="s">
        <v>2288</v>
      </c>
      <c r="O940" s="75">
        <v>4016779478106</v>
      </c>
      <c r="P940" s="73" t="s">
        <v>13855</v>
      </c>
      <c r="Q940" s="76" t="s">
        <v>6992</v>
      </c>
      <c r="R940" s="77"/>
      <c r="T940" s="122"/>
    </row>
    <row r="941" spans="1:20" ht="12" customHeight="1" x14ac:dyDescent="0.2">
      <c r="A941" s="72" t="s">
        <v>10075</v>
      </c>
      <c r="B941" s="74" t="s">
        <v>11590</v>
      </c>
      <c r="C941" s="92" t="s">
        <v>5756</v>
      </c>
      <c r="D941" s="73">
        <v>25048</v>
      </c>
      <c r="E941" s="5" t="s">
        <v>1548</v>
      </c>
      <c r="F941" s="74" t="s">
        <v>26528</v>
      </c>
      <c r="G941" s="101">
        <v>91.3</v>
      </c>
      <c r="H941" s="79" t="s">
        <v>11375</v>
      </c>
      <c r="I941" s="5" t="s">
        <v>23417</v>
      </c>
      <c r="J941" s="70">
        <v>6</v>
      </c>
      <c r="K941" s="71">
        <v>0.2</v>
      </c>
      <c r="M941" s="73">
        <v>2</v>
      </c>
      <c r="N941" s="74" t="s">
        <v>2289</v>
      </c>
      <c r="O941" s="75">
        <v>8012542782506</v>
      </c>
      <c r="P941" s="73" t="s">
        <v>13845</v>
      </c>
      <c r="Q941" s="76" t="s">
        <v>6993</v>
      </c>
      <c r="R941" s="77"/>
      <c r="T941" s="122"/>
    </row>
    <row r="942" spans="1:20" ht="12" customHeight="1" x14ac:dyDescent="0.2">
      <c r="A942" s="72" t="s">
        <v>10075</v>
      </c>
      <c r="B942" s="74" t="s">
        <v>11590</v>
      </c>
      <c r="C942" s="92" t="s">
        <v>5757</v>
      </c>
      <c r="D942" s="73">
        <v>25049</v>
      </c>
      <c r="E942" s="5" t="s">
        <v>1549</v>
      </c>
      <c r="F942" s="74" t="s">
        <v>26529</v>
      </c>
      <c r="G942" s="101">
        <v>91.3</v>
      </c>
      <c r="H942" s="79" t="s">
        <v>11375</v>
      </c>
      <c r="I942" s="5" t="s">
        <v>23417</v>
      </c>
      <c r="J942" s="70">
        <v>6</v>
      </c>
      <c r="K942" s="71">
        <v>0.2</v>
      </c>
      <c r="M942" s="73">
        <v>2</v>
      </c>
      <c r="N942" s="74" t="s">
        <v>2290</v>
      </c>
      <c r="O942" s="75">
        <v>8012542782803</v>
      </c>
      <c r="P942" s="73" t="s">
        <v>13845</v>
      </c>
      <c r="Q942" s="76" t="s">
        <v>6994</v>
      </c>
      <c r="R942" s="77"/>
      <c r="T942" s="122"/>
    </row>
    <row r="943" spans="1:20" ht="12" customHeight="1" x14ac:dyDescent="0.2">
      <c r="A943" s="72" t="s">
        <v>10075</v>
      </c>
      <c r="B943" s="74" t="s">
        <v>11590</v>
      </c>
      <c r="C943" s="74" t="s">
        <v>5758</v>
      </c>
      <c r="D943" s="68">
        <v>25050</v>
      </c>
      <c r="E943" s="5" t="s">
        <v>216</v>
      </c>
      <c r="F943" s="74" t="s">
        <v>26530</v>
      </c>
      <c r="G943" s="101">
        <v>93.09</v>
      </c>
      <c r="H943" s="79" t="s">
        <v>11375</v>
      </c>
      <c r="I943" s="5" t="s">
        <v>23417</v>
      </c>
      <c r="J943" s="70">
        <v>6</v>
      </c>
      <c r="K943" s="71">
        <v>0.22500000000000001</v>
      </c>
      <c r="M943" s="73">
        <v>2</v>
      </c>
      <c r="N943" s="74" t="s">
        <v>2291</v>
      </c>
      <c r="O943" s="75">
        <v>8012542782605</v>
      </c>
      <c r="P943" s="73" t="s">
        <v>13845</v>
      </c>
      <c r="Q943" s="76" t="s">
        <v>6995</v>
      </c>
      <c r="R943" s="77"/>
      <c r="T943" s="122"/>
    </row>
    <row r="944" spans="1:20" ht="12" customHeight="1" x14ac:dyDescent="0.2">
      <c r="A944" s="72" t="s">
        <v>10075</v>
      </c>
      <c r="B944" s="74" t="s">
        <v>11590</v>
      </c>
      <c r="C944" s="92" t="s">
        <v>5759</v>
      </c>
      <c r="D944" s="68">
        <v>25051</v>
      </c>
      <c r="E944" s="5" t="s">
        <v>220</v>
      </c>
      <c r="F944" s="74" t="s">
        <v>26531</v>
      </c>
      <c r="G944" s="101">
        <v>93.09</v>
      </c>
      <c r="H944" s="79" t="s">
        <v>11375</v>
      </c>
      <c r="I944" s="5" t="s">
        <v>23417</v>
      </c>
      <c r="J944" s="70">
        <v>6</v>
      </c>
      <c r="K944" s="71">
        <v>0.22500000000000001</v>
      </c>
      <c r="M944" s="73">
        <v>2</v>
      </c>
      <c r="N944" s="74" t="s">
        <v>2292</v>
      </c>
      <c r="O944" s="75">
        <v>8012542782902</v>
      </c>
      <c r="P944" s="73" t="s">
        <v>13845</v>
      </c>
      <c r="Q944" s="76" t="s">
        <v>6996</v>
      </c>
      <c r="R944" s="77"/>
      <c r="T944" s="122"/>
    </row>
    <row r="945" spans="1:20" ht="12" customHeight="1" x14ac:dyDescent="0.2">
      <c r="A945" s="72" t="s">
        <v>10075</v>
      </c>
      <c r="B945" s="74" t="s">
        <v>11590</v>
      </c>
      <c r="C945" s="74" t="s">
        <v>5760</v>
      </c>
      <c r="D945" s="68">
        <v>25052</v>
      </c>
      <c r="E945" s="5" t="s">
        <v>217</v>
      </c>
      <c r="F945" s="74" t="s">
        <v>26532</v>
      </c>
      <c r="G945" s="101">
        <v>126.5</v>
      </c>
      <c r="H945" s="79" t="s">
        <v>11375</v>
      </c>
      <c r="I945" s="5" t="s">
        <v>23417</v>
      </c>
      <c r="J945" s="70">
        <v>6</v>
      </c>
      <c r="K945" s="71">
        <v>0.22500000000000001</v>
      </c>
      <c r="M945" s="73">
        <v>2</v>
      </c>
      <c r="N945" s="74" t="s">
        <v>2293</v>
      </c>
      <c r="O945" s="75">
        <v>8012542782704</v>
      </c>
      <c r="P945" s="73" t="s">
        <v>13845</v>
      </c>
      <c r="Q945" s="76" t="s">
        <v>6997</v>
      </c>
      <c r="R945" s="77"/>
      <c r="T945" s="122"/>
    </row>
    <row r="946" spans="1:20" ht="12" customHeight="1" x14ac:dyDescent="0.2">
      <c r="A946" s="72" t="s">
        <v>10075</v>
      </c>
      <c r="B946" s="74" t="s">
        <v>11590</v>
      </c>
      <c r="C946" s="92" t="s">
        <v>5761</v>
      </c>
      <c r="D946" s="68">
        <v>25053</v>
      </c>
      <c r="E946" s="5" t="s">
        <v>221</v>
      </c>
      <c r="F946" s="74" t="s">
        <v>26533</v>
      </c>
      <c r="G946" s="101">
        <v>126.5</v>
      </c>
      <c r="H946" s="79" t="s">
        <v>11375</v>
      </c>
      <c r="I946" s="5" t="s">
        <v>23417</v>
      </c>
      <c r="J946" s="70">
        <v>6</v>
      </c>
      <c r="K946" s="71">
        <v>0.22500000000000001</v>
      </c>
      <c r="M946" s="73">
        <v>2</v>
      </c>
      <c r="N946" s="74" t="s">
        <v>2294</v>
      </c>
      <c r="O946" s="75">
        <v>8012542783008</v>
      </c>
      <c r="P946" s="73" t="s">
        <v>13845</v>
      </c>
      <c r="Q946" s="76" t="s">
        <v>6998</v>
      </c>
      <c r="R946" s="77"/>
      <c r="T946" s="122"/>
    </row>
    <row r="947" spans="1:20" ht="12" customHeight="1" x14ac:dyDescent="0.2">
      <c r="A947" s="72" t="s">
        <v>10075</v>
      </c>
      <c r="B947" s="74" t="s">
        <v>11590</v>
      </c>
      <c r="C947" s="92" t="s">
        <v>5762</v>
      </c>
      <c r="D947" s="73">
        <v>25054</v>
      </c>
      <c r="E947" s="5" t="s">
        <v>1550</v>
      </c>
      <c r="F947" s="74" t="s">
        <v>26534</v>
      </c>
      <c r="G947" s="101">
        <v>127.09</v>
      </c>
      <c r="H947" s="79" t="s">
        <v>11375</v>
      </c>
      <c r="I947" s="5" t="s">
        <v>23417</v>
      </c>
      <c r="J947" s="70">
        <v>3</v>
      </c>
      <c r="K947" s="71">
        <v>0.36</v>
      </c>
      <c r="M947" s="73">
        <v>4</v>
      </c>
      <c r="N947" s="74" t="s">
        <v>2295</v>
      </c>
      <c r="O947" s="75">
        <v>8012542783404</v>
      </c>
      <c r="P947" s="73" t="s">
        <v>13845</v>
      </c>
      <c r="Q947" s="76" t="s">
        <v>6999</v>
      </c>
      <c r="R947" s="77"/>
      <c r="T947" s="122"/>
    </row>
    <row r="948" spans="1:20" ht="12" customHeight="1" x14ac:dyDescent="0.2">
      <c r="A948" s="72" t="s">
        <v>10075</v>
      </c>
      <c r="B948" s="74" t="s">
        <v>11590</v>
      </c>
      <c r="C948" s="92" t="s">
        <v>5763</v>
      </c>
      <c r="D948" s="73">
        <v>25055</v>
      </c>
      <c r="E948" s="5" t="s">
        <v>1551</v>
      </c>
      <c r="F948" s="74" t="s">
        <v>26535</v>
      </c>
      <c r="G948" s="101">
        <v>127.09</v>
      </c>
      <c r="H948" s="79" t="s">
        <v>11375</v>
      </c>
      <c r="I948" s="5" t="s">
        <v>23417</v>
      </c>
      <c r="J948" s="70">
        <v>3</v>
      </c>
      <c r="K948" s="71">
        <v>0.36</v>
      </c>
      <c r="M948" s="73">
        <v>4</v>
      </c>
      <c r="N948" s="74" t="s">
        <v>2296</v>
      </c>
      <c r="O948" s="75">
        <v>8012542783701</v>
      </c>
      <c r="P948" s="73" t="s">
        <v>13845</v>
      </c>
      <c r="Q948" s="76" t="s">
        <v>7000</v>
      </c>
      <c r="R948" s="77"/>
      <c r="T948" s="122"/>
    </row>
    <row r="949" spans="1:20" ht="12" customHeight="1" x14ac:dyDescent="0.2">
      <c r="A949" s="72" t="s">
        <v>10075</v>
      </c>
      <c r="B949" s="74" t="s">
        <v>11590</v>
      </c>
      <c r="C949" s="74" t="s">
        <v>5764</v>
      </c>
      <c r="D949" s="68">
        <v>25056</v>
      </c>
      <c r="E949" s="5" t="s">
        <v>218</v>
      </c>
      <c r="F949" s="74" t="s">
        <v>26536</v>
      </c>
      <c r="G949" s="101">
        <v>133.07</v>
      </c>
      <c r="H949" s="79" t="s">
        <v>11375</v>
      </c>
      <c r="I949" s="5" t="s">
        <v>23417</v>
      </c>
      <c r="J949" s="70">
        <v>3</v>
      </c>
      <c r="K949" s="71">
        <v>0.40300000000000002</v>
      </c>
      <c r="M949" s="73">
        <v>4</v>
      </c>
      <c r="N949" s="74" t="s">
        <v>2297</v>
      </c>
      <c r="O949" s="75">
        <v>8012542783503</v>
      </c>
      <c r="P949" s="73" t="s">
        <v>13845</v>
      </c>
      <c r="Q949" s="76" t="s">
        <v>7001</v>
      </c>
      <c r="R949" s="77"/>
      <c r="T949" s="122"/>
    </row>
    <row r="950" spans="1:20" ht="12" customHeight="1" x14ac:dyDescent="0.2">
      <c r="A950" s="72" t="s">
        <v>10075</v>
      </c>
      <c r="B950" s="74" t="s">
        <v>11590</v>
      </c>
      <c r="C950" s="74" t="s">
        <v>5765</v>
      </c>
      <c r="D950" s="68">
        <v>25057</v>
      </c>
      <c r="E950" s="5" t="s">
        <v>415</v>
      </c>
      <c r="F950" s="74" t="s">
        <v>26537</v>
      </c>
      <c r="G950" s="101">
        <v>133.07</v>
      </c>
      <c r="H950" s="79" t="s">
        <v>11375</v>
      </c>
      <c r="I950" s="5" t="s">
        <v>23417</v>
      </c>
      <c r="J950" s="70">
        <v>3</v>
      </c>
      <c r="K950" s="71">
        <v>0.40300000000000002</v>
      </c>
      <c r="M950" s="73">
        <v>4</v>
      </c>
      <c r="N950" s="74" t="s">
        <v>2298</v>
      </c>
      <c r="O950" s="75">
        <v>8012542783800</v>
      </c>
      <c r="P950" s="73" t="s">
        <v>13845</v>
      </c>
      <c r="Q950" s="76" t="s">
        <v>7002</v>
      </c>
      <c r="R950" s="77"/>
      <c r="T950" s="122"/>
    </row>
    <row r="951" spans="1:20" ht="12" customHeight="1" x14ac:dyDescent="0.2">
      <c r="A951" s="72" t="s">
        <v>10075</v>
      </c>
      <c r="B951" s="74" t="s">
        <v>11590</v>
      </c>
      <c r="C951" s="74" t="s">
        <v>5766</v>
      </c>
      <c r="D951" s="68">
        <v>25058</v>
      </c>
      <c r="E951" s="5" t="s">
        <v>219</v>
      </c>
      <c r="F951" s="74" t="s">
        <v>26538</v>
      </c>
      <c r="G951" s="101">
        <v>176.86</v>
      </c>
      <c r="H951" s="79" t="s">
        <v>11375</v>
      </c>
      <c r="I951" s="5" t="s">
        <v>23417</v>
      </c>
      <c r="J951" s="70">
        <v>3</v>
      </c>
      <c r="K951" s="71">
        <v>0.40300000000000002</v>
      </c>
      <c r="M951" s="73">
        <v>4</v>
      </c>
      <c r="N951" s="74" t="s">
        <v>2299</v>
      </c>
      <c r="O951" s="75">
        <v>8012542783602</v>
      </c>
      <c r="P951" s="73" t="s">
        <v>13845</v>
      </c>
      <c r="Q951" s="76" t="s">
        <v>7003</v>
      </c>
      <c r="R951" s="77"/>
      <c r="T951" s="122"/>
    </row>
    <row r="952" spans="1:20" ht="12" customHeight="1" x14ac:dyDescent="0.2">
      <c r="A952" s="72" t="s">
        <v>10075</v>
      </c>
      <c r="B952" s="74" t="s">
        <v>11590</v>
      </c>
      <c r="C952" s="74" t="s">
        <v>5767</v>
      </c>
      <c r="D952" s="68">
        <v>25059</v>
      </c>
      <c r="E952" s="5" t="s">
        <v>236</v>
      </c>
      <c r="F952" s="74" t="s">
        <v>26539</v>
      </c>
      <c r="G952" s="101">
        <v>176.86</v>
      </c>
      <c r="H952" s="79" t="s">
        <v>11375</v>
      </c>
      <c r="I952" s="5" t="s">
        <v>23417</v>
      </c>
      <c r="J952" s="70">
        <v>3</v>
      </c>
      <c r="K952" s="71">
        <v>0.40300000000000002</v>
      </c>
      <c r="M952" s="73">
        <v>4</v>
      </c>
      <c r="N952" s="74" t="s">
        <v>2300</v>
      </c>
      <c r="O952" s="75">
        <v>8012542783909</v>
      </c>
      <c r="P952" s="73" t="s">
        <v>13845</v>
      </c>
      <c r="Q952" s="76" t="s">
        <v>7004</v>
      </c>
      <c r="R952" s="77"/>
      <c r="T952" s="122"/>
    </row>
    <row r="953" spans="1:20" ht="12" customHeight="1" x14ac:dyDescent="0.2">
      <c r="A953" s="72" t="s">
        <v>10075</v>
      </c>
      <c r="B953" s="74" t="s">
        <v>13582</v>
      </c>
      <c r="C953" s="74" t="s">
        <v>5768</v>
      </c>
      <c r="D953" s="68">
        <v>25062</v>
      </c>
      <c r="E953" s="5" t="s">
        <v>664</v>
      </c>
      <c r="F953" s="74" t="s">
        <v>26540</v>
      </c>
      <c r="G953" s="101">
        <v>71.53</v>
      </c>
      <c r="H953" s="79" t="s">
        <v>30775</v>
      </c>
      <c r="I953" s="5" t="s">
        <v>23417</v>
      </c>
      <c r="J953" s="70">
        <v>6</v>
      </c>
      <c r="K953" s="71">
        <v>0.22500000000000001</v>
      </c>
      <c r="M953" s="73">
        <v>2</v>
      </c>
      <c r="N953" s="74" t="s">
        <v>2301</v>
      </c>
      <c r="O953" s="75">
        <v>8012542780007</v>
      </c>
      <c r="P953" s="73" t="s">
        <v>13845</v>
      </c>
      <c r="Q953" s="76" t="s">
        <v>7005</v>
      </c>
      <c r="R953" s="77"/>
      <c r="T953" s="122"/>
    </row>
    <row r="954" spans="1:20" ht="12" customHeight="1" x14ac:dyDescent="0.2">
      <c r="A954" s="72" t="s">
        <v>10075</v>
      </c>
      <c r="B954" s="74" t="s">
        <v>13582</v>
      </c>
      <c r="C954" s="92" t="s">
        <v>5769</v>
      </c>
      <c r="D954" s="68">
        <v>25063</v>
      </c>
      <c r="E954" s="5" t="s">
        <v>666</v>
      </c>
      <c r="F954" s="74" t="s">
        <v>26541</v>
      </c>
      <c r="G954" s="101">
        <v>63.9</v>
      </c>
      <c r="H954" s="79" t="s">
        <v>30775</v>
      </c>
      <c r="I954" s="5" t="s">
        <v>23417</v>
      </c>
      <c r="J954" s="70">
        <v>6</v>
      </c>
      <c r="K954" s="71">
        <v>0.22500000000000001</v>
      </c>
      <c r="M954" s="73">
        <v>2</v>
      </c>
      <c r="N954" s="74" t="s">
        <v>2302</v>
      </c>
      <c r="O954" s="75">
        <v>8012542780601</v>
      </c>
      <c r="P954" s="73" t="s">
        <v>13845</v>
      </c>
      <c r="Q954" s="76" t="s">
        <v>7006</v>
      </c>
      <c r="R954" s="77"/>
      <c r="T954" s="122"/>
    </row>
    <row r="955" spans="1:20" ht="12" customHeight="1" x14ac:dyDescent="0.2">
      <c r="A955" s="72" t="s">
        <v>10075</v>
      </c>
      <c r="B955" s="74" t="s">
        <v>13582</v>
      </c>
      <c r="C955" s="74" t="s">
        <v>5770</v>
      </c>
      <c r="D955" s="68">
        <v>25064</v>
      </c>
      <c r="E955" s="5" t="s">
        <v>1353</v>
      </c>
      <c r="F955" s="74" t="s">
        <v>26542</v>
      </c>
      <c r="G955" s="101">
        <v>71.53</v>
      </c>
      <c r="H955" s="79" t="s">
        <v>30775</v>
      </c>
      <c r="I955" s="5" t="s">
        <v>23417</v>
      </c>
      <c r="J955" s="70">
        <v>6</v>
      </c>
      <c r="K955" s="71">
        <v>0.22500000000000001</v>
      </c>
      <c r="M955" s="73">
        <v>2</v>
      </c>
      <c r="N955" s="74" t="s">
        <v>2303</v>
      </c>
      <c r="O955" s="75">
        <v>8012542780106</v>
      </c>
      <c r="P955" s="73" t="s">
        <v>13845</v>
      </c>
      <c r="Q955" s="76" t="s">
        <v>7007</v>
      </c>
      <c r="R955" s="77"/>
      <c r="T955" s="122"/>
    </row>
    <row r="956" spans="1:20" ht="12" customHeight="1" x14ac:dyDescent="0.2">
      <c r="A956" s="72" t="s">
        <v>10075</v>
      </c>
      <c r="B956" s="74" t="s">
        <v>13582</v>
      </c>
      <c r="C956" s="92" t="s">
        <v>5771</v>
      </c>
      <c r="D956" s="68">
        <v>25065</v>
      </c>
      <c r="E956" s="5" t="s">
        <v>407</v>
      </c>
      <c r="F956" s="74" t="s">
        <v>26543</v>
      </c>
      <c r="G956" s="101">
        <v>64.790000000000006</v>
      </c>
      <c r="H956" s="79" t="s">
        <v>30775</v>
      </c>
      <c r="I956" s="5" t="s">
        <v>23417</v>
      </c>
      <c r="J956" s="70">
        <v>6</v>
      </c>
      <c r="K956" s="71">
        <v>0.22500000000000001</v>
      </c>
      <c r="M956" s="73">
        <v>2</v>
      </c>
      <c r="N956" s="74" t="s">
        <v>2304</v>
      </c>
      <c r="O956" s="75">
        <v>8012542780700</v>
      </c>
      <c r="P956" s="73" t="s">
        <v>13845</v>
      </c>
      <c r="Q956" s="76" t="s">
        <v>7008</v>
      </c>
      <c r="R956" s="77"/>
      <c r="T956" s="122"/>
    </row>
    <row r="957" spans="1:20" ht="12" customHeight="1" x14ac:dyDescent="0.2">
      <c r="A957" s="72" t="s">
        <v>10075</v>
      </c>
      <c r="B957" s="74" t="s">
        <v>13582</v>
      </c>
      <c r="C957" s="74" t="s">
        <v>5772</v>
      </c>
      <c r="D957" s="68">
        <v>25066</v>
      </c>
      <c r="E957" s="5" t="s">
        <v>1354</v>
      </c>
      <c r="F957" s="74" t="s">
        <v>26544</v>
      </c>
      <c r="G957" s="101">
        <v>114.2</v>
      </c>
      <c r="H957" s="79" t="s">
        <v>30775</v>
      </c>
      <c r="I957" s="5" t="s">
        <v>23417</v>
      </c>
      <c r="J957" s="70">
        <v>6</v>
      </c>
      <c r="K957" s="71">
        <v>0.22500000000000001</v>
      </c>
      <c r="M957" s="73">
        <v>2</v>
      </c>
      <c r="N957" s="74" t="s">
        <v>2305</v>
      </c>
      <c r="O957" s="75">
        <v>8012542780205</v>
      </c>
      <c r="P957" s="73" t="s">
        <v>13845</v>
      </c>
      <c r="Q957" s="76" t="s">
        <v>7009</v>
      </c>
      <c r="R957" s="77"/>
      <c r="T957" s="122"/>
    </row>
    <row r="958" spans="1:20" ht="12" customHeight="1" x14ac:dyDescent="0.2">
      <c r="A958" s="72" t="s">
        <v>10075</v>
      </c>
      <c r="B958" s="74" t="s">
        <v>13582</v>
      </c>
      <c r="C958" s="92" t="s">
        <v>5773</v>
      </c>
      <c r="D958" s="68">
        <v>25067</v>
      </c>
      <c r="E958" s="5" t="s">
        <v>313</v>
      </c>
      <c r="F958" s="74" t="s">
        <v>26545</v>
      </c>
      <c r="G958" s="101">
        <v>100.52</v>
      </c>
      <c r="H958" s="79" t="s">
        <v>30775</v>
      </c>
      <c r="I958" s="5" t="s">
        <v>23417</v>
      </c>
      <c r="J958" s="70">
        <v>6</v>
      </c>
      <c r="K958" s="71">
        <v>0.22500000000000001</v>
      </c>
      <c r="M958" s="73">
        <v>2</v>
      </c>
      <c r="N958" s="74" t="s">
        <v>2306</v>
      </c>
      <c r="O958" s="75">
        <v>8012542780809</v>
      </c>
      <c r="P958" s="73" t="s">
        <v>13845</v>
      </c>
      <c r="Q958" s="76" t="s">
        <v>7010</v>
      </c>
      <c r="R958" s="77"/>
      <c r="T958" s="122"/>
    </row>
    <row r="959" spans="1:20" ht="12" customHeight="1" x14ac:dyDescent="0.2">
      <c r="A959" s="72" t="s">
        <v>10075</v>
      </c>
      <c r="B959" s="74" t="s">
        <v>13582</v>
      </c>
      <c r="C959" s="92" t="s">
        <v>5774</v>
      </c>
      <c r="D959" s="68">
        <v>25068</v>
      </c>
      <c r="E959" s="5" t="s">
        <v>665</v>
      </c>
      <c r="F959" s="74" t="s">
        <v>26546</v>
      </c>
      <c r="G959" s="101">
        <v>95.4</v>
      </c>
      <c r="H959" s="79" t="s">
        <v>30775</v>
      </c>
      <c r="I959" s="5" t="s">
        <v>23417</v>
      </c>
      <c r="J959" s="70">
        <v>3</v>
      </c>
      <c r="K959" s="71">
        <v>0.40300000000000002</v>
      </c>
      <c r="M959" s="73">
        <v>4</v>
      </c>
      <c r="N959" s="74" t="s">
        <v>2307</v>
      </c>
      <c r="O959" s="75">
        <v>8012542781202</v>
      </c>
      <c r="P959" s="73" t="s">
        <v>13845</v>
      </c>
      <c r="Q959" s="76" t="s">
        <v>7011</v>
      </c>
      <c r="R959" s="77"/>
      <c r="T959" s="122"/>
    </row>
    <row r="960" spans="1:20" ht="12" customHeight="1" x14ac:dyDescent="0.2">
      <c r="A960" s="72" t="s">
        <v>10075</v>
      </c>
      <c r="B960" s="74" t="s">
        <v>13582</v>
      </c>
      <c r="C960" s="92" t="s">
        <v>5775</v>
      </c>
      <c r="D960" s="68">
        <v>25069</v>
      </c>
      <c r="E960" s="5" t="s">
        <v>314</v>
      </c>
      <c r="F960" s="74" t="s">
        <v>26547</v>
      </c>
      <c r="G960" s="101">
        <v>92.2</v>
      </c>
      <c r="H960" s="79" t="s">
        <v>30775</v>
      </c>
      <c r="I960" s="5" t="s">
        <v>23417</v>
      </c>
      <c r="J960" s="70">
        <v>3</v>
      </c>
      <c r="K960" s="71">
        <v>0.40300000000000002</v>
      </c>
      <c r="M960" s="73">
        <v>4</v>
      </c>
      <c r="N960" s="74" t="s">
        <v>2308</v>
      </c>
      <c r="O960" s="75">
        <v>8012542781806</v>
      </c>
      <c r="P960" s="73" t="s">
        <v>13845</v>
      </c>
      <c r="Q960" s="76" t="s">
        <v>7012</v>
      </c>
      <c r="R960" s="77"/>
      <c r="T960" s="122"/>
    </row>
    <row r="961" spans="1:20" ht="12" customHeight="1" x14ac:dyDescent="0.2">
      <c r="A961" s="72" t="s">
        <v>10075</v>
      </c>
      <c r="B961" s="74" t="s">
        <v>13582</v>
      </c>
      <c r="C961" s="74" t="s">
        <v>5776</v>
      </c>
      <c r="D961" s="68">
        <v>25070</v>
      </c>
      <c r="E961" s="5" t="s">
        <v>1239</v>
      </c>
      <c r="F961" s="74" t="s">
        <v>26548</v>
      </c>
      <c r="G961" s="101">
        <v>96.63</v>
      </c>
      <c r="H961" s="79" t="s">
        <v>30775</v>
      </c>
      <c r="I961" s="5" t="s">
        <v>23417</v>
      </c>
      <c r="J961" s="70">
        <v>3</v>
      </c>
      <c r="K961" s="71">
        <v>0.40300000000000002</v>
      </c>
      <c r="M961" s="73">
        <v>4</v>
      </c>
      <c r="N961" s="74" t="s">
        <v>2309</v>
      </c>
      <c r="O961" s="75">
        <v>8012542781301</v>
      </c>
      <c r="P961" s="73" t="s">
        <v>13845</v>
      </c>
      <c r="Q961" s="76" t="s">
        <v>7013</v>
      </c>
      <c r="R961" s="77"/>
      <c r="T961" s="122"/>
    </row>
    <row r="962" spans="1:20" ht="12" customHeight="1" x14ac:dyDescent="0.2">
      <c r="A962" s="72" t="s">
        <v>10075</v>
      </c>
      <c r="B962" s="74" t="s">
        <v>13582</v>
      </c>
      <c r="C962" s="74" t="s">
        <v>5777</v>
      </c>
      <c r="D962" s="68">
        <v>25071</v>
      </c>
      <c r="E962" s="5" t="s">
        <v>315</v>
      </c>
      <c r="F962" s="74" t="s">
        <v>26549</v>
      </c>
      <c r="G962" s="101">
        <v>92.2</v>
      </c>
      <c r="H962" s="79" t="s">
        <v>30775</v>
      </c>
      <c r="I962" s="5" t="s">
        <v>23417</v>
      </c>
      <c r="J962" s="70">
        <v>3</v>
      </c>
      <c r="K962" s="71">
        <v>0.40300000000000002</v>
      </c>
      <c r="M962" s="73">
        <v>4</v>
      </c>
      <c r="N962" s="74" t="s">
        <v>2310</v>
      </c>
      <c r="O962" s="75">
        <v>8012542781905</v>
      </c>
      <c r="P962" s="73" t="s">
        <v>13845</v>
      </c>
      <c r="Q962" s="76" t="s">
        <v>7014</v>
      </c>
      <c r="R962" s="77"/>
      <c r="T962" s="122"/>
    </row>
    <row r="963" spans="1:20" ht="12" customHeight="1" x14ac:dyDescent="0.2">
      <c r="A963" s="72" t="s">
        <v>10075</v>
      </c>
      <c r="B963" s="74" t="s">
        <v>13582</v>
      </c>
      <c r="C963" s="92" t="s">
        <v>5778</v>
      </c>
      <c r="D963" s="68">
        <v>25072</v>
      </c>
      <c r="E963" s="5" t="s">
        <v>1240</v>
      </c>
      <c r="F963" s="74" t="s">
        <v>26550</v>
      </c>
      <c r="G963" s="101">
        <v>147.29</v>
      </c>
      <c r="H963" s="79" t="s">
        <v>30775</v>
      </c>
      <c r="I963" s="5" t="s">
        <v>23417</v>
      </c>
      <c r="J963" s="70">
        <v>3</v>
      </c>
      <c r="K963" s="71">
        <v>0.40300000000000002</v>
      </c>
      <c r="M963" s="73">
        <v>4</v>
      </c>
      <c r="N963" s="74" t="s">
        <v>2311</v>
      </c>
      <c r="O963" s="75">
        <v>8012542781400</v>
      </c>
      <c r="P963" s="73" t="s">
        <v>13845</v>
      </c>
      <c r="Q963" s="76" t="s">
        <v>7015</v>
      </c>
      <c r="R963" s="77"/>
      <c r="T963" s="122"/>
    </row>
    <row r="964" spans="1:20" ht="12" customHeight="1" x14ac:dyDescent="0.2">
      <c r="A964" s="72" t="s">
        <v>10075</v>
      </c>
      <c r="B964" s="74" t="s">
        <v>13582</v>
      </c>
      <c r="C964" s="74" t="s">
        <v>5779</v>
      </c>
      <c r="D964" s="68">
        <v>25073</v>
      </c>
      <c r="E964" s="5" t="s">
        <v>316</v>
      </c>
      <c r="F964" s="74" t="s">
        <v>26551</v>
      </c>
      <c r="G964" s="101">
        <v>121.73</v>
      </c>
      <c r="H964" s="79" t="s">
        <v>30775</v>
      </c>
      <c r="I964" s="5" t="s">
        <v>23417</v>
      </c>
      <c r="J964" s="70">
        <v>3</v>
      </c>
      <c r="K964" s="71">
        <v>0.40300000000000002</v>
      </c>
      <c r="M964" s="73">
        <v>4</v>
      </c>
      <c r="N964" s="74" t="s">
        <v>2312</v>
      </c>
      <c r="O964" s="75">
        <v>8012542782001</v>
      </c>
      <c r="P964" s="73" t="s">
        <v>13845</v>
      </c>
      <c r="Q964" s="76" t="s">
        <v>7016</v>
      </c>
      <c r="R964" s="77"/>
      <c r="T964" s="122"/>
    </row>
    <row r="965" spans="1:20" ht="12" customHeight="1" x14ac:dyDescent="0.2">
      <c r="A965" s="72" t="s">
        <v>10078</v>
      </c>
      <c r="B965" s="74" t="s">
        <v>11616</v>
      </c>
      <c r="C965" s="74" t="s">
        <v>12237</v>
      </c>
      <c r="D965" s="68">
        <v>25308</v>
      </c>
      <c r="E965" s="5" t="s">
        <v>1348</v>
      </c>
      <c r="F965" s="74" t="s">
        <v>26552</v>
      </c>
      <c r="G965" s="101">
        <v>99.14</v>
      </c>
      <c r="H965" s="113">
        <v>0.18518518518518517</v>
      </c>
      <c r="I965" s="5" t="s">
        <v>23417</v>
      </c>
      <c r="J965" s="70">
        <v>1</v>
      </c>
      <c r="K965" s="71">
        <v>0.46</v>
      </c>
      <c r="M965" s="73" t="s">
        <v>1008</v>
      </c>
      <c r="N965" s="74" t="s">
        <v>2313</v>
      </c>
      <c r="O965" s="75">
        <v>3471522300850</v>
      </c>
      <c r="P965" s="73" t="s">
        <v>13834</v>
      </c>
      <c r="Q965" s="76" t="s">
        <v>7017</v>
      </c>
      <c r="R965" s="77"/>
      <c r="T965" s="122"/>
    </row>
    <row r="966" spans="1:20" ht="12" customHeight="1" x14ac:dyDescent="0.2">
      <c r="A966" s="72" t="s">
        <v>10078</v>
      </c>
      <c r="B966" s="74" t="s">
        <v>11616</v>
      </c>
      <c r="C966" s="74" t="s">
        <v>12238</v>
      </c>
      <c r="D966" s="68">
        <v>25309</v>
      </c>
      <c r="E966" s="5" t="s">
        <v>786</v>
      </c>
      <c r="F966" s="74" t="s">
        <v>26553</v>
      </c>
      <c r="G966" s="101">
        <v>133.25</v>
      </c>
      <c r="H966" s="113">
        <v>0.18518518518518517</v>
      </c>
      <c r="I966" s="5" t="s">
        <v>23417</v>
      </c>
      <c r="J966" s="70">
        <v>1</v>
      </c>
      <c r="K966" s="71">
        <v>0.71</v>
      </c>
      <c r="M966" s="73" t="s">
        <v>1008</v>
      </c>
      <c r="N966" s="74" t="s">
        <v>2314</v>
      </c>
      <c r="O966" s="75">
        <v>3471522301857</v>
      </c>
      <c r="P966" s="73" t="s">
        <v>13834</v>
      </c>
      <c r="Q966" s="76" t="s">
        <v>7018</v>
      </c>
      <c r="R966" s="77"/>
      <c r="T966" s="122"/>
    </row>
    <row r="967" spans="1:20" ht="12" customHeight="1" x14ac:dyDescent="0.2">
      <c r="A967" s="72" t="s">
        <v>10078</v>
      </c>
      <c r="B967" s="74" t="s">
        <v>11616</v>
      </c>
      <c r="C967" s="74" t="s">
        <v>12239</v>
      </c>
      <c r="D967" s="68">
        <v>25310</v>
      </c>
      <c r="E967" s="5" t="s">
        <v>787</v>
      </c>
      <c r="F967" s="74" t="s">
        <v>26554</v>
      </c>
      <c r="G967" s="101">
        <v>149.24</v>
      </c>
      <c r="H967" s="113">
        <v>0.18518518518518517</v>
      </c>
      <c r="I967" s="5" t="s">
        <v>23417</v>
      </c>
      <c r="J967" s="70">
        <v>1</v>
      </c>
      <c r="K967" s="71">
        <v>0.81</v>
      </c>
      <c r="M967" s="73" t="s">
        <v>1008</v>
      </c>
      <c r="N967" s="74" t="s">
        <v>2315</v>
      </c>
      <c r="O967" s="75">
        <v>3471522302854</v>
      </c>
      <c r="P967" s="73" t="s">
        <v>13834</v>
      </c>
      <c r="Q967" s="76" t="s">
        <v>7019</v>
      </c>
      <c r="R967" s="77"/>
      <c r="T967" s="122"/>
    </row>
    <row r="968" spans="1:20" ht="12" customHeight="1" x14ac:dyDescent="0.2">
      <c r="A968" s="72" t="s">
        <v>10078</v>
      </c>
      <c r="B968" s="74" t="s">
        <v>11616</v>
      </c>
      <c r="C968" s="74" t="s">
        <v>12240</v>
      </c>
      <c r="D968" s="68">
        <v>25311</v>
      </c>
      <c r="E968" s="5" t="s">
        <v>788</v>
      </c>
      <c r="F968" s="74" t="s">
        <v>26555</v>
      </c>
      <c r="G968" s="101">
        <v>191.88</v>
      </c>
      <c r="H968" s="113">
        <v>0.18518518518518517</v>
      </c>
      <c r="I968" s="5" t="s">
        <v>23417</v>
      </c>
      <c r="J968" s="70">
        <v>1</v>
      </c>
      <c r="K968" s="71">
        <v>1.35</v>
      </c>
      <c r="M968" s="73" t="s">
        <v>1008</v>
      </c>
      <c r="N968" s="74" t="s">
        <v>2316</v>
      </c>
      <c r="O968" s="75">
        <v>3471522303851</v>
      </c>
      <c r="P968" s="73" t="s">
        <v>13834</v>
      </c>
      <c r="Q968" s="76" t="s">
        <v>7020</v>
      </c>
      <c r="R968" s="77"/>
      <c r="T968" s="122"/>
    </row>
    <row r="969" spans="1:20" ht="12" customHeight="1" x14ac:dyDescent="0.2">
      <c r="A969" s="72" t="s">
        <v>10078</v>
      </c>
      <c r="B969" s="74" t="s">
        <v>11616</v>
      </c>
      <c r="C969" s="74" t="s">
        <v>12241</v>
      </c>
      <c r="D969" s="68">
        <v>25312</v>
      </c>
      <c r="E969" s="5" t="s">
        <v>628</v>
      </c>
      <c r="F969" s="74" t="s">
        <v>26556</v>
      </c>
      <c r="G969" s="101">
        <v>309.14</v>
      </c>
      <c r="H969" s="113">
        <v>0.18518518518518517</v>
      </c>
      <c r="I969" s="5" t="s">
        <v>23417</v>
      </c>
      <c r="J969" s="70">
        <v>1</v>
      </c>
      <c r="K969" s="71">
        <v>1.35</v>
      </c>
      <c r="M969" s="73" t="s">
        <v>1008</v>
      </c>
      <c r="N969" s="74" t="s">
        <v>2317</v>
      </c>
      <c r="O969" s="75">
        <v>3471522304858</v>
      </c>
      <c r="P969" s="73" t="s">
        <v>13834</v>
      </c>
      <c r="Q969" s="76" t="s">
        <v>7021</v>
      </c>
      <c r="R969" s="77"/>
      <c r="T969" s="122"/>
    </row>
    <row r="970" spans="1:20" ht="12" customHeight="1" x14ac:dyDescent="0.2">
      <c r="A970" s="72" t="s">
        <v>10078</v>
      </c>
      <c r="B970" s="74" t="s">
        <v>11616</v>
      </c>
      <c r="C970" s="74" t="s">
        <v>12242</v>
      </c>
      <c r="D970" s="68">
        <v>25313</v>
      </c>
      <c r="E970" s="5" t="s">
        <v>629</v>
      </c>
      <c r="F970" s="74" t="s">
        <v>26557</v>
      </c>
      <c r="G970" s="101">
        <v>367.77</v>
      </c>
      <c r="H970" s="113">
        <v>0.18518518518518517</v>
      </c>
      <c r="I970" s="5" t="s">
        <v>23417</v>
      </c>
      <c r="J970" s="70">
        <v>1</v>
      </c>
      <c r="K970" s="71">
        <v>1.35</v>
      </c>
      <c r="M970" s="73" t="s">
        <v>1008</v>
      </c>
      <c r="N970" s="74" t="s">
        <v>2318</v>
      </c>
      <c r="O970" s="75">
        <v>3471522305855</v>
      </c>
      <c r="P970" s="73" t="s">
        <v>13834</v>
      </c>
      <c r="Q970" s="76" t="s">
        <v>7022</v>
      </c>
      <c r="R970" s="77"/>
      <c r="T970" s="122"/>
    </row>
    <row r="971" spans="1:20" ht="12" customHeight="1" x14ac:dyDescent="0.2">
      <c r="A971" s="72" t="s">
        <v>10078</v>
      </c>
      <c r="B971" s="74" t="s">
        <v>11616</v>
      </c>
      <c r="C971" s="74" t="s">
        <v>12237</v>
      </c>
      <c r="D971" s="68">
        <v>25314</v>
      </c>
      <c r="E971" s="5" t="s">
        <v>904</v>
      </c>
      <c r="F971" s="74" t="s">
        <v>26558</v>
      </c>
      <c r="G971" s="101">
        <v>99.14</v>
      </c>
      <c r="H971" s="113">
        <v>0.18518518518518517</v>
      </c>
      <c r="I971" s="5" t="s">
        <v>23417</v>
      </c>
      <c r="J971" s="70">
        <v>1</v>
      </c>
      <c r="K971" s="71">
        <v>0.46</v>
      </c>
      <c r="M971" s="73" t="s">
        <v>1008</v>
      </c>
      <c r="N971" s="74" t="s">
        <v>2319</v>
      </c>
      <c r="O971" s="75">
        <v>3471522300805</v>
      </c>
      <c r="P971" s="73" t="s">
        <v>13834</v>
      </c>
      <c r="Q971" s="76" t="s">
        <v>7023</v>
      </c>
      <c r="R971" s="77"/>
      <c r="T971" s="122"/>
    </row>
    <row r="972" spans="1:20" ht="12" customHeight="1" x14ac:dyDescent="0.2">
      <c r="A972" s="72" t="s">
        <v>10078</v>
      </c>
      <c r="B972" s="74" t="s">
        <v>11616</v>
      </c>
      <c r="C972" s="74" t="s">
        <v>12238</v>
      </c>
      <c r="D972" s="68">
        <v>25315</v>
      </c>
      <c r="E972" s="5" t="s">
        <v>905</v>
      </c>
      <c r="F972" s="74" t="s">
        <v>26559</v>
      </c>
      <c r="G972" s="101">
        <v>133.25</v>
      </c>
      <c r="H972" s="113">
        <v>0.18518518518518517</v>
      </c>
      <c r="I972" s="5" t="s">
        <v>23417</v>
      </c>
      <c r="J972" s="70">
        <v>1</v>
      </c>
      <c r="K972" s="71">
        <v>0.71</v>
      </c>
      <c r="M972" s="73" t="s">
        <v>1008</v>
      </c>
      <c r="N972" s="74" t="s">
        <v>2320</v>
      </c>
      <c r="O972" s="75">
        <v>3471522301802</v>
      </c>
      <c r="P972" s="73" t="s">
        <v>13834</v>
      </c>
      <c r="Q972" s="76" t="s">
        <v>7024</v>
      </c>
      <c r="R972" s="77"/>
      <c r="T972" s="122"/>
    </row>
    <row r="973" spans="1:20" ht="12" customHeight="1" x14ac:dyDescent="0.2">
      <c r="A973" s="72" t="s">
        <v>10078</v>
      </c>
      <c r="B973" s="74" t="s">
        <v>11616</v>
      </c>
      <c r="C973" s="74" t="s">
        <v>12239</v>
      </c>
      <c r="D973" s="68">
        <v>25316</v>
      </c>
      <c r="E973" s="5" t="s">
        <v>906</v>
      </c>
      <c r="F973" s="74" t="s">
        <v>26560</v>
      </c>
      <c r="G973" s="101">
        <v>149.24</v>
      </c>
      <c r="H973" s="113">
        <v>0.18518518518518517</v>
      </c>
      <c r="I973" s="5" t="s">
        <v>23417</v>
      </c>
      <c r="J973" s="70">
        <v>1</v>
      </c>
      <c r="K973" s="71">
        <v>0.81</v>
      </c>
      <c r="M973" s="73" t="s">
        <v>1008</v>
      </c>
      <c r="N973" s="74" t="s">
        <v>2321</v>
      </c>
      <c r="O973" s="75">
        <v>3471522302809</v>
      </c>
      <c r="P973" s="73" t="s">
        <v>13834</v>
      </c>
      <c r="Q973" s="76" t="s">
        <v>7025</v>
      </c>
      <c r="R973" s="77"/>
      <c r="T973" s="122"/>
    </row>
    <row r="974" spans="1:20" ht="12" customHeight="1" x14ac:dyDescent="0.2">
      <c r="A974" s="72" t="s">
        <v>10078</v>
      </c>
      <c r="B974" s="74" t="s">
        <v>11616</v>
      </c>
      <c r="C974" s="74" t="s">
        <v>12240</v>
      </c>
      <c r="D974" s="68">
        <v>25317</v>
      </c>
      <c r="E974" s="5" t="s">
        <v>907</v>
      </c>
      <c r="F974" s="74" t="s">
        <v>26561</v>
      </c>
      <c r="G974" s="101">
        <v>191.88</v>
      </c>
      <c r="H974" s="113">
        <v>0.18518518518518517</v>
      </c>
      <c r="I974" s="5" t="s">
        <v>23417</v>
      </c>
      <c r="J974" s="70">
        <v>1</v>
      </c>
      <c r="K974" s="71">
        <v>1.35</v>
      </c>
      <c r="M974" s="73" t="s">
        <v>1008</v>
      </c>
      <c r="N974" s="74" t="s">
        <v>2322</v>
      </c>
      <c r="O974" s="75">
        <v>3471522303806</v>
      </c>
      <c r="P974" s="73" t="s">
        <v>13834</v>
      </c>
      <c r="Q974" s="76" t="s">
        <v>7026</v>
      </c>
      <c r="R974" s="77"/>
      <c r="T974" s="122"/>
    </row>
    <row r="975" spans="1:20" ht="12" customHeight="1" x14ac:dyDescent="0.2">
      <c r="A975" s="72" t="s">
        <v>10078</v>
      </c>
      <c r="B975" s="74" t="s">
        <v>11616</v>
      </c>
      <c r="C975" s="74" t="s">
        <v>12241</v>
      </c>
      <c r="D975" s="68">
        <v>25318</v>
      </c>
      <c r="E975" s="5" t="s">
        <v>618</v>
      </c>
      <c r="F975" s="74" t="s">
        <v>26562</v>
      </c>
      <c r="G975" s="101">
        <v>309.14</v>
      </c>
      <c r="H975" s="113">
        <v>0.18518518518518517</v>
      </c>
      <c r="I975" s="5" t="s">
        <v>23417</v>
      </c>
      <c r="J975" s="70">
        <v>1</v>
      </c>
      <c r="K975" s="71">
        <v>1.35</v>
      </c>
      <c r="M975" s="73" t="s">
        <v>1008</v>
      </c>
      <c r="N975" s="74" t="s">
        <v>2323</v>
      </c>
      <c r="O975" s="75">
        <v>3471522304803</v>
      </c>
      <c r="P975" s="73" t="s">
        <v>13834</v>
      </c>
      <c r="Q975" s="76" t="s">
        <v>7027</v>
      </c>
      <c r="R975" s="77"/>
      <c r="T975" s="122"/>
    </row>
    <row r="976" spans="1:20" ht="12" customHeight="1" x14ac:dyDescent="0.2">
      <c r="A976" s="72" t="s">
        <v>10078</v>
      </c>
      <c r="B976" s="74" t="s">
        <v>11616</v>
      </c>
      <c r="C976" s="74" t="s">
        <v>12242</v>
      </c>
      <c r="D976" s="68">
        <v>25319</v>
      </c>
      <c r="E976" s="5" t="s">
        <v>841</v>
      </c>
      <c r="F976" s="74" t="s">
        <v>26563</v>
      </c>
      <c r="G976" s="101">
        <v>367.77</v>
      </c>
      <c r="H976" s="113">
        <v>0.18518518518518517</v>
      </c>
      <c r="I976" s="5" t="s">
        <v>23417</v>
      </c>
      <c r="J976" s="70">
        <v>1</v>
      </c>
      <c r="K976" s="71">
        <v>1.35</v>
      </c>
      <c r="M976" s="73" t="s">
        <v>1008</v>
      </c>
      <c r="N976" s="74" t="s">
        <v>2324</v>
      </c>
      <c r="O976" s="75">
        <v>3471522305800</v>
      </c>
      <c r="P976" s="73" t="s">
        <v>13834</v>
      </c>
      <c r="Q976" s="76" t="s">
        <v>7028</v>
      </c>
      <c r="R976" s="77"/>
      <c r="T976" s="122"/>
    </row>
    <row r="977" spans="1:20" ht="12" customHeight="1" x14ac:dyDescent="0.2">
      <c r="A977" s="72" t="s">
        <v>10078</v>
      </c>
      <c r="B977" s="111" t="s">
        <v>10612</v>
      </c>
      <c r="C977" s="74" t="s">
        <v>4889</v>
      </c>
      <c r="D977" s="68">
        <v>25754</v>
      </c>
      <c r="E977" s="5" t="s">
        <v>3565</v>
      </c>
      <c r="F977" s="74" t="s">
        <v>26564</v>
      </c>
      <c r="G977" s="101">
        <v>14.76</v>
      </c>
      <c r="H977" s="69" t="s">
        <v>14839</v>
      </c>
      <c r="I977" s="5" t="s">
        <v>23417</v>
      </c>
      <c r="J977" s="70">
        <v>1</v>
      </c>
      <c r="K977" s="71">
        <v>8.0000000000000002E-3</v>
      </c>
      <c r="M977" s="73" t="s">
        <v>1008</v>
      </c>
      <c r="N977" s="74" t="s">
        <v>4047</v>
      </c>
      <c r="O977" s="75">
        <v>7320500249840</v>
      </c>
      <c r="P977" s="73" t="s">
        <v>13838</v>
      </c>
      <c r="Q977" s="83" t="s">
        <v>7029</v>
      </c>
      <c r="R977" s="77"/>
      <c r="T977" s="122"/>
    </row>
    <row r="978" spans="1:20" ht="12" customHeight="1" x14ac:dyDescent="0.2">
      <c r="A978" s="72" t="s">
        <v>18516</v>
      </c>
      <c r="B978" s="74" t="s">
        <v>25351</v>
      </c>
      <c r="C978" s="74" t="s">
        <v>18637</v>
      </c>
      <c r="D978" s="68">
        <v>26176</v>
      </c>
      <c r="E978" s="5" t="s">
        <v>16852</v>
      </c>
      <c r="F978" s="74" t="s">
        <v>26565</v>
      </c>
      <c r="G978" s="101">
        <v>21.26</v>
      </c>
      <c r="H978" s="79" t="s">
        <v>1008</v>
      </c>
      <c r="I978" s="5" t="s">
        <v>23417</v>
      </c>
      <c r="J978" s="70">
        <v>1</v>
      </c>
      <c r="K978" s="71">
        <v>0.123</v>
      </c>
      <c r="M978" s="73" t="s">
        <v>1008</v>
      </c>
      <c r="N978" s="74" t="s">
        <v>17718</v>
      </c>
      <c r="O978" s="75">
        <v>4011395083727</v>
      </c>
      <c r="P978" s="73">
        <v>85366990</v>
      </c>
      <c r="Q978" s="76" t="s">
        <v>20344</v>
      </c>
      <c r="R978" s="77"/>
      <c r="T978" s="122"/>
    </row>
    <row r="979" spans="1:20" ht="12" customHeight="1" x14ac:dyDescent="0.2">
      <c r="A979" s="72" t="s">
        <v>18516</v>
      </c>
      <c r="B979" s="74" t="s">
        <v>25351</v>
      </c>
      <c r="C979" s="74" t="s">
        <v>18638</v>
      </c>
      <c r="D979" s="68">
        <v>26177</v>
      </c>
      <c r="E979" s="5" t="s">
        <v>16853</v>
      </c>
      <c r="F979" s="74" t="s">
        <v>26566</v>
      </c>
      <c r="G979" s="101">
        <v>25.62</v>
      </c>
      <c r="H979" s="79" t="s">
        <v>1008</v>
      </c>
      <c r="I979" s="5" t="s">
        <v>23417</v>
      </c>
      <c r="J979" s="70">
        <v>10</v>
      </c>
      <c r="K979" s="71">
        <v>0.11899999999999999</v>
      </c>
      <c r="M979" s="73" t="s">
        <v>1008</v>
      </c>
      <c r="N979" s="74" t="s">
        <v>17719</v>
      </c>
      <c r="O979" s="75">
        <v>4011395083710</v>
      </c>
      <c r="P979" s="73">
        <v>85365080</v>
      </c>
      <c r="Q979" s="76" t="s">
        <v>20345</v>
      </c>
      <c r="R979" s="77"/>
      <c r="T979" s="122"/>
    </row>
    <row r="980" spans="1:20" ht="12" customHeight="1" x14ac:dyDescent="0.2">
      <c r="A980" s="72" t="s">
        <v>18516</v>
      </c>
      <c r="B980" s="74" t="s">
        <v>25351</v>
      </c>
      <c r="C980" s="74" t="s">
        <v>18639</v>
      </c>
      <c r="D980" s="68">
        <v>26179</v>
      </c>
      <c r="E980" s="5" t="s">
        <v>16854</v>
      </c>
      <c r="F980" s="74" t="s">
        <v>26567</v>
      </c>
      <c r="G980" s="101">
        <v>43.34</v>
      </c>
      <c r="H980" s="79" t="s">
        <v>1008</v>
      </c>
      <c r="I980" s="5" t="s">
        <v>23417</v>
      </c>
      <c r="J980" s="70">
        <v>10</v>
      </c>
      <c r="K980" s="71">
        <v>0.14000000000000001</v>
      </c>
      <c r="M980" s="73" t="s">
        <v>1008</v>
      </c>
      <c r="N980" s="74" t="s">
        <v>17720</v>
      </c>
      <c r="O980" s="75">
        <v>4011395079447</v>
      </c>
      <c r="P980" s="73">
        <v>85365080</v>
      </c>
      <c r="Q980" s="76" t="s">
        <v>20346</v>
      </c>
      <c r="R980" s="77"/>
      <c r="T980" s="122"/>
    </row>
    <row r="981" spans="1:20" ht="12" customHeight="1" x14ac:dyDescent="0.2">
      <c r="A981" s="72" t="s">
        <v>18516</v>
      </c>
      <c r="B981" s="74" t="s">
        <v>25351</v>
      </c>
      <c r="C981" s="74" t="s">
        <v>18640</v>
      </c>
      <c r="D981" s="68">
        <v>26180</v>
      </c>
      <c r="E981" s="5" t="s">
        <v>16855</v>
      </c>
      <c r="F981" s="74" t="s">
        <v>26568</v>
      </c>
      <c r="G981" s="101">
        <v>27.76</v>
      </c>
      <c r="H981" s="79" t="s">
        <v>1008</v>
      </c>
      <c r="I981" s="5" t="s">
        <v>23417</v>
      </c>
      <c r="J981" s="70">
        <v>10</v>
      </c>
      <c r="K981" s="71">
        <v>0.12</v>
      </c>
      <c r="M981" s="73" t="s">
        <v>1008</v>
      </c>
      <c r="N981" s="74" t="s">
        <v>17721</v>
      </c>
      <c r="O981" s="75">
        <v>4011395094754</v>
      </c>
      <c r="P981" s="73">
        <v>85365080</v>
      </c>
      <c r="Q981" s="76" t="s">
        <v>20347</v>
      </c>
      <c r="R981" s="77"/>
      <c r="T981" s="122"/>
    </row>
    <row r="982" spans="1:20" ht="12" customHeight="1" x14ac:dyDescent="0.2">
      <c r="A982" s="72" t="s">
        <v>18516</v>
      </c>
      <c r="B982" s="74" t="s">
        <v>25351</v>
      </c>
      <c r="C982" s="74" t="s">
        <v>18641</v>
      </c>
      <c r="D982" s="68">
        <v>26181</v>
      </c>
      <c r="E982" s="5" t="s">
        <v>16856</v>
      </c>
      <c r="F982" s="74" t="s">
        <v>26569</v>
      </c>
      <c r="G982" s="101">
        <v>31.76</v>
      </c>
      <c r="H982" s="79" t="s">
        <v>1008</v>
      </c>
      <c r="I982" s="5" t="s">
        <v>23417</v>
      </c>
      <c r="J982" s="70">
        <v>10</v>
      </c>
      <c r="K982" s="71">
        <v>0.14199999999999999</v>
      </c>
      <c r="M982" s="73" t="s">
        <v>1008</v>
      </c>
      <c r="N982" s="74" t="s">
        <v>17722</v>
      </c>
      <c r="O982" s="75">
        <v>4011395079539</v>
      </c>
      <c r="P982" s="73">
        <v>85365080</v>
      </c>
      <c r="Q982" s="76" t="s">
        <v>20348</v>
      </c>
      <c r="R982" s="77"/>
      <c r="T982" s="122"/>
    </row>
    <row r="983" spans="1:20" ht="12" customHeight="1" x14ac:dyDescent="0.2">
      <c r="A983" s="72" t="s">
        <v>18516</v>
      </c>
      <c r="B983" s="74" t="s">
        <v>25346</v>
      </c>
      <c r="C983" s="74" t="s">
        <v>18642</v>
      </c>
      <c r="D983" s="68">
        <v>26182</v>
      </c>
      <c r="E983" s="5" t="s">
        <v>16857</v>
      </c>
      <c r="F983" s="74" t="s">
        <v>26570</v>
      </c>
      <c r="G983" s="101">
        <v>105.05</v>
      </c>
      <c r="H983" s="79" t="s">
        <v>1008</v>
      </c>
      <c r="I983" s="5" t="s">
        <v>23417</v>
      </c>
      <c r="J983" s="70">
        <v>10</v>
      </c>
      <c r="K983" s="71">
        <v>0.12</v>
      </c>
      <c r="M983" s="73" t="s">
        <v>1008</v>
      </c>
      <c r="N983" s="74" t="s">
        <v>17723</v>
      </c>
      <c r="O983" s="75">
        <v>4011395044124</v>
      </c>
      <c r="P983" s="73">
        <v>90321020</v>
      </c>
      <c r="Q983" s="76" t="s">
        <v>20349</v>
      </c>
      <c r="R983" s="77"/>
      <c r="T983" s="122"/>
    </row>
    <row r="984" spans="1:20" ht="12" customHeight="1" x14ac:dyDescent="0.2">
      <c r="A984" s="72" t="s">
        <v>18516</v>
      </c>
      <c r="B984" s="74" t="s">
        <v>16205</v>
      </c>
      <c r="C984" s="74" t="s">
        <v>18643</v>
      </c>
      <c r="D984" s="68">
        <v>26185</v>
      </c>
      <c r="E984" s="5" t="s">
        <v>16858</v>
      </c>
      <c r="F984" s="74" t="s">
        <v>26571</v>
      </c>
      <c r="G984" s="101">
        <v>14.44</v>
      </c>
      <c r="H984" s="79" t="s">
        <v>1008</v>
      </c>
      <c r="I984" s="5" t="s">
        <v>23417</v>
      </c>
      <c r="J984" s="70">
        <v>10</v>
      </c>
      <c r="K984" s="71">
        <v>2.1999999999999999E-2</v>
      </c>
      <c r="M984" s="73" t="s">
        <v>1008</v>
      </c>
      <c r="N984" s="74" t="s">
        <v>17724</v>
      </c>
      <c r="O984" s="75">
        <v>4011395043998</v>
      </c>
      <c r="P984" s="73">
        <v>85389099</v>
      </c>
      <c r="Q984" s="76" t="s">
        <v>20350</v>
      </c>
      <c r="R984" s="77"/>
      <c r="T984" s="122"/>
    </row>
    <row r="985" spans="1:20" ht="12" customHeight="1" x14ac:dyDescent="0.2">
      <c r="A985" s="72" t="s">
        <v>18516</v>
      </c>
      <c r="B985" s="74" t="s">
        <v>16205</v>
      </c>
      <c r="C985" s="74" t="s">
        <v>18644</v>
      </c>
      <c r="D985" s="68">
        <v>26186</v>
      </c>
      <c r="E985" s="5" t="s">
        <v>16859</v>
      </c>
      <c r="F985" s="74" t="s">
        <v>26572</v>
      </c>
      <c r="G985" s="101">
        <v>14.44</v>
      </c>
      <c r="H985" s="79" t="s">
        <v>1008</v>
      </c>
      <c r="I985" s="5" t="s">
        <v>23417</v>
      </c>
      <c r="J985" s="70">
        <v>10</v>
      </c>
      <c r="K985" s="71">
        <v>2.1999999999999999E-2</v>
      </c>
      <c r="M985" s="73" t="s">
        <v>1008</v>
      </c>
      <c r="N985" s="74" t="s">
        <v>17725</v>
      </c>
      <c r="O985" s="75">
        <v>4011395044001</v>
      </c>
      <c r="P985" s="73">
        <v>85389099</v>
      </c>
      <c r="Q985" s="76" t="s">
        <v>20351</v>
      </c>
      <c r="R985" s="77"/>
      <c r="T985" s="122"/>
    </row>
    <row r="986" spans="1:20" ht="12" customHeight="1" x14ac:dyDescent="0.2">
      <c r="A986" s="72" t="s">
        <v>10075</v>
      </c>
      <c r="B986" s="74" t="s">
        <v>11589</v>
      </c>
      <c r="C986" s="74" t="s">
        <v>5780</v>
      </c>
      <c r="D986" s="68">
        <v>26211</v>
      </c>
      <c r="E986" s="5" t="s">
        <v>487</v>
      </c>
      <c r="F986" s="74" t="s">
        <v>26573</v>
      </c>
      <c r="G986" s="101">
        <v>62.66</v>
      </c>
      <c r="H986" s="79" t="s">
        <v>989</v>
      </c>
      <c r="I986" s="5" t="s">
        <v>23417</v>
      </c>
      <c r="J986" s="70">
        <v>6</v>
      </c>
      <c r="K986" s="71">
        <v>0.22500000000000001</v>
      </c>
      <c r="M986" s="73">
        <v>2</v>
      </c>
      <c r="N986" s="74" t="s">
        <v>2325</v>
      </c>
      <c r="O986" s="75">
        <v>8012542893707</v>
      </c>
      <c r="P986" s="73" t="s">
        <v>13845</v>
      </c>
      <c r="Q986" s="76" t="s">
        <v>7030</v>
      </c>
      <c r="R986" s="77"/>
      <c r="T986" s="122"/>
    </row>
    <row r="987" spans="1:20" ht="12" customHeight="1" x14ac:dyDescent="0.2">
      <c r="A987" s="72" t="s">
        <v>10075</v>
      </c>
      <c r="B987" s="74" t="s">
        <v>11589</v>
      </c>
      <c r="C987" s="74" t="s">
        <v>5781</v>
      </c>
      <c r="D987" s="68">
        <v>26212</v>
      </c>
      <c r="E987" s="5" t="s">
        <v>488</v>
      </c>
      <c r="F987" s="74" t="s">
        <v>26574</v>
      </c>
      <c r="G987" s="101">
        <v>107.84</v>
      </c>
      <c r="H987" s="79" t="s">
        <v>989</v>
      </c>
      <c r="I987" s="5" t="s">
        <v>23417</v>
      </c>
      <c r="J987" s="70">
        <v>6</v>
      </c>
      <c r="K987" s="71">
        <v>0.22500000000000001</v>
      </c>
      <c r="M987" s="73">
        <v>2</v>
      </c>
      <c r="N987" s="74" t="s">
        <v>2326</v>
      </c>
      <c r="O987" s="75">
        <v>8012542893806</v>
      </c>
      <c r="P987" s="73" t="s">
        <v>13845</v>
      </c>
      <c r="Q987" s="76" t="s">
        <v>7031</v>
      </c>
      <c r="R987" s="77"/>
      <c r="T987" s="122"/>
    </row>
    <row r="988" spans="1:20" ht="12" customHeight="1" x14ac:dyDescent="0.2">
      <c r="A988" s="72" t="s">
        <v>10075</v>
      </c>
      <c r="B988" s="74" t="s">
        <v>11589</v>
      </c>
      <c r="C988" s="74" t="s">
        <v>5782</v>
      </c>
      <c r="D988" s="68">
        <v>26213</v>
      </c>
      <c r="E988" s="5" t="s">
        <v>489</v>
      </c>
      <c r="F988" s="74" t="s">
        <v>26575</v>
      </c>
      <c r="G988" s="101">
        <v>84.59</v>
      </c>
      <c r="H988" s="79" t="s">
        <v>989</v>
      </c>
      <c r="I988" s="5" t="s">
        <v>23417</v>
      </c>
      <c r="J988" s="70">
        <v>3</v>
      </c>
      <c r="K988" s="71">
        <v>0.40300000000000002</v>
      </c>
      <c r="M988" s="73">
        <v>4</v>
      </c>
      <c r="N988" s="74" t="s">
        <v>2327</v>
      </c>
      <c r="O988" s="75">
        <v>8012542894001</v>
      </c>
      <c r="P988" s="73" t="s">
        <v>13845</v>
      </c>
      <c r="Q988" s="76" t="s">
        <v>7032</v>
      </c>
      <c r="R988" s="77"/>
      <c r="T988" s="122"/>
    </row>
    <row r="989" spans="1:20" ht="12" customHeight="1" x14ac:dyDescent="0.2">
      <c r="A989" s="72" t="s">
        <v>10075</v>
      </c>
      <c r="B989" s="74" t="s">
        <v>11589</v>
      </c>
      <c r="C989" s="74" t="s">
        <v>5783</v>
      </c>
      <c r="D989" s="68">
        <v>26214</v>
      </c>
      <c r="E989" s="5" t="s">
        <v>895</v>
      </c>
      <c r="F989" s="74" t="s">
        <v>26576</v>
      </c>
      <c r="G989" s="101">
        <v>141.68</v>
      </c>
      <c r="H989" s="79" t="s">
        <v>989</v>
      </c>
      <c r="I989" s="5" t="s">
        <v>23417</v>
      </c>
      <c r="J989" s="70">
        <v>3</v>
      </c>
      <c r="K989" s="71">
        <v>0.40300000000000002</v>
      </c>
      <c r="M989" s="73">
        <v>4</v>
      </c>
      <c r="N989" s="74" t="s">
        <v>2328</v>
      </c>
      <c r="O989" s="75">
        <v>8012542894100</v>
      </c>
      <c r="P989" s="73" t="s">
        <v>13845</v>
      </c>
      <c r="Q989" s="76" t="s">
        <v>7033</v>
      </c>
      <c r="R989" s="77"/>
      <c r="T989" s="122"/>
    </row>
    <row r="990" spans="1:20" ht="12" customHeight="1" x14ac:dyDescent="0.2">
      <c r="A990" s="72" t="s">
        <v>10075</v>
      </c>
      <c r="B990" s="74" t="s">
        <v>11596</v>
      </c>
      <c r="C990" s="74" t="s">
        <v>5785</v>
      </c>
      <c r="D990" s="73">
        <v>26548</v>
      </c>
      <c r="E990" s="5" t="s">
        <v>403</v>
      </c>
      <c r="F990" s="74" t="s">
        <v>26577</v>
      </c>
      <c r="G990" s="101">
        <v>34.229999999999997</v>
      </c>
      <c r="H990" s="79" t="s">
        <v>14819</v>
      </c>
      <c r="I990" s="5" t="s">
        <v>23417</v>
      </c>
      <c r="J990" s="70">
        <v>3</v>
      </c>
      <c r="K990" s="71">
        <v>0.28999999999999998</v>
      </c>
      <c r="M990" s="73">
        <v>3</v>
      </c>
      <c r="N990" s="74" t="s">
        <v>2329</v>
      </c>
      <c r="O990" s="75">
        <v>4016779669016</v>
      </c>
      <c r="P990" s="73" t="s">
        <v>13831</v>
      </c>
      <c r="Q990" s="83" t="s">
        <v>7034</v>
      </c>
      <c r="R990" s="77"/>
      <c r="T990" s="122"/>
    </row>
    <row r="991" spans="1:20" ht="12" customHeight="1" x14ac:dyDescent="0.2">
      <c r="A991" s="72" t="s">
        <v>10075</v>
      </c>
      <c r="B991" s="74" t="s">
        <v>11596</v>
      </c>
      <c r="C991" s="74" t="s">
        <v>5786</v>
      </c>
      <c r="D991" s="73">
        <v>26549</v>
      </c>
      <c r="E991" s="5" t="s">
        <v>404</v>
      </c>
      <c r="F991" s="74" t="s">
        <v>26578</v>
      </c>
      <c r="G991" s="101">
        <v>43.83</v>
      </c>
      <c r="H991" s="79" t="s">
        <v>14819</v>
      </c>
      <c r="I991" s="5" t="s">
        <v>23417</v>
      </c>
      <c r="J991" s="70">
        <v>3</v>
      </c>
      <c r="K991" s="71">
        <v>0.28999999999999998</v>
      </c>
      <c r="M991" s="73">
        <v>3</v>
      </c>
      <c r="N991" s="74" t="s">
        <v>2330</v>
      </c>
      <c r="O991" s="75">
        <v>4016779669023</v>
      </c>
      <c r="P991" s="73" t="s">
        <v>13831</v>
      </c>
      <c r="Q991" s="83" t="s">
        <v>7035</v>
      </c>
      <c r="R991" s="77"/>
      <c r="T991" s="122"/>
    </row>
    <row r="992" spans="1:20" ht="12" customHeight="1" x14ac:dyDescent="0.2">
      <c r="A992" s="72" t="s">
        <v>10075</v>
      </c>
      <c r="B992" s="74" t="s">
        <v>11596</v>
      </c>
      <c r="C992" s="74" t="s">
        <v>5787</v>
      </c>
      <c r="D992" s="73">
        <v>26550</v>
      </c>
      <c r="E992" s="5" t="s">
        <v>113</v>
      </c>
      <c r="F992" s="74" t="s">
        <v>26579</v>
      </c>
      <c r="G992" s="101">
        <v>56.84</v>
      </c>
      <c r="H992" s="79" t="s">
        <v>14819</v>
      </c>
      <c r="I992" s="5" t="s">
        <v>23417</v>
      </c>
      <c r="J992" s="70">
        <v>3</v>
      </c>
      <c r="K992" s="71">
        <v>0.28999999999999998</v>
      </c>
      <c r="M992" s="73">
        <v>3</v>
      </c>
      <c r="N992" s="74" t="s">
        <v>2331</v>
      </c>
      <c r="O992" s="75">
        <v>4016779669030</v>
      </c>
      <c r="P992" s="73" t="s">
        <v>13831</v>
      </c>
      <c r="Q992" s="83" t="s">
        <v>7036</v>
      </c>
      <c r="R992" s="77"/>
      <c r="T992" s="122"/>
    </row>
    <row r="993" spans="1:20" ht="12" customHeight="1" x14ac:dyDescent="0.2">
      <c r="A993" s="72" t="s">
        <v>10075</v>
      </c>
      <c r="B993" s="74" t="s">
        <v>11596</v>
      </c>
      <c r="C993" s="74" t="s">
        <v>5788</v>
      </c>
      <c r="D993" s="73">
        <v>26554</v>
      </c>
      <c r="E993" s="5" t="s">
        <v>408</v>
      </c>
      <c r="F993" s="74" t="s">
        <v>26580</v>
      </c>
      <c r="G993" s="101">
        <v>48.27</v>
      </c>
      <c r="H993" s="79" t="s">
        <v>14819</v>
      </c>
      <c r="I993" s="5" t="s">
        <v>23417</v>
      </c>
      <c r="J993" s="70">
        <v>2</v>
      </c>
      <c r="K993" s="71">
        <v>0.39</v>
      </c>
      <c r="M993" s="73">
        <v>4</v>
      </c>
      <c r="N993" s="74" t="s">
        <v>2332</v>
      </c>
      <c r="O993" s="75">
        <v>4016779646284</v>
      </c>
      <c r="P993" s="73" t="s">
        <v>13831</v>
      </c>
      <c r="Q993" s="83" t="s">
        <v>7037</v>
      </c>
      <c r="R993" s="77"/>
      <c r="T993" s="122"/>
    </row>
    <row r="994" spans="1:20" ht="12" customHeight="1" x14ac:dyDescent="0.2">
      <c r="A994" s="72" t="s">
        <v>10075</v>
      </c>
      <c r="B994" s="74" t="s">
        <v>11596</v>
      </c>
      <c r="C994" s="74" t="s">
        <v>5789</v>
      </c>
      <c r="D994" s="73">
        <v>26555</v>
      </c>
      <c r="E994" s="5" t="s">
        <v>409</v>
      </c>
      <c r="F994" s="74" t="s">
        <v>26581</v>
      </c>
      <c r="G994" s="101">
        <v>62.09</v>
      </c>
      <c r="H994" s="79" t="s">
        <v>14819</v>
      </c>
      <c r="I994" s="5" t="s">
        <v>23417</v>
      </c>
      <c r="J994" s="70">
        <v>2</v>
      </c>
      <c r="K994" s="71">
        <v>0.39</v>
      </c>
      <c r="M994" s="73">
        <v>4</v>
      </c>
      <c r="N994" s="74" t="s">
        <v>2333</v>
      </c>
      <c r="O994" s="75">
        <v>4016779646307</v>
      </c>
      <c r="P994" s="73" t="s">
        <v>13831</v>
      </c>
      <c r="Q994" s="83" t="s">
        <v>7038</v>
      </c>
      <c r="R994" s="77"/>
      <c r="T994" s="122"/>
    </row>
    <row r="995" spans="1:20" ht="12" customHeight="1" x14ac:dyDescent="0.2">
      <c r="A995" s="72" t="s">
        <v>10075</v>
      </c>
      <c r="B995" s="74" t="s">
        <v>11596</v>
      </c>
      <c r="C995" s="74" t="s">
        <v>8869</v>
      </c>
      <c r="D995" s="73">
        <v>26556</v>
      </c>
      <c r="E995" s="5" t="s">
        <v>8868</v>
      </c>
      <c r="F995" s="74" t="s">
        <v>26582</v>
      </c>
      <c r="G995" s="101">
        <v>75.81</v>
      </c>
      <c r="H995" s="79" t="s">
        <v>14819</v>
      </c>
      <c r="I995" s="5" t="s">
        <v>23417</v>
      </c>
      <c r="J995" s="70">
        <v>2</v>
      </c>
      <c r="K995" s="71">
        <v>0.39</v>
      </c>
      <c r="M995" s="73">
        <v>4</v>
      </c>
      <c r="N995" s="74" t="s">
        <v>8870</v>
      </c>
      <c r="O995" s="75">
        <v>4016779669207</v>
      </c>
      <c r="P995" s="73" t="s">
        <v>13831</v>
      </c>
      <c r="Q995" s="76" t="s">
        <v>20352</v>
      </c>
      <c r="R995" s="77"/>
      <c r="T995" s="122"/>
    </row>
    <row r="996" spans="1:20" ht="12" customHeight="1" x14ac:dyDescent="0.2">
      <c r="A996" s="72" t="s">
        <v>10077</v>
      </c>
      <c r="B996" s="74" t="s">
        <v>11607</v>
      </c>
      <c r="C996" s="74">
        <v>251</v>
      </c>
      <c r="D996" s="68">
        <v>26604</v>
      </c>
      <c r="E996" s="5" t="s">
        <v>339</v>
      </c>
      <c r="F996" s="74" t="s">
        <v>26583</v>
      </c>
      <c r="G996" s="101">
        <v>45.88</v>
      </c>
      <c r="H996" s="79" t="s">
        <v>95</v>
      </c>
      <c r="I996" s="5" t="s">
        <v>23417</v>
      </c>
      <c r="J996" s="70">
        <v>1</v>
      </c>
      <c r="K996" s="71">
        <v>0.27500000000000002</v>
      </c>
      <c r="M996" s="73" t="s">
        <v>1008</v>
      </c>
      <c r="N996" s="74" t="s">
        <v>2334</v>
      </c>
      <c r="O996" s="75">
        <v>8000126237405</v>
      </c>
      <c r="P996" s="73" t="s">
        <v>13832</v>
      </c>
      <c r="Q996" s="76" t="s">
        <v>11973</v>
      </c>
      <c r="R996" s="77"/>
      <c r="T996" s="122"/>
    </row>
    <row r="997" spans="1:20" ht="12" customHeight="1" x14ac:dyDescent="0.2">
      <c r="A997" s="72" t="s">
        <v>18516</v>
      </c>
      <c r="B997" s="74" t="s">
        <v>16205</v>
      </c>
      <c r="C997" s="74" t="s">
        <v>18645</v>
      </c>
      <c r="D997" s="68">
        <v>26631</v>
      </c>
      <c r="E997" s="5" t="s">
        <v>16860</v>
      </c>
      <c r="F997" s="74" t="s">
        <v>26584</v>
      </c>
      <c r="G997" s="101">
        <v>5.97</v>
      </c>
      <c r="H997" s="79" t="s">
        <v>1008</v>
      </c>
      <c r="I997" s="5" t="s">
        <v>23417</v>
      </c>
      <c r="J997" s="70">
        <v>10</v>
      </c>
      <c r="K997" s="71">
        <v>1.7999999999999999E-2</v>
      </c>
      <c r="M997" s="73" t="s">
        <v>1008</v>
      </c>
      <c r="N997" s="74" t="s">
        <v>17726</v>
      </c>
      <c r="O997" s="75">
        <v>4011395995532</v>
      </c>
      <c r="P997" s="73">
        <v>85389099</v>
      </c>
      <c r="Q997" s="76" t="s">
        <v>20353</v>
      </c>
      <c r="R997" s="77"/>
      <c r="T997" s="122"/>
    </row>
    <row r="998" spans="1:20" ht="12" customHeight="1" x14ac:dyDescent="0.2">
      <c r="A998" s="72" t="s">
        <v>18516</v>
      </c>
      <c r="B998" s="74" t="s">
        <v>16205</v>
      </c>
      <c r="C998" s="74" t="s">
        <v>18646</v>
      </c>
      <c r="D998" s="68">
        <v>26632</v>
      </c>
      <c r="E998" s="5" t="s">
        <v>16861</v>
      </c>
      <c r="F998" s="74" t="s">
        <v>26585</v>
      </c>
      <c r="G998" s="101">
        <v>5.97</v>
      </c>
      <c r="H998" s="79" t="s">
        <v>1008</v>
      </c>
      <c r="I998" s="5" t="s">
        <v>23417</v>
      </c>
      <c r="J998" s="70">
        <v>10</v>
      </c>
      <c r="K998" s="71">
        <v>1.9E-2</v>
      </c>
      <c r="M998" s="73" t="s">
        <v>1008</v>
      </c>
      <c r="N998" s="74" t="s">
        <v>17727</v>
      </c>
      <c r="O998" s="75">
        <v>4011395995525</v>
      </c>
      <c r="P998" s="73">
        <v>85389099</v>
      </c>
      <c r="Q998" s="76" t="s">
        <v>20354</v>
      </c>
      <c r="R998" s="77"/>
      <c r="T998" s="122"/>
    </row>
    <row r="999" spans="1:20" ht="12" customHeight="1" x14ac:dyDescent="0.2">
      <c r="A999" s="72" t="s">
        <v>18516</v>
      </c>
      <c r="B999" s="74" t="s">
        <v>16205</v>
      </c>
      <c r="C999" s="74" t="s">
        <v>18647</v>
      </c>
      <c r="D999" s="68">
        <v>26633</v>
      </c>
      <c r="E999" s="5" t="s">
        <v>16862</v>
      </c>
      <c r="F999" s="74" t="s">
        <v>26586</v>
      </c>
      <c r="G999" s="101">
        <v>5.97</v>
      </c>
      <c r="H999" s="79" t="s">
        <v>1008</v>
      </c>
      <c r="I999" s="5" t="s">
        <v>23417</v>
      </c>
      <c r="J999" s="70">
        <v>10</v>
      </c>
      <c r="K999" s="71">
        <v>1.4999999999999999E-2</v>
      </c>
      <c r="M999" s="73" t="s">
        <v>1008</v>
      </c>
      <c r="N999" s="74" t="s">
        <v>17728</v>
      </c>
      <c r="O999" s="75">
        <v>4011395996485</v>
      </c>
      <c r="P999" s="73">
        <v>85389099</v>
      </c>
      <c r="Q999" s="76" t="s">
        <v>20355</v>
      </c>
      <c r="R999" s="77"/>
      <c r="T999" s="122"/>
    </row>
    <row r="1000" spans="1:20" ht="12" customHeight="1" x14ac:dyDescent="0.2">
      <c r="A1000" s="72" t="s">
        <v>18516</v>
      </c>
      <c r="B1000" s="74" t="s">
        <v>16205</v>
      </c>
      <c r="C1000" s="74" t="s">
        <v>18648</v>
      </c>
      <c r="D1000" s="68">
        <v>26634</v>
      </c>
      <c r="E1000" s="5" t="s">
        <v>16863</v>
      </c>
      <c r="F1000" s="74" t="s">
        <v>26587</v>
      </c>
      <c r="G1000" s="101">
        <v>5.97</v>
      </c>
      <c r="H1000" s="79" t="s">
        <v>1008</v>
      </c>
      <c r="I1000" s="5" t="s">
        <v>23417</v>
      </c>
      <c r="J1000" s="70">
        <v>10</v>
      </c>
      <c r="K1000" s="71">
        <v>1.2E-2</v>
      </c>
      <c r="M1000" s="73" t="s">
        <v>1008</v>
      </c>
      <c r="N1000" s="74" t="s">
        <v>17729</v>
      </c>
      <c r="O1000" s="75">
        <v>4011395996713</v>
      </c>
      <c r="P1000" s="73">
        <v>85389099</v>
      </c>
      <c r="Q1000" s="76" t="s">
        <v>20356</v>
      </c>
      <c r="R1000" s="77"/>
      <c r="T1000" s="122"/>
    </row>
    <row r="1001" spans="1:20" ht="12" customHeight="1" x14ac:dyDescent="0.2">
      <c r="A1001" s="72" t="s">
        <v>23419</v>
      </c>
      <c r="B1001" s="74" t="s">
        <v>11611</v>
      </c>
      <c r="C1001" s="92" t="s">
        <v>9007</v>
      </c>
      <c r="D1001" s="68">
        <v>26668</v>
      </c>
      <c r="E1001" s="5" t="s">
        <v>9305</v>
      </c>
      <c r="F1001" s="74" t="s">
        <v>23636</v>
      </c>
      <c r="G1001" s="101">
        <v>708.8</v>
      </c>
      <c r="H1001" s="79" t="s">
        <v>30827</v>
      </c>
      <c r="I1001" s="5" t="s">
        <v>23417</v>
      </c>
      <c r="J1001" s="70">
        <v>1</v>
      </c>
      <c r="K1001" s="71">
        <v>3</v>
      </c>
      <c r="M1001" s="73" t="s">
        <v>1008</v>
      </c>
      <c r="N1001" s="74">
        <v>61445412</v>
      </c>
      <c r="O1001" s="75">
        <v>6410038068110</v>
      </c>
      <c r="P1001" s="73">
        <v>85045095</v>
      </c>
      <c r="Q1001" s="78" t="s">
        <v>10619</v>
      </c>
      <c r="R1001" s="77"/>
      <c r="T1001" s="122"/>
    </row>
    <row r="1002" spans="1:20" ht="12" customHeight="1" x14ac:dyDescent="0.2">
      <c r="A1002" s="72" t="s">
        <v>10078</v>
      </c>
      <c r="B1002" s="74" t="s">
        <v>8789</v>
      </c>
      <c r="C1002" s="92" t="s">
        <v>5792</v>
      </c>
      <c r="D1002" s="73">
        <v>27287</v>
      </c>
      <c r="E1002" s="5" t="s">
        <v>58</v>
      </c>
      <c r="F1002" s="74" t="s">
        <v>26588</v>
      </c>
      <c r="G1002" s="101">
        <v>415.52</v>
      </c>
      <c r="H1002" s="69" t="s">
        <v>13942</v>
      </c>
      <c r="I1002" s="5" t="s">
        <v>23417</v>
      </c>
      <c r="J1002" s="70">
        <v>1</v>
      </c>
      <c r="K1002" s="71">
        <v>1E-3</v>
      </c>
      <c r="M1002" s="73" t="s">
        <v>1008</v>
      </c>
      <c r="N1002" s="74" t="s">
        <v>2335</v>
      </c>
      <c r="O1002" s="75">
        <v>6417019253466</v>
      </c>
      <c r="P1002" s="73" t="s">
        <v>13832</v>
      </c>
      <c r="Q1002" s="76" t="s">
        <v>7039</v>
      </c>
      <c r="R1002" s="77"/>
      <c r="T1002" s="122"/>
    </row>
    <row r="1003" spans="1:20" ht="12" customHeight="1" x14ac:dyDescent="0.2">
      <c r="A1003" s="72" t="s">
        <v>10080</v>
      </c>
      <c r="B1003" s="74" t="s">
        <v>13592</v>
      </c>
      <c r="C1003" s="74" t="s">
        <v>12243</v>
      </c>
      <c r="D1003" s="68">
        <v>27480</v>
      </c>
      <c r="E1003" s="5" t="s">
        <v>15023</v>
      </c>
      <c r="F1003" s="74" t="s">
        <v>26589</v>
      </c>
      <c r="G1003" s="101">
        <v>1673.72</v>
      </c>
      <c r="H1003" s="79" t="s">
        <v>14827</v>
      </c>
      <c r="I1003" s="5" t="s">
        <v>23417</v>
      </c>
      <c r="J1003" s="70">
        <v>1</v>
      </c>
      <c r="K1003" s="71">
        <v>5.0999999999999996</v>
      </c>
      <c r="M1003" s="73" t="s">
        <v>1008</v>
      </c>
      <c r="N1003" s="74" t="s">
        <v>13163</v>
      </c>
      <c r="O1003" s="75">
        <v>8015644556365</v>
      </c>
      <c r="P1003" s="73" t="s">
        <v>13848</v>
      </c>
      <c r="Q1003" s="78" t="s">
        <v>13269</v>
      </c>
      <c r="R1003" s="77"/>
      <c r="T1003" s="122"/>
    </row>
    <row r="1004" spans="1:20" ht="12" customHeight="1" x14ac:dyDescent="0.2">
      <c r="A1004" s="72" t="s">
        <v>10079</v>
      </c>
      <c r="B1004" s="74" t="s">
        <v>8794</v>
      </c>
      <c r="C1004" s="74" t="s">
        <v>5793</v>
      </c>
      <c r="D1004" s="73">
        <v>27489</v>
      </c>
      <c r="E1004" s="5" t="s">
        <v>987</v>
      </c>
      <c r="F1004" s="74" t="s">
        <v>26590</v>
      </c>
      <c r="G1004" s="101">
        <v>96.65</v>
      </c>
      <c r="H1004" s="102">
        <v>0.8571428571428571</v>
      </c>
      <c r="I1004" s="5" t="s">
        <v>23417</v>
      </c>
      <c r="J1004" s="70">
        <v>1</v>
      </c>
      <c r="K1004" s="71">
        <v>5.1999999999999998E-2</v>
      </c>
      <c r="M1004" s="73">
        <v>1</v>
      </c>
      <c r="N1004" s="74" t="s">
        <v>2336</v>
      </c>
      <c r="O1004" s="75">
        <v>4013614350696</v>
      </c>
      <c r="P1004" s="73" t="s">
        <v>13834</v>
      </c>
      <c r="Q1004" s="76" t="s">
        <v>7040</v>
      </c>
      <c r="R1004" s="77"/>
      <c r="T1004" s="122"/>
    </row>
    <row r="1005" spans="1:20" ht="12" customHeight="1" x14ac:dyDescent="0.2">
      <c r="A1005" s="72" t="s">
        <v>10079</v>
      </c>
      <c r="B1005" s="74" t="s">
        <v>15060</v>
      </c>
      <c r="C1005" s="74" t="s">
        <v>5794</v>
      </c>
      <c r="D1005" s="73">
        <v>27666</v>
      </c>
      <c r="E1005" s="5" t="s">
        <v>1267</v>
      </c>
      <c r="F1005" s="74" t="s">
        <v>26591</v>
      </c>
      <c r="G1005" s="101">
        <v>11.81</v>
      </c>
      <c r="H1005" s="79" t="s">
        <v>15018</v>
      </c>
      <c r="I1005" s="5" t="s">
        <v>23417</v>
      </c>
      <c r="J1005" s="70">
        <v>1</v>
      </c>
      <c r="K1005" s="71">
        <v>3.3000000000000002E-2</v>
      </c>
      <c r="M1005" s="73" t="s">
        <v>1008</v>
      </c>
      <c r="N1005" s="74" t="s">
        <v>2337</v>
      </c>
      <c r="O1005" s="75">
        <v>4013614373503</v>
      </c>
      <c r="P1005" s="73" t="s">
        <v>13834</v>
      </c>
      <c r="Q1005" s="76" t="s">
        <v>7041</v>
      </c>
      <c r="R1005" s="77"/>
      <c r="T1005" s="122"/>
    </row>
    <row r="1006" spans="1:20" ht="12" customHeight="1" x14ac:dyDescent="0.2">
      <c r="A1006" s="72" t="s">
        <v>10079</v>
      </c>
      <c r="B1006" s="74" t="s">
        <v>15060</v>
      </c>
      <c r="C1006" s="74" t="s">
        <v>4891</v>
      </c>
      <c r="D1006" s="73">
        <v>27667</v>
      </c>
      <c r="E1006" s="5" t="s">
        <v>1268</v>
      </c>
      <c r="F1006" s="74" t="s">
        <v>26592</v>
      </c>
      <c r="G1006" s="101">
        <v>8.4700000000000006</v>
      </c>
      <c r="H1006" s="79" t="s">
        <v>15018</v>
      </c>
      <c r="I1006" s="5" t="s">
        <v>23417</v>
      </c>
      <c r="J1006" s="70">
        <v>1</v>
      </c>
      <c r="K1006" s="71">
        <v>6.6000000000000003E-2</v>
      </c>
      <c r="M1006" s="73" t="s">
        <v>1008</v>
      </c>
      <c r="N1006" s="74" t="s">
        <v>2338</v>
      </c>
      <c r="O1006" s="75">
        <v>4013614373770</v>
      </c>
      <c r="P1006" s="73" t="s">
        <v>13847</v>
      </c>
      <c r="Q1006" s="76" t="s">
        <v>7042</v>
      </c>
      <c r="R1006" s="77"/>
      <c r="T1006" s="122"/>
    </row>
    <row r="1007" spans="1:20" ht="12" customHeight="1" x14ac:dyDescent="0.2">
      <c r="A1007" s="72" t="s">
        <v>10079</v>
      </c>
      <c r="B1007" s="74" t="s">
        <v>15060</v>
      </c>
      <c r="C1007" s="74" t="s">
        <v>5795</v>
      </c>
      <c r="D1007" s="73">
        <v>27685</v>
      </c>
      <c r="E1007" s="5" t="s">
        <v>1269</v>
      </c>
      <c r="F1007" s="74" t="s">
        <v>26593</v>
      </c>
      <c r="G1007" s="101">
        <v>13.83</v>
      </c>
      <c r="H1007" s="79" t="s">
        <v>15018</v>
      </c>
      <c r="I1007" s="5" t="s">
        <v>23417</v>
      </c>
      <c r="J1007" s="70">
        <v>1</v>
      </c>
      <c r="K1007" s="71">
        <v>3.0000000000000001E-3</v>
      </c>
      <c r="M1007" s="73" t="s">
        <v>1008</v>
      </c>
      <c r="N1007" s="74" t="s">
        <v>2339</v>
      </c>
      <c r="O1007" s="75">
        <v>4013614373565</v>
      </c>
      <c r="P1007" s="73" t="s">
        <v>13834</v>
      </c>
      <c r="Q1007" s="76" t="s">
        <v>7043</v>
      </c>
      <c r="R1007" s="77"/>
      <c r="T1007" s="122"/>
    </row>
    <row r="1008" spans="1:20" ht="12" customHeight="1" x14ac:dyDescent="0.2">
      <c r="A1008" s="72" t="s">
        <v>10079</v>
      </c>
      <c r="B1008" s="74" t="s">
        <v>15060</v>
      </c>
      <c r="C1008" s="92" t="s">
        <v>5796</v>
      </c>
      <c r="D1008" s="73">
        <v>27692</v>
      </c>
      <c r="E1008" s="5" t="s">
        <v>1270</v>
      </c>
      <c r="F1008" s="74" t="s">
        <v>26594</v>
      </c>
      <c r="G1008" s="101">
        <v>8.07</v>
      </c>
      <c r="H1008" s="79" t="s">
        <v>15019</v>
      </c>
      <c r="I1008" s="5" t="s">
        <v>23417</v>
      </c>
      <c r="J1008" s="70">
        <v>1</v>
      </c>
      <c r="K1008" s="71">
        <v>0.25</v>
      </c>
      <c r="M1008" s="73" t="s">
        <v>1008</v>
      </c>
      <c r="N1008" s="74" t="s">
        <v>2340</v>
      </c>
      <c r="O1008" s="75">
        <v>4013614373084</v>
      </c>
      <c r="P1008" s="73" t="s">
        <v>13847</v>
      </c>
      <c r="Q1008" s="76" t="s">
        <v>7044</v>
      </c>
      <c r="R1008" s="77"/>
      <c r="T1008" s="122"/>
    </row>
    <row r="1009" spans="1:20" ht="12" customHeight="1" x14ac:dyDescent="0.2">
      <c r="A1009" s="72" t="s">
        <v>10079</v>
      </c>
      <c r="B1009" s="74" t="s">
        <v>15060</v>
      </c>
      <c r="C1009" s="92" t="s">
        <v>5797</v>
      </c>
      <c r="D1009" s="73">
        <v>27694</v>
      </c>
      <c r="E1009" s="5" t="s">
        <v>306</v>
      </c>
      <c r="F1009" s="74" t="s">
        <v>26595</v>
      </c>
      <c r="G1009" s="101">
        <v>5.0599999999999996</v>
      </c>
      <c r="H1009" s="79" t="s">
        <v>15018</v>
      </c>
      <c r="I1009" s="5" t="s">
        <v>23417</v>
      </c>
      <c r="J1009" s="70">
        <v>1</v>
      </c>
      <c r="K1009" s="71">
        <v>0.36</v>
      </c>
      <c r="M1009" s="73" t="s">
        <v>1008</v>
      </c>
      <c r="N1009" s="74" t="s">
        <v>2341</v>
      </c>
      <c r="O1009" s="75">
        <v>4013614373909</v>
      </c>
      <c r="P1009" s="73" t="s">
        <v>13856</v>
      </c>
      <c r="Q1009" s="76" t="s">
        <v>7045</v>
      </c>
      <c r="R1009" s="77"/>
      <c r="T1009" s="122"/>
    </row>
    <row r="1010" spans="1:20" ht="12" customHeight="1" x14ac:dyDescent="0.2">
      <c r="A1010" s="72" t="s">
        <v>10079</v>
      </c>
      <c r="B1010" s="74" t="s">
        <v>15060</v>
      </c>
      <c r="C1010" s="92" t="s">
        <v>5798</v>
      </c>
      <c r="D1010" s="73">
        <v>27695</v>
      </c>
      <c r="E1010" s="5" t="s">
        <v>499</v>
      </c>
      <c r="F1010" s="74" t="s">
        <v>23637</v>
      </c>
      <c r="G1010" s="101">
        <v>0.53</v>
      </c>
      <c r="H1010" s="79" t="s">
        <v>15019</v>
      </c>
      <c r="I1010" s="5" t="s">
        <v>23417</v>
      </c>
      <c r="J1010" s="70">
        <v>1</v>
      </c>
      <c r="K1010" s="71">
        <v>0.36</v>
      </c>
      <c r="M1010" s="73" t="s">
        <v>1008</v>
      </c>
      <c r="N1010" s="74" t="s">
        <v>2342</v>
      </c>
      <c r="O1010" s="75">
        <v>4013614373107</v>
      </c>
      <c r="P1010" s="73" t="s">
        <v>13832</v>
      </c>
      <c r="Q1010" s="76" t="s">
        <v>7046</v>
      </c>
      <c r="R1010" s="77"/>
      <c r="T1010" s="122"/>
    </row>
    <row r="1011" spans="1:20" ht="12" customHeight="1" x14ac:dyDescent="0.2">
      <c r="A1011" s="72" t="s">
        <v>10075</v>
      </c>
      <c r="B1011" s="74" t="s">
        <v>8777</v>
      </c>
      <c r="C1011" s="74" t="s">
        <v>5799</v>
      </c>
      <c r="D1011" s="73">
        <v>27700</v>
      </c>
      <c r="E1011" s="5" t="s">
        <v>4002</v>
      </c>
      <c r="F1011" s="74" t="s">
        <v>26596</v>
      </c>
      <c r="G1011" s="101">
        <v>856</v>
      </c>
      <c r="H1011" s="79" t="s">
        <v>22009</v>
      </c>
      <c r="I1011" s="5" t="s">
        <v>23417</v>
      </c>
      <c r="J1011" s="70">
        <v>1</v>
      </c>
      <c r="K1011" s="71">
        <v>0.2</v>
      </c>
      <c r="M1011" s="73">
        <v>6</v>
      </c>
      <c r="N1011" s="74" t="s">
        <v>2343</v>
      </c>
      <c r="O1011" s="75">
        <v>8012542884507</v>
      </c>
      <c r="P1011" s="73" t="s">
        <v>13857</v>
      </c>
      <c r="Q1011" s="76" t="s">
        <v>7047</v>
      </c>
      <c r="R1011" s="77"/>
      <c r="T1011" s="122"/>
    </row>
    <row r="1012" spans="1:20" ht="12" customHeight="1" x14ac:dyDescent="0.2">
      <c r="A1012" s="72" t="s">
        <v>23419</v>
      </c>
      <c r="B1012" s="74" t="s">
        <v>11611</v>
      </c>
      <c r="C1012" s="74" t="s">
        <v>12244</v>
      </c>
      <c r="D1012" s="68">
        <v>27915</v>
      </c>
      <c r="E1012" s="5" t="s">
        <v>11387</v>
      </c>
      <c r="F1012" s="74" t="s">
        <v>23638</v>
      </c>
      <c r="G1012" s="101">
        <v>58.4</v>
      </c>
      <c r="H1012" s="79" t="s">
        <v>30821</v>
      </c>
      <c r="I1012" s="5" t="s">
        <v>23417</v>
      </c>
      <c r="J1012" s="70">
        <v>1</v>
      </c>
      <c r="K1012" s="71">
        <v>0.06</v>
      </c>
      <c r="M1012" s="73" t="s">
        <v>1008</v>
      </c>
      <c r="N1012" s="74">
        <v>68566282</v>
      </c>
      <c r="O1012" s="75">
        <v>6410040000000</v>
      </c>
      <c r="P1012" s="73">
        <v>85049099</v>
      </c>
      <c r="Q1012" s="78" t="s">
        <v>11785</v>
      </c>
      <c r="R1012" s="77"/>
      <c r="T1012" s="122"/>
    </row>
    <row r="1013" spans="1:20" ht="12" customHeight="1" x14ac:dyDescent="0.2">
      <c r="A1013" s="72" t="s">
        <v>23419</v>
      </c>
      <c r="B1013" s="74" t="s">
        <v>11611</v>
      </c>
      <c r="C1013" s="74" t="s">
        <v>4892</v>
      </c>
      <c r="D1013" s="68">
        <v>27916</v>
      </c>
      <c r="E1013" s="5" t="s">
        <v>310</v>
      </c>
      <c r="F1013" s="74" t="s">
        <v>23639</v>
      </c>
      <c r="G1013" s="101">
        <v>194.1</v>
      </c>
      <c r="H1013" s="79" t="s">
        <v>30821</v>
      </c>
      <c r="I1013" s="5" t="s">
        <v>23417</v>
      </c>
      <c r="J1013" s="70">
        <v>1</v>
      </c>
      <c r="K1013" s="71">
        <v>0.1</v>
      </c>
      <c r="M1013" s="73" t="s">
        <v>1008</v>
      </c>
      <c r="N1013" s="74">
        <v>68566355</v>
      </c>
      <c r="O1013" s="75" t="s">
        <v>1008</v>
      </c>
      <c r="P1013" s="73">
        <v>85049099</v>
      </c>
      <c r="Q1013" s="78" t="s">
        <v>1008</v>
      </c>
      <c r="R1013" s="77"/>
      <c r="T1013" s="122"/>
    </row>
    <row r="1014" spans="1:20" ht="12" customHeight="1" x14ac:dyDescent="0.2">
      <c r="A1014" s="72" t="s">
        <v>23419</v>
      </c>
      <c r="B1014" s="74" t="s">
        <v>11611</v>
      </c>
      <c r="C1014" s="74" t="s">
        <v>11635</v>
      </c>
      <c r="D1014" s="68">
        <v>27917</v>
      </c>
      <c r="E1014" s="5" t="s">
        <v>11388</v>
      </c>
      <c r="F1014" s="74" t="s">
        <v>23640</v>
      </c>
      <c r="G1014" s="101" t="s">
        <v>1169</v>
      </c>
      <c r="H1014" s="79" t="s">
        <v>30821</v>
      </c>
      <c r="I1014" s="5" t="s">
        <v>23417</v>
      </c>
      <c r="J1014" s="70">
        <v>1</v>
      </c>
      <c r="K1014" s="71">
        <v>0.58299999999999996</v>
      </c>
      <c r="M1014" s="73" t="s">
        <v>1008</v>
      </c>
      <c r="N1014" s="74">
        <v>68566380</v>
      </c>
      <c r="O1014" s="75">
        <v>6410038782959</v>
      </c>
      <c r="P1014" s="73">
        <v>85049099</v>
      </c>
      <c r="Q1014" s="78" t="s">
        <v>11786</v>
      </c>
      <c r="R1014" s="77"/>
      <c r="T1014" s="122"/>
    </row>
    <row r="1015" spans="1:20" ht="12" customHeight="1" x14ac:dyDescent="0.2">
      <c r="A1015" s="72" t="s">
        <v>10075</v>
      </c>
      <c r="B1015" s="74" t="s">
        <v>8777</v>
      </c>
      <c r="C1015" s="74" t="s">
        <v>5800</v>
      </c>
      <c r="D1015" s="73">
        <v>27918</v>
      </c>
      <c r="E1015" s="5" t="s">
        <v>4003</v>
      </c>
      <c r="F1015" s="74" t="s">
        <v>26597</v>
      </c>
      <c r="G1015" s="101">
        <v>367.94</v>
      </c>
      <c r="H1015" s="79" t="s">
        <v>22009</v>
      </c>
      <c r="I1015" s="5" t="s">
        <v>23417</v>
      </c>
      <c r="J1015" s="70">
        <v>1</v>
      </c>
      <c r="K1015" s="71">
        <v>0.17399999999999999</v>
      </c>
      <c r="M1015" s="73" t="s">
        <v>1008</v>
      </c>
      <c r="N1015" s="74" t="s">
        <v>2344</v>
      </c>
      <c r="O1015" s="75">
        <v>8012542730637</v>
      </c>
      <c r="P1015" s="73" t="s">
        <v>13857</v>
      </c>
      <c r="Q1015" s="76" t="s">
        <v>7048</v>
      </c>
      <c r="R1015" s="77"/>
      <c r="T1015" s="122"/>
    </row>
    <row r="1016" spans="1:20" ht="12" customHeight="1" x14ac:dyDescent="0.2">
      <c r="A1016" s="72" t="s">
        <v>10075</v>
      </c>
      <c r="B1016" s="74" t="s">
        <v>9820</v>
      </c>
      <c r="C1016" s="92" t="s">
        <v>5801</v>
      </c>
      <c r="D1016" s="73">
        <v>27976</v>
      </c>
      <c r="E1016" s="5" t="s">
        <v>3494</v>
      </c>
      <c r="F1016" s="74" t="s">
        <v>26598</v>
      </c>
      <c r="G1016" s="101">
        <v>17.96</v>
      </c>
      <c r="H1016" s="79" t="s">
        <v>11377</v>
      </c>
      <c r="I1016" s="5" t="s">
        <v>23417</v>
      </c>
      <c r="J1016" s="70">
        <v>5</v>
      </c>
      <c r="K1016" s="71">
        <v>0.25</v>
      </c>
      <c r="M1016" s="73">
        <v>2</v>
      </c>
      <c r="N1016" s="74" t="s">
        <v>4048</v>
      </c>
      <c r="O1016" s="75">
        <v>4016779631037</v>
      </c>
      <c r="P1016" s="73" t="s">
        <v>13851</v>
      </c>
      <c r="Q1016" s="76" t="s">
        <v>7049</v>
      </c>
      <c r="R1016" s="77"/>
      <c r="T1016" s="122"/>
    </row>
    <row r="1017" spans="1:20" ht="12" customHeight="1" x14ac:dyDescent="0.2">
      <c r="A1017" s="72" t="s">
        <v>10075</v>
      </c>
      <c r="B1017" s="74" t="s">
        <v>13582</v>
      </c>
      <c r="C1017" s="74" t="s">
        <v>5802</v>
      </c>
      <c r="D1017" s="73">
        <v>28024</v>
      </c>
      <c r="E1017" s="5" t="s">
        <v>118</v>
      </c>
      <c r="F1017" s="74" t="s">
        <v>26599</v>
      </c>
      <c r="G1017" s="101">
        <v>216.95</v>
      </c>
      <c r="H1017" s="79" t="s">
        <v>30775</v>
      </c>
      <c r="I1017" s="5" t="s">
        <v>23417</v>
      </c>
      <c r="J1017" s="70">
        <v>3</v>
      </c>
      <c r="K1017" s="71">
        <v>0.38</v>
      </c>
      <c r="M1017" s="73">
        <v>4</v>
      </c>
      <c r="N1017" s="74" t="s">
        <v>2345</v>
      </c>
      <c r="O1017" s="75">
        <v>8012542916604</v>
      </c>
      <c r="P1017" s="73" t="s">
        <v>13845</v>
      </c>
      <c r="Q1017" s="76" t="s">
        <v>7050</v>
      </c>
      <c r="R1017" s="77"/>
      <c r="T1017" s="122"/>
    </row>
    <row r="1018" spans="1:20" ht="12" customHeight="1" x14ac:dyDescent="0.2">
      <c r="A1018" s="72" t="s">
        <v>10075</v>
      </c>
      <c r="B1018" s="74" t="s">
        <v>13582</v>
      </c>
      <c r="C1018" s="74" t="s">
        <v>5803</v>
      </c>
      <c r="D1018" s="68">
        <v>28025</v>
      </c>
      <c r="E1018" s="5" t="s">
        <v>105</v>
      </c>
      <c r="F1018" s="74" t="s">
        <v>26600</v>
      </c>
      <c r="G1018" s="101">
        <v>237.13</v>
      </c>
      <c r="H1018" s="79" t="s">
        <v>30775</v>
      </c>
      <c r="I1018" s="5" t="s">
        <v>23417</v>
      </c>
      <c r="J1018" s="70">
        <v>3</v>
      </c>
      <c r="K1018" s="71">
        <v>0.38</v>
      </c>
      <c r="M1018" s="73">
        <v>4</v>
      </c>
      <c r="N1018" s="74" t="s">
        <v>2346</v>
      </c>
      <c r="O1018" s="75">
        <v>8012542916703</v>
      </c>
      <c r="P1018" s="73" t="s">
        <v>13845</v>
      </c>
      <c r="Q1018" s="76" t="s">
        <v>7051</v>
      </c>
      <c r="R1018" s="77"/>
      <c r="T1018" s="122"/>
    </row>
    <row r="1019" spans="1:20" ht="12" customHeight="1" x14ac:dyDescent="0.2">
      <c r="A1019" s="72" t="s">
        <v>10075</v>
      </c>
      <c r="B1019" s="74" t="s">
        <v>13582</v>
      </c>
      <c r="C1019" s="74" t="s">
        <v>5804</v>
      </c>
      <c r="D1019" s="73">
        <v>28026</v>
      </c>
      <c r="E1019" s="5" t="s">
        <v>119</v>
      </c>
      <c r="F1019" s="74" t="s">
        <v>26601</v>
      </c>
      <c r="G1019" s="101">
        <v>194.22</v>
      </c>
      <c r="H1019" s="79" t="s">
        <v>30775</v>
      </c>
      <c r="I1019" s="5" t="s">
        <v>23417</v>
      </c>
      <c r="J1019" s="70">
        <v>3</v>
      </c>
      <c r="K1019" s="71">
        <v>0.38</v>
      </c>
      <c r="M1019" s="73">
        <v>4</v>
      </c>
      <c r="N1019" s="74" t="s">
        <v>2347</v>
      </c>
      <c r="O1019" s="75">
        <v>8012542917007</v>
      </c>
      <c r="P1019" s="73" t="s">
        <v>13845</v>
      </c>
      <c r="Q1019" s="76" t="s">
        <v>7052</v>
      </c>
      <c r="R1019" s="77"/>
      <c r="T1019" s="122"/>
    </row>
    <row r="1020" spans="1:20" ht="12" customHeight="1" x14ac:dyDescent="0.2">
      <c r="A1020" s="72" t="s">
        <v>10075</v>
      </c>
      <c r="B1020" s="74" t="s">
        <v>13582</v>
      </c>
      <c r="C1020" s="74" t="s">
        <v>5805</v>
      </c>
      <c r="D1020" s="73">
        <v>28027</v>
      </c>
      <c r="E1020" s="5" t="s">
        <v>120</v>
      </c>
      <c r="F1020" s="74" t="s">
        <v>26602</v>
      </c>
      <c r="G1020" s="101">
        <v>235.38</v>
      </c>
      <c r="H1020" s="79" t="s">
        <v>30775</v>
      </c>
      <c r="I1020" s="5" t="s">
        <v>23417</v>
      </c>
      <c r="J1020" s="70">
        <v>3</v>
      </c>
      <c r="K1020" s="71">
        <v>0.38</v>
      </c>
      <c r="M1020" s="73">
        <v>4</v>
      </c>
      <c r="N1020" s="74" t="s">
        <v>2348</v>
      </c>
      <c r="O1020" s="75">
        <v>8012542917106</v>
      </c>
      <c r="P1020" s="73" t="s">
        <v>13845</v>
      </c>
      <c r="Q1020" s="76" t="s">
        <v>7053</v>
      </c>
      <c r="R1020" s="77"/>
      <c r="T1020" s="122"/>
    </row>
    <row r="1021" spans="1:20" ht="12" customHeight="1" x14ac:dyDescent="0.2">
      <c r="A1021" s="72" t="s">
        <v>10075</v>
      </c>
      <c r="B1021" s="74" t="s">
        <v>11590</v>
      </c>
      <c r="C1021" s="92" t="s">
        <v>5806</v>
      </c>
      <c r="D1021" s="73">
        <v>28028</v>
      </c>
      <c r="E1021" s="5" t="s">
        <v>121</v>
      </c>
      <c r="F1021" s="74" t="s">
        <v>26603</v>
      </c>
      <c r="G1021" s="101">
        <v>311.56</v>
      </c>
      <c r="H1021" s="79" t="s">
        <v>11375</v>
      </c>
      <c r="I1021" s="5" t="s">
        <v>23417</v>
      </c>
      <c r="J1021" s="70">
        <v>3</v>
      </c>
      <c r="K1021" s="71">
        <v>0.38</v>
      </c>
      <c r="M1021" s="73">
        <v>4</v>
      </c>
      <c r="N1021" s="74" t="s">
        <v>2349</v>
      </c>
      <c r="O1021" s="75">
        <v>8012542917809</v>
      </c>
      <c r="P1021" s="73" t="s">
        <v>13845</v>
      </c>
      <c r="Q1021" s="76" t="s">
        <v>7054</v>
      </c>
      <c r="R1021" s="77"/>
      <c r="T1021" s="122"/>
    </row>
    <row r="1022" spans="1:20" ht="12" customHeight="1" x14ac:dyDescent="0.2">
      <c r="A1022" s="72" t="s">
        <v>10075</v>
      </c>
      <c r="B1022" s="74" t="s">
        <v>11590</v>
      </c>
      <c r="C1022" s="92" t="s">
        <v>5807</v>
      </c>
      <c r="D1022" s="73">
        <v>28029</v>
      </c>
      <c r="E1022" s="5" t="s">
        <v>122</v>
      </c>
      <c r="F1022" s="74" t="s">
        <v>26604</v>
      </c>
      <c r="G1022" s="101">
        <v>368.15</v>
      </c>
      <c r="H1022" s="79" t="s">
        <v>11375</v>
      </c>
      <c r="I1022" s="5" t="s">
        <v>23417</v>
      </c>
      <c r="J1022" s="70">
        <v>3</v>
      </c>
      <c r="K1022" s="71">
        <v>0.38</v>
      </c>
      <c r="M1022" s="73">
        <v>4</v>
      </c>
      <c r="N1022" s="74" t="s">
        <v>2350</v>
      </c>
      <c r="O1022" s="75">
        <v>8012542917908</v>
      </c>
      <c r="P1022" s="73" t="s">
        <v>13845</v>
      </c>
      <c r="Q1022" s="76" t="s">
        <v>7055</v>
      </c>
      <c r="R1022" s="77"/>
      <c r="T1022" s="122"/>
    </row>
    <row r="1023" spans="1:20" ht="12" customHeight="1" x14ac:dyDescent="0.2">
      <c r="A1023" s="72" t="s">
        <v>10075</v>
      </c>
      <c r="B1023" s="74" t="s">
        <v>11590</v>
      </c>
      <c r="C1023" s="74" t="s">
        <v>5808</v>
      </c>
      <c r="D1023" s="73">
        <v>28030</v>
      </c>
      <c r="E1023" s="5" t="s">
        <v>123</v>
      </c>
      <c r="F1023" s="74" t="s">
        <v>26605</v>
      </c>
      <c r="G1023" s="101">
        <v>308.54000000000002</v>
      </c>
      <c r="H1023" s="79" t="s">
        <v>11375</v>
      </c>
      <c r="I1023" s="5" t="s">
        <v>23417</v>
      </c>
      <c r="J1023" s="70">
        <v>3</v>
      </c>
      <c r="K1023" s="71">
        <v>0.38</v>
      </c>
      <c r="M1023" s="73">
        <v>4</v>
      </c>
      <c r="N1023" s="74" t="s">
        <v>2351</v>
      </c>
      <c r="O1023" s="75">
        <v>8012542918202</v>
      </c>
      <c r="P1023" s="73" t="s">
        <v>13845</v>
      </c>
      <c r="Q1023" s="76" t="s">
        <v>7056</v>
      </c>
      <c r="R1023" s="77"/>
      <c r="T1023" s="122"/>
    </row>
    <row r="1024" spans="1:20" ht="12" customHeight="1" x14ac:dyDescent="0.2">
      <c r="A1024" s="72" t="s">
        <v>10075</v>
      </c>
      <c r="B1024" s="74" t="s">
        <v>11590</v>
      </c>
      <c r="C1024" s="74" t="s">
        <v>5809</v>
      </c>
      <c r="D1024" s="73">
        <v>28031</v>
      </c>
      <c r="E1024" s="5" t="s">
        <v>124</v>
      </c>
      <c r="F1024" s="74" t="s">
        <v>26606</v>
      </c>
      <c r="G1024" s="101">
        <v>364.58</v>
      </c>
      <c r="H1024" s="79" t="s">
        <v>11375</v>
      </c>
      <c r="I1024" s="5" t="s">
        <v>23417</v>
      </c>
      <c r="J1024" s="70">
        <v>3</v>
      </c>
      <c r="K1024" s="71">
        <v>0.38</v>
      </c>
      <c r="M1024" s="73">
        <v>4</v>
      </c>
      <c r="N1024" s="74" t="s">
        <v>2352</v>
      </c>
      <c r="O1024" s="75">
        <v>8012542918301</v>
      </c>
      <c r="P1024" s="73" t="s">
        <v>13845</v>
      </c>
      <c r="Q1024" s="76" t="s">
        <v>7057</v>
      </c>
      <c r="R1024" s="77"/>
      <c r="T1024" s="122"/>
    </row>
    <row r="1025" spans="1:20" ht="12" customHeight="1" x14ac:dyDescent="0.2">
      <c r="A1025" s="72" t="s">
        <v>10078</v>
      </c>
      <c r="B1025" s="112" t="s">
        <v>15046</v>
      </c>
      <c r="C1025" s="74" t="s">
        <v>4893</v>
      </c>
      <c r="D1025" s="73">
        <v>28078</v>
      </c>
      <c r="E1025" s="5" t="s">
        <v>894</v>
      </c>
      <c r="F1025" s="74" t="s">
        <v>23641</v>
      </c>
      <c r="G1025" s="101">
        <v>963.63</v>
      </c>
      <c r="H1025" s="69" t="s">
        <v>14846</v>
      </c>
      <c r="I1025" s="5" t="s">
        <v>23417</v>
      </c>
      <c r="J1025" s="70">
        <v>1</v>
      </c>
      <c r="K1025" s="71">
        <v>7.1</v>
      </c>
      <c r="M1025" s="73" t="s">
        <v>1008</v>
      </c>
      <c r="N1025" s="74" t="s">
        <v>2353</v>
      </c>
      <c r="O1025" s="75">
        <v>6417019230627</v>
      </c>
      <c r="P1025" s="73" t="s">
        <v>13831</v>
      </c>
      <c r="Q1025" s="76" t="s">
        <v>7058</v>
      </c>
      <c r="R1025" s="77"/>
      <c r="T1025" s="122"/>
    </row>
    <row r="1026" spans="1:20" ht="12" customHeight="1" x14ac:dyDescent="0.2">
      <c r="A1026" s="72" t="s">
        <v>10078</v>
      </c>
      <c r="B1026" s="74" t="s">
        <v>8789</v>
      </c>
      <c r="C1026" s="74" t="s">
        <v>5810</v>
      </c>
      <c r="D1026" s="68">
        <v>28083</v>
      </c>
      <c r="E1026" s="5" t="s">
        <v>547</v>
      </c>
      <c r="F1026" s="74" t="s">
        <v>23642</v>
      </c>
      <c r="G1026" s="101">
        <v>371.92</v>
      </c>
      <c r="H1026" s="69" t="s">
        <v>14845</v>
      </c>
      <c r="I1026" s="5" t="s">
        <v>23417</v>
      </c>
      <c r="J1026" s="70">
        <v>1</v>
      </c>
      <c r="K1026" s="71">
        <v>3.3</v>
      </c>
      <c r="M1026" s="73" t="s">
        <v>1008</v>
      </c>
      <c r="N1026" s="74" t="s">
        <v>2354</v>
      </c>
      <c r="O1026" s="75">
        <v>6417019251974</v>
      </c>
      <c r="P1026" s="73" t="s">
        <v>13831</v>
      </c>
      <c r="Q1026" s="76" t="s">
        <v>7059</v>
      </c>
      <c r="R1026" s="77"/>
      <c r="T1026" s="122"/>
    </row>
    <row r="1027" spans="1:20" ht="12" customHeight="1" x14ac:dyDescent="0.2">
      <c r="A1027" s="72" t="s">
        <v>10078</v>
      </c>
      <c r="B1027" s="74" t="s">
        <v>8789</v>
      </c>
      <c r="C1027" s="74" t="s">
        <v>4894</v>
      </c>
      <c r="D1027" s="68">
        <v>28084</v>
      </c>
      <c r="E1027" s="5" t="s">
        <v>201</v>
      </c>
      <c r="F1027" s="74" t="s">
        <v>23643</v>
      </c>
      <c r="G1027" s="101">
        <v>444.03</v>
      </c>
      <c r="H1027" s="69" t="s">
        <v>14845</v>
      </c>
      <c r="I1027" s="5" t="s">
        <v>23417</v>
      </c>
      <c r="J1027" s="70">
        <v>1</v>
      </c>
      <c r="K1027" s="71">
        <v>3.6</v>
      </c>
      <c r="M1027" s="73" t="s">
        <v>1008</v>
      </c>
      <c r="N1027" s="74" t="s">
        <v>2355</v>
      </c>
      <c r="O1027" s="75">
        <v>6417019252032</v>
      </c>
      <c r="P1027" s="73" t="s">
        <v>13831</v>
      </c>
      <c r="Q1027" s="76" t="s">
        <v>7060</v>
      </c>
      <c r="R1027" s="77"/>
      <c r="T1027" s="122"/>
    </row>
    <row r="1028" spans="1:20" ht="12" customHeight="1" x14ac:dyDescent="0.2">
      <c r="A1028" s="72" t="s">
        <v>10078</v>
      </c>
      <c r="B1028" s="74" t="s">
        <v>8789</v>
      </c>
      <c r="C1028" s="74" t="s">
        <v>5811</v>
      </c>
      <c r="D1028" s="68">
        <v>28085</v>
      </c>
      <c r="E1028" s="5" t="s">
        <v>202</v>
      </c>
      <c r="F1028" s="74" t="s">
        <v>23644</v>
      </c>
      <c r="G1028" s="101">
        <v>505.36</v>
      </c>
      <c r="H1028" s="69" t="s">
        <v>14845</v>
      </c>
      <c r="I1028" s="5" t="s">
        <v>23417</v>
      </c>
      <c r="J1028" s="70">
        <v>1</v>
      </c>
      <c r="K1028" s="71">
        <v>3.6</v>
      </c>
      <c r="M1028" s="73" t="s">
        <v>1008</v>
      </c>
      <c r="N1028" s="74" t="s">
        <v>2356</v>
      </c>
      <c r="O1028" s="75">
        <v>6417019252025</v>
      </c>
      <c r="P1028" s="73" t="s">
        <v>13831</v>
      </c>
      <c r="Q1028" s="76" t="s">
        <v>7061</v>
      </c>
      <c r="R1028" s="77"/>
      <c r="T1028" s="122"/>
    </row>
    <row r="1029" spans="1:20" ht="12" customHeight="1" x14ac:dyDescent="0.2">
      <c r="A1029" s="72" t="s">
        <v>10078</v>
      </c>
      <c r="B1029" s="74" t="s">
        <v>8789</v>
      </c>
      <c r="C1029" s="74" t="s">
        <v>4895</v>
      </c>
      <c r="D1029" s="68">
        <v>28086</v>
      </c>
      <c r="E1029" s="5" t="s">
        <v>203</v>
      </c>
      <c r="F1029" s="74" t="s">
        <v>23645</v>
      </c>
      <c r="G1029" s="101">
        <v>643.28</v>
      </c>
      <c r="H1029" s="69" t="s">
        <v>14845</v>
      </c>
      <c r="I1029" s="5" t="s">
        <v>23417</v>
      </c>
      <c r="J1029" s="70">
        <v>1</v>
      </c>
      <c r="K1029" s="71">
        <v>5.9</v>
      </c>
      <c r="M1029" s="73" t="s">
        <v>1008</v>
      </c>
      <c r="N1029" s="74" t="s">
        <v>2357</v>
      </c>
      <c r="O1029" s="75">
        <v>6417019251981</v>
      </c>
      <c r="P1029" s="73" t="s">
        <v>13831</v>
      </c>
      <c r="Q1029" s="76" t="s">
        <v>7062</v>
      </c>
      <c r="R1029" s="77"/>
      <c r="T1029" s="122"/>
    </row>
    <row r="1030" spans="1:20" ht="12" customHeight="1" x14ac:dyDescent="0.2">
      <c r="A1030" s="72" t="s">
        <v>10078</v>
      </c>
      <c r="B1030" s="74" t="s">
        <v>8789</v>
      </c>
      <c r="C1030" s="74" t="s">
        <v>4896</v>
      </c>
      <c r="D1030" s="68">
        <v>28087</v>
      </c>
      <c r="E1030" s="5" t="s">
        <v>204</v>
      </c>
      <c r="F1030" s="74" t="s">
        <v>23646</v>
      </c>
      <c r="G1030" s="101">
        <v>714.5</v>
      </c>
      <c r="H1030" s="69" t="s">
        <v>14845</v>
      </c>
      <c r="I1030" s="5" t="s">
        <v>23417</v>
      </c>
      <c r="J1030" s="70">
        <v>1</v>
      </c>
      <c r="K1030" s="71">
        <v>5.9</v>
      </c>
      <c r="M1030" s="73" t="s">
        <v>1008</v>
      </c>
      <c r="N1030" s="74" t="s">
        <v>2358</v>
      </c>
      <c r="O1030" s="75">
        <v>6417019251950</v>
      </c>
      <c r="P1030" s="73" t="s">
        <v>13831</v>
      </c>
      <c r="Q1030" s="76" t="s">
        <v>7063</v>
      </c>
      <c r="R1030" s="77"/>
      <c r="T1030" s="122"/>
    </row>
    <row r="1031" spans="1:20" ht="12" customHeight="1" x14ac:dyDescent="0.2">
      <c r="A1031" s="72" t="s">
        <v>10078</v>
      </c>
      <c r="B1031" s="74" t="s">
        <v>8789</v>
      </c>
      <c r="C1031" s="74" t="s">
        <v>4897</v>
      </c>
      <c r="D1031" s="68">
        <v>28088</v>
      </c>
      <c r="E1031" s="5" t="s">
        <v>205</v>
      </c>
      <c r="F1031" s="74" t="s">
        <v>23647</v>
      </c>
      <c r="G1031" s="101">
        <v>951.37</v>
      </c>
      <c r="H1031" s="69" t="s">
        <v>14845</v>
      </c>
      <c r="I1031" s="5" t="s">
        <v>23417</v>
      </c>
      <c r="J1031" s="70">
        <v>1</v>
      </c>
      <c r="K1031" s="71">
        <v>17.7</v>
      </c>
      <c r="M1031" s="73" t="s">
        <v>1008</v>
      </c>
      <c r="N1031" s="74" t="s">
        <v>2359</v>
      </c>
      <c r="O1031" s="75">
        <v>6417019255965</v>
      </c>
      <c r="P1031" s="73" t="s">
        <v>13831</v>
      </c>
      <c r="Q1031" s="76" t="s">
        <v>7064</v>
      </c>
      <c r="R1031" s="77"/>
      <c r="T1031" s="122"/>
    </row>
    <row r="1032" spans="1:20" ht="12" customHeight="1" x14ac:dyDescent="0.2">
      <c r="A1032" s="72" t="s">
        <v>10078</v>
      </c>
      <c r="B1032" s="74" t="s">
        <v>8789</v>
      </c>
      <c r="C1032" s="74" t="s">
        <v>4898</v>
      </c>
      <c r="D1032" s="68">
        <v>28089</v>
      </c>
      <c r="E1032" s="5" t="s">
        <v>206</v>
      </c>
      <c r="F1032" s="74" t="s">
        <v>23648</v>
      </c>
      <c r="G1032" s="101">
        <v>1180.57</v>
      </c>
      <c r="H1032" s="69" t="s">
        <v>14845</v>
      </c>
      <c r="I1032" s="5" t="s">
        <v>23417</v>
      </c>
      <c r="J1032" s="70">
        <v>1</v>
      </c>
      <c r="K1032" s="71">
        <v>17.7</v>
      </c>
      <c r="M1032" s="73" t="s">
        <v>1008</v>
      </c>
      <c r="N1032" s="74" t="s">
        <v>2360</v>
      </c>
      <c r="O1032" s="75">
        <v>6417019255996</v>
      </c>
      <c r="P1032" s="73" t="s">
        <v>13831</v>
      </c>
      <c r="Q1032" s="76" t="s">
        <v>7065</v>
      </c>
      <c r="R1032" s="77"/>
      <c r="T1032" s="122"/>
    </row>
    <row r="1033" spans="1:20" ht="12" customHeight="1" x14ac:dyDescent="0.2">
      <c r="A1033" s="72" t="s">
        <v>10078</v>
      </c>
      <c r="B1033" s="74" t="s">
        <v>8789</v>
      </c>
      <c r="C1033" s="74" t="s">
        <v>5812</v>
      </c>
      <c r="D1033" s="68">
        <v>28094</v>
      </c>
      <c r="E1033" s="5" t="s">
        <v>207</v>
      </c>
      <c r="F1033" s="74" t="s">
        <v>23649</v>
      </c>
      <c r="G1033" s="101">
        <v>439.93</v>
      </c>
      <c r="H1033" s="69" t="s">
        <v>14845</v>
      </c>
      <c r="I1033" s="5" t="s">
        <v>23417</v>
      </c>
      <c r="J1033" s="70">
        <v>1</v>
      </c>
      <c r="K1033" s="71">
        <v>4.0999999999999996</v>
      </c>
      <c r="M1033" s="73" t="s">
        <v>1008</v>
      </c>
      <c r="N1033" s="74" t="s">
        <v>2361</v>
      </c>
      <c r="O1033" s="75">
        <v>6417019252551</v>
      </c>
      <c r="P1033" s="73" t="s">
        <v>13831</v>
      </c>
      <c r="Q1033" s="76" t="s">
        <v>7066</v>
      </c>
      <c r="R1033" s="77"/>
      <c r="T1033" s="122"/>
    </row>
    <row r="1034" spans="1:20" ht="12" customHeight="1" x14ac:dyDescent="0.2">
      <c r="A1034" s="72" t="s">
        <v>10078</v>
      </c>
      <c r="B1034" s="74" t="s">
        <v>8789</v>
      </c>
      <c r="C1034" s="74" t="s">
        <v>5813</v>
      </c>
      <c r="D1034" s="68">
        <v>28095</v>
      </c>
      <c r="E1034" s="5" t="s">
        <v>548</v>
      </c>
      <c r="F1034" s="74" t="s">
        <v>23650</v>
      </c>
      <c r="G1034" s="101">
        <v>527.54999999999995</v>
      </c>
      <c r="H1034" s="69" t="s">
        <v>14845</v>
      </c>
      <c r="I1034" s="5" t="s">
        <v>23417</v>
      </c>
      <c r="J1034" s="70">
        <v>1</v>
      </c>
      <c r="K1034" s="71">
        <v>4.5</v>
      </c>
      <c r="M1034" s="73" t="s">
        <v>1008</v>
      </c>
      <c r="N1034" s="74" t="s">
        <v>2362</v>
      </c>
      <c r="O1034" s="75">
        <v>6417019252247</v>
      </c>
      <c r="P1034" s="73" t="s">
        <v>13831</v>
      </c>
      <c r="Q1034" s="76" t="s">
        <v>7067</v>
      </c>
      <c r="R1034" s="77"/>
      <c r="T1034" s="122"/>
    </row>
    <row r="1035" spans="1:20" ht="12" customHeight="1" x14ac:dyDescent="0.2">
      <c r="A1035" s="72" t="s">
        <v>10078</v>
      </c>
      <c r="B1035" s="74" t="s">
        <v>8789</v>
      </c>
      <c r="C1035" s="74" t="s">
        <v>5814</v>
      </c>
      <c r="D1035" s="68">
        <v>28096</v>
      </c>
      <c r="E1035" s="5" t="s">
        <v>549</v>
      </c>
      <c r="F1035" s="74" t="s">
        <v>23651</v>
      </c>
      <c r="G1035" s="101">
        <v>578.88</v>
      </c>
      <c r="H1035" s="69" t="s">
        <v>14845</v>
      </c>
      <c r="I1035" s="5" t="s">
        <v>23417</v>
      </c>
      <c r="J1035" s="70">
        <v>1</v>
      </c>
      <c r="K1035" s="71">
        <v>4.4000000000000004</v>
      </c>
      <c r="M1035" s="73" t="s">
        <v>1008</v>
      </c>
      <c r="N1035" s="74" t="s">
        <v>2363</v>
      </c>
      <c r="O1035" s="75">
        <v>6417019252261</v>
      </c>
      <c r="P1035" s="73" t="s">
        <v>13831</v>
      </c>
      <c r="Q1035" s="76" t="s">
        <v>7068</v>
      </c>
      <c r="R1035" s="77"/>
      <c r="T1035" s="122"/>
    </row>
    <row r="1036" spans="1:20" ht="12" customHeight="1" x14ac:dyDescent="0.2">
      <c r="A1036" s="72" t="s">
        <v>10078</v>
      </c>
      <c r="B1036" s="74" t="s">
        <v>8789</v>
      </c>
      <c r="C1036" s="74" t="s">
        <v>4899</v>
      </c>
      <c r="D1036" s="68">
        <v>28097</v>
      </c>
      <c r="E1036" s="5" t="s">
        <v>550</v>
      </c>
      <c r="F1036" s="74" t="s">
        <v>23652</v>
      </c>
      <c r="G1036" s="101">
        <v>715.58</v>
      </c>
      <c r="H1036" s="69" t="s">
        <v>14845</v>
      </c>
      <c r="I1036" s="5" t="s">
        <v>23417</v>
      </c>
      <c r="J1036" s="70">
        <v>1</v>
      </c>
      <c r="K1036" s="71">
        <v>4.0999999999999996</v>
      </c>
      <c r="M1036" s="73" t="s">
        <v>1008</v>
      </c>
      <c r="N1036" s="74" t="s">
        <v>2364</v>
      </c>
      <c r="O1036" s="75">
        <v>6417019252469</v>
      </c>
      <c r="P1036" s="73" t="s">
        <v>13831</v>
      </c>
      <c r="Q1036" s="76" t="s">
        <v>7069</v>
      </c>
      <c r="R1036" s="77"/>
      <c r="T1036" s="122"/>
    </row>
    <row r="1037" spans="1:20" ht="12" customHeight="1" x14ac:dyDescent="0.2">
      <c r="A1037" s="72" t="s">
        <v>10078</v>
      </c>
      <c r="B1037" s="74" t="s">
        <v>8789</v>
      </c>
      <c r="C1037" s="74" t="s">
        <v>4900</v>
      </c>
      <c r="D1037" s="68">
        <v>28098</v>
      </c>
      <c r="E1037" s="5" t="s">
        <v>432</v>
      </c>
      <c r="F1037" s="74" t="s">
        <v>23653</v>
      </c>
      <c r="G1037" s="101">
        <v>731.21</v>
      </c>
      <c r="H1037" s="69" t="s">
        <v>14845</v>
      </c>
      <c r="I1037" s="5" t="s">
        <v>23417</v>
      </c>
      <c r="J1037" s="70">
        <v>1</v>
      </c>
      <c r="K1037" s="71">
        <v>7.6</v>
      </c>
      <c r="M1037" s="73" t="s">
        <v>1008</v>
      </c>
      <c r="N1037" s="74" t="s">
        <v>2365</v>
      </c>
      <c r="O1037" s="75">
        <v>6417019251967</v>
      </c>
      <c r="P1037" s="73" t="s">
        <v>13831</v>
      </c>
      <c r="Q1037" s="76" t="s">
        <v>7070</v>
      </c>
      <c r="R1037" s="77"/>
      <c r="T1037" s="122"/>
    </row>
    <row r="1038" spans="1:20" ht="12" customHeight="1" x14ac:dyDescent="0.2">
      <c r="A1038" s="72" t="s">
        <v>10078</v>
      </c>
      <c r="B1038" s="74" t="s">
        <v>8789</v>
      </c>
      <c r="C1038" s="74" t="s">
        <v>5815</v>
      </c>
      <c r="D1038" s="68">
        <v>28099</v>
      </c>
      <c r="E1038" s="5" t="s">
        <v>433</v>
      </c>
      <c r="F1038" s="74" t="s">
        <v>23654</v>
      </c>
      <c r="G1038" s="101">
        <v>997.84</v>
      </c>
      <c r="H1038" s="69" t="s">
        <v>14845</v>
      </c>
      <c r="I1038" s="5" t="s">
        <v>23417</v>
      </c>
      <c r="J1038" s="70">
        <v>1</v>
      </c>
      <c r="K1038" s="71">
        <v>21</v>
      </c>
      <c r="M1038" s="73" t="s">
        <v>1008</v>
      </c>
      <c r="N1038" s="74" t="s">
        <v>2366</v>
      </c>
      <c r="O1038" s="75">
        <v>6417019255972</v>
      </c>
      <c r="P1038" s="73" t="s">
        <v>13831</v>
      </c>
      <c r="Q1038" s="76" t="s">
        <v>7071</v>
      </c>
      <c r="R1038" s="77"/>
      <c r="T1038" s="122"/>
    </row>
    <row r="1039" spans="1:20" ht="12" customHeight="1" x14ac:dyDescent="0.2">
      <c r="A1039" s="72" t="s">
        <v>10078</v>
      </c>
      <c r="B1039" s="74" t="s">
        <v>8789</v>
      </c>
      <c r="C1039" s="74" t="s">
        <v>4901</v>
      </c>
      <c r="D1039" s="68">
        <v>28100</v>
      </c>
      <c r="E1039" s="5" t="s">
        <v>434</v>
      </c>
      <c r="F1039" s="74" t="s">
        <v>23655</v>
      </c>
      <c r="G1039" s="101">
        <v>1482.86</v>
      </c>
      <c r="H1039" s="69" t="s">
        <v>14845</v>
      </c>
      <c r="I1039" s="5" t="s">
        <v>23417</v>
      </c>
      <c r="J1039" s="70">
        <v>1</v>
      </c>
      <c r="K1039" s="71">
        <v>21</v>
      </c>
      <c r="M1039" s="73" t="s">
        <v>1008</v>
      </c>
      <c r="N1039" s="74" t="s">
        <v>2367</v>
      </c>
      <c r="O1039" s="75">
        <v>6417019255989</v>
      </c>
      <c r="P1039" s="73" t="s">
        <v>13831</v>
      </c>
      <c r="Q1039" s="76" t="s">
        <v>7072</v>
      </c>
      <c r="R1039" s="77"/>
      <c r="T1039" s="122"/>
    </row>
    <row r="1040" spans="1:20" ht="12" customHeight="1" x14ac:dyDescent="0.2">
      <c r="A1040" s="72" t="s">
        <v>10075</v>
      </c>
      <c r="B1040" s="74" t="s">
        <v>11589</v>
      </c>
      <c r="C1040" s="74" t="s">
        <v>5816</v>
      </c>
      <c r="D1040" s="73">
        <v>28144</v>
      </c>
      <c r="E1040" s="5" t="s">
        <v>167</v>
      </c>
      <c r="F1040" s="74" t="s">
        <v>26607</v>
      </c>
      <c r="G1040" s="101">
        <v>62.66</v>
      </c>
      <c r="H1040" s="79" t="s">
        <v>989</v>
      </c>
      <c r="I1040" s="5" t="s">
        <v>23417</v>
      </c>
      <c r="J1040" s="70">
        <v>6</v>
      </c>
      <c r="K1040" s="71">
        <v>0.2</v>
      </c>
      <c r="M1040" s="73">
        <v>2</v>
      </c>
      <c r="N1040" s="74" t="s">
        <v>2368</v>
      </c>
      <c r="O1040" s="75">
        <v>8012542891802</v>
      </c>
      <c r="P1040" s="73" t="s">
        <v>13845</v>
      </c>
      <c r="Q1040" s="76" t="s">
        <v>7073</v>
      </c>
      <c r="R1040" s="77"/>
      <c r="T1040" s="122"/>
    </row>
    <row r="1041" spans="1:20" s="82" customFormat="1" ht="12" customHeight="1" x14ac:dyDescent="0.2">
      <c r="A1041" s="72" t="s">
        <v>10079</v>
      </c>
      <c r="B1041" s="74" t="s">
        <v>8794</v>
      </c>
      <c r="C1041" s="74" t="s">
        <v>5817</v>
      </c>
      <c r="D1041" s="73">
        <v>28162</v>
      </c>
      <c r="E1041" s="5" t="s">
        <v>988</v>
      </c>
      <c r="F1041" s="74" t="s">
        <v>26608</v>
      </c>
      <c r="G1041" s="101">
        <v>85.41</v>
      </c>
      <c r="H1041" s="102">
        <v>0.8571428571428571</v>
      </c>
      <c r="I1041" s="5" t="s">
        <v>23417</v>
      </c>
      <c r="J1041" s="70">
        <v>1</v>
      </c>
      <c r="K1041" s="71">
        <v>5.2999999999999999E-2</v>
      </c>
      <c r="L1041" s="72"/>
      <c r="M1041" s="73">
        <v>1</v>
      </c>
      <c r="N1041" s="74" t="s">
        <v>2369</v>
      </c>
      <c r="O1041" s="75">
        <v>4013614350665</v>
      </c>
      <c r="P1041" s="73" t="s">
        <v>13834</v>
      </c>
      <c r="Q1041" s="76" t="s">
        <v>7074</v>
      </c>
      <c r="R1041" s="77"/>
      <c r="S1041" s="77"/>
      <c r="T1041" s="122"/>
    </row>
    <row r="1042" spans="1:20" s="82" customFormat="1" ht="12" customHeight="1" x14ac:dyDescent="0.2">
      <c r="A1042" s="72" t="s">
        <v>10078</v>
      </c>
      <c r="B1042" s="74" t="s">
        <v>8788</v>
      </c>
      <c r="C1042" s="74" t="s">
        <v>5818</v>
      </c>
      <c r="D1042" s="73">
        <v>28200</v>
      </c>
      <c r="E1042" s="5" t="s">
        <v>519</v>
      </c>
      <c r="F1042" s="74" t="s">
        <v>26609</v>
      </c>
      <c r="G1042" s="101">
        <v>251.58</v>
      </c>
      <c r="H1042" s="69" t="s">
        <v>14847</v>
      </c>
      <c r="I1042" s="5" t="s">
        <v>23417</v>
      </c>
      <c r="J1042" s="70">
        <v>1</v>
      </c>
      <c r="K1042" s="71">
        <v>0.4</v>
      </c>
      <c r="L1042" s="72"/>
      <c r="M1042" s="73" t="s">
        <v>1008</v>
      </c>
      <c r="N1042" s="74" t="s">
        <v>2370</v>
      </c>
      <c r="O1042" s="75">
        <v>7320500338209</v>
      </c>
      <c r="P1042" s="73" t="s">
        <v>13858</v>
      </c>
      <c r="Q1042" s="76" t="s">
        <v>7075</v>
      </c>
      <c r="R1042" s="77"/>
      <c r="S1042" s="77"/>
      <c r="T1042" s="122"/>
    </row>
    <row r="1043" spans="1:20" s="82" customFormat="1" ht="12" customHeight="1" x14ac:dyDescent="0.2">
      <c r="A1043" s="72" t="s">
        <v>10078</v>
      </c>
      <c r="B1043" s="74" t="s">
        <v>8788</v>
      </c>
      <c r="C1043" s="92" t="s">
        <v>5819</v>
      </c>
      <c r="D1043" s="73">
        <v>28201</v>
      </c>
      <c r="E1043" s="5" t="s">
        <v>502</v>
      </c>
      <c r="F1043" s="74" t="s">
        <v>26610</v>
      </c>
      <c r="G1043" s="101">
        <v>277.16000000000003</v>
      </c>
      <c r="H1043" s="69" t="s">
        <v>14847</v>
      </c>
      <c r="I1043" s="5" t="s">
        <v>23417</v>
      </c>
      <c r="J1043" s="70">
        <v>1</v>
      </c>
      <c r="K1043" s="71">
        <v>0.4</v>
      </c>
      <c r="L1043" s="72"/>
      <c r="M1043" s="73" t="s">
        <v>1008</v>
      </c>
      <c r="N1043" s="74" t="s">
        <v>2371</v>
      </c>
      <c r="O1043" s="75">
        <v>7320500338223</v>
      </c>
      <c r="P1043" s="73" t="s">
        <v>13858</v>
      </c>
      <c r="Q1043" s="76" t="s">
        <v>7076</v>
      </c>
      <c r="R1043" s="77"/>
      <c r="S1043" s="77"/>
      <c r="T1043" s="122"/>
    </row>
    <row r="1044" spans="1:20" s="82" customFormat="1" ht="12" customHeight="1" x14ac:dyDescent="0.2">
      <c r="A1044" s="72" t="s">
        <v>10078</v>
      </c>
      <c r="B1044" s="74" t="s">
        <v>8788</v>
      </c>
      <c r="C1044" s="74" t="s">
        <v>5820</v>
      </c>
      <c r="D1044" s="73">
        <v>28202</v>
      </c>
      <c r="E1044" s="5" t="s">
        <v>1273</v>
      </c>
      <c r="F1044" s="74" t="s">
        <v>26611</v>
      </c>
      <c r="G1044" s="101">
        <v>321.51</v>
      </c>
      <c r="H1044" s="69" t="s">
        <v>14847</v>
      </c>
      <c r="I1044" s="5" t="s">
        <v>23417</v>
      </c>
      <c r="J1044" s="70">
        <v>1</v>
      </c>
      <c r="K1044" s="71">
        <v>0.4</v>
      </c>
      <c r="L1044" s="72"/>
      <c r="M1044" s="73" t="s">
        <v>1008</v>
      </c>
      <c r="N1044" s="74" t="s">
        <v>2372</v>
      </c>
      <c r="O1044" s="75">
        <v>7320500338247</v>
      </c>
      <c r="P1044" s="73" t="s">
        <v>13858</v>
      </c>
      <c r="Q1044" s="76" t="s">
        <v>7077</v>
      </c>
      <c r="R1044" s="77"/>
      <c r="S1044" s="77"/>
      <c r="T1044" s="122"/>
    </row>
    <row r="1045" spans="1:20" s="82" customFormat="1" ht="12" customHeight="1" x14ac:dyDescent="0.2">
      <c r="A1045" s="72" t="s">
        <v>10078</v>
      </c>
      <c r="B1045" s="74" t="s">
        <v>8788</v>
      </c>
      <c r="C1045" s="74" t="s">
        <v>5821</v>
      </c>
      <c r="D1045" s="73">
        <v>28203</v>
      </c>
      <c r="E1045" s="5" t="s">
        <v>1274</v>
      </c>
      <c r="F1045" s="74" t="s">
        <v>26612</v>
      </c>
      <c r="G1045" s="101">
        <v>353.63</v>
      </c>
      <c r="H1045" s="69" t="s">
        <v>14847</v>
      </c>
      <c r="I1045" s="5" t="s">
        <v>23417</v>
      </c>
      <c r="J1045" s="70">
        <v>1</v>
      </c>
      <c r="K1045" s="71">
        <v>0.4</v>
      </c>
      <c r="L1045" s="72"/>
      <c r="M1045" s="73" t="s">
        <v>1008</v>
      </c>
      <c r="N1045" s="74" t="s">
        <v>2373</v>
      </c>
      <c r="O1045" s="75">
        <v>7320500338261</v>
      </c>
      <c r="P1045" s="73" t="s">
        <v>13858</v>
      </c>
      <c r="Q1045" s="76" t="s">
        <v>7078</v>
      </c>
      <c r="R1045" s="77"/>
      <c r="S1045" s="77"/>
      <c r="T1045" s="122"/>
    </row>
    <row r="1046" spans="1:20" s="82" customFormat="1" ht="12" customHeight="1" x14ac:dyDescent="0.2">
      <c r="A1046" s="72" t="s">
        <v>10078</v>
      </c>
      <c r="B1046" s="74" t="s">
        <v>8788</v>
      </c>
      <c r="C1046" s="74" t="s">
        <v>5822</v>
      </c>
      <c r="D1046" s="73">
        <v>28204</v>
      </c>
      <c r="E1046" s="5" t="s">
        <v>317</v>
      </c>
      <c r="F1046" s="74" t="s">
        <v>26613</v>
      </c>
      <c r="G1046" s="101">
        <v>404.88</v>
      </c>
      <c r="H1046" s="69" t="s">
        <v>14847</v>
      </c>
      <c r="I1046" s="5" t="s">
        <v>23417</v>
      </c>
      <c r="J1046" s="70">
        <v>1</v>
      </c>
      <c r="K1046" s="71">
        <v>0.65</v>
      </c>
      <c r="L1046" s="72"/>
      <c r="M1046" s="73" t="s">
        <v>1008</v>
      </c>
      <c r="N1046" s="74" t="s">
        <v>2374</v>
      </c>
      <c r="O1046" s="75">
        <v>7320500338285</v>
      </c>
      <c r="P1046" s="73" t="s">
        <v>13858</v>
      </c>
      <c r="Q1046" s="76" t="s">
        <v>7079</v>
      </c>
      <c r="R1046" s="77"/>
      <c r="S1046" s="77"/>
      <c r="T1046" s="122"/>
    </row>
    <row r="1047" spans="1:20" s="82" customFormat="1" ht="12" customHeight="1" x14ac:dyDescent="0.2">
      <c r="A1047" s="72" t="s">
        <v>10078</v>
      </c>
      <c r="B1047" s="74" t="s">
        <v>8788</v>
      </c>
      <c r="C1047" s="74" t="s">
        <v>5823</v>
      </c>
      <c r="D1047" s="73">
        <v>28205</v>
      </c>
      <c r="E1047" s="5" t="s">
        <v>326</v>
      </c>
      <c r="F1047" s="74" t="s">
        <v>26614</v>
      </c>
      <c r="G1047" s="101">
        <v>490.36</v>
      </c>
      <c r="H1047" s="69" t="s">
        <v>14847</v>
      </c>
      <c r="I1047" s="5" t="s">
        <v>23417</v>
      </c>
      <c r="J1047" s="70">
        <v>1</v>
      </c>
      <c r="K1047" s="71">
        <v>0.65</v>
      </c>
      <c r="L1047" s="72"/>
      <c r="M1047" s="73" t="s">
        <v>1008</v>
      </c>
      <c r="N1047" s="74" t="s">
        <v>2375</v>
      </c>
      <c r="O1047" s="75">
        <v>7320500338308</v>
      </c>
      <c r="P1047" s="73" t="s">
        <v>13858</v>
      </c>
      <c r="Q1047" s="76" t="s">
        <v>7080</v>
      </c>
      <c r="R1047" s="77"/>
      <c r="S1047" s="77"/>
      <c r="T1047" s="122"/>
    </row>
    <row r="1048" spans="1:20" s="82" customFormat="1" ht="12" customHeight="1" x14ac:dyDescent="0.2">
      <c r="A1048" s="72" t="s">
        <v>10078</v>
      </c>
      <c r="B1048" s="74" t="s">
        <v>8788</v>
      </c>
      <c r="C1048" s="92" t="s">
        <v>5824</v>
      </c>
      <c r="D1048" s="73">
        <v>28206</v>
      </c>
      <c r="E1048" s="5" t="s">
        <v>327</v>
      </c>
      <c r="F1048" s="74" t="s">
        <v>26615</v>
      </c>
      <c r="G1048" s="101">
        <v>671.58</v>
      </c>
      <c r="H1048" s="69" t="s">
        <v>14847</v>
      </c>
      <c r="I1048" s="5" t="s">
        <v>23417</v>
      </c>
      <c r="J1048" s="70">
        <v>1</v>
      </c>
      <c r="K1048" s="71">
        <v>1</v>
      </c>
      <c r="L1048" s="72"/>
      <c r="M1048" s="73" t="s">
        <v>1008</v>
      </c>
      <c r="N1048" s="74" t="s">
        <v>2376</v>
      </c>
      <c r="O1048" s="75">
        <v>7320500338322</v>
      </c>
      <c r="P1048" s="73" t="s">
        <v>13858</v>
      </c>
      <c r="Q1048" s="76" t="s">
        <v>7081</v>
      </c>
      <c r="R1048" s="77"/>
      <c r="S1048" s="77"/>
      <c r="T1048" s="122"/>
    </row>
    <row r="1049" spans="1:20" s="82" customFormat="1" ht="12" customHeight="1" x14ac:dyDescent="0.2">
      <c r="A1049" s="72" t="s">
        <v>10078</v>
      </c>
      <c r="B1049" s="74" t="s">
        <v>8788</v>
      </c>
      <c r="C1049" s="74" t="s">
        <v>5825</v>
      </c>
      <c r="D1049" s="73">
        <v>28207</v>
      </c>
      <c r="E1049" s="5" t="s">
        <v>328</v>
      </c>
      <c r="F1049" s="74" t="s">
        <v>26616</v>
      </c>
      <c r="G1049" s="101">
        <v>881.5</v>
      </c>
      <c r="H1049" s="69" t="s">
        <v>14847</v>
      </c>
      <c r="I1049" s="5" t="s">
        <v>23417</v>
      </c>
      <c r="J1049" s="70">
        <v>1</v>
      </c>
      <c r="K1049" s="71">
        <v>1</v>
      </c>
      <c r="L1049" s="72"/>
      <c r="M1049" s="73" t="s">
        <v>1008</v>
      </c>
      <c r="N1049" s="74" t="s">
        <v>2377</v>
      </c>
      <c r="O1049" s="75">
        <v>7320500338346</v>
      </c>
      <c r="P1049" s="73" t="s">
        <v>13858</v>
      </c>
      <c r="Q1049" s="76" t="s">
        <v>7082</v>
      </c>
      <c r="R1049" s="77"/>
      <c r="S1049" s="77"/>
      <c r="T1049" s="122"/>
    </row>
    <row r="1050" spans="1:20" s="82" customFormat="1" ht="12" customHeight="1" x14ac:dyDescent="0.2">
      <c r="A1050" s="72" t="s">
        <v>10077</v>
      </c>
      <c r="B1050" s="74" t="s">
        <v>11608</v>
      </c>
      <c r="C1050" s="74" t="s">
        <v>2378</v>
      </c>
      <c r="D1050" s="73">
        <v>28251</v>
      </c>
      <c r="E1050" s="5" t="s">
        <v>865</v>
      </c>
      <c r="F1050" s="74" t="s">
        <v>26617</v>
      </c>
      <c r="G1050" s="101">
        <v>86.46</v>
      </c>
      <c r="H1050" s="79" t="s">
        <v>4618</v>
      </c>
      <c r="I1050" s="5" t="s">
        <v>23417</v>
      </c>
      <c r="J1050" s="70">
        <v>1</v>
      </c>
      <c r="K1050" s="71">
        <v>2.5</v>
      </c>
      <c r="L1050" s="72"/>
      <c r="M1050" s="73" t="s">
        <v>1008</v>
      </c>
      <c r="N1050" s="74" t="s">
        <v>2378</v>
      </c>
      <c r="O1050" s="75">
        <v>8015646036261</v>
      </c>
      <c r="P1050" s="73" t="s">
        <v>13844</v>
      </c>
      <c r="Q1050" s="76" t="s">
        <v>7083</v>
      </c>
      <c r="R1050" s="77"/>
      <c r="S1050" s="77"/>
      <c r="T1050" s="122"/>
    </row>
    <row r="1051" spans="1:20" s="82" customFormat="1" ht="12" customHeight="1" x14ac:dyDescent="0.2">
      <c r="A1051" s="72" t="s">
        <v>10078</v>
      </c>
      <c r="B1051" s="74" t="s">
        <v>8791</v>
      </c>
      <c r="C1051" s="74" t="s">
        <v>30896</v>
      </c>
      <c r="D1051" s="68">
        <v>28257</v>
      </c>
      <c r="E1051" s="5" t="s">
        <v>25322</v>
      </c>
      <c r="F1051" s="74" t="s">
        <v>25835</v>
      </c>
      <c r="G1051" s="101">
        <v>48.7</v>
      </c>
      <c r="H1051" s="79" t="s">
        <v>14844</v>
      </c>
      <c r="I1051" s="5" t="s">
        <v>23417</v>
      </c>
      <c r="J1051" s="70">
        <v>1</v>
      </c>
      <c r="K1051" s="71">
        <v>0.1</v>
      </c>
      <c r="L1051" s="72"/>
      <c r="M1051" s="73" t="s">
        <v>1008</v>
      </c>
      <c r="N1051" s="74" t="s">
        <v>25382</v>
      </c>
      <c r="O1051" s="75">
        <v>4013614320477</v>
      </c>
      <c r="P1051" s="73">
        <v>85365080</v>
      </c>
      <c r="Q1051" s="78" t="s">
        <v>25459</v>
      </c>
      <c r="R1051" s="77"/>
      <c r="S1051" s="77"/>
      <c r="T1051" s="122"/>
    </row>
    <row r="1052" spans="1:20" s="82" customFormat="1" ht="12" customHeight="1" x14ac:dyDescent="0.2">
      <c r="A1052" s="72" t="s">
        <v>10078</v>
      </c>
      <c r="B1052" s="74" t="s">
        <v>8791</v>
      </c>
      <c r="C1052" s="74" t="s">
        <v>30897</v>
      </c>
      <c r="D1052" s="68">
        <v>28258</v>
      </c>
      <c r="E1052" s="5" t="s">
        <v>25323</v>
      </c>
      <c r="F1052" s="74" t="s">
        <v>25836</v>
      </c>
      <c r="G1052" s="101">
        <v>48.7</v>
      </c>
      <c r="H1052" s="79" t="s">
        <v>14844</v>
      </c>
      <c r="I1052" s="5" t="s">
        <v>23417</v>
      </c>
      <c r="J1052" s="70">
        <v>1</v>
      </c>
      <c r="K1052" s="71">
        <v>0.1</v>
      </c>
      <c r="L1052" s="72"/>
      <c r="M1052" s="73" t="s">
        <v>1008</v>
      </c>
      <c r="N1052" s="74" t="s">
        <v>25383</v>
      </c>
      <c r="O1052" s="75">
        <v>4013614320460</v>
      </c>
      <c r="P1052" s="73">
        <v>85365080</v>
      </c>
      <c r="Q1052" s="78" t="s">
        <v>25460</v>
      </c>
      <c r="R1052" s="77"/>
      <c r="S1052" s="77"/>
      <c r="T1052" s="122"/>
    </row>
    <row r="1053" spans="1:20" s="82" customFormat="1" ht="12" customHeight="1" x14ac:dyDescent="0.2">
      <c r="A1053" s="72" t="s">
        <v>10075</v>
      </c>
      <c r="B1053" s="74" t="s">
        <v>11589</v>
      </c>
      <c r="C1053" s="92" t="s">
        <v>5826</v>
      </c>
      <c r="D1053" s="73">
        <v>28315</v>
      </c>
      <c r="E1053" s="5" t="s">
        <v>1552</v>
      </c>
      <c r="F1053" s="74" t="s">
        <v>26618</v>
      </c>
      <c r="G1053" s="101">
        <v>87.85</v>
      </c>
      <c r="H1053" s="79" t="s">
        <v>989</v>
      </c>
      <c r="I1053" s="5" t="s">
        <v>23417</v>
      </c>
      <c r="J1053" s="70">
        <v>3</v>
      </c>
      <c r="K1053" s="71">
        <v>0.36</v>
      </c>
      <c r="L1053" s="72"/>
      <c r="M1053" s="73">
        <v>4</v>
      </c>
      <c r="N1053" s="74" t="s">
        <v>2379</v>
      </c>
      <c r="O1053" s="75">
        <v>8012542893400</v>
      </c>
      <c r="P1053" s="73" t="s">
        <v>13845</v>
      </c>
      <c r="Q1053" s="76" t="s">
        <v>7084</v>
      </c>
      <c r="R1053" s="77"/>
      <c r="S1053" s="77"/>
      <c r="T1053" s="122"/>
    </row>
    <row r="1054" spans="1:20" s="82" customFormat="1" ht="12" customHeight="1" x14ac:dyDescent="0.2">
      <c r="A1054" s="72" t="s">
        <v>10075</v>
      </c>
      <c r="B1054" s="74" t="s">
        <v>11589</v>
      </c>
      <c r="C1054" s="92" t="s">
        <v>5827</v>
      </c>
      <c r="D1054" s="73">
        <v>28316</v>
      </c>
      <c r="E1054" s="5" t="s">
        <v>1553</v>
      </c>
      <c r="F1054" s="74" t="s">
        <v>26619</v>
      </c>
      <c r="G1054" s="101">
        <v>118.09</v>
      </c>
      <c r="H1054" s="79" t="s">
        <v>989</v>
      </c>
      <c r="I1054" s="5" t="s">
        <v>23417</v>
      </c>
      <c r="J1054" s="70">
        <v>3</v>
      </c>
      <c r="K1054" s="71">
        <v>0.36</v>
      </c>
      <c r="L1054" s="72"/>
      <c r="M1054" s="73">
        <v>4</v>
      </c>
      <c r="N1054" s="74" t="s">
        <v>2380</v>
      </c>
      <c r="O1054" s="75">
        <v>8012542893509</v>
      </c>
      <c r="P1054" s="73" t="s">
        <v>13845</v>
      </c>
      <c r="Q1054" s="76" t="s">
        <v>7085</v>
      </c>
      <c r="R1054" s="77"/>
      <c r="S1054" s="77"/>
      <c r="T1054" s="122"/>
    </row>
    <row r="1055" spans="1:20" s="82" customFormat="1" ht="12" customHeight="1" x14ac:dyDescent="0.2">
      <c r="A1055" s="72" t="s">
        <v>10075</v>
      </c>
      <c r="B1055" s="74" t="s">
        <v>11589</v>
      </c>
      <c r="C1055" s="92" t="s">
        <v>5828</v>
      </c>
      <c r="D1055" s="73">
        <v>28317</v>
      </c>
      <c r="E1055" s="5" t="s">
        <v>1554</v>
      </c>
      <c r="F1055" s="74" t="s">
        <v>26620</v>
      </c>
      <c r="G1055" s="101">
        <v>62.66</v>
      </c>
      <c r="H1055" s="79" t="s">
        <v>989</v>
      </c>
      <c r="I1055" s="5" t="s">
        <v>23417</v>
      </c>
      <c r="J1055" s="70">
        <v>6</v>
      </c>
      <c r="K1055" s="71">
        <v>0.2</v>
      </c>
      <c r="L1055" s="72"/>
      <c r="M1055" s="73">
        <v>2</v>
      </c>
      <c r="N1055" s="74" t="s">
        <v>2381</v>
      </c>
      <c r="O1055" s="75">
        <v>8012542893103</v>
      </c>
      <c r="P1055" s="73" t="s">
        <v>13845</v>
      </c>
      <c r="Q1055" s="76" t="s">
        <v>7086</v>
      </c>
      <c r="R1055" s="77"/>
      <c r="S1055" s="77"/>
      <c r="T1055" s="122"/>
    </row>
    <row r="1056" spans="1:20" s="82" customFormat="1" ht="12" customHeight="1" x14ac:dyDescent="0.2">
      <c r="A1056" s="72" t="s">
        <v>10079</v>
      </c>
      <c r="B1056" s="74" t="s">
        <v>15060</v>
      </c>
      <c r="C1056" s="92" t="s">
        <v>5829</v>
      </c>
      <c r="D1056" s="68">
        <v>28422</v>
      </c>
      <c r="E1056" s="5" t="s">
        <v>307</v>
      </c>
      <c r="F1056" s="74" t="s">
        <v>26621</v>
      </c>
      <c r="G1056" s="101">
        <v>5.22</v>
      </c>
      <c r="H1056" s="79" t="s">
        <v>15019</v>
      </c>
      <c r="I1056" s="5" t="s">
        <v>23417</v>
      </c>
      <c r="J1056" s="70">
        <v>1</v>
      </c>
      <c r="K1056" s="71">
        <v>1.4E-2</v>
      </c>
      <c r="L1056" s="72"/>
      <c r="M1056" s="73" t="s">
        <v>1008</v>
      </c>
      <c r="N1056" s="74" t="s">
        <v>2382</v>
      </c>
      <c r="O1056" s="75">
        <v>4013614372896</v>
      </c>
      <c r="P1056" s="73" t="s">
        <v>13834</v>
      </c>
      <c r="Q1056" s="76" t="s">
        <v>7087</v>
      </c>
      <c r="R1056" s="77"/>
      <c r="S1056" s="77"/>
      <c r="T1056" s="122"/>
    </row>
    <row r="1057" spans="1:20" s="82" customFormat="1" ht="12" customHeight="1" x14ac:dyDescent="0.2">
      <c r="A1057" s="72" t="s">
        <v>10079</v>
      </c>
      <c r="B1057" s="74" t="s">
        <v>15060</v>
      </c>
      <c r="C1057" s="92" t="s">
        <v>5830</v>
      </c>
      <c r="D1057" s="73">
        <v>28429</v>
      </c>
      <c r="E1057" s="5" t="s">
        <v>575</v>
      </c>
      <c r="F1057" s="74" t="s">
        <v>26622</v>
      </c>
      <c r="G1057" s="101">
        <v>6.07</v>
      </c>
      <c r="H1057" s="79" t="s">
        <v>15019</v>
      </c>
      <c r="I1057" s="5" t="s">
        <v>23417</v>
      </c>
      <c r="J1057" s="70">
        <v>1</v>
      </c>
      <c r="K1057" s="71">
        <v>1.4E-2</v>
      </c>
      <c r="L1057" s="72"/>
      <c r="M1057" s="73" t="s">
        <v>1008</v>
      </c>
      <c r="N1057" s="74" t="s">
        <v>2383</v>
      </c>
      <c r="O1057" s="75">
        <v>4013614372902</v>
      </c>
      <c r="P1057" s="73" t="s">
        <v>13834</v>
      </c>
      <c r="Q1057" s="76" t="s">
        <v>7088</v>
      </c>
      <c r="R1057" s="77"/>
      <c r="S1057" s="77"/>
      <c r="T1057" s="122"/>
    </row>
    <row r="1058" spans="1:20" s="82" customFormat="1" ht="12" customHeight="1" x14ac:dyDescent="0.2">
      <c r="A1058" s="72" t="s">
        <v>10079</v>
      </c>
      <c r="B1058" s="74" t="s">
        <v>15060</v>
      </c>
      <c r="C1058" s="92" t="s">
        <v>5831</v>
      </c>
      <c r="D1058" s="73">
        <v>28430</v>
      </c>
      <c r="E1058" s="5" t="s">
        <v>576</v>
      </c>
      <c r="F1058" s="74" t="s">
        <v>26623</v>
      </c>
      <c r="G1058" s="101">
        <v>5.17</v>
      </c>
      <c r="H1058" s="79" t="s">
        <v>15019</v>
      </c>
      <c r="I1058" s="5" t="s">
        <v>23417</v>
      </c>
      <c r="J1058" s="70">
        <v>1</v>
      </c>
      <c r="K1058" s="71">
        <v>1.4E-2</v>
      </c>
      <c r="L1058" s="72"/>
      <c r="M1058" s="73" t="s">
        <v>1008</v>
      </c>
      <c r="N1058" s="74" t="s">
        <v>2384</v>
      </c>
      <c r="O1058" s="75">
        <v>4013614372919</v>
      </c>
      <c r="P1058" s="73" t="s">
        <v>13834</v>
      </c>
      <c r="Q1058" s="76" t="s">
        <v>7089</v>
      </c>
      <c r="R1058" s="77"/>
      <c r="S1058" s="77"/>
      <c r="T1058" s="122"/>
    </row>
    <row r="1059" spans="1:20" s="82" customFormat="1" ht="12" customHeight="1" x14ac:dyDescent="0.2">
      <c r="A1059" s="72" t="s">
        <v>10079</v>
      </c>
      <c r="B1059" s="74" t="s">
        <v>15060</v>
      </c>
      <c r="C1059" s="92" t="s">
        <v>5832</v>
      </c>
      <c r="D1059" s="73">
        <v>28436</v>
      </c>
      <c r="E1059" s="5" t="s">
        <v>577</v>
      </c>
      <c r="F1059" s="74" t="s">
        <v>26624</v>
      </c>
      <c r="G1059" s="101">
        <v>10.199999999999999</v>
      </c>
      <c r="H1059" s="79" t="s">
        <v>15019</v>
      </c>
      <c r="I1059" s="5" t="s">
        <v>23417</v>
      </c>
      <c r="J1059" s="70">
        <v>1</v>
      </c>
      <c r="K1059" s="71">
        <v>1.4E-2</v>
      </c>
      <c r="L1059" s="72"/>
      <c r="M1059" s="73" t="s">
        <v>1008</v>
      </c>
      <c r="N1059" s="74" t="s">
        <v>2385</v>
      </c>
      <c r="O1059" s="75">
        <v>4013614372971</v>
      </c>
      <c r="P1059" s="73" t="s">
        <v>13834</v>
      </c>
      <c r="Q1059" s="76" t="s">
        <v>7090</v>
      </c>
      <c r="R1059" s="77"/>
      <c r="S1059" s="77"/>
      <c r="T1059" s="122"/>
    </row>
    <row r="1060" spans="1:20" s="82" customFormat="1" ht="12" customHeight="1" x14ac:dyDescent="0.2">
      <c r="A1060" s="72" t="s">
        <v>10079</v>
      </c>
      <c r="B1060" s="74" t="s">
        <v>15060</v>
      </c>
      <c r="C1060" s="92" t="s">
        <v>5833</v>
      </c>
      <c r="D1060" s="73">
        <v>28437</v>
      </c>
      <c r="E1060" s="5" t="s">
        <v>486</v>
      </c>
      <c r="F1060" s="74" t="s">
        <v>26625</v>
      </c>
      <c r="G1060" s="101">
        <v>6.07</v>
      </c>
      <c r="H1060" s="79" t="s">
        <v>15019</v>
      </c>
      <c r="I1060" s="5" t="s">
        <v>23417</v>
      </c>
      <c r="J1060" s="70">
        <v>1</v>
      </c>
      <c r="K1060" s="71">
        <v>1.4E-2</v>
      </c>
      <c r="L1060" s="72"/>
      <c r="M1060" s="73" t="s">
        <v>1008</v>
      </c>
      <c r="N1060" s="74" t="s">
        <v>2386</v>
      </c>
      <c r="O1060" s="75">
        <v>4013614498268</v>
      </c>
      <c r="P1060" s="73" t="s">
        <v>13834</v>
      </c>
      <c r="Q1060" s="76" t="s">
        <v>7091</v>
      </c>
      <c r="R1060" s="77"/>
      <c r="S1060" s="77"/>
      <c r="T1060" s="122"/>
    </row>
    <row r="1061" spans="1:20" s="82" customFormat="1" ht="12" customHeight="1" x14ac:dyDescent="0.2">
      <c r="A1061" s="72" t="s">
        <v>10079</v>
      </c>
      <c r="B1061" s="74" t="s">
        <v>15060</v>
      </c>
      <c r="C1061" s="92" t="s">
        <v>5834</v>
      </c>
      <c r="D1061" s="73">
        <v>28438</v>
      </c>
      <c r="E1061" s="5" t="s">
        <v>179</v>
      </c>
      <c r="F1061" s="74" t="s">
        <v>26626</v>
      </c>
      <c r="G1061" s="101">
        <v>7.3</v>
      </c>
      <c r="H1061" s="79" t="s">
        <v>15019</v>
      </c>
      <c r="I1061" s="5" t="s">
        <v>23417</v>
      </c>
      <c r="J1061" s="70">
        <v>1</v>
      </c>
      <c r="K1061" s="71">
        <v>1.4E-2</v>
      </c>
      <c r="L1061" s="72"/>
      <c r="M1061" s="73" t="s">
        <v>1008</v>
      </c>
      <c r="N1061" s="74" t="s">
        <v>2387</v>
      </c>
      <c r="O1061" s="75">
        <v>4013614372995</v>
      </c>
      <c r="P1061" s="73" t="s">
        <v>13834</v>
      </c>
      <c r="Q1061" s="76" t="s">
        <v>7092</v>
      </c>
      <c r="R1061" s="77"/>
      <c r="S1061" s="77"/>
      <c r="T1061" s="122"/>
    </row>
    <row r="1062" spans="1:20" s="82" customFormat="1" ht="12" customHeight="1" x14ac:dyDescent="0.2">
      <c r="A1062" s="72" t="s">
        <v>10079</v>
      </c>
      <c r="B1062" s="74" t="s">
        <v>15060</v>
      </c>
      <c r="C1062" s="92" t="s">
        <v>5835</v>
      </c>
      <c r="D1062" s="73">
        <v>28439</v>
      </c>
      <c r="E1062" s="5" t="s">
        <v>582</v>
      </c>
      <c r="F1062" s="74" t="s">
        <v>26627</v>
      </c>
      <c r="G1062" s="101">
        <v>6.5</v>
      </c>
      <c r="H1062" s="79" t="s">
        <v>15019</v>
      </c>
      <c r="I1062" s="5" t="s">
        <v>23417</v>
      </c>
      <c r="J1062" s="70">
        <v>1</v>
      </c>
      <c r="K1062" s="71">
        <v>1.4E-2</v>
      </c>
      <c r="L1062" s="72"/>
      <c r="M1062" s="73" t="s">
        <v>1008</v>
      </c>
      <c r="N1062" s="74" t="s">
        <v>2388</v>
      </c>
      <c r="O1062" s="75">
        <v>4013614373008</v>
      </c>
      <c r="P1062" s="73" t="s">
        <v>13834</v>
      </c>
      <c r="Q1062" s="76" t="s">
        <v>7093</v>
      </c>
      <c r="R1062" s="77"/>
      <c r="S1062" s="77"/>
      <c r="T1062" s="122"/>
    </row>
    <row r="1063" spans="1:20" s="82" customFormat="1" ht="12" customHeight="1" x14ac:dyDescent="0.2">
      <c r="A1063" s="72" t="s">
        <v>10079</v>
      </c>
      <c r="B1063" s="74" t="s">
        <v>15060</v>
      </c>
      <c r="C1063" s="92" t="s">
        <v>5836</v>
      </c>
      <c r="D1063" s="73">
        <v>28445</v>
      </c>
      <c r="E1063" s="5" t="s">
        <v>583</v>
      </c>
      <c r="F1063" s="74" t="s">
        <v>26628</v>
      </c>
      <c r="G1063" s="101">
        <v>10.86</v>
      </c>
      <c r="H1063" s="79" t="s">
        <v>15019</v>
      </c>
      <c r="I1063" s="5" t="s">
        <v>23417</v>
      </c>
      <c r="J1063" s="70">
        <v>1</v>
      </c>
      <c r="K1063" s="71">
        <v>1.4E-2</v>
      </c>
      <c r="L1063" s="72"/>
      <c r="M1063" s="73" t="s">
        <v>1008</v>
      </c>
      <c r="N1063" s="74" t="s">
        <v>2389</v>
      </c>
      <c r="O1063" s="75">
        <v>4013614373060</v>
      </c>
      <c r="P1063" s="73" t="s">
        <v>13834</v>
      </c>
      <c r="Q1063" s="76" t="s">
        <v>7094</v>
      </c>
      <c r="R1063" s="77"/>
      <c r="S1063" s="77"/>
      <c r="T1063" s="122"/>
    </row>
    <row r="1064" spans="1:20" s="82" customFormat="1" ht="12" customHeight="1" x14ac:dyDescent="0.2">
      <c r="A1064" s="72" t="s">
        <v>10079</v>
      </c>
      <c r="B1064" s="74" t="s">
        <v>15060</v>
      </c>
      <c r="C1064" s="74" t="s">
        <v>4902</v>
      </c>
      <c r="D1064" s="73">
        <v>28446</v>
      </c>
      <c r="E1064" s="5" t="s">
        <v>584</v>
      </c>
      <c r="F1064" s="74" t="s">
        <v>26629</v>
      </c>
      <c r="G1064" s="101">
        <v>7.71</v>
      </c>
      <c r="H1064" s="79" t="s">
        <v>15018</v>
      </c>
      <c r="I1064" s="5" t="s">
        <v>23417</v>
      </c>
      <c r="J1064" s="70">
        <v>1</v>
      </c>
      <c r="K1064" s="71">
        <v>4.4999999999999998E-2</v>
      </c>
      <c r="L1064" s="72"/>
      <c r="M1064" s="73" t="s">
        <v>1008</v>
      </c>
      <c r="N1064" s="74" t="s">
        <v>2390</v>
      </c>
      <c r="O1064" s="75">
        <v>4013614373077</v>
      </c>
      <c r="P1064" s="73" t="s">
        <v>13847</v>
      </c>
      <c r="Q1064" s="76" t="s">
        <v>7095</v>
      </c>
      <c r="R1064" s="77"/>
      <c r="S1064" s="77"/>
      <c r="T1064" s="122"/>
    </row>
    <row r="1065" spans="1:20" s="82" customFormat="1" ht="12" customHeight="1" x14ac:dyDescent="0.2">
      <c r="A1065" s="72" t="s">
        <v>10079</v>
      </c>
      <c r="B1065" s="74" t="s">
        <v>15060</v>
      </c>
      <c r="C1065" s="74" t="s">
        <v>4903</v>
      </c>
      <c r="D1065" s="73">
        <v>28449</v>
      </c>
      <c r="E1065" s="5" t="s">
        <v>574</v>
      </c>
      <c r="F1065" s="74" t="s">
        <v>26630</v>
      </c>
      <c r="G1065" s="101">
        <v>11.01</v>
      </c>
      <c r="H1065" s="79" t="s">
        <v>15018</v>
      </c>
      <c r="I1065" s="5" t="s">
        <v>23417</v>
      </c>
      <c r="J1065" s="70">
        <v>1</v>
      </c>
      <c r="K1065" s="71">
        <v>3.3000000000000002E-2</v>
      </c>
      <c r="L1065" s="72"/>
      <c r="M1065" s="73" t="s">
        <v>1008</v>
      </c>
      <c r="N1065" s="74" t="s">
        <v>2391</v>
      </c>
      <c r="O1065" s="75">
        <v>4013614373121</v>
      </c>
      <c r="P1065" s="73" t="s">
        <v>13834</v>
      </c>
      <c r="Q1065" s="76" t="s">
        <v>7096</v>
      </c>
      <c r="R1065" s="77"/>
      <c r="S1065" s="77"/>
      <c r="T1065" s="122"/>
    </row>
    <row r="1066" spans="1:20" s="82" customFormat="1" ht="12" customHeight="1" x14ac:dyDescent="0.2">
      <c r="A1066" s="72" t="s">
        <v>10079</v>
      </c>
      <c r="B1066" s="74" t="s">
        <v>15060</v>
      </c>
      <c r="C1066" s="74" t="s">
        <v>5837</v>
      </c>
      <c r="D1066" s="73">
        <v>28450</v>
      </c>
      <c r="E1066" s="5" t="s">
        <v>585</v>
      </c>
      <c r="F1066" s="74" t="s">
        <v>26631</v>
      </c>
      <c r="G1066" s="101">
        <v>11.76</v>
      </c>
      <c r="H1066" s="79" t="s">
        <v>15018</v>
      </c>
      <c r="I1066" s="5" t="s">
        <v>23417</v>
      </c>
      <c r="J1066" s="70">
        <v>1</v>
      </c>
      <c r="K1066" s="71">
        <v>3.3000000000000002E-2</v>
      </c>
      <c r="L1066" s="72"/>
      <c r="M1066" s="73" t="s">
        <v>1008</v>
      </c>
      <c r="N1066" s="74" t="s">
        <v>2392</v>
      </c>
      <c r="O1066" s="75">
        <v>4013614373138</v>
      </c>
      <c r="P1066" s="73" t="s">
        <v>13834</v>
      </c>
      <c r="Q1066" s="76" t="s">
        <v>7097</v>
      </c>
      <c r="R1066" s="77"/>
      <c r="S1066" s="77"/>
      <c r="T1066" s="122"/>
    </row>
    <row r="1067" spans="1:20" s="82" customFormat="1" ht="12" customHeight="1" x14ac:dyDescent="0.2">
      <c r="A1067" s="72" t="s">
        <v>10079</v>
      </c>
      <c r="B1067" s="74" t="s">
        <v>15060</v>
      </c>
      <c r="C1067" s="74" t="s">
        <v>5838</v>
      </c>
      <c r="D1067" s="73">
        <v>28451</v>
      </c>
      <c r="E1067" s="5" t="s">
        <v>600</v>
      </c>
      <c r="F1067" s="74" t="s">
        <v>26632</v>
      </c>
      <c r="G1067" s="101">
        <v>11.01</v>
      </c>
      <c r="H1067" s="79" t="s">
        <v>15018</v>
      </c>
      <c r="I1067" s="5" t="s">
        <v>23417</v>
      </c>
      <c r="J1067" s="70">
        <v>1</v>
      </c>
      <c r="K1067" s="71">
        <v>3.3000000000000002E-2</v>
      </c>
      <c r="L1067" s="72"/>
      <c r="M1067" s="73" t="s">
        <v>1008</v>
      </c>
      <c r="N1067" s="74" t="s">
        <v>2393</v>
      </c>
      <c r="O1067" s="75">
        <v>4013614373145</v>
      </c>
      <c r="P1067" s="73" t="s">
        <v>13834</v>
      </c>
      <c r="Q1067" s="76" t="s">
        <v>7098</v>
      </c>
      <c r="R1067" s="77"/>
      <c r="S1067" s="77"/>
      <c r="T1067" s="122"/>
    </row>
    <row r="1068" spans="1:20" s="82" customFormat="1" ht="12" customHeight="1" x14ac:dyDescent="0.2">
      <c r="A1068" s="72" t="s">
        <v>10079</v>
      </c>
      <c r="B1068" s="74" t="s">
        <v>15060</v>
      </c>
      <c r="C1068" s="92" t="s">
        <v>5839</v>
      </c>
      <c r="D1068" s="68">
        <v>28457</v>
      </c>
      <c r="E1068" s="5" t="s">
        <v>3567</v>
      </c>
      <c r="F1068" s="74" t="s">
        <v>26633</v>
      </c>
      <c r="G1068" s="101">
        <v>13.72</v>
      </c>
      <c r="H1068" s="79" t="s">
        <v>15018</v>
      </c>
      <c r="I1068" s="5" t="s">
        <v>23417</v>
      </c>
      <c r="J1068" s="70">
        <v>1</v>
      </c>
      <c r="K1068" s="71">
        <v>3.3000000000000002E-2</v>
      </c>
      <c r="L1068" s="72"/>
      <c r="M1068" s="73" t="s">
        <v>1008</v>
      </c>
      <c r="N1068" s="74" t="s">
        <v>4049</v>
      </c>
      <c r="O1068" s="75">
        <v>4013614375606</v>
      </c>
      <c r="P1068" s="73" t="s">
        <v>13834</v>
      </c>
      <c r="Q1068" s="76" t="s">
        <v>7099</v>
      </c>
      <c r="R1068" s="77"/>
      <c r="S1068" s="77"/>
      <c r="T1068" s="122"/>
    </row>
    <row r="1069" spans="1:20" s="82" customFormat="1" ht="12" customHeight="1" x14ac:dyDescent="0.2">
      <c r="A1069" s="72" t="s">
        <v>10079</v>
      </c>
      <c r="B1069" s="74" t="s">
        <v>15060</v>
      </c>
      <c r="C1069" s="74" t="s">
        <v>5840</v>
      </c>
      <c r="D1069" s="73">
        <v>28458</v>
      </c>
      <c r="E1069" s="5" t="s">
        <v>652</v>
      </c>
      <c r="F1069" s="74" t="s">
        <v>26634</v>
      </c>
      <c r="G1069" s="101">
        <v>13.14</v>
      </c>
      <c r="H1069" s="79" t="s">
        <v>15018</v>
      </c>
      <c r="I1069" s="5" t="s">
        <v>23417</v>
      </c>
      <c r="J1069" s="70">
        <v>1</v>
      </c>
      <c r="K1069" s="71">
        <v>3.3000000000000002E-2</v>
      </c>
      <c r="L1069" s="72"/>
      <c r="M1069" s="73" t="s">
        <v>1008</v>
      </c>
      <c r="N1069" s="74" t="s">
        <v>2394</v>
      </c>
      <c r="O1069" s="75">
        <v>4013614373206</v>
      </c>
      <c r="P1069" s="73" t="s">
        <v>13834</v>
      </c>
      <c r="Q1069" s="76" t="s">
        <v>7100</v>
      </c>
      <c r="R1069" s="77"/>
      <c r="S1069" s="77"/>
      <c r="T1069" s="122"/>
    </row>
    <row r="1070" spans="1:20" s="82" customFormat="1" ht="12" customHeight="1" x14ac:dyDescent="0.2">
      <c r="A1070" s="72" t="s">
        <v>10079</v>
      </c>
      <c r="B1070" s="74" t="s">
        <v>15060</v>
      </c>
      <c r="C1070" s="74" t="s">
        <v>5841</v>
      </c>
      <c r="D1070" s="73">
        <v>28461</v>
      </c>
      <c r="E1070" s="5" t="s">
        <v>653</v>
      </c>
      <c r="F1070" s="74" t="s">
        <v>26635</v>
      </c>
      <c r="G1070" s="101">
        <v>13.41</v>
      </c>
      <c r="H1070" s="79" t="s">
        <v>15018</v>
      </c>
      <c r="I1070" s="5" t="s">
        <v>23417</v>
      </c>
      <c r="J1070" s="70">
        <v>1</v>
      </c>
      <c r="K1070" s="71">
        <v>3.3000000000000002E-2</v>
      </c>
      <c r="L1070" s="72"/>
      <c r="M1070" s="73" t="s">
        <v>1008</v>
      </c>
      <c r="N1070" s="74" t="s">
        <v>2395</v>
      </c>
      <c r="O1070" s="75">
        <v>4013614373237</v>
      </c>
      <c r="P1070" s="73" t="s">
        <v>13834</v>
      </c>
      <c r="Q1070" s="76" t="s">
        <v>7101</v>
      </c>
      <c r="R1070" s="77"/>
      <c r="S1070" s="77"/>
      <c r="T1070" s="122"/>
    </row>
    <row r="1071" spans="1:20" s="82" customFormat="1" ht="12" customHeight="1" x14ac:dyDescent="0.2">
      <c r="A1071" s="72" t="s">
        <v>10079</v>
      </c>
      <c r="B1071" s="74" t="s">
        <v>15060</v>
      </c>
      <c r="C1071" s="74" t="s">
        <v>4904</v>
      </c>
      <c r="D1071" s="73">
        <v>28469</v>
      </c>
      <c r="E1071" s="5" t="s">
        <v>160</v>
      </c>
      <c r="F1071" s="74" t="s">
        <v>26636</v>
      </c>
      <c r="G1071" s="101">
        <v>11.32</v>
      </c>
      <c r="H1071" s="79" t="s">
        <v>15018</v>
      </c>
      <c r="I1071" s="5" t="s">
        <v>23417</v>
      </c>
      <c r="J1071" s="70">
        <v>1</v>
      </c>
      <c r="K1071" s="71">
        <v>3.3000000000000002E-2</v>
      </c>
      <c r="L1071" s="72"/>
      <c r="M1071" s="73" t="s">
        <v>1008</v>
      </c>
      <c r="N1071" s="74" t="s">
        <v>2396</v>
      </c>
      <c r="O1071" s="75">
        <v>4013614373305</v>
      </c>
      <c r="P1071" s="73" t="s">
        <v>13834</v>
      </c>
      <c r="Q1071" s="76" t="s">
        <v>7102</v>
      </c>
      <c r="R1071" s="77"/>
      <c r="S1071" s="77"/>
      <c r="T1071" s="122"/>
    </row>
    <row r="1072" spans="1:20" s="82" customFormat="1" ht="12" customHeight="1" x14ac:dyDescent="0.2">
      <c r="A1072" s="72" t="s">
        <v>10079</v>
      </c>
      <c r="B1072" s="74" t="s">
        <v>15060</v>
      </c>
      <c r="C1072" s="74" t="s">
        <v>4905</v>
      </c>
      <c r="D1072" s="73">
        <v>28470</v>
      </c>
      <c r="E1072" s="5" t="s">
        <v>801</v>
      </c>
      <c r="F1072" s="74" t="s">
        <v>26637</v>
      </c>
      <c r="G1072" s="101">
        <v>12.2</v>
      </c>
      <c r="H1072" s="79" t="s">
        <v>15018</v>
      </c>
      <c r="I1072" s="5" t="s">
        <v>23417</v>
      </c>
      <c r="J1072" s="70">
        <v>1</v>
      </c>
      <c r="K1072" s="71">
        <v>3.3000000000000002E-2</v>
      </c>
      <c r="L1072" s="72"/>
      <c r="M1072" s="73" t="s">
        <v>1008</v>
      </c>
      <c r="N1072" s="74" t="s">
        <v>2397</v>
      </c>
      <c r="O1072" s="75">
        <v>4013614373312</v>
      </c>
      <c r="P1072" s="73" t="s">
        <v>13834</v>
      </c>
      <c r="Q1072" s="76" t="s">
        <v>7103</v>
      </c>
      <c r="R1072" s="77"/>
      <c r="S1072" s="77"/>
      <c r="T1072" s="122"/>
    </row>
    <row r="1073" spans="1:20" s="82" customFormat="1" ht="12" customHeight="1" x14ac:dyDescent="0.2">
      <c r="A1073" s="72" t="s">
        <v>10079</v>
      </c>
      <c r="B1073" s="74" t="s">
        <v>15060</v>
      </c>
      <c r="C1073" s="74" t="s">
        <v>4906</v>
      </c>
      <c r="D1073" s="73">
        <v>28471</v>
      </c>
      <c r="E1073" s="5" t="s">
        <v>592</v>
      </c>
      <c r="F1073" s="74" t="s">
        <v>26638</v>
      </c>
      <c r="G1073" s="101">
        <v>11.32</v>
      </c>
      <c r="H1073" s="79" t="s">
        <v>15018</v>
      </c>
      <c r="I1073" s="5" t="s">
        <v>23417</v>
      </c>
      <c r="J1073" s="70">
        <v>1</v>
      </c>
      <c r="K1073" s="71">
        <v>3.3000000000000002E-2</v>
      </c>
      <c r="L1073" s="72"/>
      <c r="M1073" s="73" t="s">
        <v>1008</v>
      </c>
      <c r="N1073" s="74" t="s">
        <v>2398</v>
      </c>
      <c r="O1073" s="75">
        <v>4013614373329</v>
      </c>
      <c r="P1073" s="73" t="s">
        <v>13834</v>
      </c>
      <c r="Q1073" s="76" t="s">
        <v>7104</v>
      </c>
      <c r="R1073" s="77"/>
      <c r="S1073" s="77"/>
      <c r="T1073" s="122"/>
    </row>
    <row r="1074" spans="1:20" s="82" customFormat="1" ht="12" customHeight="1" x14ac:dyDescent="0.2">
      <c r="A1074" s="72" t="s">
        <v>10079</v>
      </c>
      <c r="B1074" s="74" t="s">
        <v>15060</v>
      </c>
      <c r="C1074" s="74" t="s">
        <v>4907</v>
      </c>
      <c r="D1074" s="73">
        <v>28477</v>
      </c>
      <c r="E1074" s="5" t="s">
        <v>161</v>
      </c>
      <c r="F1074" s="74" t="s">
        <v>26639</v>
      </c>
      <c r="G1074" s="101">
        <v>14.17</v>
      </c>
      <c r="H1074" s="79" t="s">
        <v>15018</v>
      </c>
      <c r="I1074" s="5" t="s">
        <v>23417</v>
      </c>
      <c r="J1074" s="70">
        <v>1</v>
      </c>
      <c r="K1074" s="71">
        <v>3.3000000000000002E-2</v>
      </c>
      <c r="L1074" s="72"/>
      <c r="M1074" s="73" t="s">
        <v>1008</v>
      </c>
      <c r="N1074" s="74" t="s">
        <v>2399</v>
      </c>
      <c r="O1074" s="75">
        <v>4013614375637</v>
      </c>
      <c r="P1074" s="73" t="s">
        <v>13834</v>
      </c>
      <c r="Q1074" s="76" t="s">
        <v>7105</v>
      </c>
      <c r="R1074" s="77"/>
      <c r="S1074" s="77"/>
      <c r="T1074" s="122"/>
    </row>
    <row r="1075" spans="1:20" s="82" customFormat="1" ht="12" customHeight="1" x14ac:dyDescent="0.2">
      <c r="A1075" s="72" t="s">
        <v>10079</v>
      </c>
      <c r="B1075" s="74" t="s">
        <v>15060</v>
      </c>
      <c r="C1075" s="74" t="s">
        <v>5842</v>
      </c>
      <c r="D1075" s="73">
        <v>28478</v>
      </c>
      <c r="E1075" s="5" t="s">
        <v>593</v>
      </c>
      <c r="F1075" s="74" t="s">
        <v>26640</v>
      </c>
      <c r="G1075" s="101">
        <v>13.45</v>
      </c>
      <c r="H1075" s="79" t="s">
        <v>15018</v>
      </c>
      <c r="I1075" s="5" t="s">
        <v>23417</v>
      </c>
      <c r="J1075" s="70">
        <v>1</v>
      </c>
      <c r="K1075" s="71">
        <v>3.3000000000000002E-2</v>
      </c>
      <c r="L1075" s="72"/>
      <c r="M1075" s="73" t="s">
        <v>1008</v>
      </c>
      <c r="N1075" s="74" t="s">
        <v>2400</v>
      </c>
      <c r="O1075" s="75">
        <v>4013614373381</v>
      </c>
      <c r="P1075" s="73" t="s">
        <v>13834</v>
      </c>
      <c r="Q1075" s="76" t="s">
        <v>7106</v>
      </c>
      <c r="R1075" s="77"/>
      <c r="S1075" s="77"/>
      <c r="T1075" s="122"/>
    </row>
    <row r="1076" spans="1:20" s="82" customFormat="1" ht="12" customHeight="1" x14ac:dyDescent="0.2">
      <c r="A1076" s="72" t="s">
        <v>10079</v>
      </c>
      <c r="B1076" s="74" t="s">
        <v>15060</v>
      </c>
      <c r="C1076" s="74" t="s">
        <v>5843</v>
      </c>
      <c r="D1076" s="73">
        <v>28489</v>
      </c>
      <c r="E1076" s="5" t="s">
        <v>413</v>
      </c>
      <c r="F1076" s="74" t="s">
        <v>26641</v>
      </c>
      <c r="G1076" s="101">
        <v>11.89</v>
      </c>
      <c r="H1076" s="79" t="s">
        <v>15018</v>
      </c>
      <c r="I1076" s="5" t="s">
        <v>23417</v>
      </c>
      <c r="J1076" s="70">
        <v>1</v>
      </c>
      <c r="K1076" s="71">
        <v>3.3000000000000002E-2</v>
      </c>
      <c r="L1076" s="72"/>
      <c r="M1076" s="73" t="s">
        <v>1008</v>
      </c>
      <c r="N1076" s="74" t="s">
        <v>2401</v>
      </c>
      <c r="O1076" s="75">
        <v>4013614373480</v>
      </c>
      <c r="P1076" s="73" t="s">
        <v>13834</v>
      </c>
      <c r="Q1076" s="76" t="s">
        <v>7107</v>
      </c>
      <c r="R1076" s="77"/>
      <c r="S1076" s="77"/>
      <c r="T1076" s="122"/>
    </row>
    <row r="1077" spans="1:20" s="82" customFormat="1" ht="12" customHeight="1" x14ac:dyDescent="0.2">
      <c r="A1077" s="72" t="s">
        <v>10079</v>
      </c>
      <c r="B1077" s="74" t="s">
        <v>15060</v>
      </c>
      <c r="C1077" s="74" t="s">
        <v>5844</v>
      </c>
      <c r="D1077" s="73">
        <v>28490</v>
      </c>
      <c r="E1077" s="5" t="s">
        <v>594</v>
      </c>
      <c r="F1077" s="74" t="s">
        <v>26642</v>
      </c>
      <c r="G1077" s="101">
        <v>12.32</v>
      </c>
      <c r="H1077" s="79" t="s">
        <v>15018</v>
      </c>
      <c r="I1077" s="5" t="s">
        <v>23417</v>
      </c>
      <c r="J1077" s="70">
        <v>1</v>
      </c>
      <c r="K1077" s="71">
        <v>3.3000000000000002E-2</v>
      </c>
      <c r="L1077" s="72"/>
      <c r="M1077" s="73" t="s">
        <v>1008</v>
      </c>
      <c r="N1077" s="74" t="s">
        <v>2402</v>
      </c>
      <c r="O1077" s="75">
        <v>4013614373497</v>
      </c>
      <c r="P1077" s="73" t="s">
        <v>13834</v>
      </c>
      <c r="Q1077" s="76" t="s">
        <v>7108</v>
      </c>
      <c r="R1077" s="77"/>
      <c r="S1077" s="77"/>
      <c r="T1077" s="122"/>
    </row>
    <row r="1078" spans="1:20" s="82" customFormat="1" ht="12" customHeight="1" x14ac:dyDescent="0.2">
      <c r="A1078" s="72" t="s">
        <v>10079</v>
      </c>
      <c r="B1078" s="74" t="s">
        <v>15060</v>
      </c>
      <c r="C1078" s="74" t="s">
        <v>4908</v>
      </c>
      <c r="D1078" s="68">
        <v>28492</v>
      </c>
      <c r="E1078" s="5" t="s">
        <v>3568</v>
      </c>
      <c r="F1078" s="74" t="s">
        <v>26643</v>
      </c>
      <c r="G1078" s="101">
        <v>12.2</v>
      </c>
      <c r="H1078" s="79" t="s">
        <v>15018</v>
      </c>
      <c r="I1078" s="5" t="s">
        <v>23417</v>
      </c>
      <c r="J1078" s="70">
        <v>1</v>
      </c>
      <c r="K1078" s="71">
        <v>3.3000000000000002E-2</v>
      </c>
      <c r="L1078" s="72"/>
      <c r="M1078" s="73" t="s">
        <v>1008</v>
      </c>
      <c r="N1078" s="74" t="s">
        <v>4050</v>
      </c>
      <c r="O1078" s="75">
        <v>4013614373527</v>
      </c>
      <c r="P1078" s="73" t="s">
        <v>13834</v>
      </c>
      <c r="Q1078" s="76" t="s">
        <v>7109</v>
      </c>
      <c r="R1078" s="77"/>
      <c r="S1078" s="77"/>
      <c r="T1078" s="122"/>
    </row>
    <row r="1079" spans="1:20" s="82" customFormat="1" ht="12" customHeight="1" x14ac:dyDescent="0.2">
      <c r="A1079" s="72" t="s">
        <v>10079</v>
      </c>
      <c r="B1079" s="74" t="s">
        <v>15060</v>
      </c>
      <c r="C1079" s="74" t="s">
        <v>4909</v>
      </c>
      <c r="D1079" s="73">
        <v>28506</v>
      </c>
      <c r="E1079" s="5" t="s">
        <v>440</v>
      </c>
      <c r="F1079" s="74" t="s">
        <v>26644</v>
      </c>
      <c r="G1079" s="101">
        <v>16.149999999999999</v>
      </c>
      <c r="H1079" s="79" t="s">
        <v>15018</v>
      </c>
      <c r="I1079" s="5" t="s">
        <v>23417</v>
      </c>
      <c r="J1079" s="70">
        <v>1</v>
      </c>
      <c r="K1079" s="71">
        <v>3.3000000000000002E-2</v>
      </c>
      <c r="L1079" s="72"/>
      <c r="M1079" s="73" t="s">
        <v>1008</v>
      </c>
      <c r="N1079" s="74" t="s">
        <v>2403</v>
      </c>
      <c r="O1079" s="75">
        <v>4013614373657</v>
      </c>
      <c r="P1079" s="73" t="s">
        <v>13834</v>
      </c>
      <c r="Q1079" s="76" t="s">
        <v>7110</v>
      </c>
      <c r="R1079" s="77"/>
      <c r="S1079" s="77"/>
      <c r="T1079" s="122"/>
    </row>
    <row r="1080" spans="1:20" s="82" customFormat="1" ht="12" customHeight="1" x14ac:dyDescent="0.2">
      <c r="A1080" s="72" t="s">
        <v>10079</v>
      </c>
      <c r="B1080" s="74" t="s">
        <v>15060</v>
      </c>
      <c r="C1080" s="74" t="s">
        <v>4910</v>
      </c>
      <c r="D1080" s="73">
        <v>28507</v>
      </c>
      <c r="E1080" s="5" t="s">
        <v>169</v>
      </c>
      <c r="F1080" s="74" t="s">
        <v>26645</v>
      </c>
      <c r="G1080" s="101">
        <v>22.68</v>
      </c>
      <c r="H1080" s="79" t="s">
        <v>15018</v>
      </c>
      <c r="I1080" s="5" t="s">
        <v>23417</v>
      </c>
      <c r="J1080" s="70">
        <v>1</v>
      </c>
      <c r="K1080" s="71">
        <v>3.3000000000000002E-2</v>
      </c>
      <c r="L1080" s="72"/>
      <c r="M1080" s="73" t="s">
        <v>1008</v>
      </c>
      <c r="N1080" s="74" t="s">
        <v>2404</v>
      </c>
      <c r="O1080" s="75">
        <v>4013614373664</v>
      </c>
      <c r="P1080" s="73" t="s">
        <v>13834</v>
      </c>
      <c r="Q1080" s="76" t="s">
        <v>7111</v>
      </c>
      <c r="R1080" s="77"/>
      <c r="S1080" s="77"/>
      <c r="T1080" s="122"/>
    </row>
    <row r="1081" spans="1:20" s="82" customFormat="1" ht="12" customHeight="1" x14ac:dyDescent="0.2">
      <c r="A1081" s="72" t="s">
        <v>10079</v>
      </c>
      <c r="B1081" s="74" t="s">
        <v>15060</v>
      </c>
      <c r="C1081" s="74" t="s">
        <v>4911</v>
      </c>
      <c r="D1081" s="73">
        <v>28508</v>
      </c>
      <c r="E1081" s="5" t="s">
        <v>170</v>
      </c>
      <c r="F1081" s="74" t="s">
        <v>26646</v>
      </c>
      <c r="G1081" s="101">
        <v>23.16</v>
      </c>
      <c r="H1081" s="79" t="s">
        <v>15018</v>
      </c>
      <c r="I1081" s="5" t="s">
        <v>23417</v>
      </c>
      <c r="J1081" s="70">
        <v>1</v>
      </c>
      <c r="K1081" s="71">
        <v>3.3000000000000002E-2</v>
      </c>
      <c r="L1081" s="72"/>
      <c r="M1081" s="73" t="s">
        <v>1008</v>
      </c>
      <c r="N1081" s="74" t="s">
        <v>2405</v>
      </c>
      <c r="O1081" s="75">
        <v>4013614373671</v>
      </c>
      <c r="P1081" s="73" t="s">
        <v>13834</v>
      </c>
      <c r="Q1081" s="76" t="s">
        <v>7112</v>
      </c>
      <c r="R1081" s="77"/>
      <c r="S1081" s="77"/>
      <c r="T1081" s="122"/>
    </row>
    <row r="1082" spans="1:20" s="82" customFormat="1" ht="12" customHeight="1" x14ac:dyDescent="0.2">
      <c r="A1082" s="72" t="s">
        <v>10079</v>
      </c>
      <c r="B1082" s="74" t="s">
        <v>15060</v>
      </c>
      <c r="C1082" s="74" t="s">
        <v>4912</v>
      </c>
      <c r="D1082" s="73">
        <v>28509</v>
      </c>
      <c r="E1082" s="5" t="s">
        <v>171</v>
      </c>
      <c r="F1082" s="74" t="s">
        <v>26647</v>
      </c>
      <c r="G1082" s="101">
        <v>22.68</v>
      </c>
      <c r="H1082" s="79" t="s">
        <v>15018</v>
      </c>
      <c r="I1082" s="5" t="s">
        <v>23417</v>
      </c>
      <c r="J1082" s="70">
        <v>1</v>
      </c>
      <c r="K1082" s="71">
        <v>3.3000000000000002E-2</v>
      </c>
      <c r="L1082" s="72"/>
      <c r="M1082" s="73" t="s">
        <v>1008</v>
      </c>
      <c r="N1082" s="74" t="s">
        <v>2406</v>
      </c>
      <c r="O1082" s="75">
        <v>4013614373688</v>
      </c>
      <c r="P1082" s="73" t="s">
        <v>13834</v>
      </c>
      <c r="Q1082" s="76" t="s">
        <v>7113</v>
      </c>
      <c r="R1082" s="77"/>
      <c r="S1082" s="77"/>
      <c r="T1082" s="122"/>
    </row>
    <row r="1083" spans="1:20" s="82" customFormat="1" ht="12" customHeight="1" x14ac:dyDescent="0.2">
      <c r="A1083" s="72" t="s">
        <v>10079</v>
      </c>
      <c r="B1083" s="74" t="s">
        <v>15060</v>
      </c>
      <c r="C1083" s="92" t="s">
        <v>5845</v>
      </c>
      <c r="D1083" s="73">
        <v>28516</v>
      </c>
      <c r="E1083" s="5" t="s">
        <v>342</v>
      </c>
      <c r="F1083" s="74" t="s">
        <v>26648</v>
      </c>
      <c r="G1083" s="101">
        <v>24.65</v>
      </c>
      <c r="H1083" s="79" t="s">
        <v>15018</v>
      </c>
      <c r="I1083" s="5" t="s">
        <v>23417</v>
      </c>
      <c r="J1083" s="70">
        <v>1</v>
      </c>
      <c r="K1083" s="71">
        <v>3.3000000000000002E-2</v>
      </c>
      <c r="L1083" s="72"/>
      <c r="M1083" s="73" t="s">
        <v>1008</v>
      </c>
      <c r="N1083" s="74" t="s">
        <v>2407</v>
      </c>
      <c r="O1083" s="75">
        <v>4013614373749</v>
      </c>
      <c r="P1083" s="73" t="s">
        <v>13834</v>
      </c>
      <c r="Q1083" s="76" t="s">
        <v>7114</v>
      </c>
      <c r="R1083" s="77"/>
      <c r="S1083" s="77"/>
      <c r="T1083" s="122"/>
    </row>
    <row r="1084" spans="1:20" s="82" customFormat="1" ht="12" customHeight="1" x14ac:dyDescent="0.2">
      <c r="A1084" s="72" t="s">
        <v>10079</v>
      </c>
      <c r="B1084" s="74" t="s">
        <v>15060</v>
      </c>
      <c r="C1084" s="74" t="s">
        <v>5846</v>
      </c>
      <c r="D1084" s="73">
        <v>28519</v>
      </c>
      <c r="E1084" s="5" t="s">
        <v>934</v>
      </c>
      <c r="F1084" s="74" t="s">
        <v>26649</v>
      </c>
      <c r="G1084" s="101">
        <v>7.02</v>
      </c>
      <c r="H1084" s="79" t="s">
        <v>15018</v>
      </c>
      <c r="I1084" s="5" t="s">
        <v>23417</v>
      </c>
      <c r="J1084" s="70">
        <v>1</v>
      </c>
      <c r="K1084" s="71">
        <v>6.6000000000000003E-2</v>
      </c>
      <c r="L1084" s="72"/>
      <c r="M1084" s="73" t="s">
        <v>1008</v>
      </c>
      <c r="N1084" s="74" t="s">
        <v>2408</v>
      </c>
      <c r="O1084" s="75">
        <v>4013614373787</v>
      </c>
      <c r="P1084" s="73" t="s">
        <v>13847</v>
      </c>
      <c r="Q1084" s="76" t="s">
        <v>7115</v>
      </c>
      <c r="R1084" s="77"/>
      <c r="S1084" s="77"/>
      <c r="T1084" s="122"/>
    </row>
    <row r="1085" spans="1:20" s="82" customFormat="1" ht="12" customHeight="1" x14ac:dyDescent="0.2">
      <c r="A1085" s="72" t="s">
        <v>10079</v>
      </c>
      <c r="B1085" s="74" t="s">
        <v>15060</v>
      </c>
      <c r="C1085" s="74" t="s">
        <v>5847</v>
      </c>
      <c r="D1085" s="73">
        <v>28520</v>
      </c>
      <c r="E1085" s="5" t="s">
        <v>442</v>
      </c>
      <c r="F1085" s="74" t="s">
        <v>26650</v>
      </c>
      <c r="G1085" s="101">
        <v>7.43</v>
      </c>
      <c r="H1085" s="79" t="s">
        <v>15018</v>
      </c>
      <c r="I1085" s="5" t="s">
        <v>23417</v>
      </c>
      <c r="J1085" s="70">
        <v>1</v>
      </c>
      <c r="K1085" s="71">
        <v>6.8000000000000005E-2</v>
      </c>
      <c r="L1085" s="72"/>
      <c r="M1085" s="73" t="s">
        <v>1008</v>
      </c>
      <c r="N1085" s="74" t="s">
        <v>2409</v>
      </c>
      <c r="O1085" s="75">
        <v>4013614373794</v>
      </c>
      <c r="P1085" s="73" t="s">
        <v>13847</v>
      </c>
      <c r="Q1085" s="76" t="s">
        <v>7116</v>
      </c>
      <c r="R1085" s="77"/>
      <c r="S1085" s="77"/>
      <c r="T1085" s="122"/>
    </row>
    <row r="1086" spans="1:20" s="82" customFormat="1" ht="12" customHeight="1" x14ac:dyDescent="0.2">
      <c r="A1086" s="72" t="s">
        <v>10079</v>
      </c>
      <c r="B1086" s="74" t="s">
        <v>15060</v>
      </c>
      <c r="C1086" s="74" t="s">
        <v>5848</v>
      </c>
      <c r="D1086" s="73">
        <v>28521</v>
      </c>
      <c r="E1086" s="5" t="s">
        <v>443</v>
      </c>
      <c r="F1086" s="74" t="s">
        <v>26651</v>
      </c>
      <c r="G1086" s="101">
        <v>7.95</v>
      </c>
      <c r="H1086" s="79" t="s">
        <v>15018</v>
      </c>
      <c r="I1086" s="5" t="s">
        <v>23417</v>
      </c>
      <c r="J1086" s="70">
        <v>1</v>
      </c>
      <c r="K1086" s="71">
        <v>7.0000000000000007E-2</v>
      </c>
      <c r="L1086" s="72"/>
      <c r="M1086" s="73" t="s">
        <v>1008</v>
      </c>
      <c r="N1086" s="74" t="s">
        <v>2410</v>
      </c>
      <c r="O1086" s="75">
        <v>4013614373800</v>
      </c>
      <c r="P1086" s="73" t="s">
        <v>13847</v>
      </c>
      <c r="Q1086" s="76" t="s">
        <v>7117</v>
      </c>
      <c r="R1086" s="77"/>
      <c r="S1086" s="77"/>
      <c r="T1086" s="122"/>
    </row>
    <row r="1087" spans="1:20" s="82" customFormat="1" ht="12" customHeight="1" x14ac:dyDescent="0.2">
      <c r="A1087" s="72" t="s">
        <v>10079</v>
      </c>
      <c r="B1087" s="74" t="s">
        <v>15060</v>
      </c>
      <c r="C1087" s="74" t="s">
        <v>5849</v>
      </c>
      <c r="D1087" s="73">
        <v>28522</v>
      </c>
      <c r="E1087" s="5" t="s">
        <v>444</v>
      </c>
      <c r="F1087" s="74" t="s">
        <v>26652</v>
      </c>
      <c r="G1087" s="101">
        <v>1.05</v>
      </c>
      <c r="H1087" s="79" t="s">
        <v>15018</v>
      </c>
      <c r="I1087" s="5" t="s">
        <v>23417</v>
      </c>
      <c r="J1087" s="70">
        <v>1</v>
      </c>
      <c r="K1087" s="71">
        <v>3.0000000000000001E-3</v>
      </c>
      <c r="L1087" s="72"/>
      <c r="M1087" s="73" t="s">
        <v>1008</v>
      </c>
      <c r="N1087" s="74" t="s">
        <v>2411</v>
      </c>
      <c r="O1087" s="75">
        <v>4013614373817</v>
      </c>
      <c r="P1087" s="73" t="s">
        <v>13832</v>
      </c>
      <c r="Q1087" s="76" t="s">
        <v>7118</v>
      </c>
      <c r="R1087" s="77"/>
      <c r="S1087" s="77"/>
      <c r="T1087" s="122"/>
    </row>
    <row r="1088" spans="1:20" s="82" customFormat="1" ht="12" customHeight="1" x14ac:dyDescent="0.2">
      <c r="A1088" s="72" t="s">
        <v>10079</v>
      </c>
      <c r="B1088" s="74" t="s">
        <v>15060</v>
      </c>
      <c r="C1088" s="92" t="s">
        <v>14892</v>
      </c>
      <c r="D1088" s="73">
        <v>28524</v>
      </c>
      <c r="E1088" s="5" t="s">
        <v>445</v>
      </c>
      <c r="F1088" s="74" t="s">
        <v>26653</v>
      </c>
      <c r="G1088" s="101">
        <v>2.2799999999999998</v>
      </c>
      <c r="H1088" s="79" t="s">
        <v>15018</v>
      </c>
      <c r="I1088" s="5" t="s">
        <v>23417</v>
      </c>
      <c r="J1088" s="70">
        <v>1</v>
      </c>
      <c r="K1088" s="71">
        <v>2E-3</v>
      </c>
      <c r="L1088" s="72"/>
      <c r="M1088" s="73" t="s">
        <v>1008</v>
      </c>
      <c r="N1088" s="74" t="s">
        <v>2412</v>
      </c>
      <c r="O1088" s="75">
        <v>4013614373831</v>
      </c>
      <c r="P1088" s="73" t="s">
        <v>13859</v>
      </c>
      <c r="Q1088" s="76" t="s">
        <v>7119</v>
      </c>
      <c r="R1088" s="77"/>
      <c r="S1088" s="77"/>
      <c r="T1088" s="122"/>
    </row>
    <row r="1089" spans="1:20" ht="12" customHeight="1" x14ac:dyDescent="0.2">
      <c r="A1089" s="72" t="s">
        <v>10079</v>
      </c>
      <c r="B1089" s="74" t="s">
        <v>15060</v>
      </c>
      <c r="C1089" s="92" t="s">
        <v>5850</v>
      </c>
      <c r="D1089" s="73">
        <v>28530</v>
      </c>
      <c r="E1089" s="5" t="s">
        <v>1555</v>
      </c>
      <c r="F1089" s="74" t="s">
        <v>26654</v>
      </c>
      <c r="G1089" s="101">
        <v>5.47</v>
      </c>
      <c r="H1089" s="79" t="s">
        <v>15018</v>
      </c>
      <c r="I1089" s="5" t="s">
        <v>23417</v>
      </c>
      <c r="J1089" s="70">
        <v>1</v>
      </c>
      <c r="K1089" s="71">
        <v>3.0000000000000001E-3</v>
      </c>
      <c r="M1089" s="73" t="s">
        <v>1008</v>
      </c>
      <c r="N1089" s="74" t="s">
        <v>2413</v>
      </c>
      <c r="O1089" s="75">
        <v>4013614373916</v>
      </c>
      <c r="P1089" s="73" t="s">
        <v>13856</v>
      </c>
      <c r="Q1089" s="76" t="s">
        <v>7120</v>
      </c>
      <c r="R1089" s="77"/>
      <c r="T1089" s="122"/>
    </row>
    <row r="1090" spans="1:20" ht="12" customHeight="1" x14ac:dyDescent="0.2">
      <c r="A1090" s="72" t="s">
        <v>10079</v>
      </c>
      <c r="B1090" s="74" t="s">
        <v>15060</v>
      </c>
      <c r="C1090" s="92" t="s">
        <v>5851</v>
      </c>
      <c r="D1090" s="73">
        <v>28532</v>
      </c>
      <c r="E1090" s="103" t="s">
        <v>21510</v>
      </c>
      <c r="F1090" s="74" t="s">
        <v>26655</v>
      </c>
      <c r="G1090" s="101">
        <v>7.77</v>
      </c>
      <c r="H1090" s="79" t="s">
        <v>15018</v>
      </c>
      <c r="I1090" s="103" t="s">
        <v>23417</v>
      </c>
      <c r="J1090" s="70">
        <v>1</v>
      </c>
      <c r="K1090" s="71">
        <v>3.0000000000000001E-3</v>
      </c>
      <c r="M1090" s="73" t="s">
        <v>1008</v>
      </c>
      <c r="N1090" s="74" t="s">
        <v>2414</v>
      </c>
      <c r="O1090" s="75">
        <v>4013614373930</v>
      </c>
      <c r="P1090" s="73" t="s">
        <v>13856</v>
      </c>
      <c r="Q1090" s="76" t="s">
        <v>7121</v>
      </c>
      <c r="R1090" s="77"/>
      <c r="T1090" s="122"/>
    </row>
    <row r="1091" spans="1:20" ht="12" customHeight="1" x14ac:dyDescent="0.2">
      <c r="A1091" s="72" t="s">
        <v>10079</v>
      </c>
      <c r="B1091" s="74" t="s">
        <v>15060</v>
      </c>
      <c r="C1091" s="74" t="s">
        <v>4913</v>
      </c>
      <c r="D1091" s="73">
        <v>28535</v>
      </c>
      <c r="E1091" s="5" t="s">
        <v>235</v>
      </c>
      <c r="F1091" s="74" t="s">
        <v>26656</v>
      </c>
      <c r="G1091" s="101">
        <v>5.0599999999999996</v>
      </c>
      <c r="H1091" s="79" t="s">
        <v>15018</v>
      </c>
      <c r="I1091" s="5" t="s">
        <v>23417</v>
      </c>
      <c r="J1091" s="70">
        <v>1</v>
      </c>
      <c r="K1091" s="71">
        <v>2E-3</v>
      </c>
      <c r="M1091" s="73" t="s">
        <v>1008</v>
      </c>
      <c r="N1091" s="74" t="s">
        <v>2415</v>
      </c>
      <c r="O1091" s="75">
        <v>4013614373961</v>
      </c>
      <c r="P1091" s="73" t="s">
        <v>13856</v>
      </c>
      <c r="Q1091" s="76" t="s">
        <v>7122</v>
      </c>
      <c r="R1091" s="77"/>
      <c r="T1091" s="122"/>
    </row>
    <row r="1092" spans="1:20" ht="12" customHeight="1" x14ac:dyDescent="0.2">
      <c r="A1092" s="72" t="s">
        <v>10079</v>
      </c>
      <c r="B1092" s="74" t="s">
        <v>15060</v>
      </c>
      <c r="C1092" s="74" t="s">
        <v>4914</v>
      </c>
      <c r="D1092" s="73">
        <v>28537</v>
      </c>
      <c r="E1092" s="5" t="s">
        <v>1079</v>
      </c>
      <c r="F1092" s="74" t="s">
        <v>26657</v>
      </c>
      <c r="G1092" s="101">
        <v>5.0599999999999996</v>
      </c>
      <c r="H1092" s="79" t="s">
        <v>15018</v>
      </c>
      <c r="I1092" s="5" t="s">
        <v>23417</v>
      </c>
      <c r="J1092" s="70">
        <v>1</v>
      </c>
      <c r="K1092" s="71">
        <v>2E-3</v>
      </c>
      <c r="M1092" s="73" t="s">
        <v>1008</v>
      </c>
      <c r="N1092" s="74" t="s">
        <v>2416</v>
      </c>
      <c r="O1092" s="75">
        <v>4013614373985</v>
      </c>
      <c r="P1092" s="73" t="s">
        <v>13856</v>
      </c>
      <c r="Q1092" s="76" t="s">
        <v>7123</v>
      </c>
      <c r="R1092" s="77"/>
      <c r="T1092" s="122"/>
    </row>
    <row r="1093" spans="1:20" ht="12" customHeight="1" x14ac:dyDescent="0.2">
      <c r="A1093" s="72" t="s">
        <v>10079</v>
      </c>
      <c r="B1093" s="74" t="s">
        <v>15060</v>
      </c>
      <c r="C1093" s="92" t="s">
        <v>5852</v>
      </c>
      <c r="D1093" s="73">
        <v>28538</v>
      </c>
      <c r="E1093" s="5" t="s">
        <v>446</v>
      </c>
      <c r="F1093" s="74" t="s">
        <v>26658</v>
      </c>
      <c r="G1093" s="101">
        <v>16.82</v>
      </c>
      <c r="H1093" s="79" t="s">
        <v>15019</v>
      </c>
      <c r="I1093" s="5" t="s">
        <v>23417</v>
      </c>
      <c r="J1093" s="70">
        <v>1</v>
      </c>
      <c r="K1093" s="71">
        <v>8.3000000000000004E-2</v>
      </c>
      <c r="M1093" s="73" t="s">
        <v>1008</v>
      </c>
      <c r="N1093" s="74" t="s">
        <v>2417</v>
      </c>
      <c r="O1093" s="75">
        <v>4013614373992</v>
      </c>
      <c r="P1093" s="73" t="s">
        <v>13834</v>
      </c>
      <c r="Q1093" s="76" t="s">
        <v>7124</v>
      </c>
      <c r="R1093" s="77"/>
      <c r="T1093" s="122"/>
    </row>
    <row r="1094" spans="1:20" ht="12" customHeight="1" x14ac:dyDescent="0.2">
      <c r="A1094" s="72" t="s">
        <v>10079</v>
      </c>
      <c r="B1094" s="74" t="s">
        <v>15060</v>
      </c>
      <c r="C1094" s="92" t="s">
        <v>5853</v>
      </c>
      <c r="D1094" s="73">
        <v>28539</v>
      </c>
      <c r="E1094" s="5" t="s">
        <v>1080</v>
      </c>
      <c r="F1094" s="74" t="s">
        <v>26659</v>
      </c>
      <c r="G1094" s="101">
        <v>16.96</v>
      </c>
      <c r="H1094" s="79" t="s">
        <v>15019</v>
      </c>
      <c r="I1094" s="5" t="s">
        <v>23417</v>
      </c>
      <c r="J1094" s="70">
        <v>1</v>
      </c>
      <c r="K1094" s="71">
        <v>8.3000000000000004E-2</v>
      </c>
      <c r="M1094" s="73" t="s">
        <v>1008</v>
      </c>
      <c r="N1094" s="74" t="s">
        <v>2418</v>
      </c>
      <c r="O1094" s="75">
        <v>4013614374005</v>
      </c>
      <c r="P1094" s="73" t="s">
        <v>13834</v>
      </c>
      <c r="Q1094" s="76" t="s">
        <v>7125</v>
      </c>
      <c r="R1094" s="77"/>
      <c r="T1094" s="122"/>
    </row>
    <row r="1095" spans="1:20" ht="12" customHeight="1" x14ac:dyDescent="0.2">
      <c r="A1095" s="72" t="s">
        <v>10079</v>
      </c>
      <c r="B1095" s="74" t="s">
        <v>15060</v>
      </c>
      <c r="C1095" s="92" t="s">
        <v>5854</v>
      </c>
      <c r="D1095" s="73">
        <v>28540</v>
      </c>
      <c r="E1095" s="5" t="s">
        <v>1081</v>
      </c>
      <c r="F1095" s="74" t="s">
        <v>26660</v>
      </c>
      <c r="G1095" s="101">
        <v>16.82</v>
      </c>
      <c r="H1095" s="79" t="s">
        <v>15019</v>
      </c>
      <c r="I1095" s="5" t="s">
        <v>23417</v>
      </c>
      <c r="J1095" s="70">
        <v>1</v>
      </c>
      <c r="K1095" s="71">
        <v>8.3000000000000004E-2</v>
      </c>
      <c r="M1095" s="73" t="s">
        <v>1008</v>
      </c>
      <c r="N1095" s="74" t="s">
        <v>2419</v>
      </c>
      <c r="O1095" s="75">
        <v>4013614374012</v>
      </c>
      <c r="P1095" s="73" t="s">
        <v>13834</v>
      </c>
      <c r="Q1095" s="76" t="s">
        <v>7126</v>
      </c>
      <c r="R1095" s="77"/>
      <c r="T1095" s="122"/>
    </row>
    <row r="1096" spans="1:20" ht="12" customHeight="1" x14ac:dyDescent="0.2">
      <c r="A1096" s="72" t="s">
        <v>10079</v>
      </c>
      <c r="B1096" s="74" t="s">
        <v>15060</v>
      </c>
      <c r="C1096" s="92" t="s">
        <v>5855</v>
      </c>
      <c r="D1096" s="73">
        <v>28547</v>
      </c>
      <c r="E1096" s="5" t="s">
        <v>1163</v>
      </c>
      <c r="F1096" s="74" t="s">
        <v>26661</v>
      </c>
      <c r="G1096" s="101">
        <v>17.82</v>
      </c>
      <c r="H1096" s="79" t="s">
        <v>15019</v>
      </c>
      <c r="I1096" s="5" t="s">
        <v>23417</v>
      </c>
      <c r="J1096" s="70">
        <v>1</v>
      </c>
      <c r="K1096" s="71">
        <v>8.3000000000000004E-2</v>
      </c>
      <c r="M1096" s="73" t="s">
        <v>1008</v>
      </c>
      <c r="N1096" s="74" t="s">
        <v>2420</v>
      </c>
      <c r="O1096" s="75">
        <v>4013614374074</v>
      </c>
      <c r="P1096" s="73" t="s">
        <v>13834</v>
      </c>
      <c r="Q1096" s="76" t="s">
        <v>7127</v>
      </c>
      <c r="R1096" s="77"/>
      <c r="T1096" s="122"/>
    </row>
    <row r="1097" spans="1:20" ht="12" customHeight="1" x14ac:dyDescent="0.2">
      <c r="A1097" s="72" t="s">
        <v>10079</v>
      </c>
      <c r="B1097" s="74" t="s">
        <v>15060</v>
      </c>
      <c r="C1097" s="92" t="s">
        <v>5856</v>
      </c>
      <c r="D1097" s="73">
        <v>28558</v>
      </c>
      <c r="E1097" s="5" t="s">
        <v>684</v>
      </c>
      <c r="F1097" s="74" t="s">
        <v>26662</v>
      </c>
      <c r="G1097" s="101">
        <v>17.32</v>
      </c>
      <c r="H1097" s="79" t="s">
        <v>15019</v>
      </c>
      <c r="I1097" s="5" t="s">
        <v>23417</v>
      </c>
      <c r="J1097" s="70">
        <v>1</v>
      </c>
      <c r="K1097" s="71">
        <v>8.3000000000000004E-2</v>
      </c>
      <c r="M1097" s="73" t="s">
        <v>1008</v>
      </c>
      <c r="N1097" s="74" t="s">
        <v>2421</v>
      </c>
      <c r="O1097" s="75">
        <v>4013614374173</v>
      </c>
      <c r="P1097" s="73" t="s">
        <v>13834</v>
      </c>
      <c r="Q1097" s="76" t="s">
        <v>7128</v>
      </c>
      <c r="R1097" s="77"/>
      <c r="T1097" s="122"/>
    </row>
    <row r="1098" spans="1:20" ht="12" customHeight="1" x14ac:dyDescent="0.2">
      <c r="A1098" s="72" t="s">
        <v>10079</v>
      </c>
      <c r="B1098" s="74" t="s">
        <v>15060</v>
      </c>
      <c r="C1098" s="92" t="s">
        <v>5857</v>
      </c>
      <c r="D1098" s="73">
        <v>28559</v>
      </c>
      <c r="E1098" s="5" t="s">
        <v>418</v>
      </c>
      <c r="F1098" s="74" t="s">
        <v>26663</v>
      </c>
      <c r="G1098" s="101">
        <v>17.59</v>
      </c>
      <c r="H1098" s="79" t="s">
        <v>15019</v>
      </c>
      <c r="I1098" s="5" t="s">
        <v>23417</v>
      </c>
      <c r="J1098" s="70">
        <v>1</v>
      </c>
      <c r="K1098" s="71">
        <v>8.3000000000000004E-2</v>
      </c>
      <c r="M1098" s="73" t="s">
        <v>1008</v>
      </c>
      <c r="N1098" s="74" t="s">
        <v>2422</v>
      </c>
      <c r="O1098" s="75">
        <v>4013614374180</v>
      </c>
      <c r="P1098" s="73" t="s">
        <v>13834</v>
      </c>
      <c r="Q1098" s="76" t="s">
        <v>7129</v>
      </c>
      <c r="R1098" s="77"/>
      <c r="T1098" s="122"/>
    </row>
    <row r="1099" spans="1:20" ht="12" customHeight="1" x14ac:dyDescent="0.2">
      <c r="A1099" s="72" t="s">
        <v>10079</v>
      </c>
      <c r="B1099" s="74" t="s">
        <v>15060</v>
      </c>
      <c r="C1099" s="92" t="s">
        <v>5858</v>
      </c>
      <c r="D1099" s="73">
        <v>28560</v>
      </c>
      <c r="E1099" s="5" t="s">
        <v>419</v>
      </c>
      <c r="F1099" s="74" t="s">
        <v>26664</v>
      </c>
      <c r="G1099" s="101">
        <v>17.32</v>
      </c>
      <c r="H1099" s="79" t="s">
        <v>15019</v>
      </c>
      <c r="I1099" s="5" t="s">
        <v>23417</v>
      </c>
      <c r="J1099" s="70">
        <v>1</v>
      </c>
      <c r="K1099" s="71">
        <v>8.3000000000000004E-2</v>
      </c>
      <c r="M1099" s="73" t="s">
        <v>1008</v>
      </c>
      <c r="N1099" s="74" t="s">
        <v>2423</v>
      </c>
      <c r="O1099" s="75">
        <v>4013614374197</v>
      </c>
      <c r="P1099" s="73" t="s">
        <v>13834</v>
      </c>
      <c r="Q1099" s="76" t="s">
        <v>7130</v>
      </c>
      <c r="R1099" s="77"/>
      <c r="T1099" s="122"/>
    </row>
    <row r="1100" spans="1:20" ht="12" customHeight="1" x14ac:dyDescent="0.2">
      <c r="A1100" s="72" t="s">
        <v>10079</v>
      </c>
      <c r="B1100" s="74" t="s">
        <v>15060</v>
      </c>
      <c r="C1100" s="92" t="s">
        <v>5859</v>
      </c>
      <c r="D1100" s="73">
        <v>28563</v>
      </c>
      <c r="E1100" s="5" t="s">
        <v>685</v>
      </c>
      <c r="F1100" s="74" t="s">
        <v>26665</v>
      </c>
      <c r="G1100" s="101">
        <v>17.91</v>
      </c>
      <c r="H1100" s="79" t="s">
        <v>15019</v>
      </c>
      <c r="I1100" s="5" t="s">
        <v>23417</v>
      </c>
      <c r="J1100" s="70">
        <v>1</v>
      </c>
      <c r="K1100" s="71">
        <v>8.3000000000000004E-2</v>
      </c>
      <c r="M1100" s="73" t="s">
        <v>1008</v>
      </c>
      <c r="N1100" s="74" t="s">
        <v>2424</v>
      </c>
      <c r="O1100" s="75">
        <v>4013614374227</v>
      </c>
      <c r="P1100" s="73" t="s">
        <v>13834</v>
      </c>
      <c r="Q1100" s="76" t="s">
        <v>7131</v>
      </c>
      <c r="R1100" s="77"/>
      <c r="T1100" s="122"/>
    </row>
    <row r="1101" spans="1:20" ht="12" customHeight="1" x14ac:dyDescent="0.2">
      <c r="A1101" s="72" t="s">
        <v>10079</v>
      </c>
      <c r="B1101" s="74" t="s">
        <v>15060</v>
      </c>
      <c r="C1101" s="92" t="s">
        <v>4915</v>
      </c>
      <c r="D1101" s="73">
        <v>28566</v>
      </c>
      <c r="E1101" s="5" t="s">
        <v>678</v>
      </c>
      <c r="F1101" s="74" t="s">
        <v>26666</v>
      </c>
      <c r="G1101" s="101">
        <v>18.93</v>
      </c>
      <c r="H1101" s="79" t="s">
        <v>15019</v>
      </c>
      <c r="I1101" s="5" t="s">
        <v>23417</v>
      </c>
      <c r="J1101" s="70">
        <v>1</v>
      </c>
      <c r="K1101" s="71">
        <v>8.3000000000000004E-2</v>
      </c>
      <c r="M1101" s="73" t="s">
        <v>1008</v>
      </c>
      <c r="N1101" s="74" t="s">
        <v>2425</v>
      </c>
      <c r="O1101" s="75">
        <v>4013614375712</v>
      </c>
      <c r="P1101" s="73" t="s">
        <v>13834</v>
      </c>
      <c r="Q1101" s="76" t="s">
        <v>7132</v>
      </c>
      <c r="R1101" s="77"/>
      <c r="T1101" s="122"/>
    </row>
    <row r="1102" spans="1:20" ht="12" customHeight="1" x14ac:dyDescent="0.2">
      <c r="A1102" s="72" t="s">
        <v>10079</v>
      </c>
      <c r="B1102" s="74" t="s">
        <v>15060</v>
      </c>
      <c r="C1102" s="92" t="s">
        <v>5860</v>
      </c>
      <c r="D1102" s="73">
        <v>28567</v>
      </c>
      <c r="E1102" s="5" t="s">
        <v>441</v>
      </c>
      <c r="F1102" s="74" t="s">
        <v>26667</v>
      </c>
      <c r="G1102" s="101">
        <v>18.399999999999999</v>
      </c>
      <c r="H1102" s="79" t="s">
        <v>15019</v>
      </c>
      <c r="I1102" s="5" t="s">
        <v>23417</v>
      </c>
      <c r="J1102" s="70">
        <v>1</v>
      </c>
      <c r="K1102" s="71">
        <v>8.3000000000000004E-2</v>
      </c>
      <c r="M1102" s="73" t="s">
        <v>1008</v>
      </c>
      <c r="N1102" s="74" t="s">
        <v>2426</v>
      </c>
      <c r="O1102" s="75">
        <v>4013614374258</v>
      </c>
      <c r="P1102" s="73" t="s">
        <v>13834</v>
      </c>
      <c r="Q1102" s="76" t="s">
        <v>7133</v>
      </c>
      <c r="R1102" s="77"/>
      <c r="T1102" s="122"/>
    </row>
    <row r="1103" spans="1:20" ht="12" customHeight="1" x14ac:dyDescent="0.2">
      <c r="A1103" s="72" t="s">
        <v>10079</v>
      </c>
      <c r="B1103" s="74" t="s">
        <v>15060</v>
      </c>
      <c r="C1103" s="92" t="s">
        <v>5861</v>
      </c>
      <c r="D1103" s="73">
        <v>28578</v>
      </c>
      <c r="E1103" s="5" t="s">
        <v>692</v>
      </c>
      <c r="F1103" s="74" t="s">
        <v>26668</v>
      </c>
      <c r="G1103" s="101">
        <v>8.3800000000000008</v>
      </c>
      <c r="H1103" s="79" t="s">
        <v>15019</v>
      </c>
      <c r="I1103" s="5" t="s">
        <v>23417</v>
      </c>
      <c r="J1103" s="70">
        <v>1</v>
      </c>
      <c r="K1103" s="71">
        <v>6.5000000000000002E-2</v>
      </c>
      <c r="M1103" s="73" t="s">
        <v>1008</v>
      </c>
      <c r="N1103" s="74" t="s">
        <v>2427</v>
      </c>
      <c r="O1103" s="75">
        <v>4013614374357</v>
      </c>
      <c r="P1103" s="73" t="s">
        <v>13835</v>
      </c>
      <c r="Q1103" s="76" t="s">
        <v>7134</v>
      </c>
      <c r="R1103" s="77"/>
      <c r="T1103" s="122"/>
    </row>
    <row r="1104" spans="1:20" ht="12" customHeight="1" x14ac:dyDescent="0.2">
      <c r="A1104" s="72" t="s">
        <v>10079</v>
      </c>
      <c r="B1104" s="74" t="s">
        <v>15060</v>
      </c>
      <c r="C1104" s="92" t="s">
        <v>5862</v>
      </c>
      <c r="D1104" s="73">
        <v>28579</v>
      </c>
      <c r="E1104" s="5" t="s">
        <v>693</v>
      </c>
      <c r="F1104" s="74" t="s">
        <v>26669</v>
      </c>
      <c r="G1104" s="101">
        <v>8.5299999999999994</v>
      </c>
      <c r="H1104" s="79" t="s">
        <v>15019</v>
      </c>
      <c r="I1104" s="5" t="s">
        <v>23417</v>
      </c>
      <c r="J1104" s="70">
        <v>1</v>
      </c>
      <c r="K1104" s="71">
        <v>6.5000000000000002E-2</v>
      </c>
      <c r="M1104" s="73" t="s">
        <v>1008</v>
      </c>
      <c r="N1104" s="74" t="s">
        <v>2428</v>
      </c>
      <c r="O1104" s="75">
        <v>4013614374364</v>
      </c>
      <c r="P1104" s="73" t="s">
        <v>13835</v>
      </c>
      <c r="Q1104" s="76" t="s">
        <v>7135</v>
      </c>
      <c r="R1104" s="77"/>
      <c r="T1104" s="122"/>
    </row>
    <row r="1105" spans="1:20" ht="12" customHeight="1" x14ac:dyDescent="0.2">
      <c r="A1105" s="72" t="s">
        <v>10079</v>
      </c>
      <c r="B1105" s="74" t="s">
        <v>15060</v>
      </c>
      <c r="C1105" s="92" t="s">
        <v>5863</v>
      </c>
      <c r="D1105" s="73">
        <v>28581</v>
      </c>
      <c r="E1105" s="5" t="s">
        <v>13594</v>
      </c>
      <c r="F1105" s="74" t="s">
        <v>26670</v>
      </c>
      <c r="G1105" s="101">
        <v>1.35</v>
      </c>
      <c r="H1105" s="79" t="s">
        <v>15019</v>
      </c>
      <c r="I1105" s="5" t="s">
        <v>23417</v>
      </c>
      <c r="J1105" s="70">
        <v>1</v>
      </c>
      <c r="K1105" s="71">
        <v>1E-3</v>
      </c>
      <c r="M1105" s="73" t="s">
        <v>1008</v>
      </c>
      <c r="N1105" s="74" t="s">
        <v>2429</v>
      </c>
      <c r="O1105" s="75">
        <v>4013614374388</v>
      </c>
      <c r="P1105" s="73" t="s">
        <v>13832</v>
      </c>
      <c r="Q1105" s="76" t="s">
        <v>7136</v>
      </c>
      <c r="R1105" s="77"/>
      <c r="T1105" s="122"/>
    </row>
    <row r="1106" spans="1:20" ht="12" customHeight="1" x14ac:dyDescent="0.2">
      <c r="A1106" s="72" t="s">
        <v>10079</v>
      </c>
      <c r="B1106" s="74" t="s">
        <v>15060</v>
      </c>
      <c r="C1106" s="92" t="s">
        <v>5864</v>
      </c>
      <c r="D1106" s="73">
        <v>28582</v>
      </c>
      <c r="E1106" s="5" t="s">
        <v>694</v>
      </c>
      <c r="F1106" s="74" t="s">
        <v>26671</v>
      </c>
      <c r="G1106" s="101">
        <v>2.84</v>
      </c>
      <c r="H1106" s="79" t="s">
        <v>15019</v>
      </c>
      <c r="I1106" s="5" t="s">
        <v>23417</v>
      </c>
      <c r="J1106" s="70">
        <v>1</v>
      </c>
      <c r="K1106" s="71">
        <v>7.0000000000000001E-3</v>
      </c>
      <c r="M1106" s="73" t="s">
        <v>1008</v>
      </c>
      <c r="N1106" s="74" t="s">
        <v>2430</v>
      </c>
      <c r="O1106" s="75">
        <v>4013614374395</v>
      </c>
      <c r="P1106" s="73" t="s">
        <v>13859</v>
      </c>
      <c r="Q1106" s="76" t="s">
        <v>7137</v>
      </c>
      <c r="R1106" s="77"/>
      <c r="T1106" s="122"/>
    </row>
    <row r="1107" spans="1:20" ht="12" customHeight="1" x14ac:dyDescent="0.2">
      <c r="A1107" s="72" t="s">
        <v>10079</v>
      </c>
      <c r="B1107" s="74" t="s">
        <v>15060</v>
      </c>
      <c r="C1107" s="92" t="s">
        <v>4916</v>
      </c>
      <c r="D1107" s="73">
        <v>28595</v>
      </c>
      <c r="E1107" s="5" t="s">
        <v>695</v>
      </c>
      <c r="F1107" s="74" t="s">
        <v>26672</v>
      </c>
      <c r="G1107" s="101">
        <v>7.02</v>
      </c>
      <c r="H1107" s="79" t="s">
        <v>15019</v>
      </c>
      <c r="I1107" s="5" t="s">
        <v>23417</v>
      </c>
      <c r="J1107" s="70">
        <v>1</v>
      </c>
      <c r="K1107" s="71">
        <v>7.0000000000000001E-3</v>
      </c>
      <c r="M1107" s="73" t="s">
        <v>1008</v>
      </c>
      <c r="N1107" s="74" t="s">
        <v>2431</v>
      </c>
      <c r="O1107" s="75">
        <v>4013614374524</v>
      </c>
      <c r="P1107" s="73" t="s">
        <v>13856</v>
      </c>
      <c r="Q1107" s="76" t="s">
        <v>7138</v>
      </c>
      <c r="R1107" s="77"/>
      <c r="T1107" s="122"/>
    </row>
    <row r="1108" spans="1:20" ht="12" customHeight="1" x14ac:dyDescent="0.2">
      <c r="A1108" s="72" t="s">
        <v>10079</v>
      </c>
      <c r="B1108" s="74" t="s">
        <v>15060</v>
      </c>
      <c r="C1108" s="92" t="s">
        <v>4917</v>
      </c>
      <c r="D1108" s="73">
        <v>28597</v>
      </c>
      <c r="E1108" s="5" t="s">
        <v>696</v>
      </c>
      <c r="F1108" s="74" t="s">
        <v>26673</v>
      </c>
      <c r="G1108" s="101">
        <v>7.02</v>
      </c>
      <c r="H1108" s="79" t="s">
        <v>15019</v>
      </c>
      <c r="I1108" s="5" t="s">
        <v>23417</v>
      </c>
      <c r="J1108" s="70">
        <v>1</v>
      </c>
      <c r="K1108" s="71">
        <v>7.0000000000000001E-3</v>
      </c>
      <c r="M1108" s="73" t="s">
        <v>1008</v>
      </c>
      <c r="N1108" s="74" t="s">
        <v>2432</v>
      </c>
      <c r="O1108" s="75">
        <v>4013614374548</v>
      </c>
      <c r="P1108" s="73" t="s">
        <v>13856</v>
      </c>
      <c r="Q1108" s="76" t="s">
        <v>7139</v>
      </c>
      <c r="R1108" s="77"/>
      <c r="T1108" s="122"/>
    </row>
    <row r="1109" spans="1:20" ht="12" customHeight="1" x14ac:dyDescent="0.2">
      <c r="A1109" s="72" t="s">
        <v>10079</v>
      </c>
      <c r="B1109" s="74" t="s">
        <v>15060</v>
      </c>
      <c r="C1109" s="92" t="s">
        <v>4918</v>
      </c>
      <c r="D1109" s="73">
        <v>28605</v>
      </c>
      <c r="E1109" s="5" t="s">
        <v>932</v>
      </c>
      <c r="F1109" s="74" t="s">
        <v>26674</v>
      </c>
      <c r="G1109" s="101">
        <v>7.59</v>
      </c>
      <c r="H1109" s="79" t="s">
        <v>15019</v>
      </c>
      <c r="I1109" s="5" t="s">
        <v>23417</v>
      </c>
      <c r="J1109" s="70">
        <v>1</v>
      </c>
      <c r="K1109" s="71">
        <v>5.3999999999999999E-2</v>
      </c>
      <c r="M1109" s="73" t="s">
        <v>1008</v>
      </c>
      <c r="N1109" s="74" t="s">
        <v>2433</v>
      </c>
      <c r="O1109" s="75">
        <v>4013614378881</v>
      </c>
      <c r="P1109" s="73" t="s">
        <v>13835</v>
      </c>
      <c r="Q1109" s="76" t="s">
        <v>7140</v>
      </c>
      <c r="R1109" s="77"/>
      <c r="T1109" s="122"/>
    </row>
    <row r="1110" spans="1:20" ht="12" customHeight="1" x14ac:dyDescent="0.2">
      <c r="A1110" s="72" t="s">
        <v>10079</v>
      </c>
      <c r="B1110" s="74" t="s">
        <v>15060</v>
      </c>
      <c r="C1110" s="92" t="s">
        <v>4919</v>
      </c>
      <c r="D1110" s="73">
        <v>28606</v>
      </c>
      <c r="E1110" s="5" t="s">
        <v>587</v>
      </c>
      <c r="F1110" s="74" t="s">
        <v>26675</v>
      </c>
      <c r="G1110" s="101">
        <v>7.95</v>
      </c>
      <c r="H1110" s="79" t="s">
        <v>15019</v>
      </c>
      <c r="I1110" s="5" t="s">
        <v>23417</v>
      </c>
      <c r="J1110" s="70">
        <v>1</v>
      </c>
      <c r="K1110" s="71">
        <v>5.8000000000000003E-2</v>
      </c>
      <c r="M1110" s="73" t="s">
        <v>1008</v>
      </c>
      <c r="N1110" s="74" t="s">
        <v>2434</v>
      </c>
      <c r="O1110" s="75">
        <v>4013614378898</v>
      </c>
      <c r="P1110" s="73" t="s">
        <v>13835</v>
      </c>
      <c r="Q1110" s="76" t="s">
        <v>7141</v>
      </c>
      <c r="R1110" s="77"/>
      <c r="T1110" s="122"/>
    </row>
    <row r="1111" spans="1:20" ht="12" customHeight="1" x14ac:dyDescent="0.2">
      <c r="A1111" s="72" t="s">
        <v>10079</v>
      </c>
      <c r="B1111" s="74" t="s">
        <v>15060</v>
      </c>
      <c r="C1111" s="92" t="s">
        <v>5865</v>
      </c>
      <c r="D1111" s="73">
        <v>28607</v>
      </c>
      <c r="E1111" s="5" t="s">
        <v>10063</v>
      </c>
      <c r="F1111" s="74" t="s">
        <v>26676</v>
      </c>
      <c r="G1111" s="101">
        <v>7.02</v>
      </c>
      <c r="H1111" s="79" t="s">
        <v>15018</v>
      </c>
      <c r="I1111" s="5" t="s">
        <v>23417</v>
      </c>
      <c r="J1111" s="70">
        <v>1</v>
      </c>
      <c r="K1111" s="71">
        <v>1E-3</v>
      </c>
      <c r="M1111" s="73" t="s">
        <v>1008</v>
      </c>
      <c r="N1111" s="74" t="s">
        <v>2435</v>
      </c>
      <c r="O1111" s="75">
        <v>4013614379086</v>
      </c>
      <c r="P1111" s="73" t="s">
        <v>13832</v>
      </c>
      <c r="Q1111" s="76" t="s">
        <v>7142</v>
      </c>
      <c r="R1111" s="77"/>
      <c r="T1111" s="122"/>
    </row>
    <row r="1112" spans="1:20" ht="12" customHeight="1" x14ac:dyDescent="0.2">
      <c r="A1112" s="72" t="s">
        <v>10079</v>
      </c>
      <c r="B1112" s="74" t="s">
        <v>15060</v>
      </c>
      <c r="C1112" s="92" t="s">
        <v>5866</v>
      </c>
      <c r="D1112" s="73">
        <v>28611</v>
      </c>
      <c r="E1112" s="5" t="s">
        <v>588</v>
      </c>
      <c r="F1112" s="74" t="s">
        <v>26677</v>
      </c>
      <c r="G1112" s="101">
        <v>85.87</v>
      </c>
      <c r="H1112" s="79" t="s">
        <v>15019</v>
      </c>
      <c r="I1112" s="5" t="s">
        <v>23417</v>
      </c>
      <c r="J1112" s="70">
        <v>1</v>
      </c>
      <c r="K1112" s="71">
        <v>1.4E-2</v>
      </c>
      <c r="M1112" s="73" t="s">
        <v>1008</v>
      </c>
      <c r="N1112" s="74" t="s">
        <v>2436</v>
      </c>
      <c r="O1112" s="75">
        <v>4013614382833</v>
      </c>
      <c r="P1112" s="73" t="s">
        <v>13832</v>
      </c>
      <c r="Q1112" s="83" t="s">
        <v>7143</v>
      </c>
      <c r="R1112" s="77"/>
      <c r="T1112" s="122"/>
    </row>
    <row r="1113" spans="1:20" ht="12" customHeight="1" x14ac:dyDescent="0.2">
      <c r="A1113" s="72" t="s">
        <v>10079</v>
      </c>
      <c r="B1113" s="74" t="s">
        <v>15060</v>
      </c>
      <c r="C1113" s="74" t="s">
        <v>4920</v>
      </c>
      <c r="D1113" s="73">
        <v>28612</v>
      </c>
      <c r="E1113" s="5" t="s">
        <v>589</v>
      </c>
      <c r="F1113" s="74" t="s">
        <v>26678</v>
      </c>
      <c r="G1113" s="101">
        <v>14.49</v>
      </c>
      <c r="H1113" s="79" t="s">
        <v>15018</v>
      </c>
      <c r="I1113" s="5" t="s">
        <v>23417</v>
      </c>
      <c r="J1113" s="70">
        <v>1</v>
      </c>
      <c r="K1113" s="71">
        <v>3.3000000000000002E-2</v>
      </c>
      <c r="M1113" s="73" t="s">
        <v>1008</v>
      </c>
      <c r="N1113" s="74" t="s">
        <v>2437</v>
      </c>
      <c r="O1113" s="75">
        <v>4013614497933</v>
      </c>
      <c r="P1113" s="73" t="s">
        <v>13834</v>
      </c>
      <c r="Q1113" s="83" t="s">
        <v>7144</v>
      </c>
      <c r="R1113" s="77"/>
      <c r="T1113" s="122"/>
    </row>
    <row r="1114" spans="1:20" ht="12" customHeight="1" x14ac:dyDescent="0.2">
      <c r="A1114" s="72" t="s">
        <v>10079</v>
      </c>
      <c r="B1114" s="74" t="s">
        <v>15060</v>
      </c>
      <c r="C1114" s="92" t="s">
        <v>5867</v>
      </c>
      <c r="D1114" s="68">
        <v>28619</v>
      </c>
      <c r="E1114" s="5" t="s">
        <v>3569</v>
      </c>
      <c r="F1114" s="74" t="s">
        <v>26679</v>
      </c>
      <c r="G1114" s="101">
        <v>5.33</v>
      </c>
      <c r="H1114" s="79" t="s">
        <v>15018</v>
      </c>
      <c r="I1114" s="5" t="s">
        <v>23417</v>
      </c>
      <c r="J1114" s="70">
        <v>1</v>
      </c>
      <c r="K1114" s="71">
        <v>3.0000000000000001E-3</v>
      </c>
      <c r="M1114" s="73" t="s">
        <v>1008</v>
      </c>
      <c r="N1114" s="74" t="s">
        <v>4051</v>
      </c>
      <c r="O1114" s="75">
        <v>4013614383892</v>
      </c>
      <c r="P1114" s="73" t="s">
        <v>13856</v>
      </c>
      <c r="Q1114" s="83" t="s">
        <v>7145</v>
      </c>
      <c r="R1114" s="77"/>
      <c r="T1114" s="122"/>
    </row>
    <row r="1115" spans="1:20" ht="12" customHeight="1" x14ac:dyDescent="0.2">
      <c r="A1115" s="72" t="s">
        <v>10075</v>
      </c>
      <c r="B1115" s="74" t="s">
        <v>11587</v>
      </c>
      <c r="C1115" s="74" t="s">
        <v>5868</v>
      </c>
      <c r="D1115" s="68">
        <v>28672</v>
      </c>
      <c r="E1115" s="5" t="s">
        <v>928</v>
      </c>
      <c r="F1115" s="74" t="s">
        <v>26680</v>
      </c>
      <c r="G1115" s="101">
        <v>3.34</v>
      </c>
      <c r="H1115" s="79" t="s">
        <v>1736</v>
      </c>
      <c r="I1115" s="5" t="s">
        <v>23417</v>
      </c>
      <c r="J1115" s="70">
        <v>50</v>
      </c>
      <c r="K1115" s="71">
        <v>5.1999999999999998E-2</v>
      </c>
      <c r="M1115" s="73">
        <v>12</v>
      </c>
      <c r="N1115" s="74" t="s">
        <v>2438</v>
      </c>
      <c r="O1115" s="75">
        <v>4016779651868</v>
      </c>
      <c r="P1115" s="73" t="s">
        <v>13835</v>
      </c>
      <c r="Q1115" s="76" t="s">
        <v>7146</v>
      </c>
      <c r="R1115" s="77"/>
      <c r="T1115" s="122"/>
    </row>
    <row r="1116" spans="1:20" ht="12" customHeight="1" x14ac:dyDescent="0.2">
      <c r="A1116" s="72" t="s">
        <v>10075</v>
      </c>
      <c r="B1116" s="74" t="s">
        <v>11587</v>
      </c>
      <c r="C1116" s="74" t="s">
        <v>5869</v>
      </c>
      <c r="D1116" s="68">
        <v>28673</v>
      </c>
      <c r="E1116" s="5" t="s">
        <v>929</v>
      </c>
      <c r="F1116" s="74" t="s">
        <v>26681</v>
      </c>
      <c r="G1116" s="101">
        <v>13.26</v>
      </c>
      <c r="H1116" s="79" t="s">
        <v>1736</v>
      </c>
      <c r="I1116" s="5" t="s">
        <v>23417</v>
      </c>
      <c r="J1116" s="70">
        <v>20</v>
      </c>
      <c r="K1116" s="71">
        <v>0.26</v>
      </c>
      <c r="M1116" s="73">
        <v>60</v>
      </c>
      <c r="N1116" s="74" t="s">
        <v>2439</v>
      </c>
      <c r="O1116" s="75">
        <v>4016779651875</v>
      </c>
      <c r="P1116" s="73" t="s">
        <v>13835</v>
      </c>
      <c r="Q1116" s="83" t="s">
        <v>7147</v>
      </c>
      <c r="R1116" s="77"/>
      <c r="T1116" s="122"/>
    </row>
    <row r="1117" spans="1:20" ht="12" customHeight="1" x14ac:dyDescent="0.2">
      <c r="A1117" s="72" t="s">
        <v>10075</v>
      </c>
      <c r="B1117" s="74" t="s">
        <v>11587</v>
      </c>
      <c r="C1117" s="74" t="s">
        <v>5870</v>
      </c>
      <c r="D1117" s="68">
        <v>28674</v>
      </c>
      <c r="E1117" s="5" t="s">
        <v>930</v>
      </c>
      <c r="F1117" s="74" t="s">
        <v>26682</v>
      </c>
      <c r="G1117" s="101">
        <v>13.26</v>
      </c>
      <c r="H1117" s="79" t="s">
        <v>1736</v>
      </c>
      <c r="I1117" s="5" t="s">
        <v>23417</v>
      </c>
      <c r="J1117" s="70">
        <v>50</v>
      </c>
      <c r="K1117" s="71">
        <v>7.1999999999999995E-2</v>
      </c>
      <c r="M1117" s="73">
        <v>12</v>
      </c>
      <c r="N1117" s="74" t="s">
        <v>2440</v>
      </c>
      <c r="O1117" s="75">
        <v>4016779651882</v>
      </c>
      <c r="P1117" s="73" t="s">
        <v>13835</v>
      </c>
      <c r="Q1117" s="83" t="s">
        <v>7148</v>
      </c>
      <c r="R1117" s="77"/>
      <c r="T1117" s="122"/>
    </row>
    <row r="1118" spans="1:20" ht="12" customHeight="1" x14ac:dyDescent="0.2">
      <c r="A1118" s="72" t="s">
        <v>10075</v>
      </c>
      <c r="B1118" s="74" t="s">
        <v>11587</v>
      </c>
      <c r="C1118" s="74" t="s">
        <v>5871</v>
      </c>
      <c r="D1118" s="68">
        <v>28675</v>
      </c>
      <c r="E1118" s="5" t="s">
        <v>416</v>
      </c>
      <c r="F1118" s="74" t="s">
        <v>26683</v>
      </c>
      <c r="G1118" s="101">
        <v>45.32</v>
      </c>
      <c r="H1118" s="79" t="s">
        <v>1736</v>
      </c>
      <c r="I1118" s="5" t="s">
        <v>23417</v>
      </c>
      <c r="J1118" s="70">
        <v>10</v>
      </c>
      <c r="K1118" s="71">
        <v>0.35399999999999998</v>
      </c>
      <c r="M1118" s="73">
        <v>58</v>
      </c>
      <c r="N1118" s="74" t="s">
        <v>2441</v>
      </c>
      <c r="O1118" s="75">
        <v>4016779651899</v>
      </c>
      <c r="P1118" s="73" t="s">
        <v>13835</v>
      </c>
      <c r="Q1118" s="83" t="s">
        <v>7149</v>
      </c>
      <c r="R1118" s="77"/>
      <c r="T1118" s="122"/>
    </row>
    <row r="1119" spans="1:20" ht="12" customHeight="1" x14ac:dyDescent="0.2">
      <c r="A1119" s="72" t="s">
        <v>10075</v>
      </c>
      <c r="B1119" s="74" t="s">
        <v>11587</v>
      </c>
      <c r="C1119" s="74" t="s">
        <v>5872</v>
      </c>
      <c r="D1119" s="68">
        <v>28676</v>
      </c>
      <c r="E1119" s="5" t="s">
        <v>417</v>
      </c>
      <c r="F1119" s="74" t="s">
        <v>26684</v>
      </c>
      <c r="G1119" s="101">
        <v>15.23</v>
      </c>
      <c r="H1119" s="79" t="s">
        <v>1736</v>
      </c>
      <c r="I1119" s="5" t="s">
        <v>23417</v>
      </c>
      <c r="J1119" s="70">
        <v>50</v>
      </c>
      <c r="K1119" s="71">
        <v>0.09</v>
      </c>
      <c r="M1119" s="73">
        <v>12</v>
      </c>
      <c r="N1119" s="74" t="s">
        <v>2442</v>
      </c>
      <c r="O1119" s="75">
        <v>4016779651905</v>
      </c>
      <c r="P1119" s="73" t="s">
        <v>13835</v>
      </c>
      <c r="Q1119" s="83" t="s">
        <v>7150</v>
      </c>
      <c r="R1119" s="77"/>
      <c r="T1119" s="122"/>
    </row>
    <row r="1120" spans="1:20" ht="12" customHeight="1" x14ac:dyDescent="0.2">
      <c r="A1120" s="72" t="s">
        <v>10075</v>
      </c>
      <c r="B1120" s="74" t="s">
        <v>11587</v>
      </c>
      <c r="C1120" s="74" t="s">
        <v>5873</v>
      </c>
      <c r="D1120" s="68">
        <v>28677</v>
      </c>
      <c r="E1120" s="5" t="s">
        <v>336</v>
      </c>
      <c r="F1120" s="74" t="s">
        <v>26685</v>
      </c>
      <c r="G1120" s="101">
        <v>52.69</v>
      </c>
      <c r="H1120" s="79" t="s">
        <v>1736</v>
      </c>
      <c r="I1120" s="5" t="s">
        <v>23417</v>
      </c>
      <c r="J1120" s="70">
        <v>10</v>
      </c>
      <c r="K1120" s="71">
        <v>0.46200000000000002</v>
      </c>
      <c r="M1120" s="73">
        <v>60</v>
      </c>
      <c r="N1120" s="74" t="s">
        <v>2443</v>
      </c>
      <c r="O1120" s="75">
        <v>4016779651912</v>
      </c>
      <c r="P1120" s="73" t="s">
        <v>13835</v>
      </c>
      <c r="Q1120" s="83" t="s">
        <v>7151</v>
      </c>
      <c r="R1120" s="77"/>
      <c r="T1120" s="122"/>
    </row>
    <row r="1121" spans="1:20" ht="12" customHeight="1" x14ac:dyDescent="0.2">
      <c r="A1121" s="72" t="s">
        <v>10075</v>
      </c>
      <c r="B1121" s="74" t="s">
        <v>11587</v>
      </c>
      <c r="C1121" s="74" t="s">
        <v>4921</v>
      </c>
      <c r="D1121" s="68">
        <v>28678</v>
      </c>
      <c r="E1121" s="5" t="s">
        <v>337</v>
      </c>
      <c r="F1121" s="74" t="s">
        <v>26686</v>
      </c>
      <c r="G1121" s="101">
        <v>18.61</v>
      </c>
      <c r="H1121" s="79" t="s">
        <v>1736</v>
      </c>
      <c r="I1121" s="5" t="s">
        <v>23417</v>
      </c>
      <c r="J1121" s="70">
        <v>30</v>
      </c>
      <c r="K1121" s="71">
        <v>0.104</v>
      </c>
      <c r="M1121" s="73">
        <v>12</v>
      </c>
      <c r="N1121" s="74" t="s">
        <v>2444</v>
      </c>
      <c r="O1121" s="75">
        <v>4016779651929</v>
      </c>
      <c r="P1121" s="73" t="s">
        <v>13835</v>
      </c>
      <c r="Q1121" s="83" t="s">
        <v>7152</v>
      </c>
      <c r="R1121" s="77"/>
      <c r="T1121" s="122"/>
    </row>
    <row r="1122" spans="1:20" ht="12" customHeight="1" x14ac:dyDescent="0.2">
      <c r="A1122" s="72" t="s">
        <v>10075</v>
      </c>
      <c r="B1122" s="74" t="s">
        <v>11587</v>
      </c>
      <c r="C1122" s="74" t="s">
        <v>4922</v>
      </c>
      <c r="D1122" s="68">
        <v>28679</v>
      </c>
      <c r="E1122" s="5" t="s">
        <v>338</v>
      </c>
      <c r="F1122" s="74" t="s">
        <v>26687</v>
      </c>
      <c r="G1122" s="101">
        <v>72.48</v>
      </c>
      <c r="H1122" s="79" t="s">
        <v>1736</v>
      </c>
      <c r="I1122" s="5" t="s">
        <v>23417</v>
      </c>
      <c r="J1122" s="70">
        <v>10</v>
      </c>
      <c r="K1122" s="71">
        <v>0.55600000000000005</v>
      </c>
      <c r="M1122" s="73">
        <v>60</v>
      </c>
      <c r="N1122" s="74" t="s">
        <v>2445</v>
      </c>
      <c r="O1122" s="75">
        <v>4016779651936</v>
      </c>
      <c r="P1122" s="73" t="s">
        <v>13835</v>
      </c>
      <c r="Q1122" s="83" t="s">
        <v>7153</v>
      </c>
      <c r="R1122" s="77"/>
      <c r="T1122" s="122"/>
    </row>
    <row r="1123" spans="1:20" ht="12" customHeight="1" x14ac:dyDescent="0.2">
      <c r="A1123" s="72" t="s">
        <v>10075</v>
      </c>
      <c r="B1123" s="74" t="s">
        <v>11587</v>
      </c>
      <c r="C1123" s="92" t="s">
        <v>5874</v>
      </c>
      <c r="D1123" s="68">
        <v>28680</v>
      </c>
      <c r="E1123" s="5" t="s">
        <v>697</v>
      </c>
      <c r="F1123" s="74" t="s">
        <v>26688</v>
      </c>
      <c r="G1123" s="101">
        <v>0.93</v>
      </c>
      <c r="H1123" s="79" t="s">
        <v>1736</v>
      </c>
      <c r="I1123" s="5" t="s">
        <v>23417</v>
      </c>
      <c r="J1123" s="70">
        <v>50</v>
      </c>
      <c r="K1123" s="71">
        <v>1E-3</v>
      </c>
      <c r="M1123" s="73" t="s">
        <v>1008</v>
      </c>
      <c r="N1123" s="74" t="s">
        <v>2446</v>
      </c>
      <c r="O1123" s="75">
        <v>4016779653169</v>
      </c>
      <c r="P1123" s="73" t="s">
        <v>13835</v>
      </c>
      <c r="Q1123" s="83" t="s">
        <v>7154</v>
      </c>
      <c r="R1123" s="77"/>
      <c r="T1123" s="122"/>
    </row>
    <row r="1124" spans="1:20" ht="12" customHeight="1" x14ac:dyDescent="0.2">
      <c r="A1124" s="72" t="s">
        <v>10075</v>
      </c>
      <c r="B1124" s="74" t="s">
        <v>11587</v>
      </c>
      <c r="C1124" s="74" t="s">
        <v>5875</v>
      </c>
      <c r="D1124" s="68">
        <v>28681</v>
      </c>
      <c r="E1124" s="5" t="s">
        <v>1262</v>
      </c>
      <c r="F1124" s="74" t="s">
        <v>26689</v>
      </c>
      <c r="G1124" s="101">
        <v>0.93</v>
      </c>
      <c r="H1124" s="79" t="s">
        <v>1736</v>
      </c>
      <c r="I1124" s="5" t="s">
        <v>23417</v>
      </c>
      <c r="J1124" s="70">
        <v>50</v>
      </c>
      <c r="K1124" s="71">
        <v>1E-3</v>
      </c>
      <c r="M1124" s="73" t="s">
        <v>1008</v>
      </c>
      <c r="N1124" s="74" t="s">
        <v>2447</v>
      </c>
      <c r="O1124" s="75">
        <v>4016779653176</v>
      </c>
      <c r="P1124" s="73" t="s">
        <v>13835</v>
      </c>
      <c r="Q1124" s="83" t="s">
        <v>7155</v>
      </c>
      <c r="R1124" s="77"/>
      <c r="T1124" s="122"/>
    </row>
    <row r="1125" spans="1:20" ht="12" customHeight="1" x14ac:dyDescent="0.2">
      <c r="A1125" s="72" t="s">
        <v>10075</v>
      </c>
      <c r="B1125" s="74" t="s">
        <v>11587</v>
      </c>
      <c r="C1125" s="92" t="s">
        <v>5876</v>
      </c>
      <c r="D1125" s="68">
        <v>28682</v>
      </c>
      <c r="E1125" s="5" t="s">
        <v>1263</v>
      </c>
      <c r="F1125" s="74" t="s">
        <v>26690</v>
      </c>
      <c r="G1125" s="101">
        <v>0.93</v>
      </c>
      <c r="H1125" s="79" t="s">
        <v>1736</v>
      </c>
      <c r="I1125" s="5" t="s">
        <v>23417</v>
      </c>
      <c r="J1125" s="70">
        <v>50</v>
      </c>
      <c r="K1125" s="71">
        <v>1E-3</v>
      </c>
      <c r="M1125" s="73" t="s">
        <v>1008</v>
      </c>
      <c r="N1125" s="74" t="s">
        <v>2448</v>
      </c>
      <c r="O1125" s="75">
        <v>4016779653183</v>
      </c>
      <c r="P1125" s="73" t="s">
        <v>13835</v>
      </c>
      <c r="Q1125" s="83" t="s">
        <v>7156</v>
      </c>
      <c r="R1125" s="77"/>
      <c r="T1125" s="122"/>
    </row>
    <row r="1126" spans="1:20" ht="12" customHeight="1" x14ac:dyDescent="0.2">
      <c r="A1126" s="72" t="s">
        <v>10075</v>
      </c>
      <c r="B1126" s="74" t="s">
        <v>11589</v>
      </c>
      <c r="C1126" s="92" t="s">
        <v>5877</v>
      </c>
      <c r="D1126" s="73">
        <v>28886</v>
      </c>
      <c r="E1126" s="5" t="s">
        <v>1556</v>
      </c>
      <c r="F1126" s="74" t="s">
        <v>26691</v>
      </c>
      <c r="G1126" s="101">
        <v>92.77</v>
      </c>
      <c r="H1126" s="79" t="s">
        <v>989</v>
      </c>
      <c r="I1126" s="5" t="s">
        <v>23417</v>
      </c>
      <c r="J1126" s="70">
        <v>6</v>
      </c>
      <c r="K1126" s="71">
        <v>0.2</v>
      </c>
      <c r="M1126" s="73">
        <v>2</v>
      </c>
      <c r="N1126" s="74" t="s">
        <v>2449</v>
      </c>
      <c r="O1126" s="75">
        <v>8012542893202</v>
      </c>
      <c r="P1126" s="73" t="s">
        <v>13845</v>
      </c>
      <c r="Q1126" s="76" t="s">
        <v>7157</v>
      </c>
      <c r="R1126" s="77"/>
      <c r="T1126" s="122"/>
    </row>
    <row r="1127" spans="1:20" ht="12" customHeight="1" x14ac:dyDescent="0.2">
      <c r="A1127" s="72" t="s">
        <v>10077</v>
      </c>
      <c r="B1127" s="74" t="s">
        <v>11608</v>
      </c>
      <c r="C1127" s="74" t="s">
        <v>2450</v>
      </c>
      <c r="D1127" s="73">
        <v>28953</v>
      </c>
      <c r="E1127" s="5" t="s">
        <v>644</v>
      </c>
      <c r="F1127" s="74" t="s">
        <v>26692</v>
      </c>
      <c r="G1127" s="101">
        <v>78.010000000000005</v>
      </c>
      <c r="H1127" s="79" t="s">
        <v>4618</v>
      </c>
      <c r="I1127" s="5" t="s">
        <v>23417</v>
      </c>
      <c r="J1127" s="70">
        <v>1</v>
      </c>
      <c r="K1127" s="71">
        <v>2.4500000000000002</v>
      </c>
      <c r="M1127" s="73" t="s">
        <v>1008</v>
      </c>
      <c r="N1127" s="74" t="s">
        <v>2450</v>
      </c>
      <c r="O1127" s="75">
        <v>8015646036247</v>
      </c>
      <c r="P1127" s="73" t="s">
        <v>13844</v>
      </c>
      <c r="Q1127" s="76" t="s">
        <v>7158</v>
      </c>
      <c r="R1127" s="77"/>
      <c r="T1127" s="122"/>
    </row>
    <row r="1128" spans="1:20" ht="12" customHeight="1" x14ac:dyDescent="0.2">
      <c r="A1128" s="72" t="s">
        <v>10077</v>
      </c>
      <c r="B1128" s="74" t="s">
        <v>11608</v>
      </c>
      <c r="C1128" s="74" t="s">
        <v>2451</v>
      </c>
      <c r="D1128" s="73">
        <v>28954</v>
      </c>
      <c r="E1128" s="5" t="s">
        <v>866</v>
      </c>
      <c r="F1128" s="74" t="s">
        <v>26693</v>
      </c>
      <c r="G1128" s="101">
        <v>65.069999999999993</v>
      </c>
      <c r="H1128" s="79" t="s">
        <v>4618</v>
      </c>
      <c r="I1128" s="5" t="s">
        <v>23417</v>
      </c>
      <c r="J1128" s="70">
        <v>1</v>
      </c>
      <c r="K1128" s="71">
        <v>1.27</v>
      </c>
      <c r="M1128" s="73" t="s">
        <v>1008</v>
      </c>
      <c r="N1128" s="74" t="s">
        <v>2451</v>
      </c>
      <c r="O1128" s="75">
        <v>8015646028013</v>
      </c>
      <c r="P1128" s="73" t="s">
        <v>13844</v>
      </c>
      <c r="Q1128" s="76" t="s">
        <v>7159</v>
      </c>
      <c r="R1128" s="77"/>
      <c r="T1128" s="122"/>
    </row>
    <row r="1129" spans="1:20" ht="12" customHeight="1" x14ac:dyDescent="0.2">
      <c r="A1129" s="72" t="s">
        <v>10077</v>
      </c>
      <c r="B1129" s="74" t="s">
        <v>11608</v>
      </c>
      <c r="C1129" s="92" t="s">
        <v>2452</v>
      </c>
      <c r="D1129" s="73">
        <v>28961</v>
      </c>
      <c r="E1129" s="5" t="s">
        <v>867</v>
      </c>
      <c r="F1129" s="74" t="s">
        <v>26694</v>
      </c>
      <c r="G1129" s="101">
        <v>152.32</v>
      </c>
      <c r="H1129" s="79" t="s">
        <v>14831</v>
      </c>
      <c r="I1129" s="5" t="s">
        <v>23417</v>
      </c>
      <c r="J1129" s="70">
        <v>1</v>
      </c>
      <c r="K1129" s="71">
        <v>2.94</v>
      </c>
      <c r="M1129" s="73" t="s">
        <v>1008</v>
      </c>
      <c r="N1129" s="74" t="s">
        <v>2452</v>
      </c>
      <c r="O1129" s="75">
        <v>8015646025180</v>
      </c>
      <c r="P1129" s="73" t="s">
        <v>13844</v>
      </c>
      <c r="Q1129" s="76" t="s">
        <v>7160</v>
      </c>
      <c r="R1129" s="77"/>
      <c r="T1129" s="122"/>
    </row>
    <row r="1130" spans="1:20" ht="12" customHeight="1" x14ac:dyDescent="0.2">
      <c r="A1130" s="72" t="s">
        <v>10077</v>
      </c>
      <c r="B1130" s="74" t="s">
        <v>11608</v>
      </c>
      <c r="C1130" s="92" t="s">
        <v>2453</v>
      </c>
      <c r="D1130" s="73">
        <v>28962</v>
      </c>
      <c r="E1130" s="5" t="s">
        <v>868</v>
      </c>
      <c r="F1130" s="74" t="s">
        <v>26695</v>
      </c>
      <c r="G1130" s="101">
        <v>89.31</v>
      </c>
      <c r="H1130" s="79" t="s">
        <v>14831</v>
      </c>
      <c r="I1130" s="5" t="s">
        <v>23417</v>
      </c>
      <c r="J1130" s="70">
        <v>1</v>
      </c>
      <c r="K1130" s="71">
        <v>2.6</v>
      </c>
      <c r="M1130" s="73" t="s">
        <v>1008</v>
      </c>
      <c r="N1130" s="74" t="s">
        <v>2453</v>
      </c>
      <c r="O1130" s="75">
        <v>8015646025173</v>
      </c>
      <c r="P1130" s="73" t="s">
        <v>13844</v>
      </c>
      <c r="Q1130" s="76" t="s">
        <v>7161</v>
      </c>
      <c r="R1130" s="77"/>
      <c r="T1130" s="122"/>
    </row>
    <row r="1131" spans="1:20" ht="12" customHeight="1" x14ac:dyDescent="0.2">
      <c r="A1131" s="72" t="s">
        <v>10077</v>
      </c>
      <c r="B1131" s="74" t="s">
        <v>11608</v>
      </c>
      <c r="C1131" s="74" t="s">
        <v>2454</v>
      </c>
      <c r="D1131" s="73">
        <v>28997</v>
      </c>
      <c r="E1131" s="5" t="s">
        <v>554</v>
      </c>
      <c r="F1131" s="74" t="s">
        <v>23656</v>
      </c>
      <c r="G1131" s="101">
        <v>114.49</v>
      </c>
      <c r="H1131" s="79" t="s">
        <v>14832</v>
      </c>
      <c r="I1131" s="5" t="s">
        <v>23417</v>
      </c>
      <c r="J1131" s="70">
        <v>1</v>
      </c>
      <c r="K1131" s="71">
        <v>0.16</v>
      </c>
      <c r="M1131" s="73" t="s">
        <v>1008</v>
      </c>
      <c r="N1131" s="74" t="s">
        <v>2454</v>
      </c>
      <c r="O1131" s="75">
        <v>8015646683076</v>
      </c>
      <c r="P1131" s="73">
        <v>85389099</v>
      </c>
      <c r="Q1131" s="76" t="s">
        <v>7162</v>
      </c>
      <c r="R1131" s="77"/>
      <c r="T1131" s="122"/>
    </row>
    <row r="1132" spans="1:20" ht="12" customHeight="1" x14ac:dyDescent="0.2">
      <c r="A1132" s="72" t="s">
        <v>10078</v>
      </c>
      <c r="B1132" s="74" t="s">
        <v>11617</v>
      </c>
      <c r="C1132" s="74" t="s">
        <v>4923</v>
      </c>
      <c r="D1132" s="73">
        <v>29094</v>
      </c>
      <c r="E1132" s="5" t="s">
        <v>12218</v>
      </c>
      <c r="F1132" s="74" t="s">
        <v>26696</v>
      </c>
      <c r="G1132" s="101">
        <v>22.17</v>
      </c>
      <c r="H1132" s="69" t="s">
        <v>14841</v>
      </c>
      <c r="I1132" s="5" t="s">
        <v>23417</v>
      </c>
      <c r="J1132" s="85">
        <v>1</v>
      </c>
      <c r="K1132" s="86">
        <v>0.01</v>
      </c>
      <c r="M1132" s="73" t="s">
        <v>1008</v>
      </c>
      <c r="N1132" s="74" t="s">
        <v>2455</v>
      </c>
      <c r="O1132" s="75">
        <v>7025840013518</v>
      </c>
      <c r="P1132" s="73" t="s">
        <v>13832</v>
      </c>
      <c r="Q1132" s="76" t="s">
        <v>7163</v>
      </c>
      <c r="R1132" s="77"/>
      <c r="T1132" s="122"/>
    </row>
    <row r="1133" spans="1:20" ht="12" customHeight="1" x14ac:dyDescent="0.2">
      <c r="A1133" s="72" t="s">
        <v>10078</v>
      </c>
      <c r="B1133" s="111" t="s">
        <v>10612</v>
      </c>
      <c r="C1133" s="74" t="s">
        <v>4924</v>
      </c>
      <c r="D1133" s="73">
        <v>29149</v>
      </c>
      <c r="E1133" s="5" t="s">
        <v>168</v>
      </c>
      <c r="F1133" s="74" t="s">
        <v>26697</v>
      </c>
      <c r="G1133" s="101">
        <v>14</v>
      </c>
      <c r="H1133" s="69" t="s">
        <v>14839</v>
      </c>
      <c r="I1133" s="5" t="s">
        <v>23417</v>
      </c>
      <c r="J1133" s="70">
        <v>1</v>
      </c>
      <c r="K1133" s="71">
        <v>8.0000000000000002E-3</v>
      </c>
      <c r="M1133" s="73" t="s">
        <v>1008</v>
      </c>
      <c r="N1133" s="74" t="s">
        <v>2456</v>
      </c>
      <c r="O1133" s="75">
        <v>7320500192511</v>
      </c>
      <c r="P1133" s="73" t="s">
        <v>13838</v>
      </c>
      <c r="Q1133" s="76" t="s">
        <v>7164</v>
      </c>
      <c r="R1133" s="77"/>
      <c r="T1133" s="122"/>
    </row>
    <row r="1134" spans="1:20" ht="12" customHeight="1" x14ac:dyDescent="0.2">
      <c r="A1134" s="72" t="s">
        <v>10075</v>
      </c>
      <c r="B1134" s="74" t="s">
        <v>11589</v>
      </c>
      <c r="C1134" s="74" t="s">
        <v>5878</v>
      </c>
      <c r="D1134" s="73">
        <v>29207</v>
      </c>
      <c r="E1134" s="5" t="s">
        <v>485</v>
      </c>
      <c r="F1134" s="74" t="s">
        <v>26698</v>
      </c>
      <c r="G1134" s="101">
        <v>84.59</v>
      </c>
      <c r="H1134" s="79" t="s">
        <v>989</v>
      </c>
      <c r="I1134" s="5" t="s">
        <v>23417</v>
      </c>
      <c r="J1134" s="70">
        <v>3</v>
      </c>
      <c r="K1134" s="71">
        <v>0.40300000000000002</v>
      </c>
      <c r="M1134" s="73">
        <v>4</v>
      </c>
      <c r="N1134" s="74" t="s">
        <v>2457</v>
      </c>
      <c r="O1134" s="75">
        <v>8012542893905</v>
      </c>
      <c r="P1134" s="73" t="s">
        <v>13845</v>
      </c>
      <c r="Q1134" s="76" t="s">
        <v>7165</v>
      </c>
      <c r="R1134" s="77"/>
      <c r="T1134" s="122"/>
    </row>
    <row r="1135" spans="1:20" ht="12" customHeight="1" x14ac:dyDescent="0.2">
      <c r="A1135" s="72" t="s">
        <v>18516</v>
      </c>
      <c r="B1135" s="72" t="s">
        <v>16205</v>
      </c>
      <c r="C1135" s="93" t="s">
        <v>1008</v>
      </c>
      <c r="D1135" s="80">
        <v>29360</v>
      </c>
      <c r="E1135" s="8" t="s">
        <v>16585</v>
      </c>
      <c r="G1135" s="100">
        <f>VLOOKUP(D1135,'Διακόπτες Φωτισμού'!A:E,5,0)</f>
        <v>15.6</v>
      </c>
      <c r="H1135" s="69" t="s">
        <v>1008</v>
      </c>
      <c r="I1135" s="8" t="s">
        <v>23417</v>
      </c>
      <c r="J1135" s="70" t="s">
        <v>1008</v>
      </c>
      <c r="K1135" s="71" t="s">
        <v>1008</v>
      </c>
      <c r="L1135" s="72" t="s">
        <v>18516</v>
      </c>
      <c r="M1135" s="73" t="s">
        <v>1008</v>
      </c>
      <c r="N1135" s="72" t="s">
        <v>4734</v>
      </c>
      <c r="O1135" s="75" t="s">
        <v>1008</v>
      </c>
      <c r="P1135" s="73" t="s">
        <v>1008</v>
      </c>
      <c r="Q1135" s="76" t="s">
        <v>1008</v>
      </c>
      <c r="R1135" s="77"/>
      <c r="T1135" s="122"/>
    </row>
    <row r="1136" spans="1:20" ht="12" customHeight="1" x14ac:dyDescent="0.2">
      <c r="A1136" s="72" t="s">
        <v>18516</v>
      </c>
      <c r="B1136" s="72" t="s">
        <v>16205</v>
      </c>
      <c r="C1136" s="93" t="s">
        <v>1008</v>
      </c>
      <c r="D1136" s="80">
        <v>29361</v>
      </c>
      <c r="E1136" s="8" t="s">
        <v>16584</v>
      </c>
      <c r="G1136" s="100">
        <f>VLOOKUP(D1136,'Διακόπτες Φωτισμού'!A:E,5,0)</f>
        <v>22.56</v>
      </c>
      <c r="H1136" s="69" t="s">
        <v>1008</v>
      </c>
      <c r="I1136" s="8" t="s">
        <v>23417</v>
      </c>
      <c r="J1136" s="70" t="s">
        <v>1008</v>
      </c>
      <c r="K1136" s="71" t="s">
        <v>1008</v>
      </c>
      <c r="L1136" s="72" t="s">
        <v>18516</v>
      </c>
      <c r="M1136" s="73" t="s">
        <v>1008</v>
      </c>
      <c r="N1136" s="72" t="s">
        <v>4734</v>
      </c>
      <c r="O1136" s="75" t="s">
        <v>1008</v>
      </c>
      <c r="P1136" s="73" t="s">
        <v>1008</v>
      </c>
      <c r="Q1136" s="76" t="s">
        <v>1008</v>
      </c>
      <c r="R1136" s="77"/>
      <c r="T1136" s="122"/>
    </row>
    <row r="1137" spans="1:20" ht="12" customHeight="1" x14ac:dyDescent="0.2">
      <c r="A1137" s="72" t="s">
        <v>18516</v>
      </c>
      <c r="B1137" s="72" t="s">
        <v>16205</v>
      </c>
      <c r="C1137" s="93" t="s">
        <v>1008</v>
      </c>
      <c r="D1137" s="80">
        <v>29362</v>
      </c>
      <c r="E1137" s="8" t="s">
        <v>16582</v>
      </c>
      <c r="G1137" s="100">
        <f>VLOOKUP(D1137,'Διακόπτες Φωτισμού'!A:E,5,0)</f>
        <v>24.96</v>
      </c>
      <c r="H1137" s="69" t="s">
        <v>1008</v>
      </c>
      <c r="I1137" s="8" t="s">
        <v>23417</v>
      </c>
      <c r="J1137" s="70" t="s">
        <v>1008</v>
      </c>
      <c r="K1137" s="71" t="s">
        <v>1008</v>
      </c>
      <c r="L1137" s="72" t="s">
        <v>18516</v>
      </c>
      <c r="M1137" s="73" t="s">
        <v>1008</v>
      </c>
      <c r="N1137" s="72" t="s">
        <v>4734</v>
      </c>
      <c r="O1137" s="75" t="s">
        <v>1008</v>
      </c>
      <c r="P1137" s="73" t="s">
        <v>1008</v>
      </c>
      <c r="Q1137" s="76" t="s">
        <v>1008</v>
      </c>
      <c r="R1137" s="77"/>
      <c r="T1137" s="122"/>
    </row>
    <row r="1138" spans="1:20" ht="12" customHeight="1" x14ac:dyDescent="0.2">
      <c r="A1138" s="72" t="s">
        <v>18516</v>
      </c>
      <c r="B1138" s="72" t="s">
        <v>16205</v>
      </c>
      <c r="C1138" s="93" t="s">
        <v>1008</v>
      </c>
      <c r="D1138" s="80">
        <v>29363</v>
      </c>
      <c r="E1138" s="8" t="s">
        <v>16581</v>
      </c>
      <c r="G1138" s="100">
        <f>VLOOKUP(D1138,'Διακόπτες Φωτισμού'!A:E,5,0)</f>
        <v>34.99</v>
      </c>
      <c r="H1138" s="69" t="s">
        <v>1008</v>
      </c>
      <c r="I1138" s="8" t="s">
        <v>23417</v>
      </c>
      <c r="J1138" s="70" t="s">
        <v>1008</v>
      </c>
      <c r="K1138" s="71" t="s">
        <v>1008</v>
      </c>
      <c r="L1138" s="72" t="s">
        <v>18516</v>
      </c>
      <c r="M1138" s="73" t="s">
        <v>1008</v>
      </c>
      <c r="N1138" s="72" t="s">
        <v>4734</v>
      </c>
      <c r="O1138" s="75" t="s">
        <v>1008</v>
      </c>
      <c r="P1138" s="73" t="s">
        <v>1008</v>
      </c>
      <c r="Q1138" s="76" t="s">
        <v>1008</v>
      </c>
      <c r="R1138" s="77"/>
      <c r="T1138" s="122"/>
    </row>
    <row r="1139" spans="1:20" ht="12" customHeight="1" x14ac:dyDescent="0.2">
      <c r="A1139" s="72" t="s">
        <v>18516</v>
      </c>
      <c r="B1139" s="72" t="s">
        <v>16205</v>
      </c>
      <c r="C1139" s="93" t="s">
        <v>1008</v>
      </c>
      <c r="D1139" s="80">
        <v>29364</v>
      </c>
      <c r="E1139" s="8" t="s">
        <v>16580</v>
      </c>
      <c r="G1139" s="100">
        <f>VLOOKUP(D1139,'Διακόπτες Φωτισμού'!A:E,5,0)</f>
        <v>21.22</v>
      </c>
      <c r="H1139" s="69" t="s">
        <v>1008</v>
      </c>
      <c r="I1139" s="8" t="s">
        <v>23417</v>
      </c>
      <c r="J1139" s="70" t="s">
        <v>1008</v>
      </c>
      <c r="K1139" s="71" t="s">
        <v>1008</v>
      </c>
      <c r="L1139" s="72" t="s">
        <v>18516</v>
      </c>
      <c r="M1139" s="73" t="s">
        <v>1008</v>
      </c>
      <c r="N1139" s="72" t="s">
        <v>4734</v>
      </c>
      <c r="O1139" s="75" t="s">
        <v>1008</v>
      </c>
      <c r="P1139" s="73" t="s">
        <v>1008</v>
      </c>
      <c r="Q1139" s="76" t="s">
        <v>1008</v>
      </c>
      <c r="R1139" s="77"/>
      <c r="T1139" s="122"/>
    </row>
    <row r="1140" spans="1:20" ht="12" customHeight="1" x14ac:dyDescent="0.2">
      <c r="A1140" s="72" t="s">
        <v>18516</v>
      </c>
      <c r="B1140" s="72" t="s">
        <v>16205</v>
      </c>
      <c r="C1140" s="93" t="s">
        <v>1008</v>
      </c>
      <c r="D1140" s="80">
        <v>29365</v>
      </c>
      <c r="E1140" s="8" t="s">
        <v>16578</v>
      </c>
      <c r="G1140" s="100">
        <f>VLOOKUP(D1140,'Διακόπτες Φωτισμού'!A:E,5,0)</f>
        <v>56.36</v>
      </c>
      <c r="H1140" s="69" t="s">
        <v>1008</v>
      </c>
      <c r="I1140" s="8" t="s">
        <v>23417</v>
      </c>
      <c r="J1140" s="70" t="s">
        <v>1008</v>
      </c>
      <c r="K1140" s="71" t="s">
        <v>1008</v>
      </c>
      <c r="L1140" s="72" t="s">
        <v>18516</v>
      </c>
      <c r="M1140" s="73" t="s">
        <v>1008</v>
      </c>
      <c r="N1140" s="72" t="s">
        <v>4734</v>
      </c>
      <c r="O1140" s="75" t="s">
        <v>1008</v>
      </c>
      <c r="P1140" s="73" t="s">
        <v>1008</v>
      </c>
      <c r="Q1140" s="76" t="s">
        <v>1008</v>
      </c>
      <c r="R1140" s="77"/>
      <c r="T1140" s="122"/>
    </row>
    <row r="1141" spans="1:20" ht="12" customHeight="1" x14ac:dyDescent="0.2">
      <c r="A1141" s="72" t="s">
        <v>18516</v>
      </c>
      <c r="B1141" s="72" t="s">
        <v>16205</v>
      </c>
      <c r="C1141" s="93" t="s">
        <v>1008</v>
      </c>
      <c r="D1141" s="80">
        <v>29366</v>
      </c>
      <c r="E1141" s="8" t="s">
        <v>16577</v>
      </c>
      <c r="G1141" s="100">
        <f>VLOOKUP(D1141,'Διακόπτες Φωτισμού'!A:E,5,0)</f>
        <v>64.16</v>
      </c>
      <c r="H1141" s="69" t="s">
        <v>1008</v>
      </c>
      <c r="I1141" s="8" t="s">
        <v>23417</v>
      </c>
      <c r="J1141" s="70" t="s">
        <v>1008</v>
      </c>
      <c r="K1141" s="71" t="s">
        <v>1008</v>
      </c>
      <c r="L1141" s="72" t="s">
        <v>18516</v>
      </c>
      <c r="M1141" s="73" t="s">
        <v>1008</v>
      </c>
      <c r="N1141" s="72" t="s">
        <v>4734</v>
      </c>
      <c r="O1141" s="75" t="s">
        <v>1008</v>
      </c>
      <c r="P1141" s="73" t="s">
        <v>1008</v>
      </c>
      <c r="Q1141" s="76" t="s">
        <v>1008</v>
      </c>
      <c r="R1141" s="77"/>
      <c r="T1141" s="122"/>
    </row>
    <row r="1142" spans="1:20" ht="12" customHeight="1" x14ac:dyDescent="0.2">
      <c r="A1142" s="72" t="s">
        <v>18516</v>
      </c>
      <c r="B1142" s="72" t="s">
        <v>16205</v>
      </c>
      <c r="C1142" s="93" t="s">
        <v>1008</v>
      </c>
      <c r="D1142" s="80">
        <v>29367</v>
      </c>
      <c r="E1142" s="8" t="s">
        <v>16576</v>
      </c>
      <c r="G1142" s="100">
        <f>VLOOKUP(D1142,'Διακόπτες Φωτισμού'!A:E,5,0)</f>
        <v>56.36</v>
      </c>
      <c r="H1142" s="69" t="s">
        <v>1008</v>
      </c>
      <c r="I1142" s="8" t="s">
        <v>23417</v>
      </c>
      <c r="J1142" s="70" t="s">
        <v>1008</v>
      </c>
      <c r="K1142" s="71" t="s">
        <v>1008</v>
      </c>
      <c r="L1142" s="72" t="s">
        <v>18516</v>
      </c>
      <c r="M1142" s="73" t="s">
        <v>1008</v>
      </c>
      <c r="N1142" s="72" t="s">
        <v>4734</v>
      </c>
      <c r="O1142" s="75" t="s">
        <v>1008</v>
      </c>
      <c r="P1142" s="73" t="s">
        <v>1008</v>
      </c>
      <c r="Q1142" s="76" t="s">
        <v>1008</v>
      </c>
      <c r="R1142" s="77"/>
      <c r="T1142" s="122"/>
    </row>
    <row r="1143" spans="1:20" ht="12" customHeight="1" x14ac:dyDescent="0.2">
      <c r="A1143" s="72" t="s">
        <v>18516</v>
      </c>
      <c r="B1143" s="72" t="s">
        <v>16205</v>
      </c>
      <c r="C1143" s="93" t="s">
        <v>1008</v>
      </c>
      <c r="D1143" s="80">
        <v>29368</v>
      </c>
      <c r="E1143" s="8" t="s">
        <v>16574</v>
      </c>
      <c r="G1143" s="100">
        <f>VLOOKUP(D1143,'Διακόπτες Φωτισμού'!A:E,5,0)</f>
        <v>64.16</v>
      </c>
      <c r="H1143" s="69" t="s">
        <v>1008</v>
      </c>
      <c r="I1143" s="8" t="s">
        <v>23417</v>
      </c>
      <c r="J1143" s="70" t="s">
        <v>1008</v>
      </c>
      <c r="K1143" s="71" t="s">
        <v>1008</v>
      </c>
      <c r="L1143" s="72" t="s">
        <v>18516</v>
      </c>
      <c r="M1143" s="73" t="s">
        <v>1008</v>
      </c>
      <c r="N1143" s="72" t="s">
        <v>4734</v>
      </c>
      <c r="O1143" s="75" t="s">
        <v>1008</v>
      </c>
      <c r="P1143" s="73" t="s">
        <v>1008</v>
      </c>
      <c r="Q1143" s="76" t="s">
        <v>1008</v>
      </c>
      <c r="R1143" s="77"/>
      <c r="T1143" s="122"/>
    </row>
    <row r="1144" spans="1:20" ht="12" customHeight="1" x14ac:dyDescent="0.2">
      <c r="A1144" s="72" t="s">
        <v>18516</v>
      </c>
      <c r="B1144" s="72" t="s">
        <v>16205</v>
      </c>
      <c r="C1144" s="93" t="s">
        <v>1008</v>
      </c>
      <c r="D1144" s="80">
        <v>29369</v>
      </c>
      <c r="E1144" s="8" t="s">
        <v>16572</v>
      </c>
      <c r="G1144" s="100">
        <f>VLOOKUP(D1144,'Διακόπτες Φωτισμού'!A:E,5,0)</f>
        <v>18.54</v>
      </c>
      <c r="H1144" s="69" t="s">
        <v>1008</v>
      </c>
      <c r="I1144" s="8" t="s">
        <v>23417</v>
      </c>
      <c r="J1144" s="70" t="s">
        <v>1008</v>
      </c>
      <c r="K1144" s="71" t="s">
        <v>1008</v>
      </c>
      <c r="L1144" s="72" t="s">
        <v>18516</v>
      </c>
      <c r="M1144" s="73" t="s">
        <v>1008</v>
      </c>
      <c r="N1144" s="72" t="s">
        <v>4734</v>
      </c>
      <c r="O1144" s="75" t="s">
        <v>1008</v>
      </c>
      <c r="P1144" s="73" t="s">
        <v>1008</v>
      </c>
      <c r="Q1144" s="76" t="s">
        <v>1008</v>
      </c>
      <c r="R1144" s="77"/>
      <c r="T1144" s="122"/>
    </row>
    <row r="1145" spans="1:20" ht="12" customHeight="1" x14ac:dyDescent="0.2">
      <c r="A1145" s="72" t="s">
        <v>18516</v>
      </c>
      <c r="B1145" s="72" t="s">
        <v>16205</v>
      </c>
      <c r="C1145" s="93" t="s">
        <v>1008</v>
      </c>
      <c r="D1145" s="80">
        <v>29370</v>
      </c>
      <c r="E1145" s="8" t="s">
        <v>16571</v>
      </c>
      <c r="G1145" s="100">
        <f>VLOOKUP(D1145,'Διακόπτες Φωτισμού'!A:E,5,0)</f>
        <v>27.490000000000002</v>
      </c>
      <c r="H1145" s="69" t="s">
        <v>1008</v>
      </c>
      <c r="I1145" s="8" t="s">
        <v>23417</v>
      </c>
      <c r="J1145" s="70" t="s">
        <v>1008</v>
      </c>
      <c r="K1145" s="71" t="s">
        <v>1008</v>
      </c>
      <c r="L1145" s="72" t="s">
        <v>18516</v>
      </c>
      <c r="M1145" s="73" t="s">
        <v>1008</v>
      </c>
      <c r="N1145" s="72" t="s">
        <v>4734</v>
      </c>
      <c r="O1145" s="75" t="s">
        <v>1008</v>
      </c>
      <c r="P1145" s="73" t="s">
        <v>1008</v>
      </c>
      <c r="Q1145" s="76" t="s">
        <v>1008</v>
      </c>
      <c r="R1145" s="77"/>
      <c r="T1145" s="122"/>
    </row>
    <row r="1146" spans="1:20" ht="12" customHeight="1" x14ac:dyDescent="0.2">
      <c r="A1146" s="72" t="s">
        <v>18516</v>
      </c>
      <c r="B1146" s="72" t="s">
        <v>16205</v>
      </c>
      <c r="C1146" s="93" t="s">
        <v>1008</v>
      </c>
      <c r="D1146" s="80">
        <v>29371</v>
      </c>
      <c r="E1146" s="8" t="s">
        <v>16570</v>
      </c>
      <c r="G1146" s="100">
        <f>VLOOKUP(D1146,'Διακόπτες Φωτισμού'!A:E,5,0)</f>
        <v>37.54</v>
      </c>
      <c r="H1146" s="69" t="s">
        <v>1008</v>
      </c>
      <c r="I1146" s="8" t="s">
        <v>23417</v>
      </c>
      <c r="J1146" s="70" t="s">
        <v>1008</v>
      </c>
      <c r="K1146" s="71" t="s">
        <v>1008</v>
      </c>
      <c r="L1146" s="72" t="s">
        <v>18516</v>
      </c>
      <c r="M1146" s="73" t="s">
        <v>1008</v>
      </c>
      <c r="N1146" s="72" t="s">
        <v>4734</v>
      </c>
      <c r="O1146" s="75" t="s">
        <v>1008</v>
      </c>
      <c r="P1146" s="73" t="s">
        <v>1008</v>
      </c>
      <c r="Q1146" s="76" t="s">
        <v>1008</v>
      </c>
      <c r="R1146" s="77"/>
      <c r="T1146" s="122"/>
    </row>
    <row r="1147" spans="1:20" ht="12" customHeight="1" x14ac:dyDescent="0.2">
      <c r="A1147" s="72" t="s">
        <v>18516</v>
      </c>
      <c r="B1147" s="72" t="s">
        <v>16205</v>
      </c>
      <c r="C1147" s="93" t="s">
        <v>1008</v>
      </c>
      <c r="D1147" s="80">
        <v>29372</v>
      </c>
      <c r="E1147" s="8" t="s">
        <v>16568</v>
      </c>
      <c r="G1147" s="100">
        <f>VLOOKUP(D1147,'Διακόπτες Φωτισμού'!A:E,5,0)</f>
        <v>40.9</v>
      </c>
      <c r="H1147" s="69" t="s">
        <v>1008</v>
      </c>
      <c r="I1147" s="8" t="s">
        <v>23417</v>
      </c>
      <c r="J1147" s="70" t="s">
        <v>1008</v>
      </c>
      <c r="K1147" s="71" t="s">
        <v>1008</v>
      </c>
      <c r="L1147" s="72" t="s">
        <v>18516</v>
      </c>
      <c r="M1147" s="73" t="s">
        <v>1008</v>
      </c>
      <c r="N1147" s="72" t="s">
        <v>4734</v>
      </c>
      <c r="O1147" s="75" t="s">
        <v>1008</v>
      </c>
      <c r="P1147" s="73" t="s">
        <v>1008</v>
      </c>
      <c r="Q1147" s="76" t="s">
        <v>1008</v>
      </c>
      <c r="R1147" s="77"/>
      <c r="T1147" s="122"/>
    </row>
    <row r="1148" spans="1:20" ht="12" customHeight="1" x14ac:dyDescent="0.2">
      <c r="A1148" s="72" t="s">
        <v>18516</v>
      </c>
      <c r="B1148" s="72" t="s">
        <v>16205</v>
      </c>
      <c r="C1148" s="93" t="s">
        <v>1008</v>
      </c>
      <c r="D1148" s="80">
        <v>29373</v>
      </c>
      <c r="E1148" s="8" t="s">
        <v>16566</v>
      </c>
      <c r="G1148" s="100">
        <f>VLOOKUP(D1148,'Διακόπτες Φωτισμού'!A:E,5,0)</f>
        <v>27.29</v>
      </c>
      <c r="H1148" s="69" t="s">
        <v>1008</v>
      </c>
      <c r="I1148" s="8" t="s">
        <v>23417</v>
      </c>
      <c r="J1148" s="70" t="s">
        <v>1008</v>
      </c>
      <c r="K1148" s="71" t="s">
        <v>1008</v>
      </c>
      <c r="L1148" s="72" t="s">
        <v>18516</v>
      </c>
      <c r="M1148" s="73" t="s">
        <v>1008</v>
      </c>
      <c r="N1148" s="72" t="s">
        <v>4734</v>
      </c>
      <c r="O1148" s="75" t="s">
        <v>1008</v>
      </c>
      <c r="P1148" s="73" t="s">
        <v>1008</v>
      </c>
      <c r="Q1148" s="76" t="s">
        <v>1008</v>
      </c>
      <c r="R1148" s="77"/>
      <c r="T1148" s="122"/>
    </row>
    <row r="1149" spans="1:20" ht="12" customHeight="1" x14ac:dyDescent="0.2">
      <c r="A1149" s="72" t="s">
        <v>18516</v>
      </c>
      <c r="B1149" s="72" t="s">
        <v>16205</v>
      </c>
      <c r="C1149" s="93" t="s">
        <v>1008</v>
      </c>
      <c r="D1149" s="80">
        <v>29374</v>
      </c>
      <c r="E1149" s="8" t="s">
        <v>16565</v>
      </c>
      <c r="G1149" s="100">
        <f>VLOOKUP(D1149,'Διακόπτες Φωτισμού'!A:E,5,0)</f>
        <v>27.29</v>
      </c>
      <c r="H1149" s="69" t="s">
        <v>1008</v>
      </c>
      <c r="I1149" s="8" t="s">
        <v>23417</v>
      </c>
      <c r="J1149" s="70" t="s">
        <v>1008</v>
      </c>
      <c r="K1149" s="71" t="s">
        <v>1008</v>
      </c>
      <c r="L1149" s="72" t="s">
        <v>18516</v>
      </c>
      <c r="M1149" s="73" t="s">
        <v>1008</v>
      </c>
      <c r="N1149" s="72" t="s">
        <v>4734</v>
      </c>
      <c r="O1149" s="75" t="s">
        <v>1008</v>
      </c>
      <c r="P1149" s="73" t="s">
        <v>1008</v>
      </c>
      <c r="Q1149" s="76" t="s">
        <v>1008</v>
      </c>
      <c r="R1149" s="77"/>
      <c r="T1149" s="122"/>
    </row>
    <row r="1150" spans="1:20" ht="12" customHeight="1" x14ac:dyDescent="0.2">
      <c r="A1150" s="72" t="s">
        <v>18516</v>
      </c>
      <c r="B1150" s="72" t="s">
        <v>16205</v>
      </c>
      <c r="C1150" s="93" t="s">
        <v>1008</v>
      </c>
      <c r="D1150" s="80">
        <v>29375</v>
      </c>
      <c r="E1150" s="8" t="s">
        <v>16564</v>
      </c>
      <c r="G1150" s="100">
        <f>VLOOKUP(D1150,'Διακόπτες Φωτισμού'!A:E,5,0)</f>
        <v>32.840000000000003</v>
      </c>
      <c r="H1150" s="69" t="s">
        <v>1008</v>
      </c>
      <c r="I1150" s="8" t="s">
        <v>23417</v>
      </c>
      <c r="J1150" s="70" t="s">
        <v>1008</v>
      </c>
      <c r="K1150" s="71" t="s">
        <v>1008</v>
      </c>
      <c r="L1150" s="72" t="s">
        <v>18516</v>
      </c>
      <c r="M1150" s="73" t="s">
        <v>1008</v>
      </c>
      <c r="N1150" s="72" t="s">
        <v>4734</v>
      </c>
      <c r="O1150" s="75" t="s">
        <v>1008</v>
      </c>
      <c r="P1150" s="73" t="s">
        <v>1008</v>
      </c>
      <c r="Q1150" s="76" t="s">
        <v>1008</v>
      </c>
      <c r="R1150" s="77"/>
      <c r="T1150" s="122"/>
    </row>
    <row r="1151" spans="1:20" ht="12" customHeight="1" x14ac:dyDescent="0.2">
      <c r="A1151" s="72" t="s">
        <v>18516</v>
      </c>
      <c r="B1151" s="72" t="s">
        <v>16205</v>
      </c>
      <c r="C1151" s="93" t="s">
        <v>1008</v>
      </c>
      <c r="D1151" s="80">
        <v>29376</v>
      </c>
      <c r="E1151" s="8" t="s">
        <v>16563</v>
      </c>
      <c r="G1151" s="100">
        <f>VLOOKUP(D1151,'Διακόπτες Φωτισμού'!A:E,5,0)</f>
        <v>42.43</v>
      </c>
      <c r="H1151" s="69" t="s">
        <v>1008</v>
      </c>
      <c r="I1151" s="8" t="s">
        <v>23417</v>
      </c>
      <c r="J1151" s="70" t="s">
        <v>1008</v>
      </c>
      <c r="K1151" s="71" t="s">
        <v>1008</v>
      </c>
      <c r="L1151" s="72" t="s">
        <v>18516</v>
      </c>
      <c r="M1151" s="73" t="s">
        <v>1008</v>
      </c>
      <c r="N1151" s="72" t="s">
        <v>4734</v>
      </c>
      <c r="O1151" s="75" t="s">
        <v>1008</v>
      </c>
      <c r="P1151" s="73" t="s">
        <v>1008</v>
      </c>
      <c r="Q1151" s="76" t="s">
        <v>1008</v>
      </c>
      <c r="R1151" s="77"/>
      <c r="T1151" s="122"/>
    </row>
    <row r="1152" spans="1:20" ht="12" customHeight="1" x14ac:dyDescent="0.2">
      <c r="A1152" s="72" t="s">
        <v>18516</v>
      </c>
      <c r="B1152" s="72" t="s">
        <v>16205</v>
      </c>
      <c r="C1152" s="93" t="s">
        <v>1008</v>
      </c>
      <c r="D1152" s="80">
        <v>29377</v>
      </c>
      <c r="E1152" s="8" t="s">
        <v>16562</v>
      </c>
      <c r="G1152" s="100">
        <f>VLOOKUP(D1152,'Διακόπτες Φωτισμού'!A:E,5,0)</f>
        <v>48.08</v>
      </c>
      <c r="H1152" s="69" t="s">
        <v>1008</v>
      </c>
      <c r="I1152" s="8" t="s">
        <v>23417</v>
      </c>
      <c r="J1152" s="70" t="s">
        <v>1008</v>
      </c>
      <c r="K1152" s="71" t="s">
        <v>1008</v>
      </c>
      <c r="L1152" s="72" t="s">
        <v>18516</v>
      </c>
      <c r="M1152" s="73" t="s">
        <v>1008</v>
      </c>
      <c r="N1152" s="72" t="s">
        <v>4734</v>
      </c>
      <c r="O1152" s="75" t="s">
        <v>1008</v>
      </c>
      <c r="P1152" s="73" t="s">
        <v>1008</v>
      </c>
      <c r="Q1152" s="76" t="s">
        <v>1008</v>
      </c>
      <c r="R1152" s="77"/>
      <c r="T1152" s="122"/>
    </row>
    <row r="1153" spans="1:20" ht="12" customHeight="1" x14ac:dyDescent="0.2">
      <c r="A1153" s="72" t="s">
        <v>18516</v>
      </c>
      <c r="B1153" s="72" t="s">
        <v>16205</v>
      </c>
      <c r="C1153" s="93" t="s">
        <v>1008</v>
      </c>
      <c r="D1153" s="80">
        <v>29378</v>
      </c>
      <c r="E1153" s="8" t="s">
        <v>16560</v>
      </c>
      <c r="G1153" s="100">
        <f>VLOOKUP(D1153,'Διακόπτες Φωτισμού'!A:E,5,0)</f>
        <v>15.39</v>
      </c>
      <c r="H1153" s="69" t="s">
        <v>1008</v>
      </c>
      <c r="I1153" s="8" t="s">
        <v>23417</v>
      </c>
      <c r="J1153" s="70" t="s">
        <v>1008</v>
      </c>
      <c r="K1153" s="71" t="s">
        <v>1008</v>
      </c>
      <c r="L1153" s="72" t="s">
        <v>18516</v>
      </c>
      <c r="M1153" s="73" t="s">
        <v>1008</v>
      </c>
      <c r="N1153" s="72" t="s">
        <v>4734</v>
      </c>
      <c r="O1153" s="75" t="s">
        <v>1008</v>
      </c>
      <c r="P1153" s="73" t="s">
        <v>1008</v>
      </c>
      <c r="Q1153" s="76" t="s">
        <v>1008</v>
      </c>
      <c r="R1153" s="77"/>
      <c r="T1153" s="122"/>
    </row>
    <row r="1154" spans="1:20" ht="12" customHeight="1" x14ac:dyDescent="0.2">
      <c r="A1154" s="72" t="s">
        <v>18516</v>
      </c>
      <c r="B1154" s="72" t="s">
        <v>16205</v>
      </c>
      <c r="C1154" s="93" t="s">
        <v>1008</v>
      </c>
      <c r="D1154" s="80">
        <v>29379</v>
      </c>
      <c r="E1154" s="8" t="s">
        <v>16558</v>
      </c>
      <c r="G1154" s="100">
        <f>VLOOKUP(D1154,'Διακόπτες Φωτισμού'!A:E,5,0)</f>
        <v>21.46</v>
      </c>
      <c r="H1154" s="69" t="s">
        <v>1008</v>
      </c>
      <c r="I1154" s="8" t="s">
        <v>23417</v>
      </c>
      <c r="J1154" s="70" t="s">
        <v>1008</v>
      </c>
      <c r="K1154" s="71" t="s">
        <v>1008</v>
      </c>
      <c r="L1154" s="72" t="s">
        <v>18516</v>
      </c>
      <c r="M1154" s="73" t="s">
        <v>1008</v>
      </c>
      <c r="N1154" s="72" t="s">
        <v>4734</v>
      </c>
      <c r="O1154" s="75" t="s">
        <v>1008</v>
      </c>
      <c r="P1154" s="73" t="s">
        <v>1008</v>
      </c>
      <c r="Q1154" s="76" t="s">
        <v>1008</v>
      </c>
      <c r="R1154" s="77"/>
      <c r="T1154" s="122"/>
    </row>
    <row r="1155" spans="1:20" ht="12" customHeight="1" x14ac:dyDescent="0.2">
      <c r="A1155" s="72" t="s">
        <v>18516</v>
      </c>
      <c r="B1155" s="72" t="s">
        <v>16205</v>
      </c>
      <c r="C1155" s="93" t="s">
        <v>1008</v>
      </c>
      <c r="D1155" s="80">
        <v>29380</v>
      </c>
      <c r="E1155" s="8" t="s">
        <v>16557</v>
      </c>
      <c r="G1155" s="100">
        <f>VLOOKUP(D1155,'Διακόπτες Φωτισμού'!A:E,5,0)</f>
        <v>28.42</v>
      </c>
      <c r="H1155" s="69" t="s">
        <v>1008</v>
      </c>
      <c r="I1155" s="8" t="s">
        <v>23417</v>
      </c>
      <c r="J1155" s="70" t="s">
        <v>1008</v>
      </c>
      <c r="K1155" s="71" t="s">
        <v>1008</v>
      </c>
      <c r="L1155" s="72" t="s">
        <v>18516</v>
      </c>
      <c r="M1155" s="73" t="s">
        <v>1008</v>
      </c>
      <c r="N1155" s="72" t="s">
        <v>4734</v>
      </c>
      <c r="O1155" s="75" t="s">
        <v>1008</v>
      </c>
      <c r="P1155" s="73" t="s">
        <v>1008</v>
      </c>
      <c r="Q1155" s="76" t="s">
        <v>1008</v>
      </c>
      <c r="R1155" s="77"/>
      <c r="T1155" s="122"/>
    </row>
    <row r="1156" spans="1:20" ht="12" customHeight="1" x14ac:dyDescent="0.2">
      <c r="A1156" s="72" t="s">
        <v>18516</v>
      </c>
      <c r="B1156" s="72" t="s">
        <v>16205</v>
      </c>
      <c r="C1156" s="93" t="s">
        <v>1008</v>
      </c>
      <c r="D1156" s="80">
        <v>29381</v>
      </c>
      <c r="E1156" s="8" t="s">
        <v>16556</v>
      </c>
      <c r="G1156" s="100">
        <f>VLOOKUP(D1156,'Διακόπτες Φωτισμού'!A:E,5,0)</f>
        <v>28.42</v>
      </c>
      <c r="H1156" s="69" t="s">
        <v>1008</v>
      </c>
      <c r="I1156" s="8" t="s">
        <v>23417</v>
      </c>
      <c r="J1156" s="70" t="s">
        <v>1008</v>
      </c>
      <c r="K1156" s="71" t="s">
        <v>1008</v>
      </c>
      <c r="L1156" s="72" t="s">
        <v>18516</v>
      </c>
      <c r="M1156" s="73" t="s">
        <v>1008</v>
      </c>
      <c r="N1156" s="72" t="s">
        <v>4734</v>
      </c>
      <c r="O1156" s="75" t="s">
        <v>1008</v>
      </c>
      <c r="P1156" s="73" t="s">
        <v>1008</v>
      </c>
      <c r="Q1156" s="76" t="s">
        <v>1008</v>
      </c>
      <c r="R1156" s="77"/>
      <c r="T1156" s="122"/>
    </row>
    <row r="1157" spans="1:20" ht="12" customHeight="1" x14ac:dyDescent="0.2">
      <c r="A1157" s="72" t="s">
        <v>18516</v>
      </c>
      <c r="B1157" s="72" t="s">
        <v>16205</v>
      </c>
      <c r="C1157" s="93" t="s">
        <v>1008</v>
      </c>
      <c r="D1157" s="80">
        <v>29382</v>
      </c>
      <c r="E1157" s="8" t="s">
        <v>16554</v>
      </c>
      <c r="G1157" s="100">
        <f>VLOOKUP(D1157,'Διακόπτες Φωτισμού'!A:E,5,0)</f>
        <v>21.46</v>
      </c>
      <c r="H1157" s="69" t="s">
        <v>1008</v>
      </c>
      <c r="I1157" s="8" t="s">
        <v>23417</v>
      </c>
      <c r="J1157" s="70" t="s">
        <v>1008</v>
      </c>
      <c r="K1157" s="71" t="s">
        <v>1008</v>
      </c>
      <c r="L1157" s="72" t="s">
        <v>18516</v>
      </c>
      <c r="M1157" s="73" t="s">
        <v>1008</v>
      </c>
      <c r="N1157" s="72" t="s">
        <v>4734</v>
      </c>
      <c r="O1157" s="75" t="s">
        <v>1008</v>
      </c>
      <c r="P1157" s="73" t="s">
        <v>1008</v>
      </c>
      <c r="Q1157" s="76" t="s">
        <v>1008</v>
      </c>
      <c r="R1157" s="77"/>
      <c r="T1157" s="122"/>
    </row>
    <row r="1158" spans="1:20" ht="12" customHeight="1" x14ac:dyDescent="0.2">
      <c r="A1158" s="72" t="s">
        <v>18516</v>
      </c>
      <c r="B1158" s="72" t="s">
        <v>16205</v>
      </c>
      <c r="C1158" s="93" t="s">
        <v>1008</v>
      </c>
      <c r="D1158" s="80">
        <v>29383</v>
      </c>
      <c r="E1158" s="8" t="s">
        <v>16553</v>
      </c>
      <c r="G1158" s="100">
        <f>VLOOKUP(D1158,'Διακόπτες Φωτισμού'!A:E,5,0)</f>
        <v>28.42</v>
      </c>
      <c r="H1158" s="69" t="s">
        <v>1008</v>
      </c>
      <c r="I1158" s="8" t="s">
        <v>23417</v>
      </c>
      <c r="J1158" s="70" t="s">
        <v>1008</v>
      </c>
      <c r="K1158" s="71" t="s">
        <v>1008</v>
      </c>
      <c r="L1158" s="72" t="s">
        <v>18516</v>
      </c>
      <c r="M1158" s="73" t="s">
        <v>1008</v>
      </c>
      <c r="N1158" s="72" t="s">
        <v>4734</v>
      </c>
      <c r="O1158" s="75" t="s">
        <v>1008</v>
      </c>
      <c r="P1158" s="73" t="s">
        <v>1008</v>
      </c>
      <c r="Q1158" s="76" t="s">
        <v>1008</v>
      </c>
      <c r="R1158" s="77"/>
      <c r="T1158" s="122"/>
    </row>
    <row r="1159" spans="1:20" ht="12" customHeight="1" x14ac:dyDescent="0.2">
      <c r="A1159" s="72" t="s">
        <v>18516</v>
      </c>
      <c r="B1159" s="72" t="s">
        <v>16205</v>
      </c>
      <c r="C1159" s="93" t="s">
        <v>1008</v>
      </c>
      <c r="D1159" s="80">
        <v>29384</v>
      </c>
      <c r="E1159" s="8" t="s">
        <v>16552</v>
      </c>
      <c r="G1159" s="100">
        <f>VLOOKUP(D1159,'Διακόπτες Φωτισμού'!A:E,5,0)</f>
        <v>28.42</v>
      </c>
      <c r="H1159" s="69" t="s">
        <v>1008</v>
      </c>
      <c r="I1159" s="8" t="s">
        <v>23417</v>
      </c>
      <c r="J1159" s="70" t="s">
        <v>1008</v>
      </c>
      <c r="K1159" s="71" t="s">
        <v>1008</v>
      </c>
      <c r="L1159" s="72" t="s">
        <v>18516</v>
      </c>
      <c r="M1159" s="73" t="s">
        <v>1008</v>
      </c>
      <c r="N1159" s="72" t="s">
        <v>4734</v>
      </c>
      <c r="O1159" s="75" t="s">
        <v>1008</v>
      </c>
      <c r="P1159" s="73" t="s">
        <v>1008</v>
      </c>
      <c r="Q1159" s="76" t="s">
        <v>1008</v>
      </c>
      <c r="R1159" s="77"/>
      <c r="T1159" s="122"/>
    </row>
    <row r="1160" spans="1:20" ht="12" customHeight="1" x14ac:dyDescent="0.2">
      <c r="A1160" s="72" t="s">
        <v>18516</v>
      </c>
      <c r="B1160" s="72" t="s">
        <v>16205</v>
      </c>
      <c r="C1160" s="93" t="s">
        <v>1008</v>
      </c>
      <c r="D1160" s="80">
        <v>29385</v>
      </c>
      <c r="E1160" s="8" t="s">
        <v>16550</v>
      </c>
      <c r="G1160" s="100">
        <f>VLOOKUP(D1160,'Διακόπτες Φωτισμού'!A:E,5,0)</f>
        <v>21.46</v>
      </c>
      <c r="H1160" s="69" t="s">
        <v>1008</v>
      </c>
      <c r="I1160" s="8" t="s">
        <v>23417</v>
      </c>
      <c r="J1160" s="70" t="s">
        <v>1008</v>
      </c>
      <c r="K1160" s="71" t="s">
        <v>1008</v>
      </c>
      <c r="L1160" s="72" t="s">
        <v>18516</v>
      </c>
      <c r="M1160" s="73" t="s">
        <v>1008</v>
      </c>
      <c r="N1160" s="72" t="s">
        <v>4734</v>
      </c>
      <c r="O1160" s="75" t="s">
        <v>1008</v>
      </c>
      <c r="P1160" s="73" t="s">
        <v>1008</v>
      </c>
      <c r="Q1160" s="76" t="s">
        <v>1008</v>
      </c>
      <c r="R1160" s="77"/>
      <c r="T1160" s="122"/>
    </row>
    <row r="1161" spans="1:20" ht="12" customHeight="1" x14ac:dyDescent="0.2">
      <c r="A1161" s="72" t="s">
        <v>18516</v>
      </c>
      <c r="B1161" s="72" t="s">
        <v>16205</v>
      </c>
      <c r="C1161" s="93" t="s">
        <v>1008</v>
      </c>
      <c r="D1161" s="80">
        <v>29386</v>
      </c>
      <c r="E1161" s="8" t="s">
        <v>16549</v>
      </c>
      <c r="G1161" s="100">
        <f>VLOOKUP(D1161,'Διακόπτες Φωτισμού'!A:E,5,0)</f>
        <v>28.42</v>
      </c>
      <c r="H1161" s="69" t="s">
        <v>1008</v>
      </c>
      <c r="I1161" s="8" t="s">
        <v>23417</v>
      </c>
      <c r="J1161" s="70" t="s">
        <v>1008</v>
      </c>
      <c r="K1161" s="71" t="s">
        <v>1008</v>
      </c>
      <c r="L1161" s="72" t="s">
        <v>18516</v>
      </c>
      <c r="M1161" s="73" t="s">
        <v>1008</v>
      </c>
      <c r="N1161" s="72" t="s">
        <v>4734</v>
      </c>
      <c r="O1161" s="75" t="s">
        <v>1008</v>
      </c>
      <c r="P1161" s="73" t="s">
        <v>1008</v>
      </c>
      <c r="Q1161" s="76" t="s">
        <v>1008</v>
      </c>
      <c r="R1161" s="77"/>
      <c r="T1161" s="122"/>
    </row>
    <row r="1162" spans="1:20" ht="12" customHeight="1" x14ac:dyDescent="0.2">
      <c r="A1162" s="72" t="s">
        <v>18516</v>
      </c>
      <c r="B1162" s="72" t="s">
        <v>16205</v>
      </c>
      <c r="C1162" s="93" t="s">
        <v>1008</v>
      </c>
      <c r="D1162" s="80">
        <v>29387</v>
      </c>
      <c r="E1162" s="8" t="s">
        <v>16547</v>
      </c>
      <c r="G1162" s="100">
        <f>VLOOKUP(D1162,'Διακόπτες Φωτισμού'!A:E,5,0)</f>
        <v>134.01999999999998</v>
      </c>
      <c r="H1162" s="69" t="s">
        <v>1008</v>
      </c>
      <c r="I1162" s="8" t="s">
        <v>23417</v>
      </c>
      <c r="J1162" s="70" t="s">
        <v>1008</v>
      </c>
      <c r="K1162" s="71" t="s">
        <v>1008</v>
      </c>
      <c r="L1162" s="72" t="s">
        <v>18516</v>
      </c>
      <c r="M1162" s="73" t="s">
        <v>1008</v>
      </c>
      <c r="N1162" s="72" t="s">
        <v>4734</v>
      </c>
      <c r="O1162" s="75" t="s">
        <v>1008</v>
      </c>
      <c r="P1162" s="73" t="s">
        <v>1008</v>
      </c>
      <c r="Q1162" s="76" t="s">
        <v>1008</v>
      </c>
      <c r="R1162" s="77"/>
      <c r="T1162" s="122"/>
    </row>
    <row r="1163" spans="1:20" ht="12" customHeight="1" x14ac:dyDescent="0.2">
      <c r="A1163" s="72" t="s">
        <v>18516</v>
      </c>
      <c r="B1163" s="72" t="s">
        <v>16205</v>
      </c>
      <c r="C1163" s="93" t="s">
        <v>1008</v>
      </c>
      <c r="D1163" s="80">
        <v>29393</v>
      </c>
      <c r="E1163" s="8" t="s">
        <v>16545</v>
      </c>
      <c r="G1163" s="100">
        <f>VLOOKUP(D1163,'Διακόπτες Φωτισμού'!A:E,5,0)</f>
        <v>153.77000000000001</v>
      </c>
      <c r="H1163" s="69" t="s">
        <v>1008</v>
      </c>
      <c r="I1163" s="8" t="s">
        <v>23417</v>
      </c>
      <c r="J1163" s="70" t="s">
        <v>1008</v>
      </c>
      <c r="K1163" s="71" t="s">
        <v>1008</v>
      </c>
      <c r="L1163" s="72" t="s">
        <v>18516</v>
      </c>
      <c r="M1163" s="73" t="s">
        <v>1008</v>
      </c>
      <c r="N1163" s="72" t="s">
        <v>4734</v>
      </c>
      <c r="O1163" s="75" t="s">
        <v>1008</v>
      </c>
      <c r="P1163" s="73" t="s">
        <v>1008</v>
      </c>
      <c r="Q1163" s="76" t="s">
        <v>1008</v>
      </c>
      <c r="R1163" s="77"/>
      <c r="T1163" s="122"/>
    </row>
    <row r="1164" spans="1:20" ht="12" customHeight="1" x14ac:dyDescent="0.2">
      <c r="A1164" s="72" t="s">
        <v>18516</v>
      </c>
      <c r="B1164" s="74" t="s">
        <v>16205</v>
      </c>
      <c r="C1164" s="74" t="s">
        <v>18649</v>
      </c>
      <c r="D1164" s="68">
        <v>29407</v>
      </c>
      <c r="E1164" s="5" t="s">
        <v>16864</v>
      </c>
      <c r="F1164" s="74" t="s">
        <v>26699</v>
      </c>
      <c r="G1164" s="101">
        <v>13.16</v>
      </c>
      <c r="H1164" s="79" t="s">
        <v>1008</v>
      </c>
      <c r="I1164" s="5" t="s">
        <v>23417</v>
      </c>
      <c r="J1164" s="70">
        <v>10</v>
      </c>
      <c r="K1164" s="71">
        <v>8.1000000000000003E-2</v>
      </c>
      <c r="M1164" s="73" t="s">
        <v>1008</v>
      </c>
      <c r="N1164" s="74" t="s">
        <v>17730</v>
      </c>
      <c r="O1164" s="75">
        <v>4011395048290</v>
      </c>
      <c r="P1164" s="73">
        <v>85366990</v>
      </c>
      <c r="Q1164" s="76" t="s">
        <v>20357</v>
      </c>
      <c r="R1164" s="77"/>
      <c r="T1164" s="122"/>
    </row>
    <row r="1165" spans="1:20" ht="12" customHeight="1" x14ac:dyDescent="0.2">
      <c r="A1165" s="72" t="s">
        <v>18516</v>
      </c>
      <c r="B1165" s="74" t="s">
        <v>16205</v>
      </c>
      <c r="C1165" s="74" t="s">
        <v>18650</v>
      </c>
      <c r="D1165" s="68">
        <v>29408</v>
      </c>
      <c r="E1165" s="5" t="s">
        <v>16865</v>
      </c>
      <c r="F1165" s="74" t="s">
        <v>26700</v>
      </c>
      <c r="G1165" s="101">
        <v>26.35</v>
      </c>
      <c r="H1165" s="79" t="s">
        <v>1008</v>
      </c>
      <c r="I1165" s="5" t="s">
        <v>23417</v>
      </c>
      <c r="J1165" s="70">
        <v>10</v>
      </c>
      <c r="K1165" s="71">
        <v>8.5999999999999993E-2</v>
      </c>
      <c r="M1165" s="73" t="s">
        <v>1008</v>
      </c>
      <c r="N1165" s="74" t="s">
        <v>17731</v>
      </c>
      <c r="O1165" s="75">
        <v>4011395074961</v>
      </c>
      <c r="P1165" s="73">
        <v>85366990</v>
      </c>
      <c r="Q1165" s="76" t="s">
        <v>20358</v>
      </c>
      <c r="R1165" s="77"/>
      <c r="T1165" s="122"/>
    </row>
    <row r="1166" spans="1:20" ht="12" customHeight="1" x14ac:dyDescent="0.2">
      <c r="A1166" s="72" t="s">
        <v>18516</v>
      </c>
      <c r="B1166" s="74" t="s">
        <v>16205</v>
      </c>
      <c r="C1166" s="74" t="s">
        <v>18651</v>
      </c>
      <c r="D1166" s="68">
        <v>29409</v>
      </c>
      <c r="E1166" s="5" t="s">
        <v>16866</v>
      </c>
      <c r="F1166" s="74" t="s">
        <v>26701</v>
      </c>
      <c r="G1166" s="101">
        <v>7.48</v>
      </c>
      <c r="H1166" s="79" t="s">
        <v>1008</v>
      </c>
      <c r="I1166" s="5" t="s">
        <v>23417</v>
      </c>
      <c r="J1166" s="70">
        <v>10</v>
      </c>
      <c r="K1166" s="71">
        <v>2.5999999999999999E-2</v>
      </c>
      <c r="M1166" s="73" t="s">
        <v>1008</v>
      </c>
      <c r="N1166" s="74" t="s">
        <v>17732</v>
      </c>
      <c r="O1166" s="75">
        <v>4011395070178</v>
      </c>
      <c r="P1166" s="73">
        <v>85389099</v>
      </c>
      <c r="Q1166" s="76" t="s">
        <v>20359</v>
      </c>
      <c r="R1166" s="77"/>
      <c r="T1166" s="122"/>
    </row>
    <row r="1167" spans="1:20" ht="12" customHeight="1" x14ac:dyDescent="0.2">
      <c r="A1167" s="72" t="s">
        <v>18516</v>
      </c>
      <c r="B1167" s="74" t="s">
        <v>16205</v>
      </c>
      <c r="C1167" s="74" t="s">
        <v>18652</v>
      </c>
      <c r="D1167" s="68">
        <v>29410</v>
      </c>
      <c r="E1167" s="5" t="s">
        <v>16867</v>
      </c>
      <c r="F1167" s="74" t="s">
        <v>26702</v>
      </c>
      <c r="G1167" s="101">
        <v>13.55</v>
      </c>
      <c r="H1167" s="79" t="s">
        <v>1008</v>
      </c>
      <c r="I1167" s="5" t="s">
        <v>23417</v>
      </c>
      <c r="J1167" s="70">
        <v>10</v>
      </c>
      <c r="K1167" s="71">
        <v>2.5999999999999999E-2</v>
      </c>
      <c r="M1167" s="73" t="s">
        <v>1008</v>
      </c>
      <c r="N1167" s="74" t="s">
        <v>17733</v>
      </c>
      <c r="O1167" s="75">
        <v>4011395074756</v>
      </c>
      <c r="P1167" s="73">
        <v>85389099</v>
      </c>
      <c r="Q1167" s="76" t="s">
        <v>20360</v>
      </c>
      <c r="R1167" s="77"/>
      <c r="T1167" s="122"/>
    </row>
    <row r="1168" spans="1:20" ht="12" customHeight="1" x14ac:dyDescent="0.2">
      <c r="A1168" s="72" t="s">
        <v>18516</v>
      </c>
      <c r="B1168" s="74" t="s">
        <v>16205</v>
      </c>
      <c r="C1168" s="74" t="s">
        <v>18653</v>
      </c>
      <c r="D1168" s="68">
        <v>29412</v>
      </c>
      <c r="E1168" s="5" t="s">
        <v>16868</v>
      </c>
      <c r="F1168" s="74" t="s">
        <v>26703</v>
      </c>
      <c r="G1168" s="101">
        <v>9.82</v>
      </c>
      <c r="H1168" s="79" t="s">
        <v>1008</v>
      </c>
      <c r="I1168" s="5" t="s">
        <v>23417</v>
      </c>
      <c r="J1168" s="70">
        <v>10</v>
      </c>
      <c r="K1168" s="71">
        <v>2.9000000000000001E-2</v>
      </c>
      <c r="M1168" s="73" t="s">
        <v>1008</v>
      </c>
      <c r="N1168" s="74" t="s">
        <v>17734</v>
      </c>
      <c r="O1168" s="75">
        <v>4011395070161</v>
      </c>
      <c r="P1168" s="73">
        <v>85389099</v>
      </c>
      <c r="Q1168" s="76" t="s">
        <v>20361</v>
      </c>
      <c r="R1168" s="77"/>
      <c r="T1168" s="122"/>
    </row>
    <row r="1169" spans="1:20" ht="12" customHeight="1" x14ac:dyDescent="0.2">
      <c r="A1169" s="72" t="s">
        <v>18516</v>
      </c>
      <c r="B1169" s="74" t="s">
        <v>16205</v>
      </c>
      <c r="C1169" s="74" t="s">
        <v>18654</v>
      </c>
      <c r="D1169" s="68">
        <v>29414</v>
      </c>
      <c r="E1169" s="103" t="s">
        <v>24354</v>
      </c>
      <c r="F1169" s="74" t="s">
        <v>26704</v>
      </c>
      <c r="G1169" s="101">
        <v>53.18</v>
      </c>
      <c r="H1169" s="79" t="s">
        <v>1008</v>
      </c>
      <c r="I1169" s="103" t="s">
        <v>23417</v>
      </c>
      <c r="J1169" s="70">
        <v>1</v>
      </c>
      <c r="K1169" s="71">
        <v>0.03</v>
      </c>
      <c r="M1169" s="73" t="s">
        <v>1008</v>
      </c>
      <c r="N1169" s="74" t="s">
        <v>17735</v>
      </c>
      <c r="O1169" s="75">
        <v>4011395125427</v>
      </c>
      <c r="P1169" s="73">
        <v>85389099</v>
      </c>
      <c r="Q1169" s="76" t="s">
        <v>20362</v>
      </c>
      <c r="R1169" s="77"/>
      <c r="T1169" s="122"/>
    </row>
    <row r="1170" spans="1:20" ht="12" customHeight="1" x14ac:dyDescent="0.2">
      <c r="A1170" s="72" t="s">
        <v>18516</v>
      </c>
      <c r="B1170" s="74" t="s">
        <v>16205</v>
      </c>
      <c r="C1170" s="74" t="s">
        <v>18655</v>
      </c>
      <c r="D1170" s="68">
        <v>29415</v>
      </c>
      <c r="E1170" s="5" t="s">
        <v>16869</v>
      </c>
      <c r="F1170" s="74" t="s">
        <v>26705</v>
      </c>
      <c r="G1170" s="101">
        <v>8.49</v>
      </c>
      <c r="H1170" s="79" t="s">
        <v>1008</v>
      </c>
      <c r="I1170" s="5" t="s">
        <v>23417</v>
      </c>
      <c r="J1170" s="70">
        <v>10</v>
      </c>
      <c r="K1170" s="71">
        <v>1.6E-2</v>
      </c>
      <c r="M1170" s="73" t="s">
        <v>1008</v>
      </c>
      <c r="N1170" s="74" t="s">
        <v>17736</v>
      </c>
      <c r="O1170" s="75">
        <v>4011395054765</v>
      </c>
      <c r="P1170" s="73">
        <v>85389099</v>
      </c>
      <c r="Q1170" s="76" t="s">
        <v>20363</v>
      </c>
      <c r="R1170" s="77"/>
      <c r="T1170" s="122"/>
    </row>
    <row r="1171" spans="1:20" ht="12" customHeight="1" x14ac:dyDescent="0.2">
      <c r="A1171" s="72" t="s">
        <v>18516</v>
      </c>
      <c r="B1171" s="74" t="s">
        <v>16205</v>
      </c>
      <c r="C1171" s="74" t="s">
        <v>18656</v>
      </c>
      <c r="D1171" s="68">
        <v>29416</v>
      </c>
      <c r="E1171" s="5" t="s">
        <v>16870</v>
      </c>
      <c r="F1171" s="74" t="s">
        <v>26706</v>
      </c>
      <c r="G1171" s="101">
        <v>28.97</v>
      </c>
      <c r="H1171" s="79" t="s">
        <v>1008</v>
      </c>
      <c r="I1171" s="5" t="s">
        <v>23417</v>
      </c>
      <c r="J1171" s="70">
        <v>10</v>
      </c>
      <c r="K1171" s="71">
        <v>2.1999999999999999E-2</v>
      </c>
      <c r="M1171" s="73" t="s">
        <v>1008</v>
      </c>
      <c r="N1171" s="74" t="s">
        <v>17737</v>
      </c>
      <c r="O1171" s="75">
        <v>4011395074589</v>
      </c>
      <c r="P1171" s="73">
        <v>85389099</v>
      </c>
      <c r="Q1171" s="76" t="s">
        <v>20364</v>
      </c>
      <c r="R1171" s="77"/>
      <c r="T1171" s="122"/>
    </row>
    <row r="1172" spans="1:20" ht="12" customHeight="1" x14ac:dyDescent="0.2">
      <c r="A1172" s="72" t="s">
        <v>18516</v>
      </c>
      <c r="B1172" s="74" t="s">
        <v>16205</v>
      </c>
      <c r="C1172" s="74" t="s">
        <v>18657</v>
      </c>
      <c r="D1172" s="68">
        <v>29418</v>
      </c>
      <c r="E1172" s="5" t="s">
        <v>16871</v>
      </c>
      <c r="F1172" s="74" t="s">
        <v>26707</v>
      </c>
      <c r="G1172" s="101">
        <v>6.94</v>
      </c>
      <c r="H1172" s="79" t="s">
        <v>1008</v>
      </c>
      <c r="I1172" s="5" t="s">
        <v>23417</v>
      </c>
      <c r="J1172" s="70">
        <v>10</v>
      </c>
      <c r="K1172" s="71">
        <v>1.9E-2</v>
      </c>
      <c r="M1172" s="73" t="s">
        <v>1008</v>
      </c>
      <c r="N1172" s="74" t="s">
        <v>17738</v>
      </c>
      <c r="O1172" s="75">
        <v>4011395069059</v>
      </c>
      <c r="P1172" s="73">
        <v>85389099</v>
      </c>
      <c r="Q1172" s="76" t="s">
        <v>20365</v>
      </c>
      <c r="R1172" s="77"/>
      <c r="T1172" s="122"/>
    </row>
    <row r="1173" spans="1:20" ht="12" customHeight="1" x14ac:dyDescent="0.2">
      <c r="A1173" s="72" t="s">
        <v>18516</v>
      </c>
      <c r="B1173" s="74" t="s">
        <v>16205</v>
      </c>
      <c r="C1173" s="74" t="s">
        <v>18658</v>
      </c>
      <c r="D1173" s="68">
        <v>29419</v>
      </c>
      <c r="E1173" s="5" t="s">
        <v>16872</v>
      </c>
      <c r="F1173" s="74" t="s">
        <v>26708</v>
      </c>
      <c r="G1173" s="101">
        <v>11.23</v>
      </c>
      <c r="H1173" s="79" t="s">
        <v>1008</v>
      </c>
      <c r="I1173" s="5" t="s">
        <v>23417</v>
      </c>
      <c r="J1173" s="70">
        <v>10</v>
      </c>
      <c r="K1173" s="71">
        <v>3.6999999999999998E-2</v>
      </c>
      <c r="M1173" s="73" t="s">
        <v>1008</v>
      </c>
      <c r="N1173" s="74" t="s">
        <v>17739</v>
      </c>
      <c r="O1173" s="75">
        <v>4011395069073</v>
      </c>
      <c r="P1173" s="73">
        <v>85389099</v>
      </c>
      <c r="Q1173" s="76" t="s">
        <v>20366</v>
      </c>
      <c r="R1173" s="77"/>
      <c r="T1173" s="122"/>
    </row>
    <row r="1174" spans="1:20" ht="12" customHeight="1" x14ac:dyDescent="0.2">
      <c r="A1174" s="72" t="s">
        <v>18516</v>
      </c>
      <c r="B1174" s="74" t="s">
        <v>16205</v>
      </c>
      <c r="C1174" s="74" t="s">
        <v>18659</v>
      </c>
      <c r="D1174" s="68">
        <v>29420</v>
      </c>
      <c r="E1174" s="5" t="s">
        <v>16873</v>
      </c>
      <c r="F1174" s="74" t="s">
        <v>26709</v>
      </c>
      <c r="G1174" s="101">
        <v>26.35</v>
      </c>
      <c r="H1174" s="79" t="s">
        <v>1008</v>
      </c>
      <c r="I1174" s="5" t="s">
        <v>23417</v>
      </c>
      <c r="J1174" s="70">
        <v>10</v>
      </c>
      <c r="K1174" s="71">
        <v>4.7E-2</v>
      </c>
      <c r="M1174" s="73" t="s">
        <v>1008</v>
      </c>
      <c r="N1174" s="74" t="s">
        <v>17740</v>
      </c>
      <c r="O1174" s="75">
        <v>4011395070154</v>
      </c>
      <c r="P1174" s="73">
        <v>85389099</v>
      </c>
      <c r="Q1174" s="76" t="s">
        <v>20367</v>
      </c>
      <c r="R1174" s="77"/>
      <c r="T1174" s="122"/>
    </row>
    <row r="1175" spans="1:20" ht="12" customHeight="1" x14ac:dyDescent="0.2">
      <c r="A1175" s="72" t="s">
        <v>18516</v>
      </c>
      <c r="B1175" s="74" t="s">
        <v>16205</v>
      </c>
      <c r="C1175" s="74" t="s">
        <v>18660</v>
      </c>
      <c r="D1175" s="68">
        <v>29421</v>
      </c>
      <c r="E1175" s="5" t="s">
        <v>16874</v>
      </c>
      <c r="F1175" s="74" t="s">
        <v>26710</v>
      </c>
      <c r="G1175" s="101">
        <v>38.049999999999997</v>
      </c>
      <c r="H1175" s="79" t="s">
        <v>1008</v>
      </c>
      <c r="I1175" s="5" t="s">
        <v>23417</v>
      </c>
      <c r="J1175" s="70">
        <v>1</v>
      </c>
      <c r="K1175" s="71">
        <v>6.4000000000000001E-2</v>
      </c>
      <c r="M1175" s="73" t="s">
        <v>1008</v>
      </c>
      <c r="N1175" s="74" t="s">
        <v>17741</v>
      </c>
      <c r="O1175" s="75">
        <v>4011395074831</v>
      </c>
      <c r="P1175" s="73">
        <v>85389099</v>
      </c>
      <c r="Q1175" s="76" t="s">
        <v>20368</v>
      </c>
      <c r="R1175" s="77"/>
      <c r="T1175" s="122"/>
    </row>
    <row r="1176" spans="1:20" ht="12" customHeight="1" x14ac:dyDescent="0.2">
      <c r="A1176" s="72" t="s">
        <v>10078</v>
      </c>
      <c r="B1176" s="111" t="s">
        <v>10612</v>
      </c>
      <c r="C1176" s="74" t="s">
        <v>8798</v>
      </c>
      <c r="D1176" s="68">
        <v>29513</v>
      </c>
      <c r="E1176" s="5" t="s">
        <v>5429</v>
      </c>
      <c r="F1176" s="74" t="s">
        <v>26711</v>
      </c>
      <c r="G1176" s="101">
        <v>0.74</v>
      </c>
      <c r="H1176" s="69" t="s">
        <v>14839</v>
      </c>
      <c r="I1176" s="5" t="s">
        <v>23417</v>
      </c>
      <c r="J1176" s="70">
        <v>1</v>
      </c>
      <c r="K1176" s="71">
        <v>1E-3</v>
      </c>
      <c r="M1176" s="73" t="s">
        <v>1008</v>
      </c>
      <c r="N1176" s="74" t="s">
        <v>6245</v>
      </c>
      <c r="O1176" s="75">
        <v>7320500259474</v>
      </c>
      <c r="P1176" s="73" t="s">
        <v>13838</v>
      </c>
      <c r="Q1176" s="76" t="s">
        <v>7166</v>
      </c>
      <c r="R1176" s="77"/>
      <c r="T1176" s="122"/>
    </row>
    <row r="1177" spans="1:20" ht="12" customHeight="1" x14ac:dyDescent="0.2">
      <c r="A1177" s="72" t="s">
        <v>10079</v>
      </c>
      <c r="B1177" s="74" t="s">
        <v>8792</v>
      </c>
      <c r="C1177" s="92" t="s">
        <v>5883</v>
      </c>
      <c r="D1177" s="68">
        <v>29583</v>
      </c>
      <c r="E1177" s="5" t="s">
        <v>8876</v>
      </c>
      <c r="F1177" s="74" t="s">
        <v>26712</v>
      </c>
      <c r="G1177" s="101">
        <v>114.02</v>
      </c>
      <c r="H1177" s="79" t="s">
        <v>21381</v>
      </c>
      <c r="I1177" s="5" t="s">
        <v>23417</v>
      </c>
      <c r="J1177" s="70">
        <v>1</v>
      </c>
      <c r="K1177" s="71">
        <v>0.14299999999999999</v>
      </c>
      <c r="M1177" s="73" t="s">
        <v>1008</v>
      </c>
      <c r="N1177" s="74" t="s">
        <v>8879</v>
      </c>
      <c r="O1177" s="75">
        <v>4016779656863</v>
      </c>
      <c r="P1177" s="73" t="s">
        <v>13858</v>
      </c>
      <c r="Q1177" s="76" t="s">
        <v>20369</v>
      </c>
      <c r="R1177" s="77"/>
      <c r="T1177" s="122"/>
    </row>
    <row r="1178" spans="1:20" ht="12" customHeight="1" x14ac:dyDescent="0.2">
      <c r="A1178" s="72" t="s">
        <v>10078</v>
      </c>
      <c r="B1178" s="74" t="s">
        <v>8788</v>
      </c>
      <c r="C1178" s="92" t="s">
        <v>5879</v>
      </c>
      <c r="D1178" s="73">
        <v>29622</v>
      </c>
      <c r="E1178" s="5" t="s">
        <v>59</v>
      </c>
      <c r="F1178" s="74" t="s">
        <v>26713</v>
      </c>
      <c r="G1178" s="101">
        <v>98.41</v>
      </c>
      <c r="H1178" s="69" t="s">
        <v>14847</v>
      </c>
      <c r="I1178" s="5" t="s">
        <v>23417</v>
      </c>
      <c r="J1178" s="85">
        <v>1</v>
      </c>
      <c r="K1178" s="86">
        <v>0.01</v>
      </c>
      <c r="M1178" s="73" t="s">
        <v>1008</v>
      </c>
      <c r="N1178" s="74" t="s">
        <v>2458</v>
      </c>
      <c r="O1178" s="75">
        <v>7320500317655</v>
      </c>
      <c r="P1178" s="73" t="s">
        <v>13860</v>
      </c>
      <c r="Q1178" s="76" t="s">
        <v>7167</v>
      </c>
      <c r="R1178" s="77"/>
      <c r="T1178" s="122"/>
    </row>
    <row r="1179" spans="1:20" ht="12" customHeight="1" x14ac:dyDescent="0.2">
      <c r="A1179" s="72" t="s">
        <v>10078</v>
      </c>
      <c r="B1179" s="74" t="s">
        <v>8788</v>
      </c>
      <c r="C1179" s="92" t="s">
        <v>5880</v>
      </c>
      <c r="D1179" s="73">
        <v>29624</v>
      </c>
      <c r="E1179" s="5" t="s">
        <v>55</v>
      </c>
      <c r="F1179" s="74" t="s">
        <v>26714</v>
      </c>
      <c r="G1179" s="101">
        <v>17.43</v>
      </c>
      <c r="H1179" s="69" t="s">
        <v>14847</v>
      </c>
      <c r="I1179" s="5" t="s">
        <v>23417</v>
      </c>
      <c r="J1179" s="85">
        <v>1</v>
      </c>
      <c r="K1179" s="86">
        <v>0.03</v>
      </c>
      <c r="M1179" s="73" t="s">
        <v>1008</v>
      </c>
      <c r="N1179" s="74" t="s">
        <v>2459</v>
      </c>
      <c r="O1179" s="75">
        <v>7320500317624</v>
      </c>
      <c r="P1179" s="73" t="s">
        <v>13858</v>
      </c>
      <c r="Q1179" s="76" t="s">
        <v>7168</v>
      </c>
      <c r="R1179" s="77"/>
      <c r="T1179" s="122"/>
    </row>
    <row r="1180" spans="1:20" ht="12" customHeight="1" x14ac:dyDescent="0.2">
      <c r="A1180" s="72" t="s">
        <v>10078</v>
      </c>
      <c r="B1180" s="74" t="s">
        <v>8788</v>
      </c>
      <c r="C1180" s="92" t="s">
        <v>5881</v>
      </c>
      <c r="D1180" s="73">
        <v>29625</v>
      </c>
      <c r="E1180" s="5" t="s">
        <v>1191</v>
      </c>
      <c r="F1180" s="74" t="s">
        <v>26715</v>
      </c>
      <c r="G1180" s="101">
        <v>237.72</v>
      </c>
      <c r="H1180" s="69" t="s">
        <v>14847</v>
      </c>
      <c r="I1180" s="5" t="s">
        <v>23417</v>
      </c>
      <c r="J1180" s="85">
        <v>1</v>
      </c>
      <c r="K1180" s="86">
        <v>0.4</v>
      </c>
      <c r="M1180" s="73" t="s">
        <v>1008</v>
      </c>
      <c r="N1180" s="74" t="s">
        <v>2460</v>
      </c>
      <c r="O1180" s="75">
        <v>7320500338186</v>
      </c>
      <c r="P1180" s="73" t="s">
        <v>13858</v>
      </c>
      <c r="Q1180" s="76" t="s">
        <v>7169</v>
      </c>
      <c r="R1180" s="77"/>
      <c r="T1180" s="122"/>
    </row>
    <row r="1181" spans="1:20" ht="12" customHeight="1" x14ac:dyDescent="0.2">
      <c r="A1181" s="72" t="s">
        <v>18516</v>
      </c>
      <c r="B1181" s="74" t="s">
        <v>16205</v>
      </c>
      <c r="C1181" s="74" t="s">
        <v>18661</v>
      </c>
      <c r="D1181" s="68">
        <v>29654</v>
      </c>
      <c r="E1181" s="5" t="s">
        <v>16875</v>
      </c>
      <c r="F1181" s="74" t="s">
        <v>26716</v>
      </c>
      <c r="G1181" s="101">
        <v>26.06</v>
      </c>
      <c r="H1181" s="79" t="s">
        <v>1008</v>
      </c>
      <c r="I1181" s="5" t="s">
        <v>23417</v>
      </c>
      <c r="J1181" s="70">
        <v>10</v>
      </c>
      <c r="K1181" s="71">
        <v>7.6999999999999999E-2</v>
      </c>
      <c r="M1181" s="73" t="s">
        <v>1008</v>
      </c>
      <c r="N1181" s="74" t="s">
        <v>17742</v>
      </c>
      <c r="O1181" s="75">
        <v>4011395074947</v>
      </c>
      <c r="P1181" s="73">
        <v>85366990</v>
      </c>
      <c r="Q1181" s="76" t="s">
        <v>20370</v>
      </c>
      <c r="R1181" s="77"/>
      <c r="T1181" s="122"/>
    </row>
    <row r="1182" spans="1:20" ht="12" customHeight="1" x14ac:dyDescent="0.2">
      <c r="A1182" s="72" t="s">
        <v>18516</v>
      </c>
      <c r="B1182" s="74" t="s">
        <v>16205</v>
      </c>
      <c r="C1182" s="74" t="s">
        <v>18662</v>
      </c>
      <c r="D1182" s="68">
        <v>29656</v>
      </c>
      <c r="E1182" s="5" t="s">
        <v>16876</v>
      </c>
      <c r="F1182" s="74" t="s">
        <v>26717</v>
      </c>
      <c r="G1182" s="101">
        <v>15.97</v>
      </c>
      <c r="H1182" s="79" t="s">
        <v>1008</v>
      </c>
      <c r="I1182" s="5" t="s">
        <v>23417</v>
      </c>
      <c r="J1182" s="70">
        <v>10</v>
      </c>
      <c r="K1182" s="71">
        <v>3.2000000000000001E-2</v>
      </c>
      <c r="M1182" s="73" t="s">
        <v>1008</v>
      </c>
      <c r="N1182" s="74" t="s">
        <v>17743</v>
      </c>
      <c r="O1182" s="75">
        <v>4011395074473</v>
      </c>
      <c r="P1182" s="73">
        <v>85389099</v>
      </c>
      <c r="Q1182" s="76" t="s">
        <v>20371</v>
      </c>
      <c r="R1182" s="77"/>
      <c r="T1182" s="122"/>
    </row>
    <row r="1183" spans="1:20" ht="12" customHeight="1" x14ac:dyDescent="0.2">
      <c r="A1183" s="72" t="s">
        <v>18516</v>
      </c>
      <c r="B1183" s="74" t="s">
        <v>16205</v>
      </c>
      <c r="C1183" s="74" t="s">
        <v>18663</v>
      </c>
      <c r="D1183" s="68">
        <v>29657</v>
      </c>
      <c r="E1183" s="5" t="s">
        <v>16877</v>
      </c>
      <c r="F1183" s="74" t="s">
        <v>26718</v>
      </c>
      <c r="G1183" s="101">
        <v>23.77</v>
      </c>
      <c r="H1183" s="79" t="s">
        <v>1008</v>
      </c>
      <c r="I1183" s="5" t="s">
        <v>23417</v>
      </c>
      <c r="J1183" s="70">
        <v>10</v>
      </c>
      <c r="K1183" s="71">
        <v>2.9000000000000001E-2</v>
      </c>
      <c r="M1183" s="73" t="s">
        <v>1008</v>
      </c>
      <c r="N1183" s="74" t="s">
        <v>17744</v>
      </c>
      <c r="O1183" s="75">
        <v>4011395070185</v>
      </c>
      <c r="P1183" s="73">
        <v>85389099</v>
      </c>
      <c r="Q1183" s="76" t="s">
        <v>20372</v>
      </c>
      <c r="R1183" s="77"/>
      <c r="T1183" s="122"/>
    </row>
    <row r="1184" spans="1:20" ht="12" customHeight="1" x14ac:dyDescent="0.2">
      <c r="A1184" s="72" t="s">
        <v>18516</v>
      </c>
      <c r="B1184" s="74" t="s">
        <v>16205</v>
      </c>
      <c r="C1184" s="74" t="s">
        <v>18664</v>
      </c>
      <c r="D1184" s="68">
        <v>29658</v>
      </c>
      <c r="E1184" s="5" t="s">
        <v>16878</v>
      </c>
      <c r="F1184" s="74" t="s">
        <v>26719</v>
      </c>
      <c r="G1184" s="101">
        <v>8.49</v>
      </c>
      <c r="H1184" s="79" t="s">
        <v>1008</v>
      </c>
      <c r="I1184" s="5" t="s">
        <v>23417</v>
      </c>
      <c r="J1184" s="70">
        <v>10</v>
      </c>
      <c r="K1184" s="71">
        <v>1.7999999999999999E-2</v>
      </c>
      <c r="M1184" s="73" t="s">
        <v>1008</v>
      </c>
      <c r="N1184" s="74" t="s">
        <v>17745</v>
      </c>
      <c r="O1184" s="75">
        <v>4011395074633</v>
      </c>
      <c r="P1184" s="73">
        <v>85389099</v>
      </c>
      <c r="Q1184" s="76" t="s">
        <v>20373</v>
      </c>
      <c r="R1184" s="77"/>
      <c r="T1184" s="122"/>
    </row>
    <row r="1185" spans="1:20" ht="12" customHeight="1" x14ac:dyDescent="0.2">
      <c r="A1185" s="72" t="s">
        <v>18516</v>
      </c>
      <c r="B1185" s="74" t="s">
        <v>16205</v>
      </c>
      <c r="C1185" s="74" t="s">
        <v>18665</v>
      </c>
      <c r="D1185" s="68">
        <v>29659</v>
      </c>
      <c r="E1185" s="5" t="s">
        <v>16879</v>
      </c>
      <c r="F1185" s="74" t="s">
        <v>26720</v>
      </c>
      <c r="G1185" s="101">
        <v>11.34</v>
      </c>
      <c r="H1185" s="79" t="s">
        <v>1008</v>
      </c>
      <c r="I1185" s="5" t="s">
        <v>23417</v>
      </c>
      <c r="J1185" s="70">
        <v>10</v>
      </c>
      <c r="K1185" s="71">
        <v>1.6E-2</v>
      </c>
      <c r="M1185" s="73" t="s">
        <v>1008</v>
      </c>
      <c r="N1185" s="74" t="s">
        <v>17746</v>
      </c>
      <c r="O1185" s="75">
        <v>4011395074725</v>
      </c>
      <c r="P1185" s="73">
        <v>85389099</v>
      </c>
      <c r="Q1185" s="76" t="s">
        <v>20374</v>
      </c>
      <c r="R1185" s="77"/>
      <c r="T1185" s="122"/>
    </row>
    <row r="1186" spans="1:20" ht="12" customHeight="1" x14ac:dyDescent="0.2">
      <c r="A1186" s="72" t="s">
        <v>18516</v>
      </c>
      <c r="B1186" s="74" t="s">
        <v>16205</v>
      </c>
      <c r="C1186" s="74" t="s">
        <v>18666</v>
      </c>
      <c r="D1186" s="68">
        <v>29660</v>
      </c>
      <c r="E1186" s="5" t="s">
        <v>16880</v>
      </c>
      <c r="F1186" s="74" t="s">
        <v>26721</v>
      </c>
      <c r="G1186" s="101">
        <v>13.55</v>
      </c>
      <c r="H1186" s="79" t="s">
        <v>1008</v>
      </c>
      <c r="I1186" s="5" t="s">
        <v>23417</v>
      </c>
      <c r="J1186" s="70">
        <v>10</v>
      </c>
      <c r="K1186" s="71">
        <v>2.5999999999999999E-2</v>
      </c>
      <c r="M1186" s="73" t="s">
        <v>1008</v>
      </c>
      <c r="N1186" s="74" t="s">
        <v>17747</v>
      </c>
      <c r="O1186" s="75">
        <v>4011395074763</v>
      </c>
      <c r="P1186" s="73">
        <v>85389099</v>
      </c>
      <c r="Q1186" s="76" t="s">
        <v>20375</v>
      </c>
      <c r="R1186" s="77"/>
      <c r="T1186" s="122"/>
    </row>
    <row r="1187" spans="1:20" ht="12" customHeight="1" x14ac:dyDescent="0.2">
      <c r="A1187" s="72" t="s">
        <v>18516</v>
      </c>
      <c r="B1187" s="74" t="s">
        <v>16205</v>
      </c>
      <c r="C1187" s="74" t="s">
        <v>18667</v>
      </c>
      <c r="D1187" s="68">
        <v>29661</v>
      </c>
      <c r="E1187" s="5" t="s">
        <v>16881</v>
      </c>
      <c r="F1187" s="74" t="s">
        <v>26722</v>
      </c>
      <c r="G1187" s="101">
        <v>13.55</v>
      </c>
      <c r="H1187" s="79" t="s">
        <v>1008</v>
      </c>
      <c r="I1187" s="5" t="s">
        <v>23417</v>
      </c>
      <c r="J1187" s="70">
        <v>10</v>
      </c>
      <c r="K1187" s="71">
        <v>2.5999999999999999E-2</v>
      </c>
      <c r="M1187" s="73" t="s">
        <v>1008</v>
      </c>
      <c r="N1187" s="74" t="s">
        <v>17748</v>
      </c>
      <c r="O1187" s="75">
        <v>4011395074770</v>
      </c>
      <c r="P1187" s="73">
        <v>85389099</v>
      </c>
      <c r="Q1187" s="76" t="s">
        <v>20376</v>
      </c>
      <c r="R1187" s="77"/>
      <c r="T1187" s="122"/>
    </row>
    <row r="1188" spans="1:20" ht="12" customHeight="1" x14ac:dyDescent="0.2">
      <c r="A1188" s="72" t="s">
        <v>18516</v>
      </c>
      <c r="B1188" s="74" t="s">
        <v>16205</v>
      </c>
      <c r="C1188" s="74" t="s">
        <v>18668</v>
      </c>
      <c r="D1188" s="68">
        <v>29663</v>
      </c>
      <c r="E1188" s="5" t="s">
        <v>16882</v>
      </c>
      <c r="F1188" s="74" t="s">
        <v>26723</v>
      </c>
      <c r="G1188" s="101">
        <v>52.67</v>
      </c>
      <c r="H1188" s="79" t="s">
        <v>1008</v>
      </c>
      <c r="I1188" s="5" t="s">
        <v>23417</v>
      </c>
      <c r="J1188" s="70">
        <v>1</v>
      </c>
      <c r="K1188" s="71">
        <v>9.6000000000000002E-2</v>
      </c>
      <c r="M1188" s="73" t="s">
        <v>1008</v>
      </c>
      <c r="N1188" s="74" t="s">
        <v>17749</v>
      </c>
      <c r="O1188" s="75">
        <v>4011395074848</v>
      </c>
      <c r="P1188" s="73">
        <v>85389099</v>
      </c>
      <c r="Q1188" s="76" t="s">
        <v>20377</v>
      </c>
      <c r="R1188" s="77"/>
      <c r="T1188" s="122"/>
    </row>
    <row r="1189" spans="1:20" ht="12" customHeight="1" x14ac:dyDescent="0.2">
      <c r="A1189" s="72" t="s">
        <v>18516</v>
      </c>
      <c r="B1189" s="72" t="s">
        <v>16238</v>
      </c>
      <c r="C1189" s="93" t="s">
        <v>1008</v>
      </c>
      <c r="D1189" s="80">
        <v>29695</v>
      </c>
      <c r="E1189" s="8" t="s">
        <v>16544</v>
      </c>
      <c r="G1189" s="100">
        <f>VLOOKUP(D1189,'Διακόπτες Φωτισμού'!A:E,5,0)</f>
        <v>41.19</v>
      </c>
      <c r="H1189" s="69" t="s">
        <v>1008</v>
      </c>
      <c r="I1189" s="8" t="s">
        <v>23417</v>
      </c>
      <c r="J1189" s="70" t="s">
        <v>1008</v>
      </c>
      <c r="K1189" s="71" t="s">
        <v>1008</v>
      </c>
      <c r="L1189" s="72" t="s">
        <v>18516</v>
      </c>
      <c r="M1189" s="73" t="s">
        <v>1008</v>
      </c>
      <c r="N1189" s="72" t="s">
        <v>4734</v>
      </c>
      <c r="O1189" s="75" t="s">
        <v>1008</v>
      </c>
      <c r="P1189" s="73" t="s">
        <v>1008</v>
      </c>
      <c r="Q1189" s="76" t="s">
        <v>1008</v>
      </c>
      <c r="R1189" s="77"/>
      <c r="T1189" s="122"/>
    </row>
    <row r="1190" spans="1:20" ht="12" customHeight="1" x14ac:dyDescent="0.2">
      <c r="A1190" s="72" t="s">
        <v>18516</v>
      </c>
      <c r="B1190" s="72" t="s">
        <v>16238</v>
      </c>
      <c r="C1190" s="93" t="s">
        <v>1008</v>
      </c>
      <c r="D1190" s="80">
        <v>29725</v>
      </c>
      <c r="E1190" s="8" t="s">
        <v>16543</v>
      </c>
      <c r="G1190" s="100">
        <f>VLOOKUP(D1190,'Διακόπτες Φωτισμού'!A:E,5,0)</f>
        <v>33.71</v>
      </c>
      <c r="H1190" s="69" t="s">
        <v>1008</v>
      </c>
      <c r="I1190" s="8" t="s">
        <v>23417</v>
      </c>
      <c r="J1190" s="70" t="s">
        <v>1008</v>
      </c>
      <c r="K1190" s="71" t="s">
        <v>1008</v>
      </c>
      <c r="L1190" s="72" t="s">
        <v>18516</v>
      </c>
      <c r="M1190" s="73" t="s">
        <v>1008</v>
      </c>
      <c r="N1190" s="72" t="s">
        <v>4734</v>
      </c>
      <c r="O1190" s="75" t="s">
        <v>1008</v>
      </c>
      <c r="P1190" s="73" t="s">
        <v>1008</v>
      </c>
      <c r="Q1190" s="76" t="s">
        <v>1008</v>
      </c>
      <c r="R1190" s="77"/>
      <c r="T1190" s="122"/>
    </row>
    <row r="1191" spans="1:20" ht="12" customHeight="1" x14ac:dyDescent="0.2">
      <c r="A1191" s="72" t="s">
        <v>18516</v>
      </c>
      <c r="B1191" s="72" t="s">
        <v>16238</v>
      </c>
      <c r="C1191" s="93" t="s">
        <v>1008</v>
      </c>
      <c r="D1191" s="80">
        <v>29726</v>
      </c>
      <c r="E1191" s="8" t="s">
        <v>16542</v>
      </c>
      <c r="G1191" s="100">
        <f>VLOOKUP(D1191,'Διακόπτες Φωτισμού'!A:E,5,0)</f>
        <v>42.99</v>
      </c>
      <c r="H1191" s="69" t="s">
        <v>1008</v>
      </c>
      <c r="I1191" s="8" t="s">
        <v>23417</v>
      </c>
      <c r="J1191" s="70" t="s">
        <v>1008</v>
      </c>
      <c r="K1191" s="71" t="s">
        <v>1008</v>
      </c>
      <c r="L1191" s="72" t="s">
        <v>18516</v>
      </c>
      <c r="M1191" s="73" t="s">
        <v>1008</v>
      </c>
      <c r="N1191" s="72" t="s">
        <v>4734</v>
      </c>
      <c r="O1191" s="75" t="s">
        <v>1008</v>
      </c>
      <c r="P1191" s="73" t="s">
        <v>1008</v>
      </c>
      <c r="Q1191" s="76" t="s">
        <v>1008</v>
      </c>
      <c r="R1191" s="77"/>
      <c r="T1191" s="122"/>
    </row>
    <row r="1192" spans="1:20" ht="12" customHeight="1" x14ac:dyDescent="0.2">
      <c r="A1192" s="72" t="s">
        <v>18516</v>
      </c>
      <c r="B1192" s="72" t="s">
        <v>16238</v>
      </c>
      <c r="C1192" s="93" t="s">
        <v>1008</v>
      </c>
      <c r="D1192" s="80">
        <v>29727</v>
      </c>
      <c r="E1192" s="8" t="s">
        <v>16540</v>
      </c>
      <c r="G1192" s="100">
        <f>VLOOKUP(D1192,'Διακόπτες Φωτισμού'!A:E,5,0)</f>
        <v>43.07</v>
      </c>
      <c r="H1192" s="69" t="s">
        <v>1008</v>
      </c>
      <c r="I1192" s="8" t="s">
        <v>23417</v>
      </c>
      <c r="J1192" s="70" t="s">
        <v>1008</v>
      </c>
      <c r="K1192" s="71" t="s">
        <v>1008</v>
      </c>
      <c r="L1192" s="72" t="s">
        <v>18516</v>
      </c>
      <c r="M1192" s="73" t="s">
        <v>1008</v>
      </c>
      <c r="N1192" s="72" t="s">
        <v>4734</v>
      </c>
      <c r="O1192" s="75" t="s">
        <v>1008</v>
      </c>
      <c r="P1192" s="73" t="s">
        <v>1008</v>
      </c>
      <c r="Q1192" s="76" t="s">
        <v>1008</v>
      </c>
      <c r="R1192" s="77"/>
      <c r="T1192" s="122"/>
    </row>
    <row r="1193" spans="1:20" ht="12" customHeight="1" x14ac:dyDescent="0.2">
      <c r="A1193" s="72" t="s">
        <v>18516</v>
      </c>
      <c r="B1193" s="72" t="s">
        <v>16238</v>
      </c>
      <c r="C1193" s="93" t="s">
        <v>1008</v>
      </c>
      <c r="D1193" s="80">
        <v>29728</v>
      </c>
      <c r="E1193" s="8" t="s">
        <v>16539</v>
      </c>
      <c r="G1193" s="100">
        <f>VLOOKUP(D1193,'Διακόπτες Φωτισμού'!A:E,5,0)</f>
        <v>56.650000000000006</v>
      </c>
      <c r="H1193" s="69" t="s">
        <v>1008</v>
      </c>
      <c r="I1193" s="8" t="s">
        <v>23417</v>
      </c>
      <c r="J1193" s="70" t="s">
        <v>1008</v>
      </c>
      <c r="K1193" s="71" t="s">
        <v>1008</v>
      </c>
      <c r="L1193" s="72" t="s">
        <v>18516</v>
      </c>
      <c r="M1193" s="73" t="s">
        <v>1008</v>
      </c>
      <c r="N1193" s="72" t="s">
        <v>4734</v>
      </c>
      <c r="O1193" s="75" t="s">
        <v>1008</v>
      </c>
      <c r="P1193" s="73" t="s">
        <v>1008</v>
      </c>
      <c r="Q1193" s="76" t="s">
        <v>1008</v>
      </c>
      <c r="R1193" s="77"/>
      <c r="T1193" s="122"/>
    </row>
    <row r="1194" spans="1:20" ht="12" customHeight="1" x14ac:dyDescent="0.2">
      <c r="A1194" s="72" t="s">
        <v>18516</v>
      </c>
      <c r="B1194" s="72" t="s">
        <v>16238</v>
      </c>
      <c r="C1194" s="93" t="s">
        <v>1008</v>
      </c>
      <c r="D1194" s="80">
        <v>29729</v>
      </c>
      <c r="E1194" s="8" t="s">
        <v>16538</v>
      </c>
      <c r="G1194" s="100">
        <f>VLOOKUP(D1194,'Διακόπτες Φωτισμού'!A:E,5,0)</f>
        <v>42.88</v>
      </c>
      <c r="H1194" s="69" t="s">
        <v>1008</v>
      </c>
      <c r="I1194" s="8" t="s">
        <v>23417</v>
      </c>
      <c r="J1194" s="70" t="s">
        <v>1008</v>
      </c>
      <c r="K1194" s="71" t="s">
        <v>1008</v>
      </c>
      <c r="L1194" s="72" t="s">
        <v>18516</v>
      </c>
      <c r="M1194" s="73" t="s">
        <v>1008</v>
      </c>
      <c r="N1194" s="72" t="s">
        <v>4734</v>
      </c>
      <c r="O1194" s="75" t="s">
        <v>1008</v>
      </c>
      <c r="P1194" s="73" t="s">
        <v>1008</v>
      </c>
      <c r="Q1194" s="76" t="s">
        <v>1008</v>
      </c>
      <c r="R1194" s="77"/>
      <c r="T1194" s="122"/>
    </row>
    <row r="1195" spans="1:20" ht="12" customHeight="1" x14ac:dyDescent="0.2">
      <c r="A1195" s="72" t="s">
        <v>18516</v>
      </c>
      <c r="B1195" s="72" t="s">
        <v>16238</v>
      </c>
      <c r="C1195" s="93" t="s">
        <v>1008</v>
      </c>
      <c r="D1195" s="80">
        <v>29730</v>
      </c>
      <c r="E1195" s="8" t="s">
        <v>16536</v>
      </c>
      <c r="G1195" s="100">
        <f>VLOOKUP(D1195,'Διακόπτες Φωτισμού'!A:E,5,0)</f>
        <v>91.960000000000008</v>
      </c>
      <c r="H1195" s="69" t="s">
        <v>1008</v>
      </c>
      <c r="I1195" s="8" t="s">
        <v>23417</v>
      </c>
      <c r="J1195" s="70" t="s">
        <v>1008</v>
      </c>
      <c r="K1195" s="71" t="s">
        <v>1008</v>
      </c>
      <c r="L1195" s="72" t="s">
        <v>18516</v>
      </c>
      <c r="M1195" s="73" t="s">
        <v>1008</v>
      </c>
      <c r="N1195" s="72" t="s">
        <v>4734</v>
      </c>
      <c r="O1195" s="75" t="s">
        <v>1008</v>
      </c>
      <c r="P1195" s="73" t="s">
        <v>1008</v>
      </c>
      <c r="Q1195" s="76" t="s">
        <v>1008</v>
      </c>
      <c r="R1195" s="77"/>
      <c r="T1195" s="122"/>
    </row>
    <row r="1196" spans="1:20" ht="12" customHeight="1" x14ac:dyDescent="0.2">
      <c r="A1196" s="72" t="s">
        <v>18516</v>
      </c>
      <c r="B1196" s="72" t="s">
        <v>16238</v>
      </c>
      <c r="C1196" s="93" t="s">
        <v>1008</v>
      </c>
      <c r="D1196" s="80">
        <v>29739</v>
      </c>
      <c r="E1196" s="8" t="s">
        <v>16535</v>
      </c>
      <c r="G1196" s="100">
        <f>VLOOKUP(D1196,'Διακόπτες Φωτισμού'!A:E,5,0)</f>
        <v>80.740000000000009</v>
      </c>
      <c r="H1196" s="69" t="s">
        <v>1008</v>
      </c>
      <c r="I1196" s="8" t="s">
        <v>23417</v>
      </c>
      <c r="J1196" s="70" t="s">
        <v>1008</v>
      </c>
      <c r="K1196" s="71" t="s">
        <v>1008</v>
      </c>
      <c r="L1196" s="72" t="s">
        <v>18516</v>
      </c>
      <c r="M1196" s="73" t="s">
        <v>1008</v>
      </c>
      <c r="N1196" s="72" t="s">
        <v>4734</v>
      </c>
      <c r="O1196" s="75" t="s">
        <v>1008</v>
      </c>
      <c r="P1196" s="73" t="s">
        <v>1008</v>
      </c>
      <c r="Q1196" s="76" t="s">
        <v>1008</v>
      </c>
      <c r="R1196" s="77"/>
      <c r="T1196" s="122"/>
    </row>
    <row r="1197" spans="1:20" ht="12" customHeight="1" x14ac:dyDescent="0.2">
      <c r="A1197" s="72" t="s">
        <v>18516</v>
      </c>
      <c r="B1197" s="72" t="s">
        <v>16238</v>
      </c>
      <c r="C1197" s="93" t="s">
        <v>1008</v>
      </c>
      <c r="D1197" s="80">
        <v>29740</v>
      </c>
      <c r="E1197" s="8" t="s">
        <v>16534</v>
      </c>
      <c r="G1197" s="100">
        <f>VLOOKUP(D1197,'Διακόπτες Φωτισμού'!A:E,5,0)</f>
        <v>91.960000000000008</v>
      </c>
      <c r="H1197" s="69" t="s">
        <v>1008</v>
      </c>
      <c r="I1197" s="8" t="s">
        <v>23417</v>
      </c>
      <c r="J1197" s="70" t="s">
        <v>1008</v>
      </c>
      <c r="K1197" s="71" t="s">
        <v>1008</v>
      </c>
      <c r="L1197" s="72" t="s">
        <v>18516</v>
      </c>
      <c r="M1197" s="73" t="s">
        <v>1008</v>
      </c>
      <c r="N1197" s="72" t="s">
        <v>4734</v>
      </c>
      <c r="O1197" s="75" t="s">
        <v>1008</v>
      </c>
      <c r="P1197" s="73" t="s">
        <v>1008</v>
      </c>
      <c r="Q1197" s="76" t="s">
        <v>1008</v>
      </c>
      <c r="R1197" s="77"/>
      <c r="T1197" s="122"/>
    </row>
    <row r="1198" spans="1:20" ht="12" customHeight="1" x14ac:dyDescent="0.2">
      <c r="A1198" s="72" t="s">
        <v>18516</v>
      </c>
      <c r="B1198" s="72" t="s">
        <v>16238</v>
      </c>
      <c r="C1198" s="93" t="s">
        <v>1008</v>
      </c>
      <c r="D1198" s="80">
        <v>29741</v>
      </c>
      <c r="E1198" s="8" t="s">
        <v>16532</v>
      </c>
      <c r="G1198" s="100">
        <f>VLOOKUP(D1198,'Διακόπτες Φωτισμού'!A:E,5,0)</f>
        <v>80.740000000000009</v>
      </c>
      <c r="H1198" s="69" t="s">
        <v>1008</v>
      </c>
      <c r="I1198" s="8" t="s">
        <v>23417</v>
      </c>
      <c r="J1198" s="70" t="s">
        <v>1008</v>
      </c>
      <c r="K1198" s="71" t="s">
        <v>1008</v>
      </c>
      <c r="L1198" s="72" t="s">
        <v>18516</v>
      </c>
      <c r="M1198" s="73" t="s">
        <v>1008</v>
      </c>
      <c r="N1198" s="72" t="s">
        <v>4734</v>
      </c>
      <c r="O1198" s="75" t="s">
        <v>1008</v>
      </c>
      <c r="P1198" s="73" t="s">
        <v>1008</v>
      </c>
      <c r="Q1198" s="76" t="s">
        <v>1008</v>
      </c>
      <c r="R1198" s="77"/>
      <c r="T1198" s="122"/>
    </row>
    <row r="1199" spans="1:20" ht="12" customHeight="1" x14ac:dyDescent="0.2">
      <c r="A1199" s="72" t="s">
        <v>18516</v>
      </c>
      <c r="B1199" s="72" t="s">
        <v>16238</v>
      </c>
      <c r="C1199" s="93" t="s">
        <v>1008</v>
      </c>
      <c r="D1199" s="80">
        <v>29742</v>
      </c>
      <c r="E1199" s="8" t="s">
        <v>16530</v>
      </c>
      <c r="G1199" s="100">
        <f>VLOOKUP(D1199,'Διακόπτες Φωτισμού'!A:E,5,0)</f>
        <v>128.63999999999999</v>
      </c>
      <c r="H1199" s="69" t="s">
        <v>1008</v>
      </c>
      <c r="I1199" s="8" t="s">
        <v>23417</v>
      </c>
      <c r="J1199" s="70" t="s">
        <v>1008</v>
      </c>
      <c r="K1199" s="71" t="s">
        <v>1008</v>
      </c>
      <c r="L1199" s="72" t="s">
        <v>18516</v>
      </c>
      <c r="M1199" s="73" t="s">
        <v>1008</v>
      </c>
      <c r="N1199" s="72" t="s">
        <v>4734</v>
      </c>
      <c r="O1199" s="75" t="s">
        <v>1008</v>
      </c>
      <c r="P1199" s="73" t="s">
        <v>1008</v>
      </c>
      <c r="Q1199" s="76" t="s">
        <v>1008</v>
      </c>
      <c r="R1199" s="77"/>
      <c r="T1199" s="122"/>
    </row>
    <row r="1200" spans="1:20" ht="12" customHeight="1" x14ac:dyDescent="0.2">
      <c r="A1200" s="72" t="s">
        <v>18516</v>
      </c>
      <c r="B1200" s="74" t="s">
        <v>16205</v>
      </c>
      <c r="C1200" s="74" t="s">
        <v>18669</v>
      </c>
      <c r="D1200" s="68">
        <v>29743</v>
      </c>
      <c r="E1200" s="5" t="s">
        <v>16883</v>
      </c>
      <c r="F1200" s="74" t="s">
        <v>26724</v>
      </c>
      <c r="G1200" s="101">
        <v>34.03</v>
      </c>
      <c r="H1200" s="79" t="s">
        <v>1008</v>
      </c>
      <c r="I1200" s="5" t="s">
        <v>23417</v>
      </c>
      <c r="J1200" s="70">
        <v>10</v>
      </c>
      <c r="K1200" s="71">
        <v>8.6999999999999994E-2</v>
      </c>
      <c r="M1200" s="73" t="s">
        <v>1008</v>
      </c>
      <c r="N1200" s="74" t="s">
        <v>17750</v>
      </c>
      <c r="O1200" s="75">
        <v>4011395086889</v>
      </c>
      <c r="P1200" s="73">
        <v>85366990</v>
      </c>
      <c r="Q1200" s="76" t="s">
        <v>20378</v>
      </c>
      <c r="R1200" s="77"/>
      <c r="T1200" s="122"/>
    </row>
    <row r="1201" spans="1:20" ht="12" customHeight="1" x14ac:dyDescent="0.2">
      <c r="A1201" s="72" t="s">
        <v>18516</v>
      </c>
      <c r="B1201" s="72" t="s">
        <v>16238</v>
      </c>
      <c r="C1201" s="93" t="s">
        <v>1008</v>
      </c>
      <c r="D1201" s="80">
        <v>29744</v>
      </c>
      <c r="E1201" s="8" t="s">
        <v>16528</v>
      </c>
      <c r="G1201" s="100">
        <f>VLOOKUP(D1201,'Διακόπτες Φωτισμού'!A:E,5,0)</f>
        <v>42.480000000000004</v>
      </c>
      <c r="H1201" s="69" t="s">
        <v>1008</v>
      </c>
      <c r="I1201" s="8" t="s">
        <v>23417</v>
      </c>
      <c r="J1201" s="70" t="s">
        <v>1008</v>
      </c>
      <c r="K1201" s="71" t="s">
        <v>1008</v>
      </c>
      <c r="L1201" s="72" t="s">
        <v>18516</v>
      </c>
      <c r="M1201" s="73" t="s">
        <v>1008</v>
      </c>
      <c r="N1201" s="72" t="s">
        <v>4734</v>
      </c>
      <c r="O1201" s="75" t="s">
        <v>1008</v>
      </c>
      <c r="P1201" s="73" t="s">
        <v>1008</v>
      </c>
      <c r="Q1201" s="76" t="s">
        <v>1008</v>
      </c>
      <c r="R1201" s="77"/>
      <c r="T1201" s="122"/>
    </row>
    <row r="1202" spans="1:20" ht="12" customHeight="1" x14ac:dyDescent="0.2">
      <c r="A1202" s="72" t="s">
        <v>18516</v>
      </c>
      <c r="B1202" s="72" t="s">
        <v>16238</v>
      </c>
      <c r="C1202" s="93" t="s">
        <v>1008</v>
      </c>
      <c r="D1202" s="80">
        <v>29745</v>
      </c>
      <c r="E1202" s="8" t="s">
        <v>16527</v>
      </c>
      <c r="G1202" s="100">
        <f>VLOOKUP(D1202,'Διακόπτες Φωτισμού'!A:E,5,0)</f>
        <v>54.32</v>
      </c>
      <c r="H1202" s="69" t="s">
        <v>1008</v>
      </c>
      <c r="I1202" s="8" t="s">
        <v>23417</v>
      </c>
      <c r="J1202" s="70" t="s">
        <v>1008</v>
      </c>
      <c r="K1202" s="71" t="s">
        <v>1008</v>
      </c>
      <c r="L1202" s="72" t="s">
        <v>18516</v>
      </c>
      <c r="M1202" s="73" t="s">
        <v>1008</v>
      </c>
      <c r="N1202" s="72" t="s">
        <v>4734</v>
      </c>
      <c r="O1202" s="75" t="s">
        <v>1008</v>
      </c>
      <c r="P1202" s="73" t="s">
        <v>1008</v>
      </c>
      <c r="Q1202" s="76" t="s">
        <v>1008</v>
      </c>
      <c r="R1202" s="77"/>
      <c r="T1202" s="122"/>
    </row>
    <row r="1203" spans="1:20" ht="12" customHeight="1" x14ac:dyDescent="0.2">
      <c r="A1203" s="72" t="s">
        <v>18516</v>
      </c>
      <c r="B1203" s="72" t="s">
        <v>16238</v>
      </c>
      <c r="C1203" s="93" t="s">
        <v>1008</v>
      </c>
      <c r="D1203" s="80">
        <v>29746</v>
      </c>
      <c r="E1203" s="8" t="s">
        <v>16526</v>
      </c>
      <c r="G1203" s="100">
        <f>VLOOKUP(D1203,'Διακόπτες Φωτισμού'!A:E,5,0)</f>
        <v>61.480000000000004</v>
      </c>
      <c r="H1203" s="69" t="s">
        <v>1008</v>
      </c>
      <c r="I1203" s="8" t="s">
        <v>23417</v>
      </c>
      <c r="J1203" s="70" t="s">
        <v>1008</v>
      </c>
      <c r="K1203" s="71" t="s">
        <v>1008</v>
      </c>
      <c r="L1203" s="72" t="s">
        <v>18516</v>
      </c>
      <c r="M1203" s="73" t="s">
        <v>1008</v>
      </c>
      <c r="N1203" s="72" t="s">
        <v>4734</v>
      </c>
      <c r="O1203" s="75" t="s">
        <v>1008</v>
      </c>
      <c r="P1203" s="73" t="s">
        <v>1008</v>
      </c>
      <c r="Q1203" s="76" t="s">
        <v>1008</v>
      </c>
      <c r="R1203" s="77"/>
      <c r="T1203" s="122"/>
    </row>
    <row r="1204" spans="1:20" ht="12" customHeight="1" x14ac:dyDescent="0.2">
      <c r="A1204" s="72" t="s">
        <v>18516</v>
      </c>
      <c r="B1204" s="72" t="s">
        <v>16238</v>
      </c>
      <c r="C1204" s="93" t="s">
        <v>1008</v>
      </c>
      <c r="D1204" s="80">
        <v>29747</v>
      </c>
      <c r="E1204" s="8" t="s">
        <v>16524</v>
      </c>
      <c r="G1204" s="100">
        <f>VLOOKUP(D1204,'Διακόπτες Φωτισμού'!A:E,5,0)</f>
        <v>67.72999999999999</v>
      </c>
      <c r="H1204" s="69" t="s">
        <v>1008</v>
      </c>
      <c r="I1204" s="8" t="s">
        <v>23417</v>
      </c>
      <c r="J1204" s="70" t="s">
        <v>1008</v>
      </c>
      <c r="K1204" s="71" t="s">
        <v>1008</v>
      </c>
      <c r="L1204" s="72" t="s">
        <v>18516</v>
      </c>
      <c r="M1204" s="73" t="s">
        <v>1008</v>
      </c>
      <c r="N1204" s="72" t="s">
        <v>4734</v>
      </c>
      <c r="O1204" s="75" t="s">
        <v>1008</v>
      </c>
      <c r="P1204" s="73" t="s">
        <v>1008</v>
      </c>
      <c r="Q1204" s="76" t="s">
        <v>1008</v>
      </c>
      <c r="R1204" s="77"/>
      <c r="T1204" s="122"/>
    </row>
    <row r="1205" spans="1:20" ht="12" customHeight="1" x14ac:dyDescent="0.2">
      <c r="A1205" s="72" t="s">
        <v>18516</v>
      </c>
      <c r="B1205" s="72" t="s">
        <v>16238</v>
      </c>
      <c r="C1205" s="93" t="s">
        <v>1008</v>
      </c>
      <c r="D1205" s="80">
        <v>29748</v>
      </c>
      <c r="E1205" s="8" t="s">
        <v>16522</v>
      </c>
      <c r="G1205" s="100">
        <f>VLOOKUP(D1205,'Διακόπτες Φωτισμού'!A:E,5,0)</f>
        <v>41.19</v>
      </c>
      <c r="H1205" s="69" t="s">
        <v>1008</v>
      </c>
      <c r="I1205" s="8" t="s">
        <v>23417</v>
      </c>
      <c r="J1205" s="70" t="s">
        <v>1008</v>
      </c>
      <c r="K1205" s="71" t="s">
        <v>1008</v>
      </c>
      <c r="L1205" s="72" t="s">
        <v>18516</v>
      </c>
      <c r="M1205" s="73" t="s">
        <v>1008</v>
      </c>
      <c r="N1205" s="72" t="s">
        <v>4734</v>
      </c>
      <c r="O1205" s="75" t="s">
        <v>1008</v>
      </c>
      <c r="P1205" s="73" t="s">
        <v>1008</v>
      </c>
      <c r="Q1205" s="76" t="s">
        <v>1008</v>
      </c>
      <c r="R1205" s="77"/>
      <c r="T1205" s="122"/>
    </row>
    <row r="1206" spans="1:20" ht="12" customHeight="1" x14ac:dyDescent="0.2">
      <c r="A1206" s="72" t="s">
        <v>18516</v>
      </c>
      <c r="B1206" s="72" t="s">
        <v>16238</v>
      </c>
      <c r="C1206" s="93" t="s">
        <v>1008</v>
      </c>
      <c r="D1206" s="80">
        <v>29749</v>
      </c>
      <c r="E1206" s="8" t="s">
        <v>16521</v>
      </c>
      <c r="G1206" s="100">
        <f>VLOOKUP(D1206,'Διακόπτες Φωτισμού'!A:E,5,0)</f>
        <v>46.739999999999995</v>
      </c>
      <c r="H1206" s="69" t="s">
        <v>1008</v>
      </c>
      <c r="I1206" s="8" t="s">
        <v>23417</v>
      </c>
      <c r="J1206" s="70" t="s">
        <v>1008</v>
      </c>
      <c r="K1206" s="71" t="s">
        <v>1008</v>
      </c>
      <c r="L1206" s="72" t="s">
        <v>18516</v>
      </c>
      <c r="M1206" s="73" t="s">
        <v>1008</v>
      </c>
      <c r="N1206" s="72" t="s">
        <v>4734</v>
      </c>
      <c r="O1206" s="75" t="s">
        <v>1008</v>
      </c>
      <c r="P1206" s="73" t="s">
        <v>1008</v>
      </c>
      <c r="Q1206" s="76" t="s">
        <v>1008</v>
      </c>
      <c r="R1206" s="77"/>
      <c r="T1206" s="122"/>
    </row>
    <row r="1207" spans="1:20" ht="12" customHeight="1" x14ac:dyDescent="0.2">
      <c r="A1207" s="72" t="s">
        <v>18516</v>
      </c>
      <c r="B1207" s="72" t="s">
        <v>16238</v>
      </c>
      <c r="C1207" s="93" t="s">
        <v>1008</v>
      </c>
      <c r="D1207" s="80">
        <v>29750</v>
      </c>
      <c r="E1207" s="8" t="s">
        <v>16520</v>
      </c>
      <c r="G1207" s="100">
        <f>VLOOKUP(D1207,'Διακόπτες Φωτισμού'!A:E,5,0)</f>
        <v>56.33</v>
      </c>
      <c r="H1207" s="69" t="s">
        <v>1008</v>
      </c>
      <c r="I1207" s="8" t="s">
        <v>23417</v>
      </c>
      <c r="J1207" s="70" t="s">
        <v>1008</v>
      </c>
      <c r="K1207" s="71" t="s">
        <v>1008</v>
      </c>
      <c r="L1207" s="72" t="s">
        <v>18516</v>
      </c>
      <c r="M1207" s="73" t="s">
        <v>1008</v>
      </c>
      <c r="N1207" s="72" t="s">
        <v>4734</v>
      </c>
      <c r="O1207" s="75" t="s">
        <v>1008</v>
      </c>
      <c r="P1207" s="73" t="s">
        <v>1008</v>
      </c>
      <c r="Q1207" s="76" t="s">
        <v>1008</v>
      </c>
      <c r="R1207" s="77"/>
      <c r="T1207" s="122"/>
    </row>
    <row r="1208" spans="1:20" ht="12" customHeight="1" x14ac:dyDescent="0.2">
      <c r="A1208" s="72" t="s">
        <v>18516</v>
      </c>
      <c r="B1208" s="72" t="s">
        <v>16238</v>
      </c>
      <c r="C1208" s="93" t="s">
        <v>1008</v>
      </c>
      <c r="D1208" s="80">
        <v>29751</v>
      </c>
      <c r="E1208" s="8" t="s">
        <v>16519</v>
      </c>
      <c r="G1208" s="100">
        <f>VLOOKUP(D1208,'Διακόπτες Φωτισμού'!A:E,5,0)</f>
        <v>33.5</v>
      </c>
      <c r="H1208" s="69" t="s">
        <v>1008</v>
      </c>
      <c r="I1208" s="8" t="s">
        <v>23417</v>
      </c>
      <c r="J1208" s="70" t="s">
        <v>1008</v>
      </c>
      <c r="K1208" s="71" t="s">
        <v>1008</v>
      </c>
      <c r="L1208" s="72" t="s">
        <v>18516</v>
      </c>
      <c r="M1208" s="73" t="s">
        <v>1008</v>
      </c>
      <c r="N1208" s="72" t="s">
        <v>4734</v>
      </c>
      <c r="O1208" s="75" t="s">
        <v>1008</v>
      </c>
      <c r="P1208" s="73" t="s">
        <v>1008</v>
      </c>
      <c r="Q1208" s="76" t="s">
        <v>1008</v>
      </c>
      <c r="R1208" s="77"/>
      <c r="T1208" s="122"/>
    </row>
    <row r="1209" spans="1:20" ht="12" customHeight="1" x14ac:dyDescent="0.2">
      <c r="A1209" s="72" t="s">
        <v>18516</v>
      </c>
      <c r="B1209" s="72" t="s">
        <v>16238</v>
      </c>
      <c r="C1209" s="93" t="s">
        <v>1008</v>
      </c>
      <c r="D1209" s="80">
        <v>29752</v>
      </c>
      <c r="E1209" s="8" t="s">
        <v>16517</v>
      </c>
      <c r="G1209" s="100">
        <f>VLOOKUP(D1209,'Διακόπτες Φωτισμού'!A:E,5,0)</f>
        <v>61.980000000000004</v>
      </c>
      <c r="H1209" s="69" t="s">
        <v>1008</v>
      </c>
      <c r="I1209" s="8" t="s">
        <v>23417</v>
      </c>
      <c r="J1209" s="70" t="s">
        <v>1008</v>
      </c>
      <c r="K1209" s="71" t="s">
        <v>1008</v>
      </c>
      <c r="L1209" s="72" t="s">
        <v>18516</v>
      </c>
      <c r="M1209" s="73" t="s">
        <v>1008</v>
      </c>
      <c r="N1209" s="72" t="s">
        <v>4734</v>
      </c>
      <c r="O1209" s="75" t="s">
        <v>1008</v>
      </c>
      <c r="P1209" s="73" t="s">
        <v>1008</v>
      </c>
      <c r="Q1209" s="76" t="s">
        <v>1008</v>
      </c>
      <c r="R1209" s="77"/>
      <c r="T1209" s="122"/>
    </row>
    <row r="1210" spans="1:20" ht="12" customHeight="1" x14ac:dyDescent="0.2">
      <c r="A1210" s="72" t="s">
        <v>18516</v>
      </c>
      <c r="B1210" s="72" t="s">
        <v>16238</v>
      </c>
      <c r="C1210" s="93" t="s">
        <v>1008</v>
      </c>
      <c r="D1210" s="80">
        <v>29753</v>
      </c>
      <c r="E1210" s="8" t="s">
        <v>16515</v>
      </c>
      <c r="G1210" s="100">
        <f>VLOOKUP(D1210,'Διακόπτες Φωτισμού'!A:E,5,0)</f>
        <v>32.480000000000004</v>
      </c>
      <c r="H1210" s="69" t="s">
        <v>1008</v>
      </c>
      <c r="I1210" s="8" t="s">
        <v>23417</v>
      </c>
      <c r="J1210" s="70" t="s">
        <v>1008</v>
      </c>
      <c r="K1210" s="71" t="s">
        <v>1008</v>
      </c>
      <c r="L1210" s="72" t="s">
        <v>18516</v>
      </c>
      <c r="M1210" s="73" t="s">
        <v>1008</v>
      </c>
      <c r="N1210" s="72" t="s">
        <v>4734</v>
      </c>
      <c r="O1210" s="75" t="s">
        <v>1008</v>
      </c>
      <c r="P1210" s="73" t="s">
        <v>1008</v>
      </c>
      <c r="Q1210" s="76" t="s">
        <v>1008</v>
      </c>
      <c r="R1210" s="77"/>
      <c r="T1210" s="122"/>
    </row>
    <row r="1211" spans="1:20" ht="12" customHeight="1" x14ac:dyDescent="0.2">
      <c r="A1211" s="72" t="s">
        <v>18516</v>
      </c>
      <c r="B1211" s="72" t="s">
        <v>16238</v>
      </c>
      <c r="C1211" s="93" t="s">
        <v>1008</v>
      </c>
      <c r="D1211" s="80">
        <v>29754</v>
      </c>
      <c r="E1211" s="8" t="s">
        <v>16514</v>
      </c>
      <c r="G1211" s="100">
        <f>VLOOKUP(D1211,'Διακόπτες Φωτισμού'!A:E,5,0)</f>
        <v>39.440000000000005</v>
      </c>
      <c r="H1211" s="69" t="s">
        <v>1008</v>
      </c>
      <c r="I1211" s="8" t="s">
        <v>23417</v>
      </c>
      <c r="J1211" s="70" t="s">
        <v>1008</v>
      </c>
      <c r="K1211" s="71" t="s">
        <v>1008</v>
      </c>
      <c r="L1211" s="72" t="s">
        <v>18516</v>
      </c>
      <c r="M1211" s="73" t="s">
        <v>1008</v>
      </c>
      <c r="N1211" s="72" t="s">
        <v>4734</v>
      </c>
      <c r="O1211" s="75" t="s">
        <v>1008</v>
      </c>
      <c r="P1211" s="73" t="s">
        <v>1008</v>
      </c>
      <c r="Q1211" s="76" t="s">
        <v>1008</v>
      </c>
      <c r="R1211" s="77"/>
      <c r="T1211" s="122"/>
    </row>
    <row r="1212" spans="1:20" ht="12" customHeight="1" x14ac:dyDescent="0.2">
      <c r="A1212" s="72" t="s">
        <v>18516</v>
      </c>
      <c r="B1212" s="72" t="s">
        <v>16238</v>
      </c>
      <c r="C1212" s="93" t="s">
        <v>1008</v>
      </c>
      <c r="D1212" s="80">
        <v>29755</v>
      </c>
      <c r="E1212" s="8" t="s">
        <v>16513</v>
      </c>
      <c r="G1212" s="100">
        <f>VLOOKUP(D1212,'Διακόπτες Φωτισμού'!A:E,5,0)</f>
        <v>39.440000000000005</v>
      </c>
      <c r="H1212" s="69" t="s">
        <v>1008</v>
      </c>
      <c r="I1212" s="8" t="s">
        <v>23417</v>
      </c>
      <c r="J1212" s="70" t="s">
        <v>1008</v>
      </c>
      <c r="K1212" s="71" t="s">
        <v>1008</v>
      </c>
      <c r="L1212" s="72" t="s">
        <v>18516</v>
      </c>
      <c r="M1212" s="73" t="s">
        <v>1008</v>
      </c>
      <c r="N1212" s="72" t="s">
        <v>4734</v>
      </c>
      <c r="O1212" s="75" t="s">
        <v>1008</v>
      </c>
      <c r="P1212" s="73" t="s">
        <v>1008</v>
      </c>
      <c r="Q1212" s="76" t="s">
        <v>1008</v>
      </c>
      <c r="R1212" s="77"/>
      <c r="T1212" s="122"/>
    </row>
    <row r="1213" spans="1:20" ht="12" customHeight="1" x14ac:dyDescent="0.2">
      <c r="A1213" s="72" t="s">
        <v>18516</v>
      </c>
      <c r="B1213" s="72" t="s">
        <v>16238</v>
      </c>
      <c r="C1213" s="93" t="s">
        <v>1008</v>
      </c>
      <c r="D1213" s="80">
        <v>29756</v>
      </c>
      <c r="E1213" s="8" t="s">
        <v>16511</v>
      </c>
      <c r="G1213" s="100">
        <f>VLOOKUP(D1213,'Διακόπτες Φωτισμού'!A:E,5,0)</f>
        <v>36.07</v>
      </c>
      <c r="H1213" s="69" t="s">
        <v>1008</v>
      </c>
      <c r="I1213" s="8" t="s">
        <v>23417</v>
      </c>
      <c r="J1213" s="70" t="s">
        <v>1008</v>
      </c>
      <c r="K1213" s="71" t="s">
        <v>1008</v>
      </c>
      <c r="L1213" s="72" t="s">
        <v>18516</v>
      </c>
      <c r="M1213" s="73" t="s">
        <v>1008</v>
      </c>
      <c r="N1213" s="72" t="s">
        <v>4734</v>
      </c>
      <c r="O1213" s="75" t="s">
        <v>1008</v>
      </c>
      <c r="P1213" s="73" t="s">
        <v>1008</v>
      </c>
      <c r="Q1213" s="76" t="s">
        <v>1008</v>
      </c>
      <c r="R1213" s="77"/>
      <c r="T1213" s="122"/>
    </row>
    <row r="1214" spans="1:20" ht="12" customHeight="1" x14ac:dyDescent="0.2">
      <c r="A1214" s="72" t="s">
        <v>18516</v>
      </c>
      <c r="B1214" s="72" t="s">
        <v>16238</v>
      </c>
      <c r="C1214" s="93" t="s">
        <v>1008</v>
      </c>
      <c r="D1214" s="80">
        <v>29757</v>
      </c>
      <c r="E1214" s="8" t="s">
        <v>16510</v>
      </c>
      <c r="G1214" s="100">
        <f>VLOOKUP(D1214,'Διακόπτες Φωτισμού'!A:E,5,0)</f>
        <v>43.03</v>
      </c>
      <c r="H1214" s="69" t="s">
        <v>1008</v>
      </c>
      <c r="I1214" s="8" t="s">
        <v>23417</v>
      </c>
      <c r="J1214" s="70" t="s">
        <v>1008</v>
      </c>
      <c r="K1214" s="71" t="s">
        <v>1008</v>
      </c>
      <c r="L1214" s="72" t="s">
        <v>18516</v>
      </c>
      <c r="M1214" s="73" t="s">
        <v>1008</v>
      </c>
      <c r="N1214" s="72" t="s">
        <v>4734</v>
      </c>
      <c r="O1214" s="75" t="s">
        <v>1008</v>
      </c>
      <c r="P1214" s="73" t="s">
        <v>1008</v>
      </c>
      <c r="Q1214" s="76" t="s">
        <v>1008</v>
      </c>
      <c r="R1214" s="77"/>
      <c r="T1214" s="122"/>
    </row>
    <row r="1215" spans="1:20" ht="12" customHeight="1" x14ac:dyDescent="0.2">
      <c r="A1215" s="72" t="s">
        <v>18516</v>
      </c>
      <c r="B1215" s="72" t="s">
        <v>16238</v>
      </c>
      <c r="C1215" s="93" t="s">
        <v>1008</v>
      </c>
      <c r="D1215" s="80">
        <v>29758</v>
      </c>
      <c r="E1215" s="8" t="s">
        <v>16509</v>
      </c>
      <c r="G1215" s="100">
        <f>VLOOKUP(D1215,'Διακόπτες Φωτισμού'!A:E,5,0)</f>
        <v>43.03</v>
      </c>
      <c r="H1215" s="69" t="s">
        <v>1008</v>
      </c>
      <c r="I1215" s="8" t="s">
        <v>23417</v>
      </c>
      <c r="J1215" s="70" t="s">
        <v>1008</v>
      </c>
      <c r="K1215" s="71" t="s">
        <v>1008</v>
      </c>
      <c r="L1215" s="72" t="s">
        <v>18516</v>
      </c>
      <c r="M1215" s="73" t="s">
        <v>1008</v>
      </c>
      <c r="N1215" s="72" t="s">
        <v>4734</v>
      </c>
      <c r="O1215" s="75" t="s">
        <v>1008</v>
      </c>
      <c r="P1215" s="73" t="s">
        <v>1008</v>
      </c>
      <c r="Q1215" s="76" t="s">
        <v>1008</v>
      </c>
      <c r="R1215" s="77"/>
      <c r="T1215" s="122"/>
    </row>
    <row r="1216" spans="1:20" ht="12" customHeight="1" x14ac:dyDescent="0.2">
      <c r="A1216" s="72" t="s">
        <v>18516</v>
      </c>
      <c r="B1216" s="72" t="s">
        <v>16238</v>
      </c>
      <c r="C1216" s="93" t="s">
        <v>1008</v>
      </c>
      <c r="D1216" s="80">
        <v>29759</v>
      </c>
      <c r="E1216" s="8" t="s">
        <v>16507</v>
      </c>
      <c r="G1216" s="100">
        <f>VLOOKUP(D1216,'Διακόπτες Φωτισμού'!A:E,5,0)</f>
        <v>32.480000000000004</v>
      </c>
      <c r="H1216" s="69" t="s">
        <v>1008</v>
      </c>
      <c r="I1216" s="8" t="s">
        <v>23417</v>
      </c>
      <c r="J1216" s="70" t="s">
        <v>1008</v>
      </c>
      <c r="K1216" s="71" t="s">
        <v>1008</v>
      </c>
      <c r="L1216" s="72" t="s">
        <v>18516</v>
      </c>
      <c r="M1216" s="73" t="s">
        <v>1008</v>
      </c>
      <c r="N1216" s="72" t="s">
        <v>4734</v>
      </c>
      <c r="O1216" s="75" t="s">
        <v>1008</v>
      </c>
      <c r="P1216" s="73" t="s">
        <v>1008</v>
      </c>
      <c r="Q1216" s="76" t="s">
        <v>1008</v>
      </c>
      <c r="R1216" s="77"/>
      <c r="T1216" s="122"/>
    </row>
    <row r="1217" spans="1:20" ht="12" customHeight="1" x14ac:dyDescent="0.2">
      <c r="A1217" s="72" t="s">
        <v>18516</v>
      </c>
      <c r="B1217" s="72" t="s">
        <v>16238</v>
      </c>
      <c r="C1217" s="93" t="s">
        <v>1008</v>
      </c>
      <c r="D1217" s="80">
        <v>29761</v>
      </c>
      <c r="E1217" s="8" t="s">
        <v>16506</v>
      </c>
      <c r="G1217" s="100">
        <f>VLOOKUP(D1217,'Διακόπτες Φωτισμού'!A:E,5,0)</f>
        <v>39.440000000000005</v>
      </c>
      <c r="H1217" s="69" t="s">
        <v>1008</v>
      </c>
      <c r="I1217" s="8" t="s">
        <v>23417</v>
      </c>
      <c r="J1217" s="70" t="s">
        <v>1008</v>
      </c>
      <c r="K1217" s="71" t="s">
        <v>1008</v>
      </c>
      <c r="L1217" s="72" t="s">
        <v>18516</v>
      </c>
      <c r="M1217" s="73" t="s">
        <v>1008</v>
      </c>
      <c r="N1217" s="72" t="s">
        <v>4734</v>
      </c>
      <c r="O1217" s="75" t="s">
        <v>1008</v>
      </c>
      <c r="P1217" s="73" t="s">
        <v>1008</v>
      </c>
      <c r="Q1217" s="76" t="s">
        <v>1008</v>
      </c>
      <c r="R1217" s="77"/>
      <c r="T1217" s="122"/>
    </row>
    <row r="1218" spans="1:20" ht="12" customHeight="1" x14ac:dyDescent="0.2">
      <c r="A1218" s="72" t="s">
        <v>18516</v>
      </c>
      <c r="B1218" s="72" t="s">
        <v>16238</v>
      </c>
      <c r="C1218" s="93" t="s">
        <v>1008</v>
      </c>
      <c r="D1218" s="80">
        <v>29762</v>
      </c>
      <c r="E1218" s="8" t="s">
        <v>16505</v>
      </c>
      <c r="G1218" s="100">
        <f>VLOOKUP(D1218,'Διακόπτες Φωτισμού'!A:E,5,0)</f>
        <v>39.440000000000005</v>
      </c>
      <c r="H1218" s="69" t="s">
        <v>1008</v>
      </c>
      <c r="I1218" s="8" t="s">
        <v>23417</v>
      </c>
      <c r="J1218" s="70" t="s">
        <v>1008</v>
      </c>
      <c r="K1218" s="71" t="s">
        <v>1008</v>
      </c>
      <c r="L1218" s="72" t="s">
        <v>18516</v>
      </c>
      <c r="M1218" s="73" t="s">
        <v>1008</v>
      </c>
      <c r="N1218" s="72" t="s">
        <v>4734</v>
      </c>
      <c r="O1218" s="75" t="s">
        <v>1008</v>
      </c>
      <c r="P1218" s="73" t="s">
        <v>1008</v>
      </c>
      <c r="Q1218" s="76" t="s">
        <v>1008</v>
      </c>
      <c r="R1218" s="77"/>
      <c r="T1218" s="122"/>
    </row>
    <row r="1219" spans="1:20" ht="12" customHeight="1" x14ac:dyDescent="0.2">
      <c r="A1219" s="72" t="s">
        <v>18516</v>
      </c>
      <c r="B1219" s="72" t="s">
        <v>16238</v>
      </c>
      <c r="C1219" s="93" t="s">
        <v>1008</v>
      </c>
      <c r="D1219" s="80">
        <v>29763</v>
      </c>
      <c r="E1219" s="8" t="s">
        <v>16503</v>
      </c>
      <c r="G1219" s="100">
        <f>VLOOKUP(D1219,'Διακόπτες Φωτισμού'!A:E,5,0)</f>
        <v>32.480000000000004</v>
      </c>
      <c r="H1219" s="69" t="s">
        <v>1008</v>
      </c>
      <c r="I1219" s="8" t="s">
        <v>23417</v>
      </c>
      <c r="J1219" s="70" t="s">
        <v>1008</v>
      </c>
      <c r="K1219" s="71" t="s">
        <v>1008</v>
      </c>
      <c r="L1219" s="72" t="s">
        <v>18516</v>
      </c>
      <c r="M1219" s="73" t="s">
        <v>1008</v>
      </c>
      <c r="N1219" s="72" t="s">
        <v>4734</v>
      </c>
      <c r="O1219" s="75" t="s">
        <v>1008</v>
      </c>
      <c r="P1219" s="73" t="s">
        <v>1008</v>
      </c>
      <c r="Q1219" s="76" t="s">
        <v>1008</v>
      </c>
      <c r="R1219" s="77"/>
      <c r="T1219" s="122"/>
    </row>
    <row r="1220" spans="1:20" ht="12" customHeight="1" x14ac:dyDescent="0.2">
      <c r="A1220" s="72" t="s">
        <v>18516</v>
      </c>
      <c r="B1220" s="72" t="s">
        <v>16238</v>
      </c>
      <c r="C1220" s="93" t="s">
        <v>1008</v>
      </c>
      <c r="D1220" s="80">
        <v>29764</v>
      </c>
      <c r="E1220" s="8" t="s">
        <v>16502</v>
      </c>
      <c r="G1220" s="100">
        <f>VLOOKUP(D1220,'Διακόπτες Φωτισμού'!A:E,5,0)</f>
        <v>39.440000000000005</v>
      </c>
      <c r="H1220" s="69" t="s">
        <v>1008</v>
      </c>
      <c r="I1220" s="8" t="s">
        <v>23417</v>
      </c>
      <c r="J1220" s="70" t="s">
        <v>1008</v>
      </c>
      <c r="K1220" s="71" t="s">
        <v>1008</v>
      </c>
      <c r="L1220" s="72" t="s">
        <v>18516</v>
      </c>
      <c r="M1220" s="73" t="s">
        <v>1008</v>
      </c>
      <c r="N1220" s="72" t="s">
        <v>4734</v>
      </c>
      <c r="O1220" s="75" t="s">
        <v>1008</v>
      </c>
      <c r="P1220" s="73" t="s">
        <v>1008</v>
      </c>
      <c r="Q1220" s="76" t="s">
        <v>1008</v>
      </c>
      <c r="R1220" s="77"/>
      <c r="T1220" s="122"/>
    </row>
    <row r="1221" spans="1:20" ht="12" customHeight="1" x14ac:dyDescent="0.2">
      <c r="A1221" s="72" t="s">
        <v>18516</v>
      </c>
      <c r="B1221" s="72" t="s">
        <v>16238</v>
      </c>
      <c r="C1221" s="93" t="s">
        <v>1008</v>
      </c>
      <c r="D1221" s="80">
        <v>29767</v>
      </c>
      <c r="E1221" s="8" t="s">
        <v>16500</v>
      </c>
      <c r="G1221" s="100">
        <f>VLOOKUP(D1221,'Διακόπτες Φωτισμού'!A:E,5,0)</f>
        <v>161.75</v>
      </c>
      <c r="H1221" s="69" t="s">
        <v>1008</v>
      </c>
      <c r="I1221" s="8" t="s">
        <v>23417</v>
      </c>
      <c r="J1221" s="70" t="s">
        <v>1008</v>
      </c>
      <c r="K1221" s="71" t="s">
        <v>1008</v>
      </c>
      <c r="L1221" s="72" t="s">
        <v>18516</v>
      </c>
      <c r="M1221" s="73" t="s">
        <v>1008</v>
      </c>
      <c r="N1221" s="72" t="s">
        <v>4734</v>
      </c>
      <c r="O1221" s="75" t="s">
        <v>1008</v>
      </c>
      <c r="P1221" s="73" t="s">
        <v>1008</v>
      </c>
      <c r="Q1221" s="76" t="s">
        <v>1008</v>
      </c>
      <c r="R1221" s="77"/>
      <c r="T1221" s="122"/>
    </row>
    <row r="1222" spans="1:20" ht="12" customHeight="1" x14ac:dyDescent="0.2">
      <c r="A1222" s="72" t="s">
        <v>18516</v>
      </c>
      <c r="B1222" s="72" t="s">
        <v>16238</v>
      </c>
      <c r="C1222" s="93" t="s">
        <v>1008</v>
      </c>
      <c r="D1222" s="80">
        <v>29773</v>
      </c>
      <c r="E1222" s="8" t="s">
        <v>16498</v>
      </c>
      <c r="G1222" s="100">
        <f>VLOOKUP(D1222,'Διακόπτες Φωτισμού'!A:E,5,0)</f>
        <v>177.53</v>
      </c>
      <c r="H1222" s="69" t="s">
        <v>1008</v>
      </c>
      <c r="I1222" s="8" t="s">
        <v>23417</v>
      </c>
      <c r="J1222" s="70" t="s">
        <v>1008</v>
      </c>
      <c r="K1222" s="71" t="s">
        <v>1008</v>
      </c>
      <c r="L1222" s="72" t="s">
        <v>18516</v>
      </c>
      <c r="M1222" s="73" t="s">
        <v>1008</v>
      </c>
      <c r="N1222" s="72" t="s">
        <v>4734</v>
      </c>
      <c r="O1222" s="75" t="s">
        <v>1008</v>
      </c>
      <c r="P1222" s="73" t="s">
        <v>1008</v>
      </c>
      <c r="Q1222" s="76" t="s">
        <v>1008</v>
      </c>
      <c r="R1222" s="77"/>
      <c r="T1222" s="122"/>
    </row>
    <row r="1223" spans="1:20" ht="12" customHeight="1" x14ac:dyDescent="0.2">
      <c r="A1223" s="72" t="s">
        <v>10078</v>
      </c>
      <c r="B1223" s="111" t="s">
        <v>10612</v>
      </c>
      <c r="C1223" s="74" t="s">
        <v>4925</v>
      </c>
      <c r="D1223" s="73">
        <v>29779</v>
      </c>
      <c r="E1223" s="5" t="s">
        <v>490</v>
      </c>
      <c r="F1223" s="74" t="s">
        <v>26725</v>
      </c>
      <c r="G1223" s="101">
        <v>17.420000000000002</v>
      </c>
      <c r="H1223" s="69" t="s">
        <v>14842</v>
      </c>
      <c r="I1223" s="5" t="s">
        <v>23417</v>
      </c>
      <c r="J1223" s="85">
        <v>1</v>
      </c>
      <c r="K1223" s="86">
        <v>3.5999999999999997E-2</v>
      </c>
      <c r="M1223" s="73" t="s">
        <v>1008</v>
      </c>
      <c r="N1223" s="74" t="s">
        <v>2461</v>
      </c>
      <c r="O1223" s="75">
        <v>7320500260838</v>
      </c>
      <c r="P1223" s="73" t="s">
        <v>13838</v>
      </c>
      <c r="Q1223" s="76" t="s">
        <v>7170</v>
      </c>
      <c r="R1223" s="77"/>
      <c r="T1223" s="122"/>
    </row>
    <row r="1224" spans="1:20" ht="12" customHeight="1" x14ac:dyDescent="0.2">
      <c r="A1224" s="72" t="s">
        <v>10078</v>
      </c>
      <c r="B1224" s="111" t="s">
        <v>10612</v>
      </c>
      <c r="C1224" s="74" t="s">
        <v>4926</v>
      </c>
      <c r="D1224" s="73">
        <v>29781</v>
      </c>
      <c r="E1224" s="5" t="s">
        <v>491</v>
      </c>
      <c r="F1224" s="74" t="s">
        <v>26726</v>
      </c>
      <c r="G1224" s="101">
        <v>17.420000000000002</v>
      </c>
      <c r="H1224" s="69" t="s">
        <v>14842</v>
      </c>
      <c r="I1224" s="5" t="s">
        <v>23417</v>
      </c>
      <c r="J1224" s="85">
        <v>1</v>
      </c>
      <c r="K1224" s="86">
        <v>3.5999999999999997E-2</v>
      </c>
      <c r="M1224" s="73" t="s">
        <v>1008</v>
      </c>
      <c r="N1224" s="74" t="s">
        <v>2462</v>
      </c>
      <c r="O1224" s="75">
        <v>7320500260869</v>
      </c>
      <c r="P1224" s="73" t="s">
        <v>13838</v>
      </c>
      <c r="Q1224" s="76" t="s">
        <v>7171</v>
      </c>
      <c r="R1224" s="77"/>
      <c r="T1224" s="122"/>
    </row>
    <row r="1225" spans="1:20" ht="12" customHeight="1" x14ac:dyDescent="0.2">
      <c r="A1225" s="72" t="s">
        <v>10078</v>
      </c>
      <c r="B1225" s="111" t="s">
        <v>10612</v>
      </c>
      <c r="C1225" s="92" t="s">
        <v>5882</v>
      </c>
      <c r="D1225" s="73">
        <v>29782</v>
      </c>
      <c r="E1225" s="5" t="s">
        <v>492</v>
      </c>
      <c r="F1225" s="74" t="s">
        <v>26727</v>
      </c>
      <c r="G1225" s="101">
        <v>32.75</v>
      </c>
      <c r="H1225" s="69" t="s">
        <v>14842</v>
      </c>
      <c r="I1225" s="5" t="s">
        <v>23417</v>
      </c>
      <c r="J1225" s="85">
        <v>1</v>
      </c>
      <c r="K1225" s="86">
        <v>6.4000000000000001E-2</v>
      </c>
      <c r="M1225" s="73" t="s">
        <v>1008</v>
      </c>
      <c r="N1225" s="74" t="s">
        <v>2463</v>
      </c>
      <c r="O1225" s="75">
        <v>7320500308837</v>
      </c>
      <c r="P1225" s="73" t="s">
        <v>13838</v>
      </c>
      <c r="Q1225" s="76" t="s">
        <v>7172</v>
      </c>
      <c r="R1225" s="77"/>
      <c r="T1225" s="122"/>
    </row>
    <row r="1226" spans="1:20" ht="12" customHeight="1" x14ac:dyDescent="0.2">
      <c r="A1226" s="72" t="s">
        <v>18516</v>
      </c>
      <c r="B1226" s="74" t="s">
        <v>16205</v>
      </c>
      <c r="C1226" s="74" t="s">
        <v>18670</v>
      </c>
      <c r="D1226" s="68">
        <v>29783</v>
      </c>
      <c r="E1226" s="5" t="s">
        <v>16884</v>
      </c>
      <c r="F1226" s="74" t="s">
        <v>26728</v>
      </c>
      <c r="G1226" s="101">
        <v>25.59</v>
      </c>
      <c r="H1226" s="79" t="s">
        <v>1008</v>
      </c>
      <c r="I1226" s="5" t="s">
        <v>23417</v>
      </c>
      <c r="J1226" s="70">
        <v>10</v>
      </c>
      <c r="K1226" s="71">
        <v>3.6999999999999998E-2</v>
      </c>
      <c r="M1226" s="73" t="s">
        <v>1008</v>
      </c>
      <c r="N1226" s="74" t="s">
        <v>17751</v>
      </c>
      <c r="O1226" s="75">
        <v>4011395086018</v>
      </c>
      <c r="P1226" s="73">
        <v>85389099</v>
      </c>
      <c r="Q1226" s="76" t="s">
        <v>20379</v>
      </c>
      <c r="R1226" s="77"/>
      <c r="T1226" s="122"/>
    </row>
    <row r="1227" spans="1:20" ht="12" customHeight="1" x14ac:dyDescent="0.2">
      <c r="A1227" s="72" t="s">
        <v>18516</v>
      </c>
      <c r="B1227" s="74" t="s">
        <v>16205</v>
      </c>
      <c r="C1227" s="74" t="s">
        <v>18671</v>
      </c>
      <c r="D1227" s="68">
        <v>29784</v>
      </c>
      <c r="E1227" s="5" t="s">
        <v>16885</v>
      </c>
      <c r="F1227" s="74" t="s">
        <v>26729</v>
      </c>
      <c r="G1227" s="101">
        <v>27.91</v>
      </c>
      <c r="H1227" s="79" t="s">
        <v>1008</v>
      </c>
      <c r="I1227" s="5" t="s">
        <v>23417</v>
      </c>
      <c r="J1227" s="70">
        <v>10</v>
      </c>
      <c r="K1227" s="71">
        <v>3.6999999999999998E-2</v>
      </c>
      <c r="M1227" s="73" t="s">
        <v>1008</v>
      </c>
      <c r="N1227" s="74" t="s">
        <v>17752</v>
      </c>
      <c r="O1227" s="75">
        <v>4011395086063</v>
      </c>
      <c r="P1227" s="73">
        <v>85389099</v>
      </c>
      <c r="Q1227" s="76" t="s">
        <v>20380</v>
      </c>
      <c r="R1227" s="77"/>
      <c r="T1227" s="122"/>
    </row>
    <row r="1228" spans="1:20" ht="12" customHeight="1" x14ac:dyDescent="0.2">
      <c r="A1228" s="72" t="s">
        <v>18516</v>
      </c>
      <c r="B1228" s="74" t="s">
        <v>16205</v>
      </c>
      <c r="C1228" s="74" t="s">
        <v>18672</v>
      </c>
      <c r="D1228" s="68">
        <v>29785</v>
      </c>
      <c r="E1228" s="5" t="s">
        <v>16886</v>
      </c>
      <c r="F1228" s="74" t="s">
        <v>26730</v>
      </c>
      <c r="G1228" s="101">
        <v>31.48</v>
      </c>
      <c r="H1228" s="79" t="s">
        <v>1008</v>
      </c>
      <c r="I1228" s="5" t="s">
        <v>23417</v>
      </c>
      <c r="J1228" s="70">
        <v>10</v>
      </c>
      <c r="K1228" s="71">
        <v>4.3999999999999997E-2</v>
      </c>
      <c r="M1228" s="73" t="s">
        <v>1008</v>
      </c>
      <c r="N1228" s="74" t="s">
        <v>17753</v>
      </c>
      <c r="O1228" s="75">
        <v>4011395086346</v>
      </c>
      <c r="P1228" s="73">
        <v>85389099</v>
      </c>
      <c r="Q1228" s="76" t="s">
        <v>20381</v>
      </c>
      <c r="R1228" s="77"/>
      <c r="T1228" s="122"/>
    </row>
    <row r="1229" spans="1:20" ht="12" customHeight="1" x14ac:dyDescent="0.2">
      <c r="A1229" s="72" t="s">
        <v>18516</v>
      </c>
      <c r="B1229" s="74" t="s">
        <v>16205</v>
      </c>
      <c r="C1229" s="74" t="s">
        <v>18673</v>
      </c>
      <c r="D1229" s="68">
        <v>29786</v>
      </c>
      <c r="E1229" s="5" t="s">
        <v>16887</v>
      </c>
      <c r="F1229" s="74" t="s">
        <v>26731</v>
      </c>
      <c r="G1229" s="101">
        <v>51.57</v>
      </c>
      <c r="H1229" s="79" t="s">
        <v>1008</v>
      </c>
      <c r="I1229" s="5" t="s">
        <v>23417</v>
      </c>
      <c r="J1229" s="70">
        <v>10</v>
      </c>
      <c r="K1229" s="71">
        <v>0.08</v>
      </c>
      <c r="M1229" s="73" t="s">
        <v>1008</v>
      </c>
      <c r="N1229" s="74" t="s">
        <v>17754</v>
      </c>
      <c r="O1229" s="75">
        <v>4011395086711</v>
      </c>
      <c r="P1229" s="73">
        <v>85389099</v>
      </c>
      <c r="Q1229" s="76" t="s">
        <v>20382</v>
      </c>
      <c r="R1229" s="77"/>
      <c r="T1229" s="122"/>
    </row>
    <row r="1230" spans="1:20" ht="12" customHeight="1" x14ac:dyDescent="0.2">
      <c r="A1230" s="72" t="s">
        <v>18516</v>
      </c>
      <c r="B1230" s="74" t="s">
        <v>16205</v>
      </c>
      <c r="C1230" s="74" t="s">
        <v>18674</v>
      </c>
      <c r="D1230" s="68">
        <v>29787</v>
      </c>
      <c r="E1230" s="5" t="s">
        <v>16888</v>
      </c>
      <c r="F1230" s="74" t="s">
        <v>26732</v>
      </c>
      <c r="G1230" s="101">
        <v>40.35</v>
      </c>
      <c r="H1230" s="79" t="s">
        <v>1008</v>
      </c>
      <c r="I1230" s="5" t="s">
        <v>23417</v>
      </c>
      <c r="J1230" s="70">
        <v>10</v>
      </c>
      <c r="K1230" s="71">
        <v>4.3999999999999997E-2</v>
      </c>
      <c r="M1230" s="73" t="s">
        <v>1008</v>
      </c>
      <c r="N1230" s="74" t="s">
        <v>17755</v>
      </c>
      <c r="O1230" s="75">
        <v>4011395086681</v>
      </c>
      <c r="P1230" s="73">
        <v>85389099</v>
      </c>
      <c r="Q1230" s="76" t="s">
        <v>20383</v>
      </c>
      <c r="R1230" s="77"/>
      <c r="T1230" s="122"/>
    </row>
    <row r="1231" spans="1:20" ht="12" customHeight="1" x14ac:dyDescent="0.2">
      <c r="A1231" s="72" t="s">
        <v>18516</v>
      </c>
      <c r="B1231" s="74" t="s">
        <v>16205</v>
      </c>
      <c r="C1231" s="74" t="s">
        <v>18675</v>
      </c>
      <c r="D1231" s="68">
        <v>29788</v>
      </c>
      <c r="E1231" s="5" t="s">
        <v>16889</v>
      </c>
      <c r="F1231" s="74" t="s">
        <v>26733</v>
      </c>
      <c r="G1231" s="101">
        <v>107.72</v>
      </c>
      <c r="H1231" s="79" t="s">
        <v>1008</v>
      </c>
      <c r="I1231" s="5" t="s">
        <v>23417</v>
      </c>
      <c r="J1231" s="70">
        <v>10</v>
      </c>
      <c r="K1231" s="71">
        <v>3.6999999999999998E-2</v>
      </c>
      <c r="M1231" s="73" t="s">
        <v>1008</v>
      </c>
      <c r="N1231" s="74" t="s">
        <v>17756</v>
      </c>
      <c r="O1231" s="75">
        <v>4011395086797</v>
      </c>
      <c r="P1231" s="73">
        <v>85389099</v>
      </c>
      <c r="Q1231" s="76" t="s">
        <v>20384</v>
      </c>
      <c r="R1231" s="77"/>
      <c r="T1231" s="122"/>
    </row>
    <row r="1232" spans="1:20" ht="12" customHeight="1" x14ac:dyDescent="0.2">
      <c r="A1232" s="72" t="s">
        <v>18516</v>
      </c>
      <c r="B1232" s="74" t="s">
        <v>16205</v>
      </c>
      <c r="C1232" s="74" t="s">
        <v>18676</v>
      </c>
      <c r="D1232" s="68">
        <v>29789</v>
      </c>
      <c r="E1232" s="5" t="s">
        <v>16890</v>
      </c>
      <c r="F1232" s="74" t="s">
        <v>26734</v>
      </c>
      <c r="G1232" s="101">
        <v>37.880000000000003</v>
      </c>
      <c r="H1232" s="79" t="s">
        <v>1008</v>
      </c>
      <c r="I1232" s="5" t="s">
        <v>23417</v>
      </c>
      <c r="J1232" s="70">
        <v>10</v>
      </c>
      <c r="K1232" s="71">
        <v>9.5000000000000001E-2</v>
      </c>
      <c r="M1232" s="73" t="s">
        <v>1008</v>
      </c>
      <c r="N1232" s="74" t="s">
        <v>17757</v>
      </c>
      <c r="O1232" s="75">
        <v>4011395087534</v>
      </c>
      <c r="P1232" s="73">
        <v>85366990</v>
      </c>
      <c r="Q1232" s="76" t="s">
        <v>20385</v>
      </c>
      <c r="R1232" s="77"/>
      <c r="T1232" s="122"/>
    </row>
    <row r="1233" spans="1:20" ht="12" customHeight="1" x14ac:dyDescent="0.2">
      <c r="A1233" s="72" t="s">
        <v>18516</v>
      </c>
      <c r="B1233" s="74" t="s">
        <v>16205</v>
      </c>
      <c r="C1233" s="74" t="s">
        <v>18677</v>
      </c>
      <c r="D1233" s="68">
        <v>29790</v>
      </c>
      <c r="E1233" s="5" t="s">
        <v>16891</v>
      </c>
      <c r="F1233" s="74" t="s">
        <v>26735</v>
      </c>
      <c r="G1233" s="101">
        <v>46.57</v>
      </c>
      <c r="H1233" s="79" t="s">
        <v>1008</v>
      </c>
      <c r="I1233" s="5" t="s">
        <v>23417</v>
      </c>
      <c r="J1233" s="70">
        <v>10</v>
      </c>
      <c r="K1233" s="71">
        <v>8.5000000000000006E-2</v>
      </c>
      <c r="M1233" s="73" t="s">
        <v>1008</v>
      </c>
      <c r="N1233" s="74" t="s">
        <v>17758</v>
      </c>
      <c r="O1233" s="75">
        <v>4011395087541</v>
      </c>
      <c r="P1233" s="73">
        <v>85366990</v>
      </c>
      <c r="Q1233" s="76" t="s">
        <v>20386</v>
      </c>
      <c r="R1233" s="77"/>
      <c r="T1233" s="122"/>
    </row>
    <row r="1234" spans="1:20" ht="12" customHeight="1" x14ac:dyDescent="0.2">
      <c r="A1234" s="72" t="s">
        <v>18516</v>
      </c>
      <c r="B1234" s="74" t="s">
        <v>16205</v>
      </c>
      <c r="C1234" s="74" t="s">
        <v>18678</v>
      </c>
      <c r="D1234" s="68">
        <v>29792</v>
      </c>
      <c r="E1234" s="5" t="s">
        <v>16892</v>
      </c>
      <c r="F1234" s="74" t="s">
        <v>26736</v>
      </c>
      <c r="G1234" s="101">
        <v>32.43</v>
      </c>
      <c r="H1234" s="79" t="s">
        <v>1008</v>
      </c>
      <c r="I1234" s="5" t="s">
        <v>23417</v>
      </c>
      <c r="J1234" s="70">
        <v>10</v>
      </c>
      <c r="K1234" s="71">
        <v>0.03</v>
      </c>
      <c r="M1234" s="73" t="s">
        <v>1008</v>
      </c>
      <c r="N1234" s="74" t="s">
        <v>17759</v>
      </c>
      <c r="O1234" s="75">
        <v>4011395087794</v>
      </c>
      <c r="P1234" s="73">
        <v>85389099</v>
      </c>
      <c r="Q1234" s="76" t="s">
        <v>20387</v>
      </c>
      <c r="R1234" s="77"/>
      <c r="T1234" s="122"/>
    </row>
    <row r="1235" spans="1:20" ht="12" customHeight="1" x14ac:dyDescent="0.2">
      <c r="A1235" s="72" t="s">
        <v>18516</v>
      </c>
      <c r="B1235" s="74" t="s">
        <v>16205</v>
      </c>
      <c r="C1235" s="74" t="s">
        <v>18679</v>
      </c>
      <c r="D1235" s="68">
        <v>29793</v>
      </c>
      <c r="E1235" s="5" t="s">
        <v>16893</v>
      </c>
      <c r="F1235" s="74" t="s">
        <v>26737</v>
      </c>
      <c r="G1235" s="101">
        <v>35.32</v>
      </c>
      <c r="H1235" s="79" t="s">
        <v>1008</v>
      </c>
      <c r="I1235" s="5" t="s">
        <v>23417</v>
      </c>
      <c r="J1235" s="70">
        <v>10</v>
      </c>
      <c r="K1235" s="71">
        <v>2.4E-2</v>
      </c>
      <c r="M1235" s="73" t="s">
        <v>1008</v>
      </c>
      <c r="N1235" s="74" t="s">
        <v>17760</v>
      </c>
      <c r="O1235" s="75">
        <v>4011395087817</v>
      </c>
      <c r="P1235" s="73">
        <v>85389099</v>
      </c>
      <c r="Q1235" s="76" t="s">
        <v>20388</v>
      </c>
      <c r="R1235" s="77"/>
      <c r="T1235" s="122"/>
    </row>
    <row r="1236" spans="1:20" ht="12" customHeight="1" x14ac:dyDescent="0.2">
      <c r="A1236" s="72" t="s">
        <v>18516</v>
      </c>
      <c r="B1236" s="74" t="s">
        <v>16205</v>
      </c>
      <c r="C1236" s="74" t="s">
        <v>18680</v>
      </c>
      <c r="D1236" s="68">
        <v>29795</v>
      </c>
      <c r="E1236" s="5" t="s">
        <v>16894</v>
      </c>
      <c r="F1236" s="74" t="s">
        <v>26738</v>
      </c>
      <c r="G1236" s="101">
        <v>25.24</v>
      </c>
      <c r="H1236" s="79" t="s">
        <v>1008</v>
      </c>
      <c r="I1236" s="5" t="s">
        <v>23417</v>
      </c>
      <c r="J1236" s="70">
        <v>10</v>
      </c>
      <c r="K1236" s="71">
        <v>3.5999999999999997E-2</v>
      </c>
      <c r="M1236" s="73" t="s">
        <v>1008</v>
      </c>
      <c r="N1236" s="74" t="s">
        <v>17761</v>
      </c>
      <c r="O1236" s="75">
        <v>4011395087893</v>
      </c>
      <c r="P1236" s="73">
        <v>85389099</v>
      </c>
      <c r="Q1236" s="76" t="s">
        <v>20389</v>
      </c>
      <c r="R1236" s="77"/>
      <c r="T1236" s="122"/>
    </row>
    <row r="1237" spans="1:20" ht="12" customHeight="1" x14ac:dyDescent="0.2">
      <c r="A1237" s="72" t="s">
        <v>18516</v>
      </c>
      <c r="B1237" s="74" t="s">
        <v>16205</v>
      </c>
      <c r="C1237" s="74" t="s">
        <v>18681</v>
      </c>
      <c r="D1237" s="68">
        <v>29797</v>
      </c>
      <c r="E1237" s="5" t="s">
        <v>16895</v>
      </c>
      <c r="F1237" s="74" t="s">
        <v>26739</v>
      </c>
      <c r="G1237" s="101">
        <v>24.57</v>
      </c>
      <c r="H1237" s="79" t="s">
        <v>1008</v>
      </c>
      <c r="I1237" s="5" t="s">
        <v>23417</v>
      </c>
      <c r="J1237" s="70">
        <v>10</v>
      </c>
      <c r="K1237" s="71">
        <v>3.6999999999999998E-2</v>
      </c>
      <c r="M1237" s="73" t="s">
        <v>1008</v>
      </c>
      <c r="N1237" s="74" t="s">
        <v>17762</v>
      </c>
      <c r="O1237" s="75">
        <v>4011395086117</v>
      </c>
      <c r="P1237" s="73">
        <v>85389099</v>
      </c>
      <c r="Q1237" s="76" t="s">
        <v>20390</v>
      </c>
      <c r="R1237" s="77"/>
      <c r="T1237" s="122"/>
    </row>
    <row r="1238" spans="1:20" ht="12" customHeight="1" x14ac:dyDescent="0.2">
      <c r="A1238" s="72" t="s">
        <v>18516</v>
      </c>
      <c r="B1238" s="74" t="s">
        <v>16205</v>
      </c>
      <c r="C1238" s="74" t="s">
        <v>18682</v>
      </c>
      <c r="D1238" s="68">
        <v>29798</v>
      </c>
      <c r="E1238" s="5" t="s">
        <v>16896</v>
      </c>
      <c r="F1238" s="74" t="s">
        <v>26740</v>
      </c>
      <c r="G1238" s="101">
        <v>28.16</v>
      </c>
      <c r="H1238" s="79" t="s">
        <v>1008</v>
      </c>
      <c r="I1238" s="5" t="s">
        <v>23417</v>
      </c>
      <c r="J1238" s="70">
        <v>10</v>
      </c>
      <c r="K1238" s="71">
        <v>2.5000000000000001E-2</v>
      </c>
      <c r="M1238" s="73" t="s">
        <v>1008</v>
      </c>
      <c r="N1238" s="74" t="s">
        <v>17763</v>
      </c>
      <c r="O1238" s="75">
        <v>4011395086186</v>
      </c>
      <c r="P1238" s="73">
        <v>85389099</v>
      </c>
      <c r="Q1238" s="76" t="s">
        <v>20391</v>
      </c>
      <c r="R1238" s="77"/>
      <c r="T1238" s="122"/>
    </row>
    <row r="1239" spans="1:20" ht="12" customHeight="1" x14ac:dyDescent="0.2">
      <c r="A1239" s="72" t="s">
        <v>18516</v>
      </c>
      <c r="B1239" s="74" t="s">
        <v>16205</v>
      </c>
      <c r="C1239" s="74" t="s">
        <v>18683</v>
      </c>
      <c r="D1239" s="68">
        <v>29799</v>
      </c>
      <c r="E1239" s="5" t="s">
        <v>16897</v>
      </c>
      <c r="F1239" s="74" t="s">
        <v>26741</v>
      </c>
      <c r="G1239" s="101">
        <v>24.57</v>
      </c>
      <c r="H1239" s="79" t="s">
        <v>1008</v>
      </c>
      <c r="I1239" s="5" t="s">
        <v>23417</v>
      </c>
      <c r="J1239" s="70">
        <v>10</v>
      </c>
      <c r="K1239" s="71">
        <v>3.6999999999999998E-2</v>
      </c>
      <c r="M1239" s="73" t="s">
        <v>1008</v>
      </c>
      <c r="N1239" s="74" t="s">
        <v>17764</v>
      </c>
      <c r="O1239" s="75">
        <v>4011395086087</v>
      </c>
      <c r="P1239" s="73">
        <v>85389099</v>
      </c>
      <c r="Q1239" s="76" t="s">
        <v>20392</v>
      </c>
      <c r="R1239" s="77"/>
      <c r="T1239" s="122"/>
    </row>
    <row r="1240" spans="1:20" ht="12" customHeight="1" x14ac:dyDescent="0.2">
      <c r="A1240" s="72" t="s">
        <v>18516</v>
      </c>
      <c r="B1240" s="74" t="s">
        <v>16205</v>
      </c>
      <c r="C1240" s="74" t="s">
        <v>18684</v>
      </c>
      <c r="D1240" s="68">
        <v>29800</v>
      </c>
      <c r="E1240" s="5" t="s">
        <v>16898</v>
      </c>
      <c r="F1240" s="74" t="s">
        <v>26742</v>
      </c>
      <c r="G1240" s="101">
        <v>24.57</v>
      </c>
      <c r="H1240" s="79" t="s">
        <v>1008</v>
      </c>
      <c r="I1240" s="5" t="s">
        <v>23417</v>
      </c>
      <c r="J1240" s="70">
        <v>10</v>
      </c>
      <c r="K1240" s="71">
        <v>3.6999999999999998E-2</v>
      </c>
      <c r="M1240" s="73" t="s">
        <v>1008</v>
      </c>
      <c r="N1240" s="74" t="s">
        <v>17765</v>
      </c>
      <c r="O1240" s="75">
        <v>4011395086131</v>
      </c>
      <c r="P1240" s="73">
        <v>85389099</v>
      </c>
      <c r="Q1240" s="76" t="s">
        <v>20393</v>
      </c>
      <c r="R1240" s="77"/>
      <c r="T1240" s="122"/>
    </row>
    <row r="1241" spans="1:20" ht="12" customHeight="1" x14ac:dyDescent="0.2">
      <c r="A1241" s="72" t="s">
        <v>18516</v>
      </c>
      <c r="B1241" s="74" t="s">
        <v>16205</v>
      </c>
      <c r="C1241" s="74" t="s">
        <v>18685</v>
      </c>
      <c r="D1241" s="68">
        <v>29801</v>
      </c>
      <c r="E1241" s="5" t="s">
        <v>16899</v>
      </c>
      <c r="F1241" s="74" t="s">
        <v>26743</v>
      </c>
      <c r="G1241" s="101">
        <v>56.7</v>
      </c>
      <c r="H1241" s="79" t="s">
        <v>1008</v>
      </c>
      <c r="I1241" s="5" t="s">
        <v>23417</v>
      </c>
      <c r="J1241" s="70">
        <v>10</v>
      </c>
      <c r="K1241" s="71">
        <v>2.1999999999999999E-2</v>
      </c>
      <c r="M1241" s="73" t="s">
        <v>1008</v>
      </c>
      <c r="N1241" s="74" t="s">
        <v>17766</v>
      </c>
      <c r="O1241" s="75">
        <v>4011395086773</v>
      </c>
      <c r="P1241" s="73">
        <v>85389099</v>
      </c>
      <c r="Q1241" s="76" t="s">
        <v>20394</v>
      </c>
      <c r="R1241" s="77"/>
      <c r="T1241" s="122"/>
    </row>
    <row r="1242" spans="1:20" ht="12" customHeight="1" x14ac:dyDescent="0.2">
      <c r="A1242" s="72" t="s">
        <v>18516</v>
      </c>
      <c r="B1242" s="74" t="s">
        <v>16205</v>
      </c>
      <c r="C1242" s="74" t="s">
        <v>18686</v>
      </c>
      <c r="D1242" s="68">
        <v>29803</v>
      </c>
      <c r="E1242" s="5" t="s">
        <v>16900</v>
      </c>
      <c r="F1242" s="74" t="s">
        <v>26744</v>
      </c>
      <c r="G1242" s="101">
        <v>76.94</v>
      </c>
      <c r="H1242" s="79" t="s">
        <v>1008</v>
      </c>
      <c r="I1242" s="5" t="s">
        <v>23417</v>
      </c>
      <c r="J1242" s="70">
        <v>1</v>
      </c>
      <c r="K1242" s="71">
        <v>4.8000000000000001E-2</v>
      </c>
      <c r="M1242" s="73" t="s">
        <v>1008</v>
      </c>
      <c r="N1242" s="74" t="s">
        <v>17767</v>
      </c>
      <c r="O1242" s="75">
        <v>4011395125496</v>
      </c>
      <c r="P1242" s="73">
        <v>85389099</v>
      </c>
      <c r="Q1242" s="76" t="s">
        <v>20395</v>
      </c>
      <c r="R1242" s="77"/>
      <c r="T1242" s="122"/>
    </row>
    <row r="1243" spans="1:20" ht="12" customHeight="1" x14ac:dyDescent="0.2">
      <c r="A1243" s="72" t="s">
        <v>18516</v>
      </c>
      <c r="B1243" s="74" t="s">
        <v>16205</v>
      </c>
      <c r="C1243" s="74" t="s">
        <v>18687</v>
      </c>
      <c r="D1243" s="68">
        <v>29804</v>
      </c>
      <c r="E1243" s="5" t="s">
        <v>16901</v>
      </c>
      <c r="F1243" s="74" t="s">
        <v>26745</v>
      </c>
      <c r="G1243" s="101">
        <v>26.38</v>
      </c>
      <c r="H1243" s="79" t="s">
        <v>1008</v>
      </c>
      <c r="I1243" s="5" t="s">
        <v>23417</v>
      </c>
      <c r="J1243" s="70">
        <v>10</v>
      </c>
      <c r="K1243" s="71">
        <v>3.7999999999999999E-2</v>
      </c>
      <c r="M1243" s="73" t="s">
        <v>1008</v>
      </c>
      <c r="N1243" s="74" t="s">
        <v>17768</v>
      </c>
      <c r="O1243" s="75">
        <v>4011395088319</v>
      </c>
      <c r="P1243" s="73">
        <v>85389099</v>
      </c>
      <c r="Q1243" s="76" t="s">
        <v>20396</v>
      </c>
      <c r="R1243" s="77"/>
      <c r="T1243" s="122"/>
    </row>
    <row r="1244" spans="1:20" ht="12" customHeight="1" x14ac:dyDescent="0.2">
      <c r="A1244" s="72" t="s">
        <v>18516</v>
      </c>
      <c r="B1244" s="74" t="s">
        <v>16205</v>
      </c>
      <c r="C1244" s="74" t="s">
        <v>18688</v>
      </c>
      <c r="D1244" s="68">
        <v>29805</v>
      </c>
      <c r="E1244" s="5" t="s">
        <v>16902</v>
      </c>
      <c r="F1244" s="74" t="s">
        <v>26746</v>
      </c>
      <c r="G1244" s="101">
        <v>41</v>
      </c>
      <c r="H1244" s="79" t="s">
        <v>1008</v>
      </c>
      <c r="I1244" s="5" t="s">
        <v>23417</v>
      </c>
      <c r="J1244" s="70">
        <v>10</v>
      </c>
      <c r="K1244" s="71">
        <v>6.4000000000000001E-2</v>
      </c>
      <c r="M1244" s="73" t="s">
        <v>1008</v>
      </c>
      <c r="N1244" s="74" t="s">
        <v>17769</v>
      </c>
      <c r="O1244" s="75">
        <v>4011395088340</v>
      </c>
      <c r="P1244" s="73">
        <v>85389099</v>
      </c>
      <c r="Q1244" s="76" t="s">
        <v>20397</v>
      </c>
      <c r="R1244" s="77"/>
      <c r="T1244" s="122"/>
    </row>
    <row r="1245" spans="1:20" ht="12" customHeight="1" x14ac:dyDescent="0.2">
      <c r="A1245" s="72" t="s">
        <v>18516</v>
      </c>
      <c r="B1245" s="74" t="s">
        <v>16205</v>
      </c>
      <c r="C1245" s="74" t="s">
        <v>18689</v>
      </c>
      <c r="D1245" s="68">
        <v>29806</v>
      </c>
      <c r="E1245" s="5" t="s">
        <v>16903</v>
      </c>
      <c r="F1245" s="74" t="s">
        <v>26747</v>
      </c>
      <c r="G1245" s="101">
        <v>72.430000000000007</v>
      </c>
      <c r="H1245" s="79" t="s">
        <v>1008</v>
      </c>
      <c r="I1245" s="5" t="s">
        <v>23417</v>
      </c>
      <c r="J1245" s="70">
        <v>10</v>
      </c>
      <c r="K1245" s="71">
        <v>8.1000000000000003E-2</v>
      </c>
      <c r="M1245" s="73" t="s">
        <v>1008</v>
      </c>
      <c r="N1245" s="74" t="s">
        <v>17770</v>
      </c>
      <c r="O1245" s="75">
        <v>4011395088371</v>
      </c>
      <c r="P1245" s="73">
        <v>85389099</v>
      </c>
      <c r="Q1245" s="76" t="s">
        <v>20398</v>
      </c>
      <c r="R1245" s="77"/>
      <c r="T1245" s="122"/>
    </row>
    <row r="1246" spans="1:20" ht="12" customHeight="1" x14ac:dyDescent="0.2">
      <c r="A1246" s="72" t="s">
        <v>18516</v>
      </c>
      <c r="B1246" s="74" t="s">
        <v>16205</v>
      </c>
      <c r="C1246" s="74" t="s">
        <v>18690</v>
      </c>
      <c r="D1246" s="68">
        <v>29807</v>
      </c>
      <c r="E1246" s="5" t="s">
        <v>16904</v>
      </c>
      <c r="F1246" s="74" t="s">
        <v>26748</v>
      </c>
      <c r="G1246" s="101">
        <v>109.18</v>
      </c>
      <c r="H1246" s="79" t="s">
        <v>1008</v>
      </c>
      <c r="I1246" s="5" t="s">
        <v>23417</v>
      </c>
      <c r="J1246" s="70">
        <v>1</v>
      </c>
      <c r="K1246" s="71">
        <v>0.14000000000000001</v>
      </c>
      <c r="M1246" s="73" t="s">
        <v>1008</v>
      </c>
      <c r="N1246" s="74" t="s">
        <v>17771</v>
      </c>
      <c r="O1246" s="75">
        <v>4011395088395</v>
      </c>
      <c r="P1246" s="73">
        <v>85389099</v>
      </c>
      <c r="Q1246" s="76" t="s">
        <v>20399</v>
      </c>
      <c r="R1246" s="77"/>
      <c r="T1246" s="122"/>
    </row>
    <row r="1247" spans="1:20" ht="12" customHeight="1" x14ac:dyDescent="0.2">
      <c r="A1247" s="72" t="s">
        <v>18516</v>
      </c>
      <c r="B1247" s="74" t="s">
        <v>16205</v>
      </c>
      <c r="C1247" s="74" t="s">
        <v>18691</v>
      </c>
      <c r="D1247" s="68">
        <v>29808</v>
      </c>
      <c r="E1247" s="5" t="s">
        <v>16905</v>
      </c>
      <c r="F1247" s="74" t="s">
        <v>26749</v>
      </c>
      <c r="G1247" s="101">
        <v>174.25</v>
      </c>
      <c r="H1247" s="79" t="s">
        <v>1008</v>
      </c>
      <c r="I1247" s="5" t="s">
        <v>23417</v>
      </c>
      <c r="J1247" s="70">
        <v>1</v>
      </c>
      <c r="K1247" s="71">
        <v>0.17499999999999999</v>
      </c>
      <c r="M1247" s="73" t="s">
        <v>1008</v>
      </c>
      <c r="N1247" s="74" t="s">
        <v>17772</v>
      </c>
      <c r="O1247" s="75">
        <v>4011395088425</v>
      </c>
      <c r="P1247" s="73">
        <v>85389099</v>
      </c>
      <c r="Q1247" s="76" t="s">
        <v>20400</v>
      </c>
      <c r="R1247" s="77"/>
      <c r="T1247" s="122"/>
    </row>
    <row r="1248" spans="1:20" ht="12" customHeight="1" x14ac:dyDescent="0.2">
      <c r="A1248" s="72" t="s">
        <v>10079</v>
      </c>
      <c r="B1248" s="74" t="s">
        <v>8792</v>
      </c>
      <c r="C1248" s="74" t="s">
        <v>5884</v>
      </c>
      <c r="D1248" s="68">
        <v>29883</v>
      </c>
      <c r="E1248" s="5" t="s">
        <v>449</v>
      </c>
      <c r="F1248" s="74" t="s">
        <v>26750</v>
      </c>
      <c r="G1248" s="101">
        <v>146.66</v>
      </c>
      <c r="H1248" s="79" t="s">
        <v>21381</v>
      </c>
      <c r="I1248" s="5" t="s">
        <v>23417</v>
      </c>
      <c r="J1248" s="70">
        <v>1</v>
      </c>
      <c r="K1248" s="71">
        <v>0.14399999999999999</v>
      </c>
      <c r="M1248" s="73" t="s">
        <v>1008</v>
      </c>
      <c r="N1248" s="74" t="s">
        <v>2464</v>
      </c>
      <c r="O1248" s="75">
        <v>4016779656894</v>
      </c>
      <c r="P1248" s="73" t="s">
        <v>13858</v>
      </c>
      <c r="Q1248" s="83" t="s">
        <v>7173</v>
      </c>
      <c r="R1248" s="77"/>
      <c r="T1248" s="122"/>
    </row>
    <row r="1249" spans="1:20" ht="12" customHeight="1" x14ac:dyDescent="0.2">
      <c r="A1249" s="72" t="s">
        <v>10079</v>
      </c>
      <c r="B1249" s="74" t="s">
        <v>8792</v>
      </c>
      <c r="C1249" s="74" t="s">
        <v>5885</v>
      </c>
      <c r="D1249" s="68">
        <v>29884</v>
      </c>
      <c r="E1249" s="5" t="s">
        <v>450</v>
      </c>
      <c r="F1249" s="74" t="s">
        <v>26751</v>
      </c>
      <c r="G1249" s="101">
        <v>146.66</v>
      </c>
      <c r="H1249" s="79" t="s">
        <v>21381</v>
      </c>
      <c r="I1249" s="5" t="s">
        <v>23417</v>
      </c>
      <c r="J1249" s="70">
        <v>1</v>
      </c>
      <c r="K1249" s="71">
        <v>0.28699999999999998</v>
      </c>
      <c r="M1249" s="73" t="s">
        <v>1008</v>
      </c>
      <c r="N1249" s="74" t="s">
        <v>2465</v>
      </c>
      <c r="O1249" s="75">
        <v>4016779656900</v>
      </c>
      <c r="P1249" s="73" t="s">
        <v>13858</v>
      </c>
      <c r="Q1249" s="83" t="s">
        <v>7174</v>
      </c>
      <c r="R1249" s="77"/>
      <c r="T1249" s="122"/>
    </row>
    <row r="1250" spans="1:20" ht="12" customHeight="1" x14ac:dyDescent="0.2">
      <c r="A1250" s="72" t="s">
        <v>10079</v>
      </c>
      <c r="B1250" s="74" t="s">
        <v>8792</v>
      </c>
      <c r="C1250" s="74" t="s">
        <v>5886</v>
      </c>
      <c r="D1250" s="68">
        <v>29885</v>
      </c>
      <c r="E1250" s="5" t="s">
        <v>451</v>
      </c>
      <c r="F1250" s="74" t="s">
        <v>26752</v>
      </c>
      <c r="G1250" s="101">
        <v>126.63</v>
      </c>
      <c r="H1250" s="79" t="s">
        <v>21381</v>
      </c>
      <c r="I1250" s="5" t="s">
        <v>23417</v>
      </c>
      <c r="J1250" s="70">
        <v>1</v>
      </c>
      <c r="K1250" s="71">
        <v>0.27</v>
      </c>
      <c r="M1250" s="73" t="s">
        <v>1008</v>
      </c>
      <c r="N1250" s="74" t="s">
        <v>2466</v>
      </c>
      <c r="O1250" s="75">
        <v>4016779656870</v>
      </c>
      <c r="P1250" s="73" t="s">
        <v>13858</v>
      </c>
      <c r="Q1250" s="83" t="s">
        <v>7175</v>
      </c>
      <c r="R1250" s="77"/>
      <c r="T1250" s="122"/>
    </row>
    <row r="1251" spans="1:20" ht="12" customHeight="1" x14ac:dyDescent="0.2">
      <c r="A1251" s="72" t="s">
        <v>10079</v>
      </c>
      <c r="B1251" s="74" t="s">
        <v>8792</v>
      </c>
      <c r="C1251" s="74" t="s">
        <v>5887</v>
      </c>
      <c r="D1251" s="68">
        <v>29886</v>
      </c>
      <c r="E1251" s="5" t="s">
        <v>743</v>
      </c>
      <c r="F1251" s="74" t="s">
        <v>26753</v>
      </c>
      <c r="G1251" s="101">
        <v>159.81</v>
      </c>
      <c r="H1251" s="79" t="s">
        <v>21381</v>
      </c>
      <c r="I1251" s="5" t="s">
        <v>23417</v>
      </c>
      <c r="J1251" s="70">
        <v>1</v>
      </c>
      <c r="K1251" s="71">
        <v>0.33100000000000002</v>
      </c>
      <c r="M1251" s="73" t="s">
        <v>1008</v>
      </c>
      <c r="N1251" s="74" t="s">
        <v>2467</v>
      </c>
      <c r="O1251" s="75">
        <v>4016779656887</v>
      </c>
      <c r="P1251" s="73" t="s">
        <v>13858</v>
      </c>
      <c r="Q1251" s="83" t="s">
        <v>7176</v>
      </c>
      <c r="R1251" s="77"/>
      <c r="T1251" s="122"/>
    </row>
    <row r="1252" spans="1:20" ht="12" customHeight="1" x14ac:dyDescent="0.2">
      <c r="A1252" s="72" t="s">
        <v>10079</v>
      </c>
      <c r="B1252" s="74" t="s">
        <v>8792</v>
      </c>
      <c r="C1252" s="74" t="s">
        <v>4927</v>
      </c>
      <c r="D1252" s="68">
        <v>29892</v>
      </c>
      <c r="E1252" s="5" t="s">
        <v>526</v>
      </c>
      <c r="F1252" s="74" t="s">
        <v>26754</v>
      </c>
      <c r="G1252" s="101">
        <v>204.49</v>
      </c>
      <c r="H1252" s="79" t="s">
        <v>21381</v>
      </c>
      <c r="I1252" s="5" t="s">
        <v>23417</v>
      </c>
      <c r="J1252" s="70">
        <v>1</v>
      </c>
      <c r="K1252" s="71">
        <v>0.316</v>
      </c>
      <c r="M1252" s="73" t="s">
        <v>1008</v>
      </c>
      <c r="N1252" s="74" t="s">
        <v>2468</v>
      </c>
      <c r="O1252" s="75">
        <v>4016779656924</v>
      </c>
      <c r="P1252" s="73" t="s">
        <v>13858</v>
      </c>
      <c r="Q1252" s="83" t="s">
        <v>7177</v>
      </c>
      <c r="R1252" s="77"/>
      <c r="T1252" s="122"/>
    </row>
    <row r="1253" spans="1:20" ht="12" customHeight="1" x14ac:dyDescent="0.2">
      <c r="A1253" s="72" t="s">
        <v>18516</v>
      </c>
      <c r="B1253" s="74" t="s">
        <v>16205</v>
      </c>
      <c r="C1253" s="74" t="s">
        <v>18692</v>
      </c>
      <c r="D1253" s="68">
        <v>29953</v>
      </c>
      <c r="E1253" s="5" t="s">
        <v>16906</v>
      </c>
      <c r="F1253" s="74" t="s">
        <v>26755</v>
      </c>
      <c r="G1253" s="101">
        <v>7.48</v>
      </c>
      <c r="H1253" s="79" t="s">
        <v>1008</v>
      </c>
      <c r="I1253" s="5" t="s">
        <v>23417</v>
      </c>
      <c r="J1253" s="70">
        <v>10</v>
      </c>
      <c r="K1253" s="71">
        <v>2.5999999999999999E-2</v>
      </c>
      <c r="M1253" s="73" t="s">
        <v>1008</v>
      </c>
      <c r="N1253" s="74" t="s">
        <v>17773</v>
      </c>
      <c r="O1253" s="75">
        <v>4011395074312</v>
      </c>
      <c r="P1253" s="73">
        <v>85389099</v>
      </c>
      <c r="Q1253" s="76" t="s">
        <v>20401</v>
      </c>
      <c r="R1253" s="77"/>
      <c r="T1253" s="122"/>
    </row>
    <row r="1254" spans="1:20" ht="12" customHeight="1" x14ac:dyDescent="0.2">
      <c r="A1254" s="72" t="s">
        <v>18516</v>
      </c>
      <c r="B1254" s="74" t="s">
        <v>16205</v>
      </c>
      <c r="C1254" s="74" t="s">
        <v>18693</v>
      </c>
      <c r="D1254" s="68">
        <v>29954</v>
      </c>
      <c r="E1254" s="5" t="s">
        <v>16907</v>
      </c>
      <c r="F1254" s="74" t="s">
        <v>26756</v>
      </c>
      <c r="G1254" s="101">
        <v>16.91</v>
      </c>
      <c r="H1254" s="79" t="s">
        <v>1008</v>
      </c>
      <c r="I1254" s="5" t="s">
        <v>23417</v>
      </c>
      <c r="J1254" s="70">
        <v>10</v>
      </c>
      <c r="K1254" s="71">
        <v>2.5999999999999999E-2</v>
      </c>
      <c r="M1254" s="73" t="s">
        <v>1008</v>
      </c>
      <c r="N1254" s="74" t="s">
        <v>17774</v>
      </c>
      <c r="O1254" s="75">
        <v>4011395074374</v>
      </c>
      <c r="P1254" s="73">
        <v>85389099</v>
      </c>
      <c r="Q1254" s="76" t="s">
        <v>20402</v>
      </c>
      <c r="R1254" s="77"/>
      <c r="T1254" s="122"/>
    </row>
    <row r="1255" spans="1:20" ht="12" customHeight="1" x14ac:dyDescent="0.2">
      <c r="A1255" s="72" t="s">
        <v>18516</v>
      </c>
      <c r="B1255" s="72" t="s">
        <v>16205</v>
      </c>
      <c r="C1255" s="93" t="s">
        <v>1008</v>
      </c>
      <c r="D1255" s="80">
        <v>29955</v>
      </c>
      <c r="E1255" s="8" t="s">
        <v>16497</v>
      </c>
      <c r="G1255" s="100">
        <f>VLOOKUP(D1255,'Διακόπτες Φωτισμού'!A:E,5,0)</f>
        <v>24.82</v>
      </c>
      <c r="H1255" s="69" t="s">
        <v>1008</v>
      </c>
      <c r="I1255" s="8" t="s">
        <v>23417</v>
      </c>
      <c r="J1255" s="70" t="s">
        <v>1008</v>
      </c>
      <c r="K1255" s="71" t="s">
        <v>1008</v>
      </c>
      <c r="L1255" s="72" t="s">
        <v>18516</v>
      </c>
      <c r="M1255" s="73" t="s">
        <v>1008</v>
      </c>
      <c r="N1255" s="72" t="s">
        <v>4734</v>
      </c>
      <c r="O1255" s="75" t="s">
        <v>1008</v>
      </c>
      <c r="P1255" s="73" t="s">
        <v>1008</v>
      </c>
      <c r="Q1255" s="76" t="s">
        <v>1008</v>
      </c>
      <c r="R1255" s="77"/>
      <c r="T1255" s="122"/>
    </row>
    <row r="1256" spans="1:20" ht="12" customHeight="1" x14ac:dyDescent="0.2">
      <c r="A1256" s="72" t="s">
        <v>18516</v>
      </c>
      <c r="B1256" s="72" t="s">
        <v>16205</v>
      </c>
      <c r="C1256" s="93" t="s">
        <v>1008</v>
      </c>
      <c r="D1256" s="80">
        <v>29956</v>
      </c>
      <c r="E1256" s="8" t="s">
        <v>16496</v>
      </c>
      <c r="G1256" s="100">
        <f>VLOOKUP(D1256,'Διακόπτες Φωτισμού'!A:E,5,0)</f>
        <v>31.78</v>
      </c>
      <c r="H1256" s="69" t="s">
        <v>1008</v>
      </c>
      <c r="I1256" s="8" t="s">
        <v>23417</v>
      </c>
      <c r="J1256" s="70" t="s">
        <v>1008</v>
      </c>
      <c r="K1256" s="71" t="s">
        <v>1008</v>
      </c>
      <c r="L1256" s="72" t="s">
        <v>18516</v>
      </c>
      <c r="M1256" s="73" t="s">
        <v>1008</v>
      </c>
      <c r="N1256" s="72" t="s">
        <v>4734</v>
      </c>
      <c r="O1256" s="75" t="s">
        <v>1008</v>
      </c>
      <c r="P1256" s="73" t="s">
        <v>1008</v>
      </c>
      <c r="Q1256" s="76" t="s">
        <v>1008</v>
      </c>
      <c r="R1256" s="77"/>
      <c r="T1256" s="122"/>
    </row>
    <row r="1257" spans="1:20" ht="12" customHeight="1" x14ac:dyDescent="0.2">
      <c r="A1257" s="72" t="s">
        <v>18516</v>
      </c>
      <c r="B1257" s="72" t="s">
        <v>16205</v>
      </c>
      <c r="C1257" s="93" t="s">
        <v>1008</v>
      </c>
      <c r="D1257" s="80">
        <v>29957</v>
      </c>
      <c r="E1257" s="8" t="s">
        <v>16495</v>
      </c>
      <c r="G1257" s="100">
        <f>VLOOKUP(D1257,'Διακόπτες Φωτισμού'!A:E,5,0)</f>
        <v>31.78</v>
      </c>
      <c r="H1257" s="69" t="s">
        <v>1008</v>
      </c>
      <c r="I1257" s="8" t="s">
        <v>23417</v>
      </c>
      <c r="J1257" s="70" t="s">
        <v>1008</v>
      </c>
      <c r="K1257" s="71" t="s">
        <v>1008</v>
      </c>
      <c r="L1257" s="72" t="s">
        <v>18516</v>
      </c>
      <c r="M1257" s="73" t="s">
        <v>1008</v>
      </c>
      <c r="N1257" s="72" t="s">
        <v>4734</v>
      </c>
      <c r="O1257" s="75" t="s">
        <v>1008</v>
      </c>
      <c r="P1257" s="73" t="s">
        <v>1008</v>
      </c>
      <c r="Q1257" s="76" t="s">
        <v>1008</v>
      </c>
      <c r="R1257" s="77"/>
      <c r="T1257" s="122"/>
    </row>
    <row r="1258" spans="1:20" ht="12" customHeight="1" x14ac:dyDescent="0.2">
      <c r="A1258" s="72" t="s">
        <v>10077</v>
      </c>
      <c r="B1258" s="74" t="s">
        <v>1008</v>
      </c>
      <c r="C1258" s="74" t="s">
        <v>25080</v>
      </c>
      <c r="D1258" s="68">
        <v>40001</v>
      </c>
      <c r="E1258" s="103" t="s">
        <v>24633</v>
      </c>
      <c r="F1258" s="74" t="s">
        <v>26757</v>
      </c>
      <c r="G1258" s="101">
        <v>28.62</v>
      </c>
      <c r="H1258" s="79" t="s">
        <v>1008</v>
      </c>
      <c r="I1258" s="103" t="s">
        <v>23417</v>
      </c>
      <c r="J1258" s="70" t="s">
        <v>1008</v>
      </c>
      <c r="K1258" s="71">
        <v>0.5</v>
      </c>
      <c r="M1258" s="73" t="s">
        <v>1008</v>
      </c>
      <c r="N1258" s="74" t="s">
        <v>25080</v>
      </c>
      <c r="O1258" s="75">
        <v>8015646034441</v>
      </c>
      <c r="P1258" s="73">
        <v>85389099</v>
      </c>
      <c r="R1258" s="77"/>
      <c r="T1258" s="122"/>
    </row>
    <row r="1259" spans="1:20" ht="12" customHeight="1" x14ac:dyDescent="0.2">
      <c r="A1259" s="72" t="s">
        <v>10077</v>
      </c>
      <c r="B1259" s="74" t="s">
        <v>1008</v>
      </c>
      <c r="C1259" s="74" t="s">
        <v>25081</v>
      </c>
      <c r="D1259" s="68">
        <v>40002</v>
      </c>
      <c r="E1259" s="103" t="s">
        <v>24634</v>
      </c>
      <c r="F1259" s="74" t="s">
        <v>26758</v>
      </c>
      <c r="G1259" s="101">
        <v>91</v>
      </c>
      <c r="H1259" s="79" t="s">
        <v>1008</v>
      </c>
      <c r="I1259" s="103" t="s">
        <v>23417</v>
      </c>
      <c r="J1259" s="70" t="s">
        <v>1008</v>
      </c>
      <c r="K1259" s="71">
        <v>0.2</v>
      </c>
      <c r="M1259" s="73" t="s">
        <v>1008</v>
      </c>
      <c r="N1259" s="74" t="s">
        <v>25081</v>
      </c>
      <c r="O1259" s="75">
        <v>8015646016683</v>
      </c>
      <c r="P1259" s="73">
        <v>85389099</v>
      </c>
      <c r="R1259" s="77"/>
      <c r="T1259" s="122"/>
    </row>
    <row r="1260" spans="1:20" ht="12" customHeight="1" x14ac:dyDescent="0.2">
      <c r="A1260" s="72" t="s">
        <v>10077</v>
      </c>
      <c r="B1260" s="74" t="s">
        <v>1008</v>
      </c>
      <c r="C1260" s="74" t="s">
        <v>25082</v>
      </c>
      <c r="D1260" s="68">
        <v>40005</v>
      </c>
      <c r="E1260" s="103" t="s">
        <v>24635</v>
      </c>
      <c r="F1260" s="74" t="s">
        <v>26759</v>
      </c>
      <c r="G1260" s="101">
        <v>11.34</v>
      </c>
      <c r="H1260" s="79" t="s">
        <v>1008</v>
      </c>
      <c r="I1260" s="103" t="s">
        <v>23417</v>
      </c>
      <c r="J1260" s="70" t="s">
        <v>1008</v>
      </c>
      <c r="K1260" s="71">
        <v>0.7</v>
      </c>
      <c r="M1260" s="73" t="s">
        <v>1008</v>
      </c>
      <c r="N1260" s="74" t="s">
        <v>25082</v>
      </c>
      <c r="O1260" s="75">
        <v>8015646036698</v>
      </c>
      <c r="P1260" s="73">
        <v>85389099</v>
      </c>
      <c r="R1260" s="77"/>
      <c r="T1260" s="122"/>
    </row>
    <row r="1261" spans="1:20" ht="12" customHeight="1" x14ac:dyDescent="0.2">
      <c r="A1261" s="72" t="s">
        <v>10077</v>
      </c>
      <c r="B1261" s="74" t="s">
        <v>1008</v>
      </c>
      <c r="C1261" s="74" t="s">
        <v>25083</v>
      </c>
      <c r="D1261" s="68">
        <v>40006</v>
      </c>
      <c r="E1261" s="103" t="s">
        <v>24636</v>
      </c>
      <c r="F1261" s="74" t="s">
        <v>26760</v>
      </c>
      <c r="G1261" s="101">
        <v>31.04</v>
      </c>
      <c r="H1261" s="79" t="s">
        <v>1008</v>
      </c>
      <c r="I1261" s="103" t="s">
        <v>23417</v>
      </c>
      <c r="J1261" s="70" t="s">
        <v>1008</v>
      </c>
      <c r="K1261" s="71">
        <v>0.7</v>
      </c>
      <c r="M1261" s="73" t="s">
        <v>1008</v>
      </c>
      <c r="N1261" s="74" t="s">
        <v>25083</v>
      </c>
      <c r="O1261" s="75">
        <v>8015646036711</v>
      </c>
      <c r="P1261" s="73">
        <v>85389099</v>
      </c>
      <c r="R1261" s="77"/>
      <c r="T1261" s="122"/>
    </row>
    <row r="1262" spans="1:20" ht="12" customHeight="1" x14ac:dyDescent="0.2">
      <c r="A1262" s="72" t="s">
        <v>10077</v>
      </c>
      <c r="B1262" s="74" t="s">
        <v>1008</v>
      </c>
      <c r="C1262" s="74" t="s">
        <v>25084</v>
      </c>
      <c r="D1262" s="68">
        <v>40007</v>
      </c>
      <c r="E1262" s="103" t="s">
        <v>24637</v>
      </c>
      <c r="F1262" s="74" t="s">
        <v>26761</v>
      </c>
      <c r="G1262" s="101">
        <v>67.819999999999993</v>
      </c>
      <c r="H1262" s="79" t="s">
        <v>1008</v>
      </c>
      <c r="I1262" s="103" t="s">
        <v>23417</v>
      </c>
      <c r="J1262" s="70" t="s">
        <v>1008</v>
      </c>
      <c r="K1262" s="71">
        <v>0.7</v>
      </c>
      <c r="M1262" s="73" t="s">
        <v>1008</v>
      </c>
      <c r="N1262" s="74" t="s">
        <v>25084</v>
      </c>
      <c r="O1262" s="75">
        <v>8015646036759</v>
      </c>
      <c r="P1262" s="73">
        <v>85389099</v>
      </c>
      <c r="R1262" s="77"/>
      <c r="T1262" s="122"/>
    </row>
    <row r="1263" spans="1:20" ht="12" customHeight="1" x14ac:dyDescent="0.2">
      <c r="A1263" s="72" t="s">
        <v>10077</v>
      </c>
      <c r="B1263" s="74" t="s">
        <v>1008</v>
      </c>
      <c r="C1263" s="74" t="s">
        <v>25085</v>
      </c>
      <c r="D1263" s="68">
        <v>40009</v>
      </c>
      <c r="E1263" s="103" t="s">
        <v>24638</v>
      </c>
      <c r="F1263" s="74" t="s">
        <v>26762</v>
      </c>
      <c r="G1263" s="101">
        <v>74.92</v>
      </c>
      <c r="H1263" s="79" t="s">
        <v>1008</v>
      </c>
      <c r="I1263" s="103" t="s">
        <v>23417</v>
      </c>
      <c r="J1263" s="70" t="s">
        <v>1008</v>
      </c>
      <c r="K1263" s="71">
        <v>0.7</v>
      </c>
      <c r="M1263" s="73" t="s">
        <v>1008</v>
      </c>
      <c r="N1263" s="74" t="s">
        <v>25085</v>
      </c>
      <c r="O1263" s="75">
        <v>8015646036797</v>
      </c>
      <c r="P1263" s="73">
        <v>85389099</v>
      </c>
      <c r="R1263" s="77"/>
      <c r="T1263" s="122"/>
    </row>
    <row r="1264" spans="1:20" ht="12" customHeight="1" x14ac:dyDescent="0.2">
      <c r="A1264" s="72" t="s">
        <v>10077</v>
      </c>
      <c r="B1264" s="74" t="s">
        <v>1008</v>
      </c>
      <c r="C1264" s="74" t="s">
        <v>25086</v>
      </c>
      <c r="D1264" s="68">
        <v>40010</v>
      </c>
      <c r="E1264" s="103" t="s">
        <v>24639</v>
      </c>
      <c r="F1264" s="74" t="s">
        <v>26763</v>
      </c>
      <c r="G1264" s="101">
        <v>240.13</v>
      </c>
      <c r="H1264" s="79" t="s">
        <v>1008</v>
      </c>
      <c r="I1264" s="103" t="s">
        <v>23417</v>
      </c>
      <c r="J1264" s="70" t="s">
        <v>1008</v>
      </c>
      <c r="K1264" s="71">
        <v>13.5</v>
      </c>
      <c r="M1264" s="73" t="s">
        <v>1008</v>
      </c>
      <c r="N1264" s="74" t="s">
        <v>25086</v>
      </c>
      <c r="O1264" s="75">
        <v>8015646024572</v>
      </c>
      <c r="P1264" s="73">
        <v>85389099</v>
      </c>
      <c r="R1264" s="77"/>
      <c r="T1264" s="122"/>
    </row>
    <row r="1265" spans="1:20" ht="12" customHeight="1" x14ac:dyDescent="0.2">
      <c r="A1265" s="72" t="s">
        <v>10077</v>
      </c>
      <c r="B1265" s="74" t="s">
        <v>1008</v>
      </c>
      <c r="C1265" s="74" t="s">
        <v>25087</v>
      </c>
      <c r="D1265" s="68">
        <v>40011</v>
      </c>
      <c r="E1265" s="103" t="s">
        <v>24640</v>
      </c>
      <c r="F1265" s="74" t="s">
        <v>26764</v>
      </c>
      <c r="G1265" s="101">
        <v>1279.96</v>
      </c>
      <c r="H1265" s="79" t="s">
        <v>1008</v>
      </c>
      <c r="I1265" s="103" t="s">
        <v>23417</v>
      </c>
      <c r="J1265" s="70" t="s">
        <v>1008</v>
      </c>
      <c r="K1265" s="71">
        <v>52.82</v>
      </c>
      <c r="M1265" s="73" t="s">
        <v>1008</v>
      </c>
      <c r="N1265" s="74" t="s">
        <v>25087</v>
      </c>
      <c r="O1265" s="75">
        <v>8015646029713</v>
      </c>
      <c r="P1265" s="73">
        <v>85381000</v>
      </c>
      <c r="R1265" s="77"/>
      <c r="T1265" s="122"/>
    </row>
    <row r="1266" spans="1:20" ht="12" customHeight="1" x14ac:dyDescent="0.2">
      <c r="A1266" s="72" t="s">
        <v>10077</v>
      </c>
      <c r="B1266" s="74" t="s">
        <v>1008</v>
      </c>
      <c r="C1266" s="74" t="s">
        <v>25088</v>
      </c>
      <c r="D1266" s="68">
        <v>40012</v>
      </c>
      <c r="E1266" s="103" t="s">
        <v>24641</v>
      </c>
      <c r="F1266" s="74" t="s">
        <v>26765</v>
      </c>
      <c r="G1266" s="101">
        <v>902.03</v>
      </c>
      <c r="H1266" s="79" t="s">
        <v>1008</v>
      </c>
      <c r="I1266" s="103" t="s">
        <v>23417</v>
      </c>
      <c r="J1266" s="70" t="s">
        <v>1008</v>
      </c>
      <c r="K1266" s="71">
        <v>29.4</v>
      </c>
      <c r="M1266" s="73" t="s">
        <v>1008</v>
      </c>
      <c r="N1266" s="74" t="s">
        <v>25088</v>
      </c>
      <c r="O1266" s="75">
        <v>8015646036414</v>
      </c>
      <c r="P1266" s="73">
        <v>85389099</v>
      </c>
      <c r="R1266" s="77"/>
      <c r="T1266" s="122"/>
    </row>
    <row r="1267" spans="1:20" ht="12" customHeight="1" x14ac:dyDescent="0.2">
      <c r="A1267" s="72" t="s">
        <v>10077</v>
      </c>
      <c r="B1267" s="74" t="s">
        <v>11608</v>
      </c>
      <c r="C1267" s="74" t="s">
        <v>2469</v>
      </c>
      <c r="D1267" s="73">
        <v>40050</v>
      </c>
      <c r="E1267" s="5" t="s">
        <v>1019</v>
      </c>
      <c r="F1267" s="74" t="s">
        <v>23657</v>
      </c>
      <c r="G1267" s="101">
        <v>8.8000000000000007</v>
      </c>
      <c r="H1267" s="79" t="s">
        <v>4618</v>
      </c>
      <c r="I1267" s="5" t="s">
        <v>23417</v>
      </c>
      <c r="J1267" s="70">
        <v>1</v>
      </c>
      <c r="K1267" s="71">
        <v>8.5999999999999993E-2</v>
      </c>
      <c r="M1267" s="73" t="s">
        <v>1008</v>
      </c>
      <c r="N1267" s="74" t="s">
        <v>2469</v>
      </c>
      <c r="O1267" s="75">
        <v>8015646016669</v>
      </c>
      <c r="P1267" s="73">
        <v>85389099</v>
      </c>
      <c r="Q1267" s="76" t="s">
        <v>7178</v>
      </c>
      <c r="R1267" s="77"/>
      <c r="T1267" s="122"/>
    </row>
    <row r="1268" spans="1:20" ht="12" customHeight="1" x14ac:dyDescent="0.2">
      <c r="A1268" s="72" t="s">
        <v>10077</v>
      </c>
      <c r="B1268" s="74" t="s">
        <v>11608</v>
      </c>
      <c r="C1268" s="74" t="s">
        <v>2470</v>
      </c>
      <c r="D1268" s="73">
        <v>40053</v>
      </c>
      <c r="E1268" s="5" t="s">
        <v>1020</v>
      </c>
      <c r="F1268" s="74" t="s">
        <v>26766</v>
      </c>
      <c r="G1268" s="101">
        <v>65.67</v>
      </c>
      <c r="H1268" s="79" t="s">
        <v>4618</v>
      </c>
      <c r="I1268" s="5" t="s">
        <v>23417</v>
      </c>
      <c r="J1268" s="70">
        <v>1</v>
      </c>
      <c r="K1268" s="71">
        <v>4.41</v>
      </c>
      <c r="M1268" s="73" t="s">
        <v>1528</v>
      </c>
      <c r="N1268" s="74" t="s">
        <v>2470</v>
      </c>
      <c r="O1268" s="75">
        <v>8015646036087</v>
      </c>
      <c r="P1268" s="73" t="s">
        <v>13844</v>
      </c>
      <c r="Q1268" s="76" t="s">
        <v>7179</v>
      </c>
      <c r="R1268" s="77"/>
      <c r="T1268" s="122"/>
    </row>
    <row r="1269" spans="1:20" ht="12" customHeight="1" x14ac:dyDescent="0.2">
      <c r="A1269" s="72" t="s">
        <v>10077</v>
      </c>
      <c r="B1269" s="74" t="s">
        <v>11608</v>
      </c>
      <c r="C1269" s="74" t="s">
        <v>2471</v>
      </c>
      <c r="D1269" s="73">
        <v>40054</v>
      </c>
      <c r="E1269" s="5" t="s">
        <v>1317</v>
      </c>
      <c r="F1269" s="74" t="s">
        <v>26767</v>
      </c>
      <c r="G1269" s="101">
        <v>352.95</v>
      </c>
      <c r="H1269" s="79" t="s">
        <v>1735</v>
      </c>
      <c r="I1269" s="5" t="s">
        <v>23417</v>
      </c>
      <c r="J1269" s="70">
        <v>1</v>
      </c>
      <c r="K1269" s="71">
        <v>22.49</v>
      </c>
      <c r="M1269" s="73" t="s">
        <v>1515</v>
      </c>
      <c r="N1269" s="74" t="s">
        <v>2471</v>
      </c>
      <c r="O1269" s="75">
        <v>8015646616029</v>
      </c>
      <c r="P1269" s="73" t="s">
        <v>13844</v>
      </c>
      <c r="Q1269" s="76" t="s">
        <v>7180</v>
      </c>
      <c r="R1269" s="77"/>
      <c r="T1269" s="122"/>
    </row>
    <row r="1270" spans="1:20" ht="12" customHeight="1" x14ac:dyDescent="0.2">
      <c r="A1270" s="72" t="s">
        <v>10077</v>
      </c>
      <c r="B1270" s="74" t="s">
        <v>11608</v>
      </c>
      <c r="C1270" s="74" t="s">
        <v>2472</v>
      </c>
      <c r="D1270" s="73">
        <v>40055</v>
      </c>
      <c r="E1270" s="5" t="s">
        <v>1318</v>
      </c>
      <c r="F1270" s="74" t="s">
        <v>26768</v>
      </c>
      <c r="G1270" s="101">
        <v>396.12</v>
      </c>
      <c r="H1270" s="79" t="s">
        <v>1735</v>
      </c>
      <c r="I1270" s="5" t="s">
        <v>23417</v>
      </c>
      <c r="J1270" s="70">
        <v>1</v>
      </c>
      <c r="K1270" s="71">
        <v>28.92</v>
      </c>
      <c r="M1270" s="73" t="s">
        <v>1519</v>
      </c>
      <c r="N1270" s="74" t="s">
        <v>2472</v>
      </c>
      <c r="O1270" s="75">
        <v>8015646710673</v>
      </c>
      <c r="P1270" s="73" t="s">
        <v>13844</v>
      </c>
      <c r="Q1270" s="76" t="s">
        <v>7181</v>
      </c>
      <c r="R1270" s="77"/>
      <c r="T1270" s="122"/>
    </row>
    <row r="1271" spans="1:20" ht="12" customHeight="1" x14ac:dyDescent="0.2">
      <c r="A1271" s="72" t="s">
        <v>10077</v>
      </c>
      <c r="B1271" s="74" t="s">
        <v>11608</v>
      </c>
      <c r="C1271" s="74" t="s">
        <v>2473</v>
      </c>
      <c r="D1271" s="73">
        <v>40056</v>
      </c>
      <c r="E1271" s="5" t="s">
        <v>1345</v>
      </c>
      <c r="F1271" s="74" t="s">
        <v>26769</v>
      </c>
      <c r="G1271" s="101">
        <v>153.99</v>
      </c>
      <c r="H1271" s="79" t="s">
        <v>14828</v>
      </c>
      <c r="I1271" s="5" t="s">
        <v>23417</v>
      </c>
      <c r="J1271" s="70">
        <v>1</v>
      </c>
      <c r="K1271" s="71">
        <v>7.67</v>
      </c>
      <c r="M1271" s="73" t="s">
        <v>1008</v>
      </c>
      <c r="N1271" s="74" t="s">
        <v>2473</v>
      </c>
      <c r="O1271" s="75">
        <v>8015646710390</v>
      </c>
      <c r="P1271" s="73" t="s">
        <v>13844</v>
      </c>
      <c r="Q1271" s="76" t="s">
        <v>7182</v>
      </c>
      <c r="R1271" s="77"/>
      <c r="T1271" s="122"/>
    </row>
    <row r="1272" spans="1:20" ht="12" customHeight="1" x14ac:dyDescent="0.2">
      <c r="A1272" s="72" t="s">
        <v>10077</v>
      </c>
      <c r="B1272" s="74" t="s">
        <v>11608</v>
      </c>
      <c r="C1272" s="74" t="s">
        <v>2474</v>
      </c>
      <c r="D1272" s="73">
        <v>40057</v>
      </c>
      <c r="E1272" s="5" t="s">
        <v>1132</v>
      </c>
      <c r="F1272" s="74" t="s">
        <v>26770</v>
      </c>
      <c r="G1272" s="101">
        <v>43.24</v>
      </c>
      <c r="H1272" s="79" t="s">
        <v>11379</v>
      </c>
      <c r="I1272" s="5" t="s">
        <v>23417</v>
      </c>
      <c r="J1272" s="70">
        <v>1</v>
      </c>
      <c r="K1272" s="71">
        <v>1.44</v>
      </c>
      <c r="M1272" s="73" t="s">
        <v>1008</v>
      </c>
      <c r="N1272" s="74" t="s">
        <v>2474</v>
      </c>
      <c r="O1272" s="75">
        <v>8015646710734</v>
      </c>
      <c r="P1272" s="73" t="s">
        <v>13844</v>
      </c>
      <c r="Q1272" s="76" t="s">
        <v>7183</v>
      </c>
      <c r="R1272" s="77"/>
      <c r="T1272" s="122"/>
    </row>
    <row r="1273" spans="1:20" ht="12" customHeight="1" x14ac:dyDescent="0.2">
      <c r="A1273" s="72" t="s">
        <v>10077</v>
      </c>
      <c r="B1273" s="74" t="s">
        <v>11608</v>
      </c>
      <c r="C1273" s="74" t="s">
        <v>2475</v>
      </c>
      <c r="D1273" s="73">
        <v>40058</v>
      </c>
      <c r="E1273" s="5" t="s">
        <v>1319</v>
      </c>
      <c r="F1273" s="74" t="s">
        <v>26771</v>
      </c>
      <c r="G1273" s="101">
        <v>171.08</v>
      </c>
      <c r="H1273" s="79" t="s">
        <v>1735</v>
      </c>
      <c r="I1273" s="5" t="s">
        <v>23417</v>
      </c>
      <c r="J1273" s="70">
        <v>1</v>
      </c>
      <c r="K1273" s="71">
        <v>9.85</v>
      </c>
      <c r="M1273" s="73" t="s">
        <v>1008</v>
      </c>
      <c r="N1273" s="74" t="s">
        <v>2475</v>
      </c>
      <c r="O1273" s="75">
        <v>8015646616166</v>
      </c>
      <c r="P1273" s="73" t="s">
        <v>13844</v>
      </c>
      <c r="Q1273" s="76" t="s">
        <v>7184</v>
      </c>
      <c r="R1273" s="77"/>
      <c r="T1273" s="122"/>
    </row>
    <row r="1274" spans="1:20" ht="12" customHeight="1" x14ac:dyDescent="0.2">
      <c r="A1274" s="72" t="s">
        <v>10077</v>
      </c>
      <c r="B1274" s="74" t="s">
        <v>11608</v>
      </c>
      <c r="C1274" s="74" t="s">
        <v>2476</v>
      </c>
      <c r="D1274" s="73">
        <v>40059</v>
      </c>
      <c r="E1274" s="5" t="s">
        <v>1102</v>
      </c>
      <c r="F1274" s="74" t="s">
        <v>26772</v>
      </c>
      <c r="G1274" s="101">
        <v>139.56</v>
      </c>
      <c r="H1274" s="79" t="s">
        <v>14828</v>
      </c>
      <c r="I1274" s="5" t="s">
        <v>23417</v>
      </c>
      <c r="J1274" s="70">
        <v>1</v>
      </c>
      <c r="K1274" s="71">
        <v>4.45</v>
      </c>
      <c r="M1274" s="73" t="s">
        <v>1008</v>
      </c>
      <c r="N1274" s="74" t="s">
        <v>2476</v>
      </c>
      <c r="O1274" s="75">
        <v>8015646616104</v>
      </c>
      <c r="P1274" s="73" t="s">
        <v>13844</v>
      </c>
      <c r="Q1274" s="76" t="s">
        <v>7185</v>
      </c>
      <c r="R1274" s="77"/>
      <c r="T1274" s="122"/>
    </row>
    <row r="1275" spans="1:20" ht="12" customHeight="1" x14ac:dyDescent="0.2">
      <c r="A1275" s="72" t="s">
        <v>10077</v>
      </c>
      <c r="B1275" s="74" t="s">
        <v>11608</v>
      </c>
      <c r="C1275" s="74" t="s">
        <v>2477</v>
      </c>
      <c r="D1275" s="73">
        <v>40060</v>
      </c>
      <c r="E1275" s="5" t="s">
        <v>1320</v>
      </c>
      <c r="F1275" s="74" t="s">
        <v>26773</v>
      </c>
      <c r="G1275" s="101">
        <v>186.43</v>
      </c>
      <c r="H1275" s="79" t="s">
        <v>1735</v>
      </c>
      <c r="I1275" s="5" t="s">
        <v>23417</v>
      </c>
      <c r="J1275" s="70">
        <v>1</v>
      </c>
      <c r="K1275" s="71">
        <v>16.32</v>
      </c>
      <c r="M1275" s="73" t="s">
        <v>1008</v>
      </c>
      <c r="N1275" s="74" t="s">
        <v>2477</v>
      </c>
      <c r="O1275" s="75">
        <v>8015646615558</v>
      </c>
      <c r="P1275" s="73" t="s">
        <v>13844</v>
      </c>
      <c r="Q1275" s="76" t="s">
        <v>7186</v>
      </c>
      <c r="R1275" s="77"/>
      <c r="T1275" s="122"/>
    </row>
    <row r="1276" spans="1:20" ht="12" customHeight="1" x14ac:dyDescent="0.2">
      <c r="A1276" s="72" t="s">
        <v>10077</v>
      </c>
      <c r="B1276" s="74" t="s">
        <v>11608</v>
      </c>
      <c r="C1276" s="74" t="s">
        <v>2478</v>
      </c>
      <c r="D1276" s="73">
        <v>40061</v>
      </c>
      <c r="E1276" s="5" t="s">
        <v>1321</v>
      </c>
      <c r="F1276" s="74" t="s">
        <v>26774</v>
      </c>
      <c r="G1276" s="101">
        <v>210.73</v>
      </c>
      <c r="H1276" s="79" t="s">
        <v>1735</v>
      </c>
      <c r="I1276" s="5" t="s">
        <v>23417</v>
      </c>
      <c r="J1276" s="70">
        <v>1</v>
      </c>
      <c r="K1276" s="71">
        <v>20.98</v>
      </c>
      <c r="M1276" s="73" t="s">
        <v>1008</v>
      </c>
      <c r="N1276" s="74" t="s">
        <v>2478</v>
      </c>
      <c r="O1276" s="75">
        <v>8015646710161</v>
      </c>
      <c r="P1276" s="73" t="s">
        <v>13844</v>
      </c>
      <c r="Q1276" s="76" t="s">
        <v>7187</v>
      </c>
      <c r="R1276" s="77"/>
      <c r="T1276" s="122"/>
    </row>
    <row r="1277" spans="1:20" ht="12" customHeight="1" x14ac:dyDescent="0.2">
      <c r="A1277" s="72" t="s">
        <v>10077</v>
      </c>
      <c r="B1277" s="74" t="s">
        <v>11608</v>
      </c>
      <c r="C1277" s="74" t="s">
        <v>2479</v>
      </c>
      <c r="D1277" s="73">
        <v>40062</v>
      </c>
      <c r="E1277" s="5" t="s">
        <v>1322</v>
      </c>
      <c r="F1277" s="74" t="s">
        <v>26775</v>
      </c>
      <c r="G1277" s="101">
        <v>47.78</v>
      </c>
      <c r="H1277" s="79" t="s">
        <v>14832</v>
      </c>
      <c r="I1277" s="5" t="s">
        <v>23417</v>
      </c>
      <c r="J1277" s="70">
        <v>1</v>
      </c>
      <c r="K1277" s="71">
        <v>1.45</v>
      </c>
      <c r="M1277" s="73" t="s">
        <v>1008</v>
      </c>
      <c r="N1277" s="74" t="s">
        <v>2479</v>
      </c>
      <c r="O1277" s="75">
        <v>8015646615862</v>
      </c>
      <c r="P1277" s="73" t="s">
        <v>13844</v>
      </c>
      <c r="Q1277" s="76" t="s">
        <v>7188</v>
      </c>
      <c r="R1277" s="77"/>
      <c r="T1277" s="122"/>
    </row>
    <row r="1278" spans="1:20" ht="12" customHeight="1" x14ac:dyDescent="0.2">
      <c r="A1278" s="72" t="s">
        <v>10077</v>
      </c>
      <c r="B1278" s="74" t="s">
        <v>11608</v>
      </c>
      <c r="C1278" s="74" t="s">
        <v>2480</v>
      </c>
      <c r="D1278" s="73">
        <v>40063</v>
      </c>
      <c r="E1278" s="5" t="s">
        <v>1323</v>
      </c>
      <c r="F1278" s="74" t="s">
        <v>26776</v>
      </c>
      <c r="G1278" s="101">
        <v>416.79</v>
      </c>
      <c r="H1278" s="79" t="s">
        <v>1735</v>
      </c>
      <c r="I1278" s="5" t="s">
        <v>23417</v>
      </c>
      <c r="J1278" s="70">
        <v>1</v>
      </c>
      <c r="K1278" s="71">
        <v>24.95</v>
      </c>
      <c r="M1278" s="73" t="s">
        <v>1516</v>
      </c>
      <c r="N1278" s="74" t="s">
        <v>2480</v>
      </c>
      <c r="O1278" s="75">
        <v>8015646616043</v>
      </c>
      <c r="P1278" s="73" t="s">
        <v>13844</v>
      </c>
      <c r="Q1278" s="76" t="s">
        <v>7189</v>
      </c>
      <c r="R1278" s="77"/>
      <c r="T1278" s="122"/>
    </row>
    <row r="1279" spans="1:20" ht="12" customHeight="1" x14ac:dyDescent="0.2">
      <c r="A1279" s="72" t="s">
        <v>10077</v>
      </c>
      <c r="B1279" s="74" t="s">
        <v>11608</v>
      </c>
      <c r="C1279" s="74" t="s">
        <v>2481</v>
      </c>
      <c r="D1279" s="73">
        <v>40064</v>
      </c>
      <c r="E1279" s="5" t="s">
        <v>1324</v>
      </c>
      <c r="F1279" s="74" t="s">
        <v>26777</v>
      </c>
      <c r="G1279" s="101">
        <v>467.29</v>
      </c>
      <c r="H1279" s="79" t="s">
        <v>1735</v>
      </c>
      <c r="I1279" s="5" t="s">
        <v>23417</v>
      </c>
      <c r="J1279" s="70">
        <v>1</v>
      </c>
      <c r="K1279" s="71">
        <v>33.049999999999997</v>
      </c>
      <c r="M1279" s="73" t="s">
        <v>1520</v>
      </c>
      <c r="N1279" s="74" t="s">
        <v>2481</v>
      </c>
      <c r="O1279" s="75">
        <v>8015646710680</v>
      </c>
      <c r="P1279" s="73" t="s">
        <v>13844</v>
      </c>
      <c r="Q1279" s="76" t="s">
        <v>7190</v>
      </c>
      <c r="R1279" s="77"/>
      <c r="T1279" s="122"/>
    </row>
    <row r="1280" spans="1:20" ht="12" customHeight="1" x14ac:dyDescent="0.2">
      <c r="A1280" s="72" t="s">
        <v>10077</v>
      </c>
      <c r="B1280" s="74" t="s">
        <v>11608</v>
      </c>
      <c r="C1280" s="74" t="s">
        <v>2482</v>
      </c>
      <c r="D1280" s="73">
        <v>40065</v>
      </c>
      <c r="E1280" s="5" t="s">
        <v>1103</v>
      </c>
      <c r="F1280" s="74" t="s">
        <v>26778</v>
      </c>
      <c r="G1280" s="101">
        <v>200.76</v>
      </c>
      <c r="H1280" s="79" t="s">
        <v>14828</v>
      </c>
      <c r="I1280" s="5" t="s">
        <v>23417</v>
      </c>
      <c r="J1280" s="70">
        <v>1</v>
      </c>
      <c r="K1280" s="71">
        <v>8.77</v>
      </c>
      <c r="M1280" s="73" t="s">
        <v>1008</v>
      </c>
      <c r="N1280" s="74" t="s">
        <v>2482</v>
      </c>
      <c r="O1280" s="75">
        <v>8015646710406</v>
      </c>
      <c r="P1280" s="73" t="s">
        <v>13844</v>
      </c>
      <c r="Q1280" s="76" t="s">
        <v>7191</v>
      </c>
      <c r="R1280" s="77"/>
      <c r="T1280" s="122"/>
    </row>
    <row r="1281" spans="1:20" ht="12" customHeight="1" x14ac:dyDescent="0.2">
      <c r="A1281" s="72" t="s">
        <v>10077</v>
      </c>
      <c r="B1281" s="74" t="s">
        <v>11608</v>
      </c>
      <c r="C1281" s="74" t="s">
        <v>2483</v>
      </c>
      <c r="D1281" s="73">
        <v>40067</v>
      </c>
      <c r="E1281" s="5" t="s">
        <v>1325</v>
      </c>
      <c r="F1281" s="74" t="s">
        <v>26779</v>
      </c>
      <c r="G1281" s="101">
        <v>160.62</v>
      </c>
      <c r="H1281" s="79" t="s">
        <v>1735</v>
      </c>
      <c r="I1281" s="5" t="s">
        <v>23417</v>
      </c>
      <c r="J1281" s="70">
        <v>1</v>
      </c>
      <c r="K1281" s="71">
        <v>8.61</v>
      </c>
      <c r="M1281" s="73" t="s">
        <v>1008</v>
      </c>
      <c r="N1281" s="74" t="s">
        <v>2483</v>
      </c>
      <c r="O1281" s="75">
        <v>8015646616142</v>
      </c>
      <c r="P1281" s="73" t="s">
        <v>13844</v>
      </c>
      <c r="Q1281" s="76" t="s">
        <v>7192</v>
      </c>
      <c r="R1281" s="77"/>
      <c r="T1281" s="122"/>
    </row>
    <row r="1282" spans="1:20" ht="12" customHeight="1" x14ac:dyDescent="0.2">
      <c r="A1282" s="72" t="s">
        <v>10077</v>
      </c>
      <c r="B1282" s="74" t="s">
        <v>11608</v>
      </c>
      <c r="C1282" s="74" t="s">
        <v>2484</v>
      </c>
      <c r="D1282" s="73">
        <v>40068</v>
      </c>
      <c r="E1282" s="5" t="s">
        <v>1104</v>
      </c>
      <c r="F1282" s="74" t="s">
        <v>26780</v>
      </c>
      <c r="G1282" s="101">
        <v>114.92</v>
      </c>
      <c r="H1282" s="79" t="s">
        <v>14828</v>
      </c>
      <c r="I1282" s="5" t="s">
        <v>23417</v>
      </c>
      <c r="J1282" s="70">
        <v>1</v>
      </c>
      <c r="K1282" s="71">
        <v>3.9</v>
      </c>
      <c r="M1282" s="73" t="s">
        <v>1008</v>
      </c>
      <c r="N1282" s="74" t="s">
        <v>2484</v>
      </c>
      <c r="O1282" s="75">
        <v>8015646616081</v>
      </c>
      <c r="P1282" s="73" t="s">
        <v>13844</v>
      </c>
      <c r="Q1282" s="76" t="s">
        <v>7193</v>
      </c>
      <c r="R1282" s="77"/>
      <c r="T1282" s="122"/>
    </row>
    <row r="1283" spans="1:20" ht="12" customHeight="1" x14ac:dyDescent="0.2">
      <c r="A1283" s="72" t="s">
        <v>10077</v>
      </c>
      <c r="B1283" s="74" t="s">
        <v>11608</v>
      </c>
      <c r="C1283" s="74" t="s">
        <v>2485</v>
      </c>
      <c r="D1283" s="73">
        <v>40069</v>
      </c>
      <c r="E1283" s="5" t="s">
        <v>1326</v>
      </c>
      <c r="F1283" s="74" t="s">
        <v>23658</v>
      </c>
      <c r="G1283" s="101">
        <v>171.08</v>
      </c>
      <c r="H1283" s="79" t="s">
        <v>1735</v>
      </c>
      <c r="I1283" s="5" t="s">
        <v>23417</v>
      </c>
      <c r="J1283" s="70">
        <v>1</v>
      </c>
      <c r="K1283" s="71">
        <v>14.38</v>
      </c>
      <c r="M1283" s="73" t="s">
        <v>1008</v>
      </c>
      <c r="N1283" s="74" t="s">
        <v>2485</v>
      </c>
      <c r="O1283" s="75">
        <v>8015646615534</v>
      </c>
      <c r="P1283" s="73" t="s">
        <v>13844</v>
      </c>
      <c r="Q1283" s="76" t="s">
        <v>7194</v>
      </c>
      <c r="R1283" s="77"/>
      <c r="T1283" s="122"/>
    </row>
    <row r="1284" spans="1:20" ht="12" customHeight="1" x14ac:dyDescent="0.2">
      <c r="A1284" s="72" t="s">
        <v>10077</v>
      </c>
      <c r="B1284" s="74" t="s">
        <v>11608</v>
      </c>
      <c r="C1284" s="74" t="s">
        <v>2486</v>
      </c>
      <c r="D1284" s="73">
        <v>40070</v>
      </c>
      <c r="E1284" s="5" t="s">
        <v>1327</v>
      </c>
      <c r="F1284" s="74" t="s">
        <v>26781</v>
      </c>
      <c r="G1284" s="101">
        <v>191.73</v>
      </c>
      <c r="H1284" s="79" t="s">
        <v>1735</v>
      </c>
      <c r="I1284" s="5" t="s">
        <v>23417</v>
      </c>
      <c r="J1284" s="70">
        <v>1</v>
      </c>
      <c r="K1284" s="71">
        <v>18.48</v>
      </c>
      <c r="M1284" s="73" t="s">
        <v>1008</v>
      </c>
      <c r="N1284" s="74" t="s">
        <v>2486</v>
      </c>
      <c r="O1284" s="75">
        <v>8015646710154</v>
      </c>
      <c r="P1284" s="73" t="s">
        <v>13844</v>
      </c>
      <c r="Q1284" s="76" t="s">
        <v>7195</v>
      </c>
      <c r="R1284" s="77"/>
      <c r="T1284" s="122"/>
    </row>
    <row r="1285" spans="1:20" ht="12" customHeight="1" x14ac:dyDescent="0.2">
      <c r="A1285" s="72" t="s">
        <v>10077</v>
      </c>
      <c r="B1285" s="74" t="s">
        <v>11608</v>
      </c>
      <c r="C1285" s="74" t="s">
        <v>2487</v>
      </c>
      <c r="D1285" s="73">
        <v>40072</v>
      </c>
      <c r="E1285" s="5" t="s">
        <v>1146</v>
      </c>
      <c r="F1285" s="74" t="s">
        <v>26782</v>
      </c>
      <c r="G1285" s="101">
        <v>96.34</v>
      </c>
      <c r="H1285" s="79" t="s">
        <v>1740</v>
      </c>
      <c r="I1285" s="5" t="s">
        <v>23417</v>
      </c>
      <c r="J1285" s="70">
        <v>1</v>
      </c>
      <c r="K1285" s="71">
        <v>4.51</v>
      </c>
      <c r="M1285" s="73" t="s">
        <v>1008</v>
      </c>
      <c r="N1285" s="74" t="s">
        <v>2487</v>
      </c>
      <c r="O1285" s="75">
        <v>8015646671233</v>
      </c>
      <c r="P1285" s="73" t="s">
        <v>13844</v>
      </c>
      <c r="Q1285" s="76" t="s">
        <v>7196</v>
      </c>
      <c r="R1285" s="77"/>
      <c r="T1285" s="122"/>
    </row>
    <row r="1286" spans="1:20" ht="12" customHeight="1" x14ac:dyDescent="0.2">
      <c r="A1286" s="72" t="s">
        <v>10077</v>
      </c>
      <c r="B1286" s="74" t="s">
        <v>11608</v>
      </c>
      <c r="C1286" s="74" t="s">
        <v>2488</v>
      </c>
      <c r="D1286" s="73">
        <v>40073</v>
      </c>
      <c r="E1286" s="5" t="s">
        <v>1147</v>
      </c>
      <c r="F1286" s="74" t="s">
        <v>26783</v>
      </c>
      <c r="G1286" s="101">
        <v>139.56</v>
      </c>
      <c r="H1286" s="79" t="s">
        <v>1740</v>
      </c>
      <c r="I1286" s="5" t="s">
        <v>23417</v>
      </c>
      <c r="J1286" s="70">
        <v>1</v>
      </c>
      <c r="K1286" s="71">
        <v>7.09</v>
      </c>
      <c r="M1286" s="73" t="s">
        <v>1008</v>
      </c>
      <c r="N1286" s="74" t="s">
        <v>2488</v>
      </c>
      <c r="O1286" s="75">
        <v>8015646711366</v>
      </c>
      <c r="P1286" s="73" t="s">
        <v>13844</v>
      </c>
      <c r="Q1286" s="76" t="s">
        <v>7197</v>
      </c>
      <c r="R1286" s="77"/>
      <c r="T1286" s="122"/>
    </row>
    <row r="1287" spans="1:20" ht="12" customHeight="1" x14ac:dyDescent="0.2">
      <c r="A1287" s="72" t="s">
        <v>10077</v>
      </c>
      <c r="B1287" s="74" t="s">
        <v>11608</v>
      </c>
      <c r="C1287" s="74" t="s">
        <v>2489</v>
      </c>
      <c r="D1287" s="73">
        <v>40074</v>
      </c>
      <c r="E1287" s="5" t="s">
        <v>1148</v>
      </c>
      <c r="F1287" s="74" t="s">
        <v>26784</v>
      </c>
      <c r="G1287" s="101">
        <v>58.62</v>
      </c>
      <c r="H1287" s="79" t="s">
        <v>14832</v>
      </c>
      <c r="I1287" s="5" t="s">
        <v>23417</v>
      </c>
      <c r="J1287" s="70">
        <v>1</v>
      </c>
      <c r="K1287" s="71">
        <v>3.02</v>
      </c>
      <c r="M1287" s="73" t="s">
        <v>1008</v>
      </c>
      <c r="N1287" s="74" t="s">
        <v>2489</v>
      </c>
      <c r="O1287" s="75">
        <v>8015646615701</v>
      </c>
      <c r="P1287" s="73" t="s">
        <v>13844</v>
      </c>
      <c r="Q1287" s="76" t="s">
        <v>7198</v>
      </c>
      <c r="R1287" s="77"/>
      <c r="T1287" s="122"/>
    </row>
    <row r="1288" spans="1:20" ht="12" customHeight="1" x14ac:dyDescent="0.2">
      <c r="A1288" s="72" t="s">
        <v>10077</v>
      </c>
      <c r="B1288" s="74" t="s">
        <v>11608</v>
      </c>
      <c r="C1288" s="92" t="s">
        <v>2490</v>
      </c>
      <c r="D1288" s="73">
        <v>40075</v>
      </c>
      <c r="E1288" s="5" t="s">
        <v>1149</v>
      </c>
      <c r="F1288" s="74" t="s">
        <v>26785</v>
      </c>
      <c r="G1288" s="101">
        <v>106.04</v>
      </c>
      <c r="H1288" s="79" t="s">
        <v>14831</v>
      </c>
      <c r="I1288" s="5" t="s">
        <v>23417</v>
      </c>
      <c r="J1288" s="70">
        <v>1</v>
      </c>
      <c r="K1288" s="71">
        <v>4</v>
      </c>
      <c r="M1288" s="73" t="s">
        <v>1008</v>
      </c>
      <c r="N1288" s="74" t="s">
        <v>2490</v>
      </c>
      <c r="O1288" s="75">
        <v>8015646036193</v>
      </c>
      <c r="P1288" s="73" t="s">
        <v>13844</v>
      </c>
      <c r="Q1288" s="76" t="s">
        <v>7199</v>
      </c>
      <c r="R1288" s="77"/>
      <c r="T1288" s="122"/>
    </row>
    <row r="1289" spans="1:20" ht="12" customHeight="1" x14ac:dyDescent="0.2">
      <c r="A1289" s="72" t="s">
        <v>10077</v>
      </c>
      <c r="B1289" s="74" t="s">
        <v>11608</v>
      </c>
      <c r="C1289" s="74" t="s">
        <v>2491</v>
      </c>
      <c r="D1289" s="73">
        <v>40076</v>
      </c>
      <c r="E1289" s="5" t="s">
        <v>1150</v>
      </c>
      <c r="F1289" s="74" t="s">
        <v>26786</v>
      </c>
      <c r="G1289" s="101">
        <v>54.95</v>
      </c>
      <c r="H1289" s="79" t="s">
        <v>14832</v>
      </c>
      <c r="I1289" s="5" t="s">
        <v>23417</v>
      </c>
      <c r="J1289" s="70">
        <v>1</v>
      </c>
      <c r="K1289" s="71">
        <v>2.23</v>
      </c>
      <c r="M1289" s="73" t="s">
        <v>1008</v>
      </c>
      <c r="N1289" s="74" t="s">
        <v>2491</v>
      </c>
      <c r="O1289" s="75">
        <v>8015646615688</v>
      </c>
      <c r="P1289" s="73" t="s">
        <v>13844</v>
      </c>
      <c r="Q1289" s="76" t="s">
        <v>7200</v>
      </c>
      <c r="R1289" s="77"/>
      <c r="T1289" s="122"/>
    </row>
    <row r="1290" spans="1:20" ht="12" customHeight="1" x14ac:dyDescent="0.2">
      <c r="A1290" s="72" t="s">
        <v>10077</v>
      </c>
      <c r="B1290" s="74" t="s">
        <v>11608</v>
      </c>
      <c r="C1290" s="74" t="s">
        <v>2492</v>
      </c>
      <c r="D1290" s="73">
        <v>40081</v>
      </c>
      <c r="E1290" s="5" t="s">
        <v>1021</v>
      </c>
      <c r="F1290" s="74" t="s">
        <v>23659</v>
      </c>
      <c r="G1290" s="101">
        <v>30.69</v>
      </c>
      <c r="H1290" s="79" t="s">
        <v>14831</v>
      </c>
      <c r="I1290" s="5" t="s">
        <v>23417</v>
      </c>
      <c r="J1290" s="70">
        <v>1</v>
      </c>
      <c r="K1290" s="71">
        <v>1.1299999999999999</v>
      </c>
      <c r="M1290" s="73" t="s">
        <v>1008</v>
      </c>
      <c r="N1290" s="74" t="s">
        <v>2492</v>
      </c>
      <c r="O1290" s="75">
        <v>8015646615497</v>
      </c>
      <c r="P1290" s="73" t="s">
        <v>13844</v>
      </c>
      <c r="Q1290" s="76" t="s">
        <v>7201</v>
      </c>
      <c r="R1290" s="77"/>
      <c r="T1290" s="122"/>
    </row>
    <row r="1291" spans="1:20" ht="12" customHeight="1" x14ac:dyDescent="0.2">
      <c r="A1291" s="72" t="s">
        <v>10079</v>
      </c>
      <c r="B1291" s="74" t="s">
        <v>15060</v>
      </c>
      <c r="C1291" s="74" t="s">
        <v>5901</v>
      </c>
      <c r="D1291" s="73">
        <v>40256</v>
      </c>
      <c r="E1291" s="5" t="s">
        <v>251</v>
      </c>
      <c r="F1291" s="74" t="s">
        <v>26787</v>
      </c>
      <c r="G1291" s="101">
        <v>7.06</v>
      </c>
      <c r="H1291" s="79" t="s">
        <v>15018</v>
      </c>
      <c r="I1291" s="5" t="s">
        <v>23417</v>
      </c>
      <c r="J1291" s="85">
        <v>1</v>
      </c>
      <c r="K1291" s="86">
        <v>2.9000000000000001E-2</v>
      </c>
      <c r="M1291" s="73" t="s">
        <v>1008</v>
      </c>
      <c r="N1291" s="74" t="s">
        <v>2493</v>
      </c>
      <c r="O1291" s="75">
        <v>4016779658997</v>
      </c>
      <c r="P1291" s="73" t="s">
        <v>13835</v>
      </c>
      <c r="Q1291" s="83" t="s">
        <v>7202</v>
      </c>
      <c r="R1291" s="77"/>
      <c r="T1291" s="122"/>
    </row>
    <row r="1292" spans="1:20" ht="12" customHeight="1" x14ac:dyDescent="0.2">
      <c r="A1292" s="72" t="s">
        <v>10079</v>
      </c>
      <c r="B1292" s="74" t="s">
        <v>15060</v>
      </c>
      <c r="C1292" s="92" t="s">
        <v>4928</v>
      </c>
      <c r="D1292" s="73">
        <v>40257</v>
      </c>
      <c r="E1292" s="5" t="s">
        <v>250</v>
      </c>
      <c r="F1292" s="74" t="s">
        <v>26788</v>
      </c>
      <c r="G1292" s="101">
        <v>5.65</v>
      </c>
      <c r="H1292" s="79" t="s">
        <v>15019</v>
      </c>
      <c r="I1292" s="5" t="s">
        <v>23417</v>
      </c>
      <c r="J1292" s="85">
        <v>1</v>
      </c>
      <c r="K1292" s="86">
        <v>1.7999999999999999E-2</v>
      </c>
      <c r="M1292" s="73" t="s">
        <v>1008</v>
      </c>
      <c r="N1292" s="74" t="s">
        <v>2494</v>
      </c>
      <c r="O1292" s="75">
        <v>4016779658980</v>
      </c>
      <c r="P1292" s="73" t="s">
        <v>13835</v>
      </c>
      <c r="Q1292" s="83" t="s">
        <v>7203</v>
      </c>
      <c r="R1292" s="77"/>
      <c r="T1292" s="122"/>
    </row>
    <row r="1293" spans="1:20" ht="12" customHeight="1" x14ac:dyDescent="0.2">
      <c r="A1293" s="72" t="s">
        <v>10077</v>
      </c>
      <c r="B1293" s="74" t="s">
        <v>11608</v>
      </c>
      <c r="C1293" s="74" t="s">
        <v>2495</v>
      </c>
      <c r="D1293" s="73">
        <v>40303</v>
      </c>
      <c r="E1293" s="5" t="s">
        <v>1022</v>
      </c>
      <c r="F1293" s="74" t="s">
        <v>23660</v>
      </c>
      <c r="G1293" s="101">
        <v>411.25</v>
      </c>
      <c r="H1293" s="79" t="s">
        <v>14832</v>
      </c>
      <c r="I1293" s="5" t="s">
        <v>23417</v>
      </c>
      <c r="J1293" s="85">
        <v>1</v>
      </c>
      <c r="K1293" s="86">
        <v>0.36</v>
      </c>
      <c r="M1293" s="73">
        <v>36</v>
      </c>
      <c r="N1293" s="74" t="s">
        <v>2495</v>
      </c>
      <c r="O1293" s="75">
        <v>8015646682857</v>
      </c>
      <c r="P1293" s="73">
        <v>85389099</v>
      </c>
      <c r="Q1293" s="76" t="s">
        <v>7204</v>
      </c>
      <c r="R1293" s="77"/>
      <c r="T1293" s="122"/>
    </row>
    <row r="1294" spans="1:20" ht="12" customHeight="1" x14ac:dyDescent="0.2">
      <c r="A1294" s="72" t="s">
        <v>10077</v>
      </c>
      <c r="B1294" s="74" t="s">
        <v>1008</v>
      </c>
      <c r="C1294" s="74" t="s">
        <v>25079</v>
      </c>
      <c r="D1294" s="68">
        <v>40311</v>
      </c>
      <c r="E1294" s="103" t="s">
        <v>24632</v>
      </c>
      <c r="F1294" s="74" t="s">
        <v>26789</v>
      </c>
      <c r="G1294" s="101">
        <v>106.03</v>
      </c>
      <c r="H1294" s="79" t="s">
        <v>1008</v>
      </c>
      <c r="I1294" s="103" t="s">
        <v>23417</v>
      </c>
      <c r="J1294" s="70" t="s">
        <v>1008</v>
      </c>
      <c r="K1294" s="71">
        <v>0.32</v>
      </c>
      <c r="M1294" s="73" t="s">
        <v>1008</v>
      </c>
      <c r="N1294" s="74" t="s">
        <v>25079</v>
      </c>
      <c r="O1294" s="75">
        <v>8015646679116</v>
      </c>
      <c r="P1294" s="73">
        <v>85389099</v>
      </c>
      <c r="R1294" s="77"/>
      <c r="T1294" s="122"/>
    </row>
    <row r="1295" spans="1:20" ht="12" customHeight="1" x14ac:dyDescent="0.2">
      <c r="A1295" s="72" t="s">
        <v>10075</v>
      </c>
      <c r="B1295" s="74" t="s">
        <v>8781</v>
      </c>
      <c r="C1295" s="74" t="s">
        <v>11763</v>
      </c>
      <c r="D1295" s="73">
        <v>40348</v>
      </c>
      <c r="E1295" s="5" t="s">
        <v>9306</v>
      </c>
      <c r="F1295" s="74" t="s">
        <v>26790</v>
      </c>
      <c r="G1295" s="101">
        <v>80.709999999999994</v>
      </c>
      <c r="H1295" s="79" t="s">
        <v>13936</v>
      </c>
      <c r="I1295" s="5" t="s">
        <v>23417</v>
      </c>
      <c r="J1295" s="85">
        <v>1</v>
      </c>
      <c r="K1295" s="86">
        <v>1.0169999999999999</v>
      </c>
      <c r="M1295" s="73">
        <v>4</v>
      </c>
      <c r="N1295" s="74" t="s">
        <v>2496</v>
      </c>
      <c r="O1295" s="75">
        <v>8012542928607</v>
      </c>
      <c r="P1295" s="73" t="s">
        <v>13849</v>
      </c>
      <c r="Q1295" s="76" t="s">
        <v>7205</v>
      </c>
      <c r="R1295" s="77"/>
      <c r="T1295" s="122"/>
    </row>
    <row r="1296" spans="1:20" ht="12" customHeight="1" x14ac:dyDescent="0.2">
      <c r="A1296" s="72" t="s">
        <v>10077</v>
      </c>
      <c r="B1296" s="74" t="s">
        <v>11608</v>
      </c>
      <c r="C1296" s="74" t="s">
        <v>2497</v>
      </c>
      <c r="D1296" s="73">
        <v>40398</v>
      </c>
      <c r="E1296" s="5" t="s">
        <v>1138</v>
      </c>
      <c r="F1296" s="74" t="s">
        <v>23661</v>
      </c>
      <c r="G1296" s="101">
        <v>23.05</v>
      </c>
      <c r="H1296" s="79" t="s">
        <v>4618</v>
      </c>
      <c r="I1296" s="5" t="s">
        <v>23417</v>
      </c>
      <c r="J1296" s="85">
        <v>1</v>
      </c>
      <c r="K1296" s="86">
        <v>0.01</v>
      </c>
      <c r="M1296" s="73" t="s">
        <v>1008</v>
      </c>
      <c r="N1296" s="74" t="s">
        <v>2497</v>
      </c>
      <c r="O1296" s="75">
        <v>8015646001696</v>
      </c>
      <c r="P1296" s="73">
        <v>85389099</v>
      </c>
      <c r="Q1296" s="76" t="s">
        <v>7206</v>
      </c>
      <c r="R1296" s="77"/>
      <c r="T1296" s="122"/>
    </row>
    <row r="1297" spans="1:20" ht="12" customHeight="1" x14ac:dyDescent="0.2">
      <c r="A1297" s="72" t="s">
        <v>10077</v>
      </c>
      <c r="B1297" s="74" t="s">
        <v>11608</v>
      </c>
      <c r="C1297" s="74" t="s">
        <v>2498</v>
      </c>
      <c r="D1297" s="73">
        <v>40400</v>
      </c>
      <c r="E1297" s="5" t="s">
        <v>1234</v>
      </c>
      <c r="F1297" s="74" t="s">
        <v>23662</v>
      </c>
      <c r="G1297" s="101">
        <v>70.81</v>
      </c>
      <c r="H1297" s="79" t="s">
        <v>13938</v>
      </c>
      <c r="I1297" s="5" t="s">
        <v>23417</v>
      </c>
      <c r="J1297" s="70">
        <v>1</v>
      </c>
      <c r="K1297" s="71">
        <v>0.55800000000000005</v>
      </c>
      <c r="M1297" s="73" t="s">
        <v>1008</v>
      </c>
      <c r="N1297" s="74" t="s">
        <v>2498</v>
      </c>
      <c r="O1297" s="75">
        <v>8015646722027</v>
      </c>
      <c r="P1297" s="73">
        <v>85389099</v>
      </c>
      <c r="Q1297" s="76" t="s">
        <v>7207</v>
      </c>
      <c r="R1297" s="77"/>
      <c r="T1297" s="122"/>
    </row>
    <row r="1298" spans="1:20" ht="12" customHeight="1" x14ac:dyDescent="0.2">
      <c r="A1298" s="72" t="s">
        <v>10077</v>
      </c>
      <c r="B1298" s="74" t="s">
        <v>11608</v>
      </c>
      <c r="C1298" s="74" t="s">
        <v>2499</v>
      </c>
      <c r="D1298" s="73">
        <v>40403</v>
      </c>
      <c r="E1298" s="5" t="s">
        <v>1023</v>
      </c>
      <c r="F1298" s="74" t="s">
        <v>26791</v>
      </c>
      <c r="G1298" s="101">
        <v>137.16</v>
      </c>
      <c r="H1298" s="79" t="s">
        <v>1738</v>
      </c>
      <c r="I1298" s="5" t="s">
        <v>23417</v>
      </c>
      <c r="J1298" s="85">
        <v>1</v>
      </c>
      <c r="K1298" s="86">
        <v>0.4</v>
      </c>
      <c r="M1298" s="73" t="s">
        <v>1008</v>
      </c>
      <c r="N1298" s="74" t="s">
        <v>2499</v>
      </c>
      <c r="O1298" s="75">
        <v>8015646618863</v>
      </c>
      <c r="P1298" s="73" t="s">
        <v>13844</v>
      </c>
      <c r="Q1298" s="76" t="s">
        <v>7208</v>
      </c>
      <c r="R1298" s="77"/>
      <c r="T1298" s="122"/>
    </row>
    <row r="1299" spans="1:20" ht="12" customHeight="1" x14ac:dyDescent="0.2">
      <c r="A1299" s="72" t="s">
        <v>10077</v>
      </c>
      <c r="B1299" s="74" t="s">
        <v>11608</v>
      </c>
      <c r="C1299" s="74" t="s">
        <v>2500</v>
      </c>
      <c r="D1299" s="73">
        <v>40404</v>
      </c>
      <c r="E1299" s="5" t="s">
        <v>1024</v>
      </c>
      <c r="F1299" s="74" t="s">
        <v>26792</v>
      </c>
      <c r="G1299" s="101">
        <v>45.89</v>
      </c>
      <c r="H1299" s="79" t="s">
        <v>1738</v>
      </c>
      <c r="I1299" s="5" t="s">
        <v>23417</v>
      </c>
      <c r="J1299" s="85">
        <v>1</v>
      </c>
      <c r="K1299" s="86">
        <v>0.55000000000000004</v>
      </c>
      <c r="M1299" s="73" t="s">
        <v>1008</v>
      </c>
      <c r="N1299" s="74" t="s">
        <v>2500</v>
      </c>
      <c r="O1299" s="75">
        <v>8015646618887</v>
      </c>
      <c r="P1299" s="73" t="s">
        <v>13844</v>
      </c>
      <c r="Q1299" s="76" t="s">
        <v>7209</v>
      </c>
      <c r="R1299" s="77"/>
      <c r="T1299" s="122"/>
    </row>
    <row r="1300" spans="1:20" ht="12" customHeight="1" x14ac:dyDescent="0.2">
      <c r="A1300" s="72" t="s">
        <v>10075</v>
      </c>
      <c r="B1300" s="74" t="s">
        <v>11596</v>
      </c>
      <c r="C1300" s="74" t="s">
        <v>5902</v>
      </c>
      <c r="D1300" s="68">
        <v>40465</v>
      </c>
      <c r="E1300" s="5" t="s">
        <v>3570</v>
      </c>
      <c r="F1300" s="74" t="s">
        <v>26793</v>
      </c>
      <c r="G1300" s="101">
        <v>20.76</v>
      </c>
      <c r="H1300" s="79" t="s">
        <v>14819</v>
      </c>
      <c r="I1300" s="5" t="s">
        <v>23417</v>
      </c>
      <c r="J1300" s="70">
        <v>10</v>
      </c>
      <c r="K1300" s="71">
        <v>9.5000000000000001E-2</v>
      </c>
      <c r="M1300" s="73">
        <v>1</v>
      </c>
      <c r="N1300" s="74" t="s">
        <v>4052</v>
      </c>
      <c r="O1300" s="75">
        <v>4016779645782</v>
      </c>
      <c r="P1300" s="73" t="s">
        <v>13831</v>
      </c>
      <c r="Q1300" s="76" t="s">
        <v>7210</v>
      </c>
      <c r="R1300" s="77"/>
      <c r="T1300" s="122"/>
    </row>
    <row r="1301" spans="1:20" ht="12" customHeight="1" x14ac:dyDescent="0.2">
      <c r="A1301" s="72" t="s">
        <v>10080</v>
      </c>
      <c r="B1301" s="74" t="s">
        <v>13592</v>
      </c>
      <c r="C1301" s="92" t="s">
        <v>13748</v>
      </c>
      <c r="D1301" s="68">
        <v>40479</v>
      </c>
      <c r="E1301" s="103" t="s">
        <v>24355</v>
      </c>
      <c r="F1301" s="74" t="s">
        <v>26794</v>
      </c>
      <c r="G1301" s="101">
        <v>3367.94</v>
      </c>
      <c r="H1301" s="79" t="s">
        <v>14827</v>
      </c>
      <c r="I1301" s="103" t="s">
        <v>23417</v>
      </c>
      <c r="J1301" s="70">
        <v>1</v>
      </c>
      <c r="K1301" s="71">
        <v>11</v>
      </c>
      <c r="M1301" s="73" t="s">
        <v>1008</v>
      </c>
      <c r="N1301" s="74" t="s">
        <v>13164</v>
      </c>
      <c r="O1301" s="75">
        <v>8015644627911</v>
      </c>
      <c r="P1301" s="73" t="s">
        <v>13848</v>
      </c>
      <c r="Q1301" s="78" t="s">
        <v>13270</v>
      </c>
      <c r="R1301" s="77"/>
      <c r="T1301" s="122"/>
    </row>
    <row r="1302" spans="1:20" ht="12" customHeight="1" x14ac:dyDescent="0.2">
      <c r="A1302" s="72" t="s">
        <v>10079</v>
      </c>
      <c r="B1302" s="74" t="s">
        <v>8792</v>
      </c>
      <c r="C1302" s="74" t="s">
        <v>4929</v>
      </c>
      <c r="D1302" s="73">
        <v>40616</v>
      </c>
      <c r="E1302" s="5" t="s">
        <v>60</v>
      </c>
      <c r="F1302" s="74" t="s">
        <v>26795</v>
      </c>
      <c r="G1302" s="101">
        <v>108.2</v>
      </c>
      <c r="H1302" s="79" t="s">
        <v>21381</v>
      </c>
      <c r="I1302" s="5" t="s">
        <v>23417</v>
      </c>
      <c r="J1302" s="70">
        <v>1</v>
      </c>
      <c r="K1302" s="71">
        <v>6.6000000000000003E-2</v>
      </c>
      <c r="M1302" s="73" t="s">
        <v>1008</v>
      </c>
      <c r="N1302" s="74" t="s">
        <v>2501</v>
      </c>
      <c r="O1302" s="75">
        <v>4016779661164</v>
      </c>
      <c r="P1302" s="73" t="s">
        <v>13858</v>
      </c>
      <c r="Q1302" s="83" t="s">
        <v>7211</v>
      </c>
      <c r="R1302" s="77"/>
      <c r="T1302" s="122"/>
    </row>
    <row r="1303" spans="1:20" ht="12" customHeight="1" x14ac:dyDescent="0.2">
      <c r="A1303" s="72" t="s">
        <v>10079</v>
      </c>
      <c r="B1303" s="74" t="s">
        <v>8792</v>
      </c>
      <c r="C1303" s="74" t="s">
        <v>4930</v>
      </c>
      <c r="D1303" s="73">
        <v>40617</v>
      </c>
      <c r="E1303" s="5" t="s">
        <v>61</v>
      </c>
      <c r="F1303" s="74" t="s">
        <v>26796</v>
      </c>
      <c r="G1303" s="101">
        <v>127.68</v>
      </c>
      <c r="H1303" s="79" t="s">
        <v>21381</v>
      </c>
      <c r="I1303" s="5" t="s">
        <v>23417</v>
      </c>
      <c r="J1303" s="70">
        <v>1</v>
      </c>
      <c r="K1303" s="71">
        <v>0.19600000000000001</v>
      </c>
      <c r="M1303" s="73" t="s">
        <v>1008</v>
      </c>
      <c r="N1303" s="74" t="s">
        <v>2502</v>
      </c>
      <c r="O1303" s="75">
        <v>4016779661171</v>
      </c>
      <c r="P1303" s="73" t="s">
        <v>13858</v>
      </c>
      <c r="Q1303" s="83" t="s">
        <v>7212</v>
      </c>
      <c r="R1303" s="77"/>
      <c r="T1303" s="122"/>
    </row>
    <row r="1304" spans="1:20" ht="12" customHeight="1" x14ac:dyDescent="0.2">
      <c r="A1304" s="72" t="s">
        <v>10079</v>
      </c>
      <c r="B1304" s="74" t="s">
        <v>8792</v>
      </c>
      <c r="C1304" s="74" t="s">
        <v>4931</v>
      </c>
      <c r="D1304" s="73">
        <v>40618</v>
      </c>
      <c r="E1304" s="5" t="s">
        <v>62</v>
      </c>
      <c r="F1304" s="74" t="s">
        <v>26797</v>
      </c>
      <c r="G1304" s="101">
        <v>160.91</v>
      </c>
      <c r="H1304" s="79" t="s">
        <v>21381</v>
      </c>
      <c r="I1304" s="5" t="s">
        <v>23417</v>
      </c>
      <c r="J1304" s="70">
        <v>1</v>
      </c>
      <c r="K1304" s="71">
        <v>0.252</v>
      </c>
      <c r="M1304" s="73" t="s">
        <v>1008</v>
      </c>
      <c r="N1304" s="74" t="s">
        <v>2503</v>
      </c>
      <c r="O1304" s="75">
        <v>4016779661188</v>
      </c>
      <c r="P1304" s="73" t="s">
        <v>13858</v>
      </c>
      <c r="Q1304" s="83" t="s">
        <v>7213</v>
      </c>
      <c r="R1304" s="77"/>
      <c r="T1304" s="122"/>
    </row>
    <row r="1305" spans="1:20" ht="12" customHeight="1" x14ac:dyDescent="0.2">
      <c r="A1305" s="72" t="s">
        <v>10077</v>
      </c>
      <c r="B1305" s="74" t="s">
        <v>11608</v>
      </c>
      <c r="C1305" s="74" t="s">
        <v>2504</v>
      </c>
      <c r="D1305" s="73">
        <v>40675</v>
      </c>
      <c r="E1305" s="5" t="s">
        <v>1342</v>
      </c>
      <c r="F1305" s="74" t="s">
        <v>26798</v>
      </c>
      <c r="G1305" s="101">
        <v>189.94</v>
      </c>
      <c r="H1305" s="79" t="s">
        <v>1735</v>
      </c>
      <c r="I1305" s="5" t="s">
        <v>23417</v>
      </c>
      <c r="J1305" s="70">
        <v>1</v>
      </c>
      <c r="K1305" s="71">
        <v>11.09</v>
      </c>
      <c r="M1305" s="73" t="s">
        <v>1008</v>
      </c>
      <c r="N1305" s="74" t="s">
        <v>2504</v>
      </c>
      <c r="O1305" s="75">
        <v>8015646616180</v>
      </c>
      <c r="P1305" s="73" t="s">
        <v>13844</v>
      </c>
      <c r="Q1305" s="76" t="s">
        <v>7214</v>
      </c>
      <c r="R1305" s="77"/>
      <c r="T1305" s="122"/>
    </row>
    <row r="1306" spans="1:20" ht="12" customHeight="1" x14ac:dyDescent="0.2">
      <c r="A1306" s="72" t="s">
        <v>10077</v>
      </c>
      <c r="B1306" s="74" t="s">
        <v>11608</v>
      </c>
      <c r="C1306" s="74" t="s">
        <v>2505</v>
      </c>
      <c r="D1306" s="73">
        <v>40676</v>
      </c>
      <c r="E1306" s="5" t="s">
        <v>1117</v>
      </c>
      <c r="F1306" s="74" t="s">
        <v>26799</v>
      </c>
      <c r="G1306" s="101">
        <v>157.59</v>
      </c>
      <c r="H1306" s="79" t="s">
        <v>14828</v>
      </c>
      <c r="I1306" s="5" t="s">
        <v>23417</v>
      </c>
      <c r="J1306" s="70">
        <v>1</v>
      </c>
      <c r="K1306" s="71">
        <v>5.0199999999999996</v>
      </c>
      <c r="M1306" s="73" t="s">
        <v>1008</v>
      </c>
      <c r="N1306" s="74" t="s">
        <v>2505</v>
      </c>
      <c r="O1306" s="75">
        <v>8015646616128</v>
      </c>
      <c r="P1306" s="73" t="s">
        <v>13844</v>
      </c>
      <c r="Q1306" s="76" t="s">
        <v>7215</v>
      </c>
      <c r="R1306" s="77"/>
      <c r="T1306" s="122"/>
    </row>
    <row r="1307" spans="1:20" ht="12" customHeight="1" x14ac:dyDescent="0.2">
      <c r="A1307" s="72" t="s">
        <v>10077</v>
      </c>
      <c r="B1307" s="74" t="s">
        <v>11608</v>
      </c>
      <c r="C1307" s="74" t="s">
        <v>2506</v>
      </c>
      <c r="D1307" s="73">
        <v>40677</v>
      </c>
      <c r="E1307" s="5" t="s">
        <v>1235</v>
      </c>
      <c r="F1307" s="74" t="s">
        <v>26800</v>
      </c>
      <c r="G1307" s="101">
        <v>50.84</v>
      </c>
      <c r="H1307" s="79" t="s">
        <v>1738</v>
      </c>
      <c r="I1307" s="5" t="s">
        <v>23417</v>
      </c>
      <c r="J1307" s="70">
        <v>1</v>
      </c>
      <c r="K1307" s="71">
        <v>0.66</v>
      </c>
      <c r="M1307" s="73" t="s">
        <v>1008</v>
      </c>
      <c r="N1307" s="74" t="s">
        <v>2506</v>
      </c>
      <c r="O1307" s="75">
        <v>8015646039521</v>
      </c>
      <c r="P1307" s="73" t="s">
        <v>13844</v>
      </c>
      <c r="Q1307" s="76" t="s">
        <v>7216</v>
      </c>
      <c r="R1307" s="77"/>
      <c r="T1307" s="122"/>
    </row>
    <row r="1308" spans="1:20" ht="12" customHeight="1" x14ac:dyDescent="0.2">
      <c r="A1308" s="72" t="s">
        <v>10077</v>
      </c>
      <c r="B1308" s="74" t="s">
        <v>11608</v>
      </c>
      <c r="C1308" s="74" t="s">
        <v>2507</v>
      </c>
      <c r="D1308" s="73">
        <v>40678</v>
      </c>
      <c r="E1308" s="5" t="s">
        <v>1025</v>
      </c>
      <c r="F1308" s="74" t="s">
        <v>26801</v>
      </c>
      <c r="G1308" s="101">
        <v>195.36</v>
      </c>
      <c r="H1308" s="79" t="s">
        <v>14828</v>
      </c>
      <c r="I1308" s="5" t="s">
        <v>23417</v>
      </c>
      <c r="J1308" s="70">
        <v>1</v>
      </c>
      <c r="K1308" s="71">
        <v>10.64</v>
      </c>
      <c r="M1308" s="73" t="s">
        <v>1008</v>
      </c>
      <c r="N1308" s="74" t="s">
        <v>2507</v>
      </c>
      <c r="O1308" s="75">
        <v>8015646615848</v>
      </c>
      <c r="P1308" s="73" t="s">
        <v>13844</v>
      </c>
      <c r="Q1308" s="76" t="s">
        <v>7217</v>
      </c>
      <c r="R1308" s="77"/>
      <c r="T1308" s="122"/>
    </row>
    <row r="1309" spans="1:20" ht="12" customHeight="1" x14ac:dyDescent="0.2">
      <c r="A1309" s="72" t="s">
        <v>10077</v>
      </c>
      <c r="B1309" s="74" t="s">
        <v>11608</v>
      </c>
      <c r="C1309" s="74" t="s">
        <v>2508</v>
      </c>
      <c r="D1309" s="73">
        <v>40679</v>
      </c>
      <c r="E1309" s="5" t="s">
        <v>1236</v>
      </c>
      <c r="F1309" s="74" t="s">
        <v>26802</v>
      </c>
      <c r="G1309" s="101">
        <v>32.4</v>
      </c>
      <c r="H1309" s="79" t="s">
        <v>14831</v>
      </c>
      <c r="I1309" s="5" t="s">
        <v>23417</v>
      </c>
      <c r="J1309" s="70">
        <v>1</v>
      </c>
      <c r="K1309" s="71">
        <v>0.61</v>
      </c>
      <c r="M1309" s="73" t="s">
        <v>1008</v>
      </c>
      <c r="N1309" s="74" t="s">
        <v>2508</v>
      </c>
      <c r="O1309" s="75">
        <v>8015646615886</v>
      </c>
      <c r="P1309" s="73" t="s">
        <v>13844</v>
      </c>
      <c r="Q1309" s="76" t="s">
        <v>7218</v>
      </c>
      <c r="R1309" s="77"/>
      <c r="T1309" s="122"/>
    </row>
    <row r="1310" spans="1:20" ht="12" customHeight="1" x14ac:dyDescent="0.2">
      <c r="A1310" s="72" t="s">
        <v>10077</v>
      </c>
      <c r="B1310" s="74" t="s">
        <v>11608</v>
      </c>
      <c r="C1310" s="74" t="s">
        <v>2509</v>
      </c>
      <c r="D1310" s="73">
        <v>40680</v>
      </c>
      <c r="E1310" s="5" t="s">
        <v>1237</v>
      </c>
      <c r="F1310" s="74" t="s">
        <v>26803</v>
      </c>
      <c r="G1310" s="101">
        <v>88.21</v>
      </c>
      <c r="H1310" s="79" t="s">
        <v>14831</v>
      </c>
      <c r="I1310" s="5" t="s">
        <v>23417</v>
      </c>
      <c r="J1310" s="70">
        <v>1</v>
      </c>
      <c r="K1310" s="71">
        <v>2.67</v>
      </c>
      <c r="M1310" s="73" t="s">
        <v>1008</v>
      </c>
      <c r="N1310" s="74" t="s">
        <v>2509</v>
      </c>
      <c r="O1310" s="75">
        <v>8015646616364</v>
      </c>
      <c r="P1310" s="73" t="s">
        <v>13844</v>
      </c>
      <c r="Q1310" s="76" t="s">
        <v>7219</v>
      </c>
      <c r="R1310" s="77"/>
      <c r="T1310" s="122"/>
    </row>
    <row r="1311" spans="1:20" ht="12" customHeight="1" x14ac:dyDescent="0.2">
      <c r="A1311" s="72" t="s">
        <v>10077</v>
      </c>
      <c r="B1311" s="74" t="s">
        <v>11608</v>
      </c>
      <c r="C1311" s="74" t="s">
        <v>2510</v>
      </c>
      <c r="D1311" s="73">
        <v>40681</v>
      </c>
      <c r="E1311" s="5" t="s">
        <v>1144</v>
      </c>
      <c r="F1311" s="74" t="s">
        <v>26804</v>
      </c>
      <c r="G1311" s="101">
        <v>72.02</v>
      </c>
      <c r="H1311" s="79" t="s">
        <v>4618</v>
      </c>
      <c r="I1311" s="5" t="s">
        <v>23417</v>
      </c>
      <c r="J1311" s="70">
        <v>1</v>
      </c>
      <c r="K1311" s="71">
        <v>1.3</v>
      </c>
      <c r="M1311" s="73" t="s">
        <v>1008</v>
      </c>
      <c r="N1311" s="74" t="s">
        <v>2510</v>
      </c>
      <c r="O1311" s="75">
        <v>8015646028037</v>
      </c>
      <c r="P1311" s="73" t="s">
        <v>13844</v>
      </c>
      <c r="Q1311" s="76" t="s">
        <v>7220</v>
      </c>
      <c r="R1311" s="77"/>
      <c r="T1311" s="122"/>
    </row>
    <row r="1312" spans="1:20" ht="12" customHeight="1" x14ac:dyDescent="0.2">
      <c r="A1312" s="72" t="s">
        <v>10077</v>
      </c>
      <c r="B1312" s="74" t="s">
        <v>11608</v>
      </c>
      <c r="C1312" s="74" t="s">
        <v>2511</v>
      </c>
      <c r="D1312" s="73">
        <v>40682</v>
      </c>
      <c r="E1312" s="5" t="s">
        <v>1344</v>
      </c>
      <c r="F1312" s="74" t="s">
        <v>26805</v>
      </c>
      <c r="G1312" s="101">
        <v>340.31</v>
      </c>
      <c r="H1312" s="79" t="s">
        <v>1735</v>
      </c>
      <c r="I1312" s="5" t="s">
        <v>23417</v>
      </c>
      <c r="J1312" s="70">
        <v>1</v>
      </c>
      <c r="K1312" s="71">
        <v>18.260000000000002</v>
      </c>
      <c r="M1312" s="73" t="s">
        <v>1008</v>
      </c>
      <c r="N1312" s="74" t="s">
        <v>2511</v>
      </c>
      <c r="O1312" s="75">
        <v>8015646615664</v>
      </c>
      <c r="P1312" s="73" t="s">
        <v>13844</v>
      </c>
      <c r="Q1312" s="76" t="s">
        <v>7221</v>
      </c>
      <c r="R1312" s="77"/>
      <c r="T1312" s="122"/>
    </row>
    <row r="1313" spans="1:20" ht="12" customHeight="1" x14ac:dyDescent="0.2">
      <c r="A1313" s="72" t="s">
        <v>10077</v>
      </c>
      <c r="B1313" s="74" t="s">
        <v>11608</v>
      </c>
      <c r="C1313" s="74" t="s">
        <v>2512</v>
      </c>
      <c r="D1313" s="73">
        <v>40683</v>
      </c>
      <c r="E1313" s="5" t="s">
        <v>1340</v>
      </c>
      <c r="F1313" s="74" t="s">
        <v>26806</v>
      </c>
      <c r="G1313" s="101">
        <v>454.67</v>
      </c>
      <c r="H1313" s="79" t="s">
        <v>1735</v>
      </c>
      <c r="I1313" s="5" t="s">
        <v>23417</v>
      </c>
      <c r="J1313" s="70">
        <v>1</v>
      </c>
      <c r="K1313" s="71">
        <v>27.9</v>
      </c>
      <c r="M1313" s="73" t="s">
        <v>1517</v>
      </c>
      <c r="N1313" s="74" t="s">
        <v>2512</v>
      </c>
      <c r="O1313" s="75">
        <v>8015646616067</v>
      </c>
      <c r="P1313" s="73" t="s">
        <v>13844</v>
      </c>
      <c r="Q1313" s="76" t="s">
        <v>7222</v>
      </c>
      <c r="R1313" s="77"/>
      <c r="T1313" s="122"/>
    </row>
    <row r="1314" spans="1:20" ht="12" customHeight="1" x14ac:dyDescent="0.2">
      <c r="A1314" s="72" t="s">
        <v>10077</v>
      </c>
      <c r="B1314" s="74" t="s">
        <v>1008</v>
      </c>
      <c r="C1314" s="74" t="s">
        <v>25068</v>
      </c>
      <c r="D1314" s="68">
        <v>40684</v>
      </c>
      <c r="E1314" s="103" t="s">
        <v>24621</v>
      </c>
      <c r="F1314" s="74" t="s">
        <v>26807</v>
      </c>
      <c r="G1314" s="101">
        <v>140.66999999999999</v>
      </c>
      <c r="H1314" s="79" t="s">
        <v>1008</v>
      </c>
      <c r="I1314" s="103" t="s">
        <v>23417</v>
      </c>
      <c r="J1314" s="70" t="s">
        <v>1008</v>
      </c>
      <c r="K1314" s="71">
        <v>3.74</v>
      </c>
      <c r="M1314" s="73" t="s">
        <v>1008</v>
      </c>
      <c r="N1314" s="74" t="s">
        <v>25068</v>
      </c>
      <c r="O1314" s="75">
        <v>8015646616685</v>
      </c>
      <c r="P1314" s="73">
        <v>85389099</v>
      </c>
      <c r="R1314" s="77"/>
      <c r="T1314" s="122"/>
    </row>
    <row r="1315" spans="1:20" ht="12" customHeight="1" x14ac:dyDescent="0.2">
      <c r="A1315" s="72" t="s">
        <v>10077</v>
      </c>
      <c r="B1315" s="74" t="s">
        <v>11608</v>
      </c>
      <c r="C1315" s="74" t="s">
        <v>2513</v>
      </c>
      <c r="D1315" s="73">
        <v>40686</v>
      </c>
      <c r="E1315" s="5" t="s">
        <v>1119</v>
      </c>
      <c r="F1315" s="74" t="s">
        <v>26808</v>
      </c>
      <c r="G1315" s="101">
        <v>385.35</v>
      </c>
      <c r="H1315" s="79" t="s">
        <v>14828</v>
      </c>
      <c r="I1315" s="5" t="s">
        <v>23417</v>
      </c>
      <c r="J1315" s="70">
        <v>1</v>
      </c>
      <c r="K1315" s="71">
        <v>15.9</v>
      </c>
      <c r="M1315" s="73" t="s">
        <v>1525</v>
      </c>
      <c r="N1315" s="74" t="s">
        <v>2513</v>
      </c>
      <c r="O1315" s="75">
        <v>8015646616302</v>
      </c>
      <c r="P1315" s="73" t="s">
        <v>13844</v>
      </c>
      <c r="Q1315" s="76" t="s">
        <v>7223</v>
      </c>
      <c r="R1315" s="77"/>
      <c r="T1315" s="122"/>
    </row>
    <row r="1316" spans="1:20" ht="12" customHeight="1" x14ac:dyDescent="0.2">
      <c r="A1316" s="72" t="s">
        <v>10077</v>
      </c>
      <c r="B1316" s="74" t="s">
        <v>11608</v>
      </c>
      <c r="C1316" s="74" t="s">
        <v>2514</v>
      </c>
      <c r="D1316" s="73">
        <v>40687</v>
      </c>
      <c r="E1316" s="5" t="s">
        <v>1133</v>
      </c>
      <c r="F1316" s="74" t="s">
        <v>26809</v>
      </c>
      <c r="G1316" s="101">
        <v>32.4</v>
      </c>
      <c r="H1316" s="79" t="s">
        <v>11379</v>
      </c>
      <c r="I1316" s="5" t="s">
        <v>23417</v>
      </c>
      <c r="J1316" s="70">
        <v>1</v>
      </c>
      <c r="K1316" s="71">
        <v>0.66</v>
      </c>
      <c r="M1316" s="73" t="s">
        <v>1008</v>
      </c>
      <c r="N1316" s="74" t="s">
        <v>2514</v>
      </c>
      <c r="O1316" s="75">
        <v>8015646616821</v>
      </c>
      <c r="P1316" s="73" t="s">
        <v>13844</v>
      </c>
      <c r="Q1316" s="76" t="s">
        <v>7224</v>
      </c>
      <c r="R1316" s="77"/>
      <c r="T1316" s="122"/>
    </row>
    <row r="1317" spans="1:20" ht="12" customHeight="1" x14ac:dyDescent="0.2">
      <c r="A1317" s="72" t="s">
        <v>10077</v>
      </c>
      <c r="B1317" s="74" t="s">
        <v>11608</v>
      </c>
      <c r="C1317" s="74" t="s">
        <v>2515</v>
      </c>
      <c r="D1317" s="73">
        <v>40688</v>
      </c>
      <c r="E1317" s="5" t="s">
        <v>1238</v>
      </c>
      <c r="F1317" s="74" t="s">
        <v>26810</v>
      </c>
      <c r="G1317" s="101">
        <v>287.3</v>
      </c>
      <c r="H1317" s="79" t="s">
        <v>13938</v>
      </c>
      <c r="I1317" s="5" t="s">
        <v>23417</v>
      </c>
      <c r="J1317" s="70">
        <v>1</v>
      </c>
      <c r="K1317" s="71">
        <v>2.74</v>
      </c>
      <c r="M1317" s="73" t="s">
        <v>1008</v>
      </c>
      <c r="N1317" s="74" t="s">
        <v>11289</v>
      </c>
      <c r="O1317" s="75">
        <v>8015646683175</v>
      </c>
      <c r="P1317" s="73" t="s">
        <v>13862</v>
      </c>
      <c r="Q1317" s="76" t="s">
        <v>20403</v>
      </c>
      <c r="R1317" s="77"/>
      <c r="T1317" s="122"/>
    </row>
    <row r="1318" spans="1:20" ht="12" customHeight="1" x14ac:dyDescent="0.2">
      <c r="A1318" s="72" t="s">
        <v>10077</v>
      </c>
      <c r="B1318" s="74" t="s">
        <v>11608</v>
      </c>
      <c r="C1318" s="74" t="s">
        <v>2516</v>
      </c>
      <c r="D1318" s="73">
        <v>40689</v>
      </c>
      <c r="E1318" s="5" t="s">
        <v>1139</v>
      </c>
      <c r="F1318" s="74" t="s">
        <v>26811</v>
      </c>
      <c r="G1318" s="101">
        <v>58.62</v>
      </c>
      <c r="H1318" s="79" t="s">
        <v>4618</v>
      </c>
      <c r="I1318" s="5" t="s">
        <v>23417</v>
      </c>
      <c r="J1318" s="70">
        <v>1</v>
      </c>
      <c r="K1318" s="71">
        <v>0.15</v>
      </c>
      <c r="M1318" s="73" t="s">
        <v>1008</v>
      </c>
      <c r="N1318" s="74" t="s">
        <v>2516</v>
      </c>
      <c r="O1318" s="75">
        <v>8015646619013</v>
      </c>
      <c r="P1318" s="73" t="s">
        <v>13844</v>
      </c>
      <c r="Q1318" s="76" t="s">
        <v>7225</v>
      </c>
      <c r="R1318" s="77"/>
      <c r="T1318" s="122"/>
    </row>
    <row r="1319" spans="1:20" ht="12" customHeight="1" x14ac:dyDescent="0.2">
      <c r="A1319" s="72" t="s">
        <v>10077</v>
      </c>
      <c r="B1319" s="74" t="s">
        <v>11608</v>
      </c>
      <c r="C1319" s="74" t="s">
        <v>2517</v>
      </c>
      <c r="D1319" s="73">
        <v>40690</v>
      </c>
      <c r="E1319" s="5" t="s">
        <v>1140</v>
      </c>
      <c r="F1319" s="74" t="s">
        <v>26812</v>
      </c>
      <c r="G1319" s="101">
        <v>58.62</v>
      </c>
      <c r="H1319" s="79" t="s">
        <v>4618</v>
      </c>
      <c r="I1319" s="5" t="s">
        <v>23417</v>
      </c>
      <c r="J1319" s="70">
        <v>1</v>
      </c>
      <c r="K1319" s="71">
        <v>0.96</v>
      </c>
      <c r="M1319" s="73" t="s">
        <v>1008</v>
      </c>
      <c r="N1319" s="74" t="s">
        <v>2517</v>
      </c>
      <c r="O1319" s="75">
        <v>8015646617149</v>
      </c>
      <c r="P1319" s="73" t="s">
        <v>13844</v>
      </c>
      <c r="Q1319" s="76" t="s">
        <v>7226</v>
      </c>
      <c r="R1319" s="77"/>
      <c r="T1319" s="122"/>
    </row>
    <row r="1320" spans="1:20" ht="12" customHeight="1" x14ac:dyDescent="0.2">
      <c r="A1320" s="72" t="s">
        <v>10078</v>
      </c>
      <c r="B1320" s="74" t="s">
        <v>8787</v>
      </c>
      <c r="C1320" s="92" t="s">
        <v>5903</v>
      </c>
      <c r="D1320" s="73">
        <v>40776</v>
      </c>
      <c r="E1320" s="5" t="s">
        <v>1557</v>
      </c>
      <c r="F1320" s="74" t="s">
        <v>26813</v>
      </c>
      <c r="G1320" s="101">
        <v>440.26</v>
      </c>
      <c r="H1320" s="69" t="s">
        <v>1500</v>
      </c>
      <c r="I1320" s="5" t="s">
        <v>23417</v>
      </c>
      <c r="J1320" s="70">
        <v>1</v>
      </c>
      <c r="K1320" s="71">
        <v>6</v>
      </c>
      <c r="M1320" s="73" t="s">
        <v>1008</v>
      </c>
      <c r="N1320" s="74" t="s">
        <v>24878</v>
      </c>
      <c r="O1320" s="75">
        <v>7320500310335</v>
      </c>
      <c r="P1320" s="73" t="s">
        <v>13832</v>
      </c>
      <c r="Q1320" s="83" t="s">
        <v>7227</v>
      </c>
      <c r="R1320" s="77"/>
      <c r="T1320" s="122"/>
    </row>
    <row r="1321" spans="1:20" ht="12" customHeight="1" x14ac:dyDescent="0.2">
      <c r="A1321" s="72" t="s">
        <v>10075</v>
      </c>
      <c r="B1321" s="74" t="s">
        <v>13581</v>
      </c>
      <c r="C1321" s="92" t="s">
        <v>5904</v>
      </c>
      <c r="D1321" s="73">
        <v>40795</v>
      </c>
      <c r="E1321" s="5" t="s">
        <v>1558</v>
      </c>
      <c r="F1321" s="74" t="s">
        <v>26814</v>
      </c>
      <c r="G1321" s="101">
        <v>53.26</v>
      </c>
      <c r="H1321" s="79" t="s">
        <v>5419</v>
      </c>
      <c r="I1321" s="5" t="s">
        <v>23417</v>
      </c>
      <c r="J1321" s="70">
        <v>1</v>
      </c>
      <c r="K1321" s="71">
        <v>0.375</v>
      </c>
      <c r="M1321" s="73">
        <v>3</v>
      </c>
      <c r="N1321" s="74" t="s">
        <v>2518</v>
      </c>
      <c r="O1321" s="75">
        <v>4016779604154</v>
      </c>
      <c r="P1321" s="73" t="s">
        <v>13851</v>
      </c>
      <c r="Q1321" s="76" t="s">
        <v>7228</v>
      </c>
      <c r="R1321" s="77"/>
      <c r="T1321" s="122"/>
    </row>
    <row r="1322" spans="1:20" ht="12" customHeight="1" x14ac:dyDescent="0.2">
      <c r="A1322" s="72" t="s">
        <v>10075</v>
      </c>
      <c r="B1322" s="74" t="s">
        <v>13581</v>
      </c>
      <c r="C1322" s="92" t="s">
        <v>5905</v>
      </c>
      <c r="D1322" s="73">
        <v>40796</v>
      </c>
      <c r="E1322" s="5" t="s">
        <v>1559</v>
      </c>
      <c r="F1322" s="74" t="s">
        <v>26815</v>
      </c>
      <c r="G1322" s="101">
        <v>57.18</v>
      </c>
      <c r="H1322" s="79" t="s">
        <v>5419</v>
      </c>
      <c r="I1322" s="5" t="s">
        <v>23417</v>
      </c>
      <c r="J1322" s="70">
        <v>1</v>
      </c>
      <c r="K1322" s="71">
        <v>0.375</v>
      </c>
      <c r="M1322" s="73">
        <v>3</v>
      </c>
      <c r="N1322" s="74" t="s">
        <v>2519</v>
      </c>
      <c r="O1322" s="75">
        <v>4016779601313</v>
      </c>
      <c r="P1322" s="73" t="s">
        <v>13851</v>
      </c>
      <c r="Q1322" s="76" t="s">
        <v>7229</v>
      </c>
      <c r="R1322" s="77"/>
      <c r="T1322" s="122"/>
    </row>
    <row r="1323" spans="1:20" ht="12" customHeight="1" x14ac:dyDescent="0.2">
      <c r="A1323" s="72" t="s">
        <v>18516</v>
      </c>
      <c r="B1323" s="74" t="s">
        <v>16205</v>
      </c>
      <c r="C1323" s="74" t="s">
        <v>18694</v>
      </c>
      <c r="D1323" s="68">
        <v>40899</v>
      </c>
      <c r="E1323" s="5" t="s">
        <v>16908</v>
      </c>
      <c r="F1323" s="74" t="s">
        <v>26816</v>
      </c>
      <c r="G1323" s="101">
        <v>4.24</v>
      </c>
      <c r="H1323" s="79" t="s">
        <v>1008</v>
      </c>
      <c r="I1323" s="5" t="s">
        <v>23417</v>
      </c>
      <c r="J1323" s="70">
        <v>10</v>
      </c>
      <c r="K1323" s="71">
        <v>2.7E-2</v>
      </c>
      <c r="M1323" s="73" t="s">
        <v>1008</v>
      </c>
      <c r="N1323" s="74" t="s">
        <v>17775</v>
      </c>
      <c r="O1323" s="75">
        <v>4011395110812</v>
      </c>
      <c r="P1323" s="73">
        <v>85389099</v>
      </c>
      <c r="Q1323" s="76" t="s">
        <v>20404</v>
      </c>
      <c r="R1323" s="77"/>
      <c r="T1323" s="122"/>
    </row>
    <row r="1324" spans="1:20" ht="12" customHeight="1" x14ac:dyDescent="0.2">
      <c r="A1324" s="72" t="s">
        <v>18516</v>
      </c>
      <c r="B1324" s="74" t="s">
        <v>16205</v>
      </c>
      <c r="C1324" s="74" t="s">
        <v>18695</v>
      </c>
      <c r="D1324" s="68">
        <v>40900</v>
      </c>
      <c r="E1324" s="5" t="s">
        <v>16909</v>
      </c>
      <c r="F1324" s="74" t="s">
        <v>26817</v>
      </c>
      <c r="G1324" s="101">
        <v>4.24</v>
      </c>
      <c r="H1324" s="79" t="s">
        <v>1008</v>
      </c>
      <c r="I1324" s="5" t="s">
        <v>23417</v>
      </c>
      <c r="J1324" s="70">
        <v>10</v>
      </c>
      <c r="K1324" s="71">
        <v>2.5999999999999999E-2</v>
      </c>
      <c r="M1324" s="73" t="s">
        <v>1008</v>
      </c>
      <c r="N1324" s="74" t="s">
        <v>17776</v>
      </c>
      <c r="O1324" s="75">
        <v>4011395110829</v>
      </c>
      <c r="P1324" s="73">
        <v>85389099</v>
      </c>
      <c r="Q1324" s="76" t="s">
        <v>20405</v>
      </c>
      <c r="R1324" s="77"/>
      <c r="T1324" s="122"/>
    </row>
    <row r="1325" spans="1:20" ht="12" customHeight="1" x14ac:dyDescent="0.2">
      <c r="A1325" s="72" t="s">
        <v>18516</v>
      </c>
      <c r="B1325" s="74" t="s">
        <v>16205</v>
      </c>
      <c r="C1325" s="74" t="s">
        <v>18696</v>
      </c>
      <c r="D1325" s="68">
        <v>40901</v>
      </c>
      <c r="E1325" s="5" t="s">
        <v>16910</v>
      </c>
      <c r="F1325" s="74" t="s">
        <v>26818</v>
      </c>
      <c r="G1325" s="101">
        <v>5.45</v>
      </c>
      <c r="H1325" s="79" t="s">
        <v>1008</v>
      </c>
      <c r="I1325" s="5" t="s">
        <v>23417</v>
      </c>
      <c r="J1325" s="70">
        <v>10</v>
      </c>
      <c r="K1325" s="71">
        <v>2.9000000000000001E-2</v>
      </c>
      <c r="M1325" s="73" t="s">
        <v>1008</v>
      </c>
      <c r="N1325" s="74" t="s">
        <v>17777</v>
      </c>
      <c r="O1325" s="75">
        <v>4011395110874</v>
      </c>
      <c r="P1325" s="73">
        <v>85389099</v>
      </c>
      <c r="Q1325" s="76" t="s">
        <v>20406</v>
      </c>
      <c r="R1325" s="77"/>
      <c r="T1325" s="122"/>
    </row>
    <row r="1326" spans="1:20" ht="12" customHeight="1" x14ac:dyDescent="0.2">
      <c r="A1326" s="72" t="s">
        <v>18516</v>
      </c>
      <c r="B1326" s="74" t="s">
        <v>16205</v>
      </c>
      <c r="C1326" s="74" t="s">
        <v>18697</v>
      </c>
      <c r="D1326" s="68">
        <v>40902</v>
      </c>
      <c r="E1326" s="5" t="s">
        <v>16911</v>
      </c>
      <c r="F1326" s="74" t="s">
        <v>26819</v>
      </c>
      <c r="G1326" s="101">
        <v>15.05</v>
      </c>
      <c r="H1326" s="79" t="s">
        <v>1008</v>
      </c>
      <c r="I1326" s="5" t="s">
        <v>23417</v>
      </c>
      <c r="J1326" s="70">
        <v>10</v>
      </c>
      <c r="K1326" s="71">
        <v>3.2000000000000001E-2</v>
      </c>
      <c r="M1326" s="73" t="s">
        <v>1008</v>
      </c>
      <c r="N1326" s="74" t="s">
        <v>17778</v>
      </c>
      <c r="O1326" s="75">
        <v>4011395110331</v>
      </c>
      <c r="P1326" s="73">
        <v>85389099</v>
      </c>
      <c r="Q1326" s="76" t="s">
        <v>20407</v>
      </c>
      <c r="R1326" s="77"/>
      <c r="T1326" s="122"/>
    </row>
    <row r="1327" spans="1:20" ht="12" customHeight="1" x14ac:dyDescent="0.2">
      <c r="A1327" s="72" t="s">
        <v>18516</v>
      </c>
      <c r="B1327" s="74" t="s">
        <v>16205</v>
      </c>
      <c r="C1327" s="74" t="s">
        <v>18698</v>
      </c>
      <c r="D1327" s="68">
        <v>40903</v>
      </c>
      <c r="E1327" s="5" t="s">
        <v>16912</v>
      </c>
      <c r="F1327" s="74" t="s">
        <v>26820</v>
      </c>
      <c r="G1327" s="101">
        <v>19.399999999999999</v>
      </c>
      <c r="H1327" s="79" t="s">
        <v>1008</v>
      </c>
      <c r="I1327" s="5" t="s">
        <v>23417</v>
      </c>
      <c r="J1327" s="70">
        <v>10</v>
      </c>
      <c r="K1327" s="71">
        <v>2.9000000000000001E-2</v>
      </c>
      <c r="M1327" s="73" t="s">
        <v>1008</v>
      </c>
      <c r="N1327" s="74" t="s">
        <v>17779</v>
      </c>
      <c r="O1327" s="75">
        <v>4011395110898</v>
      </c>
      <c r="P1327" s="73">
        <v>85389099</v>
      </c>
      <c r="Q1327" s="76" t="s">
        <v>20408</v>
      </c>
      <c r="R1327" s="77"/>
      <c r="T1327" s="122"/>
    </row>
    <row r="1328" spans="1:20" ht="12" customHeight="1" x14ac:dyDescent="0.2">
      <c r="A1328" s="72" t="s">
        <v>18516</v>
      </c>
      <c r="B1328" s="74" t="s">
        <v>16205</v>
      </c>
      <c r="C1328" s="74" t="s">
        <v>18699</v>
      </c>
      <c r="D1328" s="68">
        <v>40904</v>
      </c>
      <c r="E1328" s="5" t="s">
        <v>16913</v>
      </c>
      <c r="F1328" s="74" t="s">
        <v>26821</v>
      </c>
      <c r="G1328" s="101">
        <v>9.49</v>
      </c>
      <c r="H1328" s="79" t="s">
        <v>1008</v>
      </c>
      <c r="I1328" s="5" t="s">
        <v>23417</v>
      </c>
      <c r="J1328" s="70">
        <v>10</v>
      </c>
      <c r="K1328" s="71">
        <v>0.08</v>
      </c>
      <c r="M1328" s="73" t="s">
        <v>1008</v>
      </c>
      <c r="N1328" s="74" t="s">
        <v>17780</v>
      </c>
      <c r="O1328" s="75">
        <v>4011395110942</v>
      </c>
      <c r="P1328" s="73">
        <v>85366990</v>
      </c>
      <c r="Q1328" s="76" t="s">
        <v>20409</v>
      </c>
      <c r="R1328" s="77"/>
      <c r="T1328" s="122"/>
    </row>
    <row r="1329" spans="1:20" ht="12" customHeight="1" x14ac:dyDescent="0.2">
      <c r="A1329" s="72" t="s">
        <v>18516</v>
      </c>
      <c r="B1329" s="74" t="s">
        <v>16205</v>
      </c>
      <c r="C1329" s="74" t="s">
        <v>18700</v>
      </c>
      <c r="D1329" s="68">
        <v>40905</v>
      </c>
      <c r="E1329" s="5" t="s">
        <v>16914</v>
      </c>
      <c r="F1329" s="74" t="s">
        <v>26822</v>
      </c>
      <c r="G1329" s="101">
        <v>25.27</v>
      </c>
      <c r="H1329" s="79" t="s">
        <v>1008</v>
      </c>
      <c r="I1329" s="5" t="s">
        <v>23417</v>
      </c>
      <c r="J1329" s="70">
        <v>10</v>
      </c>
      <c r="K1329" s="71">
        <v>7.0999999999999994E-2</v>
      </c>
      <c r="M1329" s="73" t="s">
        <v>1008</v>
      </c>
      <c r="N1329" s="74" t="s">
        <v>17781</v>
      </c>
      <c r="O1329" s="75">
        <v>4011395110980</v>
      </c>
      <c r="P1329" s="73">
        <v>85366990</v>
      </c>
      <c r="Q1329" s="76" t="s">
        <v>20410</v>
      </c>
      <c r="R1329" s="77"/>
      <c r="T1329" s="122"/>
    </row>
    <row r="1330" spans="1:20" ht="12" customHeight="1" x14ac:dyDescent="0.2">
      <c r="A1330" s="72" t="s">
        <v>18516</v>
      </c>
      <c r="B1330" s="74" t="s">
        <v>16205</v>
      </c>
      <c r="C1330" s="74" t="s">
        <v>18701</v>
      </c>
      <c r="D1330" s="68">
        <v>40906</v>
      </c>
      <c r="E1330" s="5" t="s">
        <v>16915</v>
      </c>
      <c r="F1330" s="74" t="s">
        <v>26823</v>
      </c>
      <c r="G1330" s="101">
        <v>20.170000000000002</v>
      </c>
      <c r="H1330" s="79" t="s">
        <v>1008</v>
      </c>
      <c r="I1330" s="5" t="s">
        <v>23417</v>
      </c>
      <c r="J1330" s="70">
        <v>10</v>
      </c>
      <c r="K1330" s="71">
        <v>8.5999999999999993E-2</v>
      </c>
      <c r="M1330" s="73" t="s">
        <v>1008</v>
      </c>
      <c r="N1330" s="74" t="s">
        <v>17782</v>
      </c>
      <c r="O1330" s="75">
        <v>4011395111017</v>
      </c>
      <c r="P1330" s="73">
        <v>85366990</v>
      </c>
      <c r="Q1330" s="76" t="s">
        <v>20411</v>
      </c>
      <c r="R1330" s="77"/>
      <c r="T1330" s="122"/>
    </row>
    <row r="1331" spans="1:20" ht="12" customHeight="1" x14ac:dyDescent="0.2">
      <c r="A1331" s="72" t="s">
        <v>18516</v>
      </c>
      <c r="B1331" s="74" t="s">
        <v>16205</v>
      </c>
      <c r="C1331" s="74" t="s">
        <v>18702</v>
      </c>
      <c r="D1331" s="68">
        <v>40908</v>
      </c>
      <c r="E1331" s="5" t="s">
        <v>16916</v>
      </c>
      <c r="F1331" s="74" t="s">
        <v>26824</v>
      </c>
      <c r="G1331" s="101">
        <v>8.09</v>
      </c>
      <c r="H1331" s="79" t="s">
        <v>1008</v>
      </c>
      <c r="I1331" s="5" t="s">
        <v>23417</v>
      </c>
      <c r="J1331" s="70">
        <v>10</v>
      </c>
      <c r="K1331" s="71">
        <v>1.7999999999999999E-2</v>
      </c>
      <c r="M1331" s="73" t="s">
        <v>1008</v>
      </c>
      <c r="N1331" s="74" t="s">
        <v>17783</v>
      </c>
      <c r="O1331" s="75">
        <v>4011395110485</v>
      </c>
      <c r="P1331" s="73">
        <v>85389099</v>
      </c>
      <c r="Q1331" s="76" t="s">
        <v>20412</v>
      </c>
      <c r="R1331" s="77"/>
      <c r="T1331" s="122"/>
    </row>
    <row r="1332" spans="1:20" ht="12" customHeight="1" x14ac:dyDescent="0.2">
      <c r="A1332" s="72" t="s">
        <v>18516</v>
      </c>
      <c r="B1332" s="74" t="s">
        <v>16205</v>
      </c>
      <c r="C1332" s="74" t="s">
        <v>18703</v>
      </c>
      <c r="D1332" s="68">
        <v>40911</v>
      </c>
      <c r="E1332" s="5" t="s">
        <v>16917</v>
      </c>
      <c r="F1332" s="74" t="s">
        <v>26825</v>
      </c>
      <c r="G1332" s="101">
        <v>8.09</v>
      </c>
      <c r="H1332" s="79" t="s">
        <v>1008</v>
      </c>
      <c r="I1332" s="5" t="s">
        <v>23417</v>
      </c>
      <c r="J1332" s="70">
        <v>10</v>
      </c>
      <c r="K1332" s="71">
        <v>1.2E-2</v>
      </c>
      <c r="M1332" s="73" t="s">
        <v>1008</v>
      </c>
      <c r="N1332" s="74" t="s">
        <v>17784</v>
      </c>
      <c r="O1332" s="75">
        <v>4011395110492</v>
      </c>
      <c r="P1332" s="73">
        <v>85389099</v>
      </c>
      <c r="Q1332" s="76" t="s">
        <v>20413</v>
      </c>
      <c r="R1332" s="77"/>
      <c r="T1332" s="122"/>
    </row>
    <row r="1333" spans="1:20" ht="12" customHeight="1" x14ac:dyDescent="0.2">
      <c r="A1333" s="72" t="s">
        <v>18516</v>
      </c>
      <c r="B1333" s="74" t="s">
        <v>16205</v>
      </c>
      <c r="C1333" s="74" t="s">
        <v>18704</v>
      </c>
      <c r="D1333" s="68">
        <v>40913</v>
      </c>
      <c r="E1333" s="5" t="s">
        <v>16918</v>
      </c>
      <c r="F1333" s="74" t="s">
        <v>26826</v>
      </c>
      <c r="G1333" s="101">
        <v>8.09</v>
      </c>
      <c r="H1333" s="79" t="s">
        <v>1008</v>
      </c>
      <c r="I1333" s="5" t="s">
        <v>23417</v>
      </c>
      <c r="J1333" s="70">
        <v>10</v>
      </c>
      <c r="K1333" s="71">
        <v>1.2E-2</v>
      </c>
      <c r="M1333" s="73" t="s">
        <v>1008</v>
      </c>
      <c r="N1333" s="74" t="s">
        <v>17785</v>
      </c>
      <c r="O1333" s="75">
        <v>4011395110645</v>
      </c>
      <c r="P1333" s="73">
        <v>85389099</v>
      </c>
      <c r="Q1333" s="76" t="s">
        <v>20414</v>
      </c>
      <c r="R1333" s="77"/>
      <c r="T1333" s="122"/>
    </row>
    <row r="1334" spans="1:20" ht="12" customHeight="1" x14ac:dyDescent="0.2">
      <c r="A1334" s="72" t="s">
        <v>18516</v>
      </c>
      <c r="B1334" s="74" t="s">
        <v>16205</v>
      </c>
      <c r="C1334" s="74" t="s">
        <v>18705</v>
      </c>
      <c r="D1334" s="68">
        <v>40914</v>
      </c>
      <c r="E1334" s="5" t="s">
        <v>16919</v>
      </c>
      <c r="F1334" s="74" t="s">
        <v>26827</v>
      </c>
      <c r="G1334" s="101">
        <v>13.51</v>
      </c>
      <c r="H1334" s="79" t="s">
        <v>1008</v>
      </c>
      <c r="I1334" s="5" t="s">
        <v>23417</v>
      </c>
      <c r="J1334" s="70">
        <v>10</v>
      </c>
      <c r="K1334" s="71">
        <v>2.5999999999999999E-2</v>
      </c>
      <c r="M1334" s="73" t="s">
        <v>1008</v>
      </c>
      <c r="N1334" s="74" t="s">
        <v>17786</v>
      </c>
      <c r="O1334" s="75">
        <v>4011395110843</v>
      </c>
      <c r="P1334" s="73">
        <v>85389099</v>
      </c>
      <c r="Q1334" s="76" t="s">
        <v>20415</v>
      </c>
      <c r="R1334" s="77"/>
      <c r="T1334" s="122"/>
    </row>
    <row r="1335" spans="1:20" ht="12" customHeight="1" x14ac:dyDescent="0.2">
      <c r="A1335" s="72" t="s">
        <v>18516</v>
      </c>
      <c r="B1335" s="74" t="s">
        <v>16205</v>
      </c>
      <c r="C1335" s="74" t="s">
        <v>18706</v>
      </c>
      <c r="D1335" s="68">
        <v>40915</v>
      </c>
      <c r="E1335" s="5" t="s">
        <v>16920</v>
      </c>
      <c r="F1335" s="74" t="s">
        <v>26828</v>
      </c>
      <c r="G1335" s="101">
        <v>16.47</v>
      </c>
      <c r="H1335" s="79" t="s">
        <v>1008</v>
      </c>
      <c r="I1335" s="5" t="s">
        <v>23417</v>
      </c>
      <c r="J1335" s="70">
        <v>10</v>
      </c>
      <c r="K1335" s="71">
        <v>2.5999999999999999E-2</v>
      </c>
      <c r="M1335" s="73" t="s">
        <v>1008</v>
      </c>
      <c r="N1335" s="74" t="s">
        <v>17787</v>
      </c>
      <c r="O1335" s="75">
        <v>4011395110706</v>
      </c>
      <c r="P1335" s="73">
        <v>85389099</v>
      </c>
      <c r="Q1335" s="76" t="s">
        <v>20416</v>
      </c>
      <c r="R1335" s="77"/>
      <c r="T1335" s="122"/>
    </row>
    <row r="1336" spans="1:20" ht="12" customHeight="1" x14ac:dyDescent="0.2">
      <c r="A1336" s="72" t="s">
        <v>18516</v>
      </c>
      <c r="B1336" s="74" t="s">
        <v>16205</v>
      </c>
      <c r="C1336" s="74" t="s">
        <v>18707</v>
      </c>
      <c r="D1336" s="68">
        <v>40916</v>
      </c>
      <c r="E1336" s="5" t="s">
        <v>16921</v>
      </c>
      <c r="F1336" s="74" t="s">
        <v>26829</v>
      </c>
      <c r="G1336" s="101">
        <v>13.51</v>
      </c>
      <c r="H1336" s="79" t="s">
        <v>1008</v>
      </c>
      <c r="I1336" s="5" t="s">
        <v>23417</v>
      </c>
      <c r="J1336" s="70">
        <v>10</v>
      </c>
      <c r="K1336" s="71">
        <v>2.5999999999999999E-2</v>
      </c>
      <c r="M1336" s="73" t="s">
        <v>1008</v>
      </c>
      <c r="N1336" s="74" t="s">
        <v>17788</v>
      </c>
      <c r="O1336" s="75">
        <v>4011395110836</v>
      </c>
      <c r="P1336" s="73">
        <v>85389099</v>
      </c>
      <c r="Q1336" s="76" t="s">
        <v>20417</v>
      </c>
      <c r="R1336" s="77"/>
      <c r="T1336" s="122"/>
    </row>
    <row r="1337" spans="1:20" ht="12" customHeight="1" x14ac:dyDescent="0.2">
      <c r="A1337" s="72" t="s">
        <v>18516</v>
      </c>
      <c r="B1337" s="74" t="s">
        <v>16205</v>
      </c>
      <c r="C1337" s="74" t="s">
        <v>18708</v>
      </c>
      <c r="D1337" s="68">
        <v>40917</v>
      </c>
      <c r="E1337" s="5" t="s">
        <v>16922</v>
      </c>
      <c r="F1337" s="74" t="s">
        <v>26830</v>
      </c>
      <c r="G1337" s="101">
        <v>13.51</v>
      </c>
      <c r="H1337" s="79" t="s">
        <v>1008</v>
      </c>
      <c r="I1337" s="5" t="s">
        <v>23417</v>
      </c>
      <c r="J1337" s="70">
        <v>10</v>
      </c>
      <c r="K1337" s="71">
        <v>2.5999999999999999E-2</v>
      </c>
      <c r="M1337" s="73" t="s">
        <v>1008</v>
      </c>
      <c r="N1337" s="74" t="s">
        <v>17789</v>
      </c>
      <c r="O1337" s="75">
        <v>4011395110850</v>
      </c>
      <c r="P1337" s="73">
        <v>85389099</v>
      </c>
      <c r="Q1337" s="76" t="s">
        <v>20418</v>
      </c>
      <c r="R1337" s="77"/>
      <c r="T1337" s="122"/>
    </row>
    <row r="1338" spans="1:20" ht="12" customHeight="1" x14ac:dyDescent="0.2">
      <c r="A1338" s="72" t="s">
        <v>18516</v>
      </c>
      <c r="B1338" s="74" t="s">
        <v>16205</v>
      </c>
      <c r="C1338" s="74" t="s">
        <v>18709</v>
      </c>
      <c r="D1338" s="68">
        <v>40918</v>
      </c>
      <c r="E1338" s="5" t="s">
        <v>16923</v>
      </c>
      <c r="F1338" s="74" t="s">
        <v>26831</v>
      </c>
      <c r="G1338" s="101">
        <v>19.309999999999999</v>
      </c>
      <c r="H1338" s="79" t="s">
        <v>1008</v>
      </c>
      <c r="I1338" s="5" t="s">
        <v>23417</v>
      </c>
      <c r="J1338" s="70">
        <v>10</v>
      </c>
      <c r="K1338" s="71">
        <v>2.1999999999999999E-2</v>
      </c>
      <c r="M1338" s="73" t="s">
        <v>1008</v>
      </c>
      <c r="N1338" s="74" t="s">
        <v>17790</v>
      </c>
      <c r="O1338" s="75">
        <v>4011395110430</v>
      </c>
      <c r="P1338" s="73">
        <v>85389099</v>
      </c>
      <c r="Q1338" s="76" t="s">
        <v>20419</v>
      </c>
      <c r="R1338" s="77"/>
      <c r="T1338" s="122"/>
    </row>
    <row r="1339" spans="1:20" ht="12" customHeight="1" x14ac:dyDescent="0.2">
      <c r="A1339" s="72" t="s">
        <v>18516</v>
      </c>
      <c r="B1339" s="74" t="s">
        <v>16205</v>
      </c>
      <c r="C1339" s="74" t="s">
        <v>18710</v>
      </c>
      <c r="D1339" s="68">
        <v>40920</v>
      </c>
      <c r="E1339" s="103" t="s">
        <v>24356</v>
      </c>
      <c r="F1339" s="74" t="s">
        <v>26832</v>
      </c>
      <c r="G1339" s="101">
        <v>53.18</v>
      </c>
      <c r="H1339" s="79" t="s">
        <v>1008</v>
      </c>
      <c r="I1339" s="103" t="s">
        <v>23417</v>
      </c>
      <c r="J1339" s="70">
        <v>1</v>
      </c>
      <c r="K1339" s="71">
        <v>0.02</v>
      </c>
      <c r="M1339" s="73" t="s">
        <v>1008</v>
      </c>
      <c r="N1339" s="74" t="s">
        <v>17791</v>
      </c>
      <c r="O1339" s="75">
        <v>4011395137314</v>
      </c>
      <c r="P1339" s="73">
        <v>85389099</v>
      </c>
      <c r="Q1339" s="76" t="s">
        <v>20420</v>
      </c>
      <c r="R1339" s="77"/>
      <c r="T1339" s="122"/>
    </row>
    <row r="1340" spans="1:20" ht="12" customHeight="1" x14ac:dyDescent="0.2">
      <c r="A1340" s="72" t="s">
        <v>18516</v>
      </c>
      <c r="B1340" s="72" t="s">
        <v>16201</v>
      </c>
      <c r="C1340" s="93" t="s">
        <v>1008</v>
      </c>
      <c r="D1340" s="80">
        <v>40921</v>
      </c>
      <c r="E1340" s="8" t="s">
        <v>16493</v>
      </c>
      <c r="G1340" s="100">
        <f>VLOOKUP(D1340,'Διακόπτες Φωτισμού'!A:E,5,0)</f>
        <v>12.36</v>
      </c>
      <c r="H1340" s="69" t="s">
        <v>1008</v>
      </c>
      <c r="I1340" s="8" t="s">
        <v>23417</v>
      </c>
      <c r="J1340" s="70" t="s">
        <v>1008</v>
      </c>
      <c r="K1340" s="71" t="s">
        <v>1008</v>
      </c>
      <c r="L1340" s="72" t="s">
        <v>18516</v>
      </c>
      <c r="M1340" s="73" t="s">
        <v>1008</v>
      </c>
      <c r="N1340" s="72" t="s">
        <v>4734</v>
      </c>
      <c r="O1340" s="75" t="s">
        <v>1008</v>
      </c>
      <c r="P1340" s="73" t="s">
        <v>1008</v>
      </c>
      <c r="Q1340" s="76" t="s">
        <v>1008</v>
      </c>
      <c r="R1340" s="77"/>
      <c r="T1340" s="122"/>
    </row>
    <row r="1341" spans="1:20" ht="12" customHeight="1" x14ac:dyDescent="0.2">
      <c r="A1341" s="72" t="s">
        <v>18516</v>
      </c>
      <c r="B1341" s="72" t="s">
        <v>16201</v>
      </c>
      <c r="C1341" s="93" t="s">
        <v>1008</v>
      </c>
      <c r="D1341" s="80">
        <v>40926</v>
      </c>
      <c r="E1341" s="8" t="s">
        <v>16492</v>
      </c>
      <c r="G1341" s="100">
        <f>VLOOKUP(D1341,'Διακόπτες Φωτισμού'!A:E,5,0)</f>
        <v>19.32</v>
      </c>
      <c r="H1341" s="69" t="s">
        <v>1008</v>
      </c>
      <c r="I1341" s="8" t="s">
        <v>23417</v>
      </c>
      <c r="J1341" s="70" t="s">
        <v>1008</v>
      </c>
      <c r="K1341" s="71" t="s">
        <v>1008</v>
      </c>
      <c r="L1341" s="72" t="s">
        <v>18516</v>
      </c>
      <c r="M1341" s="73" t="s">
        <v>1008</v>
      </c>
      <c r="N1341" s="72" t="s">
        <v>4734</v>
      </c>
      <c r="O1341" s="75" t="s">
        <v>1008</v>
      </c>
      <c r="P1341" s="73" t="s">
        <v>1008</v>
      </c>
      <c r="Q1341" s="76" t="s">
        <v>1008</v>
      </c>
      <c r="R1341" s="77"/>
      <c r="T1341" s="122"/>
    </row>
    <row r="1342" spans="1:20" ht="12" customHeight="1" x14ac:dyDescent="0.2">
      <c r="A1342" s="72" t="s">
        <v>18516</v>
      </c>
      <c r="B1342" s="72" t="s">
        <v>16201</v>
      </c>
      <c r="C1342" s="93" t="s">
        <v>1008</v>
      </c>
      <c r="D1342" s="80">
        <v>40927</v>
      </c>
      <c r="E1342" s="8" t="s">
        <v>16490</v>
      </c>
      <c r="G1342" s="100">
        <f>VLOOKUP(D1342,'Διακόπτες Φωτισμού'!A:E,5,0)</f>
        <v>21.72</v>
      </c>
      <c r="H1342" s="69" t="s">
        <v>1008</v>
      </c>
      <c r="I1342" s="8" t="s">
        <v>23417</v>
      </c>
      <c r="J1342" s="70" t="s">
        <v>1008</v>
      </c>
      <c r="K1342" s="71" t="s">
        <v>1008</v>
      </c>
      <c r="L1342" s="72" t="s">
        <v>18516</v>
      </c>
      <c r="M1342" s="73" t="s">
        <v>1008</v>
      </c>
      <c r="N1342" s="72" t="s">
        <v>4734</v>
      </c>
      <c r="O1342" s="75" t="s">
        <v>1008</v>
      </c>
      <c r="P1342" s="73" t="s">
        <v>1008</v>
      </c>
      <c r="Q1342" s="76" t="s">
        <v>1008</v>
      </c>
      <c r="R1342" s="77"/>
      <c r="T1342" s="122"/>
    </row>
    <row r="1343" spans="1:20" ht="12" customHeight="1" x14ac:dyDescent="0.2">
      <c r="A1343" s="72" t="s">
        <v>18516</v>
      </c>
      <c r="B1343" s="72" t="s">
        <v>16201</v>
      </c>
      <c r="C1343" s="93" t="s">
        <v>1008</v>
      </c>
      <c r="D1343" s="80">
        <v>40928</v>
      </c>
      <c r="E1343" s="8" t="s">
        <v>16489</v>
      </c>
      <c r="G1343" s="100">
        <f>VLOOKUP(D1343,'Διακόπτες Φωτισμού'!A:E,5,0)</f>
        <v>30.62</v>
      </c>
      <c r="H1343" s="69" t="s">
        <v>1008</v>
      </c>
      <c r="I1343" s="8" t="s">
        <v>23417</v>
      </c>
      <c r="J1343" s="70" t="s">
        <v>1008</v>
      </c>
      <c r="K1343" s="71" t="s">
        <v>1008</v>
      </c>
      <c r="L1343" s="72" t="s">
        <v>18516</v>
      </c>
      <c r="M1343" s="73" t="s">
        <v>1008</v>
      </c>
      <c r="N1343" s="72" t="s">
        <v>4734</v>
      </c>
      <c r="O1343" s="75" t="s">
        <v>1008</v>
      </c>
      <c r="P1343" s="73" t="s">
        <v>1008</v>
      </c>
      <c r="Q1343" s="76" t="s">
        <v>1008</v>
      </c>
      <c r="R1343" s="77"/>
      <c r="T1343" s="122"/>
    </row>
    <row r="1344" spans="1:20" ht="12" customHeight="1" x14ac:dyDescent="0.2">
      <c r="A1344" s="72" t="s">
        <v>18516</v>
      </c>
      <c r="B1344" s="72" t="s">
        <v>16201</v>
      </c>
      <c r="C1344" s="93" t="s">
        <v>1008</v>
      </c>
      <c r="D1344" s="80">
        <v>40929</v>
      </c>
      <c r="E1344" s="8" t="s">
        <v>16488</v>
      </c>
      <c r="G1344" s="100">
        <f>VLOOKUP(D1344,'Διακόπτες Φωτισμού'!A:E,5,0)</f>
        <v>16.850000000000001</v>
      </c>
      <c r="H1344" s="69" t="s">
        <v>1008</v>
      </c>
      <c r="I1344" s="8" t="s">
        <v>23417</v>
      </c>
      <c r="J1344" s="70" t="s">
        <v>1008</v>
      </c>
      <c r="K1344" s="71" t="s">
        <v>1008</v>
      </c>
      <c r="L1344" s="72" t="s">
        <v>18516</v>
      </c>
      <c r="M1344" s="73" t="s">
        <v>1008</v>
      </c>
      <c r="N1344" s="72" t="s">
        <v>4734</v>
      </c>
      <c r="O1344" s="75" t="s">
        <v>1008</v>
      </c>
      <c r="P1344" s="73" t="s">
        <v>1008</v>
      </c>
      <c r="Q1344" s="76" t="s">
        <v>1008</v>
      </c>
      <c r="R1344" s="77"/>
      <c r="T1344" s="122"/>
    </row>
    <row r="1345" spans="1:20" ht="12" customHeight="1" x14ac:dyDescent="0.2">
      <c r="A1345" s="72" t="s">
        <v>18516</v>
      </c>
      <c r="B1345" s="72" t="s">
        <v>16201</v>
      </c>
      <c r="C1345" s="93" t="s">
        <v>1008</v>
      </c>
      <c r="D1345" s="80">
        <v>40930</v>
      </c>
      <c r="E1345" s="8" t="s">
        <v>16486</v>
      </c>
      <c r="G1345" s="100">
        <f>VLOOKUP(D1345,'Διακόπτες Φωτισμού'!A:E,5,0)</f>
        <v>55.44</v>
      </c>
      <c r="H1345" s="69" t="s">
        <v>1008</v>
      </c>
      <c r="I1345" s="8" t="s">
        <v>23417</v>
      </c>
      <c r="J1345" s="70" t="s">
        <v>1008</v>
      </c>
      <c r="K1345" s="71" t="s">
        <v>1008</v>
      </c>
      <c r="L1345" s="72" t="s">
        <v>18516</v>
      </c>
      <c r="M1345" s="73" t="s">
        <v>1008</v>
      </c>
      <c r="N1345" s="72" t="s">
        <v>4734</v>
      </c>
      <c r="O1345" s="75" t="s">
        <v>1008</v>
      </c>
      <c r="P1345" s="73" t="s">
        <v>1008</v>
      </c>
      <c r="Q1345" s="76" t="s">
        <v>1008</v>
      </c>
      <c r="R1345" s="77"/>
      <c r="T1345" s="122"/>
    </row>
    <row r="1346" spans="1:20" ht="12" customHeight="1" x14ac:dyDescent="0.2">
      <c r="A1346" s="72" t="s">
        <v>18516</v>
      </c>
      <c r="B1346" s="72" t="s">
        <v>16201</v>
      </c>
      <c r="C1346" s="93" t="s">
        <v>1008</v>
      </c>
      <c r="D1346" s="80">
        <v>40931</v>
      </c>
      <c r="E1346" s="8" t="s">
        <v>16485</v>
      </c>
      <c r="G1346" s="100">
        <f>VLOOKUP(D1346,'Διακόπτες Φωτισμού'!A:E,5,0)</f>
        <v>59.79</v>
      </c>
      <c r="H1346" s="69" t="s">
        <v>1008</v>
      </c>
      <c r="I1346" s="8" t="s">
        <v>23417</v>
      </c>
      <c r="J1346" s="70" t="s">
        <v>1008</v>
      </c>
      <c r="K1346" s="71" t="s">
        <v>1008</v>
      </c>
      <c r="L1346" s="72" t="s">
        <v>18516</v>
      </c>
      <c r="M1346" s="73" t="s">
        <v>1008</v>
      </c>
      <c r="N1346" s="72" t="s">
        <v>4734</v>
      </c>
      <c r="O1346" s="75" t="s">
        <v>1008</v>
      </c>
      <c r="P1346" s="73" t="s">
        <v>1008</v>
      </c>
      <c r="Q1346" s="76" t="s">
        <v>1008</v>
      </c>
      <c r="R1346" s="77"/>
      <c r="T1346" s="122"/>
    </row>
    <row r="1347" spans="1:20" ht="12" customHeight="1" x14ac:dyDescent="0.2">
      <c r="A1347" s="72" t="s">
        <v>18516</v>
      </c>
      <c r="B1347" s="72" t="s">
        <v>16201</v>
      </c>
      <c r="C1347" s="93" t="s">
        <v>1008</v>
      </c>
      <c r="D1347" s="80">
        <v>40932</v>
      </c>
      <c r="E1347" s="8" t="s">
        <v>16484</v>
      </c>
      <c r="G1347" s="100">
        <f>VLOOKUP(D1347,'Διακόπτες Φωτισμού'!A:E,5,0)</f>
        <v>55.44</v>
      </c>
      <c r="H1347" s="69" t="s">
        <v>1008</v>
      </c>
      <c r="I1347" s="8" t="s">
        <v>23417</v>
      </c>
      <c r="J1347" s="70" t="s">
        <v>1008</v>
      </c>
      <c r="K1347" s="71" t="s">
        <v>1008</v>
      </c>
      <c r="L1347" s="72" t="s">
        <v>18516</v>
      </c>
      <c r="M1347" s="73" t="s">
        <v>1008</v>
      </c>
      <c r="N1347" s="72" t="s">
        <v>4734</v>
      </c>
      <c r="O1347" s="75" t="s">
        <v>1008</v>
      </c>
      <c r="P1347" s="73" t="s">
        <v>1008</v>
      </c>
      <c r="Q1347" s="76" t="s">
        <v>1008</v>
      </c>
      <c r="R1347" s="77"/>
      <c r="T1347" s="122"/>
    </row>
    <row r="1348" spans="1:20" ht="12" customHeight="1" x14ac:dyDescent="0.2">
      <c r="A1348" s="72" t="s">
        <v>18516</v>
      </c>
      <c r="B1348" s="72" t="s">
        <v>16201</v>
      </c>
      <c r="C1348" s="93" t="s">
        <v>1008</v>
      </c>
      <c r="D1348" s="80">
        <v>40933</v>
      </c>
      <c r="E1348" s="8" t="s">
        <v>16482</v>
      </c>
      <c r="G1348" s="100">
        <f>VLOOKUP(D1348,'Διακόπτες Φωτισμού'!A:E,5,0)</f>
        <v>59.79</v>
      </c>
      <c r="H1348" s="69" t="s">
        <v>1008</v>
      </c>
      <c r="I1348" s="8" t="s">
        <v>23417</v>
      </c>
      <c r="J1348" s="70" t="s">
        <v>1008</v>
      </c>
      <c r="K1348" s="71" t="s">
        <v>1008</v>
      </c>
      <c r="L1348" s="72" t="s">
        <v>18516</v>
      </c>
      <c r="M1348" s="73" t="s">
        <v>1008</v>
      </c>
      <c r="N1348" s="72" t="s">
        <v>4734</v>
      </c>
      <c r="O1348" s="75" t="s">
        <v>1008</v>
      </c>
      <c r="P1348" s="73" t="s">
        <v>1008</v>
      </c>
      <c r="Q1348" s="76" t="s">
        <v>1008</v>
      </c>
      <c r="R1348" s="77"/>
      <c r="T1348" s="122"/>
    </row>
    <row r="1349" spans="1:20" ht="12" customHeight="1" x14ac:dyDescent="0.2">
      <c r="A1349" s="72" t="s">
        <v>18516</v>
      </c>
      <c r="B1349" s="72" t="s">
        <v>16201</v>
      </c>
      <c r="C1349" s="93" t="s">
        <v>1008</v>
      </c>
      <c r="D1349" s="80">
        <v>40935</v>
      </c>
      <c r="E1349" s="8" t="s">
        <v>16480</v>
      </c>
      <c r="G1349" s="100">
        <f>VLOOKUP(D1349,'Διακόπτες Φωτισμού'!A:E,5,0)</f>
        <v>18.14</v>
      </c>
      <c r="H1349" s="69" t="s">
        <v>1008</v>
      </c>
      <c r="I1349" s="8" t="s">
        <v>23417</v>
      </c>
      <c r="J1349" s="70" t="s">
        <v>1008</v>
      </c>
      <c r="K1349" s="71" t="s">
        <v>1008</v>
      </c>
      <c r="L1349" s="72" t="s">
        <v>18516</v>
      </c>
      <c r="M1349" s="73" t="s">
        <v>1008</v>
      </c>
      <c r="N1349" s="72" t="s">
        <v>4734</v>
      </c>
      <c r="O1349" s="75" t="s">
        <v>1008</v>
      </c>
      <c r="P1349" s="73" t="s">
        <v>1008</v>
      </c>
      <c r="Q1349" s="76" t="s">
        <v>1008</v>
      </c>
      <c r="R1349" s="77"/>
      <c r="T1349" s="122"/>
    </row>
    <row r="1350" spans="1:20" ht="12" customHeight="1" x14ac:dyDescent="0.2">
      <c r="A1350" s="72" t="s">
        <v>18516</v>
      </c>
      <c r="B1350" s="72" t="s">
        <v>16201</v>
      </c>
      <c r="C1350" s="93" t="s">
        <v>1008</v>
      </c>
      <c r="D1350" s="80">
        <v>40936</v>
      </c>
      <c r="E1350" s="8" t="s">
        <v>16479</v>
      </c>
      <c r="G1350" s="100">
        <f>VLOOKUP(D1350,'Διακόπτες Φωτισμού'!A:E,5,0)</f>
        <v>27.09</v>
      </c>
      <c r="H1350" s="69" t="s">
        <v>1008</v>
      </c>
      <c r="I1350" s="8" t="s">
        <v>23417</v>
      </c>
      <c r="J1350" s="70" t="s">
        <v>1008</v>
      </c>
      <c r="K1350" s="71" t="s">
        <v>1008</v>
      </c>
      <c r="L1350" s="72" t="s">
        <v>18516</v>
      </c>
      <c r="M1350" s="73" t="s">
        <v>1008</v>
      </c>
      <c r="N1350" s="72" t="s">
        <v>4734</v>
      </c>
      <c r="O1350" s="75" t="s">
        <v>1008</v>
      </c>
      <c r="P1350" s="73" t="s">
        <v>1008</v>
      </c>
      <c r="Q1350" s="76" t="s">
        <v>1008</v>
      </c>
      <c r="R1350" s="77"/>
      <c r="T1350" s="122"/>
    </row>
    <row r="1351" spans="1:20" ht="12" customHeight="1" x14ac:dyDescent="0.2">
      <c r="A1351" s="72" t="s">
        <v>18516</v>
      </c>
      <c r="B1351" s="72" t="s">
        <v>16201</v>
      </c>
      <c r="C1351" s="93" t="s">
        <v>1008</v>
      </c>
      <c r="D1351" s="80">
        <v>40937</v>
      </c>
      <c r="E1351" s="8" t="s">
        <v>16478</v>
      </c>
      <c r="G1351" s="100">
        <f>VLOOKUP(D1351,'Διακόπτες Φωτισμού'!A:E,5,0)</f>
        <v>37.14</v>
      </c>
      <c r="H1351" s="69" t="s">
        <v>1008</v>
      </c>
      <c r="I1351" s="8" t="s">
        <v>23417</v>
      </c>
      <c r="J1351" s="70" t="s">
        <v>1008</v>
      </c>
      <c r="K1351" s="71" t="s">
        <v>1008</v>
      </c>
      <c r="L1351" s="72" t="s">
        <v>18516</v>
      </c>
      <c r="M1351" s="73" t="s">
        <v>1008</v>
      </c>
      <c r="N1351" s="72" t="s">
        <v>4734</v>
      </c>
      <c r="O1351" s="75" t="s">
        <v>1008</v>
      </c>
      <c r="P1351" s="73" t="s">
        <v>1008</v>
      </c>
      <c r="Q1351" s="76" t="s">
        <v>1008</v>
      </c>
      <c r="R1351" s="77"/>
      <c r="T1351" s="122"/>
    </row>
    <row r="1352" spans="1:20" ht="12" customHeight="1" x14ac:dyDescent="0.2">
      <c r="A1352" s="72" t="s">
        <v>18516</v>
      </c>
      <c r="B1352" s="72" t="s">
        <v>16201</v>
      </c>
      <c r="C1352" s="93" t="s">
        <v>1008</v>
      </c>
      <c r="D1352" s="80">
        <v>40938</v>
      </c>
      <c r="E1352" s="8" t="s">
        <v>16476</v>
      </c>
      <c r="G1352" s="100">
        <f>VLOOKUP(D1352,'Διακόπτες Φωτισμού'!A:E,5,0)</f>
        <v>40.5</v>
      </c>
      <c r="H1352" s="69" t="s">
        <v>1008</v>
      </c>
      <c r="I1352" s="8" t="s">
        <v>23417</v>
      </c>
      <c r="J1352" s="70" t="s">
        <v>1008</v>
      </c>
      <c r="K1352" s="71" t="s">
        <v>1008</v>
      </c>
      <c r="L1352" s="72" t="s">
        <v>18516</v>
      </c>
      <c r="M1352" s="73" t="s">
        <v>1008</v>
      </c>
      <c r="N1352" s="72" t="s">
        <v>4734</v>
      </c>
      <c r="O1352" s="75" t="s">
        <v>1008</v>
      </c>
      <c r="P1352" s="73" t="s">
        <v>1008</v>
      </c>
      <c r="Q1352" s="76" t="s">
        <v>1008</v>
      </c>
      <c r="R1352" s="77"/>
      <c r="T1352" s="122"/>
    </row>
    <row r="1353" spans="1:20" ht="12" customHeight="1" x14ac:dyDescent="0.2">
      <c r="A1353" s="72" t="s">
        <v>18516</v>
      </c>
      <c r="B1353" s="72" t="s">
        <v>16201</v>
      </c>
      <c r="C1353" s="93" t="s">
        <v>1008</v>
      </c>
      <c r="D1353" s="80">
        <v>40939</v>
      </c>
      <c r="E1353" s="8" t="s">
        <v>16474</v>
      </c>
      <c r="G1353" s="100">
        <f>VLOOKUP(D1353,'Διακόπτες Φωτισμού'!A:E,5,0)</f>
        <v>24.04</v>
      </c>
      <c r="H1353" s="69" t="s">
        <v>1008</v>
      </c>
      <c r="I1353" s="8" t="s">
        <v>23417</v>
      </c>
      <c r="J1353" s="70" t="s">
        <v>1008</v>
      </c>
      <c r="K1353" s="71" t="s">
        <v>1008</v>
      </c>
      <c r="L1353" s="72" t="s">
        <v>18516</v>
      </c>
      <c r="M1353" s="73" t="s">
        <v>1008</v>
      </c>
      <c r="N1353" s="72" t="s">
        <v>4734</v>
      </c>
      <c r="O1353" s="75" t="s">
        <v>1008</v>
      </c>
      <c r="P1353" s="73" t="s">
        <v>1008</v>
      </c>
      <c r="Q1353" s="76" t="s">
        <v>1008</v>
      </c>
      <c r="R1353" s="77"/>
      <c r="T1353" s="122"/>
    </row>
    <row r="1354" spans="1:20" ht="12" customHeight="1" x14ac:dyDescent="0.2">
      <c r="A1354" s="72" t="s">
        <v>18516</v>
      </c>
      <c r="B1354" s="72" t="s">
        <v>16201</v>
      </c>
      <c r="C1354" s="93" t="s">
        <v>1008</v>
      </c>
      <c r="D1354" s="80">
        <v>40940</v>
      </c>
      <c r="E1354" s="8" t="s">
        <v>16473</v>
      </c>
      <c r="G1354" s="100">
        <f>VLOOKUP(D1354,'Διακόπτες Φωτισμού'!A:E,5,0)</f>
        <v>24.04</v>
      </c>
      <c r="H1354" s="69" t="s">
        <v>1008</v>
      </c>
      <c r="I1354" s="8" t="s">
        <v>23417</v>
      </c>
      <c r="J1354" s="70" t="s">
        <v>1008</v>
      </c>
      <c r="K1354" s="71" t="s">
        <v>1008</v>
      </c>
      <c r="L1354" s="72" t="s">
        <v>18516</v>
      </c>
      <c r="M1354" s="73" t="s">
        <v>1008</v>
      </c>
      <c r="N1354" s="72" t="s">
        <v>4734</v>
      </c>
      <c r="O1354" s="75" t="s">
        <v>1008</v>
      </c>
      <c r="P1354" s="73" t="s">
        <v>1008</v>
      </c>
      <c r="Q1354" s="76" t="s">
        <v>1008</v>
      </c>
      <c r="R1354" s="77"/>
      <c r="T1354" s="122"/>
    </row>
    <row r="1355" spans="1:20" ht="12" customHeight="1" x14ac:dyDescent="0.2">
      <c r="A1355" s="72" t="s">
        <v>18516</v>
      </c>
      <c r="B1355" s="72" t="s">
        <v>16201</v>
      </c>
      <c r="C1355" s="93" t="s">
        <v>1008</v>
      </c>
      <c r="D1355" s="80">
        <v>40941</v>
      </c>
      <c r="E1355" s="8" t="s">
        <v>16472</v>
      </c>
      <c r="G1355" s="100">
        <f>VLOOKUP(D1355,'Διακόπτες Φωτισμού'!A:E,5,0)</f>
        <v>29.59</v>
      </c>
      <c r="H1355" s="69" t="s">
        <v>1008</v>
      </c>
      <c r="I1355" s="8" t="s">
        <v>23417</v>
      </c>
      <c r="J1355" s="70" t="s">
        <v>1008</v>
      </c>
      <c r="K1355" s="71" t="s">
        <v>1008</v>
      </c>
      <c r="L1355" s="72" t="s">
        <v>18516</v>
      </c>
      <c r="M1355" s="73" t="s">
        <v>1008</v>
      </c>
      <c r="N1355" s="72" t="s">
        <v>4734</v>
      </c>
      <c r="O1355" s="75" t="s">
        <v>1008</v>
      </c>
      <c r="P1355" s="73" t="s">
        <v>1008</v>
      </c>
      <c r="Q1355" s="76" t="s">
        <v>1008</v>
      </c>
      <c r="R1355" s="77"/>
      <c r="T1355" s="122"/>
    </row>
    <row r="1356" spans="1:20" ht="12" customHeight="1" x14ac:dyDescent="0.2">
      <c r="A1356" s="72" t="s">
        <v>18516</v>
      </c>
      <c r="B1356" s="72" t="s">
        <v>16201</v>
      </c>
      <c r="C1356" s="93" t="s">
        <v>1008</v>
      </c>
      <c r="D1356" s="80">
        <v>40942</v>
      </c>
      <c r="E1356" s="8" t="s">
        <v>16471</v>
      </c>
      <c r="G1356" s="100">
        <f>VLOOKUP(D1356,'Διακόπτες Φωτισμού'!A:E,5,0)</f>
        <v>39.18</v>
      </c>
      <c r="H1356" s="69" t="s">
        <v>1008</v>
      </c>
      <c r="I1356" s="8" t="s">
        <v>23417</v>
      </c>
      <c r="J1356" s="70" t="s">
        <v>1008</v>
      </c>
      <c r="K1356" s="71" t="s">
        <v>1008</v>
      </c>
      <c r="L1356" s="72" t="s">
        <v>18516</v>
      </c>
      <c r="M1356" s="73" t="s">
        <v>1008</v>
      </c>
      <c r="N1356" s="72" t="s">
        <v>4734</v>
      </c>
      <c r="O1356" s="75" t="s">
        <v>1008</v>
      </c>
      <c r="P1356" s="73" t="s">
        <v>1008</v>
      </c>
      <c r="Q1356" s="76" t="s">
        <v>1008</v>
      </c>
      <c r="R1356" s="77"/>
      <c r="T1356" s="122"/>
    </row>
    <row r="1357" spans="1:20" ht="12" customHeight="1" x14ac:dyDescent="0.2">
      <c r="A1357" s="72" t="s">
        <v>18516</v>
      </c>
      <c r="B1357" s="72" t="s">
        <v>16201</v>
      </c>
      <c r="C1357" s="93" t="s">
        <v>1008</v>
      </c>
      <c r="D1357" s="80">
        <v>40943</v>
      </c>
      <c r="E1357" s="8" t="s">
        <v>16470</v>
      </c>
      <c r="G1357" s="100">
        <f>VLOOKUP(D1357,'Διακόπτες Φωτισμού'!A:E,5,0)</f>
        <v>44.83</v>
      </c>
      <c r="H1357" s="69" t="s">
        <v>1008</v>
      </c>
      <c r="I1357" s="8" t="s">
        <v>23417</v>
      </c>
      <c r="J1357" s="70" t="s">
        <v>1008</v>
      </c>
      <c r="K1357" s="71" t="s">
        <v>1008</v>
      </c>
      <c r="L1357" s="72" t="s">
        <v>18516</v>
      </c>
      <c r="M1357" s="73" t="s">
        <v>1008</v>
      </c>
      <c r="N1357" s="72" t="s">
        <v>4734</v>
      </c>
      <c r="O1357" s="75" t="s">
        <v>1008</v>
      </c>
      <c r="P1357" s="73" t="s">
        <v>1008</v>
      </c>
      <c r="Q1357" s="76" t="s">
        <v>1008</v>
      </c>
      <c r="R1357" s="77"/>
      <c r="T1357" s="122"/>
    </row>
    <row r="1358" spans="1:20" ht="12" customHeight="1" x14ac:dyDescent="0.2">
      <c r="A1358" s="72" t="s">
        <v>18516</v>
      </c>
      <c r="B1358" s="72" t="s">
        <v>16201</v>
      </c>
      <c r="C1358" s="93" t="s">
        <v>1008</v>
      </c>
      <c r="D1358" s="80">
        <v>40944</v>
      </c>
      <c r="E1358" s="8" t="s">
        <v>16468</v>
      </c>
      <c r="G1358" s="100">
        <f>VLOOKUP(D1358,'Διακόπτες Φωτισμού'!A:E,5,0)</f>
        <v>12.15</v>
      </c>
      <c r="H1358" s="69" t="s">
        <v>1008</v>
      </c>
      <c r="I1358" s="8" t="s">
        <v>23417</v>
      </c>
      <c r="J1358" s="70" t="s">
        <v>1008</v>
      </c>
      <c r="K1358" s="71" t="s">
        <v>1008</v>
      </c>
      <c r="L1358" s="72" t="s">
        <v>18516</v>
      </c>
      <c r="M1358" s="73" t="s">
        <v>1008</v>
      </c>
      <c r="N1358" s="72" t="s">
        <v>4734</v>
      </c>
      <c r="O1358" s="75" t="s">
        <v>1008</v>
      </c>
      <c r="P1358" s="73" t="s">
        <v>1008</v>
      </c>
      <c r="Q1358" s="76" t="s">
        <v>1008</v>
      </c>
      <c r="R1358" s="77"/>
      <c r="T1358" s="122"/>
    </row>
    <row r="1359" spans="1:20" ht="12" customHeight="1" x14ac:dyDescent="0.2">
      <c r="A1359" s="72" t="s">
        <v>18516</v>
      </c>
      <c r="B1359" s="72" t="s">
        <v>16201</v>
      </c>
      <c r="C1359" s="93" t="s">
        <v>1008</v>
      </c>
      <c r="D1359" s="80">
        <v>40945</v>
      </c>
      <c r="E1359" s="8" t="s">
        <v>16466</v>
      </c>
      <c r="G1359" s="100">
        <f>VLOOKUP(D1359,'Διακόπτες Φωτισμού'!A:E,5,0)</f>
        <v>21.42</v>
      </c>
      <c r="H1359" s="69" t="s">
        <v>1008</v>
      </c>
      <c r="I1359" s="8" t="s">
        <v>23417</v>
      </c>
      <c r="J1359" s="70" t="s">
        <v>1008</v>
      </c>
      <c r="K1359" s="71" t="s">
        <v>1008</v>
      </c>
      <c r="L1359" s="72" t="s">
        <v>18516</v>
      </c>
      <c r="M1359" s="73" t="s">
        <v>1008</v>
      </c>
      <c r="N1359" s="72" t="s">
        <v>4734</v>
      </c>
      <c r="O1359" s="75" t="s">
        <v>1008</v>
      </c>
      <c r="P1359" s="73" t="s">
        <v>1008</v>
      </c>
      <c r="Q1359" s="76" t="s">
        <v>1008</v>
      </c>
      <c r="R1359" s="77"/>
      <c r="T1359" s="122"/>
    </row>
    <row r="1360" spans="1:20" ht="12" customHeight="1" x14ac:dyDescent="0.2">
      <c r="A1360" s="72" t="s">
        <v>18516</v>
      </c>
      <c r="B1360" s="72" t="s">
        <v>16201</v>
      </c>
      <c r="C1360" s="93" t="s">
        <v>1008</v>
      </c>
      <c r="D1360" s="80">
        <v>40946</v>
      </c>
      <c r="E1360" s="8" t="s">
        <v>16465</v>
      </c>
      <c r="G1360" s="100">
        <f>VLOOKUP(D1360,'Διακόπτες Φωτισμού'!A:E,5,0)</f>
        <v>28.380000000000003</v>
      </c>
      <c r="H1360" s="69" t="s">
        <v>1008</v>
      </c>
      <c r="I1360" s="8" t="s">
        <v>23417</v>
      </c>
      <c r="J1360" s="70" t="s">
        <v>1008</v>
      </c>
      <c r="K1360" s="71" t="s">
        <v>1008</v>
      </c>
      <c r="L1360" s="72" t="s">
        <v>18516</v>
      </c>
      <c r="M1360" s="73" t="s">
        <v>1008</v>
      </c>
      <c r="N1360" s="72" t="s">
        <v>4734</v>
      </c>
      <c r="O1360" s="75" t="s">
        <v>1008</v>
      </c>
      <c r="P1360" s="73" t="s">
        <v>1008</v>
      </c>
      <c r="Q1360" s="76" t="s">
        <v>1008</v>
      </c>
      <c r="R1360" s="77"/>
      <c r="T1360" s="122"/>
    </row>
    <row r="1361" spans="1:20" ht="12" customHeight="1" x14ac:dyDescent="0.2">
      <c r="A1361" s="72" t="s">
        <v>18516</v>
      </c>
      <c r="B1361" s="72" t="s">
        <v>16201</v>
      </c>
      <c r="C1361" s="93" t="s">
        <v>1008</v>
      </c>
      <c r="D1361" s="80">
        <v>40947</v>
      </c>
      <c r="E1361" s="8" t="s">
        <v>16464</v>
      </c>
      <c r="G1361" s="100">
        <f>VLOOKUP(D1361,'Διακόπτες Φωτισμού'!A:E,5,0)</f>
        <v>28.380000000000003</v>
      </c>
      <c r="H1361" s="69" t="s">
        <v>1008</v>
      </c>
      <c r="I1361" s="8" t="s">
        <v>23417</v>
      </c>
      <c r="J1361" s="70" t="s">
        <v>1008</v>
      </c>
      <c r="K1361" s="71" t="s">
        <v>1008</v>
      </c>
      <c r="L1361" s="72" t="s">
        <v>18516</v>
      </c>
      <c r="M1361" s="73" t="s">
        <v>1008</v>
      </c>
      <c r="N1361" s="72" t="s">
        <v>4734</v>
      </c>
      <c r="O1361" s="75" t="s">
        <v>1008</v>
      </c>
      <c r="P1361" s="73" t="s">
        <v>1008</v>
      </c>
      <c r="Q1361" s="76" t="s">
        <v>1008</v>
      </c>
      <c r="R1361" s="77"/>
      <c r="T1361" s="122"/>
    </row>
    <row r="1362" spans="1:20" ht="12" customHeight="1" x14ac:dyDescent="0.2">
      <c r="A1362" s="72" t="s">
        <v>18516</v>
      </c>
      <c r="B1362" s="72" t="s">
        <v>16201</v>
      </c>
      <c r="C1362" s="93" t="s">
        <v>1008</v>
      </c>
      <c r="D1362" s="80">
        <v>40948</v>
      </c>
      <c r="E1362" s="8" t="s">
        <v>16462</v>
      </c>
      <c r="G1362" s="100">
        <f>VLOOKUP(D1362,'Διακόπτες Φωτισμού'!A:E,5,0)</f>
        <v>24.38</v>
      </c>
      <c r="H1362" s="69" t="s">
        <v>1008</v>
      </c>
      <c r="I1362" s="8" t="s">
        <v>23417</v>
      </c>
      <c r="J1362" s="70" t="s">
        <v>1008</v>
      </c>
      <c r="K1362" s="71" t="s">
        <v>1008</v>
      </c>
      <c r="L1362" s="72" t="s">
        <v>18516</v>
      </c>
      <c r="M1362" s="73" t="s">
        <v>1008</v>
      </c>
      <c r="N1362" s="72" t="s">
        <v>4734</v>
      </c>
      <c r="O1362" s="75" t="s">
        <v>1008</v>
      </c>
      <c r="P1362" s="73" t="s">
        <v>1008</v>
      </c>
      <c r="Q1362" s="76" t="s">
        <v>1008</v>
      </c>
      <c r="R1362" s="77"/>
      <c r="T1362" s="122"/>
    </row>
    <row r="1363" spans="1:20" ht="12" customHeight="1" x14ac:dyDescent="0.2">
      <c r="A1363" s="72" t="s">
        <v>18516</v>
      </c>
      <c r="B1363" s="72" t="s">
        <v>16201</v>
      </c>
      <c r="C1363" s="93" t="s">
        <v>1008</v>
      </c>
      <c r="D1363" s="80">
        <v>40949</v>
      </c>
      <c r="E1363" s="8" t="s">
        <v>16461</v>
      </c>
      <c r="G1363" s="100">
        <f>VLOOKUP(D1363,'Διακόπτες Φωτισμού'!A:E,5,0)</f>
        <v>31.34</v>
      </c>
      <c r="H1363" s="69" t="s">
        <v>1008</v>
      </c>
      <c r="I1363" s="8" t="s">
        <v>23417</v>
      </c>
      <c r="J1363" s="70" t="s">
        <v>1008</v>
      </c>
      <c r="K1363" s="71" t="s">
        <v>1008</v>
      </c>
      <c r="L1363" s="72" t="s">
        <v>18516</v>
      </c>
      <c r="M1363" s="73" t="s">
        <v>1008</v>
      </c>
      <c r="N1363" s="72" t="s">
        <v>4734</v>
      </c>
      <c r="O1363" s="75" t="s">
        <v>1008</v>
      </c>
      <c r="P1363" s="73" t="s">
        <v>1008</v>
      </c>
      <c r="Q1363" s="76" t="s">
        <v>1008</v>
      </c>
      <c r="R1363" s="77"/>
      <c r="T1363" s="122"/>
    </row>
    <row r="1364" spans="1:20" ht="12" customHeight="1" x14ac:dyDescent="0.2">
      <c r="A1364" s="72" t="s">
        <v>18516</v>
      </c>
      <c r="B1364" s="72" t="s">
        <v>16201</v>
      </c>
      <c r="C1364" s="93" t="s">
        <v>1008</v>
      </c>
      <c r="D1364" s="80">
        <v>40950</v>
      </c>
      <c r="E1364" s="8" t="s">
        <v>16460</v>
      </c>
      <c r="G1364" s="100">
        <f>VLOOKUP(D1364,'Διακόπτες Φωτισμού'!A:E,5,0)</f>
        <v>31.34</v>
      </c>
      <c r="H1364" s="69" t="s">
        <v>1008</v>
      </c>
      <c r="I1364" s="8" t="s">
        <v>23417</v>
      </c>
      <c r="J1364" s="70" t="s">
        <v>1008</v>
      </c>
      <c r="K1364" s="71" t="s">
        <v>1008</v>
      </c>
      <c r="L1364" s="72" t="s">
        <v>18516</v>
      </c>
      <c r="M1364" s="73" t="s">
        <v>1008</v>
      </c>
      <c r="N1364" s="72" t="s">
        <v>4734</v>
      </c>
      <c r="O1364" s="75" t="s">
        <v>1008</v>
      </c>
      <c r="P1364" s="73" t="s">
        <v>1008</v>
      </c>
      <c r="Q1364" s="76" t="s">
        <v>1008</v>
      </c>
      <c r="R1364" s="77"/>
      <c r="T1364" s="122"/>
    </row>
    <row r="1365" spans="1:20" ht="12" customHeight="1" x14ac:dyDescent="0.2">
      <c r="A1365" s="72" t="s">
        <v>18516</v>
      </c>
      <c r="B1365" s="72" t="s">
        <v>16201</v>
      </c>
      <c r="C1365" s="93" t="s">
        <v>1008</v>
      </c>
      <c r="D1365" s="80">
        <v>40951</v>
      </c>
      <c r="E1365" s="8" t="s">
        <v>16458</v>
      </c>
      <c r="G1365" s="100">
        <f>VLOOKUP(D1365,'Διακόπτες Φωτισμού'!A:E,5,0)</f>
        <v>21.42</v>
      </c>
      <c r="H1365" s="69" t="s">
        <v>1008</v>
      </c>
      <c r="I1365" s="8" t="s">
        <v>23417</v>
      </c>
      <c r="J1365" s="70" t="s">
        <v>1008</v>
      </c>
      <c r="K1365" s="71" t="s">
        <v>1008</v>
      </c>
      <c r="L1365" s="72" t="s">
        <v>18516</v>
      </c>
      <c r="M1365" s="73" t="s">
        <v>1008</v>
      </c>
      <c r="N1365" s="72" t="s">
        <v>4734</v>
      </c>
      <c r="O1365" s="75" t="s">
        <v>1008</v>
      </c>
      <c r="P1365" s="73" t="s">
        <v>1008</v>
      </c>
      <c r="Q1365" s="76" t="s">
        <v>1008</v>
      </c>
      <c r="R1365" s="77"/>
      <c r="T1365" s="122"/>
    </row>
    <row r="1366" spans="1:20" ht="12" customHeight="1" x14ac:dyDescent="0.2">
      <c r="A1366" s="72" t="s">
        <v>18516</v>
      </c>
      <c r="B1366" s="72" t="s">
        <v>16201</v>
      </c>
      <c r="C1366" s="93" t="s">
        <v>1008</v>
      </c>
      <c r="D1366" s="80">
        <v>40952</v>
      </c>
      <c r="E1366" s="8" t="s">
        <v>16457</v>
      </c>
      <c r="G1366" s="100">
        <f>VLOOKUP(D1366,'Διακόπτες Φωτισμού'!A:E,5,0)</f>
        <v>28.380000000000003</v>
      </c>
      <c r="H1366" s="69" t="s">
        <v>1008</v>
      </c>
      <c r="I1366" s="8" t="s">
        <v>23417</v>
      </c>
      <c r="J1366" s="70" t="s">
        <v>1008</v>
      </c>
      <c r="K1366" s="71" t="s">
        <v>1008</v>
      </c>
      <c r="L1366" s="72" t="s">
        <v>18516</v>
      </c>
      <c r="M1366" s="73" t="s">
        <v>1008</v>
      </c>
      <c r="N1366" s="72" t="s">
        <v>4734</v>
      </c>
      <c r="O1366" s="75" t="s">
        <v>1008</v>
      </c>
      <c r="P1366" s="73" t="s">
        <v>1008</v>
      </c>
      <c r="Q1366" s="76" t="s">
        <v>1008</v>
      </c>
      <c r="R1366" s="77"/>
      <c r="T1366" s="122"/>
    </row>
    <row r="1367" spans="1:20" ht="12" customHeight="1" x14ac:dyDescent="0.2">
      <c r="A1367" s="72" t="s">
        <v>18516</v>
      </c>
      <c r="B1367" s="72" t="s">
        <v>16201</v>
      </c>
      <c r="C1367" s="93" t="s">
        <v>1008</v>
      </c>
      <c r="D1367" s="80">
        <v>40953</v>
      </c>
      <c r="E1367" s="8" t="s">
        <v>16456</v>
      </c>
      <c r="G1367" s="100">
        <f>VLOOKUP(D1367,'Διακόπτες Φωτισμού'!A:E,5,0)</f>
        <v>28.380000000000003</v>
      </c>
      <c r="H1367" s="69" t="s">
        <v>1008</v>
      </c>
      <c r="I1367" s="8" t="s">
        <v>23417</v>
      </c>
      <c r="J1367" s="70" t="s">
        <v>1008</v>
      </c>
      <c r="K1367" s="71" t="s">
        <v>1008</v>
      </c>
      <c r="L1367" s="72" t="s">
        <v>18516</v>
      </c>
      <c r="M1367" s="73" t="s">
        <v>1008</v>
      </c>
      <c r="N1367" s="72" t="s">
        <v>4734</v>
      </c>
      <c r="O1367" s="75" t="s">
        <v>1008</v>
      </c>
      <c r="P1367" s="73" t="s">
        <v>1008</v>
      </c>
      <c r="Q1367" s="76" t="s">
        <v>1008</v>
      </c>
      <c r="R1367" s="77"/>
      <c r="T1367" s="122"/>
    </row>
    <row r="1368" spans="1:20" ht="12" customHeight="1" x14ac:dyDescent="0.2">
      <c r="A1368" s="72" t="s">
        <v>18516</v>
      </c>
      <c r="B1368" s="72" t="s">
        <v>16201</v>
      </c>
      <c r="C1368" s="93" t="s">
        <v>1008</v>
      </c>
      <c r="D1368" s="80">
        <v>40954</v>
      </c>
      <c r="E1368" s="8" t="s">
        <v>16454</v>
      </c>
      <c r="G1368" s="100">
        <f>VLOOKUP(D1368,'Διακόπτες Φωτισμού'!A:E,5,0)</f>
        <v>21.42</v>
      </c>
      <c r="H1368" s="69" t="s">
        <v>1008</v>
      </c>
      <c r="I1368" s="8" t="s">
        <v>23417</v>
      </c>
      <c r="J1368" s="70" t="s">
        <v>1008</v>
      </c>
      <c r="K1368" s="71" t="s">
        <v>1008</v>
      </c>
      <c r="L1368" s="72" t="s">
        <v>18516</v>
      </c>
      <c r="M1368" s="73" t="s">
        <v>1008</v>
      </c>
      <c r="N1368" s="72" t="s">
        <v>4734</v>
      </c>
      <c r="O1368" s="75" t="s">
        <v>1008</v>
      </c>
      <c r="P1368" s="73" t="s">
        <v>1008</v>
      </c>
      <c r="Q1368" s="76" t="s">
        <v>1008</v>
      </c>
      <c r="R1368" s="77"/>
      <c r="T1368" s="122"/>
    </row>
    <row r="1369" spans="1:20" ht="12" customHeight="1" x14ac:dyDescent="0.2">
      <c r="A1369" s="72" t="s">
        <v>18516</v>
      </c>
      <c r="B1369" s="72" t="s">
        <v>16201</v>
      </c>
      <c r="C1369" s="93" t="s">
        <v>1008</v>
      </c>
      <c r="D1369" s="80">
        <v>40955</v>
      </c>
      <c r="E1369" s="8" t="s">
        <v>16453</v>
      </c>
      <c r="G1369" s="100">
        <f>VLOOKUP(D1369,'Διακόπτες Φωτισμού'!A:E,5,0)</f>
        <v>28.380000000000003</v>
      </c>
      <c r="H1369" s="69" t="s">
        <v>1008</v>
      </c>
      <c r="I1369" s="8" t="s">
        <v>23417</v>
      </c>
      <c r="J1369" s="70" t="s">
        <v>1008</v>
      </c>
      <c r="K1369" s="71" t="s">
        <v>1008</v>
      </c>
      <c r="L1369" s="72" t="s">
        <v>18516</v>
      </c>
      <c r="M1369" s="73" t="s">
        <v>1008</v>
      </c>
      <c r="N1369" s="72" t="s">
        <v>4734</v>
      </c>
      <c r="O1369" s="75" t="s">
        <v>1008</v>
      </c>
      <c r="P1369" s="73" t="s">
        <v>1008</v>
      </c>
      <c r="Q1369" s="76" t="s">
        <v>1008</v>
      </c>
      <c r="R1369" s="77"/>
      <c r="T1369" s="122"/>
    </row>
    <row r="1370" spans="1:20" ht="12" customHeight="1" x14ac:dyDescent="0.2">
      <c r="A1370" s="72" t="s">
        <v>18516</v>
      </c>
      <c r="B1370" s="72" t="s">
        <v>16201</v>
      </c>
      <c r="C1370" s="93" t="s">
        <v>1008</v>
      </c>
      <c r="D1370" s="80">
        <v>40956</v>
      </c>
      <c r="E1370" s="8" t="s">
        <v>16451</v>
      </c>
      <c r="G1370" s="100">
        <f>VLOOKUP(D1370,'Διακόπτες Φωτισμού'!A:E,5,0)</f>
        <v>124.36</v>
      </c>
      <c r="H1370" s="69" t="s">
        <v>1008</v>
      </c>
      <c r="I1370" s="8" t="s">
        <v>23417</v>
      </c>
      <c r="J1370" s="70" t="s">
        <v>1008</v>
      </c>
      <c r="K1370" s="71" t="s">
        <v>1008</v>
      </c>
      <c r="L1370" s="72" t="s">
        <v>18516</v>
      </c>
      <c r="M1370" s="73" t="s">
        <v>1008</v>
      </c>
      <c r="N1370" s="72" t="s">
        <v>4734</v>
      </c>
      <c r="O1370" s="75" t="s">
        <v>1008</v>
      </c>
      <c r="P1370" s="73" t="s">
        <v>1008</v>
      </c>
      <c r="Q1370" s="76" t="s">
        <v>1008</v>
      </c>
      <c r="R1370" s="77"/>
      <c r="T1370" s="122"/>
    </row>
    <row r="1371" spans="1:20" ht="12" customHeight="1" x14ac:dyDescent="0.2">
      <c r="A1371" s="72" t="s">
        <v>18516</v>
      </c>
      <c r="B1371" s="72" t="s">
        <v>16201</v>
      </c>
      <c r="C1371" s="93" t="s">
        <v>1008</v>
      </c>
      <c r="D1371" s="80">
        <v>40962</v>
      </c>
      <c r="E1371" s="8" t="s">
        <v>16449</v>
      </c>
      <c r="G1371" s="100">
        <f>VLOOKUP(D1371,'Διακόπτες Φωτισμού'!A:E,5,0)</f>
        <v>153.77000000000001</v>
      </c>
      <c r="H1371" s="69" t="s">
        <v>1008</v>
      </c>
      <c r="I1371" s="8" t="s">
        <v>23417</v>
      </c>
      <c r="J1371" s="70" t="s">
        <v>1008</v>
      </c>
      <c r="K1371" s="71" t="s">
        <v>1008</v>
      </c>
      <c r="L1371" s="72" t="s">
        <v>18516</v>
      </c>
      <c r="M1371" s="73" t="s">
        <v>1008</v>
      </c>
      <c r="N1371" s="72" t="s">
        <v>4734</v>
      </c>
      <c r="O1371" s="75" t="s">
        <v>1008</v>
      </c>
      <c r="P1371" s="73" t="s">
        <v>1008</v>
      </c>
      <c r="Q1371" s="76" t="s">
        <v>1008</v>
      </c>
      <c r="R1371" s="77"/>
      <c r="T1371" s="122"/>
    </row>
    <row r="1372" spans="1:20" ht="12" customHeight="1" x14ac:dyDescent="0.2">
      <c r="A1372" s="72" t="s">
        <v>18516</v>
      </c>
      <c r="B1372" s="74" t="s">
        <v>25351</v>
      </c>
      <c r="C1372" s="74" t="s">
        <v>18711</v>
      </c>
      <c r="D1372" s="68">
        <v>40989</v>
      </c>
      <c r="E1372" s="5" t="s">
        <v>16439</v>
      </c>
      <c r="F1372" s="74" t="s">
        <v>26833</v>
      </c>
      <c r="G1372" s="101">
        <v>20.88</v>
      </c>
      <c r="H1372" s="79" t="s">
        <v>1008</v>
      </c>
      <c r="I1372" s="5" t="s">
        <v>23417</v>
      </c>
      <c r="J1372" s="70">
        <v>10</v>
      </c>
      <c r="K1372" s="71">
        <v>4.7E-2</v>
      </c>
      <c r="M1372" s="73" t="s">
        <v>1008</v>
      </c>
      <c r="N1372" s="74" t="s">
        <v>17792</v>
      </c>
      <c r="O1372" s="75">
        <v>4011395104088</v>
      </c>
      <c r="P1372" s="73">
        <v>85389099</v>
      </c>
      <c r="Q1372" s="76" t="s">
        <v>20421</v>
      </c>
      <c r="R1372" s="77"/>
      <c r="T1372" s="122"/>
    </row>
    <row r="1373" spans="1:20" ht="12" customHeight="1" x14ac:dyDescent="0.2">
      <c r="A1373" s="72" t="s">
        <v>18516</v>
      </c>
      <c r="B1373" s="74" t="s">
        <v>25351</v>
      </c>
      <c r="C1373" s="74" t="s">
        <v>18712</v>
      </c>
      <c r="D1373" s="68">
        <v>40990</v>
      </c>
      <c r="E1373" s="5" t="s">
        <v>16446</v>
      </c>
      <c r="F1373" s="74" t="s">
        <v>26834</v>
      </c>
      <c r="G1373" s="101">
        <v>20.88</v>
      </c>
      <c r="H1373" s="79" t="s">
        <v>1008</v>
      </c>
      <c r="I1373" s="5" t="s">
        <v>23417</v>
      </c>
      <c r="J1373" s="70">
        <v>10</v>
      </c>
      <c r="K1373" s="71">
        <v>4.1000000000000002E-2</v>
      </c>
      <c r="M1373" s="73" t="s">
        <v>1008</v>
      </c>
      <c r="N1373" s="74" t="s">
        <v>17793</v>
      </c>
      <c r="O1373" s="75">
        <v>4011395103784</v>
      </c>
      <c r="P1373" s="73">
        <v>85389099</v>
      </c>
      <c r="Q1373" s="76" t="s">
        <v>20422</v>
      </c>
      <c r="R1373" s="77"/>
      <c r="T1373" s="122"/>
    </row>
    <row r="1374" spans="1:20" ht="12" customHeight="1" x14ac:dyDescent="0.2">
      <c r="A1374" s="72" t="s">
        <v>18516</v>
      </c>
      <c r="B1374" s="74" t="s">
        <v>25351</v>
      </c>
      <c r="C1374" s="74" t="s">
        <v>18713</v>
      </c>
      <c r="D1374" s="68">
        <v>40991</v>
      </c>
      <c r="E1374" s="5" t="s">
        <v>16444</v>
      </c>
      <c r="F1374" s="74" t="s">
        <v>26835</v>
      </c>
      <c r="G1374" s="101">
        <v>29.03</v>
      </c>
      <c r="H1374" s="79" t="s">
        <v>1008</v>
      </c>
      <c r="I1374" s="5" t="s">
        <v>23417</v>
      </c>
      <c r="J1374" s="70">
        <v>10</v>
      </c>
      <c r="K1374" s="71">
        <v>4.2000000000000003E-2</v>
      </c>
      <c r="M1374" s="73" t="s">
        <v>1008</v>
      </c>
      <c r="N1374" s="74" t="s">
        <v>17794</v>
      </c>
      <c r="O1374" s="75">
        <v>4011395103944</v>
      </c>
      <c r="P1374" s="73">
        <v>85389099</v>
      </c>
      <c r="Q1374" s="76" t="s">
        <v>20423</v>
      </c>
      <c r="R1374" s="77"/>
      <c r="T1374" s="122"/>
    </row>
    <row r="1375" spans="1:20" ht="12" customHeight="1" x14ac:dyDescent="0.2">
      <c r="A1375" s="72" t="s">
        <v>18516</v>
      </c>
      <c r="B1375" s="74" t="s">
        <v>25351</v>
      </c>
      <c r="C1375" s="74" t="s">
        <v>18714</v>
      </c>
      <c r="D1375" s="68">
        <v>40992</v>
      </c>
      <c r="E1375" s="5" t="s">
        <v>16441</v>
      </c>
      <c r="F1375" s="74" t="s">
        <v>26836</v>
      </c>
      <c r="G1375" s="101">
        <v>33.11</v>
      </c>
      <c r="H1375" s="79" t="s">
        <v>1008</v>
      </c>
      <c r="I1375" s="5" t="s">
        <v>23417</v>
      </c>
      <c r="J1375" s="70">
        <v>10</v>
      </c>
      <c r="K1375" s="71">
        <v>3.3000000000000002E-2</v>
      </c>
      <c r="M1375" s="73" t="s">
        <v>1008</v>
      </c>
      <c r="N1375" s="74" t="s">
        <v>17795</v>
      </c>
      <c r="O1375" s="75">
        <v>4011395103753</v>
      </c>
      <c r="P1375" s="73">
        <v>85389099</v>
      </c>
      <c r="Q1375" s="76" t="s">
        <v>20424</v>
      </c>
      <c r="R1375" s="77"/>
      <c r="T1375" s="122"/>
    </row>
    <row r="1376" spans="1:20" ht="12" customHeight="1" x14ac:dyDescent="0.2">
      <c r="A1376" s="72" t="s">
        <v>18516</v>
      </c>
      <c r="B1376" s="74" t="s">
        <v>25351</v>
      </c>
      <c r="C1376" s="74" t="s">
        <v>18715</v>
      </c>
      <c r="D1376" s="68">
        <v>40993</v>
      </c>
      <c r="E1376" s="5" t="s">
        <v>16924</v>
      </c>
      <c r="F1376" s="74" t="s">
        <v>18715</v>
      </c>
      <c r="G1376" s="101">
        <v>34.049999999999997</v>
      </c>
      <c r="H1376" s="79" t="s">
        <v>1008</v>
      </c>
      <c r="I1376" s="5" t="s">
        <v>23417</v>
      </c>
      <c r="J1376" s="70">
        <v>10</v>
      </c>
      <c r="K1376" s="71">
        <v>8.7999999999999995E-2</v>
      </c>
      <c r="M1376" s="73" t="s">
        <v>1008</v>
      </c>
      <c r="N1376" s="74" t="s">
        <v>17796</v>
      </c>
      <c r="O1376" s="75">
        <v>4011395103579</v>
      </c>
      <c r="P1376" s="73">
        <v>85366990</v>
      </c>
      <c r="Q1376" s="78" t="s">
        <v>18885</v>
      </c>
      <c r="R1376" s="77"/>
      <c r="T1376" s="122"/>
    </row>
    <row r="1377" spans="1:20" ht="12" customHeight="1" x14ac:dyDescent="0.2">
      <c r="A1377" s="72" t="s">
        <v>18516</v>
      </c>
      <c r="B1377" s="74" t="s">
        <v>25351</v>
      </c>
      <c r="C1377" s="74" t="s">
        <v>18716</v>
      </c>
      <c r="D1377" s="68">
        <v>40994</v>
      </c>
      <c r="E1377" s="5" t="s">
        <v>16435</v>
      </c>
      <c r="F1377" s="74" t="s">
        <v>26837</v>
      </c>
      <c r="G1377" s="101">
        <v>28.32</v>
      </c>
      <c r="H1377" s="79" t="s">
        <v>1008</v>
      </c>
      <c r="I1377" s="5" t="s">
        <v>23417</v>
      </c>
      <c r="J1377" s="70">
        <v>10</v>
      </c>
      <c r="K1377" s="71">
        <v>0.04</v>
      </c>
      <c r="M1377" s="73" t="s">
        <v>1008</v>
      </c>
      <c r="N1377" s="74" t="s">
        <v>17797</v>
      </c>
      <c r="O1377" s="75">
        <v>4011395104118</v>
      </c>
      <c r="P1377" s="73">
        <v>85389099</v>
      </c>
      <c r="Q1377" s="76" t="s">
        <v>20425</v>
      </c>
      <c r="R1377" s="77"/>
      <c r="T1377" s="122"/>
    </row>
    <row r="1378" spans="1:20" ht="12" customHeight="1" x14ac:dyDescent="0.2">
      <c r="A1378" s="72" t="s">
        <v>18516</v>
      </c>
      <c r="B1378" s="74" t="s">
        <v>25351</v>
      </c>
      <c r="C1378" s="74" t="s">
        <v>18717</v>
      </c>
      <c r="D1378" s="68">
        <v>40995</v>
      </c>
      <c r="E1378" s="5" t="s">
        <v>16925</v>
      </c>
      <c r="F1378" s="74" t="s">
        <v>26838</v>
      </c>
      <c r="G1378" s="101">
        <v>21.06</v>
      </c>
      <c r="H1378" s="79" t="s">
        <v>1008</v>
      </c>
      <c r="I1378" s="5" t="s">
        <v>23417</v>
      </c>
      <c r="J1378" s="70">
        <v>10</v>
      </c>
      <c r="K1378" s="71">
        <v>1.7999999999999999E-2</v>
      </c>
      <c r="M1378" s="73" t="s">
        <v>1008</v>
      </c>
      <c r="N1378" s="74" t="s">
        <v>17798</v>
      </c>
      <c r="O1378" s="75">
        <v>4011395103692</v>
      </c>
      <c r="P1378" s="73">
        <v>85389099</v>
      </c>
      <c r="Q1378" s="76" t="s">
        <v>20426</v>
      </c>
      <c r="R1378" s="77"/>
      <c r="T1378" s="122"/>
    </row>
    <row r="1379" spans="1:20" ht="12" customHeight="1" x14ac:dyDescent="0.2">
      <c r="A1379" s="72" t="s">
        <v>18516</v>
      </c>
      <c r="B1379" s="74" t="s">
        <v>25351</v>
      </c>
      <c r="C1379" s="74" t="s">
        <v>18718</v>
      </c>
      <c r="D1379" s="68">
        <v>40996</v>
      </c>
      <c r="E1379" s="5" t="s">
        <v>16926</v>
      </c>
      <c r="F1379" s="74" t="s">
        <v>26839</v>
      </c>
      <c r="G1379" s="101">
        <v>25.79</v>
      </c>
      <c r="H1379" s="79" t="s">
        <v>1008</v>
      </c>
      <c r="I1379" s="5" t="s">
        <v>23417</v>
      </c>
      <c r="J1379" s="70">
        <v>10</v>
      </c>
      <c r="K1379" s="71">
        <v>2.8000000000000001E-2</v>
      </c>
      <c r="M1379" s="73" t="s">
        <v>1008</v>
      </c>
      <c r="N1379" s="74" t="s">
        <v>17799</v>
      </c>
      <c r="O1379" s="75">
        <v>4011395103845</v>
      </c>
      <c r="P1379" s="73">
        <v>85389099</v>
      </c>
      <c r="Q1379" s="76" t="s">
        <v>20427</v>
      </c>
      <c r="R1379" s="77"/>
      <c r="T1379" s="122"/>
    </row>
    <row r="1380" spans="1:20" ht="12" customHeight="1" x14ac:dyDescent="0.2">
      <c r="A1380" s="72" t="s">
        <v>18516</v>
      </c>
      <c r="B1380" s="74" t="s">
        <v>25351</v>
      </c>
      <c r="C1380" s="74" t="s">
        <v>18719</v>
      </c>
      <c r="D1380" s="68">
        <v>40997</v>
      </c>
      <c r="E1380" s="5" t="s">
        <v>16927</v>
      </c>
      <c r="F1380" s="74" t="s">
        <v>26840</v>
      </c>
      <c r="G1380" s="101">
        <v>44.02</v>
      </c>
      <c r="H1380" s="79" t="s">
        <v>1008</v>
      </c>
      <c r="I1380" s="5" t="s">
        <v>23417</v>
      </c>
      <c r="J1380" s="70">
        <v>10</v>
      </c>
      <c r="K1380" s="71">
        <v>4.7E-2</v>
      </c>
      <c r="M1380" s="73" t="s">
        <v>1008</v>
      </c>
      <c r="N1380" s="74" t="s">
        <v>17800</v>
      </c>
      <c r="O1380" s="75">
        <v>4011395103890</v>
      </c>
      <c r="P1380" s="73">
        <v>85389099</v>
      </c>
      <c r="Q1380" s="76" t="s">
        <v>20428</v>
      </c>
      <c r="R1380" s="77"/>
      <c r="T1380" s="122"/>
    </row>
    <row r="1381" spans="1:20" ht="12" customHeight="1" x14ac:dyDescent="0.2">
      <c r="A1381" s="72" t="s">
        <v>18516</v>
      </c>
      <c r="B1381" s="74" t="s">
        <v>25351</v>
      </c>
      <c r="C1381" s="74" t="s">
        <v>18720</v>
      </c>
      <c r="D1381" s="68">
        <v>40998</v>
      </c>
      <c r="E1381" s="5" t="s">
        <v>16424</v>
      </c>
      <c r="F1381" s="74" t="s">
        <v>26841</v>
      </c>
      <c r="G1381" s="101">
        <v>20.88</v>
      </c>
      <c r="H1381" s="79" t="s">
        <v>1008</v>
      </c>
      <c r="I1381" s="5" t="s">
        <v>23417</v>
      </c>
      <c r="J1381" s="70">
        <v>10</v>
      </c>
      <c r="K1381" s="71">
        <v>4.7E-2</v>
      </c>
      <c r="M1381" s="73" t="s">
        <v>1008</v>
      </c>
      <c r="N1381" s="74" t="s">
        <v>17801</v>
      </c>
      <c r="O1381" s="75">
        <v>4011395104071</v>
      </c>
      <c r="P1381" s="73">
        <v>85389099</v>
      </c>
      <c r="Q1381" s="76" t="s">
        <v>20429</v>
      </c>
      <c r="R1381" s="77"/>
      <c r="T1381" s="122"/>
    </row>
    <row r="1382" spans="1:20" ht="12" customHeight="1" x14ac:dyDescent="0.2">
      <c r="A1382" s="72" t="s">
        <v>18516</v>
      </c>
      <c r="B1382" s="74" t="s">
        <v>25351</v>
      </c>
      <c r="C1382" s="74" t="s">
        <v>18721</v>
      </c>
      <c r="D1382" s="68">
        <v>40999</v>
      </c>
      <c r="E1382" s="5" t="s">
        <v>16432</v>
      </c>
      <c r="F1382" s="74" t="s">
        <v>26842</v>
      </c>
      <c r="G1382" s="101">
        <v>20.88</v>
      </c>
      <c r="H1382" s="79" t="s">
        <v>1008</v>
      </c>
      <c r="I1382" s="5" t="s">
        <v>23417</v>
      </c>
      <c r="J1382" s="70">
        <v>10</v>
      </c>
      <c r="K1382" s="71">
        <v>4.1000000000000002E-2</v>
      </c>
      <c r="M1382" s="73" t="s">
        <v>1008</v>
      </c>
      <c r="N1382" s="74" t="s">
        <v>17802</v>
      </c>
      <c r="O1382" s="75">
        <v>4011395103760</v>
      </c>
      <c r="P1382" s="73">
        <v>85389099</v>
      </c>
      <c r="Q1382" s="76" t="s">
        <v>20430</v>
      </c>
      <c r="R1382" s="77"/>
      <c r="T1382" s="122"/>
    </row>
    <row r="1383" spans="1:20" ht="12" customHeight="1" x14ac:dyDescent="0.2">
      <c r="A1383" s="72" t="s">
        <v>18516</v>
      </c>
      <c r="B1383" s="74" t="s">
        <v>25351</v>
      </c>
      <c r="C1383" s="74" t="s">
        <v>18722</v>
      </c>
      <c r="D1383" s="68">
        <v>41000</v>
      </c>
      <c r="E1383" s="5" t="s">
        <v>16429</v>
      </c>
      <c r="F1383" s="74" t="s">
        <v>26843</v>
      </c>
      <c r="G1383" s="101">
        <v>29.03</v>
      </c>
      <c r="H1383" s="79" t="s">
        <v>1008</v>
      </c>
      <c r="I1383" s="5" t="s">
        <v>23417</v>
      </c>
      <c r="J1383" s="70">
        <v>10</v>
      </c>
      <c r="K1383" s="71">
        <v>4.2000000000000003E-2</v>
      </c>
      <c r="M1383" s="73" t="s">
        <v>1008</v>
      </c>
      <c r="N1383" s="74" t="s">
        <v>17803</v>
      </c>
      <c r="O1383" s="75">
        <v>4011395104040</v>
      </c>
      <c r="P1383" s="73">
        <v>85389099</v>
      </c>
      <c r="Q1383" s="76" t="s">
        <v>20431</v>
      </c>
      <c r="R1383" s="77"/>
      <c r="T1383" s="122"/>
    </row>
    <row r="1384" spans="1:20" ht="12" customHeight="1" x14ac:dyDescent="0.2">
      <c r="A1384" s="72" t="s">
        <v>18516</v>
      </c>
      <c r="B1384" s="74" t="s">
        <v>25351</v>
      </c>
      <c r="C1384" s="74" t="s">
        <v>18723</v>
      </c>
      <c r="D1384" s="68">
        <v>41001</v>
      </c>
      <c r="E1384" s="5" t="s">
        <v>16426</v>
      </c>
      <c r="F1384" s="74" t="s">
        <v>26844</v>
      </c>
      <c r="G1384" s="101">
        <v>33.11</v>
      </c>
      <c r="H1384" s="79" t="s">
        <v>1008</v>
      </c>
      <c r="I1384" s="5" t="s">
        <v>23417</v>
      </c>
      <c r="J1384" s="70">
        <v>10</v>
      </c>
      <c r="K1384" s="71">
        <v>3.3000000000000002E-2</v>
      </c>
      <c r="M1384" s="73" t="s">
        <v>1008</v>
      </c>
      <c r="N1384" s="74" t="s">
        <v>17804</v>
      </c>
      <c r="O1384" s="75">
        <v>4011395103746</v>
      </c>
      <c r="P1384" s="73">
        <v>85389099</v>
      </c>
      <c r="Q1384" s="76" t="s">
        <v>20432</v>
      </c>
      <c r="R1384" s="77"/>
      <c r="T1384" s="122"/>
    </row>
    <row r="1385" spans="1:20" ht="12" customHeight="1" x14ac:dyDescent="0.2">
      <c r="A1385" s="72" t="s">
        <v>18516</v>
      </c>
      <c r="B1385" s="74" t="s">
        <v>25351</v>
      </c>
      <c r="C1385" s="74" t="s">
        <v>18724</v>
      </c>
      <c r="D1385" s="68">
        <v>41002</v>
      </c>
      <c r="E1385" s="5" t="s">
        <v>16928</v>
      </c>
      <c r="F1385" s="74" t="s">
        <v>26845</v>
      </c>
      <c r="G1385" s="101">
        <v>34.049999999999997</v>
      </c>
      <c r="H1385" s="79" t="s">
        <v>1008</v>
      </c>
      <c r="I1385" s="5" t="s">
        <v>23417</v>
      </c>
      <c r="J1385" s="70">
        <v>10</v>
      </c>
      <c r="K1385" s="71">
        <v>8.7999999999999995E-2</v>
      </c>
      <c r="M1385" s="73" t="s">
        <v>1008</v>
      </c>
      <c r="N1385" s="74" t="s">
        <v>24879</v>
      </c>
      <c r="O1385" s="75">
        <v>4011395103593</v>
      </c>
      <c r="P1385" s="73">
        <v>85366990</v>
      </c>
      <c r="Q1385" s="78" t="s">
        <v>18886</v>
      </c>
      <c r="R1385" s="77"/>
      <c r="T1385" s="122"/>
    </row>
    <row r="1386" spans="1:20" ht="12" customHeight="1" x14ac:dyDescent="0.2">
      <c r="A1386" s="72" t="s">
        <v>18516</v>
      </c>
      <c r="B1386" s="74" t="s">
        <v>25351</v>
      </c>
      <c r="C1386" s="74" t="s">
        <v>18725</v>
      </c>
      <c r="D1386" s="68">
        <v>41003</v>
      </c>
      <c r="E1386" s="5" t="s">
        <v>16419</v>
      </c>
      <c r="F1386" s="74" t="s">
        <v>26846</v>
      </c>
      <c r="G1386" s="101">
        <v>28.32</v>
      </c>
      <c r="H1386" s="79" t="s">
        <v>1008</v>
      </c>
      <c r="I1386" s="5" t="s">
        <v>23417</v>
      </c>
      <c r="J1386" s="70">
        <v>10</v>
      </c>
      <c r="K1386" s="71">
        <v>0.04</v>
      </c>
      <c r="M1386" s="73" t="s">
        <v>1008</v>
      </c>
      <c r="N1386" s="74" t="s">
        <v>17805</v>
      </c>
      <c r="O1386" s="75">
        <v>4011395104095</v>
      </c>
      <c r="P1386" s="73">
        <v>85389099</v>
      </c>
      <c r="Q1386" s="76" t="s">
        <v>20433</v>
      </c>
      <c r="R1386" s="77"/>
      <c r="T1386" s="122"/>
    </row>
    <row r="1387" spans="1:20" ht="12" customHeight="1" x14ac:dyDescent="0.2">
      <c r="A1387" s="72" t="s">
        <v>18516</v>
      </c>
      <c r="B1387" s="74" t="s">
        <v>25351</v>
      </c>
      <c r="C1387" s="74" t="s">
        <v>18726</v>
      </c>
      <c r="D1387" s="68">
        <v>41004</v>
      </c>
      <c r="E1387" s="5" t="s">
        <v>16929</v>
      </c>
      <c r="F1387" s="74" t="s">
        <v>26847</v>
      </c>
      <c r="G1387" s="101">
        <v>21.06</v>
      </c>
      <c r="H1387" s="79" t="s">
        <v>1008</v>
      </c>
      <c r="I1387" s="5" t="s">
        <v>23417</v>
      </c>
      <c r="J1387" s="70">
        <v>10</v>
      </c>
      <c r="K1387" s="71">
        <v>2.5000000000000001E-2</v>
      </c>
      <c r="M1387" s="73" t="s">
        <v>1008</v>
      </c>
      <c r="N1387" s="74" t="s">
        <v>17806</v>
      </c>
      <c r="O1387" s="75">
        <v>4011395103739</v>
      </c>
      <c r="P1387" s="73">
        <v>85389099</v>
      </c>
      <c r="Q1387" s="76" t="s">
        <v>20434</v>
      </c>
      <c r="R1387" s="77"/>
      <c r="T1387" s="122"/>
    </row>
    <row r="1388" spans="1:20" ht="12" customHeight="1" x14ac:dyDescent="0.2">
      <c r="A1388" s="72" t="s">
        <v>18516</v>
      </c>
      <c r="B1388" s="74" t="s">
        <v>25351</v>
      </c>
      <c r="C1388" s="74" t="s">
        <v>18727</v>
      </c>
      <c r="D1388" s="68">
        <v>41005</v>
      </c>
      <c r="E1388" s="5" t="s">
        <v>16930</v>
      </c>
      <c r="F1388" s="74" t="s">
        <v>26848</v>
      </c>
      <c r="G1388" s="101">
        <v>25.79</v>
      </c>
      <c r="H1388" s="79" t="s">
        <v>1008</v>
      </c>
      <c r="I1388" s="5" t="s">
        <v>23417</v>
      </c>
      <c r="J1388" s="70">
        <v>10</v>
      </c>
      <c r="K1388" s="71">
        <v>2.8000000000000001E-2</v>
      </c>
      <c r="M1388" s="73" t="s">
        <v>1008</v>
      </c>
      <c r="N1388" s="74" t="s">
        <v>17807</v>
      </c>
      <c r="O1388" s="75">
        <v>4011395103876</v>
      </c>
      <c r="P1388" s="73">
        <v>85389099</v>
      </c>
      <c r="Q1388" s="76" t="s">
        <v>20435</v>
      </c>
      <c r="R1388" s="77"/>
      <c r="T1388" s="122"/>
    </row>
    <row r="1389" spans="1:20" ht="12" customHeight="1" x14ac:dyDescent="0.2">
      <c r="A1389" s="72" t="s">
        <v>18516</v>
      </c>
      <c r="B1389" s="74" t="s">
        <v>25351</v>
      </c>
      <c r="C1389" s="74" t="s">
        <v>18728</v>
      </c>
      <c r="D1389" s="68">
        <v>41006</v>
      </c>
      <c r="E1389" s="5" t="s">
        <v>16931</v>
      </c>
      <c r="F1389" s="74" t="s">
        <v>26849</v>
      </c>
      <c r="G1389" s="101">
        <v>44.02</v>
      </c>
      <c r="H1389" s="79" t="s">
        <v>1008</v>
      </c>
      <c r="I1389" s="5" t="s">
        <v>23417</v>
      </c>
      <c r="J1389" s="70">
        <v>10</v>
      </c>
      <c r="K1389" s="71">
        <v>4.7E-2</v>
      </c>
      <c r="M1389" s="73" t="s">
        <v>1008</v>
      </c>
      <c r="N1389" s="74" t="s">
        <v>17808</v>
      </c>
      <c r="O1389" s="75">
        <v>4011395103913</v>
      </c>
      <c r="P1389" s="73">
        <v>85389099</v>
      </c>
      <c r="Q1389" s="76" t="s">
        <v>20436</v>
      </c>
      <c r="R1389" s="77"/>
      <c r="T1389" s="122"/>
    </row>
    <row r="1390" spans="1:20" ht="12" customHeight="1" x14ac:dyDescent="0.2">
      <c r="A1390" s="72" t="s">
        <v>18516</v>
      </c>
      <c r="B1390" s="72" t="s">
        <v>25351</v>
      </c>
      <c r="C1390" s="93" t="s">
        <v>1008</v>
      </c>
      <c r="D1390" s="80">
        <v>41007</v>
      </c>
      <c r="E1390" s="8" t="s">
        <v>16448</v>
      </c>
      <c r="G1390" s="100">
        <f>VLOOKUP(D1390,'Διακόπτες Φωτισμού'!A:E,5,0)</f>
        <v>29</v>
      </c>
      <c r="H1390" s="69" t="s">
        <v>1008</v>
      </c>
      <c r="I1390" s="8" t="s">
        <v>23417</v>
      </c>
      <c r="J1390" s="70" t="s">
        <v>1008</v>
      </c>
      <c r="K1390" s="71" t="s">
        <v>1008</v>
      </c>
      <c r="L1390" s="72" t="s">
        <v>18516</v>
      </c>
      <c r="M1390" s="73" t="s">
        <v>1008</v>
      </c>
      <c r="N1390" s="72" t="s">
        <v>4734</v>
      </c>
      <c r="O1390" s="75" t="s">
        <v>1008</v>
      </c>
      <c r="P1390" s="73" t="s">
        <v>1008</v>
      </c>
      <c r="Q1390" s="76" t="s">
        <v>1008</v>
      </c>
      <c r="R1390" s="77"/>
      <c r="T1390" s="122"/>
    </row>
    <row r="1391" spans="1:20" ht="12" customHeight="1" x14ac:dyDescent="0.2">
      <c r="A1391" s="72" t="s">
        <v>18516</v>
      </c>
      <c r="B1391" s="72" t="s">
        <v>25351</v>
      </c>
      <c r="C1391" s="93" t="s">
        <v>1008</v>
      </c>
      <c r="D1391" s="80">
        <v>41008</v>
      </c>
      <c r="E1391" s="8" t="s">
        <v>16447</v>
      </c>
      <c r="G1391" s="100">
        <f>VLOOKUP(D1391,'Διακόπτες Φωτισμού'!A:E,5,0)</f>
        <v>38.07</v>
      </c>
      <c r="H1391" s="69" t="s">
        <v>1008</v>
      </c>
      <c r="I1391" s="8" t="s">
        <v>23417</v>
      </c>
      <c r="J1391" s="70" t="s">
        <v>1008</v>
      </c>
      <c r="K1391" s="71" t="s">
        <v>1008</v>
      </c>
      <c r="L1391" s="72" t="s">
        <v>18516</v>
      </c>
      <c r="M1391" s="73" t="s">
        <v>1008</v>
      </c>
      <c r="N1391" s="72" t="s">
        <v>4734</v>
      </c>
      <c r="O1391" s="75" t="s">
        <v>1008</v>
      </c>
      <c r="P1391" s="73" t="s">
        <v>1008</v>
      </c>
      <c r="Q1391" s="76" t="s">
        <v>1008</v>
      </c>
      <c r="R1391" s="77"/>
      <c r="T1391" s="122"/>
    </row>
    <row r="1392" spans="1:20" ht="12" customHeight="1" x14ac:dyDescent="0.2">
      <c r="A1392" s="72" t="s">
        <v>18516</v>
      </c>
      <c r="B1392" s="72" t="s">
        <v>25351</v>
      </c>
      <c r="C1392" s="93" t="s">
        <v>1008</v>
      </c>
      <c r="D1392" s="80">
        <v>41009</v>
      </c>
      <c r="E1392" s="8" t="s">
        <v>16445</v>
      </c>
      <c r="G1392" s="100">
        <f>VLOOKUP(D1392,'Διακόπτες Φωτισμού'!A:E,5,0)</f>
        <v>40.43</v>
      </c>
      <c r="H1392" s="69" t="s">
        <v>1008</v>
      </c>
      <c r="I1392" s="8" t="s">
        <v>23417</v>
      </c>
      <c r="J1392" s="70" t="s">
        <v>1008</v>
      </c>
      <c r="K1392" s="71" t="s">
        <v>1008</v>
      </c>
      <c r="L1392" s="72" t="s">
        <v>18516</v>
      </c>
      <c r="M1392" s="73" t="s">
        <v>1008</v>
      </c>
      <c r="N1392" s="72" t="s">
        <v>4734</v>
      </c>
      <c r="O1392" s="75" t="s">
        <v>1008</v>
      </c>
      <c r="P1392" s="73" t="s">
        <v>1008</v>
      </c>
      <c r="Q1392" s="76" t="s">
        <v>1008</v>
      </c>
      <c r="R1392" s="77"/>
      <c r="T1392" s="122"/>
    </row>
    <row r="1393" spans="1:20" ht="12" customHeight="1" x14ac:dyDescent="0.2">
      <c r="A1393" s="72" t="s">
        <v>18516</v>
      </c>
      <c r="B1393" s="72" t="s">
        <v>25351</v>
      </c>
      <c r="C1393" s="93" t="s">
        <v>1008</v>
      </c>
      <c r="D1393" s="80">
        <v>41010</v>
      </c>
      <c r="E1393" s="8" t="s">
        <v>16443</v>
      </c>
      <c r="G1393" s="100">
        <f>VLOOKUP(D1393,'Διακόπτες Φωτισμού'!A:E,5,0)</f>
        <v>73.5</v>
      </c>
      <c r="H1393" s="69" t="s">
        <v>1008</v>
      </c>
      <c r="I1393" s="8" t="s">
        <v>23417</v>
      </c>
      <c r="J1393" s="70" t="s">
        <v>1008</v>
      </c>
      <c r="K1393" s="71" t="s">
        <v>1008</v>
      </c>
      <c r="L1393" s="72" t="s">
        <v>18516</v>
      </c>
      <c r="M1393" s="73" t="s">
        <v>1008</v>
      </c>
      <c r="N1393" s="72" t="s">
        <v>4734</v>
      </c>
      <c r="O1393" s="75" t="s">
        <v>1008</v>
      </c>
      <c r="P1393" s="73" t="s">
        <v>1008</v>
      </c>
      <c r="Q1393" s="76" t="s">
        <v>1008</v>
      </c>
      <c r="R1393" s="77"/>
      <c r="T1393" s="122"/>
    </row>
    <row r="1394" spans="1:20" ht="12" customHeight="1" x14ac:dyDescent="0.2">
      <c r="A1394" s="72" t="s">
        <v>18516</v>
      </c>
      <c r="B1394" s="72" t="s">
        <v>25351</v>
      </c>
      <c r="C1394" s="93" t="s">
        <v>1008</v>
      </c>
      <c r="D1394" s="80">
        <v>41011</v>
      </c>
      <c r="E1394" s="8" t="s">
        <v>16442</v>
      </c>
      <c r="G1394" s="100">
        <f>VLOOKUP(D1394,'Διακόπτες Φωτισμού'!A:E,5,0)</f>
        <v>73.5</v>
      </c>
      <c r="H1394" s="69" t="s">
        <v>1008</v>
      </c>
      <c r="I1394" s="8" t="s">
        <v>23417</v>
      </c>
      <c r="J1394" s="70" t="s">
        <v>1008</v>
      </c>
      <c r="K1394" s="71" t="s">
        <v>1008</v>
      </c>
      <c r="L1394" s="72" t="s">
        <v>18516</v>
      </c>
      <c r="M1394" s="73" t="s">
        <v>1008</v>
      </c>
      <c r="N1394" s="72" t="s">
        <v>4734</v>
      </c>
      <c r="O1394" s="75" t="s">
        <v>1008</v>
      </c>
      <c r="P1394" s="73" t="s">
        <v>1008</v>
      </c>
      <c r="Q1394" s="76" t="s">
        <v>1008</v>
      </c>
      <c r="R1394" s="77"/>
      <c r="T1394" s="122"/>
    </row>
    <row r="1395" spans="1:20" ht="12" customHeight="1" x14ac:dyDescent="0.2">
      <c r="A1395" s="72" t="s">
        <v>18516</v>
      </c>
      <c r="B1395" s="72" t="s">
        <v>25351</v>
      </c>
      <c r="C1395" s="93" t="s">
        <v>1008</v>
      </c>
      <c r="D1395" s="80">
        <v>41012</v>
      </c>
      <c r="E1395" s="8" t="s">
        <v>16440</v>
      </c>
      <c r="G1395" s="100">
        <f>VLOOKUP(D1395,'Διακόπτες Φωτισμού'!A:E,5,0)</f>
        <v>43.32</v>
      </c>
      <c r="H1395" s="69" t="s">
        <v>1008</v>
      </c>
      <c r="I1395" s="8" t="s">
        <v>23417</v>
      </c>
      <c r="J1395" s="70" t="s">
        <v>1008</v>
      </c>
      <c r="K1395" s="71" t="s">
        <v>1008</v>
      </c>
      <c r="L1395" s="72" t="s">
        <v>18516</v>
      </c>
      <c r="M1395" s="73" t="s">
        <v>1008</v>
      </c>
      <c r="N1395" s="72" t="s">
        <v>4734</v>
      </c>
      <c r="O1395" s="75" t="s">
        <v>1008</v>
      </c>
      <c r="P1395" s="73" t="s">
        <v>1008</v>
      </c>
      <c r="Q1395" s="76" t="s">
        <v>1008</v>
      </c>
      <c r="R1395" s="77"/>
      <c r="T1395" s="122"/>
    </row>
    <row r="1396" spans="1:20" ht="12" customHeight="1" x14ac:dyDescent="0.2">
      <c r="A1396" s="72" t="s">
        <v>18516</v>
      </c>
      <c r="B1396" s="72" t="s">
        <v>25351</v>
      </c>
      <c r="C1396" s="93" t="s">
        <v>1008</v>
      </c>
      <c r="D1396" s="80">
        <v>41013</v>
      </c>
      <c r="E1396" s="8" t="s">
        <v>16438</v>
      </c>
      <c r="G1396" s="100">
        <f>VLOOKUP(D1396,'Διακόπτες Φωτισμού'!A:E,5,0)</f>
        <v>57.720000000000006</v>
      </c>
      <c r="H1396" s="69" t="s">
        <v>1008</v>
      </c>
      <c r="I1396" s="8" t="s">
        <v>23417</v>
      </c>
      <c r="J1396" s="70" t="s">
        <v>1008</v>
      </c>
      <c r="K1396" s="71" t="s">
        <v>1008</v>
      </c>
      <c r="L1396" s="72" t="s">
        <v>18516</v>
      </c>
      <c r="M1396" s="73" t="s">
        <v>1008</v>
      </c>
      <c r="N1396" s="72" t="s">
        <v>4734</v>
      </c>
      <c r="O1396" s="75" t="s">
        <v>1008</v>
      </c>
      <c r="P1396" s="73" t="s">
        <v>1008</v>
      </c>
      <c r="Q1396" s="76" t="s">
        <v>1008</v>
      </c>
      <c r="R1396" s="77"/>
      <c r="T1396" s="122"/>
    </row>
    <row r="1397" spans="1:20" ht="12" customHeight="1" x14ac:dyDescent="0.2">
      <c r="A1397" s="72" t="s">
        <v>18516</v>
      </c>
      <c r="B1397" s="72" t="s">
        <v>25351</v>
      </c>
      <c r="C1397" s="93" t="s">
        <v>1008</v>
      </c>
      <c r="D1397" s="80">
        <v>41014</v>
      </c>
      <c r="E1397" s="8" t="s">
        <v>16437</v>
      </c>
      <c r="G1397" s="100">
        <f>VLOOKUP(D1397,'Διακόπτες Φωτισμού'!A:E,5,0)</f>
        <v>50.760000000000005</v>
      </c>
      <c r="H1397" s="69" t="s">
        <v>1008</v>
      </c>
      <c r="I1397" s="8" t="s">
        <v>23417</v>
      </c>
      <c r="J1397" s="70" t="s">
        <v>1008</v>
      </c>
      <c r="K1397" s="71" t="s">
        <v>1008</v>
      </c>
      <c r="L1397" s="72" t="s">
        <v>18516</v>
      </c>
      <c r="M1397" s="73" t="s">
        <v>1008</v>
      </c>
      <c r="N1397" s="72" t="s">
        <v>4734</v>
      </c>
      <c r="O1397" s="75" t="s">
        <v>1008</v>
      </c>
      <c r="P1397" s="73" t="s">
        <v>1008</v>
      </c>
      <c r="Q1397" s="76" t="s">
        <v>1008</v>
      </c>
      <c r="R1397" s="77"/>
      <c r="T1397" s="122"/>
    </row>
    <row r="1398" spans="1:20" ht="12" customHeight="1" x14ac:dyDescent="0.2">
      <c r="A1398" s="72" t="s">
        <v>18516</v>
      </c>
      <c r="B1398" s="72" t="s">
        <v>25351</v>
      </c>
      <c r="C1398" s="93" t="s">
        <v>1008</v>
      </c>
      <c r="D1398" s="80">
        <v>41015</v>
      </c>
      <c r="E1398" s="8" t="s">
        <v>16434</v>
      </c>
      <c r="G1398" s="100">
        <f>VLOOKUP(D1398,'Διακόπτες Φωτισμού'!A:E,5,0)</f>
        <v>29</v>
      </c>
      <c r="H1398" s="69" t="s">
        <v>1008</v>
      </c>
      <c r="I1398" s="8" t="s">
        <v>23417</v>
      </c>
      <c r="J1398" s="70" t="s">
        <v>1008</v>
      </c>
      <c r="K1398" s="71" t="s">
        <v>1008</v>
      </c>
      <c r="L1398" s="72" t="s">
        <v>18516</v>
      </c>
      <c r="M1398" s="73" t="s">
        <v>1008</v>
      </c>
      <c r="N1398" s="72" t="s">
        <v>4734</v>
      </c>
      <c r="O1398" s="75" t="s">
        <v>1008</v>
      </c>
      <c r="P1398" s="73" t="s">
        <v>1008</v>
      </c>
      <c r="Q1398" s="76" t="s">
        <v>1008</v>
      </c>
      <c r="R1398" s="77"/>
      <c r="T1398" s="122"/>
    </row>
    <row r="1399" spans="1:20" ht="12" customHeight="1" x14ac:dyDescent="0.2">
      <c r="A1399" s="72" t="s">
        <v>18516</v>
      </c>
      <c r="B1399" s="72" t="s">
        <v>25351</v>
      </c>
      <c r="C1399" s="93" t="s">
        <v>1008</v>
      </c>
      <c r="D1399" s="80">
        <v>41016</v>
      </c>
      <c r="E1399" s="8" t="s">
        <v>16433</v>
      </c>
      <c r="G1399" s="100">
        <f>VLOOKUP(D1399,'Διακόπτες Φωτισμού'!A:E,5,0)</f>
        <v>38.07</v>
      </c>
      <c r="H1399" s="69" t="s">
        <v>1008</v>
      </c>
      <c r="I1399" s="8" t="s">
        <v>23417</v>
      </c>
      <c r="J1399" s="70" t="s">
        <v>1008</v>
      </c>
      <c r="K1399" s="71" t="s">
        <v>1008</v>
      </c>
      <c r="L1399" s="72" t="s">
        <v>18516</v>
      </c>
      <c r="M1399" s="73" t="s">
        <v>1008</v>
      </c>
      <c r="N1399" s="72" t="s">
        <v>4734</v>
      </c>
      <c r="O1399" s="75" t="s">
        <v>1008</v>
      </c>
      <c r="P1399" s="73" t="s">
        <v>1008</v>
      </c>
      <c r="Q1399" s="76" t="s">
        <v>1008</v>
      </c>
      <c r="R1399" s="77"/>
      <c r="T1399" s="122"/>
    </row>
    <row r="1400" spans="1:20" ht="12" customHeight="1" x14ac:dyDescent="0.2">
      <c r="A1400" s="72" t="s">
        <v>18516</v>
      </c>
      <c r="B1400" s="72" t="s">
        <v>25351</v>
      </c>
      <c r="C1400" s="93" t="s">
        <v>1008</v>
      </c>
      <c r="D1400" s="80">
        <v>41017</v>
      </c>
      <c r="E1400" s="8" t="s">
        <v>16430</v>
      </c>
      <c r="G1400" s="100">
        <f>VLOOKUP(D1400,'Διακόπτες Φωτισμού'!A:E,5,0)</f>
        <v>40.43</v>
      </c>
      <c r="H1400" s="69" t="s">
        <v>1008</v>
      </c>
      <c r="I1400" s="8" t="s">
        <v>23417</v>
      </c>
      <c r="J1400" s="70" t="s">
        <v>1008</v>
      </c>
      <c r="K1400" s="71" t="s">
        <v>1008</v>
      </c>
      <c r="L1400" s="72" t="s">
        <v>18516</v>
      </c>
      <c r="M1400" s="73" t="s">
        <v>1008</v>
      </c>
      <c r="N1400" s="72" t="s">
        <v>4734</v>
      </c>
      <c r="O1400" s="75" t="s">
        <v>1008</v>
      </c>
      <c r="P1400" s="73" t="s">
        <v>1008</v>
      </c>
      <c r="Q1400" s="76" t="s">
        <v>1008</v>
      </c>
      <c r="R1400" s="77"/>
      <c r="T1400" s="122"/>
    </row>
    <row r="1401" spans="1:20" ht="12" customHeight="1" x14ac:dyDescent="0.2">
      <c r="A1401" s="72" t="s">
        <v>18516</v>
      </c>
      <c r="B1401" s="72" t="s">
        <v>25351</v>
      </c>
      <c r="C1401" s="93" t="s">
        <v>1008</v>
      </c>
      <c r="D1401" s="80">
        <v>41018</v>
      </c>
      <c r="E1401" s="8" t="s">
        <v>16428</v>
      </c>
      <c r="G1401" s="100">
        <f>VLOOKUP(D1401,'Διακόπτες Φωτισμού'!A:E,5,0)</f>
        <v>73.5</v>
      </c>
      <c r="H1401" s="69" t="s">
        <v>1008</v>
      </c>
      <c r="I1401" s="8" t="s">
        <v>23417</v>
      </c>
      <c r="J1401" s="70" t="s">
        <v>1008</v>
      </c>
      <c r="K1401" s="71" t="s">
        <v>1008</v>
      </c>
      <c r="L1401" s="72" t="s">
        <v>18516</v>
      </c>
      <c r="M1401" s="73" t="s">
        <v>1008</v>
      </c>
      <c r="N1401" s="72" t="s">
        <v>4734</v>
      </c>
      <c r="O1401" s="75" t="s">
        <v>1008</v>
      </c>
      <c r="P1401" s="73" t="s">
        <v>1008</v>
      </c>
      <c r="Q1401" s="76" t="s">
        <v>1008</v>
      </c>
      <c r="R1401" s="77"/>
      <c r="T1401" s="122"/>
    </row>
    <row r="1402" spans="1:20" ht="12" customHeight="1" x14ac:dyDescent="0.2">
      <c r="A1402" s="72" t="s">
        <v>18516</v>
      </c>
      <c r="B1402" s="72" t="s">
        <v>25351</v>
      </c>
      <c r="C1402" s="93" t="s">
        <v>1008</v>
      </c>
      <c r="D1402" s="80">
        <v>41019</v>
      </c>
      <c r="E1402" s="8" t="s">
        <v>16427</v>
      </c>
      <c r="G1402" s="100">
        <f>VLOOKUP(D1402,'Διακόπτες Φωτισμού'!A:E,5,0)</f>
        <v>73.5</v>
      </c>
      <c r="H1402" s="69" t="s">
        <v>1008</v>
      </c>
      <c r="I1402" s="8" t="s">
        <v>23417</v>
      </c>
      <c r="J1402" s="70" t="s">
        <v>1008</v>
      </c>
      <c r="K1402" s="71" t="s">
        <v>1008</v>
      </c>
      <c r="L1402" s="72" t="s">
        <v>18516</v>
      </c>
      <c r="M1402" s="73" t="s">
        <v>1008</v>
      </c>
      <c r="N1402" s="72" t="s">
        <v>4734</v>
      </c>
      <c r="O1402" s="75" t="s">
        <v>1008</v>
      </c>
      <c r="P1402" s="73" t="s">
        <v>1008</v>
      </c>
      <c r="Q1402" s="76" t="s">
        <v>1008</v>
      </c>
      <c r="R1402" s="77"/>
      <c r="T1402" s="122"/>
    </row>
    <row r="1403" spans="1:20" ht="12" customHeight="1" x14ac:dyDescent="0.2">
      <c r="A1403" s="72" t="s">
        <v>18516</v>
      </c>
      <c r="B1403" s="72" t="s">
        <v>25351</v>
      </c>
      <c r="C1403" s="93" t="s">
        <v>1008</v>
      </c>
      <c r="D1403" s="80">
        <v>41020</v>
      </c>
      <c r="E1403" s="8" t="s">
        <v>16425</v>
      </c>
      <c r="G1403" s="100">
        <f>VLOOKUP(D1403,'Διακόπτες Φωτισμού'!A:E,5,0)</f>
        <v>43.32</v>
      </c>
      <c r="H1403" s="69" t="s">
        <v>1008</v>
      </c>
      <c r="I1403" s="8" t="s">
        <v>23417</v>
      </c>
      <c r="J1403" s="70" t="s">
        <v>1008</v>
      </c>
      <c r="K1403" s="71" t="s">
        <v>1008</v>
      </c>
      <c r="L1403" s="72" t="s">
        <v>18516</v>
      </c>
      <c r="M1403" s="73" t="s">
        <v>1008</v>
      </c>
      <c r="N1403" s="72" t="s">
        <v>4734</v>
      </c>
      <c r="O1403" s="75" t="s">
        <v>1008</v>
      </c>
      <c r="P1403" s="73" t="s">
        <v>1008</v>
      </c>
      <c r="Q1403" s="76" t="s">
        <v>1008</v>
      </c>
      <c r="R1403" s="77"/>
      <c r="T1403" s="122"/>
    </row>
    <row r="1404" spans="1:20" ht="12" customHeight="1" x14ac:dyDescent="0.2">
      <c r="A1404" s="72" t="s">
        <v>18516</v>
      </c>
      <c r="B1404" s="72" t="s">
        <v>25351</v>
      </c>
      <c r="C1404" s="93" t="s">
        <v>1008</v>
      </c>
      <c r="D1404" s="80">
        <v>41021</v>
      </c>
      <c r="E1404" s="8" t="s">
        <v>16423</v>
      </c>
      <c r="G1404" s="100">
        <f>VLOOKUP(D1404,'Διακόπτες Φωτισμού'!A:E,5,0)</f>
        <v>57.720000000000006</v>
      </c>
      <c r="H1404" s="69" t="s">
        <v>1008</v>
      </c>
      <c r="I1404" s="8" t="s">
        <v>23417</v>
      </c>
      <c r="J1404" s="70" t="s">
        <v>1008</v>
      </c>
      <c r="K1404" s="71" t="s">
        <v>1008</v>
      </c>
      <c r="L1404" s="72" t="s">
        <v>18516</v>
      </c>
      <c r="M1404" s="73" t="s">
        <v>1008</v>
      </c>
      <c r="N1404" s="72" t="s">
        <v>4734</v>
      </c>
      <c r="O1404" s="75" t="s">
        <v>1008</v>
      </c>
      <c r="P1404" s="73" t="s">
        <v>1008</v>
      </c>
      <c r="Q1404" s="76" t="s">
        <v>1008</v>
      </c>
      <c r="R1404" s="77"/>
      <c r="T1404" s="122"/>
    </row>
    <row r="1405" spans="1:20" ht="12" customHeight="1" x14ac:dyDescent="0.2">
      <c r="A1405" s="72" t="s">
        <v>18516</v>
      </c>
      <c r="B1405" s="72" t="s">
        <v>25351</v>
      </c>
      <c r="C1405" s="93" t="s">
        <v>1008</v>
      </c>
      <c r="D1405" s="80">
        <v>41022</v>
      </c>
      <c r="E1405" s="8" t="s">
        <v>16422</v>
      </c>
      <c r="G1405" s="100">
        <f>VLOOKUP(D1405,'Διακόπτες Φωτισμού'!A:E,5,0)</f>
        <v>50.760000000000005</v>
      </c>
      <c r="H1405" s="69" t="s">
        <v>1008</v>
      </c>
      <c r="I1405" s="8" t="s">
        <v>23417</v>
      </c>
      <c r="J1405" s="70" t="s">
        <v>1008</v>
      </c>
      <c r="K1405" s="71" t="s">
        <v>1008</v>
      </c>
      <c r="L1405" s="72" t="s">
        <v>18516</v>
      </c>
      <c r="M1405" s="73" t="s">
        <v>1008</v>
      </c>
      <c r="N1405" s="72" t="s">
        <v>4734</v>
      </c>
      <c r="O1405" s="75" t="s">
        <v>1008</v>
      </c>
      <c r="P1405" s="73" t="s">
        <v>1008</v>
      </c>
      <c r="Q1405" s="76" t="s">
        <v>1008</v>
      </c>
      <c r="R1405" s="77"/>
      <c r="T1405" s="122"/>
    </row>
    <row r="1406" spans="1:20" ht="12" customHeight="1" x14ac:dyDescent="0.2">
      <c r="A1406" s="72" t="s">
        <v>10075</v>
      </c>
      <c r="B1406" s="74" t="s">
        <v>13581</v>
      </c>
      <c r="C1406" s="92" t="s">
        <v>5906</v>
      </c>
      <c r="D1406" s="73">
        <v>41102</v>
      </c>
      <c r="E1406" s="5" t="s">
        <v>1560</v>
      </c>
      <c r="F1406" s="74" t="s">
        <v>26850</v>
      </c>
      <c r="G1406" s="101">
        <v>16.940000000000001</v>
      </c>
      <c r="H1406" s="79" t="s">
        <v>5419</v>
      </c>
      <c r="I1406" s="5" t="s">
        <v>23417</v>
      </c>
      <c r="J1406" s="70">
        <v>10</v>
      </c>
      <c r="K1406" s="71">
        <v>0.125</v>
      </c>
      <c r="M1406" s="73">
        <v>1</v>
      </c>
      <c r="N1406" s="74" t="s">
        <v>2520</v>
      </c>
      <c r="O1406" s="75">
        <v>4016779599689</v>
      </c>
      <c r="P1406" s="73" t="s">
        <v>13851</v>
      </c>
      <c r="Q1406" s="76" t="s">
        <v>7230</v>
      </c>
      <c r="R1406" s="77"/>
      <c r="T1406" s="122"/>
    </row>
    <row r="1407" spans="1:20" ht="12" customHeight="1" x14ac:dyDescent="0.2">
      <c r="A1407" s="72" t="s">
        <v>10077</v>
      </c>
      <c r="B1407" s="74" t="s">
        <v>1008</v>
      </c>
      <c r="C1407" s="74" t="s">
        <v>24834</v>
      </c>
      <c r="D1407" s="68">
        <v>41245</v>
      </c>
      <c r="E1407" s="103" t="s">
        <v>24551</v>
      </c>
      <c r="F1407" s="74" t="s">
        <v>26851</v>
      </c>
      <c r="G1407" s="101">
        <v>108.12</v>
      </c>
      <c r="H1407" s="79" t="s">
        <v>1008</v>
      </c>
      <c r="I1407" s="103" t="s">
        <v>23417</v>
      </c>
      <c r="J1407" s="70" t="s">
        <v>1008</v>
      </c>
      <c r="K1407" s="71">
        <v>3.05</v>
      </c>
      <c r="M1407" s="73" t="s">
        <v>1008</v>
      </c>
      <c r="N1407" s="74" t="s">
        <v>24998</v>
      </c>
      <c r="O1407" s="75">
        <v>8000126128185</v>
      </c>
      <c r="P1407" s="73">
        <v>85381000</v>
      </c>
      <c r="R1407" s="77"/>
      <c r="T1407" s="122"/>
    </row>
    <row r="1408" spans="1:20" ht="12" customHeight="1" x14ac:dyDescent="0.2">
      <c r="A1408" s="72" t="s">
        <v>23419</v>
      </c>
      <c r="B1408" s="74" t="s">
        <v>11611</v>
      </c>
      <c r="C1408" s="74" t="s">
        <v>10178</v>
      </c>
      <c r="D1408" s="73">
        <v>41320</v>
      </c>
      <c r="E1408" s="5" t="s">
        <v>284</v>
      </c>
      <c r="F1408" s="74" t="s">
        <v>26852</v>
      </c>
      <c r="G1408" s="101">
        <v>67.45</v>
      </c>
      <c r="H1408" s="79" t="s">
        <v>30824</v>
      </c>
      <c r="I1408" s="5" t="s">
        <v>23417</v>
      </c>
      <c r="J1408" s="70">
        <v>1</v>
      </c>
      <c r="K1408" s="71">
        <v>3.5999999999999997E-2</v>
      </c>
      <c r="M1408" s="84" t="s">
        <v>1008</v>
      </c>
      <c r="N1408" s="74" t="s">
        <v>2521</v>
      </c>
      <c r="O1408" s="75">
        <v>7320500376188</v>
      </c>
      <c r="P1408" s="73" t="s">
        <v>13838</v>
      </c>
      <c r="Q1408" s="83" t="s">
        <v>7231</v>
      </c>
      <c r="R1408" s="77"/>
      <c r="T1408" s="122"/>
    </row>
    <row r="1409" spans="1:20" ht="12" customHeight="1" x14ac:dyDescent="0.2">
      <c r="A1409" s="72" t="s">
        <v>10078</v>
      </c>
      <c r="B1409" s="111" t="s">
        <v>10612</v>
      </c>
      <c r="C1409" s="92" t="s">
        <v>5907</v>
      </c>
      <c r="D1409" s="68">
        <v>41332</v>
      </c>
      <c r="E1409" s="5" t="s">
        <v>3571</v>
      </c>
      <c r="F1409" s="74" t="s">
        <v>26853</v>
      </c>
      <c r="G1409" s="101">
        <v>20.98</v>
      </c>
      <c r="H1409" s="69" t="s">
        <v>14838</v>
      </c>
      <c r="I1409" s="5" t="s">
        <v>23417</v>
      </c>
      <c r="J1409" s="70">
        <v>1</v>
      </c>
      <c r="K1409" s="71">
        <v>2.1000000000000001E-2</v>
      </c>
      <c r="M1409" s="73" t="s">
        <v>1008</v>
      </c>
      <c r="N1409" s="74" t="s">
        <v>4053</v>
      </c>
      <c r="O1409" s="75">
        <v>7320500308233</v>
      </c>
      <c r="P1409" s="73" t="s">
        <v>13838</v>
      </c>
      <c r="Q1409" s="76" t="s">
        <v>7232</v>
      </c>
      <c r="R1409" s="77"/>
      <c r="T1409" s="122"/>
    </row>
    <row r="1410" spans="1:20" ht="12" customHeight="1" x14ac:dyDescent="0.2">
      <c r="A1410" s="72" t="s">
        <v>18516</v>
      </c>
      <c r="B1410" s="74" t="s">
        <v>25351</v>
      </c>
      <c r="C1410" s="74" t="s">
        <v>18729</v>
      </c>
      <c r="D1410" s="68">
        <v>41616</v>
      </c>
      <c r="E1410" s="5" t="s">
        <v>16431</v>
      </c>
      <c r="F1410" s="74" t="s">
        <v>26854</v>
      </c>
      <c r="G1410" s="101">
        <v>2.11</v>
      </c>
      <c r="H1410" s="79" t="s">
        <v>1008</v>
      </c>
      <c r="I1410" s="5" t="s">
        <v>23417</v>
      </c>
      <c r="J1410" s="70">
        <v>100</v>
      </c>
      <c r="K1410" s="71">
        <v>1E-3</v>
      </c>
      <c r="M1410" s="73" t="s">
        <v>1008</v>
      </c>
      <c r="N1410" s="74" t="s">
        <v>17809</v>
      </c>
      <c r="O1410" s="75">
        <v>4011395871508</v>
      </c>
      <c r="P1410" s="73">
        <v>85389099</v>
      </c>
      <c r="Q1410" s="76" t="s">
        <v>20437</v>
      </c>
      <c r="R1410" s="77"/>
      <c r="T1410" s="122"/>
    </row>
    <row r="1411" spans="1:20" ht="12" customHeight="1" x14ac:dyDescent="0.2">
      <c r="A1411" s="72" t="s">
        <v>10075</v>
      </c>
      <c r="B1411" s="74" t="s">
        <v>23367</v>
      </c>
      <c r="C1411" s="74" t="s">
        <v>4932</v>
      </c>
      <c r="D1411" s="73">
        <v>41651</v>
      </c>
      <c r="E1411" s="5" t="s">
        <v>182</v>
      </c>
      <c r="F1411" s="74" t="s">
        <v>26855</v>
      </c>
      <c r="G1411" s="101">
        <v>53.83</v>
      </c>
      <c r="H1411" s="69" t="s">
        <v>30774</v>
      </c>
      <c r="I1411" s="5" t="s">
        <v>23417</v>
      </c>
      <c r="J1411" s="70">
        <v>1</v>
      </c>
      <c r="K1411" s="71">
        <v>5.2999999999999999E-2</v>
      </c>
      <c r="M1411" s="73">
        <v>0.5</v>
      </c>
      <c r="N1411" s="74" t="s">
        <v>2522</v>
      </c>
      <c r="O1411" s="75">
        <v>7612271206819</v>
      </c>
      <c r="P1411" s="73" t="s">
        <v>13863</v>
      </c>
      <c r="Q1411" s="76" t="s">
        <v>7233</v>
      </c>
      <c r="R1411" s="77"/>
      <c r="T1411" s="122"/>
    </row>
    <row r="1412" spans="1:20" ht="12" customHeight="1" x14ac:dyDescent="0.2">
      <c r="A1412" s="72" t="s">
        <v>10075</v>
      </c>
      <c r="B1412" s="74" t="s">
        <v>11588</v>
      </c>
      <c r="C1412" s="74" t="s">
        <v>4933</v>
      </c>
      <c r="D1412" s="73">
        <v>41657</v>
      </c>
      <c r="E1412" s="103" t="s">
        <v>24357</v>
      </c>
      <c r="F1412" s="74" t="s">
        <v>26856</v>
      </c>
      <c r="G1412" s="101">
        <v>18.399999999999999</v>
      </c>
      <c r="H1412" s="79" t="s">
        <v>964</v>
      </c>
      <c r="I1412" s="103" t="s">
        <v>23417</v>
      </c>
      <c r="J1412" s="70">
        <v>10</v>
      </c>
      <c r="K1412" s="71">
        <v>2.8000000000000001E-2</v>
      </c>
      <c r="M1412" s="73">
        <v>12</v>
      </c>
      <c r="N1412" s="74" t="s">
        <v>2523</v>
      </c>
      <c r="O1412" s="75">
        <v>8012542047650</v>
      </c>
      <c r="P1412" s="73" t="s">
        <v>13832</v>
      </c>
      <c r="Q1412" s="76" t="s">
        <v>7234</v>
      </c>
      <c r="R1412" s="77"/>
      <c r="T1412" s="122"/>
    </row>
    <row r="1413" spans="1:20" ht="12" customHeight="1" x14ac:dyDescent="0.2">
      <c r="A1413" s="72" t="s">
        <v>10075</v>
      </c>
      <c r="B1413" s="74" t="s">
        <v>11588</v>
      </c>
      <c r="C1413" s="92" t="s">
        <v>5908</v>
      </c>
      <c r="D1413" s="73">
        <v>41658</v>
      </c>
      <c r="E1413" s="5" t="s">
        <v>4004</v>
      </c>
      <c r="F1413" s="74" t="s">
        <v>26857</v>
      </c>
      <c r="G1413" s="101">
        <v>18.399999999999999</v>
      </c>
      <c r="H1413" s="79" t="s">
        <v>964</v>
      </c>
      <c r="I1413" s="5" t="s">
        <v>23417</v>
      </c>
      <c r="J1413" s="70">
        <v>10</v>
      </c>
      <c r="K1413" s="71">
        <v>2.8000000000000001E-2</v>
      </c>
      <c r="M1413" s="73">
        <v>12</v>
      </c>
      <c r="N1413" s="74" t="s">
        <v>2524</v>
      </c>
      <c r="O1413" s="75">
        <v>8012542047759</v>
      </c>
      <c r="P1413" s="73" t="s">
        <v>13832</v>
      </c>
      <c r="Q1413" s="76" t="s">
        <v>7235</v>
      </c>
      <c r="R1413" s="77"/>
      <c r="T1413" s="122"/>
    </row>
    <row r="1414" spans="1:20" ht="12" customHeight="1" x14ac:dyDescent="0.2">
      <c r="A1414" s="72" t="s">
        <v>10075</v>
      </c>
      <c r="B1414" s="74" t="s">
        <v>11588</v>
      </c>
      <c r="C1414" s="92" t="s">
        <v>5909</v>
      </c>
      <c r="D1414" s="73">
        <v>41659</v>
      </c>
      <c r="E1414" s="5" t="s">
        <v>1376</v>
      </c>
      <c r="F1414" s="74" t="s">
        <v>26858</v>
      </c>
      <c r="G1414" s="101">
        <v>12.28</v>
      </c>
      <c r="H1414" s="79" t="s">
        <v>964</v>
      </c>
      <c r="I1414" s="5" t="s">
        <v>23417</v>
      </c>
      <c r="J1414" s="70">
        <v>5</v>
      </c>
      <c r="K1414" s="71">
        <v>8.0000000000000002E-3</v>
      </c>
      <c r="M1414" s="73" t="s">
        <v>1008</v>
      </c>
      <c r="N1414" s="74" t="s">
        <v>2525</v>
      </c>
      <c r="O1414" s="75">
        <v>8012542047957</v>
      </c>
      <c r="P1414" s="73" t="s">
        <v>13832</v>
      </c>
      <c r="Q1414" s="76" t="s">
        <v>7236</v>
      </c>
      <c r="R1414" s="77"/>
      <c r="T1414" s="122"/>
    </row>
    <row r="1415" spans="1:20" ht="12" customHeight="1" x14ac:dyDescent="0.2">
      <c r="A1415" s="72" t="s">
        <v>10078</v>
      </c>
      <c r="B1415" s="74" t="s">
        <v>8789</v>
      </c>
      <c r="C1415" s="92" t="s">
        <v>5910</v>
      </c>
      <c r="D1415" s="73">
        <v>41660</v>
      </c>
      <c r="E1415" s="5" t="s">
        <v>1196</v>
      </c>
      <c r="F1415" s="74" t="s">
        <v>23663</v>
      </c>
      <c r="G1415" s="101">
        <v>8.9499999999999993</v>
      </c>
      <c r="H1415" s="69" t="s">
        <v>13942</v>
      </c>
      <c r="I1415" s="5" t="s">
        <v>23417</v>
      </c>
      <c r="J1415" s="70">
        <v>1</v>
      </c>
      <c r="K1415" s="71">
        <v>3.6999999999999998E-2</v>
      </c>
      <c r="M1415" s="73" t="s">
        <v>1008</v>
      </c>
      <c r="N1415" s="74" t="s">
        <v>2526</v>
      </c>
      <c r="O1415" s="75">
        <v>6417019409740</v>
      </c>
      <c r="P1415" s="73" t="s">
        <v>13832</v>
      </c>
      <c r="Q1415" s="83" t="s">
        <v>7237</v>
      </c>
      <c r="R1415" s="77"/>
      <c r="T1415" s="122"/>
    </row>
    <row r="1416" spans="1:20" ht="12" customHeight="1" x14ac:dyDescent="0.2">
      <c r="A1416" s="72" t="s">
        <v>10078</v>
      </c>
      <c r="B1416" s="74" t="s">
        <v>8789</v>
      </c>
      <c r="C1416" s="74" t="s">
        <v>9749</v>
      </c>
      <c r="D1416" s="68">
        <v>41661</v>
      </c>
      <c r="E1416" s="5" t="s">
        <v>1197</v>
      </c>
      <c r="F1416" s="74" t="s">
        <v>23664</v>
      </c>
      <c r="G1416" s="101">
        <v>8.82</v>
      </c>
      <c r="H1416" s="81" t="s">
        <v>340</v>
      </c>
      <c r="I1416" s="5" t="s">
        <v>23417</v>
      </c>
      <c r="J1416" s="70">
        <v>1</v>
      </c>
      <c r="K1416" s="71">
        <v>3.6999999999999998E-2</v>
      </c>
      <c r="M1416" s="73" t="s">
        <v>1008</v>
      </c>
      <c r="N1416" s="74" t="s">
        <v>9750</v>
      </c>
      <c r="O1416" s="75">
        <v>6417019409771</v>
      </c>
      <c r="P1416" s="73" t="s">
        <v>13832</v>
      </c>
      <c r="Q1416" s="78" t="s">
        <v>9751</v>
      </c>
      <c r="R1416" s="77"/>
      <c r="T1416" s="122"/>
    </row>
    <row r="1417" spans="1:20" ht="12" customHeight="1" x14ac:dyDescent="0.2">
      <c r="A1417" s="72" t="s">
        <v>10078</v>
      </c>
      <c r="B1417" s="74" t="s">
        <v>8789</v>
      </c>
      <c r="C1417" s="74" t="s">
        <v>12245</v>
      </c>
      <c r="D1417" s="73">
        <v>41662</v>
      </c>
      <c r="E1417" s="5" t="s">
        <v>1198</v>
      </c>
      <c r="F1417" s="74" t="s">
        <v>23665</v>
      </c>
      <c r="G1417" s="101">
        <v>12.59</v>
      </c>
      <c r="H1417" s="69" t="s">
        <v>13942</v>
      </c>
      <c r="I1417" s="5" t="s">
        <v>23417</v>
      </c>
      <c r="J1417" s="70">
        <v>1</v>
      </c>
      <c r="K1417" s="71">
        <v>7.1999999999999995E-2</v>
      </c>
      <c r="M1417" s="73" t="s">
        <v>1008</v>
      </c>
      <c r="N1417" s="74" t="s">
        <v>2527</v>
      </c>
      <c r="O1417" s="75">
        <v>6417019409788</v>
      </c>
      <c r="P1417" s="73" t="s">
        <v>13832</v>
      </c>
      <c r="Q1417" s="83" t="s">
        <v>7238</v>
      </c>
      <c r="R1417" s="77"/>
      <c r="T1417" s="122"/>
    </row>
    <row r="1418" spans="1:20" ht="12" customHeight="1" x14ac:dyDescent="0.2">
      <c r="A1418" s="72" t="s">
        <v>10078</v>
      </c>
      <c r="B1418" s="74" t="s">
        <v>8789</v>
      </c>
      <c r="C1418" s="74" t="s">
        <v>9752</v>
      </c>
      <c r="D1418" s="68">
        <v>41663</v>
      </c>
      <c r="E1418" s="5" t="s">
        <v>1199</v>
      </c>
      <c r="F1418" s="74" t="s">
        <v>23666</v>
      </c>
      <c r="G1418" s="101">
        <v>12.5</v>
      </c>
      <c r="H1418" s="81" t="s">
        <v>340</v>
      </c>
      <c r="I1418" s="5" t="s">
        <v>23417</v>
      </c>
      <c r="J1418" s="70">
        <v>1</v>
      </c>
      <c r="K1418" s="71">
        <v>7.1999999999999995E-2</v>
      </c>
      <c r="M1418" s="73" t="s">
        <v>1008</v>
      </c>
      <c r="N1418" s="74" t="s">
        <v>9753</v>
      </c>
      <c r="O1418" s="75">
        <v>6417019411668</v>
      </c>
      <c r="P1418" s="73" t="s">
        <v>13832</v>
      </c>
      <c r="Q1418" s="78" t="s">
        <v>9754</v>
      </c>
      <c r="R1418" s="77"/>
      <c r="T1418" s="122"/>
    </row>
    <row r="1419" spans="1:20" ht="12" customHeight="1" x14ac:dyDescent="0.2">
      <c r="A1419" s="72" t="s">
        <v>10078</v>
      </c>
      <c r="B1419" s="74" t="s">
        <v>8789</v>
      </c>
      <c r="C1419" s="74" t="s">
        <v>4934</v>
      </c>
      <c r="D1419" s="73">
        <v>41673</v>
      </c>
      <c r="E1419" s="5" t="s">
        <v>1200</v>
      </c>
      <c r="F1419" s="74" t="s">
        <v>23667</v>
      </c>
      <c r="G1419" s="101">
        <v>7.17</v>
      </c>
      <c r="H1419" s="69" t="s">
        <v>13942</v>
      </c>
      <c r="I1419" s="5" t="s">
        <v>23417</v>
      </c>
      <c r="J1419" s="70">
        <v>1</v>
      </c>
      <c r="K1419" s="71">
        <v>0.01</v>
      </c>
      <c r="M1419" s="73" t="s">
        <v>1008</v>
      </c>
      <c r="N1419" s="74" t="s">
        <v>2528</v>
      </c>
      <c r="O1419" s="75">
        <v>6417019423128</v>
      </c>
      <c r="P1419" s="73" t="s">
        <v>13832</v>
      </c>
      <c r="Q1419" s="83" t="s">
        <v>7239</v>
      </c>
      <c r="R1419" s="77"/>
      <c r="T1419" s="122"/>
    </row>
    <row r="1420" spans="1:20" ht="12" customHeight="1" x14ac:dyDescent="0.2">
      <c r="A1420" s="72" t="s">
        <v>10078</v>
      </c>
      <c r="B1420" s="74" t="s">
        <v>8789</v>
      </c>
      <c r="C1420" s="74" t="s">
        <v>4935</v>
      </c>
      <c r="D1420" s="73">
        <v>41675</v>
      </c>
      <c r="E1420" s="5" t="s">
        <v>522</v>
      </c>
      <c r="F1420" s="74" t="s">
        <v>23668</v>
      </c>
      <c r="G1420" s="101">
        <v>7.17</v>
      </c>
      <c r="H1420" s="69" t="s">
        <v>13942</v>
      </c>
      <c r="I1420" s="5" t="s">
        <v>23417</v>
      </c>
      <c r="J1420" s="70">
        <v>1</v>
      </c>
      <c r="K1420" s="71">
        <v>1E-3</v>
      </c>
      <c r="M1420" s="73" t="s">
        <v>1008</v>
      </c>
      <c r="N1420" s="74" t="s">
        <v>2529</v>
      </c>
      <c r="O1420" s="75">
        <v>6417019423135</v>
      </c>
      <c r="P1420" s="73" t="s">
        <v>13832</v>
      </c>
      <c r="Q1420" s="83" t="s">
        <v>7240</v>
      </c>
      <c r="R1420" s="77"/>
      <c r="T1420" s="122"/>
    </row>
    <row r="1421" spans="1:20" ht="12" customHeight="1" x14ac:dyDescent="0.2">
      <c r="A1421" s="72" t="s">
        <v>10078</v>
      </c>
      <c r="B1421" s="74" t="s">
        <v>8789</v>
      </c>
      <c r="C1421" s="74" t="s">
        <v>4936</v>
      </c>
      <c r="D1421" s="73">
        <v>41676</v>
      </c>
      <c r="E1421" s="5" t="s">
        <v>1201</v>
      </c>
      <c r="F1421" s="74" t="s">
        <v>23669</v>
      </c>
      <c r="G1421" s="101">
        <v>74.98</v>
      </c>
      <c r="H1421" s="69" t="s">
        <v>14835</v>
      </c>
      <c r="I1421" s="5" t="s">
        <v>23417</v>
      </c>
      <c r="J1421" s="70">
        <v>1</v>
      </c>
      <c r="K1421" s="71">
        <v>0.4</v>
      </c>
      <c r="M1421" s="73" t="s">
        <v>1008</v>
      </c>
      <c r="N1421" s="74" t="s">
        <v>2530</v>
      </c>
      <c r="O1421" s="75">
        <v>6417019391359</v>
      </c>
      <c r="P1421" s="73" t="s">
        <v>13831</v>
      </c>
      <c r="Q1421" s="83" t="s">
        <v>7241</v>
      </c>
      <c r="R1421" s="77"/>
      <c r="T1421" s="122"/>
    </row>
    <row r="1422" spans="1:20" ht="12" customHeight="1" x14ac:dyDescent="0.2">
      <c r="A1422" s="72" t="s">
        <v>10078</v>
      </c>
      <c r="B1422" s="74" t="s">
        <v>8789</v>
      </c>
      <c r="C1422" s="74" t="s">
        <v>4937</v>
      </c>
      <c r="D1422" s="73">
        <v>41677</v>
      </c>
      <c r="E1422" s="5" t="s">
        <v>1202</v>
      </c>
      <c r="F1422" s="74" t="s">
        <v>23670</v>
      </c>
      <c r="G1422" s="101">
        <v>93.87</v>
      </c>
      <c r="H1422" s="69" t="s">
        <v>14836</v>
      </c>
      <c r="I1422" s="5" t="s">
        <v>23417</v>
      </c>
      <c r="J1422" s="70">
        <v>1</v>
      </c>
      <c r="K1422" s="71">
        <v>0.53</v>
      </c>
      <c r="M1422" s="73" t="s">
        <v>1008</v>
      </c>
      <c r="N1422" s="74" t="s">
        <v>2531</v>
      </c>
      <c r="O1422" s="75">
        <v>6417019391496</v>
      </c>
      <c r="P1422" s="73" t="s">
        <v>13831</v>
      </c>
      <c r="Q1422" s="83" t="s">
        <v>7242</v>
      </c>
      <c r="R1422" s="77"/>
      <c r="T1422" s="122"/>
    </row>
    <row r="1423" spans="1:20" ht="12" customHeight="1" x14ac:dyDescent="0.2">
      <c r="A1423" s="72" t="s">
        <v>10078</v>
      </c>
      <c r="B1423" s="74" t="s">
        <v>8789</v>
      </c>
      <c r="C1423" s="74" t="s">
        <v>4938</v>
      </c>
      <c r="D1423" s="68">
        <v>41678</v>
      </c>
      <c r="E1423" s="5" t="s">
        <v>1203</v>
      </c>
      <c r="F1423" s="74" t="s">
        <v>23671</v>
      </c>
      <c r="G1423" s="101">
        <v>76.540000000000006</v>
      </c>
      <c r="H1423" s="81" t="s">
        <v>340</v>
      </c>
      <c r="I1423" s="5" t="s">
        <v>23417</v>
      </c>
      <c r="J1423" s="70">
        <v>1</v>
      </c>
      <c r="K1423" s="71">
        <v>0.44</v>
      </c>
      <c r="M1423" s="73" t="s">
        <v>1008</v>
      </c>
      <c r="N1423" s="74" t="s">
        <v>9755</v>
      </c>
      <c r="O1423" s="75">
        <v>6417019391540</v>
      </c>
      <c r="P1423" s="73" t="s">
        <v>13831</v>
      </c>
      <c r="Q1423" s="78" t="s">
        <v>9756</v>
      </c>
      <c r="R1423" s="77"/>
      <c r="T1423" s="122"/>
    </row>
    <row r="1424" spans="1:20" ht="12" customHeight="1" x14ac:dyDescent="0.2">
      <c r="A1424" s="72" t="s">
        <v>10078</v>
      </c>
      <c r="B1424" s="74" t="s">
        <v>8789</v>
      </c>
      <c r="C1424" s="74" t="s">
        <v>4939</v>
      </c>
      <c r="D1424" s="73">
        <v>41680</v>
      </c>
      <c r="E1424" s="5" t="s">
        <v>1204</v>
      </c>
      <c r="F1424" s="74" t="s">
        <v>23672</v>
      </c>
      <c r="G1424" s="101">
        <v>86.52</v>
      </c>
      <c r="H1424" s="69" t="s">
        <v>14835</v>
      </c>
      <c r="I1424" s="5" t="s">
        <v>23417</v>
      </c>
      <c r="J1424" s="70">
        <v>1</v>
      </c>
      <c r="K1424" s="71">
        <v>0.4</v>
      </c>
      <c r="M1424" s="73" t="s">
        <v>1008</v>
      </c>
      <c r="N1424" s="74" t="s">
        <v>2532</v>
      </c>
      <c r="O1424" s="75">
        <v>6417019391632</v>
      </c>
      <c r="P1424" s="73" t="s">
        <v>13831</v>
      </c>
      <c r="Q1424" s="83" t="s">
        <v>7243</v>
      </c>
      <c r="R1424" s="77"/>
      <c r="T1424" s="122"/>
    </row>
    <row r="1425" spans="1:20" ht="12" customHeight="1" x14ac:dyDescent="0.2">
      <c r="A1425" s="72" t="s">
        <v>10078</v>
      </c>
      <c r="B1425" s="74" t="s">
        <v>8789</v>
      </c>
      <c r="C1425" s="74" t="s">
        <v>4940</v>
      </c>
      <c r="D1425" s="68">
        <v>41681</v>
      </c>
      <c r="E1425" s="5" t="s">
        <v>1205</v>
      </c>
      <c r="F1425" s="74" t="s">
        <v>23673</v>
      </c>
      <c r="G1425" s="101">
        <v>200.4</v>
      </c>
      <c r="H1425" s="81" t="s">
        <v>340</v>
      </c>
      <c r="I1425" s="5" t="s">
        <v>23417</v>
      </c>
      <c r="J1425" s="70">
        <v>1</v>
      </c>
      <c r="K1425" s="71">
        <v>0.9</v>
      </c>
      <c r="M1425" s="73" t="s">
        <v>1008</v>
      </c>
      <c r="N1425" s="74" t="s">
        <v>9757</v>
      </c>
      <c r="O1425" s="75">
        <v>6417019391670</v>
      </c>
      <c r="P1425" s="73" t="s">
        <v>13831</v>
      </c>
      <c r="Q1425" s="78" t="s">
        <v>9758</v>
      </c>
      <c r="R1425" s="77"/>
      <c r="T1425" s="122"/>
    </row>
    <row r="1426" spans="1:20" ht="12" customHeight="1" x14ac:dyDescent="0.2">
      <c r="A1426" s="72" t="s">
        <v>10078</v>
      </c>
      <c r="B1426" s="74" t="s">
        <v>8789</v>
      </c>
      <c r="C1426" s="74" t="s">
        <v>4941</v>
      </c>
      <c r="D1426" s="73">
        <v>41682</v>
      </c>
      <c r="E1426" s="5" t="s">
        <v>1206</v>
      </c>
      <c r="F1426" s="74" t="s">
        <v>23674</v>
      </c>
      <c r="G1426" s="101">
        <v>112.11</v>
      </c>
      <c r="H1426" s="69" t="s">
        <v>14836</v>
      </c>
      <c r="I1426" s="5" t="s">
        <v>23417</v>
      </c>
      <c r="J1426" s="70">
        <v>1</v>
      </c>
      <c r="K1426" s="71">
        <v>0.53</v>
      </c>
      <c r="M1426" s="73" t="s">
        <v>1008</v>
      </c>
      <c r="N1426" s="74" t="s">
        <v>8851</v>
      </c>
      <c r="O1426" s="75">
        <v>6417019391816</v>
      </c>
      <c r="P1426" s="73" t="s">
        <v>13831</v>
      </c>
      <c r="Q1426" s="76" t="s">
        <v>20438</v>
      </c>
      <c r="R1426" s="77"/>
      <c r="T1426" s="122"/>
    </row>
    <row r="1427" spans="1:20" ht="12" customHeight="1" x14ac:dyDescent="0.2">
      <c r="A1427" s="72" t="s">
        <v>10078</v>
      </c>
      <c r="B1427" s="74" t="s">
        <v>8789</v>
      </c>
      <c r="C1427" s="74" t="s">
        <v>4942</v>
      </c>
      <c r="D1427" s="68">
        <v>41683</v>
      </c>
      <c r="E1427" s="5" t="s">
        <v>1207</v>
      </c>
      <c r="F1427" s="74" t="s">
        <v>23675</v>
      </c>
      <c r="G1427" s="101">
        <v>241.01</v>
      </c>
      <c r="H1427" s="81" t="s">
        <v>340</v>
      </c>
      <c r="I1427" s="5" t="s">
        <v>23417</v>
      </c>
      <c r="J1427" s="70">
        <v>1</v>
      </c>
      <c r="K1427" s="71">
        <v>1.1200000000000001</v>
      </c>
      <c r="M1427" s="73" t="s">
        <v>1008</v>
      </c>
      <c r="N1427" s="74" t="s">
        <v>9759</v>
      </c>
      <c r="O1427" s="75">
        <v>6417019391847</v>
      </c>
      <c r="P1427" s="73" t="s">
        <v>13831</v>
      </c>
      <c r="Q1427" s="78" t="s">
        <v>9760</v>
      </c>
      <c r="R1427" s="77"/>
      <c r="T1427" s="122"/>
    </row>
    <row r="1428" spans="1:20" ht="12" customHeight="1" x14ac:dyDescent="0.2">
      <c r="A1428" s="72" t="s">
        <v>10078</v>
      </c>
      <c r="B1428" s="74" t="s">
        <v>8789</v>
      </c>
      <c r="C1428" s="74" t="s">
        <v>4943</v>
      </c>
      <c r="D1428" s="68">
        <v>41684</v>
      </c>
      <c r="E1428" s="5" t="s">
        <v>1208</v>
      </c>
      <c r="F1428" s="74" t="s">
        <v>23676</v>
      </c>
      <c r="G1428" s="101">
        <v>102.61</v>
      </c>
      <c r="H1428" s="81" t="s">
        <v>340</v>
      </c>
      <c r="I1428" s="5" t="s">
        <v>23417</v>
      </c>
      <c r="J1428" s="70">
        <v>1</v>
      </c>
      <c r="K1428" s="71">
        <v>0.44</v>
      </c>
      <c r="M1428" s="73" t="s">
        <v>1008</v>
      </c>
      <c r="N1428" s="74" t="s">
        <v>9761</v>
      </c>
      <c r="O1428" s="75">
        <v>6417019391908</v>
      </c>
      <c r="P1428" s="73" t="s">
        <v>13831</v>
      </c>
      <c r="Q1428" s="78" t="s">
        <v>9762</v>
      </c>
      <c r="R1428" s="77"/>
      <c r="T1428" s="122"/>
    </row>
    <row r="1429" spans="1:20" ht="12" customHeight="1" x14ac:dyDescent="0.2">
      <c r="A1429" s="72" t="s">
        <v>10078</v>
      </c>
      <c r="B1429" s="74" t="s">
        <v>8789</v>
      </c>
      <c r="C1429" s="74" t="s">
        <v>4944</v>
      </c>
      <c r="D1429" s="73">
        <v>41686</v>
      </c>
      <c r="E1429" s="5" t="s">
        <v>1209</v>
      </c>
      <c r="F1429" s="74" t="s">
        <v>23677</v>
      </c>
      <c r="G1429" s="101">
        <v>23.67</v>
      </c>
      <c r="H1429" s="69" t="s">
        <v>14835</v>
      </c>
      <c r="I1429" s="5" t="s">
        <v>23417</v>
      </c>
      <c r="J1429" s="70">
        <v>1</v>
      </c>
      <c r="K1429" s="71">
        <v>0.12</v>
      </c>
      <c r="M1429" s="73" t="s">
        <v>1008</v>
      </c>
      <c r="N1429" s="74" t="s">
        <v>2533</v>
      </c>
      <c r="O1429" s="75">
        <v>6417019389554</v>
      </c>
      <c r="P1429" s="73" t="s">
        <v>13831</v>
      </c>
      <c r="Q1429" s="83" t="s">
        <v>7244</v>
      </c>
      <c r="R1429" s="77"/>
      <c r="T1429" s="122"/>
    </row>
    <row r="1430" spans="1:20" ht="12" customHeight="1" x14ac:dyDescent="0.2">
      <c r="A1430" s="72" t="s">
        <v>10078</v>
      </c>
      <c r="B1430" s="74" t="s">
        <v>8789</v>
      </c>
      <c r="C1430" s="74" t="s">
        <v>4945</v>
      </c>
      <c r="D1430" s="68">
        <v>41687</v>
      </c>
      <c r="E1430" s="5" t="s">
        <v>1210</v>
      </c>
      <c r="F1430" s="74" t="s">
        <v>23678</v>
      </c>
      <c r="G1430" s="101">
        <v>79.540000000000006</v>
      </c>
      <c r="H1430" s="81" t="s">
        <v>340</v>
      </c>
      <c r="I1430" s="5" t="s">
        <v>23417</v>
      </c>
      <c r="J1430" s="70">
        <v>1</v>
      </c>
      <c r="K1430" s="71">
        <v>0.25</v>
      </c>
      <c r="M1430" s="73" t="s">
        <v>1008</v>
      </c>
      <c r="N1430" s="74" t="s">
        <v>9763</v>
      </c>
      <c r="O1430" s="75">
        <v>6417019389608</v>
      </c>
      <c r="P1430" s="73" t="s">
        <v>13831</v>
      </c>
      <c r="Q1430" s="78" t="s">
        <v>9764</v>
      </c>
      <c r="R1430" s="77"/>
      <c r="T1430" s="122"/>
    </row>
    <row r="1431" spans="1:20" ht="12" customHeight="1" x14ac:dyDescent="0.2">
      <c r="A1431" s="72" t="s">
        <v>10078</v>
      </c>
      <c r="B1431" s="74" t="s">
        <v>8789</v>
      </c>
      <c r="C1431" s="74" t="s">
        <v>4946</v>
      </c>
      <c r="D1431" s="73">
        <v>41688</v>
      </c>
      <c r="E1431" s="5" t="s">
        <v>1211</v>
      </c>
      <c r="F1431" s="74" t="s">
        <v>23679</v>
      </c>
      <c r="G1431" s="101">
        <v>32.21</v>
      </c>
      <c r="H1431" s="69" t="s">
        <v>14836</v>
      </c>
      <c r="I1431" s="5" t="s">
        <v>23417</v>
      </c>
      <c r="J1431" s="70">
        <v>1</v>
      </c>
      <c r="K1431" s="71">
        <v>0.13</v>
      </c>
      <c r="M1431" s="73" t="s">
        <v>1008</v>
      </c>
      <c r="N1431" s="74" t="s">
        <v>2534</v>
      </c>
      <c r="O1431" s="75">
        <v>6417019389738</v>
      </c>
      <c r="P1431" s="73" t="s">
        <v>13831</v>
      </c>
      <c r="Q1431" s="83" t="s">
        <v>7245</v>
      </c>
      <c r="R1431" s="77"/>
      <c r="T1431" s="122"/>
    </row>
    <row r="1432" spans="1:20" ht="12" customHeight="1" x14ac:dyDescent="0.2">
      <c r="A1432" s="72" t="s">
        <v>10078</v>
      </c>
      <c r="B1432" s="74" t="s">
        <v>8789</v>
      </c>
      <c r="C1432" s="74" t="s">
        <v>4947</v>
      </c>
      <c r="D1432" s="68">
        <v>41689</v>
      </c>
      <c r="E1432" s="5" t="s">
        <v>1212</v>
      </c>
      <c r="F1432" s="74" t="s">
        <v>23680</v>
      </c>
      <c r="G1432" s="101">
        <v>95.86</v>
      </c>
      <c r="H1432" s="81" t="s">
        <v>340</v>
      </c>
      <c r="I1432" s="5" t="s">
        <v>23417</v>
      </c>
      <c r="J1432" s="70">
        <v>1</v>
      </c>
      <c r="K1432" s="71">
        <v>0.31</v>
      </c>
      <c r="M1432" s="73" t="s">
        <v>1008</v>
      </c>
      <c r="N1432" s="74" t="s">
        <v>9765</v>
      </c>
      <c r="O1432" s="75">
        <v>6417019389752</v>
      </c>
      <c r="P1432" s="73" t="s">
        <v>13831</v>
      </c>
      <c r="Q1432" s="78" t="s">
        <v>9766</v>
      </c>
      <c r="R1432" s="77"/>
      <c r="T1432" s="122"/>
    </row>
    <row r="1433" spans="1:20" ht="12" customHeight="1" x14ac:dyDescent="0.2">
      <c r="A1433" s="72" t="s">
        <v>10078</v>
      </c>
      <c r="B1433" s="74" t="s">
        <v>8789</v>
      </c>
      <c r="C1433" s="74" t="s">
        <v>9767</v>
      </c>
      <c r="D1433" s="68">
        <v>41690</v>
      </c>
      <c r="E1433" s="5" t="s">
        <v>1213</v>
      </c>
      <c r="F1433" s="74" t="s">
        <v>23681</v>
      </c>
      <c r="G1433" s="101">
        <v>28.73</v>
      </c>
      <c r="H1433" s="81" t="s">
        <v>340</v>
      </c>
      <c r="I1433" s="5" t="s">
        <v>23417</v>
      </c>
      <c r="J1433" s="70">
        <v>1</v>
      </c>
      <c r="K1433" s="71">
        <v>0.1</v>
      </c>
      <c r="M1433" s="73" t="s">
        <v>1008</v>
      </c>
      <c r="N1433" s="74" t="s">
        <v>9768</v>
      </c>
      <c r="O1433" s="75">
        <v>6417019389820</v>
      </c>
      <c r="P1433" s="73" t="s">
        <v>13831</v>
      </c>
      <c r="Q1433" s="78" t="s">
        <v>9769</v>
      </c>
      <c r="R1433" s="77"/>
      <c r="T1433" s="122"/>
    </row>
    <row r="1434" spans="1:20" ht="12" customHeight="1" x14ac:dyDescent="0.2">
      <c r="A1434" s="72" t="s">
        <v>10078</v>
      </c>
      <c r="B1434" s="74" t="s">
        <v>8789</v>
      </c>
      <c r="C1434" s="74" t="s">
        <v>5911</v>
      </c>
      <c r="D1434" s="73">
        <v>41692</v>
      </c>
      <c r="E1434" s="5" t="s">
        <v>1214</v>
      </c>
      <c r="F1434" s="74" t="s">
        <v>23682</v>
      </c>
      <c r="G1434" s="101">
        <v>33.54</v>
      </c>
      <c r="H1434" s="69" t="s">
        <v>14835</v>
      </c>
      <c r="I1434" s="5" t="s">
        <v>23417</v>
      </c>
      <c r="J1434" s="70">
        <v>1</v>
      </c>
      <c r="K1434" s="71">
        <v>0.09</v>
      </c>
      <c r="M1434" s="73" t="s">
        <v>1008</v>
      </c>
      <c r="N1434" s="74" t="s">
        <v>2535</v>
      </c>
      <c r="O1434" s="75">
        <v>6417019390000</v>
      </c>
      <c r="P1434" s="73" t="s">
        <v>13831</v>
      </c>
      <c r="Q1434" s="83" t="s">
        <v>7246</v>
      </c>
      <c r="R1434" s="77"/>
      <c r="T1434" s="122"/>
    </row>
    <row r="1435" spans="1:20" ht="12" customHeight="1" x14ac:dyDescent="0.2">
      <c r="A1435" s="72" t="s">
        <v>10078</v>
      </c>
      <c r="B1435" s="74" t="s">
        <v>8789</v>
      </c>
      <c r="C1435" s="74" t="s">
        <v>4948</v>
      </c>
      <c r="D1435" s="68">
        <v>41693</v>
      </c>
      <c r="E1435" s="5" t="s">
        <v>1215</v>
      </c>
      <c r="F1435" s="74" t="s">
        <v>23683</v>
      </c>
      <c r="G1435" s="101">
        <v>97.71</v>
      </c>
      <c r="H1435" s="81" t="s">
        <v>340</v>
      </c>
      <c r="I1435" s="5" t="s">
        <v>23417</v>
      </c>
      <c r="J1435" s="70">
        <v>1</v>
      </c>
      <c r="K1435" s="71">
        <v>0.25</v>
      </c>
      <c r="M1435" s="73" t="s">
        <v>1008</v>
      </c>
      <c r="N1435" s="74" t="s">
        <v>9770</v>
      </c>
      <c r="O1435" s="75">
        <v>6417019390062</v>
      </c>
      <c r="P1435" s="73" t="s">
        <v>13831</v>
      </c>
      <c r="Q1435" s="78" t="s">
        <v>9771</v>
      </c>
      <c r="R1435" s="77"/>
      <c r="T1435" s="122"/>
    </row>
    <row r="1436" spans="1:20" ht="12" customHeight="1" x14ac:dyDescent="0.2">
      <c r="A1436" s="72" t="s">
        <v>10078</v>
      </c>
      <c r="B1436" s="74" t="s">
        <v>8789</v>
      </c>
      <c r="C1436" s="74" t="s">
        <v>4949</v>
      </c>
      <c r="D1436" s="73">
        <v>41694</v>
      </c>
      <c r="E1436" s="5" t="s">
        <v>1216</v>
      </c>
      <c r="F1436" s="74" t="s">
        <v>23684</v>
      </c>
      <c r="G1436" s="101">
        <v>42.36</v>
      </c>
      <c r="H1436" s="69" t="s">
        <v>14836</v>
      </c>
      <c r="I1436" s="5" t="s">
        <v>23417</v>
      </c>
      <c r="J1436" s="70">
        <v>1</v>
      </c>
      <c r="K1436" s="71">
        <v>0.13</v>
      </c>
      <c r="M1436" s="73" t="s">
        <v>1008</v>
      </c>
      <c r="N1436" s="74" t="s">
        <v>2536</v>
      </c>
      <c r="O1436" s="75">
        <v>6417019390185</v>
      </c>
      <c r="P1436" s="73" t="s">
        <v>13831</v>
      </c>
      <c r="Q1436" s="83" t="s">
        <v>7247</v>
      </c>
      <c r="R1436" s="77"/>
      <c r="T1436" s="122"/>
    </row>
    <row r="1437" spans="1:20" ht="12" customHeight="1" x14ac:dyDescent="0.2">
      <c r="A1437" s="72" t="s">
        <v>10078</v>
      </c>
      <c r="B1437" s="74" t="s">
        <v>8789</v>
      </c>
      <c r="C1437" s="74" t="s">
        <v>4950</v>
      </c>
      <c r="D1437" s="68">
        <v>41695</v>
      </c>
      <c r="E1437" s="5" t="s">
        <v>1217</v>
      </c>
      <c r="F1437" s="74" t="s">
        <v>23685</v>
      </c>
      <c r="G1437" s="101">
        <v>107.5</v>
      </c>
      <c r="H1437" s="81" t="s">
        <v>340</v>
      </c>
      <c r="I1437" s="5" t="s">
        <v>23417</v>
      </c>
      <c r="J1437" s="70">
        <v>1</v>
      </c>
      <c r="K1437" s="71">
        <v>0.31</v>
      </c>
      <c r="M1437" s="73" t="s">
        <v>1008</v>
      </c>
      <c r="N1437" s="74" t="s">
        <v>9772</v>
      </c>
      <c r="O1437" s="75">
        <v>6417019390208</v>
      </c>
      <c r="P1437" s="73" t="s">
        <v>13831</v>
      </c>
      <c r="Q1437" s="78" t="s">
        <v>9773</v>
      </c>
      <c r="R1437" s="77"/>
      <c r="T1437" s="122"/>
    </row>
    <row r="1438" spans="1:20" ht="12" customHeight="1" x14ac:dyDescent="0.2">
      <c r="A1438" s="72" t="s">
        <v>10078</v>
      </c>
      <c r="B1438" s="74" t="s">
        <v>8789</v>
      </c>
      <c r="C1438" s="74" t="s">
        <v>9774</v>
      </c>
      <c r="D1438" s="68">
        <v>41696</v>
      </c>
      <c r="E1438" s="5" t="s">
        <v>663</v>
      </c>
      <c r="F1438" s="74" t="s">
        <v>23686</v>
      </c>
      <c r="G1438" s="101">
        <v>31.44</v>
      </c>
      <c r="H1438" s="81" t="s">
        <v>340</v>
      </c>
      <c r="I1438" s="5" t="s">
        <v>23417</v>
      </c>
      <c r="J1438" s="70">
        <v>1</v>
      </c>
      <c r="K1438" s="71">
        <v>0.1</v>
      </c>
      <c r="M1438" s="73" t="s">
        <v>1008</v>
      </c>
      <c r="N1438" s="74" t="s">
        <v>9775</v>
      </c>
      <c r="O1438" s="75">
        <v>6417019390277</v>
      </c>
      <c r="P1438" s="73" t="s">
        <v>13831</v>
      </c>
      <c r="Q1438" s="78" t="s">
        <v>9776</v>
      </c>
      <c r="R1438" s="77"/>
      <c r="T1438" s="122"/>
    </row>
    <row r="1439" spans="1:20" ht="12" customHeight="1" x14ac:dyDescent="0.2">
      <c r="A1439" s="72" t="s">
        <v>10078</v>
      </c>
      <c r="B1439" s="74" t="s">
        <v>8789</v>
      </c>
      <c r="C1439" s="74" t="s">
        <v>5912</v>
      </c>
      <c r="D1439" s="73">
        <v>41698</v>
      </c>
      <c r="E1439" s="5" t="s">
        <v>630</v>
      </c>
      <c r="F1439" s="74" t="s">
        <v>23687</v>
      </c>
      <c r="G1439" s="101">
        <v>36.33</v>
      </c>
      <c r="H1439" s="69" t="s">
        <v>14835</v>
      </c>
      <c r="I1439" s="5" t="s">
        <v>23417</v>
      </c>
      <c r="J1439" s="70">
        <v>1</v>
      </c>
      <c r="K1439" s="71">
        <v>0.43</v>
      </c>
      <c r="M1439" s="73" t="s">
        <v>1008</v>
      </c>
      <c r="N1439" s="74" t="s">
        <v>2537</v>
      </c>
      <c r="O1439" s="75">
        <v>6417019390451</v>
      </c>
      <c r="P1439" s="73" t="s">
        <v>13831</v>
      </c>
      <c r="Q1439" s="83" t="s">
        <v>7248</v>
      </c>
      <c r="R1439" s="77"/>
      <c r="T1439" s="122"/>
    </row>
    <row r="1440" spans="1:20" ht="12" customHeight="1" x14ac:dyDescent="0.2">
      <c r="A1440" s="72" t="s">
        <v>10078</v>
      </c>
      <c r="B1440" s="74" t="s">
        <v>8789</v>
      </c>
      <c r="C1440" s="74" t="s">
        <v>4951</v>
      </c>
      <c r="D1440" s="68">
        <v>41699</v>
      </c>
      <c r="E1440" s="5" t="s">
        <v>631</v>
      </c>
      <c r="F1440" s="74" t="s">
        <v>23688</v>
      </c>
      <c r="G1440" s="101">
        <v>103.38</v>
      </c>
      <c r="H1440" s="81" t="s">
        <v>340</v>
      </c>
      <c r="I1440" s="5" t="s">
        <v>23417</v>
      </c>
      <c r="J1440" s="70">
        <v>1</v>
      </c>
      <c r="K1440" s="71">
        <v>0.25</v>
      </c>
      <c r="M1440" s="73" t="s">
        <v>1008</v>
      </c>
      <c r="N1440" s="74" t="s">
        <v>9777</v>
      </c>
      <c r="O1440" s="75">
        <v>6417019390536</v>
      </c>
      <c r="P1440" s="73" t="s">
        <v>13831</v>
      </c>
      <c r="Q1440" s="78" t="s">
        <v>9778</v>
      </c>
      <c r="R1440" s="77"/>
      <c r="T1440" s="122"/>
    </row>
    <row r="1441" spans="1:20" ht="12" customHeight="1" x14ac:dyDescent="0.2">
      <c r="A1441" s="72" t="s">
        <v>10078</v>
      </c>
      <c r="B1441" s="74" t="s">
        <v>8789</v>
      </c>
      <c r="C1441" s="74" t="s">
        <v>4952</v>
      </c>
      <c r="D1441" s="73">
        <v>41700</v>
      </c>
      <c r="E1441" s="5" t="s">
        <v>619</v>
      </c>
      <c r="F1441" s="74" t="s">
        <v>23689</v>
      </c>
      <c r="G1441" s="101">
        <v>45.32</v>
      </c>
      <c r="H1441" s="69" t="s">
        <v>14836</v>
      </c>
      <c r="I1441" s="5" t="s">
        <v>23417</v>
      </c>
      <c r="J1441" s="70">
        <v>1</v>
      </c>
      <c r="K1441" s="71">
        <v>0.13</v>
      </c>
      <c r="M1441" s="73" t="s">
        <v>1008</v>
      </c>
      <c r="N1441" s="74" t="s">
        <v>2538</v>
      </c>
      <c r="O1441" s="75">
        <v>6417019390727</v>
      </c>
      <c r="P1441" s="73" t="s">
        <v>13831</v>
      </c>
      <c r="Q1441" s="83" t="s">
        <v>7249</v>
      </c>
      <c r="R1441" s="77"/>
      <c r="T1441" s="122"/>
    </row>
    <row r="1442" spans="1:20" ht="12" customHeight="1" x14ac:dyDescent="0.2">
      <c r="A1442" s="72" t="s">
        <v>10078</v>
      </c>
      <c r="B1442" s="74" t="s">
        <v>8789</v>
      </c>
      <c r="C1442" s="74" t="s">
        <v>4953</v>
      </c>
      <c r="D1442" s="68">
        <v>41701</v>
      </c>
      <c r="E1442" s="5" t="s">
        <v>620</v>
      </c>
      <c r="F1442" s="74" t="s">
        <v>23690</v>
      </c>
      <c r="G1442" s="101">
        <v>112.89</v>
      </c>
      <c r="H1442" s="81" t="s">
        <v>340</v>
      </c>
      <c r="I1442" s="5" t="s">
        <v>23417</v>
      </c>
      <c r="J1442" s="70">
        <v>1</v>
      </c>
      <c r="K1442" s="71">
        <v>0.76</v>
      </c>
      <c r="M1442" s="73" t="s">
        <v>1008</v>
      </c>
      <c r="N1442" s="74" t="s">
        <v>9779</v>
      </c>
      <c r="O1442" s="75">
        <v>6417019390741</v>
      </c>
      <c r="P1442" s="73" t="s">
        <v>13831</v>
      </c>
      <c r="Q1442" s="78" t="s">
        <v>9780</v>
      </c>
      <c r="R1442" s="77"/>
      <c r="T1442" s="122"/>
    </row>
    <row r="1443" spans="1:20" ht="12" customHeight="1" x14ac:dyDescent="0.2">
      <c r="A1443" s="72" t="s">
        <v>10078</v>
      </c>
      <c r="B1443" s="74" t="s">
        <v>8789</v>
      </c>
      <c r="C1443" s="74" t="s">
        <v>4954</v>
      </c>
      <c r="D1443" s="68">
        <v>41702</v>
      </c>
      <c r="E1443" s="5" t="s">
        <v>621</v>
      </c>
      <c r="F1443" s="74" t="s">
        <v>23691</v>
      </c>
      <c r="G1443" s="101">
        <v>34.97</v>
      </c>
      <c r="H1443" s="81" t="s">
        <v>340</v>
      </c>
      <c r="I1443" s="5" t="s">
        <v>23417</v>
      </c>
      <c r="J1443" s="70">
        <v>1</v>
      </c>
      <c r="K1443" s="71">
        <v>0.1</v>
      </c>
      <c r="M1443" s="73" t="s">
        <v>1008</v>
      </c>
      <c r="N1443" s="74" t="s">
        <v>9781</v>
      </c>
      <c r="O1443" s="75">
        <v>6417019390802</v>
      </c>
      <c r="P1443" s="73" t="s">
        <v>13831</v>
      </c>
      <c r="Q1443" s="78" t="s">
        <v>9782</v>
      </c>
      <c r="R1443" s="77"/>
      <c r="T1443" s="122"/>
    </row>
    <row r="1444" spans="1:20" ht="12" customHeight="1" x14ac:dyDescent="0.2">
      <c r="A1444" s="72" t="s">
        <v>10078</v>
      </c>
      <c r="B1444" s="74" t="s">
        <v>8789</v>
      </c>
      <c r="C1444" s="74" t="s">
        <v>5913</v>
      </c>
      <c r="D1444" s="73">
        <v>41704</v>
      </c>
      <c r="E1444" s="5" t="s">
        <v>622</v>
      </c>
      <c r="F1444" s="74" t="s">
        <v>23692</v>
      </c>
      <c r="G1444" s="101">
        <v>44.36</v>
      </c>
      <c r="H1444" s="69" t="s">
        <v>14835</v>
      </c>
      <c r="I1444" s="5" t="s">
        <v>23417</v>
      </c>
      <c r="J1444" s="70">
        <v>1</v>
      </c>
      <c r="K1444" s="71">
        <v>0.26</v>
      </c>
      <c r="M1444" s="73" t="s">
        <v>1008</v>
      </c>
      <c r="N1444" s="74" t="s">
        <v>2539</v>
      </c>
      <c r="O1444" s="75">
        <v>6417019392912</v>
      </c>
      <c r="P1444" s="73" t="s">
        <v>13831</v>
      </c>
      <c r="Q1444" s="83" t="s">
        <v>7250</v>
      </c>
      <c r="R1444" s="77"/>
      <c r="T1444" s="122"/>
    </row>
    <row r="1445" spans="1:20" ht="12" customHeight="1" x14ac:dyDescent="0.2">
      <c r="A1445" s="72" t="s">
        <v>10078</v>
      </c>
      <c r="B1445" s="74" t="s">
        <v>8789</v>
      </c>
      <c r="C1445" s="74" t="s">
        <v>4955</v>
      </c>
      <c r="D1445" s="68">
        <v>41705</v>
      </c>
      <c r="E1445" s="5" t="s">
        <v>623</v>
      </c>
      <c r="F1445" s="74" t="s">
        <v>23693</v>
      </c>
      <c r="G1445" s="101">
        <v>113.23</v>
      </c>
      <c r="H1445" s="81" t="s">
        <v>340</v>
      </c>
      <c r="I1445" s="5" t="s">
        <v>23417</v>
      </c>
      <c r="J1445" s="70">
        <v>1</v>
      </c>
      <c r="K1445" s="71">
        <v>0.64</v>
      </c>
      <c r="M1445" s="73" t="s">
        <v>1008</v>
      </c>
      <c r="N1445" s="74" t="s">
        <v>9783</v>
      </c>
      <c r="O1445" s="75">
        <v>6417019392974</v>
      </c>
      <c r="P1445" s="73" t="s">
        <v>13831</v>
      </c>
      <c r="Q1445" s="78" t="s">
        <v>9784</v>
      </c>
      <c r="R1445" s="77"/>
      <c r="T1445" s="122"/>
    </row>
    <row r="1446" spans="1:20" ht="12" customHeight="1" x14ac:dyDescent="0.2">
      <c r="A1446" s="72" t="s">
        <v>10078</v>
      </c>
      <c r="B1446" s="74" t="s">
        <v>8789</v>
      </c>
      <c r="C1446" s="74" t="s">
        <v>4956</v>
      </c>
      <c r="D1446" s="73">
        <v>41706</v>
      </c>
      <c r="E1446" s="5" t="s">
        <v>624</v>
      </c>
      <c r="F1446" s="74" t="s">
        <v>23694</v>
      </c>
      <c r="G1446" s="101">
        <v>60.15</v>
      </c>
      <c r="H1446" s="69" t="s">
        <v>14836</v>
      </c>
      <c r="I1446" s="5" t="s">
        <v>23417</v>
      </c>
      <c r="J1446" s="70">
        <v>1</v>
      </c>
      <c r="K1446" s="71">
        <v>0.32</v>
      </c>
      <c r="M1446" s="73" t="s">
        <v>1008</v>
      </c>
      <c r="N1446" s="74" t="s">
        <v>2540</v>
      </c>
      <c r="O1446" s="75">
        <v>6417019393094</v>
      </c>
      <c r="P1446" s="73" t="s">
        <v>13831</v>
      </c>
      <c r="Q1446" s="83" t="s">
        <v>7251</v>
      </c>
      <c r="R1446" s="77"/>
      <c r="T1446" s="122"/>
    </row>
    <row r="1447" spans="1:20" ht="12" customHeight="1" x14ac:dyDescent="0.2">
      <c r="A1447" s="72" t="s">
        <v>10078</v>
      </c>
      <c r="B1447" s="74" t="s">
        <v>8789</v>
      </c>
      <c r="C1447" s="74" t="s">
        <v>5561</v>
      </c>
      <c r="D1447" s="68">
        <v>41707</v>
      </c>
      <c r="E1447" s="5" t="s">
        <v>625</v>
      </c>
      <c r="F1447" s="74" t="s">
        <v>23695</v>
      </c>
      <c r="G1447" s="101">
        <v>137.52000000000001</v>
      </c>
      <c r="H1447" s="81" t="s">
        <v>340</v>
      </c>
      <c r="I1447" s="5" t="s">
        <v>23417</v>
      </c>
      <c r="J1447" s="70">
        <v>1</v>
      </c>
      <c r="K1447" s="71">
        <v>0.76</v>
      </c>
      <c r="M1447" s="73" t="s">
        <v>1008</v>
      </c>
      <c r="N1447" s="74" t="s">
        <v>9785</v>
      </c>
      <c r="O1447" s="75">
        <v>6417019393131</v>
      </c>
      <c r="P1447" s="73" t="s">
        <v>13831</v>
      </c>
      <c r="Q1447" s="78" t="s">
        <v>9786</v>
      </c>
      <c r="R1447" s="77"/>
      <c r="T1447" s="122"/>
    </row>
    <row r="1448" spans="1:20" ht="12" customHeight="1" x14ac:dyDescent="0.2">
      <c r="A1448" s="72" t="s">
        <v>10078</v>
      </c>
      <c r="B1448" s="74" t="s">
        <v>8789</v>
      </c>
      <c r="C1448" s="74" t="s">
        <v>4957</v>
      </c>
      <c r="D1448" s="68">
        <v>41708</v>
      </c>
      <c r="E1448" s="5" t="s">
        <v>626</v>
      </c>
      <c r="F1448" s="74" t="s">
        <v>23696</v>
      </c>
      <c r="G1448" s="101">
        <v>53.98</v>
      </c>
      <c r="H1448" s="81" t="s">
        <v>340</v>
      </c>
      <c r="I1448" s="5" t="s">
        <v>23417</v>
      </c>
      <c r="J1448" s="70">
        <v>1</v>
      </c>
      <c r="K1448" s="71">
        <v>0.3</v>
      </c>
      <c r="M1448" s="73" t="s">
        <v>1008</v>
      </c>
      <c r="N1448" s="74" t="s">
        <v>9787</v>
      </c>
      <c r="O1448" s="75">
        <v>6417019393186</v>
      </c>
      <c r="P1448" s="73" t="s">
        <v>13831</v>
      </c>
      <c r="Q1448" s="78" t="s">
        <v>9788</v>
      </c>
      <c r="R1448" s="77"/>
      <c r="T1448" s="122"/>
    </row>
    <row r="1449" spans="1:20" ht="12" customHeight="1" x14ac:dyDescent="0.2">
      <c r="A1449" s="72" t="s">
        <v>10078</v>
      </c>
      <c r="B1449" s="74" t="s">
        <v>8789</v>
      </c>
      <c r="C1449" s="74" t="s">
        <v>5914</v>
      </c>
      <c r="D1449" s="73">
        <v>41710</v>
      </c>
      <c r="E1449" s="5" t="s">
        <v>627</v>
      </c>
      <c r="F1449" s="74" t="s">
        <v>23697</v>
      </c>
      <c r="G1449" s="101">
        <v>49.74</v>
      </c>
      <c r="H1449" s="69" t="s">
        <v>14835</v>
      </c>
      <c r="I1449" s="5" t="s">
        <v>23417</v>
      </c>
      <c r="J1449" s="70">
        <v>1</v>
      </c>
      <c r="K1449" s="71">
        <v>0.26</v>
      </c>
      <c r="M1449" s="73" t="s">
        <v>1008</v>
      </c>
      <c r="N1449" s="74" t="s">
        <v>2541</v>
      </c>
      <c r="O1449" s="75">
        <v>6417019397016</v>
      </c>
      <c r="P1449" s="73" t="s">
        <v>13831</v>
      </c>
      <c r="Q1449" s="83" t="s">
        <v>7252</v>
      </c>
      <c r="R1449" s="77"/>
      <c r="T1449" s="122"/>
    </row>
    <row r="1450" spans="1:20" ht="12" customHeight="1" x14ac:dyDescent="0.2">
      <c r="A1450" s="72" t="s">
        <v>10078</v>
      </c>
      <c r="B1450" s="74" t="s">
        <v>8789</v>
      </c>
      <c r="C1450" s="74" t="s">
        <v>4958</v>
      </c>
      <c r="D1450" s="68">
        <v>41711</v>
      </c>
      <c r="E1450" s="5" t="s">
        <v>1227</v>
      </c>
      <c r="F1450" s="74" t="s">
        <v>23698</v>
      </c>
      <c r="G1450" s="101">
        <v>125.81</v>
      </c>
      <c r="H1450" s="81" t="s">
        <v>340</v>
      </c>
      <c r="I1450" s="5" t="s">
        <v>23417</v>
      </c>
      <c r="J1450" s="70">
        <v>1</v>
      </c>
      <c r="K1450" s="71">
        <v>0.64</v>
      </c>
      <c r="M1450" s="73" t="s">
        <v>1008</v>
      </c>
      <c r="N1450" s="74" t="s">
        <v>9789</v>
      </c>
      <c r="O1450" s="75">
        <v>6417019393377</v>
      </c>
      <c r="P1450" s="73" t="s">
        <v>13831</v>
      </c>
      <c r="Q1450" s="78" t="s">
        <v>9790</v>
      </c>
      <c r="R1450" s="77"/>
      <c r="T1450" s="122"/>
    </row>
    <row r="1451" spans="1:20" ht="12" customHeight="1" x14ac:dyDescent="0.2">
      <c r="A1451" s="72" t="s">
        <v>10078</v>
      </c>
      <c r="B1451" s="74" t="s">
        <v>8789</v>
      </c>
      <c r="C1451" s="74" t="s">
        <v>4959</v>
      </c>
      <c r="D1451" s="73">
        <v>41712</v>
      </c>
      <c r="E1451" s="5" t="s">
        <v>1228</v>
      </c>
      <c r="F1451" s="74" t="s">
        <v>23699</v>
      </c>
      <c r="G1451" s="101">
        <v>64.180000000000007</v>
      </c>
      <c r="H1451" s="69" t="s">
        <v>14836</v>
      </c>
      <c r="I1451" s="5" t="s">
        <v>23417</v>
      </c>
      <c r="J1451" s="70">
        <v>1</v>
      </c>
      <c r="K1451" s="71">
        <v>0.32</v>
      </c>
      <c r="M1451" s="73" t="s">
        <v>1008</v>
      </c>
      <c r="N1451" s="74" t="s">
        <v>2542</v>
      </c>
      <c r="O1451" s="75">
        <v>6417019393483</v>
      </c>
      <c r="P1451" s="73" t="s">
        <v>13831</v>
      </c>
      <c r="Q1451" s="83" t="s">
        <v>7253</v>
      </c>
      <c r="R1451" s="77"/>
      <c r="T1451" s="122"/>
    </row>
    <row r="1452" spans="1:20" ht="12" customHeight="1" x14ac:dyDescent="0.2">
      <c r="A1452" s="72" t="s">
        <v>10078</v>
      </c>
      <c r="B1452" s="74" t="s">
        <v>8789</v>
      </c>
      <c r="C1452" s="74" t="s">
        <v>5562</v>
      </c>
      <c r="D1452" s="68">
        <v>41713</v>
      </c>
      <c r="E1452" s="5" t="s">
        <v>1229</v>
      </c>
      <c r="F1452" s="74" t="s">
        <v>23700</v>
      </c>
      <c r="G1452" s="101">
        <v>154.36000000000001</v>
      </c>
      <c r="H1452" s="81" t="s">
        <v>340</v>
      </c>
      <c r="I1452" s="5" t="s">
        <v>23417</v>
      </c>
      <c r="J1452" s="70">
        <v>1</v>
      </c>
      <c r="K1452" s="71">
        <v>0.76</v>
      </c>
      <c r="M1452" s="73" t="s">
        <v>1008</v>
      </c>
      <c r="N1452" s="74" t="s">
        <v>9791</v>
      </c>
      <c r="O1452" s="75">
        <v>6417019393537</v>
      </c>
      <c r="P1452" s="73" t="s">
        <v>13831</v>
      </c>
      <c r="Q1452" s="78" t="s">
        <v>9792</v>
      </c>
      <c r="R1452" s="77"/>
      <c r="T1452" s="122"/>
    </row>
    <row r="1453" spans="1:20" ht="12" customHeight="1" x14ac:dyDescent="0.2">
      <c r="A1453" s="72" t="s">
        <v>10078</v>
      </c>
      <c r="B1453" s="74" t="s">
        <v>8789</v>
      </c>
      <c r="C1453" s="74" t="s">
        <v>4960</v>
      </c>
      <c r="D1453" s="68">
        <v>41715</v>
      </c>
      <c r="E1453" s="5" t="s">
        <v>1230</v>
      </c>
      <c r="F1453" s="74" t="s">
        <v>23701</v>
      </c>
      <c r="G1453" s="101">
        <v>61.03</v>
      </c>
      <c r="H1453" s="81" t="s">
        <v>340</v>
      </c>
      <c r="I1453" s="5" t="s">
        <v>23417</v>
      </c>
      <c r="J1453" s="70">
        <v>1</v>
      </c>
      <c r="K1453" s="71">
        <v>0.3</v>
      </c>
      <c r="M1453" s="73" t="s">
        <v>1008</v>
      </c>
      <c r="N1453" s="74" t="s">
        <v>9793</v>
      </c>
      <c r="O1453" s="75">
        <v>6417019393667</v>
      </c>
      <c r="P1453" s="73" t="s">
        <v>13831</v>
      </c>
      <c r="Q1453" s="78" t="s">
        <v>9794</v>
      </c>
      <c r="R1453" s="77"/>
      <c r="T1453" s="122"/>
    </row>
    <row r="1454" spans="1:20" ht="12" customHeight="1" x14ac:dyDescent="0.2">
      <c r="A1454" s="72" t="s">
        <v>10078</v>
      </c>
      <c r="B1454" s="74" t="s">
        <v>8789</v>
      </c>
      <c r="C1454" s="74" t="s">
        <v>4961</v>
      </c>
      <c r="D1454" s="73">
        <v>41717</v>
      </c>
      <c r="E1454" s="5" t="s">
        <v>523</v>
      </c>
      <c r="F1454" s="74" t="s">
        <v>23702</v>
      </c>
      <c r="G1454" s="101">
        <v>27.91</v>
      </c>
      <c r="H1454" s="69" t="s">
        <v>13942</v>
      </c>
      <c r="I1454" s="5" t="s">
        <v>23417</v>
      </c>
      <c r="J1454" s="70">
        <v>1</v>
      </c>
      <c r="K1454" s="71">
        <v>0.1</v>
      </c>
      <c r="M1454" s="73" t="s">
        <v>1008</v>
      </c>
      <c r="N1454" s="74" t="s">
        <v>2543</v>
      </c>
      <c r="O1454" s="75">
        <v>6417019392264</v>
      </c>
      <c r="P1454" s="73" t="s">
        <v>13832</v>
      </c>
      <c r="Q1454" s="83" t="s">
        <v>7254</v>
      </c>
      <c r="R1454" s="77"/>
      <c r="T1454" s="122"/>
    </row>
    <row r="1455" spans="1:20" ht="12" customHeight="1" x14ac:dyDescent="0.2">
      <c r="A1455" s="72" t="s">
        <v>10078</v>
      </c>
      <c r="B1455" s="74" t="s">
        <v>8789</v>
      </c>
      <c r="C1455" s="74" t="s">
        <v>4962</v>
      </c>
      <c r="D1455" s="73">
        <v>41718</v>
      </c>
      <c r="E1455" s="5" t="s">
        <v>524</v>
      </c>
      <c r="F1455" s="74" t="s">
        <v>23703</v>
      </c>
      <c r="G1455" s="101">
        <v>10.34</v>
      </c>
      <c r="H1455" s="69" t="s">
        <v>13942</v>
      </c>
      <c r="I1455" s="5" t="s">
        <v>23417</v>
      </c>
      <c r="J1455" s="70">
        <v>1</v>
      </c>
      <c r="K1455" s="71">
        <v>0.04</v>
      </c>
      <c r="M1455" s="73" t="s">
        <v>1008</v>
      </c>
      <c r="N1455" s="74" t="s">
        <v>2544</v>
      </c>
      <c r="O1455" s="75">
        <v>6417019391328</v>
      </c>
      <c r="P1455" s="73" t="s">
        <v>13832</v>
      </c>
      <c r="Q1455" s="83" t="s">
        <v>7255</v>
      </c>
      <c r="R1455" s="77"/>
      <c r="T1455" s="122"/>
    </row>
    <row r="1456" spans="1:20" ht="12" customHeight="1" x14ac:dyDescent="0.2">
      <c r="A1456" s="72" t="s">
        <v>10078</v>
      </c>
      <c r="B1456" s="74" t="s">
        <v>8789</v>
      </c>
      <c r="C1456" s="74" t="s">
        <v>5915</v>
      </c>
      <c r="D1456" s="73">
        <v>41719</v>
      </c>
      <c r="E1456" s="5" t="s">
        <v>525</v>
      </c>
      <c r="F1456" s="74" t="s">
        <v>23704</v>
      </c>
      <c r="G1456" s="101">
        <v>18.739999999999998</v>
      </c>
      <c r="H1456" s="69" t="s">
        <v>13942</v>
      </c>
      <c r="I1456" s="5" t="s">
        <v>23417</v>
      </c>
      <c r="J1456" s="70">
        <v>1</v>
      </c>
      <c r="K1456" s="71">
        <v>0.06</v>
      </c>
      <c r="M1456" s="73" t="s">
        <v>1008</v>
      </c>
      <c r="N1456" s="74" t="s">
        <v>2545</v>
      </c>
      <c r="O1456" s="75">
        <v>6417019394022</v>
      </c>
      <c r="P1456" s="73" t="s">
        <v>13832</v>
      </c>
      <c r="Q1456" s="83" t="s">
        <v>7256</v>
      </c>
      <c r="R1456" s="77"/>
      <c r="T1456" s="122"/>
    </row>
    <row r="1457" spans="1:20" ht="12" customHeight="1" x14ac:dyDescent="0.2">
      <c r="A1457" s="72" t="s">
        <v>10078</v>
      </c>
      <c r="B1457" s="111" t="s">
        <v>8789</v>
      </c>
      <c r="C1457" s="74" t="s">
        <v>5916</v>
      </c>
      <c r="D1457" s="73">
        <v>41724</v>
      </c>
      <c r="E1457" s="5" t="s">
        <v>15024</v>
      </c>
      <c r="F1457" s="74" t="s">
        <v>26859</v>
      </c>
      <c r="G1457" s="101">
        <v>2.5499999999999998</v>
      </c>
      <c r="H1457" s="69" t="s">
        <v>14872</v>
      </c>
      <c r="I1457" s="5" t="s">
        <v>23417</v>
      </c>
      <c r="J1457" s="70">
        <v>1</v>
      </c>
      <c r="K1457" s="71">
        <v>4.8000000000000001E-2</v>
      </c>
      <c r="M1457" s="73" t="s">
        <v>1008</v>
      </c>
      <c r="N1457" s="74" t="s">
        <v>2546</v>
      </c>
      <c r="O1457" s="75">
        <v>6417019365831</v>
      </c>
      <c r="P1457" s="73" t="s">
        <v>13832</v>
      </c>
      <c r="Q1457" s="76" t="s">
        <v>7257</v>
      </c>
      <c r="R1457" s="77"/>
      <c r="T1457" s="122"/>
    </row>
    <row r="1458" spans="1:20" ht="12" customHeight="1" x14ac:dyDescent="0.2">
      <c r="A1458" s="72" t="s">
        <v>10078</v>
      </c>
      <c r="B1458" s="74" t="s">
        <v>8789</v>
      </c>
      <c r="C1458" s="74" t="s">
        <v>11636</v>
      </c>
      <c r="D1458" s="68">
        <v>41725</v>
      </c>
      <c r="E1458" s="5" t="s">
        <v>11389</v>
      </c>
      <c r="F1458" s="74" t="s">
        <v>23705</v>
      </c>
      <c r="G1458" s="101">
        <v>4.59</v>
      </c>
      <c r="H1458" s="69" t="s">
        <v>13942</v>
      </c>
      <c r="I1458" s="5" t="s">
        <v>23417</v>
      </c>
      <c r="J1458" s="70">
        <v>1</v>
      </c>
      <c r="K1458" s="71">
        <v>8.8999999999999996E-2</v>
      </c>
      <c r="M1458" s="73" t="s">
        <v>1008</v>
      </c>
      <c r="N1458" s="74" t="s">
        <v>11496</v>
      </c>
      <c r="O1458" s="75">
        <v>6417020000000</v>
      </c>
      <c r="P1458" s="73" t="s">
        <v>13832</v>
      </c>
      <c r="Q1458" s="78" t="s">
        <v>11787</v>
      </c>
      <c r="R1458" s="77"/>
      <c r="T1458" s="122"/>
    </row>
    <row r="1459" spans="1:20" ht="12" customHeight="1" x14ac:dyDescent="0.2">
      <c r="A1459" s="72" t="s">
        <v>10078</v>
      </c>
      <c r="B1459" s="74" t="s">
        <v>8789</v>
      </c>
      <c r="C1459" s="92" t="s">
        <v>5917</v>
      </c>
      <c r="D1459" s="73">
        <v>41762</v>
      </c>
      <c r="E1459" s="5" t="s">
        <v>231</v>
      </c>
      <c r="F1459" s="74" t="s">
        <v>26860</v>
      </c>
      <c r="G1459" s="101">
        <v>46.48</v>
      </c>
      <c r="H1459" s="69" t="s">
        <v>13942</v>
      </c>
      <c r="I1459" s="5" t="s">
        <v>23417</v>
      </c>
      <c r="J1459" s="70">
        <v>1</v>
      </c>
      <c r="K1459" s="71">
        <v>1E-3</v>
      </c>
      <c r="M1459" s="73" t="s">
        <v>1008</v>
      </c>
      <c r="N1459" s="74" t="s">
        <v>2547</v>
      </c>
      <c r="O1459" s="75">
        <v>6417019124025</v>
      </c>
      <c r="P1459" s="73" t="s">
        <v>13832</v>
      </c>
      <c r="Q1459" s="83" t="s">
        <v>7258</v>
      </c>
      <c r="R1459" s="77"/>
      <c r="T1459" s="122"/>
    </row>
    <row r="1460" spans="1:20" ht="12" customHeight="1" x14ac:dyDescent="0.2">
      <c r="A1460" s="72" t="s">
        <v>10078</v>
      </c>
      <c r="B1460" s="74" t="s">
        <v>8789</v>
      </c>
      <c r="C1460" s="74" t="s">
        <v>9795</v>
      </c>
      <c r="D1460" s="68">
        <v>41763</v>
      </c>
      <c r="E1460" s="5" t="s">
        <v>890</v>
      </c>
      <c r="F1460" s="74" t="s">
        <v>26861</v>
      </c>
      <c r="G1460" s="101">
        <v>29.44</v>
      </c>
      <c r="H1460" s="81" t="s">
        <v>340</v>
      </c>
      <c r="I1460" s="5" t="s">
        <v>23417</v>
      </c>
      <c r="J1460" s="70">
        <v>1</v>
      </c>
      <c r="K1460" s="71">
        <v>1E-3</v>
      </c>
      <c r="M1460" s="73" t="s">
        <v>1008</v>
      </c>
      <c r="N1460" s="74" t="s">
        <v>9796</v>
      </c>
      <c r="O1460" s="75">
        <v>6417019430997</v>
      </c>
      <c r="P1460" s="73" t="s">
        <v>13832</v>
      </c>
      <c r="Q1460" s="78" t="s">
        <v>9797</v>
      </c>
      <c r="R1460" s="77"/>
      <c r="T1460" s="122"/>
    </row>
    <row r="1461" spans="1:20" ht="12" customHeight="1" x14ac:dyDescent="0.2">
      <c r="A1461" s="72" t="s">
        <v>10080</v>
      </c>
      <c r="B1461" s="111" t="s">
        <v>8789</v>
      </c>
      <c r="C1461" s="74" t="s">
        <v>9798</v>
      </c>
      <c r="D1461" s="68">
        <v>41764</v>
      </c>
      <c r="E1461" s="5" t="s">
        <v>15025</v>
      </c>
      <c r="F1461" s="74" t="s">
        <v>26862</v>
      </c>
      <c r="G1461" s="101">
        <v>6.19</v>
      </c>
      <c r="H1461" s="79" t="s">
        <v>10083</v>
      </c>
      <c r="I1461" s="5" t="s">
        <v>23417</v>
      </c>
      <c r="J1461" s="70">
        <v>1</v>
      </c>
      <c r="K1461" s="71">
        <v>4.7E-2</v>
      </c>
      <c r="M1461" s="73" t="s">
        <v>1008</v>
      </c>
      <c r="N1461" s="74" t="s">
        <v>9799</v>
      </c>
      <c r="O1461" s="75">
        <v>6417019424231</v>
      </c>
      <c r="P1461" s="73" t="s">
        <v>13832</v>
      </c>
      <c r="Q1461" s="78" t="s">
        <v>9800</v>
      </c>
      <c r="R1461" s="77"/>
      <c r="T1461" s="122"/>
    </row>
    <row r="1462" spans="1:20" ht="12" customHeight="1" x14ac:dyDescent="0.2">
      <c r="A1462" s="72" t="s">
        <v>10077</v>
      </c>
      <c r="B1462" s="74" t="s">
        <v>16192</v>
      </c>
      <c r="C1462" s="74" t="s">
        <v>4963</v>
      </c>
      <c r="D1462" s="73">
        <v>41773</v>
      </c>
      <c r="E1462" s="5" t="s">
        <v>840</v>
      </c>
      <c r="F1462" s="74" t="s">
        <v>26863</v>
      </c>
      <c r="G1462" s="101">
        <v>28.19</v>
      </c>
      <c r="H1462" s="79" t="s">
        <v>10074</v>
      </c>
      <c r="I1462" s="5" t="s">
        <v>23417</v>
      </c>
      <c r="J1462" s="70">
        <v>1</v>
      </c>
      <c r="K1462" s="71">
        <v>8.2000000000000003E-2</v>
      </c>
      <c r="M1462" s="73" t="s">
        <v>1008</v>
      </c>
      <c r="N1462" s="74" t="s">
        <v>2548</v>
      </c>
      <c r="O1462" s="75">
        <v>4011617384793</v>
      </c>
      <c r="P1462" s="73" t="s">
        <v>13864</v>
      </c>
      <c r="Q1462" s="76" t="s">
        <v>11974</v>
      </c>
      <c r="R1462" s="77"/>
      <c r="T1462" s="122"/>
    </row>
    <row r="1463" spans="1:20" ht="12" customHeight="1" x14ac:dyDescent="0.2">
      <c r="A1463" s="72" t="s">
        <v>10075</v>
      </c>
      <c r="B1463" s="74" t="s">
        <v>23367</v>
      </c>
      <c r="C1463" s="74" t="s">
        <v>4964</v>
      </c>
      <c r="D1463" s="73">
        <v>41794</v>
      </c>
      <c r="E1463" s="5" t="s">
        <v>181</v>
      </c>
      <c r="F1463" s="74" t="s">
        <v>26864</v>
      </c>
      <c r="G1463" s="101">
        <v>46.14</v>
      </c>
      <c r="H1463" s="69" t="s">
        <v>30774</v>
      </c>
      <c r="I1463" s="5" t="s">
        <v>23417</v>
      </c>
      <c r="J1463" s="70">
        <v>1</v>
      </c>
      <c r="K1463" s="71">
        <v>0.05</v>
      </c>
      <c r="M1463" s="73">
        <v>0.5</v>
      </c>
      <c r="N1463" s="74" t="s">
        <v>2549</v>
      </c>
      <c r="O1463" s="75">
        <v>7612271206802</v>
      </c>
      <c r="P1463" s="73" t="s">
        <v>13863</v>
      </c>
      <c r="Q1463" s="76" t="s">
        <v>7259</v>
      </c>
      <c r="R1463" s="77"/>
      <c r="T1463" s="122"/>
    </row>
    <row r="1464" spans="1:20" ht="12" customHeight="1" x14ac:dyDescent="0.2">
      <c r="A1464" s="72" t="s">
        <v>10075</v>
      </c>
      <c r="B1464" s="74" t="s">
        <v>8776</v>
      </c>
      <c r="C1464" s="92" t="s">
        <v>5918</v>
      </c>
      <c r="D1464" s="73">
        <v>41798</v>
      </c>
      <c r="E1464" s="5" t="s">
        <v>1480</v>
      </c>
      <c r="F1464" s="74" t="s">
        <v>26865</v>
      </c>
      <c r="G1464" s="101">
        <v>38.520000000000003</v>
      </c>
      <c r="H1464" s="79" t="s">
        <v>505</v>
      </c>
      <c r="I1464" s="5" t="s">
        <v>23417</v>
      </c>
      <c r="J1464" s="70">
        <v>1</v>
      </c>
      <c r="K1464" s="71">
        <v>5.5E-2</v>
      </c>
      <c r="M1464" s="73">
        <v>1</v>
      </c>
      <c r="N1464" s="74" t="s">
        <v>2550</v>
      </c>
      <c r="O1464" s="75">
        <v>4016779648820</v>
      </c>
      <c r="P1464" s="73" t="s">
        <v>13831</v>
      </c>
      <c r="Q1464" s="83" t="s">
        <v>7260</v>
      </c>
      <c r="R1464" s="77"/>
      <c r="T1464" s="122"/>
    </row>
    <row r="1465" spans="1:20" ht="12" customHeight="1" x14ac:dyDescent="0.2">
      <c r="A1465" s="72" t="s">
        <v>10075</v>
      </c>
      <c r="B1465" s="74" t="s">
        <v>15038</v>
      </c>
      <c r="C1465" s="74" t="s">
        <v>5919</v>
      </c>
      <c r="D1465" s="73">
        <v>41862</v>
      </c>
      <c r="E1465" s="103" t="s">
        <v>21511</v>
      </c>
      <c r="F1465" s="74" t="s">
        <v>26866</v>
      </c>
      <c r="G1465" s="101">
        <v>17.440000000000001</v>
      </c>
      <c r="H1465" s="79" t="s">
        <v>963</v>
      </c>
      <c r="I1465" s="103" t="s">
        <v>23417</v>
      </c>
      <c r="J1465" s="70">
        <v>6</v>
      </c>
      <c r="K1465" s="71">
        <v>0.11</v>
      </c>
      <c r="M1465" s="73">
        <v>1</v>
      </c>
      <c r="N1465" s="74" t="s">
        <v>2551</v>
      </c>
      <c r="O1465" s="75">
        <v>8012542088462</v>
      </c>
      <c r="P1465" s="73" t="s">
        <v>13851</v>
      </c>
      <c r="Q1465" s="76" t="s">
        <v>7261</v>
      </c>
      <c r="R1465" s="77"/>
      <c r="T1465" s="122"/>
    </row>
    <row r="1466" spans="1:20" ht="12" customHeight="1" x14ac:dyDescent="0.2">
      <c r="A1466" s="72" t="s">
        <v>10075</v>
      </c>
      <c r="B1466" s="74" t="s">
        <v>15038</v>
      </c>
      <c r="C1466" s="74" t="s">
        <v>5920</v>
      </c>
      <c r="D1466" s="73">
        <v>41863</v>
      </c>
      <c r="E1466" s="103" t="s">
        <v>21512</v>
      </c>
      <c r="F1466" s="74" t="s">
        <v>26867</v>
      </c>
      <c r="G1466" s="101">
        <v>15.49</v>
      </c>
      <c r="H1466" s="79" t="s">
        <v>963</v>
      </c>
      <c r="I1466" s="103" t="s">
        <v>23417</v>
      </c>
      <c r="J1466" s="70">
        <v>6</v>
      </c>
      <c r="K1466" s="71">
        <v>0.11</v>
      </c>
      <c r="M1466" s="73">
        <v>1</v>
      </c>
      <c r="N1466" s="74" t="s">
        <v>2552</v>
      </c>
      <c r="O1466" s="75">
        <v>8012542088561</v>
      </c>
      <c r="P1466" s="73" t="s">
        <v>13851</v>
      </c>
      <c r="Q1466" s="76" t="s">
        <v>7262</v>
      </c>
      <c r="R1466" s="77"/>
      <c r="T1466" s="122"/>
    </row>
    <row r="1467" spans="1:20" ht="12" customHeight="1" x14ac:dyDescent="0.2">
      <c r="A1467" s="72" t="s">
        <v>10075</v>
      </c>
      <c r="B1467" s="74" t="s">
        <v>15038</v>
      </c>
      <c r="C1467" s="74" t="s">
        <v>5921</v>
      </c>
      <c r="D1467" s="73">
        <v>41864</v>
      </c>
      <c r="E1467" s="103" t="s">
        <v>21513</v>
      </c>
      <c r="F1467" s="74" t="s">
        <v>26868</v>
      </c>
      <c r="G1467" s="101">
        <v>15.49</v>
      </c>
      <c r="H1467" s="79" t="s">
        <v>963</v>
      </c>
      <c r="I1467" s="103" t="s">
        <v>23417</v>
      </c>
      <c r="J1467" s="70">
        <v>6</v>
      </c>
      <c r="K1467" s="71">
        <v>0.11</v>
      </c>
      <c r="M1467" s="73">
        <v>1</v>
      </c>
      <c r="N1467" s="74" t="s">
        <v>2553</v>
      </c>
      <c r="O1467" s="75">
        <v>8012542088660</v>
      </c>
      <c r="P1467" s="73" t="s">
        <v>13851</v>
      </c>
      <c r="Q1467" s="76" t="s">
        <v>7263</v>
      </c>
      <c r="R1467" s="77"/>
      <c r="T1467" s="122"/>
    </row>
    <row r="1468" spans="1:20" ht="12" customHeight="1" x14ac:dyDescent="0.2">
      <c r="A1468" s="72" t="s">
        <v>10075</v>
      </c>
      <c r="B1468" s="74" t="s">
        <v>15038</v>
      </c>
      <c r="C1468" s="74" t="s">
        <v>5922</v>
      </c>
      <c r="D1468" s="73">
        <v>41865</v>
      </c>
      <c r="E1468" s="103" t="s">
        <v>21514</v>
      </c>
      <c r="F1468" s="74" t="s">
        <v>26869</v>
      </c>
      <c r="G1468" s="101">
        <v>15.49</v>
      </c>
      <c r="H1468" s="79" t="s">
        <v>963</v>
      </c>
      <c r="I1468" s="103" t="s">
        <v>23417</v>
      </c>
      <c r="J1468" s="70">
        <v>6</v>
      </c>
      <c r="K1468" s="71">
        <v>0.11</v>
      </c>
      <c r="M1468" s="73">
        <v>1</v>
      </c>
      <c r="N1468" s="74" t="s">
        <v>2554</v>
      </c>
      <c r="O1468" s="75">
        <v>8012542088769</v>
      </c>
      <c r="P1468" s="73" t="s">
        <v>13851</v>
      </c>
      <c r="Q1468" s="76" t="s">
        <v>7264</v>
      </c>
      <c r="R1468" s="77"/>
      <c r="T1468" s="122"/>
    </row>
    <row r="1469" spans="1:20" ht="12" customHeight="1" x14ac:dyDescent="0.2">
      <c r="A1469" s="72" t="s">
        <v>10075</v>
      </c>
      <c r="B1469" s="74" t="s">
        <v>15038</v>
      </c>
      <c r="C1469" s="74" t="s">
        <v>5923</v>
      </c>
      <c r="D1469" s="73">
        <v>41866</v>
      </c>
      <c r="E1469" s="103" t="s">
        <v>21515</v>
      </c>
      <c r="F1469" s="74" t="s">
        <v>26870</v>
      </c>
      <c r="G1469" s="101">
        <v>15.49</v>
      </c>
      <c r="H1469" s="79" t="s">
        <v>963</v>
      </c>
      <c r="I1469" s="103" t="s">
        <v>23417</v>
      </c>
      <c r="J1469" s="70">
        <v>6</v>
      </c>
      <c r="K1469" s="71">
        <v>0.11</v>
      </c>
      <c r="M1469" s="73">
        <v>1</v>
      </c>
      <c r="N1469" s="74" t="s">
        <v>2555</v>
      </c>
      <c r="O1469" s="75">
        <v>8012542088868</v>
      </c>
      <c r="P1469" s="73" t="s">
        <v>13851</v>
      </c>
      <c r="Q1469" s="76" t="s">
        <v>7265</v>
      </c>
      <c r="R1469" s="77"/>
      <c r="T1469" s="122"/>
    </row>
    <row r="1470" spans="1:20" ht="12" customHeight="1" x14ac:dyDescent="0.2">
      <c r="A1470" s="72" t="s">
        <v>10075</v>
      </c>
      <c r="B1470" s="74" t="s">
        <v>15038</v>
      </c>
      <c r="C1470" s="74" t="s">
        <v>5924</v>
      </c>
      <c r="D1470" s="73">
        <v>41867</v>
      </c>
      <c r="E1470" s="103" t="s">
        <v>21516</v>
      </c>
      <c r="F1470" s="74" t="s">
        <v>26871</v>
      </c>
      <c r="G1470" s="101">
        <v>17.829999999999998</v>
      </c>
      <c r="H1470" s="79" t="s">
        <v>963</v>
      </c>
      <c r="I1470" s="103" t="s">
        <v>23417</v>
      </c>
      <c r="J1470" s="70">
        <v>6</v>
      </c>
      <c r="K1470" s="71">
        <v>0.11</v>
      </c>
      <c r="M1470" s="73">
        <v>1</v>
      </c>
      <c r="N1470" s="74" t="s">
        <v>2556</v>
      </c>
      <c r="O1470" s="75">
        <v>8012542088967</v>
      </c>
      <c r="P1470" s="73" t="s">
        <v>13851</v>
      </c>
      <c r="Q1470" s="76" t="s">
        <v>7266</v>
      </c>
      <c r="R1470" s="77"/>
      <c r="T1470" s="122"/>
    </row>
    <row r="1471" spans="1:20" ht="12" customHeight="1" x14ac:dyDescent="0.2">
      <c r="A1471" s="72" t="s">
        <v>10075</v>
      </c>
      <c r="B1471" s="74" t="s">
        <v>15038</v>
      </c>
      <c r="C1471" s="74" t="s">
        <v>5925</v>
      </c>
      <c r="D1471" s="73">
        <v>41868</v>
      </c>
      <c r="E1471" s="103" t="s">
        <v>21517</v>
      </c>
      <c r="F1471" s="74" t="s">
        <v>26872</v>
      </c>
      <c r="G1471" s="101">
        <v>18.079999999999998</v>
      </c>
      <c r="H1471" s="79" t="s">
        <v>963</v>
      </c>
      <c r="I1471" s="103" t="s">
        <v>23417</v>
      </c>
      <c r="J1471" s="70">
        <v>6</v>
      </c>
      <c r="K1471" s="71">
        <v>0.11</v>
      </c>
      <c r="M1471" s="73">
        <v>1</v>
      </c>
      <c r="N1471" s="74" t="s">
        <v>2557</v>
      </c>
      <c r="O1471" s="75">
        <v>8012542089063</v>
      </c>
      <c r="P1471" s="73" t="s">
        <v>13851</v>
      </c>
      <c r="Q1471" s="76" t="s">
        <v>7267</v>
      </c>
      <c r="R1471" s="77"/>
      <c r="T1471" s="122"/>
    </row>
    <row r="1472" spans="1:20" ht="12" customHeight="1" x14ac:dyDescent="0.2">
      <c r="A1472" s="72" t="s">
        <v>10075</v>
      </c>
      <c r="B1472" s="74" t="s">
        <v>8781</v>
      </c>
      <c r="C1472" s="74" t="s">
        <v>11764</v>
      </c>
      <c r="D1472" s="73">
        <v>41941</v>
      </c>
      <c r="E1472" s="5" t="s">
        <v>9307</v>
      </c>
      <c r="F1472" s="74" t="s">
        <v>26873</v>
      </c>
      <c r="G1472" s="101">
        <v>93.54</v>
      </c>
      <c r="H1472" s="79" t="s">
        <v>13936</v>
      </c>
      <c r="I1472" s="5" t="s">
        <v>23417</v>
      </c>
      <c r="J1472" s="70">
        <v>1</v>
      </c>
      <c r="K1472" s="71">
        <v>1.268</v>
      </c>
      <c r="M1472" s="73">
        <v>5</v>
      </c>
      <c r="N1472" s="74" t="s">
        <v>2558</v>
      </c>
      <c r="O1472" s="75">
        <v>8012542928706</v>
      </c>
      <c r="P1472" s="73" t="s">
        <v>13849</v>
      </c>
      <c r="Q1472" s="76" t="s">
        <v>7268</v>
      </c>
      <c r="R1472" s="77"/>
      <c r="T1472" s="122"/>
    </row>
    <row r="1473" spans="1:20" ht="12" customHeight="1" x14ac:dyDescent="0.2">
      <c r="A1473" s="72" t="s">
        <v>10075</v>
      </c>
      <c r="B1473" s="74" t="s">
        <v>11589</v>
      </c>
      <c r="C1473" s="92" t="s">
        <v>5926</v>
      </c>
      <c r="D1473" s="73">
        <v>41942</v>
      </c>
      <c r="E1473" s="5" t="s">
        <v>1561</v>
      </c>
      <c r="F1473" s="74" t="s">
        <v>26874</v>
      </c>
      <c r="G1473" s="101">
        <v>92.64</v>
      </c>
      <c r="H1473" s="79" t="s">
        <v>989</v>
      </c>
      <c r="I1473" s="5" t="s">
        <v>23417</v>
      </c>
      <c r="J1473" s="70">
        <v>3</v>
      </c>
      <c r="K1473" s="71">
        <v>0.36</v>
      </c>
      <c r="M1473" s="73">
        <v>4</v>
      </c>
      <c r="N1473" s="74" t="s">
        <v>2559</v>
      </c>
      <c r="O1473" s="75">
        <v>8012542893301</v>
      </c>
      <c r="P1473" s="73" t="s">
        <v>13845</v>
      </c>
      <c r="Q1473" s="76" t="s">
        <v>7269</v>
      </c>
      <c r="R1473" s="77"/>
      <c r="T1473" s="122"/>
    </row>
    <row r="1474" spans="1:20" ht="12" customHeight="1" x14ac:dyDescent="0.2">
      <c r="A1474" s="72" t="s">
        <v>10075</v>
      </c>
      <c r="B1474" s="74" t="s">
        <v>11589</v>
      </c>
      <c r="C1474" s="92" t="s">
        <v>5927</v>
      </c>
      <c r="D1474" s="73">
        <v>41943</v>
      </c>
      <c r="E1474" s="5" t="s">
        <v>1562</v>
      </c>
      <c r="F1474" s="74" t="s">
        <v>26875</v>
      </c>
      <c r="G1474" s="101">
        <v>88.71</v>
      </c>
      <c r="H1474" s="79" t="s">
        <v>989</v>
      </c>
      <c r="I1474" s="5" t="s">
        <v>23417</v>
      </c>
      <c r="J1474" s="70">
        <v>6</v>
      </c>
      <c r="K1474" s="71">
        <v>0.2</v>
      </c>
      <c r="M1474" s="73">
        <v>2</v>
      </c>
      <c r="N1474" s="74" t="s">
        <v>2560</v>
      </c>
      <c r="O1474" s="75">
        <v>8012542893004</v>
      </c>
      <c r="P1474" s="73" t="s">
        <v>13845</v>
      </c>
      <c r="Q1474" s="76" t="s">
        <v>7270</v>
      </c>
      <c r="R1474" s="77"/>
      <c r="T1474" s="122"/>
    </row>
    <row r="1475" spans="1:20" ht="12" customHeight="1" x14ac:dyDescent="0.2">
      <c r="A1475" s="72" t="s">
        <v>10078</v>
      </c>
      <c r="B1475" s="112" t="s">
        <v>15046</v>
      </c>
      <c r="C1475" s="74" t="s">
        <v>4965</v>
      </c>
      <c r="D1475" s="73">
        <v>42228</v>
      </c>
      <c r="E1475" s="5" t="s">
        <v>285</v>
      </c>
      <c r="F1475" s="74" t="s">
        <v>26876</v>
      </c>
      <c r="G1475" s="101">
        <v>1764.37</v>
      </c>
      <c r="H1475" s="69" t="s">
        <v>14846</v>
      </c>
      <c r="I1475" s="5" t="s">
        <v>23417</v>
      </c>
      <c r="J1475" s="70">
        <v>1</v>
      </c>
      <c r="K1475" s="71">
        <v>13.5</v>
      </c>
      <c r="M1475" s="73" t="s">
        <v>1008</v>
      </c>
      <c r="N1475" s="74" t="s">
        <v>2561</v>
      </c>
      <c r="O1475" s="75">
        <v>6417019283432</v>
      </c>
      <c r="P1475" s="73" t="s">
        <v>13831</v>
      </c>
      <c r="Q1475" s="83" t="s">
        <v>7271</v>
      </c>
      <c r="R1475" s="77"/>
      <c r="T1475" s="122"/>
    </row>
    <row r="1476" spans="1:20" ht="12" customHeight="1" x14ac:dyDescent="0.2">
      <c r="A1476" s="72" t="s">
        <v>10078</v>
      </c>
      <c r="B1476" s="112" t="s">
        <v>15046</v>
      </c>
      <c r="C1476" s="74" t="s">
        <v>4966</v>
      </c>
      <c r="D1476" s="73">
        <v>42229</v>
      </c>
      <c r="E1476" s="5" t="s">
        <v>286</v>
      </c>
      <c r="F1476" s="74" t="s">
        <v>26877</v>
      </c>
      <c r="G1476" s="101">
        <v>2314.12</v>
      </c>
      <c r="H1476" s="69" t="s">
        <v>14846</v>
      </c>
      <c r="I1476" s="5" t="s">
        <v>23417</v>
      </c>
      <c r="J1476" s="70">
        <v>1</v>
      </c>
      <c r="K1476" s="71">
        <v>13.5</v>
      </c>
      <c r="M1476" s="73" t="s">
        <v>1008</v>
      </c>
      <c r="N1476" s="74" t="s">
        <v>2562</v>
      </c>
      <c r="O1476" s="75">
        <v>6417019283647</v>
      </c>
      <c r="P1476" s="73" t="s">
        <v>13831</v>
      </c>
      <c r="Q1476" s="83" t="s">
        <v>7272</v>
      </c>
      <c r="R1476" s="77"/>
      <c r="T1476" s="122"/>
    </row>
    <row r="1477" spans="1:20" ht="12" customHeight="1" x14ac:dyDescent="0.2">
      <c r="A1477" s="72" t="s">
        <v>10080</v>
      </c>
      <c r="B1477" s="111" t="s">
        <v>15049</v>
      </c>
      <c r="C1477" s="74" t="s">
        <v>12246</v>
      </c>
      <c r="D1477" s="73">
        <v>42384</v>
      </c>
      <c r="E1477" s="5" t="s">
        <v>12219</v>
      </c>
      <c r="F1477" s="74" t="s">
        <v>26878</v>
      </c>
      <c r="G1477" s="101">
        <v>99.11</v>
      </c>
      <c r="H1477" s="79" t="s">
        <v>10084</v>
      </c>
      <c r="I1477" s="5" t="s">
        <v>23417</v>
      </c>
      <c r="J1477" s="70">
        <v>1</v>
      </c>
      <c r="K1477" s="71">
        <v>0.49</v>
      </c>
      <c r="M1477" s="73">
        <v>3</v>
      </c>
      <c r="N1477" s="74" t="s">
        <v>12111</v>
      </c>
      <c r="O1477" s="75">
        <v>7612271211233</v>
      </c>
      <c r="P1477" s="73" t="s">
        <v>13866</v>
      </c>
      <c r="Q1477" s="76" t="s">
        <v>20439</v>
      </c>
      <c r="R1477" s="77"/>
      <c r="T1477" s="122"/>
    </row>
    <row r="1478" spans="1:20" ht="12" customHeight="1" x14ac:dyDescent="0.2">
      <c r="A1478" s="72" t="s">
        <v>10077</v>
      </c>
      <c r="B1478" s="74" t="s">
        <v>11608</v>
      </c>
      <c r="C1478" s="74" t="s">
        <v>2563</v>
      </c>
      <c r="D1478" s="73">
        <v>42409</v>
      </c>
      <c r="E1478" s="5" t="s">
        <v>870</v>
      </c>
      <c r="F1478" s="74" t="s">
        <v>26879</v>
      </c>
      <c r="G1478" s="101">
        <v>11.5</v>
      </c>
      <c r="H1478" s="79" t="s">
        <v>1741</v>
      </c>
      <c r="I1478" s="5" t="s">
        <v>23417</v>
      </c>
      <c r="J1478" s="70">
        <v>1</v>
      </c>
      <c r="K1478" s="71">
        <v>0.14000000000000001</v>
      </c>
      <c r="M1478" s="73" t="s">
        <v>1008</v>
      </c>
      <c r="N1478" s="74" t="s">
        <v>2563</v>
      </c>
      <c r="O1478" s="75">
        <v>8015646618023</v>
      </c>
      <c r="P1478" s="73" t="s">
        <v>13844</v>
      </c>
      <c r="Q1478" s="76" t="s">
        <v>7273</v>
      </c>
      <c r="R1478" s="77"/>
      <c r="T1478" s="122"/>
    </row>
    <row r="1479" spans="1:20" ht="12" customHeight="1" x14ac:dyDescent="0.2">
      <c r="A1479" s="72" t="s">
        <v>10077</v>
      </c>
      <c r="B1479" s="74" t="s">
        <v>11608</v>
      </c>
      <c r="C1479" s="74" t="s">
        <v>2564</v>
      </c>
      <c r="D1479" s="73">
        <v>42410</v>
      </c>
      <c r="E1479" s="5" t="s">
        <v>871</v>
      </c>
      <c r="F1479" s="74" t="s">
        <v>23706</v>
      </c>
      <c r="G1479" s="101">
        <v>286.86</v>
      </c>
      <c r="H1479" s="79" t="s">
        <v>1741</v>
      </c>
      <c r="I1479" s="5" t="s">
        <v>23417</v>
      </c>
      <c r="J1479" s="70">
        <v>1</v>
      </c>
      <c r="K1479" s="71">
        <v>2</v>
      </c>
      <c r="M1479" s="73" t="s">
        <v>1008</v>
      </c>
      <c r="N1479" s="74" t="s">
        <v>2564</v>
      </c>
      <c r="O1479" s="75">
        <v>8015646035141</v>
      </c>
      <c r="P1479" s="73">
        <v>85389099</v>
      </c>
      <c r="Q1479" s="76" t="s">
        <v>7274</v>
      </c>
      <c r="R1479" s="77"/>
      <c r="T1479" s="122"/>
    </row>
    <row r="1480" spans="1:20" ht="12" customHeight="1" x14ac:dyDescent="0.2">
      <c r="A1480" s="72" t="s">
        <v>10078</v>
      </c>
      <c r="B1480" s="74" t="s">
        <v>8787</v>
      </c>
      <c r="C1480" s="74" t="s">
        <v>30745</v>
      </c>
      <c r="D1480" s="68">
        <v>42483</v>
      </c>
      <c r="E1480" s="5" t="s">
        <v>30727</v>
      </c>
      <c r="F1480" s="74" t="s">
        <v>30728</v>
      </c>
      <c r="G1480" s="101">
        <v>2305.2600000000002</v>
      </c>
      <c r="H1480" s="79" t="s">
        <v>97</v>
      </c>
      <c r="I1480" s="5" t="s">
        <v>23417</v>
      </c>
      <c r="J1480" s="70">
        <v>1</v>
      </c>
      <c r="K1480" s="71">
        <v>12</v>
      </c>
      <c r="M1480" s="73" t="s">
        <v>1008</v>
      </c>
      <c r="N1480" s="74" t="s">
        <v>30750</v>
      </c>
      <c r="O1480" s="75">
        <v>7320500249994</v>
      </c>
      <c r="P1480" s="73">
        <v>85364900</v>
      </c>
      <c r="Q1480" s="78" t="s">
        <v>30761</v>
      </c>
      <c r="R1480" s="77"/>
      <c r="T1480" s="122"/>
    </row>
    <row r="1481" spans="1:20" ht="12" customHeight="1" x14ac:dyDescent="0.2">
      <c r="A1481" s="72" t="s">
        <v>10078</v>
      </c>
      <c r="B1481" s="74" t="s">
        <v>8789</v>
      </c>
      <c r="C1481" s="74" t="s">
        <v>4967</v>
      </c>
      <c r="D1481" s="73">
        <v>42611</v>
      </c>
      <c r="E1481" s="5" t="s">
        <v>287</v>
      </c>
      <c r="F1481" s="74" t="s">
        <v>26880</v>
      </c>
      <c r="G1481" s="101">
        <v>2554.27</v>
      </c>
      <c r="H1481" s="69" t="s">
        <v>14845</v>
      </c>
      <c r="I1481" s="5" t="s">
        <v>23417</v>
      </c>
      <c r="J1481" s="70">
        <v>1</v>
      </c>
      <c r="K1481" s="71">
        <v>51</v>
      </c>
      <c r="M1481" s="73" t="s">
        <v>1008</v>
      </c>
      <c r="N1481" s="74" t="s">
        <v>2565</v>
      </c>
      <c r="O1481" s="75">
        <v>6417019338897</v>
      </c>
      <c r="P1481" s="73" t="s">
        <v>13831</v>
      </c>
      <c r="Q1481" s="83" t="s">
        <v>7275</v>
      </c>
      <c r="R1481" s="77"/>
      <c r="T1481" s="122"/>
    </row>
    <row r="1482" spans="1:20" ht="12" customHeight="1" x14ac:dyDescent="0.2">
      <c r="A1482" s="72" t="s">
        <v>10075</v>
      </c>
      <c r="B1482" s="74" t="s">
        <v>13581</v>
      </c>
      <c r="C1482" s="92" t="s">
        <v>5928</v>
      </c>
      <c r="D1482" s="73">
        <v>42621</v>
      </c>
      <c r="E1482" s="5" t="s">
        <v>1563</v>
      </c>
      <c r="F1482" s="74" t="s">
        <v>26881</v>
      </c>
      <c r="G1482" s="101">
        <v>97.09</v>
      </c>
      <c r="H1482" s="79" t="s">
        <v>5419</v>
      </c>
      <c r="I1482" s="5" t="s">
        <v>23417</v>
      </c>
      <c r="J1482" s="70">
        <v>1</v>
      </c>
      <c r="K1482" s="71">
        <v>0.375</v>
      </c>
      <c r="M1482" s="73">
        <v>3</v>
      </c>
      <c r="N1482" s="74" t="s">
        <v>2566</v>
      </c>
      <c r="O1482" s="75">
        <v>4016779601351</v>
      </c>
      <c r="P1482" s="73" t="s">
        <v>13851</v>
      </c>
      <c r="Q1482" s="76" t="s">
        <v>7276</v>
      </c>
      <c r="R1482" s="77"/>
      <c r="T1482" s="122"/>
    </row>
    <row r="1483" spans="1:20" ht="12" customHeight="1" x14ac:dyDescent="0.2">
      <c r="A1483" s="72" t="s">
        <v>23419</v>
      </c>
      <c r="B1483" s="74" t="s">
        <v>11611</v>
      </c>
      <c r="C1483" s="74" t="s">
        <v>4968</v>
      </c>
      <c r="D1483" s="73">
        <v>42649</v>
      </c>
      <c r="E1483" s="5" t="s">
        <v>288</v>
      </c>
      <c r="F1483" s="74" t="s">
        <v>26882</v>
      </c>
      <c r="G1483" s="101">
        <v>282.60000000000002</v>
      </c>
      <c r="H1483" s="79" t="s">
        <v>30821</v>
      </c>
      <c r="I1483" s="5" t="s">
        <v>23417</v>
      </c>
      <c r="J1483" s="70">
        <v>1</v>
      </c>
      <c r="K1483" s="71">
        <v>0.5</v>
      </c>
      <c r="M1483" s="73" t="s">
        <v>1008</v>
      </c>
      <c r="N1483" s="74" t="s">
        <v>2567</v>
      </c>
      <c r="O1483" s="75">
        <v>6438177151845</v>
      </c>
      <c r="P1483" s="73" t="s">
        <v>13867</v>
      </c>
      <c r="Q1483" s="76" t="s">
        <v>7277</v>
      </c>
      <c r="R1483" s="77"/>
      <c r="T1483" s="122"/>
    </row>
    <row r="1484" spans="1:20" ht="12" customHeight="1" x14ac:dyDescent="0.2">
      <c r="A1484" s="72" t="s">
        <v>10078</v>
      </c>
      <c r="B1484" s="74" t="s">
        <v>8789</v>
      </c>
      <c r="C1484" s="74" t="s">
        <v>4969</v>
      </c>
      <c r="D1484" s="73">
        <v>42670</v>
      </c>
      <c r="E1484" s="5" t="s">
        <v>289</v>
      </c>
      <c r="F1484" s="74" t="s">
        <v>26883</v>
      </c>
      <c r="G1484" s="101">
        <v>2968.18</v>
      </c>
      <c r="H1484" s="69" t="s">
        <v>14835</v>
      </c>
      <c r="I1484" s="5" t="s">
        <v>23417</v>
      </c>
      <c r="J1484" s="70">
        <v>1</v>
      </c>
      <c r="K1484" s="71">
        <v>42</v>
      </c>
      <c r="M1484" s="73" t="s">
        <v>1008</v>
      </c>
      <c r="N1484" s="74" t="s">
        <v>2568</v>
      </c>
      <c r="O1484" s="75">
        <v>6417019413563</v>
      </c>
      <c r="P1484" s="73" t="s">
        <v>13831</v>
      </c>
      <c r="Q1484" s="83" t="s">
        <v>7278</v>
      </c>
      <c r="R1484" s="77"/>
      <c r="T1484" s="122"/>
    </row>
    <row r="1485" spans="1:20" ht="12" customHeight="1" x14ac:dyDescent="0.2">
      <c r="A1485" s="72" t="s">
        <v>10078</v>
      </c>
      <c r="B1485" s="74" t="s">
        <v>8789</v>
      </c>
      <c r="C1485" s="74" t="s">
        <v>4970</v>
      </c>
      <c r="D1485" s="73">
        <v>42671</v>
      </c>
      <c r="E1485" s="5" t="s">
        <v>255</v>
      </c>
      <c r="F1485" s="74" t="s">
        <v>26884</v>
      </c>
      <c r="G1485" s="101">
        <v>3686.65</v>
      </c>
      <c r="H1485" s="69" t="s">
        <v>14836</v>
      </c>
      <c r="I1485" s="5" t="s">
        <v>23417</v>
      </c>
      <c r="J1485" s="70">
        <v>1</v>
      </c>
      <c r="K1485" s="71">
        <v>48</v>
      </c>
      <c r="M1485" s="73" t="s">
        <v>1008</v>
      </c>
      <c r="N1485" s="74" t="s">
        <v>2569</v>
      </c>
      <c r="O1485" s="75">
        <v>6417019413594</v>
      </c>
      <c r="P1485" s="73" t="s">
        <v>13831</v>
      </c>
      <c r="Q1485" s="83" t="s">
        <v>7279</v>
      </c>
      <c r="R1485" s="77"/>
      <c r="T1485" s="122"/>
    </row>
    <row r="1486" spans="1:20" ht="12" customHeight="1" x14ac:dyDescent="0.2">
      <c r="A1486" s="72" t="s">
        <v>10078</v>
      </c>
      <c r="B1486" s="74" t="s">
        <v>8789</v>
      </c>
      <c r="C1486" s="74" t="s">
        <v>4971</v>
      </c>
      <c r="D1486" s="73">
        <v>42672</v>
      </c>
      <c r="E1486" s="5" t="s">
        <v>256</v>
      </c>
      <c r="F1486" s="74" t="s">
        <v>26885</v>
      </c>
      <c r="G1486" s="101">
        <v>3540.88</v>
      </c>
      <c r="H1486" s="69" t="s">
        <v>14835</v>
      </c>
      <c r="I1486" s="5" t="s">
        <v>23417</v>
      </c>
      <c r="J1486" s="70">
        <v>1</v>
      </c>
      <c r="K1486" s="71">
        <v>42</v>
      </c>
      <c r="M1486" s="73" t="s">
        <v>1008</v>
      </c>
      <c r="N1486" s="74" t="s">
        <v>2570</v>
      </c>
      <c r="O1486" s="75">
        <v>6417019391113</v>
      </c>
      <c r="P1486" s="73" t="s">
        <v>13831</v>
      </c>
      <c r="Q1486" s="83" t="s">
        <v>7280</v>
      </c>
      <c r="R1486" s="77"/>
      <c r="T1486" s="122"/>
    </row>
    <row r="1487" spans="1:20" ht="12" customHeight="1" x14ac:dyDescent="0.2">
      <c r="A1487" s="72" t="s">
        <v>10078</v>
      </c>
      <c r="B1487" s="74" t="s">
        <v>8789</v>
      </c>
      <c r="C1487" s="74" t="s">
        <v>4972</v>
      </c>
      <c r="D1487" s="73">
        <v>42673</v>
      </c>
      <c r="E1487" s="5" t="s">
        <v>265</v>
      </c>
      <c r="F1487" s="74" t="s">
        <v>26886</v>
      </c>
      <c r="G1487" s="101">
        <v>4379.51</v>
      </c>
      <c r="H1487" s="69" t="s">
        <v>14836</v>
      </c>
      <c r="I1487" s="5" t="s">
        <v>23417</v>
      </c>
      <c r="J1487" s="70">
        <v>1</v>
      </c>
      <c r="K1487" s="71">
        <v>49</v>
      </c>
      <c r="M1487" s="73" t="s">
        <v>1008</v>
      </c>
      <c r="N1487" s="74" t="s">
        <v>2571</v>
      </c>
      <c r="O1487" s="75">
        <v>6417019392493</v>
      </c>
      <c r="P1487" s="73" t="s">
        <v>13831</v>
      </c>
      <c r="Q1487" s="83" t="s">
        <v>7281</v>
      </c>
      <c r="R1487" s="77"/>
      <c r="T1487" s="122"/>
    </row>
    <row r="1488" spans="1:20" ht="12" customHeight="1" x14ac:dyDescent="0.2">
      <c r="A1488" s="72" t="s">
        <v>10078</v>
      </c>
      <c r="B1488" s="74" t="s">
        <v>8788</v>
      </c>
      <c r="C1488" s="92" t="s">
        <v>5929</v>
      </c>
      <c r="D1488" s="73">
        <v>42698</v>
      </c>
      <c r="E1488" s="5" t="s">
        <v>51</v>
      </c>
      <c r="F1488" s="74" t="s">
        <v>26887</v>
      </c>
      <c r="G1488" s="101">
        <v>1076.6600000000001</v>
      </c>
      <c r="H1488" s="69" t="s">
        <v>14847</v>
      </c>
      <c r="I1488" s="5" t="s">
        <v>23417</v>
      </c>
      <c r="J1488" s="70">
        <v>1</v>
      </c>
      <c r="K1488" s="71">
        <v>2.2000000000000002</v>
      </c>
      <c r="M1488" s="73" t="s">
        <v>1008</v>
      </c>
      <c r="N1488" s="74" t="s">
        <v>2572</v>
      </c>
      <c r="O1488" s="75">
        <v>7320500362594</v>
      </c>
      <c r="P1488" s="73" t="s">
        <v>13858</v>
      </c>
      <c r="Q1488" s="76" t="s">
        <v>7282</v>
      </c>
      <c r="R1488" s="77"/>
      <c r="T1488" s="122"/>
    </row>
    <row r="1489" spans="1:20" ht="12" customHeight="1" x14ac:dyDescent="0.2">
      <c r="A1489" s="72" t="s">
        <v>10078</v>
      </c>
      <c r="B1489" s="74" t="s">
        <v>8788</v>
      </c>
      <c r="C1489" s="92" t="s">
        <v>5930</v>
      </c>
      <c r="D1489" s="73">
        <v>42699</v>
      </c>
      <c r="E1489" s="5" t="s">
        <v>52</v>
      </c>
      <c r="F1489" s="74" t="s">
        <v>26888</v>
      </c>
      <c r="G1489" s="101">
        <v>1279.2</v>
      </c>
      <c r="H1489" s="69" t="s">
        <v>14847</v>
      </c>
      <c r="I1489" s="5" t="s">
        <v>23417</v>
      </c>
      <c r="J1489" s="70">
        <v>1</v>
      </c>
      <c r="K1489" s="71">
        <v>2.27</v>
      </c>
      <c r="M1489" s="73" t="s">
        <v>1008</v>
      </c>
      <c r="N1489" s="74" t="s">
        <v>2573</v>
      </c>
      <c r="O1489" s="75">
        <v>7320500362617</v>
      </c>
      <c r="P1489" s="73" t="s">
        <v>13858</v>
      </c>
      <c r="Q1489" s="76" t="s">
        <v>7283</v>
      </c>
      <c r="R1489" s="77"/>
      <c r="T1489" s="122"/>
    </row>
    <row r="1490" spans="1:20" ht="12" customHeight="1" x14ac:dyDescent="0.2">
      <c r="A1490" s="72" t="s">
        <v>10078</v>
      </c>
      <c r="B1490" s="74" t="s">
        <v>8788</v>
      </c>
      <c r="C1490" s="92" t="s">
        <v>5931</v>
      </c>
      <c r="D1490" s="73">
        <v>42700</v>
      </c>
      <c r="E1490" s="5" t="s">
        <v>53</v>
      </c>
      <c r="F1490" s="74" t="s">
        <v>26889</v>
      </c>
      <c r="G1490" s="101">
        <v>1492.4</v>
      </c>
      <c r="H1490" s="69" t="s">
        <v>14847</v>
      </c>
      <c r="I1490" s="5" t="s">
        <v>23417</v>
      </c>
      <c r="J1490" s="70">
        <v>1</v>
      </c>
      <c r="K1490" s="71">
        <v>2.27</v>
      </c>
      <c r="M1490" s="73" t="s">
        <v>1008</v>
      </c>
      <c r="N1490" s="74" t="s">
        <v>2574</v>
      </c>
      <c r="O1490" s="75">
        <v>7320500362631</v>
      </c>
      <c r="P1490" s="73" t="s">
        <v>13858</v>
      </c>
      <c r="Q1490" s="76" t="s">
        <v>7284</v>
      </c>
      <c r="R1490" s="77"/>
      <c r="T1490" s="122"/>
    </row>
    <row r="1491" spans="1:20" ht="12" customHeight="1" x14ac:dyDescent="0.2">
      <c r="A1491" s="72" t="s">
        <v>10078</v>
      </c>
      <c r="B1491" s="74" t="s">
        <v>8788</v>
      </c>
      <c r="C1491" s="92" t="s">
        <v>5932</v>
      </c>
      <c r="D1491" s="73">
        <v>42701</v>
      </c>
      <c r="E1491" s="5" t="s">
        <v>54</v>
      </c>
      <c r="F1491" s="74" t="s">
        <v>26890</v>
      </c>
      <c r="G1491" s="101">
        <v>1599</v>
      </c>
      <c r="H1491" s="69" t="s">
        <v>14847</v>
      </c>
      <c r="I1491" s="5" t="s">
        <v>23417</v>
      </c>
      <c r="J1491" s="70">
        <v>1</v>
      </c>
      <c r="K1491" s="71">
        <v>2.27</v>
      </c>
      <c r="M1491" s="73" t="s">
        <v>1008</v>
      </c>
      <c r="N1491" s="74" t="s">
        <v>2575</v>
      </c>
      <c r="O1491" s="75">
        <v>7320500362655</v>
      </c>
      <c r="P1491" s="73" t="s">
        <v>13858</v>
      </c>
      <c r="Q1491" s="76" t="s">
        <v>7285</v>
      </c>
      <c r="R1491" s="77"/>
      <c r="T1491" s="122"/>
    </row>
    <row r="1492" spans="1:20" ht="12" customHeight="1" x14ac:dyDescent="0.2">
      <c r="A1492" s="72" t="s">
        <v>10078</v>
      </c>
      <c r="B1492" s="111" t="s">
        <v>15048</v>
      </c>
      <c r="C1492" s="74" t="s">
        <v>12247</v>
      </c>
      <c r="D1492" s="73">
        <v>43091</v>
      </c>
      <c r="E1492" s="5" t="s">
        <v>266</v>
      </c>
      <c r="F1492" s="74" t="s">
        <v>26891</v>
      </c>
      <c r="G1492" s="101">
        <v>908.61</v>
      </c>
      <c r="H1492" s="69" t="s">
        <v>14873</v>
      </c>
      <c r="I1492" s="5" t="s">
        <v>23417</v>
      </c>
      <c r="J1492" s="70">
        <v>1</v>
      </c>
      <c r="K1492" s="71">
        <v>0.63800000000000001</v>
      </c>
      <c r="M1492" s="73" t="s">
        <v>1008</v>
      </c>
      <c r="N1492" s="74" t="s">
        <v>2576</v>
      </c>
      <c r="O1492" s="75">
        <v>8015644689377</v>
      </c>
      <c r="P1492" s="73" t="s">
        <v>13832</v>
      </c>
      <c r="Q1492" s="76" t="s">
        <v>7286</v>
      </c>
      <c r="R1492" s="77"/>
      <c r="T1492" s="122"/>
    </row>
    <row r="1493" spans="1:20" ht="12" customHeight="1" x14ac:dyDescent="0.2">
      <c r="A1493" s="72" t="s">
        <v>10078</v>
      </c>
      <c r="B1493" s="111" t="s">
        <v>15048</v>
      </c>
      <c r="C1493" s="74" t="s">
        <v>11765</v>
      </c>
      <c r="D1493" s="73">
        <v>43092</v>
      </c>
      <c r="E1493" s="5" t="s">
        <v>267</v>
      </c>
      <c r="F1493" s="74" t="s">
        <v>26892</v>
      </c>
      <c r="G1493" s="101">
        <v>1825.33</v>
      </c>
      <c r="H1493" s="69" t="s">
        <v>14873</v>
      </c>
      <c r="I1493" s="5" t="s">
        <v>23417</v>
      </c>
      <c r="J1493" s="70">
        <v>1</v>
      </c>
      <c r="K1493" s="71">
        <v>1.6</v>
      </c>
      <c r="M1493" s="73" t="s">
        <v>1008</v>
      </c>
      <c r="N1493" s="74" t="s">
        <v>2577</v>
      </c>
      <c r="O1493" s="75">
        <v>8015644682033</v>
      </c>
      <c r="P1493" s="73" t="s">
        <v>13832</v>
      </c>
      <c r="Q1493" s="76" t="s">
        <v>7287</v>
      </c>
      <c r="R1493" s="77"/>
      <c r="T1493" s="122"/>
    </row>
    <row r="1494" spans="1:20" ht="12" customHeight="1" x14ac:dyDescent="0.2">
      <c r="A1494" s="72" t="s">
        <v>10078</v>
      </c>
      <c r="B1494" s="111" t="s">
        <v>15048</v>
      </c>
      <c r="C1494" s="74" t="s">
        <v>11766</v>
      </c>
      <c r="D1494" s="73">
        <v>43093</v>
      </c>
      <c r="E1494" s="5" t="s">
        <v>268</v>
      </c>
      <c r="F1494" s="74" t="s">
        <v>26893</v>
      </c>
      <c r="G1494" s="101">
        <v>2509.8200000000002</v>
      </c>
      <c r="H1494" s="69" t="s">
        <v>14873</v>
      </c>
      <c r="I1494" s="5" t="s">
        <v>23417</v>
      </c>
      <c r="J1494" s="70">
        <v>1</v>
      </c>
      <c r="K1494" s="71">
        <v>1.6</v>
      </c>
      <c r="M1494" s="73" t="s">
        <v>1008</v>
      </c>
      <c r="N1494" s="74" t="s">
        <v>2578</v>
      </c>
      <c r="O1494" s="75">
        <v>8015644682040</v>
      </c>
      <c r="P1494" s="73" t="s">
        <v>13832</v>
      </c>
      <c r="Q1494" s="76" t="s">
        <v>7288</v>
      </c>
      <c r="R1494" s="77"/>
      <c r="T1494" s="122"/>
    </row>
    <row r="1495" spans="1:20" ht="12" customHeight="1" x14ac:dyDescent="0.2">
      <c r="A1495" s="72" t="s">
        <v>10077</v>
      </c>
      <c r="B1495" s="74" t="s">
        <v>11608</v>
      </c>
      <c r="C1495" s="74" t="s">
        <v>2579</v>
      </c>
      <c r="D1495" s="73">
        <v>43107</v>
      </c>
      <c r="E1495" s="5" t="s">
        <v>872</v>
      </c>
      <c r="F1495" s="74" t="s">
        <v>26894</v>
      </c>
      <c r="G1495" s="101">
        <v>39.71</v>
      </c>
      <c r="H1495" s="79" t="s">
        <v>13938</v>
      </c>
      <c r="I1495" s="5" t="s">
        <v>23417</v>
      </c>
      <c r="J1495" s="70">
        <v>1</v>
      </c>
      <c r="K1495" s="71">
        <v>0.15</v>
      </c>
      <c r="M1495" s="73" t="s">
        <v>1008</v>
      </c>
      <c r="N1495" s="74" t="s">
        <v>2579</v>
      </c>
      <c r="O1495" s="75">
        <v>8015646617187</v>
      </c>
      <c r="P1495" s="73" t="s">
        <v>13844</v>
      </c>
      <c r="Q1495" s="76" t="s">
        <v>7289</v>
      </c>
      <c r="R1495" s="77"/>
      <c r="T1495" s="122"/>
    </row>
    <row r="1496" spans="1:20" ht="12" customHeight="1" x14ac:dyDescent="0.2">
      <c r="A1496" s="72" t="s">
        <v>10077</v>
      </c>
      <c r="B1496" s="74" t="s">
        <v>11608</v>
      </c>
      <c r="C1496" s="74" t="s">
        <v>2580</v>
      </c>
      <c r="D1496" s="73">
        <v>43109</v>
      </c>
      <c r="E1496" s="5" t="s">
        <v>873</v>
      </c>
      <c r="F1496" s="74" t="s">
        <v>26895</v>
      </c>
      <c r="G1496" s="101">
        <v>27.09</v>
      </c>
      <c r="H1496" s="79" t="s">
        <v>13938</v>
      </c>
      <c r="I1496" s="5" t="s">
        <v>23417</v>
      </c>
      <c r="J1496" s="70">
        <v>1</v>
      </c>
      <c r="K1496" s="71">
        <v>0.42499999999999999</v>
      </c>
      <c r="M1496" s="73" t="s">
        <v>1008</v>
      </c>
      <c r="N1496" s="74" t="s">
        <v>2580</v>
      </c>
      <c r="O1496" s="75">
        <v>8015646709912</v>
      </c>
      <c r="P1496" s="73" t="s">
        <v>13844</v>
      </c>
      <c r="Q1496" s="76" t="s">
        <v>7290</v>
      </c>
      <c r="R1496" s="77"/>
      <c r="T1496" s="122"/>
    </row>
    <row r="1497" spans="1:20" ht="12" customHeight="1" x14ac:dyDescent="0.2">
      <c r="A1497" s="72" t="s">
        <v>10077</v>
      </c>
      <c r="B1497" s="74" t="s">
        <v>11608</v>
      </c>
      <c r="C1497" s="74" t="s">
        <v>2581</v>
      </c>
      <c r="D1497" s="73">
        <v>43112</v>
      </c>
      <c r="E1497" s="5" t="s">
        <v>874</v>
      </c>
      <c r="F1497" s="74" t="s">
        <v>23707</v>
      </c>
      <c r="G1497" s="101">
        <v>421.29</v>
      </c>
      <c r="H1497" s="79" t="s">
        <v>1741</v>
      </c>
      <c r="I1497" s="5" t="s">
        <v>23417</v>
      </c>
      <c r="J1497" s="70">
        <v>1</v>
      </c>
      <c r="K1497" s="71">
        <v>10</v>
      </c>
      <c r="M1497" s="73" t="s">
        <v>1008</v>
      </c>
      <c r="N1497" s="74" t="s">
        <v>2581</v>
      </c>
      <c r="O1497" s="75">
        <v>8015646036810</v>
      </c>
      <c r="P1497" s="73">
        <v>85389099</v>
      </c>
      <c r="Q1497" s="76" t="s">
        <v>7291</v>
      </c>
      <c r="R1497" s="77"/>
      <c r="T1497" s="122"/>
    </row>
    <row r="1498" spans="1:20" ht="12" customHeight="1" x14ac:dyDescent="0.2">
      <c r="A1498" s="72" t="s">
        <v>10077</v>
      </c>
      <c r="B1498" s="74" t="s">
        <v>11608</v>
      </c>
      <c r="C1498" s="74" t="s">
        <v>2582</v>
      </c>
      <c r="D1498" s="73">
        <v>43115</v>
      </c>
      <c r="E1498" s="5" t="s">
        <v>875</v>
      </c>
      <c r="F1498" s="74" t="s">
        <v>26896</v>
      </c>
      <c r="G1498" s="101">
        <v>156.12</v>
      </c>
      <c r="H1498" s="79" t="s">
        <v>1738</v>
      </c>
      <c r="I1498" s="5" t="s">
        <v>23417</v>
      </c>
      <c r="J1498" s="70">
        <v>1</v>
      </c>
      <c r="K1498" s="71">
        <v>1.07</v>
      </c>
      <c r="M1498" s="73" t="s">
        <v>1008</v>
      </c>
      <c r="N1498" s="74" t="s">
        <v>2582</v>
      </c>
      <c r="O1498" s="75">
        <v>8015646039767</v>
      </c>
      <c r="P1498" s="73" t="s">
        <v>13844</v>
      </c>
      <c r="Q1498" s="76" t="s">
        <v>7292</v>
      </c>
      <c r="R1498" s="77"/>
      <c r="T1498" s="122"/>
    </row>
    <row r="1499" spans="1:20" ht="12" customHeight="1" x14ac:dyDescent="0.2">
      <c r="A1499" s="72" t="s">
        <v>10077</v>
      </c>
      <c r="B1499" s="74" t="s">
        <v>11608</v>
      </c>
      <c r="C1499" s="74" t="s">
        <v>2583</v>
      </c>
      <c r="D1499" s="73">
        <v>43116</v>
      </c>
      <c r="E1499" s="5" t="s">
        <v>876</v>
      </c>
      <c r="F1499" s="74" t="s">
        <v>26897</v>
      </c>
      <c r="G1499" s="101">
        <v>151.97999999999999</v>
      </c>
      <c r="H1499" s="79" t="s">
        <v>1738</v>
      </c>
      <c r="I1499" s="5" t="s">
        <v>23417</v>
      </c>
      <c r="J1499" s="70">
        <v>1</v>
      </c>
      <c r="K1499" s="71">
        <v>1.05</v>
      </c>
      <c r="M1499" s="73" t="s">
        <v>1008</v>
      </c>
      <c r="N1499" s="74" t="s">
        <v>11290</v>
      </c>
      <c r="O1499" s="75">
        <v>8015646612458</v>
      </c>
      <c r="P1499" s="73" t="s">
        <v>13844</v>
      </c>
      <c r="Q1499" s="76" t="s">
        <v>20440</v>
      </c>
      <c r="R1499" s="77"/>
      <c r="T1499" s="122"/>
    </row>
    <row r="1500" spans="1:20" ht="12" customHeight="1" x14ac:dyDescent="0.2">
      <c r="A1500" s="72" t="s">
        <v>10077</v>
      </c>
      <c r="B1500" s="74" t="s">
        <v>11608</v>
      </c>
      <c r="C1500" s="74" t="s">
        <v>2584</v>
      </c>
      <c r="D1500" s="73">
        <v>43118</v>
      </c>
      <c r="E1500" s="5" t="s">
        <v>877</v>
      </c>
      <c r="F1500" s="74" t="s">
        <v>26898</v>
      </c>
      <c r="G1500" s="101">
        <v>26.57</v>
      </c>
      <c r="H1500" s="79" t="s">
        <v>14832</v>
      </c>
      <c r="I1500" s="5" t="s">
        <v>23417</v>
      </c>
      <c r="J1500" s="70">
        <v>1</v>
      </c>
      <c r="K1500" s="71">
        <v>1.41</v>
      </c>
      <c r="M1500" s="73">
        <v>24</v>
      </c>
      <c r="N1500" s="74" t="s">
        <v>2584</v>
      </c>
      <c r="O1500" s="75">
        <v>8015646713698</v>
      </c>
      <c r="P1500" s="73" t="s">
        <v>13844</v>
      </c>
      <c r="Q1500" s="76" t="s">
        <v>7293</v>
      </c>
      <c r="R1500" s="77"/>
      <c r="T1500" s="122"/>
    </row>
    <row r="1501" spans="1:20" ht="12" customHeight="1" x14ac:dyDescent="0.2">
      <c r="A1501" s="72" t="s">
        <v>10077</v>
      </c>
      <c r="B1501" s="74" t="s">
        <v>11608</v>
      </c>
      <c r="C1501" s="74" t="s">
        <v>2585</v>
      </c>
      <c r="D1501" s="73">
        <v>43119</v>
      </c>
      <c r="E1501" s="5" t="s">
        <v>878</v>
      </c>
      <c r="F1501" s="74" t="s">
        <v>26899</v>
      </c>
      <c r="G1501" s="101">
        <v>34.29</v>
      </c>
      <c r="H1501" s="79" t="s">
        <v>14832</v>
      </c>
      <c r="I1501" s="5" t="s">
        <v>23417</v>
      </c>
      <c r="J1501" s="70">
        <v>1</v>
      </c>
      <c r="K1501" s="71">
        <v>2.08</v>
      </c>
      <c r="M1501" s="73">
        <v>36</v>
      </c>
      <c r="N1501" s="74" t="s">
        <v>2585</v>
      </c>
      <c r="O1501" s="75">
        <v>8015646713704</v>
      </c>
      <c r="P1501" s="73" t="s">
        <v>13844</v>
      </c>
      <c r="Q1501" s="76" t="s">
        <v>7294</v>
      </c>
      <c r="R1501" s="77"/>
      <c r="T1501" s="122"/>
    </row>
    <row r="1502" spans="1:20" ht="12" customHeight="1" x14ac:dyDescent="0.2">
      <c r="A1502" s="72" t="s">
        <v>10077</v>
      </c>
      <c r="B1502" s="74" t="s">
        <v>11608</v>
      </c>
      <c r="C1502" s="74" t="s">
        <v>2586</v>
      </c>
      <c r="D1502" s="73">
        <v>43120</v>
      </c>
      <c r="E1502" s="5" t="s">
        <v>879</v>
      </c>
      <c r="F1502" s="74" t="s">
        <v>26900</v>
      </c>
      <c r="G1502" s="101">
        <v>27.09</v>
      </c>
      <c r="H1502" s="79" t="s">
        <v>13938</v>
      </c>
      <c r="I1502" s="5" t="s">
        <v>23417</v>
      </c>
      <c r="J1502" s="70">
        <v>1</v>
      </c>
      <c r="K1502" s="71">
        <v>0.60499999999999998</v>
      </c>
      <c r="M1502" s="73" t="s">
        <v>1008</v>
      </c>
      <c r="N1502" s="74" t="s">
        <v>2586</v>
      </c>
      <c r="O1502" s="75">
        <v>8015646617163</v>
      </c>
      <c r="P1502" s="73" t="s">
        <v>13844</v>
      </c>
      <c r="Q1502" s="76" t="s">
        <v>7295</v>
      </c>
      <c r="R1502" s="77"/>
      <c r="T1502" s="122"/>
    </row>
    <row r="1503" spans="1:20" ht="12" customHeight="1" x14ac:dyDescent="0.2">
      <c r="A1503" s="72" t="s">
        <v>10077</v>
      </c>
      <c r="B1503" s="74" t="s">
        <v>11608</v>
      </c>
      <c r="C1503" s="74" t="s">
        <v>2587</v>
      </c>
      <c r="D1503" s="73">
        <v>43121</v>
      </c>
      <c r="E1503" s="5" t="s">
        <v>880</v>
      </c>
      <c r="F1503" s="74" t="s">
        <v>23708</v>
      </c>
      <c r="G1503" s="101">
        <v>257.72000000000003</v>
      </c>
      <c r="H1503" s="79" t="s">
        <v>14832</v>
      </c>
      <c r="I1503" s="5" t="s">
        <v>23417</v>
      </c>
      <c r="J1503" s="70">
        <v>1</v>
      </c>
      <c r="K1503" s="71">
        <v>0.24</v>
      </c>
      <c r="M1503" s="73">
        <v>24</v>
      </c>
      <c r="N1503" s="74" t="s">
        <v>2587</v>
      </c>
      <c r="O1503" s="75">
        <v>8015646682840</v>
      </c>
      <c r="P1503" s="73">
        <v>85389099</v>
      </c>
      <c r="Q1503" s="76" t="s">
        <v>7296</v>
      </c>
      <c r="R1503" s="77"/>
      <c r="T1503" s="122"/>
    </row>
    <row r="1504" spans="1:20" ht="12" customHeight="1" x14ac:dyDescent="0.2">
      <c r="A1504" s="72" t="s">
        <v>10077</v>
      </c>
      <c r="B1504" s="74" t="s">
        <v>11608</v>
      </c>
      <c r="C1504" s="74" t="s">
        <v>2588</v>
      </c>
      <c r="D1504" s="73">
        <v>43123</v>
      </c>
      <c r="E1504" s="5" t="s">
        <v>1134</v>
      </c>
      <c r="F1504" s="74" t="s">
        <v>26901</v>
      </c>
      <c r="G1504" s="101">
        <v>28.88</v>
      </c>
      <c r="H1504" s="79" t="s">
        <v>11379</v>
      </c>
      <c r="I1504" s="5" t="s">
        <v>23417</v>
      </c>
      <c r="J1504" s="70">
        <v>1</v>
      </c>
      <c r="K1504" s="71">
        <v>0.18</v>
      </c>
      <c r="M1504" s="73" t="s">
        <v>1008</v>
      </c>
      <c r="N1504" s="74" t="s">
        <v>2588</v>
      </c>
      <c r="O1504" s="75">
        <v>8015646617002</v>
      </c>
      <c r="P1504" s="73" t="s">
        <v>13844</v>
      </c>
      <c r="Q1504" s="76" t="s">
        <v>7297</v>
      </c>
      <c r="R1504" s="77"/>
      <c r="T1504" s="122"/>
    </row>
    <row r="1505" spans="1:20" ht="12" customHeight="1" x14ac:dyDescent="0.2">
      <c r="A1505" s="72" t="s">
        <v>10077</v>
      </c>
      <c r="B1505" s="74" t="s">
        <v>11608</v>
      </c>
      <c r="C1505" s="74" t="s">
        <v>2589</v>
      </c>
      <c r="D1505" s="73">
        <v>43124</v>
      </c>
      <c r="E1505" s="5" t="s">
        <v>1135</v>
      </c>
      <c r="F1505" s="74" t="s">
        <v>26902</v>
      </c>
      <c r="G1505" s="101">
        <v>70.290000000000006</v>
      </c>
      <c r="H1505" s="79" t="s">
        <v>11379</v>
      </c>
      <c r="I1505" s="5" t="s">
        <v>23417</v>
      </c>
      <c r="J1505" s="70">
        <v>1</v>
      </c>
      <c r="K1505" s="71">
        <v>1.35</v>
      </c>
      <c r="M1505" s="73" t="s">
        <v>1008</v>
      </c>
      <c r="N1505" s="74" t="s">
        <v>2589</v>
      </c>
      <c r="O1505" s="75">
        <v>8015646617989</v>
      </c>
      <c r="P1505" s="73" t="s">
        <v>13844</v>
      </c>
      <c r="Q1505" s="76" t="s">
        <v>7298</v>
      </c>
      <c r="R1505" s="77"/>
      <c r="T1505" s="122"/>
    </row>
    <row r="1506" spans="1:20" ht="12" customHeight="1" x14ac:dyDescent="0.2">
      <c r="A1506" s="72" t="s">
        <v>10077</v>
      </c>
      <c r="B1506" s="74" t="s">
        <v>11608</v>
      </c>
      <c r="C1506" s="74" t="s">
        <v>2590</v>
      </c>
      <c r="D1506" s="73">
        <v>43131</v>
      </c>
      <c r="E1506" s="5" t="s">
        <v>881</v>
      </c>
      <c r="F1506" s="74" t="s">
        <v>26903</v>
      </c>
      <c r="G1506" s="101">
        <v>180.18</v>
      </c>
      <c r="H1506" s="79" t="s">
        <v>1738</v>
      </c>
      <c r="I1506" s="5" t="s">
        <v>23417</v>
      </c>
      <c r="J1506" s="70">
        <v>1</v>
      </c>
      <c r="K1506" s="71">
        <v>0.45</v>
      </c>
      <c r="M1506" s="73" t="s">
        <v>1008</v>
      </c>
      <c r="N1506" s="74" t="s">
        <v>2590</v>
      </c>
      <c r="O1506" s="75">
        <v>8015646618900</v>
      </c>
      <c r="P1506" s="73" t="s">
        <v>13844</v>
      </c>
      <c r="Q1506" s="76" t="s">
        <v>7299</v>
      </c>
      <c r="R1506" s="77"/>
      <c r="T1506" s="122"/>
    </row>
    <row r="1507" spans="1:20" ht="12" customHeight="1" x14ac:dyDescent="0.2">
      <c r="A1507" s="72" t="s">
        <v>10077</v>
      </c>
      <c r="B1507" s="74" t="s">
        <v>11608</v>
      </c>
      <c r="C1507" s="74" t="s">
        <v>2591</v>
      </c>
      <c r="D1507" s="73">
        <v>43132</v>
      </c>
      <c r="E1507" s="5" t="s">
        <v>882</v>
      </c>
      <c r="F1507" s="74" t="s">
        <v>26904</v>
      </c>
      <c r="G1507" s="101">
        <v>233.73</v>
      </c>
      <c r="H1507" s="79" t="s">
        <v>1738</v>
      </c>
      <c r="I1507" s="5" t="s">
        <v>23417</v>
      </c>
      <c r="J1507" s="70">
        <v>1</v>
      </c>
      <c r="K1507" s="71">
        <v>1.3</v>
      </c>
      <c r="M1507" s="73" t="s">
        <v>1008</v>
      </c>
      <c r="N1507" s="74" t="s">
        <v>2591</v>
      </c>
      <c r="O1507" s="75">
        <v>8015646619129</v>
      </c>
      <c r="P1507" s="73" t="s">
        <v>13846</v>
      </c>
      <c r="Q1507" s="76" t="s">
        <v>7300</v>
      </c>
      <c r="R1507" s="77"/>
      <c r="T1507" s="122"/>
    </row>
    <row r="1508" spans="1:20" ht="12" customHeight="1" x14ac:dyDescent="0.2">
      <c r="A1508" s="72" t="s">
        <v>10077</v>
      </c>
      <c r="B1508" s="74" t="s">
        <v>11608</v>
      </c>
      <c r="C1508" s="74" t="s">
        <v>2592</v>
      </c>
      <c r="D1508" s="73">
        <v>43133</v>
      </c>
      <c r="E1508" s="5" t="s">
        <v>883</v>
      </c>
      <c r="F1508" s="74" t="s">
        <v>26905</v>
      </c>
      <c r="G1508" s="101">
        <v>367.29</v>
      </c>
      <c r="H1508" s="79" t="s">
        <v>1738</v>
      </c>
      <c r="I1508" s="5" t="s">
        <v>23417</v>
      </c>
      <c r="J1508" s="70">
        <v>1</v>
      </c>
      <c r="K1508" s="71">
        <v>2.8</v>
      </c>
      <c r="M1508" s="73" t="s">
        <v>1008</v>
      </c>
      <c r="N1508" s="74" t="s">
        <v>2592</v>
      </c>
      <c r="O1508" s="75">
        <v>8015646619143</v>
      </c>
      <c r="P1508" s="73" t="s">
        <v>13846</v>
      </c>
      <c r="Q1508" s="76" t="s">
        <v>7301</v>
      </c>
      <c r="R1508" s="77"/>
      <c r="T1508" s="122"/>
    </row>
    <row r="1509" spans="1:20" ht="12" customHeight="1" x14ac:dyDescent="0.2">
      <c r="A1509" s="72" t="s">
        <v>10077</v>
      </c>
      <c r="B1509" s="74" t="s">
        <v>11608</v>
      </c>
      <c r="C1509" s="74" t="s">
        <v>2593</v>
      </c>
      <c r="D1509" s="73">
        <v>43134</v>
      </c>
      <c r="E1509" s="5" t="s">
        <v>884</v>
      </c>
      <c r="F1509" s="74" t="s">
        <v>26906</v>
      </c>
      <c r="G1509" s="101">
        <v>800.58</v>
      </c>
      <c r="H1509" s="79" t="s">
        <v>1738</v>
      </c>
      <c r="I1509" s="5" t="s">
        <v>23417</v>
      </c>
      <c r="J1509" s="70">
        <v>1</v>
      </c>
      <c r="K1509" s="71">
        <v>6.2</v>
      </c>
      <c r="M1509" s="73" t="s">
        <v>1008</v>
      </c>
      <c r="N1509" s="74" t="s">
        <v>2593</v>
      </c>
      <c r="O1509" s="75">
        <v>8015646619167</v>
      </c>
      <c r="P1509" s="73" t="s">
        <v>13846</v>
      </c>
      <c r="Q1509" s="76" t="s">
        <v>7302</v>
      </c>
      <c r="R1509" s="77"/>
      <c r="T1509" s="122"/>
    </row>
    <row r="1510" spans="1:20" ht="12" customHeight="1" x14ac:dyDescent="0.2">
      <c r="A1510" s="72" t="s">
        <v>10077</v>
      </c>
      <c r="B1510" s="74" t="s">
        <v>11608</v>
      </c>
      <c r="C1510" s="74" t="s">
        <v>2594</v>
      </c>
      <c r="D1510" s="73">
        <v>43140</v>
      </c>
      <c r="E1510" s="5" t="s">
        <v>885</v>
      </c>
      <c r="F1510" s="74" t="s">
        <v>23709</v>
      </c>
      <c r="G1510" s="101">
        <v>150.61000000000001</v>
      </c>
      <c r="H1510" s="79" t="s">
        <v>13938</v>
      </c>
      <c r="I1510" s="5" t="s">
        <v>23417</v>
      </c>
      <c r="J1510" s="70">
        <v>1</v>
      </c>
      <c r="K1510" s="71">
        <v>6.5000000000000002E-2</v>
      </c>
      <c r="M1510" s="73" t="s">
        <v>1008</v>
      </c>
      <c r="N1510" s="74" t="s">
        <v>2594</v>
      </c>
      <c r="O1510" s="75">
        <v>8015646683151</v>
      </c>
      <c r="P1510" s="73">
        <v>85389099</v>
      </c>
      <c r="Q1510" s="76" t="s">
        <v>7303</v>
      </c>
      <c r="R1510" s="77"/>
      <c r="T1510" s="122"/>
    </row>
    <row r="1511" spans="1:20" ht="12" customHeight="1" x14ac:dyDescent="0.2">
      <c r="A1511" s="72" t="s">
        <v>10077</v>
      </c>
      <c r="B1511" s="74" t="s">
        <v>11608</v>
      </c>
      <c r="C1511" s="74" t="s">
        <v>2595</v>
      </c>
      <c r="D1511" s="73">
        <v>43146</v>
      </c>
      <c r="E1511" s="5" t="s">
        <v>4005</v>
      </c>
      <c r="F1511" s="74" t="s">
        <v>23710</v>
      </c>
      <c r="G1511" s="101">
        <v>527.76</v>
      </c>
      <c r="H1511" s="79" t="s">
        <v>1741</v>
      </c>
      <c r="I1511" s="5" t="s">
        <v>23417</v>
      </c>
      <c r="J1511" s="70">
        <v>50</v>
      </c>
      <c r="K1511" s="71">
        <v>6.5000000000000002E-2</v>
      </c>
      <c r="M1511" s="73" t="s">
        <v>1008</v>
      </c>
      <c r="N1511" s="74" t="s">
        <v>2595</v>
      </c>
      <c r="O1511" s="75">
        <v>8015646683113</v>
      </c>
      <c r="P1511" s="73">
        <v>85389099</v>
      </c>
      <c r="Q1511" s="76" t="s">
        <v>7304</v>
      </c>
      <c r="R1511" s="77"/>
      <c r="T1511" s="122"/>
    </row>
    <row r="1512" spans="1:20" ht="12" customHeight="1" x14ac:dyDescent="0.2">
      <c r="A1512" s="72" t="s">
        <v>10077</v>
      </c>
      <c r="B1512" s="74" t="s">
        <v>11608</v>
      </c>
      <c r="C1512" s="74" t="s">
        <v>2596</v>
      </c>
      <c r="D1512" s="73">
        <v>43147</v>
      </c>
      <c r="E1512" s="5" t="s">
        <v>4006</v>
      </c>
      <c r="F1512" s="74" t="s">
        <v>26907</v>
      </c>
      <c r="G1512" s="101">
        <v>470.49</v>
      </c>
      <c r="H1512" s="79" t="s">
        <v>1741</v>
      </c>
      <c r="I1512" s="5" t="s">
        <v>23417</v>
      </c>
      <c r="J1512" s="70">
        <v>50</v>
      </c>
      <c r="K1512" s="71">
        <v>6.5000000000000002E-2</v>
      </c>
      <c r="M1512" s="73" t="s">
        <v>1008</v>
      </c>
      <c r="N1512" s="74" t="s">
        <v>11291</v>
      </c>
      <c r="O1512" s="75">
        <v>8015646683120</v>
      </c>
      <c r="P1512" s="73" t="s">
        <v>13868</v>
      </c>
      <c r="Q1512" s="76" t="s">
        <v>20441</v>
      </c>
      <c r="R1512" s="77"/>
      <c r="T1512" s="122"/>
    </row>
    <row r="1513" spans="1:20" ht="12" customHeight="1" x14ac:dyDescent="0.2">
      <c r="A1513" s="72" t="s">
        <v>10077</v>
      </c>
      <c r="B1513" s="74" t="s">
        <v>11608</v>
      </c>
      <c r="C1513" s="74" t="s">
        <v>2597</v>
      </c>
      <c r="D1513" s="73">
        <v>43148</v>
      </c>
      <c r="E1513" s="5" t="s">
        <v>4007</v>
      </c>
      <c r="F1513" s="74" t="s">
        <v>23711</v>
      </c>
      <c r="G1513" s="101">
        <v>398.77</v>
      </c>
      <c r="H1513" s="79" t="s">
        <v>1741</v>
      </c>
      <c r="I1513" s="5" t="s">
        <v>23417</v>
      </c>
      <c r="J1513" s="70">
        <v>25</v>
      </c>
      <c r="K1513" s="71">
        <v>6.5000000000000002E-2</v>
      </c>
      <c r="M1513" s="73" t="s">
        <v>1008</v>
      </c>
      <c r="N1513" s="74" t="s">
        <v>2597</v>
      </c>
      <c r="O1513" s="75">
        <v>8015646683137</v>
      </c>
      <c r="P1513" s="73">
        <v>85389099</v>
      </c>
      <c r="Q1513" s="76" t="s">
        <v>7305</v>
      </c>
      <c r="R1513" s="77"/>
      <c r="T1513" s="122"/>
    </row>
    <row r="1514" spans="1:20" ht="12" customHeight="1" x14ac:dyDescent="0.2">
      <c r="A1514" s="72" t="s">
        <v>10077</v>
      </c>
      <c r="B1514" s="74" t="s">
        <v>11608</v>
      </c>
      <c r="C1514" s="74" t="s">
        <v>2598</v>
      </c>
      <c r="D1514" s="73">
        <v>43149</v>
      </c>
      <c r="E1514" s="5" t="s">
        <v>4008</v>
      </c>
      <c r="F1514" s="74" t="s">
        <v>23712</v>
      </c>
      <c r="G1514" s="101">
        <v>398.77</v>
      </c>
      <c r="H1514" s="79" t="s">
        <v>1741</v>
      </c>
      <c r="I1514" s="5" t="s">
        <v>23417</v>
      </c>
      <c r="J1514" s="70">
        <v>25</v>
      </c>
      <c r="K1514" s="71">
        <v>6.5000000000000002E-2</v>
      </c>
      <c r="M1514" s="73" t="s">
        <v>1008</v>
      </c>
      <c r="N1514" s="74" t="s">
        <v>2598</v>
      </c>
      <c r="O1514" s="75">
        <v>8015646683144</v>
      </c>
      <c r="P1514" s="73">
        <v>85389099</v>
      </c>
      <c r="Q1514" s="76" t="s">
        <v>7306</v>
      </c>
      <c r="R1514" s="77"/>
      <c r="T1514" s="122"/>
    </row>
    <row r="1515" spans="1:20" ht="12" customHeight="1" x14ac:dyDescent="0.2">
      <c r="A1515" s="72" t="s">
        <v>10077</v>
      </c>
      <c r="B1515" s="74" t="s">
        <v>1008</v>
      </c>
      <c r="C1515" s="74" t="s">
        <v>25074</v>
      </c>
      <c r="D1515" s="68">
        <v>43151</v>
      </c>
      <c r="E1515" s="103" t="s">
        <v>24627</v>
      </c>
      <c r="F1515" s="74" t="s">
        <v>24305</v>
      </c>
      <c r="G1515" s="101">
        <v>72.510000000000005</v>
      </c>
      <c r="H1515" s="79" t="s">
        <v>1008</v>
      </c>
      <c r="I1515" s="103" t="s">
        <v>23417</v>
      </c>
      <c r="J1515" s="70" t="s">
        <v>1008</v>
      </c>
      <c r="K1515" s="71">
        <v>0.1</v>
      </c>
      <c r="M1515" s="73" t="s">
        <v>1008</v>
      </c>
      <c r="N1515" s="74" t="s">
        <v>25074</v>
      </c>
      <c r="O1515" s="75">
        <v>8015646682390</v>
      </c>
      <c r="P1515" s="73">
        <v>85389099</v>
      </c>
      <c r="R1515" s="77"/>
      <c r="T1515" s="122"/>
    </row>
    <row r="1516" spans="1:20" ht="12" customHeight="1" x14ac:dyDescent="0.2">
      <c r="A1516" s="72" t="s">
        <v>10077</v>
      </c>
      <c r="B1516" s="74" t="s">
        <v>1008</v>
      </c>
      <c r="C1516" s="74" t="s">
        <v>25075</v>
      </c>
      <c r="D1516" s="68">
        <v>43152</v>
      </c>
      <c r="E1516" s="103" t="s">
        <v>24628</v>
      </c>
      <c r="F1516" s="74" t="s">
        <v>24306</v>
      </c>
      <c r="G1516" s="101">
        <v>72.510000000000005</v>
      </c>
      <c r="H1516" s="79" t="s">
        <v>1008</v>
      </c>
      <c r="I1516" s="103" t="s">
        <v>23417</v>
      </c>
      <c r="J1516" s="70" t="s">
        <v>1008</v>
      </c>
      <c r="K1516" s="71">
        <v>0.1</v>
      </c>
      <c r="M1516" s="73" t="s">
        <v>1008</v>
      </c>
      <c r="N1516" s="74" t="s">
        <v>25075</v>
      </c>
      <c r="O1516" s="75">
        <v>8015646682406</v>
      </c>
      <c r="P1516" s="73">
        <v>85389099</v>
      </c>
      <c r="R1516" s="77"/>
      <c r="T1516" s="122"/>
    </row>
    <row r="1517" spans="1:20" ht="12" customHeight="1" x14ac:dyDescent="0.2">
      <c r="A1517" s="72" t="s">
        <v>10077</v>
      </c>
      <c r="B1517" s="74" t="s">
        <v>1008</v>
      </c>
      <c r="C1517" s="74" t="s">
        <v>25076</v>
      </c>
      <c r="D1517" s="68">
        <v>43153</v>
      </c>
      <c r="E1517" s="103" t="s">
        <v>24629</v>
      </c>
      <c r="F1517" s="74" t="s">
        <v>24307</v>
      </c>
      <c r="G1517" s="101">
        <v>72.510000000000005</v>
      </c>
      <c r="H1517" s="79" t="s">
        <v>1008</v>
      </c>
      <c r="I1517" s="103" t="s">
        <v>23417</v>
      </c>
      <c r="J1517" s="70" t="s">
        <v>1008</v>
      </c>
      <c r="K1517" s="71">
        <v>0.1</v>
      </c>
      <c r="M1517" s="73" t="s">
        <v>1008</v>
      </c>
      <c r="N1517" s="74" t="s">
        <v>25076</v>
      </c>
      <c r="O1517" s="75">
        <v>8015646683014</v>
      </c>
      <c r="P1517" s="73">
        <v>85389099</v>
      </c>
      <c r="R1517" s="77"/>
      <c r="T1517" s="122"/>
    </row>
    <row r="1518" spans="1:20" ht="12" customHeight="1" x14ac:dyDescent="0.2">
      <c r="A1518" s="72" t="s">
        <v>10077</v>
      </c>
      <c r="B1518" s="74" t="s">
        <v>1008</v>
      </c>
      <c r="C1518" s="74" t="s">
        <v>25077</v>
      </c>
      <c r="D1518" s="68">
        <v>43154</v>
      </c>
      <c r="E1518" s="103" t="s">
        <v>24630</v>
      </c>
      <c r="F1518" s="74" t="s">
        <v>24308</v>
      </c>
      <c r="G1518" s="101">
        <v>72.510000000000005</v>
      </c>
      <c r="H1518" s="79" t="s">
        <v>1008</v>
      </c>
      <c r="I1518" s="103" t="s">
        <v>23417</v>
      </c>
      <c r="J1518" s="70" t="s">
        <v>1008</v>
      </c>
      <c r="K1518" s="71">
        <v>0.1</v>
      </c>
      <c r="M1518" s="73" t="s">
        <v>1008</v>
      </c>
      <c r="N1518" s="74" t="s">
        <v>25077</v>
      </c>
      <c r="O1518" s="75">
        <v>8015646683021</v>
      </c>
      <c r="P1518" s="73">
        <v>85389099</v>
      </c>
      <c r="R1518" s="77"/>
      <c r="T1518" s="122"/>
    </row>
    <row r="1519" spans="1:20" ht="12" customHeight="1" x14ac:dyDescent="0.2">
      <c r="A1519" s="72" t="s">
        <v>10077</v>
      </c>
      <c r="B1519" s="74" t="s">
        <v>1008</v>
      </c>
      <c r="C1519" s="74" t="s">
        <v>25078</v>
      </c>
      <c r="D1519" s="68">
        <v>43155</v>
      </c>
      <c r="E1519" s="103" t="s">
        <v>24631</v>
      </c>
      <c r="F1519" s="74" t="s">
        <v>24309</v>
      </c>
      <c r="G1519" s="101">
        <v>72.510000000000005</v>
      </c>
      <c r="H1519" s="79" t="s">
        <v>1008</v>
      </c>
      <c r="I1519" s="103" t="s">
        <v>23417</v>
      </c>
      <c r="J1519" s="70" t="s">
        <v>1008</v>
      </c>
      <c r="K1519" s="71">
        <v>0.1</v>
      </c>
      <c r="M1519" s="73" t="s">
        <v>1008</v>
      </c>
      <c r="N1519" s="74" t="s">
        <v>25078</v>
      </c>
      <c r="O1519" s="75">
        <v>8015646683038</v>
      </c>
      <c r="P1519" s="73">
        <v>85389099</v>
      </c>
      <c r="R1519" s="77"/>
      <c r="T1519" s="122"/>
    </row>
    <row r="1520" spans="1:20" ht="12" customHeight="1" x14ac:dyDescent="0.2">
      <c r="A1520" s="72" t="s">
        <v>10077</v>
      </c>
      <c r="B1520" s="74" t="s">
        <v>11608</v>
      </c>
      <c r="C1520" s="74" t="s">
        <v>2599</v>
      </c>
      <c r="D1520" s="73">
        <v>43158</v>
      </c>
      <c r="E1520" s="5" t="s">
        <v>854</v>
      </c>
      <c r="F1520" s="74" t="s">
        <v>23713</v>
      </c>
      <c r="G1520" s="101">
        <v>36.17</v>
      </c>
      <c r="H1520" s="79" t="s">
        <v>13938</v>
      </c>
      <c r="I1520" s="5" t="s">
        <v>23417</v>
      </c>
      <c r="J1520" s="70">
        <v>1</v>
      </c>
      <c r="K1520" s="71">
        <v>6.5000000000000002E-2</v>
      </c>
      <c r="M1520" s="73" t="s">
        <v>1008</v>
      </c>
      <c r="N1520" s="74" t="s">
        <v>2599</v>
      </c>
      <c r="O1520" s="75">
        <v>8015646722010</v>
      </c>
      <c r="P1520" s="73">
        <v>85389099</v>
      </c>
      <c r="Q1520" s="76" t="s">
        <v>7307</v>
      </c>
      <c r="R1520" s="77"/>
      <c r="T1520" s="122"/>
    </row>
    <row r="1521" spans="1:20" ht="12" customHeight="1" x14ac:dyDescent="0.2">
      <c r="A1521" s="72" t="s">
        <v>10077</v>
      </c>
      <c r="B1521" s="74" t="s">
        <v>11608</v>
      </c>
      <c r="C1521" s="74" t="s">
        <v>2600</v>
      </c>
      <c r="D1521" s="73">
        <v>43171</v>
      </c>
      <c r="E1521" s="103" t="s">
        <v>21518</v>
      </c>
      <c r="F1521" s="74" t="s">
        <v>26908</v>
      </c>
      <c r="G1521" s="101">
        <v>30.26</v>
      </c>
      <c r="H1521" s="79" t="s">
        <v>4618</v>
      </c>
      <c r="I1521" s="103" t="s">
        <v>23417</v>
      </c>
      <c r="J1521" s="70">
        <v>1</v>
      </c>
      <c r="K1521" s="71">
        <v>720</v>
      </c>
      <c r="M1521" s="73">
        <v>12</v>
      </c>
      <c r="N1521" s="74" t="s">
        <v>2600</v>
      </c>
      <c r="O1521" s="75">
        <v>8015646732811</v>
      </c>
      <c r="P1521" s="73" t="s">
        <v>13844</v>
      </c>
      <c r="Q1521" s="76" t="s">
        <v>7308</v>
      </c>
      <c r="R1521" s="77"/>
      <c r="T1521" s="122"/>
    </row>
    <row r="1522" spans="1:20" ht="12" customHeight="1" x14ac:dyDescent="0.2">
      <c r="A1522" s="72" t="s">
        <v>10077</v>
      </c>
      <c r="B1522" s="74" t="s">
        <v>11608</v>
      </c>
      <c r="C1522" s="74" t="s">
        <v>2601</v>
      </c>
      <c r="D1522" s="73">
        <v>43172</v>
      </c>
      <c r="E1522" s="5" t="s">
        <v>1137</v>
      </c>
      <c r="F1522" s="74" t="s">
        <v>26909</v>
      </c>
      <c r="G1522" s="101">
        <v>41.23</v>
      </c>
      <c r="H1522" s="79" t="s">
        <v>4618</v>
      </c>
      <c r="I1522" s="5" t="s">
        <v>23417</v>
      </c>
      <c r="J1522" s="70">
        <v>1</v>
      </c>
      <c r="K1522" s="71">
        <v>1.79</v>
      </c>
      <c r="M1522" s="73">
        <v>36</v>
      </c>
      <c r="N1522" s="74" t="s">
        <v>2601</v>
      </c>
      <c r="O1522" s="75">
        <v>8015646697219</v>
      </c>
      <c r="P1522" s="73" t="s">
        <v>13844</v>
      </c>
      <c r="Q1522" s="76" t="s">
        <v>7309</v>
      </c>
      <c r="R1522" s="77"/>
      <c r="T1522" s="122"/>
    </row>
    <row r="1523" spans="1:20" ht="12" customHeight="1" x14ac:dyDescent="0.2">
      <c r="A1523" s="72" t="s">
        <v>10077</v>
      </c>
      <c r="B1523" s="74" t="s">
        <v>11608</v>
      </c>
      <c r="C1523" s="74" t="s">
        <v>2602</v>
      </c>
      <c r="D1523" s="73">
        <v>43176</v>
      </c>
      <c r="E1523" s="5" t="s">
        <v>1306</v>
      </c>
      <c r="F1523" s="74" t="s">
        <v>26910</v>
      </c>
      <c r="G1523" s="101">
        <v>37.130000000000003</v>
      </c>
      <c r="H1523" s="79" t="s">
        <v>1739</v>
      </c>
      <c r="I1523" s="5" t="s">
        <v>23417</v>
      </c>
      <c r="J1523" s="70">
        <v>1</v>
      </c>
      <c r="K1523" s="71">
        <v>0.42499999999999999</v>
      </c>
      <c r="M1523" s="73" t="s">
        <v>1008</v>
      </c>
      <c r="N1523" s="74" t="s">
        <v>2602</v>
      </c>
      <c r="O1523" s="75">
        <v>8015646706416</v>
      </c>
      <c r="P1523" s="73" t="s">
        <v>13844</v>
      </c>
      <c r="Q1523" s="76" t="s">
        <v>7310</v>
      </c>
      <c r="R1523" s="77"/>
      <c r="T1523" s="122"/>
    </row>
    <row r="1524" spans="1:20" ht="12" customHeight="1" x14ac:dyDescent="0.2">
      <c r="A1524" s="72" t="s">
        <v>10077</v>
      </c>
      <c r="B1524" s="74" t="s">
        <v>11608</v>
      </c>
      <c r="C1524" s="74" t="s">
        <v>2603</v>
      </c>
      <c r="D1524" s="73">
        <v>43177</v>
      </c>
      <c r="E1524" s="5" t="s">
        <v>1307</v>
      </c>
      <c r="F1524" s="74" t="s">
        <v>26911</v>
      </c>
      <c r="G1524" s="101">
        <v>30.57</v>
      </c>
      <c r="H1524" s="69" t="s">
        <v>14829</v>
      </c>
      <c r="I1524" s="5" t="s">
        <v>23417</v>
      </c>
      <c r="J1524" s="70">
        <v>1</v>
      </c>
      <c r="K1524" s="71">
        <v>0.88800000000000001</v>
      </c>
      <c r="M1524" s="73" t="s">
        <v>1008</v>
      </c>
      <c r="N1524" s="74" t="s">
        <v>2603</v>
      </c>
      <c r="O1524" s="75">
        <v>8015646618146</v>
      </c>
      <c r="P1524" s="73" t="s">
        <v>13844</v>
      </c>
      <c r="Q1524" s="76" t="s">
        <v>7311</v>
      </c>
      <c r="R1524" s="77"/>
      <c r="T1524" s="122"/>
    </row>
    <row r="1525" spans="1:20" ht="12" customHeight="1" x14ac:dyDescent="0.2">
      <c r="A1525" s="72" t="s">
        <v>10077</v>
      </c>
      <c r="B1525" s="74" t="s">
        <v>11608</v>
      </c>
      <c r="C1525" s="74" t="s">
        <v>2604</v>
      </c>
      <c r="D1525" s="73">
        <v>43178</v>
      </c>
      <c r="E1525" s="5" t="s">
        <v>1308</v>
      </c>
      <c r="F1525" s="74" t="s">
        <v>26912</v>
      </c>
      <c r="G1525" s="101">
        <v>17.36</v>
      </c>
      <c r="H1525" s="69" t="s">
        <v>14829</v>
      </c>
      <c r="I1525" s="5" t="s">
        <v>23417</v>
      </c>
      <c r="J1525" s="70">
        <v>1</v>
      </c>
      <c r="K1525" s="71">
        <v>0.44400000000000001</v>
      </c>
      <c r="M1525" s="73" t="s">
        <v>1008</v>
      </c>
      <c r="N1525" s="74" t="s">
        <v>2604</v>
      </c>
      <c r="O1525" s="75">
        <v>8015646618160</v>
      </c>
      <c r="P1525" s="73" t="s">
        <v>13844</v>
      </c>
      <c r="Q1525" s="76" t="s">
        <v>7312</v>
      </c>
      <c r="R1525" s="77"/>
      <c r="T1525" s="122"/>
    </row>
    <row r="1526" spans="1:20" ht="12" customHeight="1" x14ac:dyDescent="0.2">
      <c r="A1526" s="72" t="s">
        <v>10077</v>
      </c>
      <c r="B1526" s="74" t="s">
        <v>11608</v>
      </c>
      <c r="C1526" s="74" t="s">
        <v>2605</v>
      </c>
      <c r="D1526" s="73">
        <v>43179</v>
      </c>
      <c r="E1526" s="5" t="s">
        <v>1309</v>
      </c>
      <c r="F1526" s="74" t="s">
        <v>26913</v>
      </c>
      <c r="G1526" s="101">
        <v>36.76</v>
      </c>
      <c r="H1526" s="79" t="s">
        <v>1739</v>
      </c>
      <c r="I1526" s="5" t="s">
        <v>23417</v>
      </c>
      <c r="J1526" s="70">
        <v>1</v>
      </c>
      <c r="K1526" s="71">
        <v>0.29199999999999998</v>
      </c>
      <c r="M1526" s="73" t="s">
        <v>1008</v>
      </c>
      <c r="N1526" s="74" t="s">
        <v>2605</v>
      </c>
      <c r="O1526" s="75">
        <v>8015646706539</v>
      </c>
      <c r="P1526" s="73" t="s">
        <v>13844</v>
      </c>
      <c r="Q1526" s="76" t="s">
        <v>7313</v>
      </c>
      <c r="R1526" s="77"/>
      <c r="T1526" s="122"/>
    </row>
    <row r="1527" spans="1:20" ht="12" customHeight="1" x14ac:dyDescent="0.2">
      <c r="A1527" s="72" t="s">
        <v>10077</v>
      </c>
      <c r="B1527" s="74" t="s">
        <v>11608</v>
      </c>
      <c r="C1527" s="74" t="s">
        <v>2606</v>
      </c>
      <c r="D1527" s="73">
        <v>43180</v>
      </c>
      <c r="E1527" s="5" t="s">
        <v>1120</v>
      </c>
      <c r="F1527" s="74" t="s">
        <v>26914</v>
      </c>
      <c r="G1527" s="101">
        <v>37.75</v>
      </c>
      <c r="H1527" s="79" t="s">
        <v>11379</v>
      </c>
      <c r="I1527" s="5" t="s">
        <v>23417</v>
      </c>
      <c r="J1527" s="70">
        <v>1</v>
      </c>
      <c r="K1527" s="71">
        <v>1.254</v>
      </c>
      <c r="M1527" s="73" t="s">
        <v>1008</v>
      </c>
      <c r="N1527" s="74" t="s">
        <v>2606</v>
      </c>
      <c r="O1527" s="75">
        <v>8015646709929</v>
      </c>
      <c r="P1527" s="73" t="s">
        <v>13844</v>
      </c>
      <c r="Q1527" s="76" t="s">
        <v>7314</v>
      </c>
      <c r="R1527" s="77"/>
      <c r="T1527" s="122"/>
    </row>
    <row r="1528" spans="1:20" ht="12" customHeight="1" x14ac:dyDescent="0.2">
      <c r="A1528" s="72" t="s">
        <v>10077</v>
      </c>
      <c r="B1528" s="74" t="s">
        <v>11608</v>
      </c>
      <c r="C1528" s="74" t="s">
        <v>2607</v>
      </c>
      <c r="D1528" s="73">
        <v>43181</v>
      </c>
      <c r="E1528" s="5" t="s">
        <v>1310</v>
      </c>
      <c r="F1528" s="74" t="s">
        <v>26915</v>
      </c>
      <c r="G1528" s="101">
        <v>40.86</v>
      </c>
      <c r="H1528" s="79" t="s">
        <v>1739</v>
      </c>
      <c r="I1528" s="5" t="s">
        <v>23417</v>
      </c>
      <c r="J1528" s="70">
        <v>1</v>
      </c>
      <c r="K1528" s="71">
        <v>0.56699999999999995</v>
      </c>
      <c r="M1528" s="73" t="s">
        <v>1008</v>
      </c>
      <c r="N1528" s="74" t="s">
        <v>2607</v>
      </c>
      <c r="O1528" s="75">
        <v>8015646706430</v>
      </c>
      <c r="P1528" s="73" t="s">
        <v>13844</v>
      </c>
      <c r="Q1528" s="76" t="s">
        <v>7315</v>
      </c>
      <c r="R1528" s="77"/>
      <c r="T1528" s="122"/>
    </row>
    <row r="1529" spans="1:20" ht="12" customHeight="1" x14ac:dyDescent="0.2">
      <c r="A1529" s="72" t="s">
        <v>10077</v>
      </c>
      <c r="B1529" s="74" t="s">
        <v>11608</v>
      </c>
      <c r="C1529" s="74" t="s">
        <v>2608</v>
      </c>
      <c r="D1529" s="73">
        <v>43182</v>
      </c>
      <c r="E1529" s="5" t="s">
        <v>1311</v>
      </c>
      <c r="F1529" s="74" t="s">
        <v>26916</v>
      </c>
      <c r="G1529" s="101">
        <v>40.46</v>
      </c>
      <c r="H1529" s="79" t="s">
        <v>1739</v>
      </c>
      <c r="I1529" s="5" t="s">
        <v>23417</v>
      </c>
      <c r="J1529" s="70">
        <v>1</v>
      </c>
      <c r="K1529" s="71">
        <v>0.39</v>
      </c>
      <c r="M1529" s="73" t="s">
        <v>1008</v>
      </c>
      <c r="N1529" s="74" t="s">
        <v>2608</v>
      </c>
      <c r="O1529" s="75">
        <v>8015646706553</v>
      </c>
      <c r="P1529" s="73" t="s">
        <v>13844</v>
      </c>
      <c r="Q1529" s="76" t="s">
        <v>7316</v>
      </c>
      <c r="R1529" s="77"/>
      <c r="T1529" s="122"/>
    </row>
    <row r="1530" spans="1:20" ht="12" customHeight="1" x14ac:dyDescent="0.2">
      <c r="A1530" s="72" t="s">
        <v>10077</v>
      </c>
      <c r="B1530" s="74" t="s">
        <v>11608</v>
      </c>
      <c r="C1530" s="74" t="s">
        <v>2609</v>
      </c>
      <c r="D1530" s="73">
        <v>43183</v>
      </c>
      <c r="E1530" s="5" t="s">
        <v>1312</v>
      </c>
      <c r="F1530" s="74" t="s">
        <v>26917</v>
      </c>
      <c r="G1530" s="101">
        <v>44.92</v>
      </c>
      <c r="H1530" s="79" t="s">
        <v>1739</v>
      </c>
      <c r="I1530" s="5" t="s">
        <v>23417</v>
      </c>
      <c r="J1530" s="70">
        <v>1</v>
      </c>
      <c r="K1530" s="71">
        <v>0.70899999999999996</v>
      </c>
      <c r="M1530" s="73" t="s">
        <v>1008</v>
      </c>
      <c r="N1530" s="74" t="s">
        <v>2609</v>
      </c>
      <c r="O1530" s="75">
        <v>8015646706454</v>
      </c>
      <c r="P1530" s="73" t="s">
        <v>13844</v>
      </c>
      <c r="Q1530" s="76" t="s">
        <v>7317</v>
      </c>
      <c r="R1530" s="77"/>
      <c r="T1530" s="122"/>
    </row>
    <row r="1531" spans="1:20" ht="12" customHeight="1" x14ac:dyDescent="0.2">
      <c r="A1531" s="72" t="s">
        <v>10077</v>
      </c>
      <c r="B1531" s="74" t="s">
        <v>11608</v>
      </c>
      <c r="C1531" s="74" t="s">
        <v>2610</v>
      </c>
      <c r="D1531" s="73">
        <v>43184</v>
      </c>
      <c r="E1531" s="5" t="s">
        <v>1313</v>
      </c>
      <c r="F1531" s="74" t="s">
        <v>26918</v>
      </c>
      <c r="G1531" s="101">
        <v>44.48</v>
      </c>
      <c r="H1531" s="79" t="s">
        <v>1739</v>
      </c>
      <c r="I1531" s="5" t="s">
        <v>23417</v>
      </c>
      <c r="J1531" s="70">
        <v>1</v>
      </c>
      <c r="K1531" s="71">
        <v>0.48699999999999999</v>
      </c>
      <c r="M1531" s="73" t="s">
        <v>1008</v>
      </c>
      <c r="N1531" s="74" t="s">
        <v>2610</v>
      </c>
      <c r="O1531" s="75">
        <v>8015646706577</v>
      </c>
      <c r="P1531" s="73" t="s">
        <v>13844</v>
      </c>
      <c r="Q1531" s="76" t="s">
        <v>7318</v>
      </c>
      <c r="R1531" s="77"/>
      <c r="T1531" s="122"/>
    </row>
    <row r="1532" spans="1:20" ht="12" customHeight="1" x14ac:dyDescent="0.2">
      <c r="A1532" s="72" t="s">
        <v>10077</v>
      </c>
      <c r="B1532" s="74" t="s">
        <v>11608</v>
      </c>
      <c r="C1532" s="74" t="s">
        <v>2611</v>
      </c>
      <c r="D1532" s="73">
        <v>43185</v>
      </c>
      <c r="E1532" s="5" t="s">
        <v>1314</v>
      </c>
      <c r="F1532" s="74" t="s">
        <v>26919</v>
      </c>
      <c r="G1532" s="101">
        <v>49.29</v>
      </c>
      <c r="H1532" s="79" t="s">
        <v>1739</v>
      </c>
      <c r="I1532" s="5" t="s">
        <v>23417</v>
      </c>
      <c r="J1532" s="70">
        <v>1</v>
      </c>
      <c r="K1532" s="71">
        <v>0.85099999999999998</v>
      </c>
      <c r="M1532" s="73" t="s">
        <v>1008</v>
      </c>
      <c r="N1532" s="74" t="s">
        <v>2611</v>
      </c>
      <c r="O1532" s="75">
        <v>8015646706478</v>
      </c>
      <c r="P1532" s="73" t="s">
        <v>13844</v>
      </c>
      <c r="Q1532" s="76" t="s">
        <v>7319</v>
      </c>
      <c r="R1532" s="77"/>
      <c r="T1532" s="122"/>
    </row>
    <row r="1533" spans="1:20" ht="12" customHeight="1" x14ac:dyDescent="0.2">
      <c r="A1533" s="72" t="s">
        <v>10077</v>
      </c>
      <c r="B1533" s="74" t="s">
        <v>11608</v>
      </c>
      <c r="C1533" s="74" t="s">
        <v>2612</v>
      </c>
      <c r="D1533" s="73">
        <v>43186</v>
      </c>
      <c r="E1533" s="5" t="s">
        <v>1315</v>
      </c>
      <c r="F1533" s="74" t="s">
        <v>26920</v>
      </c>
      <c r="G1533" s="101">
        <v>48.79</v>
      </c>
      <c r="H1533" s="79" t="s">
        <v>1739</v>
      </c>
      <c r="I1533" s="5" t="s">
        <v>23417</v>
      </c>
      <c r="J1533" s="70">
        <v>1</v>
      </c>
      <c r="K1533" s="71">
        <v>0.58399999999999996</v>
      </c>
      <c r="M1533" s="73" t="s">
        <v>1008</v>
      </c>
      <c r="N1533" s="74" t="s">
        <v>2612</v>
      </c>
      <c r="O1533" s="75">
        <v>8015646706591</v>
      </c>
      <c r="P1533" s="73" t="s">
        <v>13844</v>
      </c>
      <c r="Q1533" s="76" t="s">
        <v>7320</v>
      </c>
      <c r="R1533" s="77"/>
      <c r="T1533" s="122"/>
    </row>
    <row r="1534" spans="1:20" ht="12" customHeight="1" x14ac:dyDescent="0.2">
      <c r="A1534" s="72" t="s">
        <v>10077</v>
      </c>
      <c r="B1534" s="74" t="s">
        <v>11608</v>
      </c>
      <c r="C1534" s="74" t="s">
        <v>2613</v>
      </c>
      <c r="D1534" s="73">
        <v>43187</v>
      </c>
      <c r="E1534" s="5" t="s">
        <v>1121</v>
      </c>
      <c r="F1534" s="74" t="s">
        <v>26921</v>
      </c>
      <c r="G1534" s="101">
        <v>53.71</v>
      </c>
      <c r="H1534" s="79" t="s">
        <v>11379</v>
      </c>
      <c r="I1534" s="5" t="s">
        <v>23417</v>
      </c>
      <c r="J1534" s="70">
        <v>1</v>
      </c>
      <c r="K1534" s="71">
        <v>0.99199999999999999</v>
      </c>
      <c r="M1534" s="73" t="s">
        <v>1008</v>
      </c>
      <c r="N1534" s="74" t="s">
        <v>2613</v>
      </c>
      <c r="O1534" s="75">
        <v>8015646706492</v>
      </c>
      <c r="P1534" s="73" t="s">
        <v>13844</v>
      </c>
      <c r="Q1534" s="76" t="s">
        <v>7321</v>
      </c>
      <c r="R1534" s="77"/>
      <c r="T1534" s="122"/>
    </row>
    <row r="1535" spans="1:20" ht="12" customHeight="1" x14ac:dyDescent="0.2">
      <c r="A1535" s="72" t="s">
        <v>10077</v>
      </c>
      <c r="B1535" s="74" t="s">
        <v>11608</v>
      </c>
      <c r="C1535" s="74" t="s">
        <v>2614</v>
      </c>
      <c r="D1535" s="73">
        <v>43188</v>
      </c>
      <c r="E1535" s="5" t="s">
        <v>1122</v>
      </c>
      <c r="F1535" s="74" t="s">
        <v>26922</v>
      </c>
      <c r="G1535" s="101">
        <v>53.71</v>
      </c>
      <c r="H1535" s="79" t="s">
        <v>11379</v>
      </c>
      <c r="I1535" s="5" t="s">
        <v>23417</v>
      </c>
      <c r="J1535" s="70">
        <v>1</v>
      </c>
      <c r="K1535" s="71">
        <v>0.68200000000000005</v>
      </c>
      <c r="M1535" s="73" t="s">
        <v>1008</v>
      </c>
      <c r="N1535" s="74" t="s">
        <v>2614</v>
      </c>
      <c r="O1535" s="75">
        <v>8015646706614</v>
      </c>
      <c r="P1535" s="73" t="s">
        <v>13844</v>
      </c>
      <c r="Q1535" s="76" t="s">
        <v>7322</v>
      </c>
      <c r="R1535" s="77"/>
      <c r="T1535" s="122"/>
    </row>
    <row r="1536" spans="1:20" ht="12" customHeight="1" x14ac:dyDescent="0.2">
      <c r="A1536" s="72" t="s">
        <v>10077</v>
      </c>
      <c r="B1536" s="74" t="s">
        <v>11608</v>
      </c>
      <c r="C1536" s="74" t="s">
        <v>2615</v>
      </c>
      <c r="D1536" s="73">
        <v>43189</v>
      </c>
      <c r="E1536" s="5" t="s">
        <v>1123</v>
      </c>
      <c r="F1536" s="74" t="s">
        <v>26923</v>
      </c>
      <c r="G1536" s="101">
        <v>58.96</v>
      </c>
      <c r="H1536" s="79" t="s">
        <v>11379</v>
      </c>
      <c r="I1536" s="5" t="s">
        <v>23417</v>
      </c>
      <c r="J1536" s="70">
        <v>1</v>
      </c>
      <c r="K1536" s="71">
        <v>1.1339999999999999</v>
      </c>
      <c r="M1536" s="73" t="s">
        <v>1008</v>
      </c>
      <c r="N1536" s="74" t="s">
        <v>2615</v>
      </c>
      <c r="O1536" s="75">
        <v>8015646706515</v>
      </c>
      <c r="P1536" s="73" t="s">
        <v>13844</v>
      </c>
      <c r="Q1536" s="76" t="s">
        <v>7323</v>
      </c>
      <c r="R1536" s="77"/>
      <c r="T1536" s="122"/>
    </row>
    <row r="1537" spans="1:20" ht="12" customHeight="1" x14ac:dyDescent="0.2">
      <c r="A1537" s="72" t="s">
        <v>10077</v>
      </c>
      <c r="B1537" s="74" t="s">
        <v>11608</v>
      </c>
      <c r="C1537" s="74" t="s">
        <v>2616</v>
      </c>
      <c r="D1537" s="73">
        <v>43190</v>
      </c>
      <c r="E1537" s="5" t="s">
        <v>1124</v>
      </c>
      <c r="F1537" s="74" t="s">
        <v>26924</v>
      </c>
      <c r="G1537" s="101">
        <v>58.96</v>
      </c>
      <c r="H1537" s="79" t="s">
        <v>11379</v>
      </c>
      <c r="I1537" s="5" t="s">
        <v>23417</v>
      </c>
      <c r="J1537" s="70">
        <v>1</v>
      </c>
      <c r="K1537" s="71">
        <v>0.77900000000000003</v>
      </c>
      <c r="M1537" s="73" t="s">
        <v>1008</v>
      </c>
      <c r="N1537" s="74" t="s">
        <v>2616</v>
      </c>
      <c r="O1537" s="75">
        <v>8015646706638</v>
      </c>
      <c r="P1537" s="73" t="s">
        <v>13844</v>
      </c>
      <c r="Q1537" s="76" t="s">
        <v>7324</v>
      </c>
      <c r="R1537" s="77"/>
      <c r="T1537" s="122"/>
    </row>
    <row r="1538" spans="1:20" ht="12" customHeight="1" x14ac:dyDescent="0.2">
      <c r="A1538" s="72" t="s">
        <v>10077</v>
      </c>
      <c r="B1538" s="74" t="s">
        <v>11608</v>
      </c>
      <c r="C1538" s="74" t="s">
        <v>2617</v>
      </c>
      <c r="D1538" s="73">
        <v>43191</v>
      </c>
      <c r="E1538" s="5" t="s">
        <v>1125</v>
      </c>
      <c r="F1538" s="74" t="s">
        <v>26925</v>
      </c>
      <c r="G1538" s="101">
        <v>64.760000000000005</v>
      </c>
      <c r="H1538" s="79" t="s">
        <v>11379</v>
      </c>
      <c r="I1538" s="5" t="s">
        <v>23417</v>
      </c>
      <c r="J1538" s="70">
        <v>1</v>
      </c>
      <c r="K1538" s="71">
        <v>1.276</v>
      </c>
      <c r="M1538" s="73" t="s">
        <v>1008</v>
      </c>
      <c r="N1538" s="74" t="s">
        <v>2617</v>
      </c>
      <c r="O1538" s="75">
        <v>8015646616906</v>
      </c>
      <c r="P1538" s="73" t="s">
        <v>13844</v>
      </c>
      <c r="Q1538" s="76" t="s">
        <v>7325</v>
      </c>
      <c r="R1538" s="77"/>
      <c r="T1538" s="122"/>
    </row>
    <row r="1539" spans="1:20" ht="12" customHeight="1" x14ac:dyDescent="0.2">
      <c r="A1539" s="72" t="s">
        <v>10077</v>
      </c>
      <c r="B1539" s="74" t="s">
        <v>11608</v>
      </c>
      <c r="C1539" s="74" t="s">
        <v>2618</v>
      </c>
      <c r="D1539" s="73">
        <v>43192</v>
      </c>
      <c r="E1539" s="5" t="s">
        <v>1126</v>
      </c>
      <c r="F1539" s="74" t="s">
        <v>26926</v>
      </c>
      <c r="G1539" s="101">
        <v>64.760000000000005</v>
      </c>
      <c r="H1539" s="79" t="s">
        <v>11379</v>
      </c>
      <c r="I1539" s="5" t="s">
        <v>23417</v>
      </c>
      <c r="J1539" s="70">
        <v>1</v>
      </c>
      <c r="K1539" s="71">
        <v>0.876</v>
      </c>
      <c r="M1539" s="73" t="s">
        <v>1008</v>
      </c>
      <c r="N1539" s="74" t="s">
        <v>2618</v>
      </c>
      <c r="O1539" s="75">
        <v>8015646616968</v>
      </c>
      <c r="P1539" s="73" t="s">
        <v>13844</v>
      </c>
      <c r="Q1539" s="76" t="s">
        <v>7326</v>
      </c>
      <c r="R1539" s="77"/>
      <c r="T1539" s="122"/>
    </row>
    <row r="1540" spans="1:20" ht="12" customHeight="1" x14ac:dyDescent="0.2">
      <c r="A1540" s="72" t="s">
        <v>10077</v>
      </c>
      <c r="B1540" s="74" t="s">
        <v>11608</v>
      </c>
      <c r="C1540" s="74" t="s">
        <v>2619</v>
      </c>
      <c r="D1540" s="73">
        <v>43193</v>
      </c>
      <c r="E1540" s="5" t="s">
        <v>1127</v>
      </c>
      <c r="F1540" s="74" t="s">
        <v>26927</v>
      </c>
      <c r="G1540" s="101">
        <v>71.38</v>
      </c>
      <c r="H1540" s="79" t="s">
        <v>11379</v>
      </c>
      <c r="I1540" s="5" t="s">
        <v>23417</v>
      </c>
      <c r="J1540" s="70">
        <v>1</v>
      </c>
      <c r="K1540" s="71">
        <v>1.373</v>
      </c>
      <c r="M1540" s="73" t="s">
        <v>1008</v>
      </c>
      <c r="N1540" s="74" t="s">
        <v>2619</v>
      </c>
      <c r="O1540" s="75">
        <v>8015646618047</v>
      </c>
      <c r="P1540" s="73" t="s">
        <v>13844</v>
      </c>
      <c r="Q1540" s="76" t="s">
        <v>7327</v>
      </c>
      <c r="R1540" s="77"/>
      <c r="T1540" s="122"/>
    </row>
    <row r="1541" spans="1:20" ht="12" customHeight="1" x14ac:dyDescent="0.2">
      <c r="A1541" s="72" t="s">
        <v>10077</v>
      </c>
      <c r="B1541" s="74" t="s">
        <v>11608</v>
      </c>
      <c r="C1541" s="74" t="s">
        <v>2620</v>
      </c>
      <c r="D1541" s="73">
        <v>43194</v>
      </c>
      <c r="E1541" s="5" t="s">
        <v>1128</v>
      </c>
      <c r="F1541" s="74" t="s">
        <v>26928</v>
      </c>
      <c r="G1541" s="101">
        <v>71.38</v>
      </c>
      <c r="H1541" s="79" t="s">
        <v>11379</v>
      </c>
      <c r="I1541" s="5" t="s">
        <v>23417</v>
      </c>
      <c r="J1541" s="70">
        <v>1</v>
      </c>
      <c r="K1541" s="71">
        <v>0.96</v>
      </c>
      <c r="M1541" s="73" t="s">
        <v>1008</v>
      </c>
      <c r="N1541" s="74" t="s">
        <v>2620</v>
      </c>
      <c r="O1541" s="75">
        <v>8015646618061</v>
      </c>
      <c r="P1541" s="73" t="s">
        <v>13844</v>
      </c>
      <c r="Q1541" s="76" t="s">
        <v>7328</v>
      </c>
      <c r="R1541" s="77"/>
      <c r="T1541" s="122"/>
    </row>
    <row r="1542" spans="1:20" ht="12" customHeight="1" x14ac:dyDescent="0.2">
      <c r="A1542" s="72" t="s">
        <v>10077</v>
      </c>
      <c r="B1542" s="74" t="s">
        <v>11608</v>
      </c>
      <c r="C1542" s="74" t="s">
        <v>2621</v>
      </c>
      <c r="D1542" s="73">
        <v>43225</v>
      </c>
      <c r="E1542" s="5" t="s">
        <v>1218</v>
      </c>
      <c r="F1542" s="74" t="s">
        <v>26929</v>
      </c>
      <c r="G1542" s="101">
        <v>107.17</v>
      </c>
      <c r="H1542" s="79" t="s">
        <v>14831</v>
      </c>
      <c r="I1542" s="5" t="s">
        <v>23417</v>
      </c>
      <c r="J1542" s="70">
        <v>1</v>
      </c>
      <c r="K1542" s="71">
        <v>4.7770000000000001</v>
      </c>
      <c r="M1542" s="73" t="s">
        <v>1008</v>
      </c>
      <c r="N1542" s="74" t="s">
        <v>2621</v>
      </c>
      <c r="O1542" s="75">
        <v>8015646711243</v>
      </c>
      <c r="P1542" s="73" t="s">
        <v>13844</v>
      </c>
      <c r="Q1542" s="76" t="s">
        <v>7329</v>
      </c>
      <c r="R1542" s="77"/>
      <c r="T1542" s="122"/>
    </row>
    <row r="1543" spans="1:20" ht="12" customHeight="1" x14ac:dyDescent="0.2">
      <c r="A1543" s="72" t="s">
        <v>10077</v>
      </c>
      <c r="B1543" s="74" t="s">
        <v>11608</v>
      </c>
      <c r="C1543" s="74" t="s">
        <v>2622</v>
      </c>
      <c r="D1543" s="73">
        <v>43226</v>
      </c>
      <c r="E1543" s="5" t="s">
        <v>864</v>
      </c>
      <c r="F1543" s="74" t="s">
        <v>26930</v>
      </c>
      <c r="G1543" s="101">
        <v>107.17</v>
      </c>
      <c r="H1543" s="79" t="s">
        <v>14831</v>
      </c>
      <c r="I1543" s="5" t="s">
        <v>23417</v>
      </c>
      <c r="J1543" s="70">
        <v>1</v>
      </c>
      <c r="K1543" s="71">
        <v>4.7770000000000001</v>
      </c>
      <c r="M1543" s="73" t="s">
        <v>1008</v>
      </c>
      <c r="N1543" s="74" t="s">
        <v>2622</v>
      </c>
      <c r="O1543" s="75">
        <v>8015646711267</v>
      </c>
      <c r="P1543" s="73" t="s">
        <v>13844</v>
      </c>
      <c r="Q1543" s="76" t="s">
        <v>7330</v>
      </c>
      <c r="R1543" s="77"/>
      <c r="T1543" s="122"/>
    </row>
    <row r="1544" spans="1:20" ht="12" customHeight="1" x14ac:dyDescent="0.2">
      <c r="A1544" s="72" t="s">
        <v>10077</v>
      </c>
      <c r="B1544" s="74" t="s">
        <v>11608</v>
      </c>
      <c r="C1544" s="74" t="s">
        <v>2623</v>
      </c>
      <c r="D1544" s="73">
        <v>43227</v>
      </c>
      <c r="E1544" s="5" t="s">
        <v>1219</v>
      </c>
      <c r="F1544" s="74" t="s">
        <v>26931</v>
      </c>
      <c r="G1544" s="101">
        <v>103.53</v>
      </c>
      <c r="H1544" s="79" t="s">
        <v>14831</v>
      </c>
      <c r="I1544" s="5" t="s">
        <v>23417</v>
      </c>
      <c r="J1544" s="70">
        <v>1</v>
      </c>
      <c r="K1544" s="71">
        <v>3.0779999999999998</v>
      </c>
      <c r="M1544" s="73" t="s">
        <v>1008</v>
      </c>
      <c r="N1544" s="74" t="s">
        <v>2623</v>
      </c>
      <c r="O1544" s="75">
        <v>8015646711304</v>
      </c>
      <c r="P1544" s="73" t="s">
        <v>13844</v>
      </c>
      <c r="Q1544" s="76" t="s">
        <v>7331</v>
      </c>
      <c r="R1544" s="77"/>
      <c r="T1544" s="122"/>
    </row>
    <row r="1545" spans="1:20" ht="12" customHeight="1" x14ac:dyDescent="0.2">
      <c r="A1545" s="72" t="s">
        <v>10077</v>
      </c>
      <c r="B1545" s="74" t="s">
        <v>11608</v>
      </c>
      <c r="C1545" s="74" t="s">
        <v>2624</v>
      </c>
      <c r="D1545" s="73">
        <v>43228</v>
      </c>
      <c r="E1545" s="5" t="s">
        <v>1220</v>
      </c>
      <c r="F1545" s="74" t="s">
        <v>26932</v>
      </c>
      <c r="G1545" s="101">
        <v>110.82</v>
      </c>
      <c r="H1545" s="79" t="s">
        <v>14831</v>
      </c>
      <c r="I1545" s="5" t="s">
        <v>23417</v>
      </c>
      <c r="J1545" s="70">
        <v>1</v>
      </c>
      <c r="K1545" s="71">
        <v>6.585</v>
      </c>
      <c r="M1545" s="73" t="s">
        <v>1008</v>
      </c>
      <c r="N1545" s="74" t="s">
        <v>2624</v>
      </c>
      <c r="O1545" s="75">
        <v>8015646711250</v>
      </c>
      <c r="P1545" s="73" t="s">
        <v>13844</v>
      </c>
      <c r="Q1545" s="76" t="s">
        <v>7332</v>
      </c>
      <c r="R1545" s="77"/>
      <c r="T1545" s="122"/>
    </row>
    <row r="1546" spans="1:20" ht="12" customHeight="1" x14ac:dyDescent="0.2">
      <c r="A1546" s="72" t="s">
        <v>10077</v>
      </c>
      <c r="B1546" s="74" t="s">
        <v>11608</v>
      </c>
      <c r="C1546" s="74" t="s">
        <v>2625</v>
      </c>
      <c r="D1546" s="73">
        <v>43229</v>
      </c>
      <c r="E1546" s="5" t="s">
        <v>1221</v>
      </c>
      <c r="F1546" s="74" t="s">
        <v>26933</v>
      </c>
      <c r="G1546" s="101">
        <v>131.44999999999999</v>
      </c>
      <c r="H1546" s="79" t="s">
        <v>14831</v>
      </c>
      <c r="I1546" s="5" t="s">
        <v>23417</v>
      </c>
      <c r="J1546" s="70">
        <v>1</v>
      </c>
      <c r="K1546" s="71">
        <v>6.585</v>
      </c>
      <c r="M1546" s="73" t="s">
        <v>1008</v>
      </c>
      <c r="N1546" s="74" t="s">
        <v>2625</v>
      </c>
      <c r="O1546" s="75">
        <v>8015646711274</v>
      </c>
      <c r="P1546" s="73" t="s">
        <v>13844</v>
      </c>
      <c r="Q1546" s="76" t="s">
        <v>7333</v>
      </c>
      <c r="R1546" s="77"/>
      <c r="T1546" s="122"/>
    </row>
    <row r="1547" spans="1:20" ht="12" customHeight="1" x14ac:dyDescent="0.2">
      <c r="A1547" s="72" t="s">
        <v>10077</v>
      </c>
      <c r="B1547" s="74" t="s">
        <v>1008</v>
      </c>
      <c r="C1547" s="74" t="s">
        <v>25070</v>
      </c>
      <c r="D1547" s="68">
        <v>43339</v>
      </c>
      <c r="E1547" s="103" t="s">
        <v>24623</v>
      </c>
      <c r="F1547" s="74" t="s">
        <v>26934</v>
      </c>
      <c r="G1547" s="101">
        <v>172.7</v>
      </c>
      <c r="H1547" s="79" t="s">
        <v>1008</v>
      </c>
      <c r="I1547" s="103" t="s">
        <v>23417</v>
      </c>
      <c r="J1547" s="70" t="s">
        <v>1008</v>
      </c>
      <c r="K1547" s="71">
        <v>10.17</v>
      </c>
      <c r="M1547" s="73" t="s">
        <v>1008</v>
      </c>
      <c r="N1547" s="74" t="s">
        <v>25070</v>
      </c>
      <c r="O1547" s="75">
        <v>8015646616203</v>
      </c>
      <c r="P1547" s="73">
        <v>85389099</v>
      </c>
      <c r="R1547" s="77"/>
      <c r="T1547" s="122"/>
    </row>
    <row r="1548" spans="1:20" ht="12" customHeight="1" x14ac:dyDescent="0.2">
      <c r="A1548" s="72" t="s">
        <v>10077</v>
      </c>
      <c r="B1548" s="74" t="s">
        <v>1008</v>
      </c>
      <c r="C1548" s="74" t="s">
        <v>25071</v>
      </c>
      <c r="D1548" s="68">
        <v>43340</v>
      </c>
      <c r="E1548" s="103" t="s">
        <v>24624</v>
      </c>
      <c r="F1548" s="74" t="s">
        <v>26935</v>
      </c>
      <c r="G1548" s="101">
        <v>210.76</v>
      </c>
      <c r="H1548" s="79" t="s">
        <v>1008</v>
      </c>
      <c r="I1548" s="103" t="s">
        <v>23417</v>
      </c>
      <c r="J1548" s="70" t="s">
        <v>1008</v>
      </c>
      <c r="K1548" s="71">
        <v>11.61</v>
      </c>
      <c r="M1548" s="73" t="s">
        <v>1008</v>
      </c>
      <c r="N1548" s="74" t="s">
        <v>25071</v>
      </c>
      <c r="O1548" s="75">
        <v>8015646616227</v>
      </c>
      <c r="P1548" s="73">
        <v>85389099</v>
      </c>
      <c r="R1548" s="77"/>
      <c r="T1548" s="122"/>
    </row>
    <row r="1549" spans="1:20" ht="12" customHeight="1" x14ac:dyDescent="0.2">
      <c r="A1549" s="72" t="s">
        <v>10077</v>
      </c>
      <c r="B1549" s="74" t="s">
        <v>1008</v>
      </c>
      <c r="C1549" s="74" t="s">
        <v>25072</v>
      </c>
      <c r="D1549" s="68">
        <v>43341</v>
      </c>
      <c r="E1549" s="103" t="s">
        <v>24625</v>
      </c>
      <c r="F1549" s="74" t="s">
        <v>26936</v>
      </c>
      <c r="G1549" s="101">
        <v>244.91</v>
      </c>
      <c r="H1549" s="79" t="s">
        <v>1008</v>
      </c>
      <c r="I1549" s="103" t="s">
        <v>23417</v>
      </c>
      <c r="J1549" s="70" t="s">
        <v>1008</v>
      </c>
      <c r="K1549" s="71">
        <v>13.05</v>
      </c>
      <c r="M1549" s="73" t="s">
        <v>1008</v>
      </c>
      <c r="N1549" s="74" t="s">
        <v>25072</v>
      </c>
      <c r="O1549" s="75">
        <v>8015646616241</v>
      </c>
      <c r="P1549" s="73">
        <v>85389099</v>
      </c>
      <c r="R1549" s="77"/>
      <c r="T1549" s="122"/>
    </row>
    <row r="1550" spans="1:20" ht="12" customHeight="1" x14ac:dyDescent="0.2">
      <c r="A1550" s="72" t="s">
        <v>10077</v>
      </c>
      <c r="B1550" s="74" t="s">
        <v>1008</v>
      </c>
      <c r="C1550" s="74" t="s">
        <v>25073</v>
      </c>
      <c r="D1550" s="68">
        <v>43345</v>
      </c>
      <c r="E1550" s="103" t="s">
        <v>24626</v>
      </c>
      <c r="F1550" s="74" t="s">
        <v>26937</v>
      </c>
      <c r="G1550" s="101">
        <v>268.82</v>
      </c>
      <c r="H1550" s="79" t="s">
        <v>1008</v>
      </c>
      <c r="I1550" s="103" t="s">
        <v>23417</v>
      </c>
      <c r="J1550" s="70" t="s">
        <v>1008</v>
      </c>
      <c r="K1550" s="71">
        <v>14.5</v>
      </c>
      <c r="M1550" s="73" t="s">
        <v>1008</v>
      </c>
      <c r="N1550" s="74" t="s">
        <v>25073</v>
      </c>
      <c r="O1550" s="75">
        <v>8015646617866</v>
      </c>
      <c r="P1550" s="73">
        <v>85389099</v>
      </c>
      <c r="R1550" s="77"/>
      <c r="T1550" s="122"/>
    </row>
    <row r="1551" spans="1:20" ht="12" customHeight="1" x14ac:dyDescent="0.2">
      <c r="A1551" s="72" t="s">
        <v>10077</v>
      </c>
      <c r="B1551" s="74" t="s">
        <v>11608</v>
      </c>
      <c r="C1551" s="74" t="s">
        <v>2626</v>
      </c>
      <c r="D1551" s="73">
        <v>43392</v>
      </c>
      <c r="E1551" s="5" t="s">
        <v>1222</v>
      </c>
      <c r="F1551" s="74" t="s">
        <v>26938</v>
      </c>
      <c r="G1551" s="101">
        <v>107.17</v>
      </c>
      <c r="H1551" s="79" t="s">
        <v>1740</v>
      </c>
      <c r="I1551" s="5" t="s">
        <v>23417</v>
      </c>
      <c r="J1551" s="70">
        <v>1</v>
      </c>
      <c r="K1551" s="71">
        <v>4.1950000000000003</v>
      </c>
      <c r="M1551" s="73" t="s">
        <v>1008</v>
      </c>
      <c r="N1551" s="74" t="s">
        <v>2626</v>
      </c>
      <c r="O1551" s="75">
        <v>8015646671271</v>
      </c>
      <c r="P1551" s="73" t="s">
        <v>13844</v>
      </c>
      <c r="Q1551" s="76" t="s">
        <v>7334</v>
      </c>
      <c r="R1551" s="77"/>
      <c r="T1551" s="122"/>
    </row>
    <row r="1552" spans="1:20" ht="12" customHeight="1" x14ac:dyDescent="0.2">
      <c r="A1552" s="72" t="s">
        <v>10077</v>
      </c>
      <c r="B1552" s="74" t="s">
        <v>11608</v>
      </c>
      <c r="C1552" s="74" t="s">
        <v>2627</v>
      </c>
      <c r="D1552" s="73">
        <v>43394</v>
      </c>
      <c r="E1552" s="5" t="s">
        <v>1223</v>
      </c>
      <c r="F1552" s="74" t="s">
        <v>26939</v>
      </c>
      <c r="G1552" s="101">
        <v>135.07</v>
      </c>
      <c r="H1552" s="79" t="s">
        <v>1740</v>
      </c>
      <c r="I1552" s="5" t="s">
        <v>23417</v>
      </c>
      <c r="J1552" s="70">
        <v>1</v>
      </c>
      <c r="K1552" s="71">
        <v>6.133</v>
      </c>
      <c r="M1552" s="73" t="s">
        <v>1008</v>
      </c>
      <c r="N1552" s="74" t="s">
        <v>2627</v>
      </c>
      <c r="O1552" s="75">
        <v>8015646710109</v>
      </c>
      <c r="P1552" s="73" t="s">
        <v>13844</v>
      </c>
      <c r="Q1552" s="76" t="s">
        <v>7335</v>
      </c>
      <c r="R1552" s="77"/>
      <c r="T1552" s="122"/>
    </row>
    <row r="1553" spans="1:20" ht="12" customHeight="1" x14ac:dyDescent="0.2">
      <c r="A1553" s="72" t="s">
        <v>10077</v>
      </c>
      <c r="B1553" s="74" t="s">
        <v>11608</v>
      </c>
      <c r="C1553" s="74" t="s">
        <v>2628</v>
      </c>
      <c r="D1553" s="73">
        <v>43396</v>
      </c>
      <c r="E1553" s="5" t="s">
        <v>1224</v>
      </c>
      <c r="F1553" s="74" t="s">
        <v>26940</v>
      </c>
      <c r="G1553" s="101">
        <v>152.18</v>
      </c>
      <c r="H1553" s="79" t="s">
        <v>1740</v>
      </c>
      <c r="I1553" s="5" t="s">
        <v>23417</v>
      </c>
      <c r="J1553" s="70">
        <v>1</v>
      </c>
      <c r="K1553" s="71">
        <v>8.8819999999999997</v>
      </c>
      <c r="M1553" s="73" t="s">
        <v>1008</v>
      </c>
      <c r="N1553" s="74" t="s">
        <v>2628</v>
      </c>
      <c r="O1553" s="75">
        <v>8015646710123</v>
      </c>
      <c r="P1553" s="73" t="s">
        <v>13844</v>
      </c>
      <c r="Q1553" s="76" t="s">
        <v>7336</v>
      </c>
      <c r="R1553" s="77"/>
      <c r="T1553" s="122"/>
    </row>
    <row r="1554" spans="1:20" ht="12" customHeight="1" x14ac:dyDescent="0.2">
      <c r="A1554" s="72" t="s">
        <v>10077</v>
      </c>
      <c r="B1554" s="74" t="s">
        <v>11608</v>
      </c>
      <c r="C1554" s="74" t="s">
        <v>2629</v>
      </c>
      <c r="D1554" s="73">
        <v>43398</v>
      </c>
      <c r="E1554" s="5" t="s">
        <v>1225</v>
      </c>
      <c r="F1554" s="74" t="s">
        <v>26941</v>
      </c>
      <c r="G1554" s="101">
        <v>145.01</v>
      </c>
      <c r="H1554" s="79" t="s">
        <v>1740</v>
      </c>
      <c r="I1554" s="5" t="s">
        <v>23417</v>
      </c>
      <c r="J1554" s="70">
        <v>1</v>
      </c>
      <c r="K1554" s="71">
        <v>9.6419999999999995</v>
      </c>
      <c r="M1554" s="73" t="s">
        <v>1008</v>
      </c>
      <c r="N1554" s="74" t="s">
        <v>2629</v>
      </c>
      <c r="O1554" s="75">
        <v>8015646711373</v>
      </c>
      <c r="P1554" s="73" t="s">
        <v>13844</v>
      </c>
      <c r="Q1554" s="76" t="s">
        <v>7337</v>
      </c>
      <c r="R1554" s="77"/>
      <c r="T1554" s="122"/>
    </row>
    <row r="1555" spans="1:20" ht="12" customHeight="1" x14ac:dyDescent="0.2">
      <c r="A1555" s="72" t="s">
        <v>10077</v>
      </c>
      <c r="B1555" s="74" t="s">
        <v>11608</v>
      </c>
      <c r="C1555" s="74" t="s">
        <v>2630</v>
      </c>
      <c r="D1555" s="73">
        <v>43399</v>
      </c>
      <c r="E1555" s="5" t="s">
        <v>781</v>
      </c>
      <c r="F1555" s="74" t="s">
        <v>26942</v>
      </c>
      <c r="G1555" s="101">
        <v>106.11</v>
      </c>
      <c r="H1555" s="79" t="s">
        <v>10073</v>
      </c>
      <c r="I1555" s="5" t="s">
        <v>23417</v>
      </c>
      <c r="J1555" s="70">
        <v>1</v>
      </c>
      <c r="K1555" s="71">
        <v>3.7650000000000001</v>
      </c>
      <c r="M1555" s="73" t="s">
        <v>1008</v>
      </c>
      <c r="N1555" s="74" t="s">
        <v>2630</v>
      </c>
      <c r="O1555" s="75">
        <v>8015646618740</v>
      </c>
      <c r="P1555" s="73" t="s">
        <v>13844</v>
      </c>
      <c r="Q1555" s="76" t="s">
        <v>7338</v>
      </c>
      <c r="R1555" s="77"/>
      <c r="T1555" s="122"/>
    </row>
    <row r="1556" spans="1:20" ht="12" customHeight="1" x14ac:dyDescent="0.2">
      <c r="A1556" s="72" t="s">
        <v>10077</v>
      </c>
      <c r="B1556" s="74" t="s">
        <v>11608</v>
      </c>
      <c r="C1556" s="74" t="s">
        <v>2631</v>
      </c>
      <c r="D1556" s="73">
        <v>43400</v>
      </c>
      <c r="E1556" s="5" t="s">
        <v>699</v>
      </c>
      <c r="F1556" s="74" t="s">
        <v>26943</v>
      </c>
      <c r="G1556" s="101">
        <v>109.09</v>
      </c>
      <c r="H1556" s="79" t="s">
        <v>10073</v>
      </c>
      <c r="I1556" s="5" t="s">
        <v>23417</v>
      </c>
      <c r="J1556" s="70">
        <v>1</v>
      </c>
      <c r="K1556" s="71">
        <v>5.0209999999999999</v>
      </c>
      <c r="M1556" s="73" t="s">
        <v>1008</v>
      </c>
      <c r="N1556" s="74" t="s">
        <v>2631</v>
      </c>
      <c r="O1556" s="75">
        <v>8015646618726</v>
      </c>
      <c r="P1556" s="73" t="s">
        <v>13844</v>
      </c>
      <c r="Q1556" s="76" t="s">
        <v>7339</v>
      </c>
      <c r="R1556" s="77"/>
      <c r="T1556" s="122"/>
    </row>
    <row r="1557" spans="1:20" ht="12" customHeight="1" x14ac:dyDescent="0.2">
      <c r="A1557" s="72" t="s">
        <v>10077</v>
      </c>
      <c r="B1557" s="74" t="s">
        <v>11608</v>
      </c>
      <c r="C1557" s="74" t="s">
        <v>2632</v>
      </c>
      <c r="D1557" s="73">
        <v>43401</v>
      </c>
      <c r="E1557" s="5" t="s">
        <v>700</v>
      </c>
      <c r="F1557" s="74" t="s">
        <v>26944</v>
      </c>
      <c r="G1557" s="101">
        <v>131.62</v>
      </c>
      <c r="H1557" s="79" t="s">
        <v>10073</v>
      </c>
      <c r="I1557" s="5" t="s">
        <v>23417</v>
      </c>
      <c r="J1557" s="70">
        <v>1</v>
      </c>
      <c r="K1557" s="71">
        <v>6.2750000000000004</v>
      </c>
      <c r="M1557" s="73" t="s">
        <v>1008</v>
      </c>
      <c r="N1557" s="74" t="s">
        <v>2632</v>
      </c>
      <c r="O1557" s="75">
        <v>8015646618702</v>
      </c>
      <c r="P1557" s="73" t="s">
        <v>13844</v>
      </c>
      <c r="Q1557" s="76" t="s">
        <v>7340</v>
      </c>
      <c r="R1557" s="77"/>
      <c r="T1557" s="122"/>
    </row>
    <row r="1558" spans="1:20" ht="12" customHeight="1" x14ac:dyDescent="0.2">
      <c r="A1558" s="72" t="s">
        <v>10077</v>
      </c>
      <c r="B1558" s="74" t="s">
        <v>11608</v>
      </c>
      <c r="C1558" s="74" t="s">
        <v>2633</v>
      </c>
      <c r="D1558" s="73">
        <v>43402</v>
      </c>
      <c r="E1558" s="5" t="s">
        <v>701</v>
      </c>
      <c r="F1558" s="74" t="s">
        <v>26945</v>
      </c>
      <c r="G1558" s="101">
        <v>136.80000000000001</v>
      </c>
      <c r="H1558" s="79" t="s">
        <v>10073</v>
      </c>
      <c r="I1558" s="5" t="s">
        <v>23417</v>
      </c>
      <c r="J1558" s="70">
        <v>1</v>
      </c>
      <c r="K1558" s="71">
        <v>7.5309999999999997</v>
      </c>
      <c r="M1558" s="73" t="s">
        <v>1008</v>
      </c>
      <c r="N1558" s="74" t="s">
        <v>2633</v>
      </c>
      <c r="O1558" s="75">
        <v>8015646618689</v>
      </c>
      <c r="P1558" s="73" t="s">
        <v>13844</v>
      </c>
      <c r="Q1558" s="76" t="s">
        <v>7341</v>
      </c>
      <c r="R1558" s="77"/>
      <c r="T1558" s="122"/>
    </row>
    <row r="1559" spans="1:20" ht="12" customHeight="1" x14ac:dyDescent="0.2">
      <c r="A1559" s="72" t="s">
        <v>10077</v>
      </c>
      <c r="B1559" s="74" t="s">
        <v>11608</v>
      </c>
      <c r="C1559" s="74" t="s">
        <v>2634</v>
      </c>
      <c r="D1559" s="73">
        <v>43403</v>
      </c>
      <c r="E1559" s="5" t="s">
        <v>965</v>
      </c>
      <c r="F1559" s="74" t="s">
        <v>26946</v>
      </c>
      <c r="G1559" s="101">
        <v>58.16</v>
      </c>
      <c r="H1559" s="79" t="s">
        <v>10073</v>
      </c>
      <c r="I1559" s="5" t="s">
        <v>23417</v>
      </c>
      <c r="J1559" s="70">
        <v>1</v>
      </c>
      <c r="K1559" s="71">
        <v>1.7050000000000001</v>
      </c>
      <c r="M1559" s="73" t="s">
        <v>1008</v>
      </c>
      <c r="N1559" s="74" t="s">
        <v>2634</v>
      </c>
      <c r="O1559" s="75">
        <v>8015646618825</v>
      </c>
      <c r="P1559" s="73" t="s">
        <v>13844</v>
      </c>
      <c r="Q1559" s="76" t="s">
        <v>7342</v>
      </c>
      <c r="R1559" s="77"/>
      <c r="T1559" s="122"/>
    </row>
    <row r="1560" spans="1:20" ht="12" customHeight="1" x14ac:dyDescent="0.2">
      <c r="A1560" s="72" t="s">
        <v>10077</v>
      </c>
      <c r="B1560" s="74" t="s">
        <v>11608</v>
      </c>
      <c r="C1560" s="74" t="s">
        <v>2635</v>
      </c>
      <c r="D1560" s="73">
        <v>43404</v>
      </c>
      <c r="E1560" s="5" t="s">
        <v>966</v>
      </c>
      <c r="F1560" s="74" t="s">
        <v>26947</v>
      </c>
      <c r="G1560" s="101">
        <v>99.92</v>
      </c>
      <c r="H1560" s="79" t="s">
        <v>10073</v>
      </c>
      <c r="I1560" s="5" t="s">
        <v>23417</v>
      </c>
      <c r="J1560" s="70">
        <v>1</v>
      </c>
      <c r="K1560" s="71">
        <v>2.274</v>
      </c>
      <c r="M1560" s="73" t="s">
        <v>1008</v>
      </c>
      <c r="N1560" s="74" t="s">
        <v>2635</v>
      </c>
      <c r="O1560" s="75">
        <v>8015646618801</v>
      </c>
      <c r="P1560" s="73" t="s">
        <v>13844</v>
      </c>
      <c r="Q1560" s="76" t="s">
        <v>7343</v>
      </c>
      <c r="R1560" s="77"/>
      <c r="T1560" s="122"/>
    </row>
    <row r="1561" spans="1:20" ht="12" customHeight="1" x14ac:dyDescent="0.2">
      <c r="A1561" s="72" t="s">
        <v>10077</v>
      </c>
      <c r="B1561" s="74" t="s">
        <v>11608</v>
      </c>
      <c r="C1561" s="74" t="s">
        <v>2636</v>
      </c>
      <c r="D1561" s="73">
        <v>43405</v>
      </c>
      <c r="E1561" s="5" t="s">
        <v>967</v>
      </c>
      <c r="F1561" s="74" t="s">
        <v>26948</v>
      </c>
      <c r="G1561" s="101">
        <v>100.67</v>
      </c>
      <c r="H1561" s="79" t="s">
        <v>10073</v>
      </c>
      <c r="I1561" s="5" t="s">
        <v>23417</v>
      </c>
      <c r="J1561" s="70">
        <v>1</v>
      </c>
      <c r="K1561" s="71">
        <v>2.8420000000000001</v>
      </c>
      <c r="M1561" s="73" t="s">
        <v>1008</v>
      </c>
      <c r="N1561" s="74" t="s">
        <v>2636</v>
      </c>
      <c r="O1561" s="75">
        <v>8015646618788</v>
      </c>
      <c r="P1561" s="73" t="s">
        <v>13844</v>
      </c>
      <c r="Q1561" s="76" t="s">
        <v>7344</v>
      </c>
      <c r="R1561" s="77"/>
      <c r="T1561" s="122"/>
    </row>
    <row r="1562" spans="1:20" ht="12" customHeight="1" x14ac:dyDescent="0.2">
      <c r="A1562" s="72" t="s">
        <v>10077</v>
      </c>
      <c r="B1562" s="74" t="s">
        <v>11608</v>
      </c>
      <c r="C1562" s="74" t="s">
        <v>2637</v>
      </c>
      <c r="D1562" s="73">
        <v>43406</v>
      </c>
      <c r="E1562" s="5" t="s">
        <v>968</v>
      </c>
      <c r="F1562" s="74" t="s">
        <v>26949</v>
      </c>
      <c r="G1562" s="101">
        <v>102.04</v>
      </c>
      <c r="H1562" s="79" t="s">
        <v>10073</v>
      </c>
      <c r="I1562" s="5" t="s">
        <v>23417</v>
      </c>
      <c r="J1562" s="70">
        <v>1</v>
      </c>
      <c r="K1562" s="71">
        <v>3.41</v>
      </c>
      <c r="M1562" s="73" t="s">
        <v>1008</v>
      </c>
      <c r="N1562" s="74" t="s">
        <v>2637</v>
      </c>
      <c r="O1562" s="75">
        <v>8015646618764</v>
      </c>
      <c r="P1562" s="73" t="s">
        <v>13844</v>
      </c>
      <c r="Q1562" s="76" t="s">
        <v>7345</v>
      </c>
      <c r="R1562" s="77"/>
      <c r="T1562" s="122"/>
    </row>
    <row r="1563" spans="1:20" ht="12" customHeight="1" x14ac:dyDescent="0.2">
      <c r="A1563" s="72" t="s">
        <v>10077</v>
      </c>
      <c r="B1563" s="74" t="s">
        <v>11608</v>
      </c>
      <c r="C1563" s="74" t="s">
        <v>2638</v>
      </c>
      <c r="D1563" s="73">
        <v>43408</v>
      </c>
      <c r="E1563" s="5" t="s">
        <v>758</v>
      </c>
      <c r="F1563" s="74" t="s">
        <v>26950</v>
      </c>
      <c r="G1563" s="101">
        <v>36.020000000000003</v>
      </c>
      <c r="H1563" s="79" t="s">
        <v>14832</v>
      </c>
      <c r="I1563" s="5" t="s">
        <v>23417</v>
      </c>
      <c r="J1563" s="70">
        <v>1</v>
      </c>
      <c r="K1563" s="71">
        <v>1.518</v>
      </c>
      <c r="M1563" s="73" t="s">
        <v>1008</v>
      </c>
      <c r="N1563" s="74" t="s">
        <v>2638</v>
      </c>
      <c r="O1563" s="75">
        <v>8015646616708</v>
      </c>
      <c r="P1563" s="73" t="s">
        <v>13844</v>
      </c>
      <c r="Q1563" s="76" t="s">
        <v>7346</v>
      </c>
      <c r="R1563" s="77"/>
      <c r="T1563" s="122"/>
    </row>
    <row r="1564" spans="1:20" ht="12" customHeight="1" x14ac:dyDescent="0.2">
      <c r="A1564" s="72" t="s">
        <v>10077</v>
      </c>
      <c r="B1564" s="74" t="s">
        <v>11608</v>
      </c>
      <c r="C1564" s="74" t="s">
        <v>2639</v>
      </c>
      <c r="D1564" s="73">
        <v>43409</v>
      </c>
      <c r="E1564" s="5" t="s">
        <v>1226</v>
      </c>
      <c r="F1564" s="74" t="s">
        <v>26951</v>
      </c>
      <c r="G1564" s="101">
        <v>32.4</v>
      </c>
      <c r="H1564" s="79" t="s">
        <v>14831</v>
      </c>
      <c r="I1564" s="5" t="s">
        <v>23417</v>
      </c>
      <c r="J1564" s="70">
        <v>1</v>
      </c>
      <c r="K1564" s="71">
        <v>0.75600000000000001</v>
      </c>
      <c r="M1564" s="73" t="s">
        <v>1008</v>
      </c>
      <c r="N1564" s="74" t="s">
        <v>2639</v>
      </c>
      <c r="O1564" s="75">
        <v>8015646707352</v>
      </c>
      <c r="P1564" s="73" t="s">
        <v>13844</v>
      </c>
      <c r="Q1564" s="76" t="s">
        <v>7347</v>
      </c>
      <c r="R1564" s="77"/>
      <c r="T1564" s="122"/>
    </row>
    <row r="1565" spans="1:20" ht="12" customHeight="1" x14ac:dyDescent="0.2">
      <c r="A1565" s="72" t="s">
        <v>10077</v>
      </c>
      <c r="B1565" s="74" t="s">
        <v>11608</v>
      </c>
      <c r="C1565" s="74" t="s">
        <v>2640</v>
      </c>
      <c r="D1565" s="73">
        <v>43411</v>
      </c>
      <c r="E1565" s="5" t="s">
        <v>969</v>
      </c>
      <c r="F1565" s="74" t="s">
        <v>26952</v>
      </c>
      <c r="G1565" s="101">
        <v>111.86</v>
      </c>
      <c r="H1565" s="79" t="s">
        <v>10073</v>
      </c>
      <c r="I1565" s="5" t="s">
        <v>23417</v>
      </c>
      <c r="J1565" s="70">
        <v>1</v>
      </c>
      <c r="K1565" s="71">
        <v>6.1609999999999996</v>
      </c>
      <c r="M1565" s="73" t="s">
        <v>1008</v>
      </c>
      <c r="N1565" s="74" t="s">
        <v>2640</v>
      </c>
      <c r="O1565" s="75">
        <v>8015646618580</v>
      </c>
      <c r="P1565" s="73" t="s">
        <v>13844</v>
      </c>
      <c r="Q1565" s="76" t="s">
        <v>7348</v>
      </c>
      <c r="R1565" s="77"/>
      <c r="T1565" s="122"/>
    </row>
    <row r="1566" spans="1:20" ht="12" customHeight="1" x14ac:dyDescent="0.2">
      <c r="A1566" s="72" t="s">
        <v>10077</v>
      </c>
      <c r="B1566" s="74" t="s">
        <v>11608</v>
      </c>
      <c r="C1566" s="74" t="s">
        <v>2641</v>
      </c>
      <c r="D1566" s="73">
        <v>43412</v>
      </c>
      <c r="E1566" s="5" t="s">
        <v>981</v>
      </c>
      <c r="F1566" s="74" t="s">
        <v>26953</v>
      </c>
      <c r="G1566" s="101">
        <v>108.21</v>
      </c>
      <c r="H1566" s="79" t="s">
        <v>1739</v>
      </c>
      <c r="I1566" s="5" t="s">
        <v>23417</v>
      </c>
      <c r="J1566" s="70">
        <v>1</v>
      </c>
      <c r="K1566" s="71">
        <v>3.444</v>
      </c>
      <c r="M1566" s="73" t="s">
        <v>1008</v>
      </c>
      <c r="N1566" s="74" t="s">
        <v>2641</v>
      </c>
      <c r="O1566" s="75">
        <v>8015646618665</v>
      </c>
      <c r="P1566" s="73" t="s">
        <v>13844</v>
      </c>
      <c r="Q1566" s="76" t="s">
        <v>7349</v>
      </c>
      <c r="R1566" s="77"/>
      <c r="T1566" s="122"/>
    </row>
    <row r="1567" spans="1:20" ht="12" customHeight="1" x14ac:dyDescent="0.2">
      <c r="A1567" s="72" t="s">
        <v>10077</v>
      </c>
      <c r="B1567" s="74" t="s">
        <v>11608</v>
      </c>
      <c r="C1567" s="74" t="s">
        <v>2642</v>
      </c>
      <c r="D1567" s="73">
        <v>43413</v>
      </c>
      <c r="E1567" s="5" t="s">
        <v>970</v>
      </c>
      <c r="F1567" s="74" t="s">
        <v>26954</v>
      </c>
      <c r="G1567" s="101">
        <v>121.81</v>
      </c>
      <c r="H1567" s="79" t="s">
        <v>10073</v>
      </c>
      <c r="I1567" s="5" t="s">
        <v>23417</v>
      </c>
      <c r="J1567" s="70">
        <v>1</v>
      </c>
      <c r="K1567" s="71">
        <v>8.2140000000000004</v>
      </c>
      <c r="M1567" s="73" t="s">
        <v>1008</v>
      </c>
      <c r="N1567" s="74" t="s">
        <v>2642</v>
      </c>
      <c r="O1567" s="75">
        <v>8015646618566</v>
      </c>
      <c r="P1567" s="73" t="s">
        <v>13844</v>
      </c>
      <c r="Q1567" s="76" t="s">
        <v>7350</v>
      </c>
      <c r="R1567" s="77"/>
      <c r="T1567" s="122"/>
    </row>
    <row r="1568" spans="1:20" ht="12" customHeight="1" x14ac:dyDescent="0.2">
      <c r="A1568" s="72" t="s">
        <v>10077</v>
      </c>
      <c r="B1568" s="74" t="s">
        <v>11608</v>
      </c>
      <c r="C1568" s="74" t="s">
        <v>2643</v>
      </c>
      <c r="D1568" s="73">
        <v>43414</v>
      </c>
      <c r="E1568" s="5" t="s">
        <v>982</v>
      </c>
      <c r="F1568" s="74" t="s">
        <v>26955</v>
      </c>
      <c r="G1568" s="101">
        <v>118.25</v>
      </c>
      <c r="H1568" s="79" t="s">
        <v>1739</v>
      </c>
      <c r="I1568" s="5" t="s">
        <v>23417</v>
      </c>
      <c r="J1568" s="70">
        <v>1</v>
      </c>
      <c r="K1568" s="71">
        <v>4.5919999999999996</v>
      </c>
      <c r="M1568" s="73" t="s">
        <v>1008</v>
      </c>
      <c r="N1568" s="74" t="s">
        <v>2643</v>
      </c>
      <c r="O1568" s="75">
        <v>8015646618641</v>
      </c>
      <c r="P1568" s="73" t="s">
        <v>13844</v>
      </c>
      <c r="Q1568" s="76" t="s">
        <v>7351</v>
      </c>
      <c r="R1568" s="77"/>
      <c r="T1568" s="122"/>
    </row>
    <row r="1569" spans="1:20" ht="12" customHeight="1" x14ac:dyDescent="0.2">
      <c r="A1569" s="72" t="s">
        <v>10077</v>
      </c>
      <c r="B1569" s="74" t="s">
        <v>11608</v>
      </c>
      <c r="C1569" s="74" t="s">
        <v>2644</v>
      </c>
      <c r="D1569" s="73">
        <v>43415</v>
      </c>
      <c r="E1569" s="5" t="s">
        <v>971</v>
      </c>
      <c r="F1569" s="74" t="s">
        <v>26956</v>
      </c>
      <c r="G1569" s="101">
        <v>136.41999999999999</v>
      </c>
      <c r="H1569" s="79" t="s">
        <v>10073</v>
      </c>
      <c r="I1569" s="5" t="s">
        <v>23417</v>
      </c>
      <c r="J1569" s="70">
        <v>1</v>
      </c>
      <c r="K1569" s="71">
        <v>10.268000000000001</v>
      </c>
      <c r="M1569" s="73" t="s">
        <v>1008</v>
      </c>
      <c r="N1569" s="74" t="s">
        <v>2644</v>
      </c>
      <c r="O1569" s="75">
        <v>8015646618542</v>
      </c>
      <c r="P1569" s="73" t="s">
        <v>13844</v>
      </c>
      <c r="Q1569" s="76" t="s">
        <v>7352</v>
      </c>
      <c r="R1569" s="77"/>
      <c r="T1569" s="122"/>
    </row>
    <row r="1570" spans="1:20" ht="12" customHeight="1" x14ac:dyDescent="0.2">
      <c r="A1570" s="72" t="s">
        <v>10077</v>
      </c>
      <c r="B1570" s="74" t="s">
        <v>11608</v>
      </c>
      <c r="C1570" s="74" t="s">
        <v>2645</v>
      </c>
      <c r="D1570" s="73">
        <v>43416</v>
      </c>
      <c r="E1570" s="5" t="s">
        <v>983</v>
      </c>
      <c r="F1570" s="74" t="s">
        <v>26957</v>
      </c>
      <c r="G1570" s="101">
        <v>127.29</v>
      </c>
      <c r="H1570" s="79" t="s">
        <v>1739</v>
      </c>
      <c r="I1570" s="5" t="s">
        <v>23417</v>
      </c>
      <c r="J1570" s="70">
        <v>1</v>
      </c>
      <c r="K1570" s="71">
        <v>5.7409999999999997</v>
      </c>
      <c r="M1570" s="73" t="s">
        <v>1008</v>
      </c>
      <c r="N1570" s="74" t="s">
        <v>2645</v>
      </c>
      <c r="O1570" s="75">
        <v>8015646618627</v>
      </c>
      <c r="P1570" s="73" t="s">
        <v>13844</v>
      </c>
      <c r="Q1570" s="76" t="s">
        <v>7353</v>
      </c>
      <c r="R1570" s="77"/>
      <c r="T1570" s="122"/>
    </row>
    <row r="1571" spans="1:20" ht="12" customHeight="1" x14ac:dyDescent="0.2">
      <c r="A1571" s="72" t="s">
        <v>10077</v>
      </c>
      <c r="B1571" s="74" t="s">
        <v>11608</v>
      </c>
      <c r="C1571" s="74" t="s">
        <v>2646</v>
      </c>
      <c r="D1571" s="73">
        <v>43417</v>
      </c>
      <c r="E1571" s="5" t="s">
        <v>972</v>
      </c>
      <c r="F1571" s="74" t="s">
        <v>26958</v>
      </c>
      <c r="G1571" s="101">
        <v>148.16</v>
      </c>
      <c r="H1571" s="79" t="s">
        <v>10073</v>
      </c>
      <c r="I1571" s="5" t="s">
        <v>23417</v>
      </c>
      <c r="J1571" s="70">
        <v>1</v>
      </c>
      <c r="K1571" s="71">
        <v>12.321999999999999</v>
      </c>
      <c r="M1571" s="73" t="s">
        <v>1008</v>
      </c>
      <c r="N1571" s="74" t="s">
        <v>2646</v>
      </c>
      <c r="O1571" s="75">
        <v>8015646618528</v>
      </c>
      <c r="P1571" s="73" t="s">
        <v>13844</v>
      </c>
      <c r="Q1571" s="76" t="s">
        <v>7354</v>
      </c>
      <c r="R1571" s="77"/>
      <c r="T1571" s="122"/>
    </row>
    <row r="1572" spans="1:20" ht="12" customHeight="1" x14ac:dyDescent="0.2">
      <c r="A1572" s="72" t="s">
        <v>10077</v>
      </c>
      <c r="B1572" s="74" t="s">
        <v>11608</v>
      </c>
      <c r="C1572" s="74" t="s">
        <v>2647</v>
      </c>
      <c r="D1572" s="73">
        <v>43418</v>
      </c>
      <c r="E1572" s="5" t="s">
        <v>1305</v>
      </c>
      <c r="F1572" s="74" t="s">
        <v>26959</v>
      </c>
      <c r="G1572" s="101">
        <v>146.43</v>
      </c>
      <c r="H1572" s="79" t="s">
        <v>1739</v>
      </c>
      <c r="I1572" s="5" t="s">
        <v>23417</v>
      </c>
      <c r="J1572" s="70">
        <v>1</v>
      </c>
      <c r="K1572" s="71">
        <v>7.1760000000000002</v>
      </c>
      <c r="M1572" s="73" t="s">
        <v>1008</v>
      </c>
      <c r="N1572" s="74" t="s">
        <v>2647</v>
      </c>
      <c r="O1572" s="75">
        <v>8015646618603</v>
      </c>
      <c r="P1572" s="73" t="s">
        <v>13844</v>
      </c>
      <c r="Q1572" s="76" t="s">
        <v>7355</v>
      </c>
      <c r="R1572" s="77"/>
      <c r="T1572" s="122"/>
    </row>
    <row r="1573" spans="1:20" ht="12" customHeight="1" x14ac:dyDescent="0.2">
      <c r="A1573" s="72" t="s">
        <v>10077</v>
      </c>
      <c r="B1573" s="74" t="s">
        <v>11608</v>
      </c>
      <c r="C1573" s="74" t="s">
        <v>2648</v>
      </c>
      <c r="D1573" s="73">
        <v>43419</v>
      </c>
      <c r="E1573" s="5" t="s">
        <v>1105</v>
      </c>
      <c r="F1573" s="74" t="s">
        <v>26960</v>
      </c>
      <c r="G1573" s="101">
        <v>152.21</v>
      </c>
      <c r="H1573" s="79" t="s">
        <v>14828</v>
      </c>
      <c r="I1573" s="5" t="s">
        <v>23417</v>
      </c>
      <c r="J1573" s="70">
        <v>1</v>
      </c>
      <c r="K1573" s="71">
        <v>8.3719999999999999</v>
      </c>
      <c r="M1573" s="73" t="s">
        <v>1008</v>
      </c>
      <c r="N1573" s="74" t="s">
        <v>2648</v>
      </c>
      <c r="O1573" s="75">
        <v>8015646615800</v>
      </c>
      <c r="P1573" s="73" t="s">
        <v>13844</v>
      </c>
      <c r="Q1573" s="76" t="s">
        <v>7356</v>
      </c>
      <c r="R1573" s="77"/>
      <c r="T1573" s="122"/>
    </row>
    <row r="1574" spans="1:20" ht="12" customHeight="1" x14ac:dyDescent="0.2">
      <c r="A1574" s="72" t="s">
        <v>10077</v>
      </c>
      <c r="B1574" s="74" t="s">
        <v>11608</v>
      </c>
      <c r="C1574" s="74" t="s">
        <v>2649</v>
      </c>
      <c r="D1574" s="73">
        <v>43420</v>
      </c>
      <c r="E1574" s="5" t="s">
        <v>759</v>
      </c>
      <c r="F1574" s="74" t="s">
        <v>26961</v>
      </c>
      <c r="G1574" s="101">
        <v>27.09</v>
      </c>
      <c r="H1574" s="79" t="s">
        <v>14831</v>
      </c>
      <c r="I1574" s="5" t="s">
        <v>23417</v>
      </c>
      <c r="J1574" s="70">
        <v>1</v>
      </c>
      <c r="K1574" s="71">
        <v>0.39100000000000001</v>
      </c>
      <c r="M1574" s="73" t="s">
        <v>1008</v>
      </c>
      <c r="N1574" s="74" t="s">
        <v>2649</v>
      </c>
      <c r="O1574" s="75">
        <v>8015646616388</v>
      </c>
      <c r="P1574" s="73" t="s">
        <v>13844</v>
      </c>
      <c r="Q1574" s="76" t="s">
        <v>7357</v>
      </c>
      <c r="R1574" s="77"/>
      <c r="T1574" s="122"/>
    </row>
    <row r="1575" spans="1:20" ht="12" customHeight="1" x14ac:dyDescent="0.2">
      <c r="A1575" s="72" t="s">
        <v>10077</v>
      </c>
      <c r="B1575" s="74" t="s">
        <v>11608</v>
      </c>
      <c r="C1575" s="74" t="s">
        <v>2650</v>
      </c>
      <c r="D1575" s="73">
        <v>43421</v>
      </c>
      <c r="E1575" s="5" t="s">
        <v>1026</v>
      </c>
      <c r="F1575" s="74" t="s">
        <v>26962</v>
      </c>
      <c r="G1575" s="101">
        <v>36.020000000000003</v>
      </c>
      <c r="H1575" s="79" t="s">
        <v>14831</v>
      </c>
      <c r="I1575" s="5" t="s">
        <v>23417</v>
      </c>
      <c r="J1575" s="70">
        <v>1</v>
      </c>
      <c r="K1575" s="71">
        <v>2.2679999999999998</v>
      </c>
      <c r="M1575" s="73" t="s">
        <v>1008</v>
      </c>
      <c r="N1575" s="74" t="s">
        <v>2650</v>
      </c>
      <c r="O1575" s="75">
        <v>8015646707376</v>
      </c>
      <c r="P1575" s="73" t="s">
        <v>13844</v>
      </c>
      <c r="Q1575" s="76" t="s">
        <v>7358</v>
      </c>
      <c r="R1575" s="77"/>
      <c r="T1575" s="122"/>
    </row>
    <row r="1576" spans="1:20" ht="12" customHeight="1" x14ac:dyDescent="0.2">
      <c r="A1576" s="72" t="s">
        <v>10077</v>
      </c>
      <c r="B1576" s="74" t="s">
        <v>11608</v>
      </c>
      <c r="C1576" s="74" t="s">
        <v>2651</v>
      </c>
      <c r="D1576" s="73">
        <v>43422</v>
      </c>
      <c r="E1576" s="5" t="s">
        <v>1106</v>
      </c>
      <c r="F1576" s="74" t="s">
        <v>26963</v>
      </c>
      <c r="G1576" s="101">
        <v>163.83000000000001</v>
      </c>
      <c r="H1576" s="79" t="s">
        <v>14828</v>
      </c>
      <c r="I1576" s="5" t="s">
        <v>23417</v>
      </c>
      <c r="J1576" s="70">
        <v>1</v>
      </c>
      <c r="K1576" s="71">
        <v>9.5</v>
      </c>
      <c r="M1576" s="73" t="s">
        <v>1008</v>
      </c>
      <c r="N1576" s="74" t="s">
        <v>2651</v>
      </c>
      <c r="O1576" s="75">
        <v>8015646615824</v>
      </c>
      <c r="P1576" s="73" t="s">
        <v>13844</v>
      </c>
      <c r="Q1576" s="76" t="s">
        <v>7359</v>
      </c>
      <c r="R1576" s="77"/>
      <c r="T1576" s="122"/>
    </row>
    <row r="1577" spans="1:20" ht="12" customHeight="1" x14ac:dyDescent="0.2">
      <c r="A1577" s="72" t="s">
        <v>10077</v>
      </c>
      <c r="B1577" s="74" t="s">
        <v>11608</v>
      </c>
      <c r="C1577" s="74" t="s">
        <v>2652</v>
      </c>
      <c r="D1577" s="73">
        <v>43425</v>
      </c>
      <c r="E1577" s="5" t="s">
        <v>1328</v>
      </c>
      <c r="F1577" s="74" t="s">
        <v>26964</v>
      </c>
      <c r="G1577" s="101">
        <v>214.31</v>
      </c>
      <c r="H1577" s="79" t="s">
        <v>1735</v>
      </c>
      <c r="I1577" s="5" t="s">
        <v>23417</v>
      </c>
      <c r="J1577" s="70">
        <v>1</v>
      </c>
      <c r="K1577" s="71">
        <v>18.260000000000002</v>
      </c>
      <c r="M1577" s="73" t="s">
        <v>1008</v>
      </c>
      <c r="N1577" s="74" t="s">
        <v>2652</v>
      </c>
      <c r="O1577" s="75">
        <v>8015646615572</v>
      </c>
      <c r="P1577" s="73" t="s">
        <v>13844</v>
      </c>
      <c r="Q1577" s="76" t="s">
        <v>7360</v>
      </c>
      <c r="R1577" s="77"/>
      <c r="T1577" s="122"/>
    </row>
    <row r="1578" spans="1:20" ht="12" customHeight="1" x14ac:dyDescent="0.2">
      <c r="A1578" s="72" t="s">
        <v>10077</v>
      </c>
      <c r="B1578" s="74" t="s">
        <v>11608</v>
      </c>
      <c r="C1578" s="74" t="s">
        <v>2653</v>
      </c>
      <c r="D1578" s="73">
        <v>43426</v>
      </c>
      <c r="E1578" s="5" t="s">
        <v>1329</v>
      </c>
      <c r="F1578" s="74" t="s">
        <v>26965</v>
      </c>
      <c r="G1578" s="101">
        <v>242.25</v>
      </c>
      <c r="H1578" s="79" t="s">
        <v>1735</v>
      </c>
      <c r="I1578" s="5" t="s">
        <v>23417</v>
      </c>
      <c r="J1578" s="70">
        <v>1</v>
      </c>
      <c r="K1578" s="71">
        <v>23.526</v>
      </c>
      <c r="M1578" s="73" t="s">
        <v>1008</v>
      </c>
      <c r="N1578" s="74" t="s">
        <v>2653</v>
      </c>
      <c r="O1578" s="75">
        <v>8015646710178</v>
      </c>
      <c r="P1578" s="73" t="s">
        <v>13844</v>
      </c>
      <c r="Q1578" s="76" t="s">
        <v>7361</v>
      </c>
      <c r="R1578" s="77"/>
      <c r="T1578" s="122"/>
    </row>
    <row r="1579" spans="1:20" ht="12" customHeight="1" x14ac:dyDescent="0.2">
      <c r="A1579" s="72" t="s">
        <v>10077</v>
      </c>
      <c r="B1579" s="74" t="s">
        <v>11608</v>
      </c>
      <c r="C1579" s="74" t="s">
        <v>2654</v>
      </c>
      <c r="D1579" s="73">
        <v>43430</v>
      </c>
      <c r="E1579" s="5" t="s">
        <v>1330</v>
      </c>
      <c r="F1579" s="74" t="s">
        <v>26966</v>
      </c>
      <c r="G1579" s="101">
        <v>234.96</v>
      </c>
      <c r="H1579" s="79" t="s">
        <v>1735</v>
      </c>
      <c r="I1579" s="5" t="s">
        <v>23417</v>
      </c>
      <c r="J1579" s="70">
        <v>1</v>
      </c>
      <c r="K1579" s="71">
        <v>20.28</v>
      </c>
      <c r="M1579" s="73" t="s">
        <v>1008</v>
      </c>
      <c r="N1579" s="74" t="s">
        <v>2654</v>
      </c>
      <c r="O1579" s="75">
        <v>8015646617965</v>
      </c>
      <c r="P1579" s="73" t="s">
        <v>13844</v>
      </c>
      <c r="Q1579" s="76" t="s">
        <v>7362</v>
      </c>
      <c r="R1579" s="77"/>
      <c r="T1579" s="122"/>
    </row>
    <row r="1580" spans="1:20" ht="12" customHeight="1" x14ac:dyDescent="0.2">
      <c r="A1580" s="72" t="s">
        <v>10077</v>
      </c>
      <c r="B1580" s="74" t="s">
        <v>11608</v>
      </c>
      <c r="C1580" s="74" t="s">
        <v>2655</v>
      </c>
      <c r="D1580" s="73">
        <v>43431</v>
      </c>
      <c r="E1580" s="5" t="s">
        <v>1107</v>
      </c>
      <c r="F1580" s="74" t="s">
        <v>26967</v>
      </c>
      <c r="G1580" s="101">
        <v>216.06</v>
      </c>
      <c r="H1580" s="79" t="s">
        <v>14828</v>
      </c>
      <c r="I1580" s="5" t="s">
        <v>23417</v>
      </c>
      <c r="J1580" s="70">
        <v>1</v>
      </c>
      <c r="K1580" s="71">
        <v>11.82</v>
      </c>
      <c r="M1580" s="73" t="s">
        <v>1008</v>
      </c>
      <c r="N1580" s="74" t="s">
        <v>2655</v>
      </c>
      <c r="O1580" s="75">
        <v>8015646617941</v>
      </c>
      <c r="P1580" s="73" t="s">
        <v>13844</v>
      </c>
      <c r="Q1580" s="76" t="s">
        <v>7363</v>
      </c>
      <c r="R1580" s="77"/>
      <c r="T1580" s="122"/>
    </row>
    <row r="1581" spans="1:20" ht="12" customHeight="1" x14ac:dyDescent="0.2">
      <c r="A1581" s="72" t="s">
        <v>10077</v>
      </c>
      <c r="B1581" s="74" t="s">
        <v>11608</v>
      </c>
      <c r="C1581" s="74" t="s">
        <v>2656</v>
      </c>
      <c r="D1581" s="73">
        <v>43432</v>
      </c>
      <c r="E1581" s="5" t="s">
        <v>1331</v>
      </c>
      <c r="F1581" s="74" t="s">
        <v>26968</v>
      </c>
      <c r="G1581" s="101">
        <v>268.29000000000002</v>
      </c>
      <c r="H1581" s="79" t="s">
        <v>1735</v>
      </c>
      <c r="I1581" s="5" t="s">
        <v>23417</v>
      </c>
      <c r="J1581" s="70">
        <v>1</v>
      </c>
      <c r="K1581" s="71">
        <v>26.068000000000001</v>
      </c>
      <c r="M1581" s="73" t="s">
        <v>1008</v>
      </c>
      <c r="N1581" s="74" t="s">
        <v>2656</v>
      </c>
      <c r="O1581" s="75">
        <v>8015646710185</v>
      </c>
      <c r="P1581" s="73" t="s">
        <v>13844</v>
      </c>
      <c r="Q1581" s="76" t="s">
        <v>7364</v>
      </c>
      <c r="R1581" s="77"/>
      <c r="T1581" s="122"/>
    </row>
    <row r="1582" spans="1:20" ht="12" customHeight="1" x14ac:dyDescent="0.2">
      <c r="A1582" s="72" t="s">
        <v>10077</v>
      </c>
      <c r="B1582" s="74" t="s">
        <v>11608</v>
      </c>
      <c r="C1582" s="74" t="s">
        <v>2657</v>
      </c>
      <c r="D1582" s="73">
        <v>43433</v>
      </c>
      <c r="E1582" s="5" t="s">
        <v>12</v>
      </c>
      <c r="F1582" s="74" t="s">
        <v>26969</v>
      </c>
      <c r="G1582" s="101">
        <v>39.71</v>
      </c>
      <c r="H1582" s="79" t="s">
        <v>14831</v>
      </c>
      <c r="I1582" s="5" t="s">
        <v>23417</v>
      </c>
      <c r="J1582" s="70">
        <v>1</v>
      </c>
      <c r="K1582" s="71">
        <v>1.0580000000000001</v>
      </c>
      <c r="M1582" s="73" t="s">
        <v>1008</v>
      </c>
      <c r="N1582" s="74" t="s">
        <v>2657</v>
      </c>
      <c r="O1582" s="75">
        <v>8015646615909</v>
      </c>
      <c r="P1582" s="73" t="s">
        <v>13844</v>
      </c>
      <c r="Q1582" s="76" t="s">
        <v>7365</v>
      </c>
      <c r="R1582" s="77"/>
      <c r="T1582" s="122"/>
    </row>
    <row r="1583" spans="1:20" ht="12" customHeight="1" x14ac:dyDescent="0.2">
      <c r="A1583" s="72" t="s">
        <v>10077</v>
      </c>
      <c r="B1583" s="74" t="s">
        <v>11608</v>
      </c>
      <c r="C1583" s="74" t="s">
        <v>2658</v>
      </c>
      <c r="D1583" s="73">
        <v>43434</v>
      </c>
      <c r="E1583" s="5" t="s">
        <v>13</v>
      </c>
      <c r="F1583" s="74" t="s">
        <v>26970</v>
      </c>
      <c r="G1583" s="101">
        <v>51.36</v>
      </c>
      <c r="H1583" s="79" t="s">
        <v>14831</v>
      </c>
      <c r="I1583" s="5" t="s">
        <v>23417</v>
      </c>
      <c r="J1583" s="70">
        <v>1</v>
      </c>
      <c r="K1583" s="71">
        <v>1.3919999999999999</v>
      </c>
      <c r="M1583" s="73" t="s">
        <v>1008</v>
      </c>
      <c r="N1583" s="74" t="s">
        <v>2658</v>
      </c>
      <c r="O1583" s="75">
        <v>8015646616326</v>
      </c>
      <c r="P1583" s="73" t="s">
        <v>13844</v>
      </c>
      <c r="Q1583" s="76" t="s">
        <v>7366</v>
      </c>
      <c r="R1583" s="77"/>
      <c r="T1583" s="122"/>
    </row>
    <row r="1584" spans="1:20" ht="12" customHeight="1" x14ac:dyDescent="0.2">
      <c r="A1584" s="72" t="s">
        <v>10077</v>
      </c>
      <c r="B1584" s="74" t="s">
        <v>11608</v>
      </c>
      <c r="C1584" s="74" t="s">
        <v>2659</v>
      </c>
      <c r="D1584" s="73">
        <v>43435</v>
      </c>
      <c r="E1584" s="5" t="s">
        <v>14</v>
      </c>
      <c r="F1584" s="74" t="s">
        <v>26971</v>
      </c>
      <c r="G1584" s="101">
        <v>77.430000000000007</v>
      </c>
      <c r="H1584" s="79" t="s">
        <v>14831</v>
      </c>
      <c r="I1584" s="5" t="s">
        <v>23417</v>
      </c>
      <c r="J1584" s="70">
        <v>1</v>
      </c>
      <c r="K1584" s="71">
        <v>2.0470000000000002</v>
      </c>
      <c r="M1584" s="73" t="s">
        <v>1008</v>
      </c>
      <c r="N1584" s="74" t="s">
        <v>2659</v>
      </c>
      <c r="O1584" s="75">
        <v>8015646616340</v>
      </c>
      <c r="P1584" s="73" t="s">
        <v>13844</v>
      </c>
      <c r="Q1584" s="76" t="s">
        <v>7367</v>
      </c>
      <c r="R1584" s="77"/>
      <c r="T1584" s="122"/>
    </row>
    <row r="1585" spans="1:20" ht="12" customHeight="1" x14ac:dyDescent="0.2">
      <c r="A1585" s="72" t="s">
        <v>10077</v>
      </c>
      <c r="B1585" s="74" t="s">
        <v>11608</v>
      </c>
      <c r="C1585" s="74" t="s">
        <v>2660</v>
      </c>
      <c r="D1585" s="73">
        <v>43436</v>
      </c>
      <c r="E1585" s="5" t="s">
        <v>15</v>
      </c>
      <c r="F1585" s="74" t="s">
        <v>26972</v>
      </c>
      <c r="G1585" s="101">
        <v>81.05</v>
      </c>
      <c r="H1585" s="79" t="s">
        <v>14832</v>
      </c>
      <c r="I1585" s="5" t="s">
        <v>23417</v>
      </c>
      <c r="J1585" s="70">
        <v>1</v>
      </c>
      <c r="K1585" s="71">
        <v>4.67</v>
      </c>
      <c r="M1585" s="73" t="s">
        <v>1008</v>
      </c>
      <c r="N1585" s="74" t="s">
        <v>2660</v>
      </c>
      <c r="O1585" s="75">
        <v>8015646615923</v>
      </c>
      <c r="P1585" s="73" t="s">
        <v>13844</v>
      </c>
      <c r="Q1585" s="76" t="s">
        <v>7368</v>
      </c>
      <c r="R1585" s="77"/>
      <c r="T1585" s="122"/>
    </row>
    <row r="1586" spans="1:20" ht="12" customHeight="1" x14ac:dyDescent="0.2">
      <c r="A1586" s="72" t="s">
        <v>10077</v>
      </c>
      <c r="B1586" s="74" t="s">
        <v>11608</v>
      </c>
      <c r="C1586" s="74" t="s">
        <v>2661</v>
      </c>
      <c r="D1586" s="73">
        <v>43437</v>
      </c>
      <c r="E1586" s="5" t="s">
        <v>16</v>
      </c>
      <c r="F1586" s="74" t="s">
        <v>26973</v>
      </c>
      <c r="G1586" s="101">
        <v>96.34</v>
      </c>
      <c r="H1586" s="79" t="s">
        <v>14832</v>
      </c>
      <c r="I1586" s="5" t="s">
        <v>23417</v>
      </c>
      <c r="J1586" s="70">
        <v>1</v>
      </c>
      <c r="K1586" s="71">
        <v>6.4630000000000001</v>
      </c>
      <c r="M1586" s="73" t="s">
        <v>1008</v>
      </c>
      <c r="N1586" s="74" t="s">
        <v>2661</v>
      </c>
      <c r="O1586" s="75">
        <v>8015646615947</v>
      </c>
      <c r="P1586" s="73" t="s">
        <v>13844</v>
      </c>
      <c r="Q1586" s="76" t="s">
        <v>7369</v>
      </c>
      <c r="R1586" s="77"/>
      <c r="T1586" s="122"/>
    </row>
    <row r="1587" spans="1:20" ht="12" customHeight="1" x14ac:dyDescent="0.2">
      <c r="A1587" s="72" t="s">
        <v>10077</v>
      </c>
      <c r="B1587" s="74" t="s">
        <v>11608</v>
      </c>
      <c r="C1587" s="74" t="s">
        <v>2662</v>
      </c>
      <c r="D1587" s="73">
        <v>43438</v>
      </c>
      <c r="E1587" s="5" t="s">
        <v>17</v>
      </c>
      <c r="F1587" s="74" t="s">
        <v>26974</v>
      </c>
      <c r="G1587" s="101">
        <v>62.14</v>
      </c>
      <c r="H1587" s="79" t="s">
        <v>14832</v>
      </c>
      <c r="I1587" s="5" t="s">
        <v>23417</v>
      </c>
      <c r="J1587" s="70">
        <v>1</v>
      </c>
      <c r="K1587" s="71">
        <v>1.978</v>
      </c>
      <c r="M1587" s="73" t="s">
        <v>1008</v>
      </c>
      <c r="N1587" s="74" t="s">
        <v>2662</v>
      </c>
      <c r="O1587" s="75">
        <v>8015646710192</v>
      </c>
      <c r="P1587" s="73" t="s">
        <v>13844</v>
      </c>
      <c r="Q1587" s="76" t="s">
        <v>7370</v>
      </c>
      <c r="R1587" s="77"/>
      <c r="T1587" s="122"/>
    </row>
    <row r="1588" spans="1:20" ht="12" customHeight="1" x14ac:dyDescent="0.2">
      <c r="A1588" s="72" t="s">
        <v>10077</v>
      </c>
      <c r="B1588" s="74" t="s">
        <v>11608</v>
      </c>
      <c r="C1588" s="74" t="s">
        <v>2663</v>
      </c>
      <c r="D1588" s="73">
        <v>43439</v>
      </c>
      <c r="E1588" s="5" t="s">
        <v>18</v>
      </c>
      <c r="F1588" s="74" t="s">
        <v>26975</v>
      </c>
      <c r="G1588" s="101">
        <v>72.11</v>
      </c>
      <c r="H1588" s="79" t="s">
        <v>14832</v>
      </c>
      <c r="I1588" s="5" t="s">
        <v>23417</v>
      </c>
      <c r="J1588" s="70">
        <v>1</v>
      </c>
      <c r="K1588" s="71">
        <v>3.036</v>
      </c>
      <c r="M1588" s="73" t="s">
        <v>1008</v>
      </c>
      <c r="N1588" s="74" t="s">
        <v>2663</v>
      </c>
      <c r="O1588" s="75">
        <v>8015646710208</v>
      </c>
      <c r="P1588" s="73" t="s">
        <v>13844</v>
      </c>
      <c r="Q1588" s="76" t="s">
        <v>7371</v>
      </c>
      <c r="R1588" s="77"/>
      <c r="T1588" s="122"/>
    </row>
    <row r="1589" spans="1:20" ht="12" customHeight="1" x14ac:dyDescent="0.2">
      <c r="A1589" s="72" t="s">
        <v>10077</v>
      </c>
      <c r="B1589" s="74" t="s">
        <v>11608</v>
      </c>
      <c r="C1589" s="74" t="s">
        <v>2664</v>
      </c>
      <c r="D1589" s="73">
        <v>43440</v>
      </c>
      <c r="E1589" s="5" t="s">
        <v>19</v>
      </c>
      <c r="F1589" s="74" t="s">
        <v>26976</v>
      </c>
      <c r="G1589" s="101">
        <v>79.239999999999995</v>
      </c>
      <c r="H1589" s="79" t="s">
        <v>14832</v>
      </c>
      <c r="I1589" s="5" t="s">
        <v>23417</v>
      </c>
      <c r="J1589" s="70">
        <v>1</v>
      </c>
      <c r="K1589" s="71">
        <v>4.109</v>
      </c>
      <c r="M1589" s="73" t="s">
        <v>1008</v>
      </c>
      <c r="N1589" s="74" t="s">
        <v>2664</v>
      </c>
      <c r="O1589" s="75">
        <v>8015646710215</v>
      </c>
      <c r="P1589" s="73" t="s">
        <v>13844</v>
      </c>
      <c r="Q1589" s="76" t="s">
        <v>7372</v>
      </c>
      <c r="R1589" s="77"/>
      <c r="T1589" s="122"/>
    </row>
    <row r="1590" spans="1:20" ht="12" customHeight="1" x14ac:dyDescent="0.2">
      <c r="A1590" s="72" t="s">
        <v>10077</v>
      </c>
      <c r="B1590" s="74" t="s">
        <v>11608</v>
      </c>
      <c r="C1590" s="74" t="s">
        <v>2665</v>
      </c>
      <c r="D1590" s="73">
        <v>43441</v>
      </c>
      <c r="E1590" s="5" t="s">
        <v>20</v>
      </c>
      <c r="F1590" s="74" t="s">
        <v>26977</v>
      </c>
      <c r="G1590" s="101">
        <v>108.99</v>
      </c>
      <c r="H1590" s="79" t="s">
        <v>14832</v>
      </c>
      <c r="I1590" s="5" t="s">
        <v>23417</v>
      </c>
      <c r="J1590" s="70">
        <v>1</v>
      </c>
      <c r="K1590" s="71">
        <v>6.2270000000000003</v>
      </c>
      <c r="M1590" s="73" t="s">
        <v>1008</v>
      </c>
      <c r="N1590" s="74" t="s">
        <v>2665</v>
      </c>
      <c r="O1590" s="75">
        <v>8015646710222</v>
      </c>
      <c r="P1590" s="73" t="s">
        <v>13844</v>
      </c>
      <c r="Q1590" s="76" t="s">
        <v>7373</v>
      </c>
      <c r="R1590" s="77"/>
      <c r="T1590" s="122"/>
    </row>
    <row r="1591" spans="1:20" ht="12" customHeight="1" x14ac:dyDescent="0.2">
      <c r="A1591" s="72" t="s">
        <v>10077</v>
      </c>
      <c r="B1591" s="74" t="s">
        <v>11608</v>
      </c>
      <c r="C1591" s="74" t="s">
        <v>2666</v>
      </c>
      <c r="D1591" s="73">
        <v>43442</v>
      </c>
      <c r="E1591" s="5" t="s">
        <v>21</v>
      </c>
      <c r="F1591" s="74" t="s">
        <v>26978</v>
      </c>
      <c r="G1591" s="101">
        <v>127.92</v>
      </c>
      <c r="H1591" s="79" t="s">
        <v>14832</v>
      </c>
      <c r="I1591" s="5" t="s">
        <v>23417</v>
      </c>
      <c r="J1591" s="70">
        <v>1</v>
      </c>
      <c r="K1591" s="71">
        <v>8.6170000000000009</v>
      </c>
      <c r="M1591" s="73" t="s">
        <v>1008</v>
      </c>
      <c r="N1591" s="74" t="s">
        <v>2666</v>
      </c>
      <c r="O1591" s="75">
        <v>8015646710239</v>
      </c>
      <c r="P1591" s="73" t="s">
        <v>13844</v>
      </c>
      <c r="Q1591" s="76" t="s">
        <v>7374</v>
      </c>
      <c r="R1591" s="77"/>
      <c r="T1591" s="122"/>
    </row>
    <row r="1592" spans="1:20" ht="12" customHeight="1" x14ac:dyDescent="0.2">
      <c r="A1592" s="72" t="s">
        <v>10077</v>
      </c>
      <c r="B1592" s="74" t="s">
        <v>11608</v>
      </c>
      <c r="C1592" s="74" t="s">
        <v>2667</v>
      </c>
      <c r="D1592" s="73">
        <v>43454</v>
      </c>
      <c r="E1592" s="5" t="s">
        <v>1141</v>
      </c>
      <c r="F1592" s="74" t="s">
        <v>26979</v>
      </c>
      <c r="G1592" s="101">
        <v>35.67</v>
      </c>
      <c r="H1592" s="79" t="s">
        <v>4618</v>
      </c>
      <c r="I1592" s="5" t="s">
        <v>23417</v>
      </c>
      <c r="J1592" s="70">
        <v>1</v>
      </c>
      <c r="K1592" s="71">
        <v>1.5029999999999999</v>
      </c>
      <c r="M1592" s="73">
        <v>36</v>
      </c>
      <c r="N1592" s="74" t="s">
        <v>2667</v>
      </c>
      <c r="O1592" s="75">
        <v>8015646707338</v>
      </c>
      <c r="P1592" s="73" t="s">
        <v>13844</v>
      </c>
      <c r="Q1592" s="76" t="s">
        <v>7375</v>
      </c>
      <c r="R1592" s="77"/>
      <c r="T1592" s="122"/>
    </row>
    <row r="1593" spans="1:20" ht="12" customHeight="1" x14ac:dyDescent="0.2">
      <c r="A1593" s="72" t="s">
        <v>10077</v>
      </c>
      <c r="B1593" s="74" t="s">
        <v>11608</v>
      </c>
      <c r="C1593" s="74" t="s">
        <v>2668</v>
      </c>
      <c r="D1593" s="73">
        <v>43456</v>
      </c>
      <c r="E1593" s="5" t="s">
        <v>1142</v>
      </c>
      <c r="F1593" s="74" t="s">
        <v>26980</v>
      </c>
      <c r="G1593" s="101">
        <v>30.07</v>
      </c>
      <c r="H1593" s="79" t="s">
        <v>4618</v>
      </c>
      <c r="I1593" s="5" t="s">
        <v>23417</v>
      </c>
      <c r="J1593" s="70">
        <v>1</v>
      </c>
      <c r="K1593" s="71">
        <v>652</v>
      </c>
      <c r="M1593" s="73">
        <v>12</v>
      </c>
      <c r="N1593" s="74" t="s">
        <v>2668</v>
      </c>
      <c r="O1593" s="75">
        <v>8015646732828</v>
      </c>
      <c r="P1593" s="73" t="s">
        <v>13844</v>
      </c>
      <c r="Q1593" s="76" t="s">
        <v>7376</v>
      </c>
      <c r="R1593" s="77"/>
      <c r="T1593" s="122"/>
    </row>
    <row r="1594" spans="1:20" ht="12" customHeight="1" x14ac:dyDescent="0.2">
      <c r="A1594" s="72" t="s">
        <v>10077</v>
      </c>
      <c r="B1594" s="74" t="s">
        <v>11608</v>
      </c>
      <c r="C1594" s="92" t="s">
        <v>2669</v>
      </c>
      <c r="D1594" s="73">
        <v>43464</v>
      </c>
      <c r="E1594" s="5" t="s">
        <v>659</v>
      </c>
      <c r="F1594" s="74" t="s">
        <v>26981</v>
      </c>
      <c r="G1594" s="101">
        <v>79.72</v>
      </c>
      <c r="H1594" s="79" t="s">
        <v>14831</v>
      </c>
      <c r="I1594" s="5" t="s">
        <v>23417</v>
      </c>
      <c r="J1594" s="70">
        <v>1</v>
      </c>
      <c r="K1594" s="71">
        <v>2</v>
      </c>
      <c r="M1594" s="73" t="s">
        <v>1008</v>
      </c>
      <c r="N1594" s="74" t="s">
        <v>2669</v>
      </c>
      <c r="O1594" s="75">
        <v>8015646036179</v>
      </c>
      <c r="P1594" s="73" t="s">
        <v>13844</v>
      </c>
      <c r="Q1594" s="76" t="s">
        <v>7377</v>
      </c>
      <c r="R1594" s="77"/>
      <c r="T1594" s="122"/>
    </row>
    <row r="1595" spans="1:20" ht="12" customHeight="1" x14ac:dyDescent="0.2">
      <c r="A1595" s="72" t="s">
        <v>10077</v>
      </c>
      <c r="B1595" s="74" t="s">
        <v>11608</v>
      </c>
      <c r="C1595" s="92" t="s">
        <v>2670</v>
      </c>
      <c r="D1595" s="73">
        <v>43465</v>
      </c>
      <c r="E1595" s="5" t="s">
        <v>660</v>
      </c>
      <c r="F1595" s="74" t="s">
        <v>26982</v>
      </c>
      <c r="G1595" s="101">
        <v>91.68</v>
      </c>
      <c r="H1595" s="79" t="s">
        <v>14831</v>
      </c>
      <c r="I1595" s="5" t="s">
        <v>23417</v>
      </c>
      <c r="J1595" s="70">
        <v>1</v>
      </c>
      <c r="K1595" s="71">
        <v>2.8</v>
      </c>
      <c r="M1595" s="73" t="s">
        <v>1008</v>
      </c>
      <c r="N1595" s="74" t="s">
        <v>2670</v>
      </c>
      <c r="O1595" s="75">
        <v>8015646036186</v>
      </c>
      <c r="P1595" s="73" t="s">
        <v>13844</v>
      </c>
      <c r="Q1595" s="76" t="s">
        <v>7378</v>
      </c>
      <c r="R1595" s="77"/>
      <c r="T1595" s="122"/>
    </row>
    <row r="1596" spans="1:20" ht="12" customHeight="1" x14ac:dyDescent="0.2">
      <c r="A1596" s="72" t="s">
        <v>10077</v>
      </c>
      <c r="B1596" s="74" t="s">
        <v>11608</v>
      </c>
      <c r="C1596" s="92" t="s">
        <v>2671</v>
      </c>
      <c r="D1596" s="73">
        <v>43466</v>
      </c>
      <c r="E1596" s="5" t="s">
        <v>661</v>
      </c>
      <c r="F1596" s="74" t="s">
        <v>26983</v>
      </c>
      <c r="G1596" s="101">
        <v>80.05</v>
      </c>
      <c r="H1596" s="79" t="s">
        <v>14831</v>
      </c>
      <c r="I1596" s="5" t="s">
        <v>23417</v>
      </c>
      <c r="J1596" s="70">
        <v>1</v>
      </c>
      <c r="K1596" s="71">
        <v>1.6140000000000001</v>
      </c>
      <c r="M1596" s="73" t="s">
        <v>1008</v>
      </c>
      <c r="N1596" s="74" t="s">
        <v>2671</v>
      </c>
      <c r="O1596" s="75">
        <v>8015646710550</v>
      </c>
      <c r="P1596" s="73" t="s">
        <v>13844</v>
      </c>
      <c r="Q1596" s="76" t="s">
        <v>7379</v>
      </c>
      <c r="R1596" s="77"/>
      <c r="T1596" s="122"/>
    </row>
    <row r="1597" spans="1:20" ht="12" customHeight="1" x14ac:dyDescent="0.2">
      <c r="A1597" s="72" t="s">
        <v>10077</v>
      </c>
      <c r="B1597" s="74" t="s">
        <v>11608</v>
      </c>
      <c r="C1597" s="92" t="s">
        <v>2672</v>
      </c>
      <c r="D1597" s="73">
        <v>43467</v>
      </c>
      <c r="E1597" s="5" t="s">
        <v>662</v>
      </c>
      <c r="F1597" s="74" t="s">
        <v>26984</v>
      </c>
      <c r="G1597" s="101">
        <v>121.7</v>
      </c>
      <c r="H1597" s="79" t="s">
        <v>14831</v>
      </c>
      <c r="I1597" s="5" t="s">
        <v>23417</v>
      </c>
      <c r="J1597" s="70">
        <v>1</v>
      </c>
      <c r="K1597" s="71">
        <v>4.2</v>
      </c>
      <c r="M1597" s="73" t="s">
        <v>1008</v>
      </c>
      <c r="N1597" s="74" t="s">
        <v>2672</v>
      </c>
      <c r="O1597" s="75">
        <v>8015646036209</v>
      </c>
      <c r="P1597" s="73" t="s">
        <v>13844</v>
      </c>
      <c r="Q1597" s="76" t="s">
        <v>7380</v>
      </c>
      <c r="R1597" s="77"/>
      <c r="T1597" s="122"/>
    </row>
    <row r="1598" spans="1:20" ht="12" customHeight="1" x14ac:dyDescent="0.2">
      <c r="A1598" s="72" t="s">
        <v>10077</v>
      </c>
      <c r="B1598" s="74" t="s">
        <v>11608</v>
      </c>
      <c r="C1598" s="74" t="s">
        <v>2673</v>
      </c>
      <c r="D1598" s="73">
        <v>43471</v>
      </c>
      <c r="E1598" s="5" t="s">
        <v>1143</v>
      </c>
      <c r="F1598" s="74" t="s">
        <v>26985</v>
      </c>
      <c r="G1598" s="101">
        <v>73.150000000000006</v>
      </c>
      <c r="H1598" s="79" t="s">
        <v>4618</v>
      </c>
      <c r="I1598" s="5" t="s">
        <v>23417</v>
      </c>
      <c r="J1598" s="70">
        <v>1</v>
      </c>
      <c r="K1598" s="71">
        <v>1.27</v>
      </c>
      <c r="M1598" s="73" t="s">
        <v>1008</v>
      </c>
      <c r="N1598" s="74" t="s">
        <v>2673</v>
      </c>
      <c r="O1598" s="75">
        <v>8015646028020</v>
      </c>
      <c r="P1598" s="73" t="s">
        <v>13844</v>
      </c>
      <c r="Q1598" s="76" t="s">
        <v>7381</v>
      </c>
      <c r="R1598" s="77"/>
      <c r="T1598" s="122"/>
    </row>
    <row r="1599" spans="1:20" ht="12" customHeight="1" x14ac:dyDescent="0.2">
      <c r="A1599" s="72" t="s">
        <v>10077</v>
      </c>
      <c r="B1599" s="74" t="s">
        <v>11608</v>
      </c>
      <c r="C1599" s="74" t="s">
        <v>2674</v>
      </c>
      <c r="D1599" s="73">
        <v>43472</v>
      </c>
      <c r="E1599" s="5" t="s">
        <v>1145</v>
      </c>
      <c r="F1599" s="74" t="s">
        <v>26986</v>
      </c>
      <c r="G1599" s="101">
        <v>88.61</v>
      </c>
      <c r="H1599" s="79" t="s">
        <v>4618</v>
      </c>
      <c r="I1599" s="5" t="s">
        <v>23417</v>
      </c>
      <c r="J1599" s="70">
        <v>1</v>
      </c>
      <c r="K1599" s="71">
        <v>2.4500000000000002</v>
      </c>
      <c r="M1599" s="73" t="s">
        <v>1008</v>
      </c>
      <c r="N1599" s="74" t="s">
        <v>2674</v>
      </c>
      <c r="O1599" s="75">
        <v>8015646036254</v>
      </c>
      <c r="P1599" s="73" t="s">
        <v>13844</v>
      </c>
      <c r="Q1599" s="76" t="s">
        <v>7382</v>
      </c>
      <c r="R1599" s="77"/>
      <c r="T1599" s="122"/>
    </row>
    <row r="1600" spans="1:20" ht="12" customHeight="1" x14ac:dyDescent="0.2">
      <c r="A1600" s="72" t="s">
        <v>10077</v>
      </c>
      <c r="B1600" s="74" t="s">
        <v>11608</v>
      </c>
      <c r="C1600" s="74" t="s">
        <v>2675</v>
      </c>
      <c r="D1600" s="73">
        <v>43473</v>
      </c>
      <c r="E1600" s="5" t="s">
        <v>973</v>
      </c>
      <c r="F1600" s="74" t="s">
        <v>26987</v>
      </c>
      <c r="G1600" s="101">
        <v>190.03</v>
      </c>
      <c r="H1600" s="79" t="s">
        <v>10073</v>
      </c>
      <c r="I1600" s="5" t="s">
        <v>23417</v>
      </c>
      <c r="J1600" s="70">
        <v>1</v>
      </c>
      <c r="K1600" s="71">
        <v>6.16</v>
      </c>
      <c r="M1600" s="73" t="s">
        <v>1008</v>
      </c>
      <c r="N1600" s="74" t="s">
        <v>2675</v>
      </c>
      <c r="O1600" s="75">
        <v>8015646618504</v>
      </c>
      <c r="P1600" s="73" t="s">
        <v>13844</v>
      </c>
      <c r="Q1600" s="76" t="s">
        <v>7383</v>
      </c>
      <c r="R1600" s="77"/>
      <c r="T1600" s="122"/>
    </row>
    <row r="1601" spans="1:20" ht="12" customHeight="1" x14ac:dyDescent="0.2">
      <c r="A1601" s="72" t="s">
        <v>10077</v>
      </c>
      <c r="B1601" s="74" t="s">
        <v>11608</v>
      </c>
      <c r="C1601" s="74" t="s">
        <v>2676</v>
      </c>
      <c r="D1601" s="73">
        <v>43474</v>
      </c>
      <c r="E1601" s="5" t="s">
        <v>974</v>
      </c>
      <c r="F1601" s="74" t="s">
        <v>26988</v>
      </c>
      <c r="G1601" s="101">
        <v>204.51</v>
      </c>
      <c r="H1601" s="79" t="s">
        <v>10073</v>
      </c>
      <c r="I1601" s="5" t="s">
        <v>23417</v>
      </c>
      <c r="J1601" s="70">
        <v>1</v>
      </c>
      <c r="K1601" s="71">
        <v>8.2100000000000009</v>
      </c>
      <c r="M1601" s="73" t="s">
        <v>1008</v>
      </c>
      <c r="N1601" s="74" t="s">
        <v>2676</v>
      </c>
      <c r="O1601" s="75">
        <v>8015646618481</v>
      </c>
      <c r="P1601" s="73" t="s">
        <v>13844</v>
      </c>
      <c r="Q1601" s="76" t="s">
        <v>7384</v>
      </c>
      <c r="R1601" s="77"/>
      <c r="T1601" s="122"/>
    </row>
    <row r="1602" spans="1:20" ht="12" customHeight="1" x14ac:dyDescent="0.2">
      <c r="A1602" s="72" t="s">
        <v>10077</v>
      </c>
      <c r="B1602" s="74" t="s">
        <v>11608</v>
      </c>
      <c r="C1602" s="74" t="s">
        <v>2677</v>
      </c>
      <c r="D1602" s="73">
        <v>43475</v>
      </c>
      <c r="E1602" s="5" t="s">
        <v>975</v>
      </c>
      <c r="F1602" s="74" t="s">
        <v>26989</v>
      </c>
      <c r="G1602" s="101">
        <v>219.94</v>
      </c>
      <c r="H1602" s="79" t="s">
        <v>10073</v>
      </c>
      <c r="I1602" s="5" t="s">
        <v>23417</v>
      </c>
      <c r="J1602" s="70">
        <v>1</v>
      </c>
      <c r="K1602" s="71">
        <v>10.27</v>
      </c>
      <c r="M1602" s="73" t="s">
        <v>1008</v>
      </c>
      <c r="N1602" s="74" t="s">
        <v>2677</v>
      </c>
      <c r="O1602" s="75">
        <v>8015646618467</v>
      </c>
      <c r="P1602" s="73" t="s">
        <v>13844</v>
      </c>
      <c r="Q1602" s="76" t="s">
        <v>7385</v>
      </c>
      <c r="R1602" s="77"/>
      <c r="T1602" s="122"/>
    </row>
    <row r="1603" spans="1:20" ht="12" customHeight="1" x14ac:dyDescent="0.2">
      <c r="A1603" s="72" t="s">
        <v>10077</v>
      </c>
      <c r="B1603" s="74" t="s">
        <v>11608</v>
      </c>
      <c r="C1603" s="74" t="s">
        <v>2678</v>
      </c>
      <c r="D1603" s="73">
        <v>43476</v>
      </c>
      <c r="E1603" s="5" t="s">
        <v>976</v>
      </c>
      <c r="F1603" s="74" t="s">
        <v>26990</v>
      </c>
      <c r="G1603" s="101">
        <v>240.89</v>
      </c>
      <c r="H1603" s="79" t="s">
        <v>10073</v>
      </c>
      <c r="I1603" s="5" t="s">
        <v>23417</v>
      </c>
      <c r="J1603" s="70">
        <v>1</v>
      </c>
      <c r="K1603" s="71">
        <v>12.32</v>
      </c>
      <c r="M1603" s="73" t="s">
        <v>1008</v>
      </c>
      <c r="N1603" s="74" t="s">
        <v>2678</v>
      </c>
      <c r="O1603" s="75">
        <v>8015646618443</v>
      </c>
      <c r="P1603" s="73" t="s">
        <v>13844</v>
      </c>
      <c r="Q1603" s="76" t="s">
        <v>7386</v>
      </c>
      <c r="R1603" s="77"/>
      <c r="T1603" s="122"/>
    </row>
    <row r="1604" spans="1:20" ht="12" customHeight="1" x14ac:dyDescent="0.2">
      <c r="A1604" s="72" t="s">
        <v>10077</v>
      </c>
      <c r="B1604" s="74" t="s">
        <v>11608</v>
      </c>
      <c r="C1604" s="74" t="s">
        <v>2679</v>
      </c>
      <c r="D1604" s="73">
        <v>43477</v>
      </c>
      <c r="E1604" s="5" t="s">
        <v>1332</v>
      </c>
      <c r="F1604" s="74" t="s">
        <v>26991</v>
      </c>
      <c r="G1604" s="101">
        <v>280.01</v>
      </c>
      <c r="H1604" s="79" t="s">
        <v>1735</v>
      </c>
      <c r="I1604" s="5" t="s">
        <v>23417</v>
      </c>
      <c r="J1604" s="70">
        <v>1</v>
      </c>
      <c r="K1604" s="71">
        <v>14.38</v>
      </c>
      <c r="M1604" s="73" t="s">
        <v>1008</v>
      </c>
      <c r="N1604" s="74" t="s">
        <v>2679</v>
      </c>
      <c r="O1604" s="75">
        <v>8015646615626</v>
      </c>
      <c r="P1604" s="73" t="s">
        <v>13844</v>
      </c>
      <c r="Q1604" s="76" t="s">
        <v>7387</v>
      </c>
      <c r="R1604" s="77"/>
      <c r="T1604" s="122"/>
    </row>
    <row r="1605" spans="1:20" ht="12" customHeight="1" x14ac:dyDescent="0.2">
      <c r="A1605" s="72" t="s">
        <v>10077</v>
      </c>
      <c r="B1605" s="74" t="s">
        <v>11608</v>
      </c>
      <c r="C1605" s="74" t="s">
        <v>2680</v>
      </c>
      <c r="D1605" s="73">
        <v>43478</v>
      </c>
      <c r="E1605" s="5" t="s">
        <v>1108</v>
      </c>
      <c r="F1605" s="74" t="s">
        <v>26992</v>
      </c>
      <c r="G1605" s="101">
        <v>396.14</v>
      </c>
      <c r="H1605" s="79" t="s">
        <v>14828</v>
      </c>
      <c r="I1605" s="5" t="s">
        <v>23417</v>
      </c>
      <c r="J1605" s="70">
        <v>1</v>
      </c>
      <c r="K1605" s="71">
        <v>19.48</v>
      </c>
      <c r="M1605" s="73" t="s">
        <v>1008</v>
      </c>
      <c r="N1605" s="74" t="s">
        <v>2680</v>
      </c>
      <c r="O1605" s="75">
        <v>8015646710444</v>
      </c>
      <c r="P1605" s="73" t="s">
        <v>13844</v>
      </c>
      <c r="Q1605" s="76" t="s">
        <v>7388</v>
      </c>
      <c r="R1605" s="77"/>
      <c r="T1605" s="122"/>
    </row>
    <row r="1606" spans="1:20" ht="12" customHeight="1" x14ac:dyDescent="0.2">
      <c r="A1606" s="72" t="s">
        <v>10077</v>
      </c>
      <c r="B1606" s="74" t="s">
        <v>11608</v>
      </c>
      <c r="C1606" s="74" t="s">
        <v>2681</v>
      </c>
      <c r="D1606" s="73">
        <v>43479</v>
      </c>
      <c r="E1606" s="5" t="s">
        <v>1333</v>
      </c>
      <c r="F1606" s="74" t="s">
        <v>26993</v>
      </c>
      <c r="G1606" s="101">
        <v>396.14</v>
      </c>
      <c r="H1606" s="79" t="s">
        <v>1735</v>
      </c>
      <c r="I1606" s="5" t="s">
        <v>23417</v>
      </c>
      <c r="J1606" s="70">
        <v>1</v>
      </c>
      <c r="K1606" s="71">
        <v>19.98</v>
      </c>
      <c r="M1606" s="73" t="s">
        <v>1008</v>
      </c>
      <c r="N1606" s="74" t="s">
        <v>2681</v>
      </c>
      <c r="O1606" s="75">
        <v>8015646710482</v>
      </c>
      <c r="P1606" s="73" t="s">
        <v>13844</v>
      </c>
      <c r="Q1606" s="76" t="s">
        <v>7389</v>
      </c>
      <c r="R1606" s="77"/>
      <c r="T1606" s="122"/>
    </row>
    <row r="1607" spans="1:20" ht="12" customHeight="1" x14ac:dyDescent="0.2">
      <c r="A1607" s="72" t="s">
        <v>10077</v>
      </c>
      <c r="B1607" s="74" t="s">
        <v>11608</v>
      </c>
      <c r="C1607" s="74" t="s">
        <v>2682</v>
      </c>
      <c r="D1607" s="73">
        <v>43480</v>
      </c>
      <c r="E1607" s="5" t="s">
        <v>1334</v>
      </c>
      <c r="F1607" s="74" t="s">
        <v>26994</v>
      </c>
      <c r="G1607" s="101">
        <v>315.06</v>
      </c>
      <c r="H1607" s="79" t="s">
        <v>1735</v>
      </c>
      <c r="I1607" s="5" t="s">
        <v>23417</v>
      </c>
      <c r="J1607" s="70">
        <v>1</v>
      </c>
      <c r="K1607" s="71">
        <v>16.32</v>
      </c>
      <c r="M1607" s="73" t="s">
        <v>1008</v>
      </c>
      <c r="N1607" s="74" t="s">
        <v>2682</v>
      </c>
      <c r="O1607" s="75">
        <v>8015646615640</v>
      </c>
      <c r="P1607" s="73" t="s">
        <v>13844</v>
      </c>
      <c r="Q1607" s="76" t="s">
        <v>7390</v>
      </c>
      <c r="R1607" s="77"/>
      <c r="T1607" s="122"/>
    </row>
    <row r="1608" spans="1:20" ht="12" customHeight="1" x14ac:dyDescent="0.2">
      <c r="A1608" s="72" t="s">
        <v>10077</v>
      </c>
      <c r="B1608" s="74" t="s">
        <v>11608</v>
      </c>
      <c r="C1608" s="74" t="s">
        <v>2683</v>
      </c>
      <c r="D1608" s="73">
        <v>43481</v>
      </c>
      <c r="E1608" s="5" t="s">
        <v>1109</v>
      </c>
      <c r="F1608" s="74" t="s">
        <v>26995</v>
      </c>
      <c r="G1608" s="101">
        <v>446.49</v>
      </c>
      <c r="H1608" s="79" t="s">
        <v>14828</v>
      </c>
      <c r="I1608" s="5" t="s">
        <v>23417</v>
      </c>
      <c r="J1608" s="70">
        <v>1</v>
      </c>
      <c r="K1608" s="71">
        <v>22.17</v>
      </c>
      <c r="M1608" s="73" t="s">
        <v>1008</v>
      </c>
      <c r="N1608" s="74" t="s">
        <v>2683</v>
      </c>
      <c r="O1608" s="75">
        <v>8015646710451</v>
      </c>
      <c r="P1608" s="73" t="s">
        <v>13844</v>
      </c>
      <c r="Q1608" s="76" t="s">
        <v>7391</v>
      </c>
      <c r="R1608" s="77"/>
      <c r="T1608" s="122"/>
    </row>
    <row r="1609" spans="1:20" ht="12" customHeight="1" x14ac:dyDescent="0.2">
      <c r="A1609" s="72" t="s">
        <v>10077</v>
      </c>
      <c r="B1609" s="74" t="s">
        <v>11608</v>
      </c>
      <c r="C1609" s="74" t="s">
        <v>2684</v>
      </c>
      <c r="D1609" s="73">
        <v>43482</v>
      </c>
      <c r="E1609" s="5" t="s">
        <v>1335</v>
      </c>
      <c r="F1609" s="74" t="s">
        <v>26996</v>
      </c>
      <c r="G1609" s="101">
        <v>446.49</v>
      </c>
      <c r="H1609" s="79" t="s">
        <v>1735</v>
      </c>
      <c r="I1609" s="5" t="s">
        <v>23417</v>
      </c>
      <c r="J1609" s="70">
        <v>1</v>
      </c>
      <c r="K1609" s="71">
        <v>22.67</v>
      </c>
      <c r="M1609" s="73" t="s">
        <v>1008</v>
      </c>
      <c r="N1609" s="74" t="s">
        <v>2684</v>
      </c>
      <c r="O1609" s="75">
        <v>8015646710499</v>
      </c>
      <c r="P1609" s="73" t="s">
        <v>13844</v>
      </c>
      <c r="Q1609" s="76" t="s">
        <v>7392</v>
      </c>
      <c r="R1609" s="77"/>
      <c r="T1609" s="122"/>
    </row>
    <row r="1610" spans="1:20" ht="12" customHeight="1" x14ac:dyDescent="0.2">
      <c r="A1610" s="72" t="s">
        <v>10077</v>
      </c>
      <c r="B1610" s="74" t="s">
        <v>11608</v>
      </c>
      <c r="C1610" s="74" t="s">
        <v>2685</v>
      </c>
      <c r="D1610" s="73">
        <v>43486</v>
      </c>
      <c r="E1610" s="5" t="s">
        <v>1110</v>
      </c>
      <c r="F1610" s="74" t="s">
        <v>26997</v>
      </c>
      <c r="G1610" s="101">
        <v>484.34</v>
      </c>
      <c r="H1610" s="79" t="s">
        <v>14828</v>
      </c>
      <c r="I1610" s="5" t="s">
        <v>23417</v>
      </c>
      <c r="J1610" s="70">
        <v>1</v>
      </c>
      <c r="K1610" s="71">
        <v>24.86</v>
      </c>
      <c r="M1610" s="73" t="s">
        <v>1008</v>
      </c>
      <c r="N1610" s="74" t="s">
        <v>2685</v>
      </c>
      <c r="O1610" s="75">
        <v>8015646710468</v>
      </c>
      <c r="P1610" s="73" t="s">
        <v>13844</v>
      </c>
      <c r="Q1610" s="76" t="s">
        <v>7393</v>
      </c>
      <c r="R1610" s="77"/>
      <c r="T1610" s="122"/>
    </row>
    <row r="1611" spans="1:20" ht="12" customHeight="1" x14ac:dyDescent="0.2">
      <c r="A1611" s="72" t="s">
        <v>10077</v>
      </c>
      <c r="B1611" s="74" t="s">
        <v>11608</v>
      </c>
      <c r="C1611" s="74" t="s">
        <v>2686</v>
      </c>
      <c r="D1611" s="73">
        <v>43487</v>
      </c>
      <c r="E1611" s="5" t="s">
        <v>1336</v>
      </c>
      <c r="F1611" s="74" t="s">
        <v>26998</v>
      </c>
      <c r="G1611" s="101">
        <v>484.34</v>
      </c>
      <c r="H1611" s="79" t="s">
        <v>1735</v>
      </c>
      <c r="I1611" s="5" t="s">
        <v>23417</v>
      </c>
      <c r="J1611" s="70">
        <v>1</v>
      </c>
      <c r="K1611" s="71">
        <v>25.36</v>
      </c>
      <c r="M1611" s="73" t="s">
        <v>1008</v>
      </c>
      <c r="N1611" s="74" t="s">
        <v>2686</v>
      </c>
      <c r="O1611" s="75">
        <v>8015646710505</v>
      </c>
      <c r="P1611" s="73" t="s">
        <v>13844</v>
      </c>
      <c r="Q1611" s="76" t="s">
        <v>7394</v>
      </c>
      <c r="R1611" s="77"/>
      <c r="T1611" s="122"/>
    </row>
    <row r="1612" spans="1:20" ht="12" customHeight="1" x14ac:dyDescent="0.2">
      <c r="A1612" s="72" t="s">
        <v>10077</v>
      </c>
      <c r="B1612" s="74" t="s">
        <v>11608</v>
      </c>
      <c r="C1612" s="74" t="s">
        <v>2687</v>
      </c>
      <c r="D1612" s="73">
        <v>43492</v>
      </c>
      <c r="E1612" s="5" t="s">
        <v>1111</v>
      </c>
      <c r="F1612" s="74" t="s">
        <v>26999</v>
      </c>
      <c r="G1612" s="101">
        <v>531.11</v>
      </c>
      <c r="H1612" s="79" t="s">
        <v>14828</v>
      </c>
      <c r="I1612" s="5" t="s">
        <v>23417</v>
      </c>
      <c r="J1612" s="70">
        <v>1</v>
      </c>
      <c r="K1612" s="71">
        <v>27.55</v>
      </c>
      <c r="M1612" s="73" t="s">
        <v>1008</v>
      </c>
      <c r="N1612" s="74" t="s">
        <v>2687</v>
      </c>
      <c r="O1612" s="75">
        <v>8015646710475</v>
      </c>
      <c r="P1612" s="73" t="s">
        <v>13844</v>
      </c>
      <c r="Q1612" s="76" t="s">
        <v>7395</v>
      </c>
      <c r="R1612" s="77"/>
      <c r="T1612" s="122"/>
    </row>
    <row r="1613" spans="1:20" ht="12" customHeight="1" x14ac:dyDescent="0.2">
      <c r="A1613" s="72" t="s">
        <v>10077</v>
      </c>
      <c r="B1613" s="74" t="s">
        <v>11608</v>
      </c>
      <c r="C1613" s="74" t="s">
        <v>2688</v>
      </c>
      <c r="D1613" s="73">
        <v>43493</v>
      </c>
      <c r="E1613" s="5" t="s">
        <v>1337</v>
      </c>
      <c r="F1613" s="74" t="s">
        <v>27000</v>
      </c>
      <c r="G1613" s="101">
        <v>531.11</v>
      </c>
      <c r="H1613" s="79" t="s">
        <v>1735</v>
      </c>
      <c r="I1613" s="5" t="s">
        <v>23417</v>
      </c>
      <c r="J1613" s="70">
        <v>1</v>
      </c>
      <c r="K1613" s="71">
        <v>28.05</v>
      </c>
      <c r="M1613" s="73" t="s">
        <v>1008</v>
      </c>
      <c r="N1613" s="74" t="s">
        <v>2688</v>
      </c>
      <c r="O1613" s="75">
        <v>8015646710512</v>
      </c>
      <c r="P1613" s="73" t="s">
        <v>13844</v>
      </c>
      <c r="Q1613" s="76" t="s">
        <v>7396</v>
      </c>
      <c r="R1613" s="77"/>
      <c r="T1613" s="122"/>
    </row>
    <row r="1614" spans="1:20" ht="12" customHeight="1" x14ac:dyDescent="0.2">
      <c r="A1614" s="72" t="s">
        <v>10077</v>
      </c>
      <c r="B1614" s="74" t="s">
        <v>1008</v>
      </c>
      <c r="C1614" s="74" t="s">
        <v>25051</v>
      </c>
      <c r="D1614" s="68">
        <v>43495</v>
      </c>
      <c r="E1614" s="103" t="s">
        <v>24604</v>
      </c>
      <c r="F1614" s="74" t="s">
        <v>27001</v>
      </c>
      <c r="G1614" s="101">
        <v>196.83</v>
      </c>
      <c r="H1614" s="79" t="s">
        <v>1008</v>
      </c>
      <c r="I1614" s="103" t="s">
        <v>23417</v>
      </c>
      <c r="J1614" s="70" t="s">
        <v>1008</v>
      </c>
      <c r="K1614" s="71">
        <v>14.41</v>
      </c>
      <c r="M1614" s="73" t="s">
        <v>1008</v>
      </c>
      <c r="N1614" s="74" t="s">
        <v>25051</v>
      </c>
      <c r="O1614" s="75">
        <v>8015646616746</v>
      </c>
      <c r="P1614" s="73">
        <v>85389099</v>
      </c>
      <c r="R1614" s="77"/>
      <c r="T1614" s="122"/>
    </row>
    <row r="1615" spans="1:20" ht="12" customHeight="1" x14ac:dyDescent="0.2">
      <c r="A1615" s="72" t="s">
        <v>10077</v>
      </c>
      <c r="B1615" s="74" t="s">
        <v>1008</v>
      </c>
      <c r="C1615" s="74" t="s">
        <v>25052</v>
      </c>
      <c r="D1615" s="68">
        <v>43496</v>
      </c>
      <c r="E1615" s="103" t="s">
        <v>24605</v>
      </c>
      <c r="F1615" s="74" t="s">
        <v>27002</v>
      </c>
      <c r="G1615" s="101">
        <v>172.7</v>
      </c>
      <c r="H1615" s="79" t="s">
        <v>1008</v>
      </c>
      <c r="I1615" s="103" t="s">
        <v>23417</v>
      </c>
      <c r="J1615" s="70" t="s">
        <v>1008</v>
      </c>
      <c r="K1615" s="71">
        <v>10.19</v>
      </c>
      <c r="M1615" s="73" t="s">
        <v>1008</v>
      </c>
      <c r="N1615" s="74" t="s">
        <v>25052</v>
      </c>
      <c r="O1615" s="75">
        <v>8015646616760</v>
      </c>
      <c r="P1615" s="73">
        <v>85389099</v>
      </c>
      <c r="R1615" s="77"/>
      <c r="T1615" s="122"/>
    </row>
    <row r="1616" spans="1:20" ht="12" customHeight="1" x14ac:dyDescent="0.2">
      <c r="A1616" s="72" t="s">
        <v>10077</v>
      </c>
      <c r="B1616" s="74" t="s">
        <v>1008</v>
      </c>
      <c r="C1616" s="74" t="s">
        <v>25053</v>
      </c>
      <c r="D1616" s="68">
        <v>43500</v>
      </c>
      <c r="E1616" s="103" t="s">
        <v>24606</v>
      </c>
      <c r="F1616" s="74" t="s">
        <v>27003</v>
      </c>
      <c r="G1616" s="101">
        <v>70.38</v>
      </c>
      <c r="H1616" s="79" t="s">
        <v>1008</v>
      </c>
      <c r="I1616" s="103" t="s">
        <v>23417</v>
      </c>
      <c r="J1616" s="70" t="s">
        <v>1008</v>
      </c>
      <c r="K1616" s="71">
        <v>1.155</v>
      </c>
      <c r="M1616" s="73" t="s">
        <v>1008</v>
      </c>
      <c r="N1616" s="74" t="s">
        <v>25053</v>
      </c>
      <c r="O1616" s="75">
        <v>8015646631954</v>
      </c>
      <c r="P1616" s="73">
        <v>85389099</v>
      </c>
      <c r="R1616" s="77"/>
      <c r="T1616" s="122"/>
    </row>
    <row r="1617" spans="1:20" ht="12" customHeight="1" x14ac:dyDescent="0.2">
      <c r="A1617" s="72" t="s">
        <v>10077</v>
      </c>
      <c r="B1617" s="74" t="s">
        <v>1008</v>
      </c>
      <c r="C1617" s="74" t="s">
        <v>25054</v>
      </c>
      <c r="D1617" s="68">
        <v>43501</v>
      </c>
      <c r="E1617" s="103" t="s">
        <v>24607</v>
      </c>
      <c r="F1617" s="74" t="s">
        <v>27004</v>
      </c>
      <c r="G1617" s="101">
        <v>74.3</v>
      </c>
      <c r="H1617" s="79" t="s">
        <v>1008</v>
      </c>
      <c r="I1617" s="103" t="s">
        <v>23417</v>
      </c>
      <c r="J1617" s="70" t="s">
        <v>1008</v>
      </c>
      <c r="K1617" s="71">
        <v>1.419</v>
      </c>
      <c r="M1617" s="73" t="s">
        <v>1008</v>
      </c>
      <c r="N1617" s="74" t="s">
        <v>25054</v>
      </c>
      <c r="O1617" s="75">
        <v>8015646631978</v>
      </c>
      <c r="P1617" s="73">
        <v>85389099</v>
      </c>
      <c r="R1617" s="77"/>
      <c r="T1617" s="122"/>
    </row>
    <row r="1618" spans="1:20" ht="12" customHeight="1" x14ac:dyDescent="0.2">
      <c r="A1618" s="72" t="s">
        <v>10077</v>
      </c>
      <c r="B1618" s="74" t="s">
        <v>1008</v>
      </c>
      <c r="C1618" s="74" t="s">
        <v>25055</v>
      </c>
      <c r="D1618" s="68">
        <v>43502</v>
      </c>
      <c r="E1618" s="103" t="s">
        <v>24608</v>
      </c>
      <c r="F1618" s="74" t="s">
        <v>27005</v>
      </c>
      <c r="G1618" s="101">
        <v>89.22</v>
      </c>
      <c r="H1618" s="79" t="s">
        <v>1008</v>
      </c>
      <c r="I1618" s="103" t="s">
        <v>23417</v>
      </c>
      <c r="J1618" s="70" t="s">
        <v>1008</v>
      </c>
      <c r="K1618" s="71">
        <v>1.82</v>
      </c>
      <c r="M1618" s="73" t="s">
        <v>1008</v>
      </c>
      <c r="N1618" s="74" t="s">
        <v>25055</v>
      </c>
      <c r="O1618" s="75">
        <v>8015646710635</v>
      </c>
      <c r="P1618" s="73">
        <v>85389099</v>
      </c>
      <c r="R1618" s="77"/>
      <c r="T1618" s="122"/>
    </row>
    <row r="1619" spans="1:20" ht="12" customHeight="1" x14ac:dyDescent="0.2">
      <c r="A1619" s="72" t="s">
        <v>10077</v>
      </c>
      <c r="B1619" s="74" t="s">
        <v>1008</v>
      </c>
      <c r="C1619" s="74" t="s">
        <v>25056</v>
      </c>
      <c r="D1619" s="68">
        <v>43503</v>
      </c>
      <c r="E1619" s="103" t="s">
        <v>24609</v>
      </c>
      <c r="F1619" s="74" t="s">
        <v>27006</v>
      </c>
      <c r="G1619" s="101">
        <v>51.15</v>
      </c>
      <c r="H1619" s="79" t="s">
        <v>1008</v>
      </c>
      <c r="I1619" s="103" t="s">
        <v>23417</v>
      </c>
      <c r="J1619" s="70" t="s">
        <v>1008</v>
      </c>
      <c r="K1619" s="71">
        <v>0.52</v>
      </c>
      <c r="M1619" s="73" t="s">
        <v>1008</v>
      </c>
      <c r="N1619" s="74" t="s">
        <v>25056</v>
      </c>
      <c r="O1619" s="75">
        <v>8015646615169</v>
      </c>
      <c r="P1619" s="73">
        <v>85389099</v>
      </c>
      <c r="R1619" s="77"/>
      <c r="T1619" s="122"/>
    </row>
    <row r="1620" spans="1:20" ht="12" customHeight="1" x14ac:dyDescent="0.2">
      <c r="A1620" s="72" t="s">
        <v>10077</v>
      </c>
      <c r="B1620" s="74" t="s">
        <v>1008</v>
      </c>
      <c r="C1620" s="74" t="s">
        <v>25057</v>
      </c>
      <c r="D1620" s="68">
        <v>43504</v>
      </c>
      <c r="E1620" s="103" t="s">
        <v>24610</v>
      </c>
      <c r="F1620" s="74" t="s">
        <v>27007</v>
      </c>
      <c r="G1620" s="101">
        <v>68.010000000000005</v>
      </c>
      <c r="H1620" s="79" t="s">
        <v>1008</v>
      </c>
      <c r="I1620" s="103" t="s">
        <v>23417</v>
      </c>
      <c r="J1620" s="70" t="s">
        <v>1008</v>
      </c>
      <c r="K1620" s="71">
        <v>1.26</v>
      </c>
      <c r="M1620" s="73" t="s">
        <v>1008</v>
      </c>
      <c r="N1620" s="74" t="s">
        <v>25057</v>
      </c>
      <c r="O1620" s="75">
        <v>8015646710642</v>
      </c>
      <c r="P1620" s="73">
        <v>85389099</v>
      </c>
      <c r="R1620" s="77"/>
      <c r="T1620" s="122"/>
    </row>
    <row r="1621" spans="1:20" ht="12" customHeight="1" x14ac:dyDescent="0.2">
      <c r="A1621" s="72" t="s">
        <v>10077</v>
      </c>
      <c r="B1621" s="74" t="s">
        <v>1008</v>
      </c>
      <c r="C1621" s="74" t="s">
        <v>25058</v>
      </c>
      <c r="D1621" s="68">
        <v>43505</v>
      </c>
      <c r="E1621" s="103" t="s">
        <v>24611</v>
      </c>
      <c r="F1621" s="74" t="s">
        <v>27008</v>
      </c>
      <c r="G1621" s="101">
        <v>76.81</v>
      </c>
      <c r="H1621" s="79" t="s">
        <v>1008</v>
      </c>
      <c r="I1621" s="103" t="s">
        <v>23417</v>
      </c>
      <c r="J1621" s="70" t="s">
        <v>1008</v>
      </c>
      <c r="K1621" s="71">
        <v>0.46</v>
      </c>
      <c r="M1621" s="73" t="s">
        <v>1008</v>
      </c>
      <c r="N1621" s="74" t="s">
        <v>25058</v>
      </c>
      <c r="O1621" s="75">
        <v>8015646619211</v>
      </c>
      <c r="P1621" s="73">
        <v>85389099</v>
      </c>
      <c r="R1621" s="77"/>
      <c r="T1621" s="122"/>
    </row>
    <row r="1622" spans="1:20" ht="12" customHeight="1" x14ac:dyDescent="0.2">
      <c r="A1622" s="72" t="s">
        <v>10077</v>
      </c>
      <c r="B1622" s="74" t="s">
        <v>1008</v>
      </c>
      <c r="C1622" s="74" t="s">
        <v>25059</v>
      </c>
      <c r="D1622" s="68">
        <v>43506</v>
      </c>
      <c r="E1622" s="103" t="s">
        <v>24612</v>
      </c>
      <c r="F1622" s="74" t="s">
        <v>27009</v>
      </c>
      <c r="G1622" s="101">
        <v>102.21</v>
      </c>
      <c r="H1622" s="79" t="s">
        <v>1008</v>
      </c>
      <c r="I1622" s="103" t="s">
        <v>23417</v>
      </c>
      <c r="J1622" s="70" t="s">
        <v>1008</v>
      </c>
      <c r="K1622" s="71">
        <v>1.1200000000000001</v>
      </c>
      <c r="M1622" s="73" t="s">
        <v>1008</v>
      </c>
      <c r="N1622" s="74" t="s">
        <v>25059</v>
      </c>
      <c r="O1622" s="75">
        <v>8015646710659</v>
      </c>
      <c r="P1622" s="73">
        <v>85389099</v>
      </c>
      <c r="R1622" s="77"/>
      <c r="T1622" s="122"/>
    </row>
    <row r="1623" spans="1:20" ht="12" customHeight="1" x14ac:dyDescent="0.2">
      <c r="A1623" s="72" t="s">
        <v>10077</v>
      </c>
      <c r="B1623" s="74" t="s">
        <v>1008</v>
      </c>
      <c r="C1623" s="74" t="s">
        <v>25060</v>
      </c>
      <c r="D1623" s="68">
        <v>43507</v>
      </c>
      <c r="E1623" s="103" t="s">
        <v>24613</v>
      </c>
      <c r="F1623" s="74" t="s">
        <v>27010</v>
      </c>
      <c r="G1623" s="101">
        <v>63.8</v>
      </c>
      <c r="H1623" s="79" t="s">
        <v>1008</v>
      </c>
      <c r="I1623" s="103" t="s">
        <v>23417</v>
      </c>
      <c r="J1623" s="70" t="s">
        <v>1008</v>
      </c>
      <c r="K1623" s="71">
        <v>0.69</v>
      </c>
      <c r="M1623" s="73" t="s">
        <v>1008</v>
      </c>
      <c r="N1623" s="74" t="s">
        <v>25060</v>
      </c>
      <c r="O1623" s="75">
        <v>8015646615183</v>
      </c>
      <c r="P1623" s="73">
        <v>85389099</v>
      </c>
      <c r="R1623" s="77"/>
      <c r="T1623" s="122"/>
    </row>
    <row r="1624" spans="1:20" ht="12" customHeight="1" x14ac:dyDescent="0.2">
      <c r="A1624" s="72" t="s">
        <v>10077</v>
      </c>
      <c r="B1624" s="74" t="s">
        <v>1008</v>
      </c>
      <c r="C1624" s="74" t="s">
        <v>25061</v>
      </c>
      <c r="D1624" s="68">
        <v>43508</v>
      </c>
      <c r="E1624" s="103" t="s">
        <v>24614</v>
      </c>
      <c r="F1624" s="74" t="s">
        <v>27011</v>
      </c>
      <c r="G1624" s="101">
        <v>84.98</v>
      </c>
      <c r="H1624" s="79" t="s">
        <v>1008</v>
      </c>
      <c r="I1624" s="103" t="s">
        <v>23417</v>
      </c>
      <c r="J1624" s="70" t="s">
        <v>1008</v>
      </c>
      <c r="K1624" s="71">
        <v>1.67</v>
      </c>
      <c r="M1624" s="73" t="s">
        <v>1008</v>
      </c>
      <c r="N1624" s="74" t="s">
        <v>25061</v>
      </c>
      <c r="O1624" s="75">
        <v>8015646710666</v>
      </c>
      <c r="P1624" s="73">
        <v>85389099</v>
      </c>
      <c r="R1624" s="77"/>
      <c r="T1624" s="122"/>
    </row>
    <row r="1625" spans="1:20" ht="12" customHeight="1" x14ac:dyDescent="0.2">
      <c r="A1625" s="72" t="s">
        <v>10077</v>
      </c>
      <c r="B1625" s="74" t="s">
        <v>11608</v>
      </c>
      <c r="C1625" s="74" t="s">
        <v>2689</v>
      </c>
      <c r="D1625" s="73">
        <v>43518</v>
      </c>
      <c r="E1625" s="5" t="s">
        <v>777</v>
      </c>
      <c r="F1625" s="74" t="s">
        <v>27012</v>
      </c>
      <c r="G1625" s="101">
        <v>160.27000000000001</v>
      </c>
      <c r="H1625" s="79" t="s">
        <v>10073</v>
      </c>
      <c r="I1625" s="5" t="s">
        <v>23417</v>
      </c>
      <c r="J1625" s="70">
        <v>1</v>
      </c>
      <c r="K1625" s="71">
        <v>9.84</v>
      </c>
      <c r="M1625" s="73" t="s">
        <v>1505</v>
      </c>
      <c r="N1625" s="74" t="s">
        <v>2689</v>
      </c>
      <c r="O1625" s="75">
        <v>8015646618429</v>
      </c>
      <c r="P1625" s="73" t="s">
        <v>13844</v>
      </c>
      <c r="Q1625" s="76" t="s">
        <v>7397</v>
      </c>
      <c r="R1625" s="77"/>
      <c r="T1625" s="122"/>
    </row>
    <row r="1626" spans="1:20" ht="12" customHeight="1" x14ac:dyDescent="0.2">
      <c r="A1626" s="72" t="s">
        <v>10077</v>
      </c>
      <c r="B1626" s="74" t="s">
        <v>11608</v>
      </c>
      <c r="C1626" s="74" t="s">
        <v>2690</v>
      </c>
      <c r="D1626" s="73">
        <v>43519</v>
      </c>
      <c r="E1626" s="5" t="s">
        <v>778</v>
      </c>
      <c r="F1626" s="74" t="s">
        <v>27013</v>
      </c>
      <c r="G1626" s="101">
        <v>195.41</v>
      </c>
      <c r="H1626" s="79" t="s">
        <v>10073</v>
      </c>
      <c r="I1626" s="5" t="s">
        <v>23417</v>
      </c>
      <c r="J1626" s="70">
        <v>1</v>
      </c>
      <c r="K1626" s="71">
        <v>13.12</v>
      </c>
      <c r="M1626" s="73" t="s">
        <v>1506</v>
      </c>
      <c r="N1626" s="74" t="s">
        <v>2690</v>
      </c>
      <c r="O1626" s="75">
        <v>8015646618405</v>
      </c>
      <c r="P1626" s="73" t="s">
        <v>13844</v>
      </c>
      <c r="Q1626" s="76" t="s">
        <v>7398</v>
      </c>
      <c r="R1626" s="77"/>
      <c r="T1626" s="122"/>
    </row>
    <row r="1627" spans="1:20" ht="12" customHeight="1" x14ac:dyDescent="0.2">
      <c r="A1627" s="72" t="s">
        <v>10077</v>
      </c>
      <c r="B1627" s="74" t="s">
        <v>11608</v>
      </c>
      <c r="C1627" s="74" t="s">
        <v>2691</v>
      </c>
      <c r="D1627" s="73">
        <v>43520</v>
      </c>
      <c r="E1627" s="5" t="s">
        <v>779</v>
      </c>
      <c r="F1627" s="74" t="s">
        <v>27014</v>
      </c>
      <c r="G1627" s="101">
        <v>216.4</v>
      </c>
      <c r="H1627" s="79" t="s">
        <v>10073</v>
      </c>
      <c r="I1627" s="5" t="s">
        <v>23417</v>
      </c>
      <c r="J1627" s="70">
        <v>1</v>
      </c>
      <c r="K1627" s="71">
        <v>16.399999999999999</v>
      </c>
      <c r="M1627" s="73" t="s">
        <v>1509</v>
      </c>
      <c r="N1627" s="74" t="s">
        <v>2691</v>
      </c>
      <c r="O1627" s="75">
        <v>8015646618382</v>
      </c>
      <c r="P1627" s="73" t="s">
        <v>13844</v>
      </c>
      <c r="Q1627" s="76" t="s">
        <v>7399</v>
      </c>
      <c r="R1627" s="77"/>
      <c r="T1627" s="122"/>
    </row>
    <row r="1628" spans="1:20" ht="12" customHeight="1" x14ac:dyDescent="0.2">
      <c r="A1628" s="72" t="s">
        <v>10077</v>
      </c>
      <c r="B1628" s="74" t="s">
        <v>11608</v>
      </c>
      <c r="C1628" s="74" t="s">
        <v>2692</v>
      </c>
      <c r="D1628" s="73">
        <v>43521</v>
      </c>
      <c r="E1628" s="5" t="s">
        <v>780</v>
      </c>
      <c r="F1628" s="74" t="s">
        <v>27015</v>
      </c>
      <c r="G1628" s="101">
        <v>256.33999999999997</v>
      </c>
      <c r="H1628" s="79" t="s">
        <v>10073</v>
      </c>
      <c r="I1628" s="5" t="s">
        <v>23417</v>
      </c>
      <c r="J1628" s="70">
        <v>1</v>
      </c>
      <c r="K1628" s="71">
        <v>19.670000000000002</v>
      </c>
      <c r="M1628" s="73" t="s">
        <v>1510</v>
      </c>
      <c r="N1628" s="74" t="s">
        <v>2692</v>
      </c>
      <c r="O1628" s="75">
        <v>8015646618375</v>
      </c>
      <c r="P1628" s="73" t="s">
        <v>13844</v>
      </c>
      <c r="Q1628" s="76" t="s">
        <v>7400</v>
      </c>
      <c r="R1628" s="77"/>
      <c r="T1628" s="122"/>
    </row>
    <row r="1629" spans="1:20" ht="12" customHeight="1" x14ac:dyDescent="0.2">
      <c r="A1629" s="72" t="s">
        <v>10077</v>
      </c>
      <c r="B1629" s="74" t="s">
        <v>11608</v>
      </c>
      <c r="C1629" s="74" t="s">
        <v>2693</v>
      </c>
      <c r="D1629" s="73">
        <v>43522</v>
      </c>
      <c r="E1629" s="5" t="s">
        <v>1338</v>
      </c>
      <c r="F1629" s="74" t="s">
        <v>27016</v>
      </c>
      <c r="G1629" s="101">
        <v>512.29</v>
      </c>
      <c r="H1629" s="79" t="s">
        <v>1735</v>
      </c>
      <c r="I1629" s="5" t="s">
        <v>23417</v>
      </c>
      <c r="J1629" s="70">
        <v>1</v>
      </c>
      <c r="K1629" s="71">
        <v>37.19</v>
      </c>
      <c r="M1629" s="73" t="s">
        <v>1521</v>
      </c>
      <c r="N1629" s="74" t="s">
        <v>2693</v>
      </c>
      <c r="O1629" s="75">
        <v>8015646710697</v>
      </c>
      <c r="P1629" s="73" t="s">
        <v>13844</v>
      </c>
      <c r="Q1629" s="76" t="s">
        <v>7401</v>
      </c>
      <c r="R1629" s="77"/>
      <c r="T1629" s="122"/>
    </row>
    <row r="1630" spans="1:20" ht="12" customHeight="1" x14ac:dyDescent="0.2">
      <c r="A1630" s="72" t="s">
        <v>10077</v>
      </c>
      <c r="B1630" s="74" t="s">
        <v>11608</v>
      </c>
      <c r="C1630" s="74" t="s">
        <v>2694</v>
      </c>
      <c r="D1630" s="73">
        <v>43523</v>
      </c>
      <c r="E1630" s="5" t="s">
        <v>1339</v>
      </c>
      <c r="F1630" s="74" t="s">
        <v>27017</v>
      </c>
      <c r="G1630" s="101">
        <v>570.83000000000004</v>
      </c>
      <c r="H1630" s="79" t="s">
        <v>1735</v>
      </c>
      <c r="I1630" s="5" t="s">
        <v>23417</v>
      </c>
      <c r="J1630" s="70">
        <v>1</v>
      </c>
      <c r="K1630" s="71">
        <v>41.32</v>
      </c>
      <c r="M1630" s="73" t="s">
        <v>1522</v>
      </c>
      <c r="N1630" s="74" t="s">
        <v>2694</v>
      </c>
      <c r="O1630" s="75">
        <v>8015646710703</v>
      </c>
      <c r="P1630" s="73" t="s">
        <v>13844</v>
      </c>
      <c r="Q1630" s="76" t="s">
        <v>7402</v>
      </c>
      <c r="R1630" s="77"/>
      <c r="T1630" s="122"/>
    </row>
    <row r="1631" spans="1:20" ht="12" customHeight="1" x14ac:dyDescent="0.2">
      <c r="A1631" s="72" t="s">
        <v>10077</v>
      </c>
      <c r="B1631" s="74" t="s">
        <v>1008</v>
      </c>
      <c r="C1631" s="74" t="s">
        <v>25062</v>
      </c>
      <c r="D1631" s="68">
        <v>43524</v>
      </c>
      <c r="E1631" s="103" t="s">
        <v>24615</v>
      </c>
      <c r="F1631" s="74" t="s">
        <v>27018</v>
      </c>
      <c r="G1631" s="101">
        <v>63.8</v>
      </c>
      <c r="H1631" s="79" t="s">
        <v>1008</v>
      </c>
      <c r="I1631" s="103" t="s">
        <v>23417</v>
      </c>
      <c r="J1631" s="70" t="s">
        <v>1008</v>
      </c>
      <c r="K1631" s="71">
        <v>1.25</v>
      </c>
      <c r="M1631" s="73" t="s">
        <v>1008</v>
      </c>
      <c r="N1631" s="74" t="s">
        <v>25062</v>
      </c>
      <c r="O1631" s="75">
        <v>8015646618351</v>
      </c>
      <c r="P1631" s="73">
        <v>85389099</v>
      </c>
      <c r="R1631" s="77"/>
      <c r="T1631" s="122"/>
    </row>
    <row r="1632" spans="1:20" ht="12" customHeight="1" x14ac:dyDescent="0.2">
      <c r="A1632" s="72" t="s">
        <v>10077</v>
      </c>
      <c r="B1632" s="74" t="s">
        <v>1008</v>
      </c>
      <c r="C1632" s="74" t="s">
        <v>25063</v>
      </c>
      <c r="D1632" s="68">
        <v>43525</v>
      </c>
      <c r="E1632" s="103" t="s">
        <v>24616</v>
      </c>
      <c r="F1632" s="74" t="s">
        <v>27019</v>
      </c>
      <c r="G1632" s="101">
        <v>76.81</v>
      </c>
      <c r="H1632" s="79" t="s">
        <v>1008</v>
      </c>
      <c r="I1632" s="103" t="s">
        <v>23417</v>
      </c>
      <c r="J1632" s="70" t="s">
        <v>1008</v>
      </c>
      <c r="K1632" s="71">
        <v>1.66</v>
      </c>
      <c r="M1632" s="73" t="s">
        <v>1008</v>
      </c>
      <c r="N1632" s="74" t="s">
        <v>25063</v>
      </c>
      <c r="O1632" s="75">
        <v>8015646618337</v>
      </c>
      <c r="P1632" s="73">
        <v>85389099</v>
      </c>
      <c r="R1632" s="77"/>
      <c r="T1632" s="122"/>
    </row>
    <row r="1633" spans="1:20" ht="12" customHeight="1" x14ac:dyDescent="0.2">
      <c r="A1633" s="72" t="s">
        <v>10077</v>
      </c>
      <c r="B1633" s="74" t="s">
        <v>1008</v>
      </c>
      <c r="C1633" s="74" t="s">
        <v>25064</v>
      </c>
      <c r="D1633" s="68">
        <v>43526</v>
      </c>
      <c r="E1633" s="103" t="s">
        <v>24617</v>
      </c>
      <c r="F1633" s="74" t="s">
        <v>27020</v>
      </c>
      <c r="G1633" s="101">
        <v>89.61</v>
      </c>
      <c r="H1633" s="79" t="s">
        <v>1008</v>
      </c>
      <c r="I1633" s="103" t="s">
        <v>23417</v>
      </c>
      <c r="J1633" s="70" t="s">
        <v>1008</v>
      </c>
      <c r="K1633" s="71">
        <v>2.08</v>
      </c>
      <c r="M1633" s="73" t="s">
        <v>1008</v>
      </c>
      <c r="N1633" s="74" t="s">
        <v>25064</v>
      </c>
      <c r="O1633" s="75">
        <v>8015646618313</v>
      </c>
      <c r="P1633" s="73">
        <v>85389099</v>
      </c>
      <c r="R1633" s="77"/>
      <c r="T1633" s="122"/>
    </row>
    <row r="1634" spans="1:20" ht="12" customHeight="1" x14ac:dyDescent="0.2">
      <c r="A1634" s="72" t="s">
        <v>10077</v>
      </c>
      <c r="B1634" s="74" t="s">
        <v>1008</v>
      </c>
      <c r="C1634" s="74" t="s">
        <v>25065</v>
      </c>
      <c r="D1634" s="68">
        <v>43527</v>
      </c>
      <c r="E1634" s="103" t="s">
        <v>24618</v>
      </c>
      <c r="F1634" s="74" t="s">
        <v>27021</v>
      </c>
      <c r="G1634" s="101">
        <v>102.35</v>
      </c>
      <c r="H1634" s="79" t="s">
        <v>1008</v>
      </c>
      <c r="I1634" s="103" t="s">
        <v>23417</v>
      </c>
      <c r="J1634" s="70" t="s">
        <v>1008</v>
      </c>
      <c r="K1634" s="71">
        <v>2.4900000000000002</v>
      </c>
      <c r="M1634" s="73" t="s">
        <v>1008</v>
      </c>
      <c r="N1634" s="74" t="s">
        <v>25065</v>
      </c>
      <c r="O1634" s="75">
        <v>8015646618092</v>
      </c>
      <c r="P1634" s="73">
        <v>85389099</v>
      </c>
      <c r="R1634" s="77"/>
      <c r="T1634" s="122"/>
    </row>
    <row r="1635" spans="1:20" ht="12" customHeight="1" x14ac:dyDescent="0.2">
      <c r="A1635" s="72" t="s">
        <v>10077</v>
      </c>
      <c r="B1635" s="74" t="s">
        <v>1008</v>
      </c>
      <c r="C1635" s="74" t="s">
        <v>25066</v>
      </c>
      <c r="D1635" s="68">
        <v>43528</v>
      </c>
      <c r="E1635" s="103" t="s">
        <v>24619</v>
      </c>
      <c r="F1635" s="74" t="s">
        <v>27022</v>
      </c>
      <c r="G1635" s="101">
        <v>115.1</v>
      </c>
      <c r="H1635" s="79" t="s">
        <v>1008</v>
      </c>
      <c r="I1635" s="103" t="s">
        <v>23417</v>
      </c>
      <c r="J1635" s="70" t="s">
        <v>1008</v>
      </c>
      <c r="K1635" s="71">
        <v>2.91</v>
      </c>
      <c r="M1635" s="73" t="s">
        <v>1008</v>
      </c>
      <c r="N1635" s="74" t="s">
        <v>25066</v>
      </c>
      <c r="O1635" s="75">
        <v>8015646616647</v>
      </c>
      <c r="P1635" s="73">
        <v>85389099</v>
      </c>
      <c r="R1635" s="77"/>
      <c r="T1635" s="122"/>
    </row>
    <row r="1636" spans="1:20" ht="12" customHeight="1" x14ac:dyDescent="0.2">
      <c r="A1636" s="72" t="s">
        <v>10077</v>
      </c>
      <c r="B1636" s="74" t="s">
        <v>1008</v>
      </c>
      <c r="C1636" s="74" t="s">
        <v>25067</v>
      </c>
      <c r="D1636" s="68">
        <v>43529</v>
      </c>
      <c r="E1636" s="103" t="s">
        <v>24620</v>
      </c>
      <c r="F1636" s="74" t="s">
        <v>27023</v>
      </c>
      <c r="G1636" s="101">
        <v>127.75</v>
      </c>
      <c r="H1636" s="79" t="s">
        <v>1008</v>
      </c>
      <c r="I1636" s="103" t="s">
        <v>23417</v>
      </c>
      <c r="J1636" s="70" t="s">
        <v>1008</v>
      </c>
      <c r="K1636" s="71">
        <v>3.33</v>
      </c>
      <c r="M1636" s="73" t="s">
        <v>1008</v>
      </c>
      <c r="N1636" s="74" t="s">
        <v>25067</v>
      </c>
      <c r="O1636" s="75">
        <v>8015646616661</v>
      </c>
      <c r="P1636" s="73">
        <v>85389099</v>
      </c>
      <c r="R1636" s="77"/>
      <c r="T1636" s="122"/>
    </row>
    <row r="1637" spans="1:20" ht="12" customHeight="1" x14ac:dyDescent="0.2">
      <c r="A1637" s="72" t="s">
        <v>10077</v>
      </c>
      <c r="B1637" s="74" t="s">
        <v>1008</v>
      </c>
      <c r="C1637" s="74" t="s">
        <v>25069</v>
      </c>
      <c r="D1637" s="68">
        <v>43532</v>
      </c>
      <c r="E1637" s="103" t="s">
        <v>24622</v>
      </c>
      <c r="F1637" s="74" t="s">
        <v>27024</v>
      </c>
      <c r="G1637" s="101">
        <v>159.69999999999999</v>
      </c>
      <c r="H1637" s="79" t="s">
        <v>1008</v>
      </c>
      <c r="I1637" s="103" t="s">
        <v>23417</v>
      </c>
      <c r="J1637" s="70" t="s">
        <v>1008</v>
      </c>
      <c r="K1637" s="71">
        <v>4.16</v>
      </c>
      <c r="M1637" s="73" t="s">
        <v>1008</v>
      </c>
      <c r="N1637" s="74" t="s">
        <v>25069</v>
      </c>
      <c r="O1637" s="75">
        <v>8015646617804</v>
      </c>
      <c r="P1637" s="73">
        <v>85389099</v>
      </c>
      <c r="R1637" s="77"/>
      <c r="T1637" s="122"/>
    </row>
    <row r="1638" spans="1:20" ht="12" customHeight="1" x14ac:dyDescent="0.2">
      <c r="A1638" s="72" t="s">
        <v>10077</v>
      </c>
      <c r="B1638" s="74" t="s">
        <v>11608</v>
      </c>
      <c r="C1638" s="74" t="s">
        <v>2695</v>
      </c>
      <c r="D1638" s="73">
        <v>43534</v>
      </c>
      <c r="E1638" s="5" t="s">
        <v>1275</v>
      </c>
      <c r="F1638" s="74" t="s">
        <v>27025</v>
      </c>
      <c r="G1638" s="101">
        <v>29.16</v>
      </c>
      <c r="H1638" s="79" t="s">
        <v>14832</v>
      </c>
      <c r="I1638" s="5" t="s">
        <v>23417</v>
      </c>
      <c r="J1638" s="70">
        <v>1</v>
      </c>
      <c r="K1638" s="71">
        <v>0.7</v>
      </c>
      <c r="M1638" s="73" t="s">
        <v>1008</v>
      </c>
      <c r="N1638" s="74" t="s">
        <v>2695</v>
      </c>
      <c r="O1638" s="75">
        <v>8015646615961</v>
      </c>
      <c r="P1638" s="73" t="s">
        <v>13844</v>
      </c>
      <c r="Q1638" s="76" t="s">
        <v>7403</v>
      </c>
      <c r="R1638" s="77"/>
      <c r="T1638" s="122"/>
    </row>
    <row r="1639" spans="1:20" ht="12" customHeight="1" x14ac:dyDescent="0.2">
      <c r="A1639" s="72" t="s">
        <v>10077</v>
      </c>
      <c r="B1639" s="74" t="s">
        <v>11608</v>
      </c>
      <c r="C1639" s="74" t="s">
        <v>2696</v>
      </c>
      <c r="D1639" s="73">
        <v>43535</v>
      </c>
      <c r="E1639" s="5" t="s">
        <v>1276</v>
      </c>
      <c r="F1639" s="74" t="s">
        <v>27026</v>
      </c>
      <c r="G1639" s="101">
        <v>38.229999999999997</v>
      </c>
      <c r="H1639" s="79" t="s">
        <v>14832</v>
      </c>
      <c r="I1639" s="5" t="s">
        <v>23417</v>
      </c>
      <c r="J1639" s="70">
        <v>1</v>
      </c>
      <c r="K1639" s="71">
        <v>0.85</v>
      </c>
      <c r="M1639" s="73" t="s">
        <v>1008</v>
      </c>
      <c r="N1639" s="74" t="s">
        <v>2696</v>
      </c>
      <c r="O1639" s="75">
        <v>8015646710710</v>
      </c>
      <c r="P1639" s="73" t="s">
        <v>13844</v>
      </c>
      <c r="Q1639" s="76" t="s">
        <v>7404</v>
      </c>
      <c r="R1639" s="77"/>
      <c r="T1639" s="122"/>
    </row>
    <row r="1640" spans="1:20" ht="12" customHeight="1" x14ac:dyDescent="0.2">
      <c r="A1640" s="72" t="s">
        <v>10077</v>
      </c>
      <c r="B1640" s="74" t="s">
        <v>11608</v>
      </c>
      <c r="C1640" s="74" t="s">
        <v>2697</v>
      </c>
      <c r="D1640" s="73">
        <v>43536</v>
      </c>
      <c r="E1640" s="5" t="s">
        <v>1277</v>
      </c>
      <c r="F1640" s="74" t="s">
        <v>27027</v>
      </c>
      <c r="G1640" s="101">
        <v>25.22</v>
      </c>
      <c r="H1640" s="79" t="s">
        <v>14832</v>
      </c>
      <c r="I1640" s="5" t="s">
        <v>23417</v>
      </c>
      <c r="J1640" s="70">
        <v>1</v>
      </c>
      <c r="K1640" s="71">
        <v>0.68</v>
      </c>
      <c r="M1640" s="73" t="s">
        <v>1008</v>
      </c>
      <c r="N1640" s="74" t="s">
        <v>2697</v>
      </c>
      <c r="O1640" s="75">
        <v>8015646616005</v>
      </c>
      <c r="P1640" s="73" t="s">
        <v>13844</v>
      </c>
      <c r="Q1640" s="76" t="s">
        <v>7405</v>
      </c>
      <c r="R1640" s="77"/>
      <c r="T1640" s="122"/>
    </row>
    <row r="1641" spans="1:20" ht="12" customHeight="1" x14ac:dyDescent="0.2">
      <c r="A1641" s="72" t="s">
        <v>10077</v>
      </c>
      <c r="B1641" s="74" t="s">
        <v>11608</v>
      </c>
      <c r="C1641" s="74" t="s">
        <v>2698</v>
      </c>
      <c r="D1641" s="73">
        <v>43537</v>
      </c>
      <c r="E1641" s="5" t="s">
        <v>1278</v>
      </c>
      <c r="F1641" s="74" t="s">
        <v>27028</v>
      </c>
      <c r="G1641" s="101">
        <v>25.22</v>
      </c>
      <c r="H1641" s="79" t="s">
        <v>14832</v>
      </c>
      <c r="I1641" s="5" t="s">
        <v>23417</v>
      </c>
      <c r="J1641" s="70">
        <v>1</v>
      </c>
      <c r="K1641" s="71">
        <v>0.82</v>
      </c>
      <c r="M1641" s="73" t="s">
        <v>1008</v>
      </c>
      <c r="N1641" s="74" t="s">
        <v>2698</v>
      </c>
      <c r="O1641" s="75">
        <v>8015646710727</v>
      </c>
      <c r="P1641" s="73" t="s">
        <v>13844</v>
      </c>
      <c r="Q1641" s="76" t="s">
        <v>7406</v>
      </c>
      <c r="R1641" s="77"/>
      <c r="T1641" s="122"/>
    </row>
    <row r="1642" spans="1:20" ht="12" customHeight="1" x14ac:dyDescent="0.2">
      <c r="A1642" s="72" t="s">
        <v>10077</v>
      </c>
      <c r="B1642" s="74" t="s">
        <v>11608</v>
      </c>
      <c r="C1642" s="74" t="s">
        <v>2699</v>
      </c>
      <c r="D1642" s="73">
        <v>43538</v>
      </c>
      <c r="E1642" s="5" t="s">
        <v>1279</v>
      </c>
      <c r="F1642" s="74" t="s">
        <v>27029</v>
      </c>
      <c r="G1642" s="101">
        <v>25.47</v>
      </c>
      <c r="H1642" s="79" t="s">
        <v>14832</v>
      </c>
      <c r="I1642" s="5" t="s">
        <v>23417</v>
      </c>
      <c r="J1642" s="70">
        <v>1</v>
      </c>
      <c r="K1642" s="71">
        <v>0.52</v>
      </c>
      <c r="M1642" s="73" t="s">
        <v>1008</v>
      </c>
      <c r="N1642" s="74" t="s">
        <v>2699</v>
      </c>
      <c r="O1642" s="75">
        <v>8015646615985</v>
      </c>
      <c r="P1642" s="73" t="s">
        <v>13844</v>
      </c>
      <c r="Q1642" s="76" t="s">
        <v>7407</v>
      </c>
      <c r="R1642" s="77"/>
      <c r="T1642" s="122"/>
    </row>
    <row r="1643" spans="1:20" ht="12" customHeight="1" x14ac:dyDescent="0.2">
      <c r="A1643" s="72" t="s">
        <v>10077</v>
      </c>
      <c r="B1643" s="74" t="s">
        <v>11608</v>
      </c>
      <c r="C1643" s="74" t="s">
        <v>2700</v>
      </c>
      <c r="D1643" s="73">
        <v>43548</v>
      </c>
      <c r="E1643" s="5" t="s">
        <v>1136</v>
      </c>
      <c r="F1643" s="74" t="s">
        <v>27030</v>
      </c>
      <c r="G1643" s="101">
        <v>70.25</v>
      </c>
      <c r="H1643" s="79" t="s">
        <v>11379</v>
      </c>
      <c r="I1643" s="5" t="s">
        <v>23417</v>
      </c>
      <c r="J1643" s="70">
        <v>1</v>
      </c>
      <c r="K1643" s="71">
        <v>1.35</v>
      </c>
      <c r="M1643" s="73" t="s">
        <v>1008</v>
      </c>
      <c r="N1643" s="74" t="s">
        <v>2700</v>
      </c>
      <c r="O1643" s="75">
        <v>8015646711663</v>
      </c>
      <c r="P1643" s="73" t="s">
        <v>13844</v>
      </c>
      <c r="Q1643" s="76" t="s">
        <v>7408</v>
      </c>
      <c r="R1643" s="77"/>
      <c r="T1643" s="122"/>
    </row>
    <row r="1644" spans="1:20" ht="12" customHeight="1" x14ac:dyDescent="0.2">
      <c r="A1644" s="72" t="s">
        <v>10077</v>
      </c>
      <c r="B1644" s="74" t="s">
        <v>11608</v>
      </c>
      <c r="C1644" s="74" t="s">
        <v>2701</v>
      </c>
      <c r="D1644" s="73">
        <v>43561</v>
      </c>
      <c r="E1644" s="5" t="s">
        <v>977</v>
      </c>
      <c r="F1644" s="74" t="s">
        <v>27031</v>
      </c>
      <c r="G1644" s="101">
        <v>146.43</v>
      </c>
      <c r="H1644" s="79" t="s">
        <v>1739</v>
      </c>
      <c r="I1644" s="5" t="s">
        <v>23417</v>
      </c>
      <c r="J1644" s="70">
        <v>1</v>
      </c>
      <c r="K1644" s="71">
        <v>5.74</v>
      </c>
      <c r="M1644" s="73" t="s">
        <v>1511</v>
      </c>
      <c r="N1644" s="74" t="s">
        <v>2701</v>
      </c>
      <c r="O1644" s="75">
        <v>8015646618986</v>
      </c>
      <c r="P1644" s="73" t="s">
        <v>13844</v>
      </c>
      <c r="Q1644" s="76" t="s">
        <v>7409</v>
      </c>
      <c r="R1644" s="77"/>
      <c r="T1644" s="122"/>
    </row>
    <row r="1645" spans="1:20" ht="12" customHeight="1" x14ac:dyDescent="0.2">
      <c r="A1645" s="72" t="s">
        <v>10077</v>
      </c>
      <c r="B1645" s="74" t="s">
        <v>11608</v>
      </c>
      <c r="C1645" s="74" t="s">
        <v>2702</v>
      </c>
      <c r="D1645" s="73">
        <v>43562</v>
      </c>
      <c r="E1645" s="5" t="s">
        <v>978</v>
      </c>
      <c r="F1645" s="74" t="s">
        <v>27032</v>
      </c>
      <c r="G1645" s="101">
        <v>159.1</v>
      </c>
      <c r="H1645" s="79" t="s">
        <v>1739</v>
      </c>
      <c r="I1645" s="5" t="s">
        <v>23417</v>
      </c>
      <c r="J1645" s="70">
        <v>1</v>
      </c>
      <c r="K1645" s="71">
        <v>7.65</v>
      </c>
      <c r="M1645" s="73" t="s">
        <v>1512</v>
      </c>
      <c r="N1645" s="74" t="s">
        <v>2702</v>
      </c>
      <c r="O1645" s="75">
        <v>8015646618962</v>
      </c>
      <c r="P1645" s="73" t="s">
        <v>13844</v>
      </c>
      <c r="Q1645" s="76" t="s">
        <v>7410</v>
      </c>
      <c r="R1645" s="77"/>
      <c r="T1645" s="122"/>
    </row>
    <row r="1646" spans="1:20" ht="12" customHeight="1" x14ac:dyDescent="0.2">
      <c r="A1646" s="72" t="s">
        <v>10077</v>
      </c>
      <c r="B1646" s="74" t="s">
        <v>11608</v>
      </c>
      <c r="C1646" s="74" t="s">
        <v>2703</v>
      </c>
      <c r="D1646" s="73">
        <v>43563</v>
      </c>
      <c r="E1646" s="5" t="s">
        <v>979</v>
      </c>
      <c r="F1646" s="74" t="s">
        <v>27033</v>
      </c>
      <c r="G1646" s="101">
        <v>172.74</v>
      </c>
      <c r="H1646" s="79" t="s">
        <v>1739</v>
      </c>
      <c r="I1646" s="5" t="s">
        <v>23417</v>
      </c>
      <c r="J1646" s="70">
        <v>1</v>
      </c>
      <c r="K1646" s="71">
        <v>9.56</v>
      </c>
      <c r="M1646" s="73" t="s">
        <v>1513</v>
      </c>
      <c r="N1646" s="74" t="s">
        <v>2703</v>
      </c>
      <c r="O1646" s="75">
        <v>8015646618948</v>
      </c>
      <c r="P1646" s="73" t="s">
        <v>13844</v>
      </c>
      <c r="Q1646" s="76" t="s">
        <v>7411</v>
      </c>
      <c r="R1646" s="77"/>
      <c r="T1646" s="122"/>
    </row>
    <row r="1647" spans="1:20" ht="12" customHeight="1" x14ac:dyDescent="0.2">
      <c r="A1647" s="72" t="s">
        <v>10077</v>
      </c>
      <c r="B1647" s="74" t="s">
        <v>11608</v>
      </c>
      <c r="C1647" s="74" t="s">
        <v>2704</v>
      </c>
      <c r="D1647" s="73">
        <v>43564</v>
      </c>
      <c r="E1647" s="5" t="s">
        <v>980</v>
      </c>
      <c r="F1647" s="74" t="s">
        <v>27034</v>
      </c>
      <c r="G1647" s="101">
        <v>197.27</v>
      </c>
      <c r="H1647" s="79" t="s">
        <v>1739</v>
      </c>
      <c r="I1647" s="5" t="s">
        <v>23417</v>
      </c>
      <c r="J1647" s="70">
        <v>1</v>
      </c>
      <c r="K1647" s="71">
        <v>11.48</v>
      </c>
      <c r="M1647" s="73" t="s">
        <v>1514</v>
      </c>
      <c r="N1647" s="74" t="s">
        <v>2704</v>
      </c>
      <c r="O1647" s="75">
        <v>8015646618924</v>
      </c>
      <c r="P1647" s="73" t="s">
        <v>13844</v>
      </c>
      <c r="Q1647" s="76" t="s">
        <v>7412</v>
      </c>
      <c r="R1647" s="77"/>
      <c r="T1647" s="122"/>
    </row>
    <row r="1648" spans="1:20" ht="12" customHeight="1" x14ac:dyDescent="0.2">
      <c r="A1648" s="72" t="s">
        <v>10077</v>
      </c>
      <c r="B1648" s="74" t="s">
        <v>11608</v>
      </c>
      <c r="C1648" s="74" t="s">
        <v>2705</v>
      </c>
      <c r="D1648" s="73">
        <v>43565</v>
      </c>
      <c r="E1648" s="5" t="s">
        <v>1112</v>
      </c>
      <c r="F1648" s="74" t="s">
        <v>27035</v>
      </c>
      <c r="G1648" s="101">
        <v>300.73</v>
      </c>
      <c r="H1648" s="79" t="s">
        <v>14828</v>
      </c>
      <c r="I1648" s="5" t="s">
        <v>23417</v>
      </c>
      <c r="J1648" s="70">
        <v>1</v>
      </c>
      <c r="K1648" s="71">
        <v>13.39</v>
      </c>
      <c r="M1648" s="73" t="s">
        <v>1523</v>
      </c>
      <c r="N1648" s="74" t="s">
        <v>2705</v>
      </c>
      <c r="O1648" s="75">
        <v>8015646616265</v>
      </c>
      <c r="P1648" s="73" t="s">
        <v>13844</v>
      </c>
      <c r="Q1648" s="76" t="s">
        <v>7413</v>
      </c>
      <c r="R1648" s="77"/>
      <c r="T1648" s="122"/>
    </row>
    <row r="1649" spans="1:20" ht="12" customHeight="1" x14ac:dyDescent="0.2">
      <c r="A1649" s="72" t="s">
        <v>10077</v>
      </c>
      <c r="B1649" s="74" t="s">
        <v>11608</v>
      </c>
      <c r="C1649" s="74" t="s">
        <v>2706</v>
      </c>
      <c r="D1649" s="73">
        <v>43566</v>
      </c>
      <c r="E1649" s="5" t="s">
        <v>1113</v>
      </c>
      <c r="F1649" s="74" t="s">
        <v>27036</v>
      </c>
      <c r="G1649" s="101">
        <v>352.95</v>
      </c>
      <c r="H1649" s="79" t="s">
        <v>14828</v>
      </c>
      <c r="I1649" s="5" t="s">
        <v>23417</v>
      </c>
      <c r="J1649" s="70">
        <v>1</v>
      </c>
      <c r="K1649" s="71">
        <v>14.66</v>
      </c>
      <c r="M1649" s="73" t="s">
        <v>1524</v>
      </c>
      <c r="N1649" s="74" t="s">
        <v>2706</v>
      </c>
      <c r="O1649" s="75">
        <v>8015646616289</v>
      </c>
      <c r="P1649" s="73" t="s">
        <v>13844</v>
      </c>
      <c r="Q1649" s="76" t="s">
        <v>7414</v>
      </c>
      <c r="R1649" s="77"/>
      <c r="T1649" s="122"/>
    </row>
    <row r="1650" spans="1:20" ht="12" customHeight="1" x14ac:dyDescent="0.2">
      <c r="A1650" s="72" t="s">
        <v>10077</v>
      </c>
      <c r="B1650" s="74" t="s">
        <v>11608</v>
      </c>
      <c r="C1650" s="74" t="s">
        <v>2707</v>
      </c>
      <c r="D1650" s="73">
        <v>43569</v>
      </c>
      <c r="E1650" s="5" t="s">
        <v>1114</v>
      </c>
      <c r="F1650" s="74" t="s">
        <v>27037</v>
      </c>
      <c r="G1650" s="101">
        <v>262.89999999999998</v>
      </c>
      <c r="H1650" s="79" t="s">
        <v>14828</v>
      </c>
      <c r="I1650" s="5" t="s">
        <v>23417</v>
      </c>
      <c r="J1650" s="70">
        <v>1</v>
      </c>
      <c r="K1650" s="71">
        <v>9.86</v>
      </c>
      <c r="M1650" s="73" t="s">
        <v>1008</v>
      </c>
      <c r="N1650" s="74" t="s">
        <v>2707</v>
      </c>
      <c r="O1650" s="75">
        <v>8015646710611</v>
      </c>
      <c r="P1650" s="73" t="s">
        <v>13844</v>
      </c>
      <c r="Q1650" s="76" t="s">
        <v>7415</v>
      </c>
      <c r="R1650" s="77"/>
      <c r="T1650" s="122"/>
    </row>
    <row r="1651" spans="1:20" ht="12" customHeight="1" x14ac:dyDescent="0.2">
      <c r="A1651" s="72" t="s">
        <v>10077</v>
      </c>
      <c r="B1651" s="74" t="s">
        <v>11608</v>
      </c>
      <c r="C1651" s="74" t="s">
        <v>2708</v>
      </c>
      <c r="D1651" s="73">
        <v>43570</v>
      </c>
      <c r="E1651" s="5" t="s">
        <v>1115</v>
      </c>
      <c r="F1651" s="74" t="s">
        <v>27038</v>
      </c>
      <c r="G1651" s="101">
        <v>422.23</v>
      </c>
      <c r="H1651" s="79" t="s">
        <v>14828</v>
      </c>
      <c r="I1651" s="5" t="s">
        <v>23417</v>
      </c>
      <c r="J1651" s="70">
        <v>1</v>
      </c>
      <c r="K1651" s="71">
        <v>17.66</v>
      </c>
      <c r="M1651" s="73" t="s">
        <v>1526</v>
      </c>
      <c r="N1651" s="74" t="s">
        <v>2708</v>
      </c>
      <c r="O1651" s="75">
        <v>8015646617880</v>
      </c>
      <c r="P1651" s="73" t="s">
        <v>13844</v>
      </c>
      <c r="Q1651" s="76" t="s">
        <v>7416</v>
      </c>
      <c r="R1651" s="77"/>
      <c r="T1651" s="122"/>
    </row>
    <row r="1652" spans="1:20" ht="12" customHeight="1" x14ac:dyDescent="0.2">
      <c r="A1652" s="72" t="s">
        <v>10077</v>
      </c>
      <c r="B1652" s="74" t="s">
        <v>11608</v>
      </c>
      <c r="C1652" s="74" t="s">
        <v>2709</v>
      </c>
      <c r="D1652" s="73">
        <v>43571</v>
      </c>
      <c r="E1652" s="5" t="s">
        <v>1116</v>
      </c>
      <c r="F1652" s="74" t="s">
        <v>27039</v>
      </c>
      <c r="G1652" s="101">
        <v>325.01</v>
      </c>
      <c r="H1652" s="79" t="s">
        <v>14828</v>
      </c>
      <c r="I1652" s="5" t="s">
        <v>23417</v>
      </c>
      <c r="J1652" s="70">
        <v>1</v>
      </c>
      <c r="K1652" s="71">
        <v>10.96</v>
      </c>
      <c r="M1652" s="73" t="s">
        <v>1008</v>
      </c>
      <c r="N1652" s="74" t="s">
        <v>2709</v>
      </c>
      <c r="O1652" s="75">
        <v>8015646710628</v>
      </c>
      <c r="P1652" s="73" t="s">
        <v>13844</v>
      </c>
      <c r="Q1652" s="76" t="s">
        <v>7417</v>
      </c>
      <c r="R1652" s="77"/>
      <c r="T1652" s="122"/>
    </row>
    <row r="1653" spans="1:20" ht="12" customHeight="1" x14ac:dyDescent="0.2">
      <c r="A1653" s="72" t="s">
        <v>10075</v>
      </c>
      <c r="B1653" s="74" t="s">
        <v>11593</v>
      </c>
      <c r="C1653" s="74" t="s">
        <v>4973</v>
      </c>
      <c r="D1653" s="73">
        <v>43632</v>
      </c>
      <c r="E1653" s="5" t="s">
        <v>1481</v>
      </c>
      <c r="F1653" s="74" t="s">
        <v>27040</v>
      </c>
      <c r="G1653" s="101">
        <v>317.29000000000002</v>
      </c>
      <c r="H1653" s="79" t="s">
        <v>5422</v>
      </c>
      <c r="I1653" s="5" t="s">
        <v>23417</v>
      </c>
      <c r="J1653" s="70">
        <v>1</v>
      </c>
      <c r="K1653" s="71">
        <v>0.25</v>
      </c>
      <c r="M1653" s="73">
        <v>2</v>
      </c>
      <c r="N1653" s="74" t="s">
        <v>2710</v>
      </c>
      <c r="O1653" s="75">
        <v>8012542734833</v>
      </c>
      <c r="P1653" s="73" t="s">
        <v>13869</v>
      </c>
      <c r="Q1653" s="76" t="s">
        <v>7418</v>
      </c>
      <c r="R1653" s="77"/>
      <c r="T1653" s="122"/>
    </row>
    <row r="1654" spans="1:20" ht="12" customHeight="1" x14ac:dyDescent="0.2">
      <c r="A1654" s="72" t="s">
        <v>10081</v>
      </c>
      <c r="B1654" s="111" t="s">
        <v>11619</v>
      </c>
      <c r="C1654" s="92" t="s">
        <v>5933</v>
      </c>
      <c r="D1654" s="73">
        <v>43681</v>
      </c>
      <c r="E1654" s="103" t="s">
        <v>21519</v>
      </c>
      <c r="F1654" s="74" t="s">
        <v>27041</v>
      </c>
      <c r="G1654" s="101" t="s">
        <v>1169</v>
      </c>
      <c r="H1654" s="79" t="s">
        <v>14804</v>
      </c>
      <c r="I1654" s="103" t="s">
        <v>23417</v>
      </c>
      <c r="J1654" s="70">
        <v>1</v>
      </c>
      <c r="K1654" s="71">
        <v>0.1</v>
      </c>
      <c r="M1654" s="73" t="s">
        <v>1008</v>
      </c>
      <c r="N1654" s="74" t="s">
        <v>24880</v>
      </c>
      <c r="O1654" s="75" t="s">
        <v>1008</v>
      </c>
      <c r="P1654" s="73">
        <v>85389099</v>
      </c>
      <c r="Q1654" s="76" t="s">
        <v>20442</v>
      </c>
      <c r="R1654" s="77"/>
      <c r="T1654" s="122"/>
    </row>
    <row r="1655" spans="1:20" ht="12" customHeight="1" x14ac:dyDescent="0.2">
      <c r="A1655" s="72" t="s">
        <v>10081</v>
      </c>
      <c r="B1655" s="111" t="s">
        <v>11619</v>
      </c>
      <c r="C1655" s="92" t="s">
        <v>5933</v>
      </c>
      <c r="D1655" s="73">
        <v>43682</v>
      </c>
      <c r="E1655" s="5" t="s">
        <v>269</v>
      </c>
      <c r="F1655" s="74" t="s">
        <v>27042</v>
      </c>
      <c r="G1655" s="101" t="s">
        <v>1169</v>
      </c>
      <c r="H1655" s="79" t="s">
        <v>14804</v>
      </c>
      <c r="I1655" s="5" t="s">
        <v>23417</v>
      </c>
      <c r="J1655" s="70">
        <v>1</v>
      </c>
      <c r="K1655" s="71">
        <v>0.1</v>
      </c>
      <c r="M1655" s="73" t="s">
        <v>1008</v>
      </c>
      <c r="N1655" s="74" t="s">
        <v>2711</v>
      </c>
      <c r="O1655" s="75" t="s">
        <v>1008</v>
      </c>
      <c r="P1655" s="73" t="s">
        <v>13832</v>
      </c>
      <c r="Q1655" s="76" t="s">
        <v>7419</v>
      </c>
      <c r="R1655" s="77"/>
      <c r="T1655" s="122"/>
    </row>
    <row r="1656" spans="1:20" ht="12" customHeight="1" x14ac:dyDescent="0.2">
      <c r="A1656" s="72" t="s">
        <v>10081</v>
      </c>
      <c r="B1656" s="111" t="s">
        <v>11619</v>
      </c>
      <c r="C1656" s="92" t="s">
        <v>5934</v>
      </c>
      <c r="D1656" s="73">
        <v>43683</v>
      </c>
      <c r="E1656" s="103" t="s">
        <v>21520</v>
      </c>
      <c r="F1656" s="74" t="s">
        <v>27043</v>
      </c>
      <c r="G1656" s="101" t="s">
        <v>1169</v>
      </c>
      <c r="H1656" s="79" t="s">
        <v>14804</v>
      </c>
      <c r="I1656" s="103" t="s">
        <v>23417</v>
      </c>
      <c r="J1656" s="70">
        <v>1</v>
      </c>
      <c r="K1656" s="71">
        <v>2</v>
      </c>
      <c r="M1656" s="73" t="s">
        <v>1008</v>
      </c>
      <c r="N1656" s="74" t="s">
        <v>2712</v>
      </c>
      <c r="O1656" s="75" t="s">
        <v>1008</v>
      </c>
      <c r="P1656" s="73" t="s">
        <v>13832</v>
      </c>
      <c r="Q1656" s="76" t="s">
        <v>7420</v>
      </c>
      <c r="R1656" s="77"/>
      <c r="T1656" s="122"/>
    </row>
    <row r="1657" spans="1:20" ht="12" customHeight="1" x14ac:dyDescent="0.2">
      <c r="A1657" s="72" t="s">
        <v>10081</v>
      </c>
      <c r="B1657" s="111" t="s">
        <v>11619</v>
      </c>
      <c r="C1657" s="92" t="s">
        <v>5935</v>
      </c>
      <c r="D1657" s="73">
        <v>43684</v>
      </c>
      <c r="E1657" s="103" t="s">
        <v>21521</v>
      </c>
      <c r="F1657" s="74" t="s">
        <v>26087</v>
      </c>
      <c r="G1657" s="101" t="s">
        <v>1169</v>
      </c>
      <c r="H1657" s="79" t="s">
        <v>14804</v>
      </c>
      <c r="I1657" s="103" t="s">
        <v>23417</v>
      </c>
      <c r="J1657" s="70">
        <v>1</v>
      </c>
      <c r="K1657" s="71">
        <v>0.71</v>
      </c>
      <c r="M1657" s="73" t="s">
        <v>1008</v>
      </c>
      <c r="N1657" s="74" t="s">
        <v>2713</v>
      </c>
      <c r="O1657" s="75" t="s">
        <v>1008</v>
      </c>
      <c r="P1657" s="73" t="s">
        <v>13832</v>
      </c>
      <c r="Q1657" s="76" t="s">
        <v>7421</v>
      </c>
      <c r="R1657" s="77"/>
      <c r="T1657" s="122"/>
    </row>
    <row r="1658" spans="1:20" ht="12" customHeight="1" x14ac:dyDescent="0.2">
      <c r="A1658" s="72" t="s">
        <v>10081</v>
      </c>
      <c r="B1658" s="111" t="s">
        <v>11619</v>
      </c>
      <c r="C1658" s="92" t="s">
        <v>5936</v>
      </c>
      <c r="D1658" s="73">
        <v>43685</v>
      </c>
      <c r="E1658" s="103" t="s">
        <v>21522</v>
      </c>
      <c r="F1658" s="74" t="s">
        <v>27044</v>
      </c>
      <c r="G1658" s="101" t="s">
        <v>1169</v>
      </c>
      <c r="H1658" s="79" t="s">
        <v>14804</v>
      </c>
      <c r="I1658" s="103" t="s">
        <v>23417</v>
      </c>
      <c r="J1658" s="70">
        <v>1</v>
      </c>
      <c r="K1658" s="71">
        <v>0.71</v>
      </c>
      <c r="M1658" s="73" t="s">
        <v>1008</v>
      </c>
      <c r="N1658" s="74" t="s">
        <v>2714</v>
      </c>
      <c r="O1658" s="75" t="s">
        <v>1008</v>
      </c>
      <c r="P1658" s="73" t="s">
        <v>13832</v>
      </c>
      <c r="Q1658" s="76" t="s">
        <v>7422</v>
      </c>
      <c r="R1658" s="77"/>
      <c r="T1658" s="122"/>
    </row>
    <row r="1659" spans="1:20" ht="12" customHeight="1" x14ac:dyDescent="0.2">
      <c r="A1659" s="72" t="s">
        <v>23419</v>
      </c>
      <c r="B1659" s="74" t="s">
        <v>11611</v>
      </c>
      <c r="C1659" s="74" t="s">
        <v>4974</v>
      </c>
      <c r="D1659" s="73">
        <v>43688</v>
      </c>
      <c r="E1659" s="5" t="s">
        <v>509</v>
      </c>
      <c r="F1659" s="74" t="s">
        <v>27045</v>
      </c>
      <c r="G1659" s="101">
        <v>161.69999999999999</v>
      </c>
      <c r="H1659" s="79" t="s">
        <v>30821</v>
      </c>
      <c r="I1659" s="5" t="s">
        <v>23417</v>
      </c>
      <c r="J1659" s="70">
        <v>1</v>
      </c>
      <c r="K1659" s="71">
        <v>0.1</v>
      </c>
      <c r="M1659" s="73" t="s">
        <v>1008</v>
      </c>
      <c r="N1659" s="74" t="s">
        <v>2715</v>
      </c>
      <c r="O1659" s="75">
        <v>6410038040987</v>
      </c>
      <c r="P1659" s="73" t="s">
        <v>13870</v>
      </c>
      <c r="Q1659" s="76" t="s">
        <v>7423</v>
      </c>
      <c r="R1659" s="77"/>
      <c r="T1659" s="122"/>
    </row>
    <row r="1660" spans="1:20" ht="12" customHeight="1" x14ac:dyDescent="0.2">
      <c r="A1660" s="72" t="s">
        <v>23419</v>
      </c>
      <c r="B1660" s="74" t="s">
        <v>11611</v>
      </c>
      <c r="C1660" s="92" t="s">
        <v>2716</v>
      </c>
      <c r="D1660" s="73">
        <v>43691</v>
      </c>
      <c r="E1660" s="5" t="s">
        <v>510</v>
      </c>
      <c r="F1660" s="74" t="s">
        <v>25916</v>
      </c>
      <c r="G1660" s="101">
        <v>7.28</v>
      </c>
      <c r="H1660" s="79" t="s">
        <v>30824</v>
      </c>
      <c r="I1660" s="5" t="s">
        <v>23417</v>
      </c>
      <c r="J1660" s="70">
        <v>1</v>
      </c>
      <c r="K1660" s="71">
        <v>2E-3</v>
      </c>
      <c r="M1660" s="73" t="s">
        <v>1008</v>
      </c>
      <c r="N1660" s="74" t="s">
        <v>2716</v>
      </c>
      <c r="O1660" s="75">
        <v>7320500240052</v>
      </c>
      <c r="P1660" s="73" t="s">
        <v>13832</v>
      </c>
      <c r="Q1660" s="83" t="s">
        <v>7424</v>
      </c>
      <c r="R1660" s="77"/>
      <c r="T1660" s="122"/>
    </row>
    <row r="1661" spans="1:20" ht="12" customHeight="1" x14ac:dyDescent="0.2">
      <c r="A1661" s="72" t="s">
        <v>10078</v>
      </c>
      <c r="B1661" s="74" t="s">
        <v>8788</v>
      </c>
      <c r="C1661" s="92" t="s">
        <v>5937</v>
      </c>
      <c r="D1661" s="73">
        <v>43693</v>
      </c>
      <c r="E1661" s="5" t="s">
        <v>511</v>
      </c>
      <c r="F1661" s="74" t="s">
        <v>27046</v>
      </c>
      <c r="G1661" s="101">
        <v>125.76</v>
      </c>
      <c r="H1661" s="69" t="s">
        <v>14847</v>
      </c>
      <c r="I1661" s="5" t="s">
        <v>23417</v>
      </c>
      <c r="J1661" s="70">
        <v>1</v>
      </c>
      <c r="K1661" s="71">
        <v>0.06</v>
      </c>
      <c r="M1661" s="73" t="s">
        <v>1008</v>
      </c>
      <c r="N1661" s="74" t="s">
        <v>2717</v>
      </c>
      <c r="O1661" s="75">
        <v>7320500362686</v>
      </c>
      <c r="P1661" s="73" t="s">
        <v>13860</v>
      </c>
      <c r="Q1661" s="76" t="s">
        <v>7425</v>
      </c>
      <c r="R1661" s="77"/>
      <c r="T1661" s="122"/>
    </row>
    <row r="1662" spans="1:20" ht="12" customHeight="1" x14ac:dyDescent="0.2">
      <c r="A1662" s="72" t="s">
        <v>10078</v>
      </c>
      <c r="B1662" s="74" t="s">
        <v>8788</v>
      </c>
      <c r="C1662" s="74" t="s">
        <v>4975</v>
      </c>
      <c r="D1662" s="73">
        <v>43694</v>
      </c>
      <c r="E1662" s="5" t="s">
        <v>56</v>
      </c>
      <c r="F1662" s="74" t="s">
        <v>27047</v>
      </c>
      <c r="G1662" s="101">
        <v>76.36</v>
      </c>
      <c r="H1662" s="69" t="s">
        <v>14847</v>
      </c>
      <c r="I1662" s="5" t="s">
        <v>23417</v>
      </c>
      <c r="J1662" s="70">
        <v>1</v>
      </c>
      <c r="K1662" s="71">
        <v>0.156</v>
      </c>
      <c r="M1662" s="73" t="s">
        <v>1008</v>
      </c>
      <c r="N1662" s="74" t="s">
        <v>2718</v>
      </c>
      <c r="O1662" s="75">
        <v>7320500221990</v>
      </c>
      <c r="P1662" s="73" t="s">
        <v>13832</v>
      </c>
      <c r="Q1662" s="76" t="s">
        <v>7426</v>
      </c>
      <c r="R1662" s="77"/>
      <c r="T1662" s="122"/>
    </row>
    <row r="1663" spans="1:20" ht="12" customHeight="1" x14ac:dyDescent="0.2">
      <c r="A1663" s="72" t="s">
        <v>10077</v>
      </c>
      <c r="B1663" s="74" t="s">
        <v>8785</v>
      </c>
      <c r="C1663" s="74" t="s">
        <v>4976</v>
      </c>
      <c r="D1663" s="73">
        <v>43706</v>
      </c>
      <c r="E1663" s="5" t="s">
        <v>656</v>
      </c>
      <c r="F1663" s="74" t="s">
        <v>27048</v>
      </c>
      <c r="G1663" s="101">
        <v>6.37</v>
      </c>
      <c r="H1663" s="79" t="s">
        <v>5452</v>
      </c>
      <c r="I1663" s="5" t="s">
        <v>23417</v>
      </c>
      <c r="J1663" s="70">
        <v>10</v>
      </c>
      <c r="K1663" s="71">
        <v>0.20499999999999999</v>
      </c>
      <c r="M1663" s="73" t="s">
        <v>1008</v>
      </c>
      <c r="N1663" s="74" t="s">
        <v>2719</v>
      </c>
      <c r="O1663" s="75">
        <v>8000126009002</v>
      </c>
      <c r="P1663" s="73" t="s">
        <v>13832</v>
      </c>
      <c r="Q1663" s="76" t="s">
        <v>11975</v>
      </c>
      <c r="R1663" s="77"/>
      <c r="T1663" s="122"/>
    </row>
    <row r="1664" spans="1:20" ht="12" customHeight="1" x14ac:dyDescent="0.2">
      <c r="A1664" s="72" t="s">
        <v>10077</v>
      </c>
      <c r="B1664" s="74" t="s">
        <v>8785</v>
      </c>
      <c r="C1664" s="74" t="s">
        <v>4977</v>
      </c>
      <c r="D1664" s="73">
        <v>43707</v>
      </c>
      <c r="E1664" s="5" t="s">
        <v>657</v>
      </c>
      <c r="F1664" s="74" t="s">
        <v>27049</v>
      </c>
      <c r="G1664" s="101">
        <v>9.2899999999999991</v>
      </c>
      <c r="H1664" s="79" t="s">
        <v>5452</v>
      </c>
      <c r="I1664" s="5" t="s">
        <v>23417</v>
      </c>
      <c r="J1664" s="70">
        <v>5</v>
      </c>
      <c r="K1664" s="71">
        <v>0.34</v>
      </c>
      <c r="M1664" s="73" t="s">
        <v>1008</v>
      </c>
      <c r="N1664" s="74" t="s">
        <v>2720</v>
      </c>
      <c r="O1664" s="75">
        <v>8000126009026</v>
      </c>
      <c r="P1664" s="73" t="s">
        <v>13832</v>
      </c>
      <c r="Q1664" s="76" t="s">
        <v>11976</v>
      </c>
      <c r="R1664" s="77"/>
      <c r="T1664" s="122"/>
    </row>
    <row r="1665" spans="1:20" ht="12" customHeight="1" x14ac:dyDescent="0.2">
      <c r="A1665" s="72" t="s">
        <v>10077</v>
      </c>
      <c r="B1665" s="74" t="s">
        <v>8785</v>
      </c>
      <c r="C1665" s="74" t="s">
        <v>4978</v>
      </c>
      <c r="D1665" s="73">
        <v>43708</v>
      </c>
      <c r="E1665" s="5" t="s">
        <v>658</v>
      </c>
      <c r="F1665" s="74" t="s">
        <v>27050</v>
      </c>
      <c r="G1665" s="101">
        <v>13.55</v>
      </c>
      <c r="H1665" s="79" t="s">
        <v>5452</v>
      </c>
      <c r="I1665" s="5" t="s">
        <v>23417</v>
      </c>
      <c r="J1665" s="70">
        <v>5</v>
      </c>
      <c r="K1665" s="71">
        <v>0.77</v>
      </c>
      <c r="M1665" s="73" t="s">
        <v>1008</v>
      </c>
      <c r="N1665" s="74" t="s">
        <v>2721</v>
      </c>
      <c r="O1665" s="75">
        <v>8000126009040</v>
      </c>
      <c r="P1665" s="73" t="s">
        <v>13832</v>
      </c>
      <c r="Q1665" s="76" t="s">
        <v>11977</v>
      </c>
      <c r="R1665" s="77"/>
      <c r="T1665" s="122"/>
    </row>
    <row r="1666" spans="1:20" ht="12" customHeight="1" x14ac:dyDescent="0.2">
      <c r="A1666" s="72" t="s">
        <v>10077</v>
      </c>
      <c r="B1666" s="74" t="s">
        <v>1008</v>
      </c>
      <c r="C1666" s="74" t="s">
        <v>24829</v>
      </c>
      <c r="D1666" s="68">
        <v>43723</v>
      </c>
      <c r="E1666" s="103" t="s">
        <v>24546</v>
      </c>
      <c r="F1666" s="74" t="s">
        <v>27051</v>
      </c>
      <c r="G1666" s="101">
        <v>26.61</v>
      </c>
      <c r="H1666" s="79" t="s">
        <v>1008</v>
      </c>
      <c r="I1666" s="103" t="s">
        <v>23417</v>
      </c>
      <c r="J1666" s="70" t="s">
        <v>1008</v>
      </c>
      <c r="K1666" s="71">
        <v>0.75700000000000001</v>
      </c>
      <c r="M1666" s="73" t="s">
        <v>1008</v>
      </c>
      <c r="N1666" s="74" t="s">
        <v>24993</v>
      </c>
      <c r="O1666" s="75">
        <v>8000126128048</v>
      </c>
      <c r="P1666" s="73">
        <v>85381000</v>
      </c>
      <c r="R1666" s="77"/>
      <c r="T1666" s="122"/>
    </row>
    <row r="1667" spans="1:20" ht="12" customHeight="1" x14ac:dyDescent="0.2">
      <c r="A1667" s="72" t="s">
        <v>10077</v>
      </c>
      <c r="B1667" s="74" t="s">
        <v>1008</v>
      </c>
      <c r="C1667" s="74" t="s">
        <v>24830</v>
      </c>
      <c r="D1667" s="68">
        <v>43724</v>
      </c>
      <c r="E1667" s="103" t="s">
        <v>24547</v>
      </c>
      <c r="F1667" s="74" t="s">
        <v>27052</v>
      </c>
      <c r="G1667" s="101">
        <v>36.450000000000003</v>
      </c>
      <c r="H1667" s="79" t="s">
        <v>1008</v>
      </c>
      <c r="I1667" s="103" t="s">
        <v>23417</v>
      </c>
      <c r="J1667" s="70" t="s">
        <v>1008</v>
      </c>
      <c r="K1667" s="71">
        <v>0.96699999999999997</v>
      </c>
      <c r="M1667" s="73" t="s">
        <v>1008</v>
      </c>
      <c r="N1667" s="74" t="s">
        <v>24994</v>
      </c>
      <c r="O1667" s="75">
        <v>8000126128086</v>
      </c>
      <c r="P1667" s="73">
        <v>85381000</v>
      </c>
      <c r="R1667" s="77"/>
      <c r="T1667" s="122"/>
    </row>
    <row r="1668" spans="1:20" ht="12" customHeight="1" x14ac:dyDescent="0.2">
      <c r="A1668" s="72" t="s">
        <v>10077</v>
      </c>
      <c r="B1668" s="74" t="s">
        <v>1008</v>
      </c>
      <c r="C1668" s="74" t="s">
        <v>24832</v>
      </c>
      <c r="D1668" s="68">
        <v>43725</v>
      </c>
      <c r="E1668" s="103" t="s">
        <v>24549</v>
      </c>
      <c r="F1668" s="74" t="s">
        <v>27053</v>
      </c>
      <c r="G1668" s="101">
        <v>62.35</v>
      </c>
      <c r="H1668" s="79" t="s">
        <v>1008</v>
      </c>
      <c r="I1668" s="103" t="s">
        <v>23417</v>
      </c>
      <c r="J1668" s="70" t="s">
        <v>1008</v>
      </c>
      <c r="K1668" s="71">
        <v>1.663</v>
      </c>
      <c r="M1668" s="73" t="s">
        <v>1008</v>
      </c>
      <c r="N1668" s="74" t="s">
        <v>24996</v>
      </c>
      <c r="O1668" s="75">
        <v>8000126128147</v>
      </c>
      <c r="P1668" s="73">
        <v>85381000</v>
      </c>
      <c r="R1668" s="77"/>
      <c r="T1668" s="122"/>
    </row>
    <row r="1669" spans="1:20" ht="12" customHeight="1" x14ac:dyDescent="0.2">
      <c r="A1669" s="72" t="s">
        <v>10077</v>
      </c>
      <c r="B1669" s="74" t="s">
        <v>1008</v>
      </c>
      <c r="C1669" s="74" t="s">
        <v>24833</v>
      </c>
      <c r="D1669" s="68">
        <v>43726</v>
      </c>
      <c r="E1669" s="103" t="s">
        <v>24550</v>
      </c>
      <c r="F1669" s="74" t="s">
        <v>27054</v>
      </c>
      <c r="G1669" s="101">
        <v>85.53</v>
      </c>
      <c r="H1669" s="79" t="s">
        <v>1008</v>
      </c>
      <c r="I1669" s="103" t="s">
        <v>23417</v>
      </c>
      <c r="J1669" s="70" t="s">
        <v>1008</v>
      </c>
      <c r="K1669" s="71">
        <v>2.6</v>
      </c>
      <c r="M1669" s="73" t="s">
        <v>1008</v>
      </c>
      <c r="N1669" s="74" t="s">
        <v>24997</v>
      </c>
      <c r="O1669" s="75">
        <v>8000126128161</v>
      </c>
      <c r="P1669" s="73">
        <v>85381000</v>
      </c>
      <c r="R1669" s="77"/>
      <c r="T1669" s="122"/>
    </row>
    <row r="1670" spans="1:20" ht="12" customHeight="1" x14ac:dyDescent="0.2">
      <c r="A1670" s="72" t="s">
        <v>10077</v>
      </c>
      <c r="B1670" s="74" t="s">
        <v>1008</v>
      </c>
      <c r="C1670" s="74" t="s">
        <v>24821</v>
      </c>
      <c r="D1670" s="68">
        <v>43727</v>
      </c>
      <c r="E1670" s="103" t="s">
        <v>24538</v>
      </c>
      <c r="F1670" s="74" t="s">
        <v>27055</v>
      </c>
      <c r="G1670" s="101">
        <v>6.63</v>
      </c>
      <c r="H1670" s="79" t="s">
        <v>1008</v>
      </c>
      <c r="I1670" s="103" t="s">
        <v>23417</v>
      </c>
      <c r="J1670" s="70" t="s">
        <v>1008</v>
      </c>
      <c r="K1670" s="71">
        <v>0.1</v>
      </c>
      <c r="M1670" s="73" t="s">
        <v>1008</v>
      </c>
      <c r="N1670" s="74" t="s">
        <v>24986</v>
      </c>
      <c r="O1670" s="75">
        <v>8000126128420</v>
      </c>
      <c r="P1670" s="73">
        <v>85389099</v>
      </c>
      <c r="R1670" s="77"/>
      <c r="T1670" s="122"/>
    </row>
    <row r="1671" spans="1:20" ht="12" customHeight="1" x14ac:dyDescent="0.2">
      <c r="A1671" s="72" t="s">
        <v>10077</v>
      </c>
      <c r="B1671" s="74" t="s">
        <v>1008</v>
      </c>
      <c r="C1671" s="74" t="s">
        <v>24822</v>
      </c>
      <c r="D1671" s="68">
        <v>43728</v>
      </c>
      <c r="E1671" s="103" t="s">
        <v>24539</v>
      </c>
      <c r="F1671" s="74" t="s">
        <v>27056</v>
      </c>
      <c r="G1671" s="101">
        <v>7.85</v>
      </c>
      <c r="H1671" s="79" t="s">
        <v>1008</v>
      </c>
      <c r="I1671" s="103" t="s">
        <v>23417</v>
      </c>
      <c r="J1671" s="70" t="s">
        <v>1008</v>
      </c>
      <c r="K1671" s="71">
        <v>0.3</v>
      </c>
      <c r="M1671" s="73" t="s">
        <v>1008</v>
      </c>
      <c r="N1671" s="74" t="s">
        <v>24987</v>
      </c>
      <c r="O1671" s="75">
        <v>8000126128444</v>
      </c>
      <c r="P1671" s="73">
        <v>85389099</v>
      </c>
      <c r="R1671" s="77"/>
      <c r="T1671" s="122"/>
    </row>
    <row r="1672" spans="1:20" ht="12" customHeight="1" x14ac:dyDescent="0.2">
      <c r="A1672" s="72" t="s">
        <v>10075</v>
      </c>
      <c r="B1672" s="74" t="s">
        <v>11596</v>
      </c>
      <c r="C1672" s="92" t="s">
        <v>5938</v>
      </c>
      <c r="D1672" s="68">
        <v>43769</v>
      </c>
      <c r="E1672" s="5" t="s">
        <v>3572</v>
      </c>
      <c r="F1672" s="74" t="s">
        <v>27057</v>
      </c>
      <c r="G1672" s="101">
        <v>25.2</v>
      </c>
      <c r="H1672" s="79" t="s">
        <v>14819</v>
      </c>
      <c r="I1672" s="5" t="s">
        <v>23417</v>
      </c>
      <c r="J1672" s="70">
        <v>5</v>
      </c>
      <c r="K1672" s="71">
        <v>0.19</v>
      </c>
      <c r="M1672" s="73">
        <v>2</v>
      </c>
      <c r="N1672" s="74" t="s">
        <v>4054</v>
      </c>
      <c r="O1672" s="75">
        <v>4016779668835</v>
      </c>
      <c r="P1672" s="73" t="s">
        <v>13831</v>
      </c>
      <c r="Q1672" s="83" t="s">
        <v>7427</v>
      </c>
      <c r="R1672" s="77"/>
      <c r="T1672" s="122"/>
    </row>
    <row r="1673" spans="1:20" ht="12" customHeight="1" x14ac:dyDescent="0.2">
      <c r="A1673" s="72" t="s">
        <v>10079</v>
      </c>
      <c r="B1673" s="74" t="s">
        <v>8792</v>
      </c>
      <c r="C1673" s="74" t="s">
        <v>4979</v>
      </c>
      <c r="D1673" s="73">
        <v>43824</v>
      </c>
      <c r="E1673" s="5" t="s">
        <v>364</v>
      </c>
      <c r="F1673" s="74" t="s">
        <v>27058</v>
      </c>
      <c r="G1673" s="101">
        <v>236.71</v>
      </c>
      <c r="H1673" s="79" t="s">
        <v>21381</v>
      </c>
      <c r="I1673" s="5" t="s">
        <v>23417</v>
      </c>
      <c r="J1673" s="70">
        <v>1</v>
      </c>
      <c r="K1673" s="71">
        <v>0.88200000000000001</v>
      </c>
      <c r="M1673" s="73" t="s">
        <v>1008</v>
      </c>
      <c r="N1673" s="74" t="s">
        <v>2722</v>
      </c>
      <c r="O1673" s="75">
        <v>4016779669689</v>
      </c>
      <c r="P1673" s="73" t="s">
        <v>13858</v>
      </c>
      <c r="Q1673" s="83" t="s">
        <v>7428</v>
      </c>
      <c r="R1673" s="77"/>
      <c r="T1673" s="122"/>
    </row>
    <row r="1674" spans="1:20" ht="12" customHeight="1" x14ac:dyDescent="0.2">
      <c r="A1674" s="72" t="s">
        <v>10079</v>
      </c>
      <c r="B1674" s="74" t="s">
        <v>8792</v>
      </c>
      <c r="C1674" s="92" t="s">
        <v>5939</v>
      </c>
      <c r="D1674" s="73">
        <v>43825</v>
      </c>
      <c r="E1674" s="5" t="s">
        <v>365</v>
      </c>
      <c r="F1674" s="74" t="s">
        <v>27059</v>
      </c>
      <c r="G1674" s="101">
        <v>332.93</v>
      </c>
      <c r="H1674" s="79" t="s">
        <v>21381</v>
      </c>
      <c r="I1674" s="5" t="s">
        <v>23417</v>
      </c>
      <c r="J1674" s="70">
        <v>1</v>
      </c>
      <c r="K1674" s="71">
        <v>1.3340000000000001</v>
      </c>
      <c r="M1674" s="73" t="s">
        <v>1008</v>
      </c>
      <c r="N1674" s="74" t="s">
        <v>2723</v>
      </c>
      <c r="O1674" s="75">
        <v>4016779669696</v>
      </c>
      <c r="P1674" s="73" t="s">
        <v>13858</v>
      </c>
      <c r="Q1674" s="83" t="s">
        <v>7429</v>
      </c>
      <c r="R1674" s="77"/>
      <c r="T1674" s="122"/>
    </row>
    <row r="1675" spans="1:20" ht="12" customHeight="1" x14ac:dyDescent="0.2">
      <c r="A1675" s="72" t="s">
        <v>10075</v>
      </c>
      <c r="B1675" s="74" t="s">
        <v>11598</v>
      </c>
      <c r="C1675" s="92" t="s">
        <v>5940</v>
      </c>
      <c r="D1675" s="73">
        <v>43866</v>
      </c>
      <c r="E1675" s="5" t="s">
        <v>156</v>
      </c>
      <c r="F1675" s="74" t="s">
        <v>27060</v>
      </c>
      <c r="G1675" s="101">
        <v>15.12</v>
      </c>
      <c r="H1675" s="79" t="s">
        <v>14815</v>
      </c>
      <c r="I1675" s="5" t="s">
        <v>23417</v>
      </c>
      <c r="J1675" s="70">
        <v>4</v>
      </c>
      <c r="K1675" s="71">
        <v>0.14000000000000001</v>
      </c>
      <c r="M1675" s="73">
        <v>2.5</v>
      </c>
      <c r="N1675" s="74" t="s">
        <v>2724</v>
      </c>
      <c r="O1675" s="75">
        <v>8012542027058</v>
      </c>
      <c r="P1675" s="73" t="s">
        <v>13847</v>
      </c>
      <c r="Q1675" s="76" t="s">
        <v>7430</v>
      </c>
      <c r="R1675" s="77"/>
      <c r="T1675" s="122"/>
    </row>
    <row r="1676" spans="1:20" ht="12" customHeight="1" x14ac:dyDescent="0.2">
      <c r="A1676" s="72" t="s">
        <v>10075</v>
      </c>
      <c r="B1676" s="74" t="s">
        <v>8776</v>
      </c>
      <c r="C1676" s="74" t="s">
        <v>4980</v>
      </c>
      <c r="D1676" s="73">
        <v>43879</v>
      </c>
      <c r="E1676" s="5" t="s">
        <v>180</v>
      </c>
      <c r="F1676" s="74" t="s">
        <v>27061</v>
      </c>
      <c r="G1676" s="101">
        <v>111.82</v>
      </c>
      <c r="H1676" s="79" t="s">
        <v>505</v>
      </c>
      <c r="I1676" s="5" t="s">
        <v>23417</v>
      </c>
      <c r="J1676" s="70">
        <v>1</v>
      </c>
      <c r="K1676" s="71">
        <v>0.1</v>
      </c>
      <c r="M1676" s="73">
        <v>1</v>
      </c>
      <c r="N1676" s="74" t="s">
        <v>2725</v>
      </c>
      <c r="O1676" s="75">
        <v>8012542748137</v>
      </c>
      <c r="P1676" s="73" t="s">
        <v>13832</v>
      </c>
      <c r="Q1676" s="76" t="s">
        <v>7431</v>
      </c>
      <c r="R1676" s="77"/>
      <c r="T1676" s="122"/>
    </row>
    <row r="1677" spans="1:20" ht="12" customHeight="1" x14ac:dyDescent="0.2">
      <c r="A1677" s="72" t="s">
        <v>10075</v>
      </c>
      <c r="B1677" s="74" t="s">
        <v>8780</v>
      </c>
      <c r="C1677" s="74" t="s">
        <v>4981</v>
      </c>
      <c r="D1677" s="73">
        <v>43893</v>
      </c>
      <c r="E1677" s="5" t="s">
        <v>940</v>
      </c>
      <c r="F1677" s="74" t="s">
        <v>27062</v>
      </c>
      <c r="G1677" s="101">
        <v>5.26</v>
      </c>
      <c r="H1677" s="79" t="s">
        <v>22011</v>
      </c>
      <c r="I1677" s="5" t="s">
        <v>23417</v>
      </c>
      <c r="J1677" s="70">
        <v>10</v>
      </c>
      <c r="K1677" s="71">
        <v>0.04</v>
      </c>
      <c r="M1677" s="73">
        <v>0.5</v>
      </c>
      <c r="N1677" s="74" t="s">
        <v>2726</v>
      </c>
      <c r="O1677" s="75">
        <v>7612271409272</v>
      </c>
      <c r="P1677" s="73" t="s">
        <v>13866</v>
      </c>
      <c r="Q1677" s="76" t="s">
        <v>7432</v>
      </c>
      <c r="R1677" s="77"/>
      <c r="T1677" s="122"/>
    </row>
    <row r="1678" spans="1:20" ht="12" customHeight="1" x14ac:dyDescent="0.2">
      <c r="A1678" s="72" t="s">
        <v>10075</v>
      </c>
      <c r="B1678" s="74" t="s">
        <v>8780</v>
      </c>
      <c r="C1678" s="74" t="s">
        <v>4982</v>
      </c>
      <c r="D1678" s="73">
        <v>43894</v>
      </c>
      <c r="E1678" s="5" t="s">
        <v>941</v>
      </c>
      <c r="F1678" s="74" t="s">
        <v>27063</v>
      </c>
      <c r="G1678" s="101">
        <v>5.26</v>
      </c>
      <c r="H1678" s="79" t="s">
        <v>22011</v>
      </c>
      <c r="I1678" s="5" t="s">
        <v>23417</v>
      </c>
      <c r="J1678" s="70">
        <v>10</v>
      </c>
      <c r="K1678" s="71">
        <v>0.04</v>
      </c>
      <c r="M1678" s="73">
        <v>0.5</v>
      </c>
      <c r="N1678" s="74" t="s">
        <v>2727</v>
      </c>
      <c r="O1678" s="75">
        <v>7612271409289</v>
      </c>
      <c r="P1678" s="73" t="s">
        <v>13866</v>
      </c>
      <c r="Q1678" s="76" t="s">
        <v>7433</v>
      </c>
      <c r="R1678" s="77"/>
      <c r="T1678" s="122"/>
    </row>
    <row r="1679" spans="1:20" ht="12" customHeight="1" x14ac:dyDescent="0.2">
      <c r="A1679" s="72" t="s">
        <v>10075</v>
      </c>
      <c r="B1679" s="74" t="s">
        <v>8780</v>
      </c>
      <c r="C1679" s="74" t="s">
        <v>4983</v>
      </c>
      <c r="D1679" s="73">
        <v>43895</v>
      </c>
      <c r="E1679" s="5" t="s">
        <v>590</v>
      </c>
      <c r="F1679" s="74" t="s">
        <v>27064</v>
      </c>
      <c r="G1679" s="101">
        <v>5.26</v>
      </c>
      <c r="H1679" s="79" t="s">
        <v>22011</v>
      </c>
      <c r="I1679" s="5" t="s">
        <v>23417</v>
      </c>
      <c r="J1679" s="70">
        <v>10</v>
      </c>
      <c r="K1679" s="71">
        <v>0.04</v>
      </c>
      <c r="M1679" s="73">
        <v>0.5</v>
      </c>
      <c r="N1679" s="74" t="s">
        <v>2728</v>
      </c>
      <c r="O1679" s="75">
        <v>7612271409425</v>
      </c>
      <c r="P1679" s="73" t="s">
        <v>13866</v>
      </c>
      <c r="Q1679" s="76" t="s">
        <v>7434</v>
      </c>
      <c r="R1679" s="77"/>
      <c r="T1679" s="122"/>
    </row>
    <row r="1680" spans="1:20" ht="12" customHeight="1" x14ac:dyDescent="0.2">
      <c r="A1680" s="72" t="s">
        <v>10075</v>
      </c>
      <c r="B1680" s="74" t="s">
        <v>8780</v>
      </c>
      <c r="C1680" s="92" t="s">
        <v>5941</v>
      </c>
      <c r="D1680" s="73">
        <v>43896</v>
      </c>
      <c r="E1680" s="5" t="s">
        <v>942</v>
      </c>
      <c r="F1680" s="74" t="s">
        <v>27065</v>
      </c>
      <c r="G1680" s="101">
        <v>5.26</v>
      </c>
      <c r="H1680" s="79" t="s">
        <v>22011</v>
      </c>
      <c r="I1680" s="5" t="s">
        <v>23417</v>
      </c>
      <c r="J1680" s="70">
        <v>10</v>
      </c>
      <c r="K1680" s="71">
        <v>0.04</v>
      </c>
      <c r="M1680" s="73">
        <v>0.5</v>
      </c>
      <c r="N1680" s="74" t="s">
        <v>2729</v>
      </c>
      <c r="O1680" s="75">
        <v>7612271409265</v>
      </c>
      <c r="P1680" s="73" t="s">
        <v>13866</v>
      </c>
      <c r="Q1680" s="76" t="s">
        <v>7435</v>
      </c>
      <c r="R1680" s="77"/>
      <c r="T1680" s="122"/>
    </row>
    <row r="1681" spans="1:20" ht="12" customHeight="1" x14ac:dyDescent="0.2">
      <c r="A1681" s="72" t="s">
        <v>10075</v>
      </c>
      <c r="B1681" s="74" t="s">
        <v>8778</v>
      </c>
      <c r="C1681" s="74" t="s">
        <v>5942</v>
      </c>
      <c r="D1681" s="73">
        <v>43932</v>
      </c>
      <c r="E1681" s="5" t="s">
        <v>512</v>
      </c>
      <c r="F1681" s="74" t="s">
        <v>27066</v>
      </c>
      <c r="G1681" s="101">
        <v>4.7300000000000004</v>
      </c>
      <c r="H1681" s="79" t="s">
        <v>22010</v>
      </c>
      <c r="I1681" s="5" t="s">
        <v>23417</v>
      </c>
      <c r="J1681" s="70">
        <v>6</v>
      </c>
      <c r="K1681" s="71">
        <v>6.0999999999999999E-2</v>
      </c>
      <c r="M1681" s="73">
        <v>1</v>
      </c>
      <c r="N1681" s="74" t="s">
        <v>2730</v>
      </c>
      <c r="O1681" s="75">
        <v>8012542009245</v>
      </c>
      <c r="P1681" s="73" t="s">
        <v>13872</v>
      </c>
      <c r="Q1681" s="76" t="s">
        <v>7436</v>
      </c>
      <c r="R1681" s="77"/>
      <c r="T1681" s="122"/>
    </row>
    <row r="1682" spans="1:20" ht="12" customHeight="1" x14ac:dyDescent="0.2">
      <c r="A1682" s="72" t="s">
        <v>10075</v>
      </c>
      <c r="B1682" s="74" t="s">
        <v>8778</v>
      </c>
      <c r="C1682" s="74" t="s">
        <v>5943</v>
      </c>
      <c r="D1682" s="73">
        <v>43934</v>
      </c>
      <c r="E1682" s="5" t="s">
        <v>513</v>
      </c>
      <c r="F1682" s="74" t="s">
        <v>27067</v>
      </c>
      <c r="G1682" s="101">
        <v>14.09</v>
      </c>
      <c r="H1682" s="79" t="s">
        <v>22010</v>
      </c>
      <c r="I1682" s="5" t="s">
        <v>23417</v>
      </c>
      <c r="J1682" s="70">
        <v>2</v>
      </c>
      <c r="K1682" s="71">
        <v>0.183</v>
      </c>
      <c r="M1682" s="73">
        <v>3</v>
      </c>
      <c r="N1682" s="74" t="s">
        <v>2731</v>
      </c>
      <c r="O1682" s="75">
        <v>8012542047544</v>
      </c>
      <c r="P1682" s="73" t="s">
        <v>13872</v>
      </c>
      <c r="Q1682" s="76" t="s">
        <v>7437</v>
      </c>
      <c r="R1682" s="77"/>
      <c r="T1682" s="122"/>
    </row>
    <row r="1683" spans="1:20" ht="12" customHeight="1" x14ac:dyDescent="0.2">
      <c r="A1683" s="72" t="s">
        <v>10075</v>
      </c>
      <c r="B1683" s="74" t="s">
        <v>8778</v>
      </c>
      <c r="C1683" s="74" t="s">
        <v>5944</v>
      </c>
      <c r="D1683" s="73">
        <v>43936</v>
      </c>
      <c r="E1683" s="5" t="s">
        <v>514</v>
      </c>
      <c r="F1683" s="74" t="s">
        <v>27068</v>
      </c>
      <c r="G1683" s="101">
        <v>9.6300000000000008</v>
      </c>
      <c r="H1683" s="79" t="s">
        <v>22010</v>
      </c>
      <c r="I1683" s="5" t="s">
        <v>23417</v>
      </c>
      <c r="J1683" s="70">
        <v>3</v>
      </c>
      <c r="K1683" s="71">
        <v>0.13200000000000001</v>
      </c>
      <c r="M1683" s="73">
        <v>2</v>
      </c>
      <c r="N1683" s="74" t="s">
        <v>2732</v>
      </c>
      <c r="O1683" s="75">
        <v>8012542008842</v>
      </c>
      <c r="P1683" s="73" t="s">
        <v>13872</v>
      </c>
      <c r="Q1683" s="76" t="s">
        <v>7438</v>
      </c>
      <c r="R1683" s="77"/>
      <c r="T1683" s="122"/>
    </row>
    <row r="1684" spans="1:20" ht="12" customHeight="1" x14ac:dyDescent="0.2">
      <c r="A1684" s="72" t="s">
        <v>10077</v>
      </c>
      <c r="B1684" s="74" t="s">
        <v>16192</v>
      </c>
      <c r="C1684" s="74" t="s">
        <v>4984</v>
      </c>
      <c r="D1684" s="73">
        <v>43964</v>
      </c>
      <c r="E1684" s="5" t="s">
        <v>769</v>
      </c>
      <c r="F1684" s="74" t="s">
        <v>27069</v>
      </c>
      <c r="G1684" s="101">
        <v>617.26</v>
      </c>
      <c r="H1684" s="79" t="s">
        <v>10074</v>
      </c>
      <c r="I1684" s="5" t="s">
        <v>23417</v>
      </c>
      <c r="J1684" s="70">
        <v>1</v>
      </c>
      <c r="K1684" s="71">
        <v>22.4</v>
      </c>
      <c r="M1684" s="73">
        <v>144</v>
      </c>
      <c r="N1684" s="74" t="s">
        <v>2733</v>
      </c>
      <c r="O1684" s="75">
        <v>4011617301035</v>
      </c>
      <c r="P1684" s="73" t="s">
        <v>13844</v>
      </c>
      <c r="Q1684" s="76" t="s">
        <v>11978</v>
      </c>
      <c r="R1684" s="77"/>
      <c r="T1684" s="122"/>
    </row>
    <row r="1685" spans="1:20" ht="12" customHeight="1" x14ac:dyDescent="0.2">
      <c r="A1685" s="72" t="s">
        <v>10077</v>
      </c>
      <c r="B1685" s="74" t="s">
        <v>16192</v>
      </c>
      <c r="C1685" s="74" t="s">
        <v>4985</v>
      </c>
      <c r="D1685" s="73">
        <v>43965</v>
      </c>
      <c r="E1685" s="5" t="s">
        <v>770</v>
      </c>
      <c r="F1685" s="74" t="s">
        <v>27070</v>
      </c>
      <c r="G1685" s="101">
        <v>365.43</v>
      </c>
      <c r="H1685" s="79" t="s">
        <v>10074</v>
      </c>
      <c r="I1685" s="5" t="s">
        <v>23417</v>
      </c>
      <c r="J1685" s="70">
        <v>1</v>
      </c>
      <c r="K1685" s="71">
        <v>12.6</v>
      </c>
      <c r="M1685" s="73">
        <v>60</v>
      </c>
      <c r="N1685" s="74" t="s">
        <v>2734</v>
      </c>
      <c r="O1685" s="75">
        <v>4011617301042</v>
      </c>
      <c r="P1685" s="73" t="s">
        <v>13844</v>
      </c>
      <c r="Q1685" s="76" t="s">
        <v>11979</v>
      </c>
      <c r="R1685" s="77"/>
      <c r="T1685" s="122"/>
    </row>
    <row r="1686" spans="1:20" ht="12" customHeight="1" x14ac:dyDescent="0.2">
      <c r="A1686" s="72" t="s">
        <v>10077</v>
      </c>
      <c r="B1686" s="74" t="s">
        <v>16192</v>
      </c>
      <c r="C1686" s="74" t="s">
        <v>4986</v>
      </c>
      <c r="D1686" s="73">
        <v>43966</v>
      </c>
      <c r="E1686" s="5" t="s">
        <v>771</v>
      </c>
      <c r="F1686" s="74" t="s">
        <v>27071</v>
      </c>
      <c r="G1686" s="101">
        <v>692.32</v>
      </c>
      <c r="H1686" s="79" t="s">
        <v>10074</v>
      </c>
      <c r="I1686" s="5" t="s">
        <v>23417</v>
      </c>
      <c r="J1686" s="70">
        <v>1</v>
      </c>
      <c r="K1686" s="71">
        <v>26.4</v>
      </c>
      <c r="M1686" s="73">
        <v>180</v>
      </c>
      <c r="N1686" s="74" t="s">
        <v>2735</v>
      </c>
      <c r="O1686" s="75">
        <v>4011617301073</v>
      </c>
      <c r="P1686" s="73" t="s">
        <v>13844</v>
      </c>
      <c r="Q1686" s="76" t="s">
        <v>11980</v>
      </c>
      <c r="R1686" s="77"/>
      <c r="T1686" s="122"/>
    </row>
    <row r="1687" spans="1:20" ht="12" customHeight="1" x14ac:dyDescent="0.2">
      <c r="A1687" s="72" t="s">
        <v>10077</v>
      </c>
      <c r="B1687" s="74" t="s">
        <v>16192</v>
      </c>
      <c r="C1687" s="74" t="s">
        <v>4987</v>
      </c>
      <c r="D1687" s="73">
        <v>43967</v>
      </c>
      <c r="E1687" s="5" t="s">
        <v>772</v>
      </c>
      <c r="F1687" s="74" t="s">
        <v>27072</v>
      </c>
      <c r="G1687" s="101">
        <v>868.22</v>
      </c>
      <c r="H1687" s="79" t="s">
        <v>10074</v>
      </c>
      <c r="I1687" s="5" t="s">
        <v>23417</v>
      </c>
      <c r="J1687" s="70">
        <v>1</v>
      </c>
      <c r="K1687" s="71">
        <v>32.6</v>
      </c>
      <c r="M1687" s="73">
        <v>240</v>
      </c>
      <c r="N1687" s="74" t="s">
        <v>2736</v>
      </c>
      <c r="O1687" s="75">
        <v>4011617717843</v>
      </c>
      <c r="P1687" s="73" t="s">
        <v>13844</v>
      </c>
      <c r="Q1687" s="76" t="s">
        <v>11981</v>
      </c>
      <c r="R1687" s="77"/>
      <c r="T1687" s="122"/>
    </row>
    <row r="1688" spans="1:20" ht="12" customHeight="1" x14ac:dyDescent="0.2">
      <c r="A1688" s="72" t="s">
        <v>10077</v>
      </c>
      <c r="B1688" s="74" t="s">
        <v>16192</v>
      </c>
      <c r="C1688" s="74" t="s">
        <v>4988</v>
      </c>
      <c r="D1688" s="73">
        <v>43968</v>
      </c>
      <c r="E1688" s="5" t="s">
        <v>773</v>
      </c>
      <c r="F1688" s="74" t="s">
        <v>27073</v>
      </c>
      <c r="G1688" s="101">
        <v>460.36</v>
      </c>
      <c r="H1688" s="79" t="s">
        <v>10074</v>
      </c>
      <c r="I1688" s="5" t="s">
        <v>23417</v>
      </c>
      <c r="J1688" s="70">
        <v>1</v>
      </c>
      <c r="K1688" s="71">
        <v>14.4</v>
      </c>
      <c r="M1688" s="73">
        <v>72</v>
      </c>
      <c r="N1688" s="74" t="s">
        <v>2737</v>
      </c>
      <c r="O1688" s="75">
        <v>4011617301103</v>
      </c>
      <c r="P1688" s="73" t="s">
        <v>13844</v>
      </c>
      <c r="Q1688" s="76" t="s">
        <v>11982</v>
      </c>
      <c r="R1688" s="77"/>
      <c r="T1688" s="122"/>
    </row>
    <row r="1689" spans="1:20" ht="12" customHeight="1" x14ac:dyDescent="0.2">
      <c r="A1689" s="72" t="s">
        <v>10077</v>
      </c>
      <c r="B1689" s="74" t="s">
        <v>16192</v>
      </c>
      <c r="C1689" s="74" t="s">
        <v>4989</v>
      </c>
      <c r="D1689" s="73">
        <v>43969</v>
      </c>
      <c r="E1689" s="5" t="s">
        <v>774</v>
      </c>
      <c r="F1689" s="74" t="s">
        <v>27074</v>
      </c>
      <c r="G1689" s="101">
        <v>745.26</v>
      </c>
      <c r="H1689" s="79" t="s">
        <v>10074</v>
      </c>
      <c r="I1689" s="5" t="s">
        <v>23417</v>
      </c>
      <c r="J1689" s="70">
        <v>1</v>
      </c>
      <c r="K1689" s="71">
        <v>30.8</v>
      </c>
      <c r="M1689" s="73">
        <v>216</v>
      </c>
      <c r="N1689" s="74" t="s">
        <v>2738</v>
      </c>
      <c r="O1689" s="75">
        <v>4011617717874</v>
      </c>
      <c r="P1689" s="73" t="s">
        <v>13844</v>
      </c>
      <c r="Q1689" s="76" t="s">
        <v>11983</v>
      </c>
      <c r="R1689" s="77"/>
      <c r="T1689" s="122"/>
    </row>
    <row r="1690" spans="1:20" ht="12" customHeight="1" x14ac:dyDescent="0.2">
      <c r="A1690" s="72" t="s">
        <v>10077</v>
      </c>
      <c r="B1690" s="74" t="s">
        <v>16192</v>
      </c>
      <c r="C1690" s="74" t="s">
        <v>4990</v>
      </c>
      <c r="D1690" s="73">
        <v>43970</v>
      </c>
      <c r="E1690" s="5" t="s">
        <v>775</v>
      </c>
      <c r="F1690" s="74" t="s">
        <v>27075</v>
      </c>
      <c r="G1690" s="101">
        <v>455.92</v>
      </c>
      <c r="H1690" s="79" t="s">
        <v>10074</v>
      </c>
      <c r="I1690" s="5" t="s">
        <v>23417</v>
      </c>
      <c r="J1690" s="70">
        <v>1</v>
      </c>
      <c r="K1690" s="71">
        <v>11.8</v>
      </c>
      <c r="M1690" s="73">
        <v>60</v>
      </c>
      <c r="N1690" s="74" t="s">
        <v>2739</v>
      </c>
      <c r="O1690" s="75">
        <v>4011617715948</v>
      </c>
      <c r="P1690" s="73" t="s">
        <v>13844</v>
      </c>
      <c r="Q1690" s="76" t="s">
        <v>11984</v>
      </c>
      <c r="R1690" s="77"/>
      <c r="T1690" s="122"/>
    </row>
    <row r="1691" spans="1:20" ht="12" customHeight="1" x14ac:dyDescent="0.2">
      <c r="A1691" s="72" t="s">
        <v>10077</v>
      </c>
      <c r="B1691" s="74" t="s">
        <v>16192</v>
      </c>
      <c r="C1691" s="74" t="s">
        <v>4991</v>
      </c>
      <c r="D1691" s="73">
        <v>43971</v>
      </c>
      <c r="E1691" s="5" t="s">
        <v>776</v>
      </c>
      <c r="F1691" s="74" t="s">
        <v>27076</v>
      </c>
      <c r="G1691" s="101">
        <v>539.55999999999995</v>
      </c>
      <c r="H1691" s="79" t="s">
        <v>10074</v>
      </c>
      <c r="I1691" s="5" t="s">
        <v>23417</v>
      </c>
      <c r="J1691" s="70">
        <v>1</v>
      </c>
      <c r="K1691" s="71">
        <v>12.314</v>
      </c>
      <c r="M1691" s="73">
        <v>72</v>
      </c>
      <c r="N1691" s="74" t="s">
        <v>2740</v>
      </c>
      <c r="O1691" s="75">
        <v>4011617715962</v>
      </c>
      <c r="P1691" s="73" t="s">
        <v>13844</v>
      </c>
      <c r="Q1691" s="76" t="s">
        <v>11985</v>
      </c>
      <c r="R1691" s="77"/>
      <c r="T1691" s="122"/>
    </row>
    <row r="1692" spans="1:20" ht="12" customHeight="1" x14ac:dyDescent="0.2">
      <c r="A1692" s="72" t="s">
        <v>10077</v>
      </c>
      <c r="B1692" s="74" t="s">
        <v>1008</v>
      </c>
      <c r="C1692" s="74" t="s">
        <v>25377</v>
      </c>
      <c r="D1692" s="68">
        <v>44061</v>
      </c>
      <c r="E1692" s="103" t="s">
        <v>24586</v>
      </c>
      <c r="F1692" s="74" t="s">
        <v>27077</v>
      </c>
      <c r="G1692" s="101">
        <v>74.83</v>
      </c>
      <c r="H1692" s="79" t="s">
        <v>1008</v>
      </c>
      <c r="I1692" s="103" t="s">
        <v>23417</v>
      </c>
      <c r="J1692" s="70" t="s">
        <v>1008</v>
      </c>
      <c r="K1692" s="71">
        <v>0.8</v>
      </c>
      <c r="M1692" s="73" t="s">
        <v>1008</v>
      </c>
      <c r="N1692" s="74" t="s">
        <v>25033</v>
      </c>
      <c r="O1692" s="75">
        <v>4011617440499</v>
      </c>
      <c r="P1692" s="73">
        <v>85389099</v>
      </c>
      <c r="Q1692" s="78" t="s">
        <v>25461</v>
      </c>
      <c r="R1692" s="77"/>
      <c r="T1692" s="122"/>
    </row>
    <row r="1693" spans="1:20" ht="12" customHeight="1" x14ac:dyDescent="0.2">
      <c r="A1693" s="72" t="s">
        <v>10077</v>
      </c>
      <c r="B1693" s="74" t="s">
        <v>1008</v>
      </c>
      <c r="C1693" s="74" t="s">
        <v>25378</v>
      </c>
      <c r="D1693" s="68">
        <v>44062</v>
      </c>
      <c r="E1693" s="103" t="s">
        <v>24587</v>
      </c>
      <c r="F1693" s="74" t="s">
        <v>27078</v>
      </c>
      <c r="G1693" s="101">
        <v>82.04</v>
      </c>
      <c r="H1693" s="79" t="s">
        <v>1008</v>
      </c>
      <c r="I1693" s="103" t="s">
        <v>23417</v>
      </c>
      <c r="J1693" s="70" t="s">
        <v>1008</v>
      </c>
      <c r="K1693" s="71">
        <v>1</v>
      </c>
      <c r="M1693" s="73" t="s">
        <v>1008</v>
      </c>
      <c r="N1693" s="74" t="s">
        <v>25034</v>
      </c>
      <c r="O1693" s="75">
        <v>4011617440505</v>
      </c>
      <c r="P1693" s="73">
        <v>85389099</v>
      </c>
      <c r="Q1693" s="78" t="s">
        <v>25462</v>
      </c>
      <c r="R1693" s="77"/>
      <c r="T1693" s="122"/>
    </row>
    <row r="1694" spans="1:20" ht="12" customHeight="1" x14ac:dyDescent="0.2">
      <c r="A1694" s="72" t="s">
        <v>10077</v>
      </c>
      <c r="B1694" s="74" t="s">
        <v>1008</v>
      </c>
      <c r="C1694" s="74" t="s">
        <v>25379</v>
      </c>
      <c r="D1694" s="68">
        <v>44063</v>
      </c>
      <c r="E1694" s="103" t="s">
        <v>24588</v>
      </c>
      <c r="F1694" s="74" t="s">
        <v>27079</v>
      </c>
      <c r="G1694" s="101">
        <v>99.2</v>
      </c>
      <c r="H1694" s="79" t="s">
        <v>1008</v>
      </c>
      <c r="I1694" s="103" t="s">
        <v>23417</v>
      </c>
      <c r="J1694" s="70" t="s">
        <v>1008</v>
      </c>
      <c r="K1694" s="71">
        <v>1.2</v>
      </c>
      <c r="M1694" s="73" t="s">
        <v>1008</v>
      </c>
      <c r="N1694" s="74" t="s">
        <v>25035</v>
      </c>
      <c r="O1694" s="75">
        <v>4011617440512</v>
      </c>
      <c r="P1694" s="73">
        <v>85389099</v>
      </c>
      <c r="Q1694" s="78" t="s">
        <v>25463</v>
      </c>
      <c r="R1694" s="77"/>
      <c r="T1694" s="122"/>
    </row>
    <row r="1695" spans="1:20" ht="12" customHeight="1" x14ac:dyDescent="0.2">
      <c r="A1695" s="72" t="s">
        <v>10077</v>
      </c>
      <c r="B1695" s="74" t="s">
        <v>1008</v>
      </c>
      <c r="C1695" s="74" t="s">
        <v>25380</v>
      </c>
      <c r="D1695" s="68">
        <v>44064</v>
      </c>
      <c r="E1695" s="103" t="s">
        <v>24589</v>
      </c>
      <c r="F1695" s="74" t="s">
        <v>27080</v>
      </c>
      <c r="G1695" s="101">
        <v>112.13</v>
      </c>
      <c r="H1695" s="79" t="s">
        <v>1008</v>
      </c>
      <c r="I1695" s="103" t="s">
        <v>23417</v>
      </c>
      <c r="J1695" s="70" t="s">
        <v>1008</v>
      </c>
      <c r="K1695" s="71">
        <v>1.6</v>
      </c>
      <c r="M1695" s="73" t="s">
        <v>1008</v>
      </c>
      <c r="N1695" s="74" t="s">
        <v>25036</v>
      </c>
      <c r="O1695" s="75">
        <v>4011617440529</v>
      </c>
      <c r="P1695" s="73">
        <v>85389099</v>
      </c>
      <c r="Q1695" s="78" t="s">
        <v>25464</v>
      </c>
      <c r="R1695" s="77"/>
      <c r="T1695" s="122"/>
    </row>
    <row r="1696" spans="1:20" ht="12" customHeight="1" x14ac:dyDescent="0.2">
      <c r="A1696" s="72" t="s">
        <v>10078</v>
      </c>
      <c r="B1696" s="74" t="s">
        <v>15053</v>
      </c>
      <c r="C1696" s="74" t="s">
        <v>4992</v>
      </c>
      <c r="D1696" s="73">
        <v>44087</v>
      </c>
      <c r="E1696" s="5" t="s">
        <v>992</v>
      </c>
      <c r="F1696" s="74" t="s">
        <v>27081</v>
      </c>
      <c r="G1696" s="101">
        <v>72.040000000000006</v>
      </c>
      <c r="H1696" s="69" t="s">
        <v>14843</v>
      </c>
      <c r="I1696" s="5" t="s">
        <v>23417</v>
      </c>
      <c r="J1696" s="70">
        <v>1</v>
      </c>
      <c r="K1696" s="71">
        <v>0.22</v>
      </c>
      <c r="M1696" s="73" t="s">
        <v>1008</v>
      </c>
      <c r="N1696" s="74" t="s">
        <v>2741</v>
      </c>
      <c r="O1696" s="75">
        <v>4013614400018</v>
      </c>
      <c r="P1696" s="73" t="s">
        <v>13851</v>
      </c>
      <c r="Q1696" s="76" t="s">
        <v>7439</v>
      </c>
      <c r="R1696" s="77"/>
      <c r="T1696" s="122"/>
    </row>
    <row r="1697" spans="1:20" ht="12" customHeight="1" x14ac:dyDescent="0.2">
      <c r="A1697" s="72" t="s">
        <v>10078</v>
      </c>
      <c r="B1697" s="74" t="s">
        <v>15053</v>
      </c>
      <c r="C1697" s="74" t="s">
        <v>4993</v>
      </c>
      <c r="D1697" s="73">
        <v>44088</v>
      </c>
      <c r="E1697" s="5" t="s">
        <v>993</v>
      </c>
      <c r="F1697" s="74" t="s">
        <v>27082</v>
      </c>
      <c r="G1697" s="101">
        <v>72.040000000000006</v>
      </c>
      <c r="H1697" s="69" t="s">
        <v>14843</v>
      </c>
      <c r="I1697" s="5" t="s">
        <v>23417</v>
      </c>
      <c r="J1697" s="70">
        <v>1</v>
      </c>
      <c r="K1697" s="71">
        <v>0.22</v>
      </c>
      <c r="M1697" s="73" t="s">
        <v>1008</v>
      </c>
      <c r="N1697" s="74" t="s">
        <v>2742</v>
      </c>
      <c r="O1697" s="75">
        <v>4013614400025</v>
      </c>
      <c r="P1697" s="73" t="s">
        <v>13851</v>
      </c>
      <c r="Q1697" s="76" t="s">
        <v>7440</v>
      </c>
      <c r="R1697" s="77"/>
      <c r="T1697" s="122"/>
    </row>
    <row r="1698" spans="1:20" ht="12" customHeight="1" x14ac:dyDescent="0.2">
      <c r="A1698" s="72" t="s">
        <v>10078</v>
      </c>
      <c r="B1698" s="74" t="s">
        <v>15053</v>
      </c>
      <c r="C1698" s="74" t="s">
        <v>4994</v>
      </c>
      <c r="D1698" s="73">
        <v>44089</v>
      </c>
      <c r="E1698" s="5" t="s">
        <v>994</v>
      </c>
      <c r="F1698" s="74" t="s">
        <v>27083</v>
      </c>
      <c r="G1698" s="101">
        <v>72.03</v>
      </c>
      <c r="H1698" s="69" t="s">
        <v>14843</v>
      </c>
      <c r="I1698" s="5" t="s">
        <v>23417</v>
      </c>
      <c r="J1698" s="70">
        <v>1</v>
      </c>
      <c r="K1698" s="71">
        <v>0.22</v>
      </c>
      <c r="M1698" s="73" t="s">
        <v>1008</v>
      </c>
      <c r="N1698" s="74" t="s">
        <v>2743</v>
      </c>
      <c r="O1698" s="75">
        <v>4013614400032</v>
      </c>
      <c r="P1698" s="73" t="s">
        <v>13851</v>
      </c>
      <c r="Q1698" s="76" t="s">
        <v>7441</v>
      </c>
      <c r="R1698" s="77"/>
      <c r="T1698" s="122"/>
    </row>
    <row r="1699" spans="1:20" ht="12" customHeight="1" x14ac:dyDescent="0.2">
      <c r="A1699" s="72" t="s">
        <v>10078</v>
      </c>
      <c r="B1699" s="74" t="s">
        <v>15053</v>
      </c>
      <c r="C1699" s="74" t="s">
        <v>4995</v>
      </c>
      <c r="D1699" s="73">
        <v>44090</v>
      </c>
      <c r="E1699" s="5" t="s">
        <v>995</v>
      </c>
      <c r="F1699" s="74" t="s">
        <v>27084</v>
      </c>
      <c r="G1699" s="101">
        <v>72.03</v>
      </c>
      <c r="H1699" s="69" t="s">
        <v>14843</v>
      </c>
      <c r="I1699" s="5" t="s">
        <v>23417</v>
      </c>
      <c r="J1699" s="70">
        <v>1</v>
      </c>
      <c r="K1699" s="71">
        <v>0.22</v>
      </c>
      <c r="M1699" s="73" t="s">
        <v>1008</v>
      </c>
      <c r="N1699" s="74" t="s">
        <v>2744</v>
      </c>
      <c r="O1699" s="75">
        <v>4013614400049</v>
      </c>
      <c r="P1699" s="73" t="s">
        <v>13851</v>
      </c>
      <c r="Q1699" s="76" t="s">
        <v>7442</v>
      </c>
      <c r="R1699" s="77"/>
      <c r="T1699" s="122"/>
    </row>
    <row r="1700" spans="1:20" ht="12" customHeight="1" x14ac:dyDescent="0.2">
      <c r="A1700" s="72" t="s">
        <v>10078</v>
      </c>
      <c r="B1700" s="74" t="s">
        <v>15053</v>
      </c>
      <c r="C1700" s="74" t="s">
        <v>4996</v>
      </c>
      <c r="D1700" s="73">
        <v>44091</v>
      </c>
      <c r="E1700" s="5" t="s">
        <v>996</v>
      </c>
      <c r="F1700" s="74" t="s">
        <v>27085</v>
      </c>
      <c r="G1700" s="101">
        <v>75.36</v>
      </c>
      <c r="H1700" s="69" t="s">
        <v>14843</v>
      </c>
      <c r="I1700" s="5" t="s">
        <v>23417</v>
      </c>
      <c r="J1700" s="70">
        <v>1</v>
      </c>
      <c r="K1700" s="71">
        <v>0.22</v>
      </c>
      <c r="M1700" s="73" t="s">
        <v>1008</v>
      </c>
      <c r="N1700" s="74" t="s">
        <v>2745</v>
      </c>
      <c r="O1700" s="75">
        <v>4013614400056</v>
      </c>
      <c r="P1700" s="73" t="s">
        <v>13851</v>
      </c>
      <c r="Q1700" s="76" t="s">
        <v>7443</v>
      </c>
      <c r="R1700" s="77"/>
      <c r="T1700" s="122"/>
    </row>
    <row r="1701" spans="1:20" ht="12" customHeight="1" x14ac:dyDescent="0.2">
      <c r="A1701" s="72" t="s">
        <v>10078</v>
      </c>
      <c r="B1701" s="74" t="s">
        <v>15053</v>
      </c>
      <c r="C1701" s="74" t="s">
        <v>4997</v>
      </c>
      <c r="D1701" s="73">
        <v>44092</v>
      </c>
      <c r="E1701" s="5" t="s">
        <v>997</v>
      </c>
      <c r="F1701" s="74" t="s">
        <v>27086</v>
      </c>
      <c r="G1701" s="101">
        <v>76.84</v>
      </c>
      <c r="H1701" s="69" t="s">
        <v>14843</v>
      </c>
      <c r="I1701" s="5" t="s">
        <v>23417</v>
      </c>
      <c r="J1701" s="70">
        <v>1</v>
      </c>
      <c r="K1701" s="71">
        <v>0.27</v>
      </c>
      <c r="M1701" s="73" t="s">
        <v>1008</v>
      </c>
      <c r="N1701" s="74" t="s">
        <v>2746</v>
      </c>
      <c r="O1701" s="75">
        <v>4013614400063</v>
      </c>
      <c r="P1701" s="73" t="s">
        <v>13851</v>
      </c>
      <c r="Q1701" s="76" t="s">
        <v>7444</v>
      </c>
      <c r="R1701" s="77"/>
      <c r="T1701" s="122"/>
    </row>
    <row r="1702" spans="1:20" ht="12" customHeight="1" x14ac:dyDescent="0.2">
      <c r="A1702" s="72" t="s">
        <v>10078</v>
      </c>
      <c r="B1702" s="74" t="s">
        <v>15053</v>
      </c>
      <c r="C1702" s="74" t="s">
        <v>4998</v>
      </c>
      <c r="D1702" s="73">
        <v>44093</v>
      </c>
      <c r="E1702" s="5" t="s">
        <v>998</v>
      </c>
      <c r="F1702" s="74" t="s">
        <v>27087</v>
      </c>
      <c r="G1702" s="101">
        <v>76.84</v>
      </c>
      <c r="H1702" s="69" t="s">
        <v>14843</v>
      </c>
      <c r="I1702" s="5" t="s">
        <v>23417</v>
      </c>
      <c r="J1702" s="70">
        <v>1</v>
      </c>
      <c r="K1702" s="71">
        <v>0.27</v>
      </c>
      <c r="M1702" s="73" t="s">
        <v>1008</v>
      </c>
      <c r="N1702" s="74" t="s">
        <v>2747</v>
      </c>
      <c r="O1702" s="75">
        <v>4013614400070</v>
      </c>
      <c r="P1702" s="73" t="s">
        <v>13851</v>
      </c>
      <c r="Q1702" s="76" t="s">
        <v>7445</v>
      </c>
      <c r="R1702" s="77"/>
      <c r="T1702" s="122"/>
    </row>
    <row r="1703" spans="1:20" ht="12" customHeight="1" x14ac:dyDescent="0.2">
      <c r="A1703" s="72" t="s">
        <v>10078</v>
      </c>
      <c r="B1703" s="74" t="s">
        <v>15053</v>
      </c>
      <c r="C1703" s="92" t="s">
        <v>5945</v>
      </c>
      <c r="D1703" s="73">
        <v>44094</v>
      </c>
      <c r="E1703" s="5" t="s">
        <v>999</v>
      </c>
      <c r="F1703" s="74" t="s">
        <v>27088</v>
      </c>
      <c r="G1703" s="101">
        <v>76.84</v>
      </c>
      <c r="H1703" s="69" t="s">
        <v>14843</v>
      </c>
      <c r="I1703" s="5" t="s">
        <v>23417</v>
      </c>
      <c r="J1703" s="70">
        <v>1</v>
      </c>
      <c r="K1703" s="71">
        <v>0.27</v>
      </c>
      <c r="M1703" s="73" t="s">
        <v>1008</v>
      </c>
      <c r="N1703" s="74" t="s">
        <v>2748</v>
      </c>
      <c r="O1703" s="75">
        <v>4013614400087</v>
      </c>
      <c r="P1703" s="73" t="s">
        <v>13851</v>
      </c>
      <c r="Q1703" s="76" t="s">
        <v>7446</v>
      </c>
      <c r="R1703" s="77"/>
      <c r="T1703" s="122"/>
    </row>
    <row r="1704" spans="1:20" ht="12" customHeight="1" x14ac:dyDescent="0.2">
      <c r="A1704" s="72" t="s">
        <v>10078</v>
      </c>
      <c r="B1704" s="74" t="s">
        <v>15053</v>
      </c>
      <c r="C1704" s="74" t="s">
        <v>4999</v>
      </c>
      <c r="D1704" s="73">
        <v>44095</v>
      </c>
      <c r="E1704" s="5" t="s">
        <v>1000</v>
      </c>
      <c r="F1704" s="74" t="s">
        <v>27089</v>
      </c>
      <c r="G1704" s="101">
        <v>76.84</v>
      </c>
      <c r="H1704" s="69" t="s">
        <v>14843</v>
      </c>
      <c r="I1704" s="5" t="s">
        <v>23417</v>
      </c>
      <c r="J1704" s="70">
        <v>1</v>
      </c>
      <c r="K1704" s="71">
        <v>0.27</v>
      </c>
      <c r="M1704" s="73" t="s">
        <v>1008</v>
      </c>
      <c r="N1704" s="74" t="s">
        <v>2749</v>
      </c>
      <c r="O1704" s="75">
        <v>4013614400094</v>
      </c>
      <c r="P1704" s="73" t="s">
        <v>13851</v>
      </c>
      <c r="Q1704" s="76" t="s">
        <v>7447</v>
      </c>
      <c r="R1704" s="77"/>
      <c r="T1704" s="122"/>
    </row>
    <row r="1705" spans="1:20" ht="12" customHeight="1" x14ac:dyDescent="0.2">
      <c r="A1705" s="72" t="s">
        <v>10078</v>
      </c>
      <c r="B1705" s="74" t="s">
        <v>15053</v>
      </c>
      <c r="C1705" s="92" t="s">
        <v>5946</v>
      </c>
      <c r="D1705" s="73">
        <v>44096</v>
      </c>
      <c r="E1705" s="5" t="s">
        <v>1001</v>
      </c>
      <c r="F1705" s="74" t="s">
        <v>27090</v>
      </c>
      <c r="G1705" s="101">
        <v>83.12</v>
      </c>
      <c r="H1705" s="69" t="s">
        <v>14843</v>
      </c>
      <c r="I1705" s="5" t="s">
        <v>23417</v>
      </c>
      <c r="J1705" s="70">
        <v>1</v>
      </c>
      <c r="K1705" s="71">
        <v>0.27</v>
      </c>
      <c r="M1705" s="73" t="s">
        <v>1008</v>
      </c>
      <c r="N1705" s="74" t="s">
        <v>2750</v>
      </c>
      <c r="O1705" s="75">
        <v>4013614400100</v>
      </c>
      <c r="P1705" s="73" t="s">
        <v>13851</v>
      </c>
      <c r="Q1705" s="76" t="s">
        <v>7448</v>
      </c>
      <c r="R1705" s="77"/>
      <c r="T1705" s="122"/>
    </row>
    <row r="1706" spans="1:20" ht="12" customHeight="1" x14ac:dyDescent="0.2">
      <c r="A1706" s="72" t="s">
        <v>10078</v>
      </c>
      <c r="B1706" s="74" t="s">
        <v>15053</v>
      </c>
      <c r="C1706" s="92" t="s">
        <v>5947</v>
      </c>
      <c r="D1706" s="73">
        <v>44097</v>
      </c>
      <c r="E1706" s="5" t="s">
        <v>1002</v>
      </c>
      <c r="F1706" s="74" t="s">
        <v>27091</v>
      </c>
      <c r="G1706" s="101">
        <v>86.38</v>
      </c>
      <c r="H1706" s="69" t="s">
        <v>14843</v>
      </c>
      <c r="I1706" s="5" t="s">
        <v>23417</v>
      </c>
      <c r="J1706" s="70">
        <v>1</v>
      </c>
      <c r="K1706" s="71">
        <v>0.31</v>
      </c>
      <c r="M1706" s="73" t="s">
        <v>1008</v>
      </c>
      <c r="N1706" s="74" t="s">
        <v>2751</v>
      </c>
      <c r="O1706" s="75">
        <v>4013614400117</v>
      </c>
      <c r="P1706" s="73" t="s">
        <v>13851</v>
      </c>
      <c r="Q1706" s="76" t="s">
        <v>7449</v>
      </c>
      <c r="R1706" s="77"/>
      <c r="T1706" s="122"/>
    </row>
    <row r="1707" spans="1:20" ht="12" customHeight="1" x14ac:dyDescent="0.2">
      <c r="A1707" s="72" t="s">
        <v>10078</v>
      </c>
      <c r="B1707" s="74" t="s">
        <v>15053</v>
      </c>
      <c r="C1707" s="92" t="s">
        <v>5948</v>
      </c>
      <c r="D1707" s="73">
        <v>44098</v>
      </c>
      <c r="E1707" s="5" t="s">
        <v>1003</v>
      </c>
      <c r="F1707" s="74" t="s">
        <v>27092</v>
      </c>
      <c r="G1707" s="101">
        <v>93.29</v>
      </c>
      <c r="H1707" s="69" t="s">
        <v>14843</v>
      </c>
      <c r="I1707" s="5" t="s">
        <v>23417</v>
      </c>
      <c r="J1707" s="70">
        <v>1</v>
      </c>
      <c r="K1707" s="71">
        <v>0.31</v>
      </c>
      <c r="M1707" s="73" t="s">
        <v>1008</v>
      </c>
      <c r="N1707" s="74" t="s">
        <v>2752</v>
      </c>
      <c r="O1707" s="75">
        <v>4013614400131</v>
      </c>
      <c r="P1707" s="73" t="s">
        <v>13851</v>
      </c>
      <c r="Q1707" s="76" t="s">
        <v>7450</v>
      </c>
      <c r="R1707" s="77"/>
      <c r="T1707" s="122"/>
    </row>
    <row r="1708" spans="1:20" ht="12" customHeight="1" x14ac:dyDescent="0.2">
      <c r="A1708" s="72" t="s">
        <v>10078</v>
      </c>
      <c r="B1708" s="74" t="s">
        <v>15053</v>
      </c>
      <c r="C1708" s="92" t="s">
        <v>5949</v>
      </c>
      <c r="D1708" s="73">
        <v>44099</v>
      </c>
      <c r="E1708" s="5" t="s">
        <v>1004</v>
      </c>
      <c r="F1708" s="74" t="s">
        <v>27093</v>
      </c>
      <c r="G1708" s="101">
        <v>102.5</v>
      </c>
      <c r="H1708" s="69" t="s">
        <v>14843</v>
      </c>
      <c r="I1708" s="5" t="s">
        <v>23417</v>
      </c>
      <c r="J1708" s="70">
        <v>1</v>
      </c>
      <c r="K1708" s="71">
        <v>0.31</v>
      </c>
      <c r="M1708" s="73" t="s">
        <v>1008</v>
      </c>
      <c r="N1708" s="74" t="s">
        <v>2753</v>
      </c>
      <c r="O1708" s="75">
        <v>4013614400148</v>
      </c>
      <c r="P1708" s="73" t="s">
        <v>13851</v>
      </c>
      <c r="Q1708" s="76" t="s">
        <v>7451</v>
      </c>
      <c r="R1708" s="77"/>
      <c r="T1708" s="122"/>
    </row>
    <row r="1709" spans="1:20" ht="12" customHeight="1" x14ac:dyDescent="0.2">
      <c r="A1709" s="72" t="s">
        <v>10078</v>
      </c>
      <c r="B1709" s="74" t="s">
        <v>15053</v>
      </c>
      <c r="C1709" s="92" t="s">
        <v>5950</v>
      </c>
      <c r="D1709" s="73">
        <v>44101</v>
      </c>
      <c r="E1709" s="5" t="s">
        <v>1005</v>
      </c>
      <c r="F1709" s="74" t="s">
        <v>27094</v>
      </c>
      <c r="G1709" s="101">
        <v>132.28</v>
      </c>
      <c r="H1709" s="69" t="s">
        <v>14843</v>
      </c>
      <c r="I1709" s="5" t="s">
        <v>23417</v>
      </c>
      <c r="J1709" s="70">
        <v>1</v>
      </c>
      <c r="K1709" s="71">
        <v>0.31</v>
      </c>
      <c r="M1709" s="73" t="s">
        <v>1008</v>
      </c>
      <c r="N1709" s="74" t="s">
        <v>2754</v>
      </c>
      <c r="O1709" s="75">
        <v>4013614400155</v>
      </c>
      <c r="P1709" s="73" t="s">
        <v>13851</v>
      </c>
      <c r="Q1709" s="76" t="s">
        <v>7452</v>
      </c>
      <c r="R1709" s="77"/>
      <c r="T1709" s="122"/>
    </row>
    <row r="1710" spans="1:20" ht="12" customHeight="1" x14ac:dyDescent="0.2">
      <c r="A1710" s="72" t="s">
        <v>10078</v>
      </c>
      <c r="B1710" s="74" t="s">
        <v>8791</v>
      </c>
      <c r="C1710" s="74" t="s">
        <v>5000</v>
      </c>
      <c r="D1710" s="73">
        <v>44110</v>
      </c>
      <c r="E1710" s="5" t="s">
        <v>1006</v>
      </c>
      <c r="F1710" s="74" t="s">
        <v>27095</v>
      </c>
      <c r="G1710" s="101">
        <v>13.31</v>
      </c>
      <c r="H1710" s="69" t="s">
        <v>14844</v>
      </c>
      <c r="I1710" s="5" t="s">
        <v>23417</v>
      </c>
      <c r="J1710" s="70">
        <v>1</v>
      </c>
      <c r="K1710" s="71">
        <v>0.03</v>
      </c>
      <c r="M1710" s="73" t="s">
        <v>1008</v>
      </c>
      <c r="N1710" s="74" t="s">
        <v>2755</v>
      </c>
      <c r="O1710" s="75">
        <v>4013614488061</v>
      </c>
      <c r="P1710" s="73" t="s">
        <v>13835</v>
      </c>
      <c r="Q1710" s="76" t="s">
        <v>7453</v>
      </c>
      <c r="R1710" s="77"/>
      <c r="T1710" s="122"/>
    </row>
    <row r="1711" spans="1:20" ht="12" customHeight="1" x14ac:dyDescent="0.2">
      <c r="A1711" s="72" t="s">
        <v>10078</v>
      </c>
      <c r="B1711" s="74" t="s">
        <v>8791</v>
      </c>
      <c r="C1711" s="74" t="s">
        <v>5001</v>
      </c>
      <c r="D1711" s="73">
        <v>44111</v>
      </c>
      <c r="E1711" s="5" t="s">
        <v>747</v>
      </c>
      <c r="F1711" s="74" t="s">
        <v>27096</v>
      </c>
      <c r="G1711" s="101">
        <v>16.45</v>
      </c>
      <c r="H1711" s="69" t="s">
        <v>14844</v>
      </c>
      <c r="I1711" s="5" t="s">
        <v>23417</v>
      </c>
      <c r="J1711" s="70">
        <v>1</v>
      </c>
      <c r="K1711" s="71">
        <v>0.06</v>
      </c>
      <c r="M1711" s="73" t="s">
        <v>1008</v>
      </c>
      <c r="N1711" s="74" t="s">
        <v>2756</v>
      </c>
      <c r="O1711" s="75">
        <v>4013614488078</v>
      </c>
      <c r="P1711" s="73" t="s">
        <v>13835</v>
      </c>
      <c r="Q1711" s="76" t="s">
        <v>7454</v>
      </c>
      <c r="R1711" s="77"/>
      <c r="T1711" s="122"/>
    </row>
    <row r="1712" spans="1:20" ht="12" customHeight="1" x14ac:dyDescent="0.2">
      <c r="A1712" s="72" t="s">
        <v>10078</v>
      </c>
      <c r="B1712" s="74" t="s">
        <v>8791</v>
      </c>
      <c r="C1712" s="74" t="s">
        <v>5002</v>
      </c>
      <c r="D1712" s="73">
        <v>44112</v>
      </c>
      <c r="E1712" s="5" t="s">
        <v>748</v>
      </c>
      <c r="F1712" s="74" t="s">
        <v>27097</v>
      </c>
      <c r="G1712" s="101">
        <v>18.73</v>
      </c>
      <c r="H1712" s="69" t="s">
        <v>14844</v>
      </c>
      <c r="I1712" s="5" t="s">
        <v>23417</v>
      </c>
      <c r="J1712" s="70">
        <v>1</v>
      </c>
      <c r="K1712" s="71">
        <v>0.08</v>
      </c>
      <c r="M1712" s="73" t="s">
        <v>1008</v>
      </c>
      <c r="N1712" s="74" t="s">
        <v>2757</v>
      </c>
      <c r="O1712" s="75">
        <v>4013614488085</v>
      </c>
      <c r="P1712" s="73" t="s">
        <v>13835</v>
      </c>
      <c r="Q1712" s="76" t="s">
        <v>7455</v>
      </c>
      <c r="R1712" s="77"/>
      <c r="T1712" s="122"/>
    </row>
    <row r="1713" spans="1:20" ht="12" customHeight="1" x14ac:dyDescent="0.2">
      <c r="A1713" s="72" t="s">
        <v>10078</v>
      </c>
      <c r="B1713" s="74" t="s">
        <v>8791</v>
      </c>
      <c r="C1713" s="74" t="s">
        <v>5003</v>
      </c>
      <c r="D1713" s="73">
        <v>44113</v>
      </c>
      <c r="E1713" s="5" t="s">
        <v>749</v>
      </c>
      <c r="F1713" s="74" t="s">
        <v>27098</v>
      </c>
      <c r="G1713" s="101">
        <v>21.68</v>
      </c>
      <c r="H1713" s="69" t="s">
        <v>14844</v>
      </c>
      <c r="I1713" s="5" t="s">
        <v>23417</v>
      </c>
      <c r="J1713" s="70">
        <v>1</v>
      </c>
      <c r="K1713" s="71">
        <v>0.1</v>
      </c>
      <c r="M1713" s="73" t="s">
        <v>1008</v>
      </c>
      <c r="N1713" s="74" t="s">
        <v>2758</v>
      </c>
      <c r="O1713" s="75">
        <v>4013614488092</v>
      </c>
      <c r="P1713" s="73" t="s">
        <v>13835</v>
      </c>
      <c r="Q1713" s="76" t="s">
        <v>7456</v>
      </c>
      <c r="R1713" s="77"/>
      <c r="T1713" s="122"/>
    </row>
    <row r="1714" spans="1:20" ht="12" customHeight="1" x14ac:dyDescent="0.2">
      <c r="A1714" s="72" t="s">
        <v>10078</v>
      </c>
      <c r="B1714" s="74" t="s">
        <v>8791</v>
      </c>
      <c r="C1714" s="74" t="s">
        <v>5004</v>
      </c>
      <c r="D1714" s="73">
        <v>44114</v>
      </c>
      <c r="E1714" s="5" t="s">
        <v>750</v>
      </c>
      <c r="F1714" s="74" t="s">
        <v>27099</v>
      </c>
      <c r="G1714" s="101">
        <v>13.82</v>
      </c>
      <c r="H1714" s="69" t="s">
        <v>14844</v>
      </c>
      <c r="I1714" s="5" t="s">
        <v>23417</v>
      </c>
      <c r="J1714" s="70">
        <v>1</v>
      </c>
      <c r="K1714" s="71">
        <v>0.04</v>
      </c>
      <c r="M1714" s="73" t="s">
        <v>1008</v>
      </c>
      <c r="N1714" s="74" t="s">
        <v>2759</v>
      </c>
      <c r="O1714" s="75">
        <v>4013614400728</v>
      </c>
      <c r="P1714" s="73" t="s">
        <v>13835</v>
      </c>
      <c r="Q1714" s="76" t="s">
        <v>7457</v>
      </c>
      <c r="R1714" s="77"/>
      <c r="T1714" s="122"/>
    </row>
    <row r="1715" spans="1:20" ht="12" customHeight="1" x14ac:dyDescent="0.2">
      <c r="A1715" s="72" t="s">
        <v>10078</v>
      </c>
      <c r="B1715" s="74" t="s">
        <v>8791</v>
      </c>
      <c r="C1715" s="74" t="s">
        <v>5005</v>
      </c>
      <c r="D1715" s="73">
        <v>44115</v>
      </c>
      <c r="E1715" s="5" t="s">
        <v>751</v>
      </c>
      <c r="F1715" s="74" t="s">
        <v>27100</v>
      </c>
      <c r="G1715" s="101">
        <v>17.32</v>
      </c>
      <c r="H1715" s="69" t="s">
        <v>14844</v>
      </c>
      <c r="I1715" s="5" t="s">
        <v>23417</v>
      </c>
      <c r="J1715" s="70">
        <v>1</v>
      </c>
      <c r="K1715" s="71">
        <v>0.06</v>
      </c>
      <c r="M1715" s="73" t="s">
        <v>1008</v>
      </c>
      <c r="N1715" s="74" t="s">
        <v>2760</v>
      </c>
      <c r="O1715" s="75">
        <v>4013614400735</v>
      </c>
      <c r="P1715" s="73" t="s">
        <v>13835</v>
      </c>
      <c r="Q1715" s="76" t="s">
        <v>7458</v>
      </c>
      <c r="R1715" s="77"/>
      <c r="T1715" s="122"/>
    </row>
    <row r="1716" spans="1:20" ht="12" customHeight="1" x14ac:dyDescent="0.2">
      <c r="A1716" s="72" t="s">
        <v>10078</v>
      </c>
      <c r="B1716" s="74" t="s">
        <v>8791</v>
      </c>
      <c r="C1716" s="74" t="s">
        <v>5006</v>
      </c>
      <c r="D1716" s="73">
        <v>44116</v>
      </c>
      <c r="E1716" s="5" t="s">
        <v>752</v>
      </c>
      <c r="F1716" s="74" t="s">
        <v>27101</v>
      </c>
      <c r="G1716" s="101">
        <v>19.36</v>
      </c>
      <c r="H1716" s="69" t="s">
        <v>14844</v>
      </c>
      <c r="I1716" s="5" t="s">
        <v>23417</v>
      </c>
      <c r="J1716" s="70">
        <v>1</v>
      </c>
      <c r="K1716" s="71">
        <v>0.09</v>
      </c>
      <c r="M1716" s="73" t="s">
        <v>1008</v>
      </c>
      <c r="N1716" s="74" t="s">
        <v>2761</v>
      </c>
      <c r="O1716" s="75">
        <v>4013614400742</v>
      </c>
      <c r="P1716" s="73" t="s">
        <v>13835</v>
      </c>
      <c r="Q1716" s="76" t="s">
        <v>7459</v>
      </c>
      <c r="R1716" s="77"/>
      <c r="T1716" s="122"/>
    </row>
    <row r="1717" spans="1:20" ht="12" customHeight="1" x14ac:dyDescent="0.2">
      <c r="A1717" s="72" t="s">
        <v>10078</v>
      </c>
      <c r="B1717" s="74" t="s">
        <v>8791</v>
      </c>
      <c r="C1717" s="74" t="s">
        <v>5007</v>
      </c>
      <c r="D1717" s="73">
        <v>44117</v>
      </c>
      <c r="E1717" s="5" t="s">
        <v>753</v>
      </c>
      <c r="F1717" s="74" t="s">
        <v>27102</v>
      </c>
      <c r="G1717" s="101">
        <v>22.31</v>
      </c>
      <c r="H1717" s="69" t="s">
        <v>14844</v>
      </c>
      <c r="I1717" s="5" t="s">
        <v>23417</v>
      </c>
      <c r="J1717" s="70">
        <v>1</v>
      </c>
      <c r="K1717" s="71">
        <v>0.11</v>
      </c>
      <c r="M1717" s="73" t="s">
        <v>1008</v>
      </c>
      <c r="N1717" s="74" t="s">
        <v>2762</v>
      </c>
      <c r="O1717" s="75">
        <v>4013614400759</v>
      </c>
      <c r="P1717" s="73" t="s">
        <v>13835</v>
      </c>
      <c r="Q1717" s="76" t="s">
        <v>7460</v>
      </c>
      <c r="R1717" s="77"/>
      <c r="T1717" s="122"/>
    </row>
    <row r="1718" spans="1:20" ht="12" customHeight="1" x14ac:dyDescent="0.2">
      <c r="A1718" s="72" t="s">
        <v>10078</v>
      </c>
      <c r="B1718" s="74" t="s">
        <v>8791</v>
      </c>
      <c r="C1718" s="74" t="s">
        <v>5008</v>
      </c>
      <c r="D1718" s="73">
        <v>44123</v>
      </c>
      <c r="E1718" s="5" t="s">
        <v>212</v>
      </c>
      <c r="F1718" s="74" t="s">
        <v>27103</v>
      </c>
      <c r="G1718" s="101">
        <v>24.18</v>
      </c>
      <c r="H1718" s="69" t="s">
        <v>14844</v>
      </c>
      <c r="I1718" s="5" t="s">
        <v>23417</v>
      </c>
      <c r="J1718" s="70">
        <v>1</v>
      </c>
      <c r="K1718" s="71">
        <v>0.12</v>
      </c>
      <c r="M1718" s="73" t="s">
        <v>1008</v>
      </c>
      <c r="N1718" s="74" t="s">
        <v>2763</v>
      </c>
      <c r="O1718" s="75">
        <v>4013614400629</v>
      </c>
      <c r="P1718" s="73" t="s">
        <v>13835</v>
      </c>
      <c r="Q1718" s="76" t="s">
        <v>7461</v>
      </c>
      <c r="R1718" s="77"/>
      <c r="T1718" s="122"/>
    </row>
    <row r="1719" spans="1:20" ht="12" customHeight="1" x14ac:dyDescent="0.2">
      <c r="A1719" s="72" t="s">
        <v>10078</v>
      </c>
      <c r="B1719" s="74" t="s">
        <v>8791</v>
      </c>
      <c r="C1719" s="74" t="s">
        <v>5009</v>
      </c>
      <c r="D1719" s="73">
        <v>44124</v>
      </c>
      <c r="E1719" s="5" t="s">
        <v>213</v>
      </c>
      <c r="F1719" s="74" t="s">
        <v>27104</v>
      </c>
      <c r="G1719" s="101">
        <v>27.91</v>
      </c>
      <c r="H1719" s="69" t="s">
        <v>14844</v>
      </c>
      <c r="I1719" s="5" t="s">
        <v>23417</v>
      </c>
      <c r="J1719" s="70">
        <v>1</v>
      </c>
      <c r="K1719" s="71">
        <v>0.15</v>
      </c>
      <c r="M1719" s="73" t="s">
        <v>1008</v>
      </c>
      <c r="N1719" s="74" t="s">
        <v>2764</v>
      </c>
      <c r="O1719" s="75">
        <v>4013614400636</v>
      </c>
      <c r="P1719" s="73" t="s">
        <v>13835</v>
      </c>
      <c r="Q1719" s="76" t="s">
        <v>7462</v>
      </c>
      <c r="R1719" s="77"/>
      <c r="T1719" s="122"/>
    </row>
    <row r="1720" spans="1:20" ht="12" customHeight="1" x14ac:dyDescent="0.2">
      <c r="A1720" s="72" t="s">
        <v>10078</v>
      </c>
      <c r="B1720" s="74" t="s">
        <v>8791</v>
      </c>
      <c r="C1720" s="74" t="s">
        <v>5010</v>
      </c>
      <c r="D1720" s="73">
        <v>44126</v>
      </c>
      <c r="E1720" s="5" t="s">
        <v>214</v>
      </c>
      <c r="F1720" s="74" t="s">
        <v>27105</v>
      </c>
      <c r="G1720" s="101">
        <v>26.14</v>
      </c>
      <c r="H1720" s="69" t="s">
        <v>14844</v>
      </c>
      <c r="I1720" s="5" t="s">
        <v>23417</v>
      </c>
      <c r="J1720" s="70">
        <v>1</v>
      </c>
      <c r="K1720" s="71">
        <v>0.13</v>
      </c>
      <c r="M1720" s="73" t="s">
        <v>1008</v>
      </c>
      <c r="N1720" s="74" t="s">
        <v>2765</v>
      </c>
      <c r="O1720" s="75">
        <v>4013614400650</v>
      </c>
      <c r="P1720" s="73" t="s">
        <v>13835</v>
      </c>
      <c r="Q1720" s="76" t="s">
        <v>7463</v>
      </c>
      <c r="R1720" s="77"/>
      <c r="T1720" s="122"/>
    </row>
    <row r="1721" spans="1:20" ht="12" customHeight="1" x14ac:dyDescent="0.2">
      <c r="A1721" s="72" t="s">
        <v>10078</v>
      </c>
      <c r="B1721" s="74" t="s">
        <v>8791</v>
      </c>
      <c r="C1721" s="74" t="s">
        <v>5011</v>
      </c>
      <c r="D1721" s="73">
        <v>44127</v>
      </c>
      <c r="E1721" s="5" t="s">
        <v>215</v>
      </c>
      <c r="F1721" s="74" t="s">
        <v>27106</v>
      </c>
      <c r="G1721" s="101">
        <v>30.19</v>
      </c>
      <c r="H1721" s="69" t="s">
        <v>14844</v>
      </c>
      <c r="I1721" s="5" t="s">
        <v>23417</v>
      </c>
      <c r="J1721" s="70">
        <v>1</v>
      </c>
      <c r="K1721" s="71">
        <v>0.17</v>
      </c>
      <c r="M1721" s="73" t="s">
        <v>1008</v>
      </c>
      <c r="N1721" s="74" t="s">
        <v>2766</v>
      </c>
      <c r="O1721" s="75">
        <v>4013614400667</v>
      </c>
      <c r="P1721" s="73" t="s">
        <v>13835</v>
      </c>
      <c r="Q1721" s="76" t="s">
        <v>7464</v>
      </c>
      <c r="R1721" s="77"/>
      <c r="T1721" s="122"/>
    </row>
    <row r="1722" spans="1:20" ht="12" customHeight="1" x14ac:dyDescent="0.2">
      <c r="A1722" s="72" t="s">
        <v>10078</v>
      </c>
      <c r="B1722" s="74" t="s">
        <v>8791</v>
      </c>
      <c r="C1722" s="74" t="s">
        <v>5012</v>
      </c>
      <c r="D1722" s="73">
        <v>44129</v>
      </c>
      <c r="E1722" s="5" t="s">
        <v>47</v>
      </c>
      <c r="F1722" s="74" t="s">
        <v>27107</v>
      </c>
      <c r="G1722" s="101">
        <v>16.68</v>
      </c>
      <c r="H1722" s="69" t="s">
        <v>14844</v>
      </c>
      <c r="I1722" s="5" t="s">
        <v>23417</v>
      </c>
      <c r="J1722" s="70">
        <v>1</v>
      </c>
      <c r="K1722" s="71">
        <v>0.04</v>
      </c>
      <c r="M1722" s="73" t="s">
        <v>1008</v>
      </c>
      <c r="N1722" s="74" t="s">
        <v>2767</v>
      </c>
      <c r="O1722" s="75">
        <v>4013614400803</v>
      </c>
      <c r="P1722" s="73" t="s">
        <v>13835</v>
      </c>
      <c r="Q1722" s="76" t="s">
        <v>7465</v>
      </c>
      <c r="R1722" s="77"/>
      <c r="T1722" s="122"/>
    </row>
    <row r="1723" spans="1:20" ht="12" customHeight="1" x14ac:dyDescent="0.2">
      <c r="A1723" s="72" t="s">
        <v>10078</v>
      </c>
      <c r="B1723" s="74" t="s">
        <v>8791</v>
      </c>
      <c r="C1723" s="74" t="s">
        <v>5013</v>
      </c>
      <c r="D1723" s="73">
        <v>44130</v>
      </c>
      <c r="E1723" s="5" t="s">
        <v>48</v>
      </c>
      <c r="F1723" s="74" t="s">
        <v>27108</v>
      </c>
      <c r="G1723" s="101">
        <v>18.91</v>
      </c>
      <c r="H1723" s="69" t="s">
        <v>14844</v>
      </c>
      <c r="I1723" s="5" t="s">
        <v>23417</v>
      </c>
      <c r="J1723" s="70">
        <v>1</v>
      </c>
      <c r="K1723" s="71">
        <v>0.05</v>
      </c>
      <c r="M1723" s="73" t="s">
        <v>1008</v>
      </c>
      <c r="N1723" s="74" t="s">
        <v>2768</v>
      </c>
      <c r="O1723" s="75">
        <v>4013614488191</v>
      </c>
      <c r="P1723" s="73" t="s">
        <v>13835</v>
      </c>
      <c r="Q1723" s="76" t="s">
        <v>7466</v>
      </c>
      <c r="R1723" s="77"/>
      <c r="T1723" s="122"/>
    </row>
    <row r="1724" spans="1:20" ht="12" customHeight="1" x14ac:dyDescent="0.2">
      <c r="A1724" s="72" t="s">
        <v>10078</v>
      </c>
      <c r="B1724" s="74" t="s">
        <v>8791</v>
      </c>
      <c r="C1724" s="74" t="s">
        <v>5951</v>
      </c>
      <c r="D1724" s="73">
        <v>44131</v>
      </c>
      <c r="E1724" s="5" t="s">
        <v>49</v>
      </c>
      <c r="F1724" s="74" t="s">
        <v>27109</v>
      </c>
      <c r="G1724" s="101">
        <v>32.19</v>
      </c>
      <c r="H1724" s="69" t="s">
        <v>14844</v>
      </c>
      <c r="I1724" s="5" t="s">
        <v>23417</v>
      </c>
      <c r="J1724" s="70">
        <v>1</v>
      </c>
      <c r="K1724" s="71">
        <v>0.06</v>
      </c>
      <c r="M1724" s="73" t="s">
        <v>1008</v>
      </c>
      <c r="N1724" s="74" t="s">
        <v>2769</v>
      </c>
      <c r="O1724" s="75">
        <v>4013614488221</v>
      </c>
      <c r="P1724" s="73" t="s">
        <v>13835</v>
      </c>
      <c r="Q1724" s="76" t="s">
        <v>7467</v>
      </c>
      <c r="R1724" s="77"/>
      <c r="T1724" s="122"/>
    </row>
    <row r="1725" spans="1:20" ht="12" customHeight="1" x14ac:dyDescent="0.2">
      <c r="A1725" s="72" t="s">
        <v>10075</v>
      </c>
      <c r="B1725" s="74" t="s">
        <v>8779</v>
      </c>
      <c r="C1725" s="92" t="s">
        <v>5952</v>
      </c>
      <c r="D1725" s="73">
        <v>44155</v>
      </c>
      <c r="E1725" s="5" t="s">
        <v>516</v>
      </c>
      <c r="F1725" s="74" t="s">
        <v>23714</v>
      </c>
      <c r="G1725" s="101">
        <v>12.51</v>
      </c>
      <c r="H1725" s="79" t="s">
        <v>14812</v>
      </c>
      <c r="I1725" s="5" t="s">
        <v>23417</v>
      </c>
      <c r="J1725" s="70">
        <v>10</v>
      </c>
      <c r="K1725" s="71">
        <v>3.5000000000000003E-2</v>
      </c>
      <c r="M1725" s="73">
        <v>0.5</v>
      </c>
      <c r="N1725" s="74" t="s">
        <v>2770</v>
      </c>
      <c r="O1725" s="75">
        <v>7612270938612</v>
      </c>
      <c r="P1725" s="73" t="s">
        <v>13866</v>
      </c>
      <c r="Q1725" s="76" t="s">
        <v>7468</v>
      </c>
      <c r="R1725" s="77"/>
      <c r="T1725" s="122"/>
    </row>
    <row r="1726" spans="1:20" ht="12" customHeight="1" x14ac:dyDescent="0.2">
      <c r="A1726" s="72" t="s">
        <v>10075</v>
      </c>
      <c r="B1726" s="74" t="s">
        <v>8779</v>
      </c>
      <c r="C1726" s="92" t="s">
        <v>5953</v>
      </c>
      <c r="D1726" s="73">
        <v>44156</v>
      </c>
      <c r="E1726" s="5" t="s">
        <v>517</v>
      </c>
      <c r="F1726" s="74" t="s">
        <v>23715</v>
      </c>
      <c r="G1726" s="101">
        <v>13.35</v>
      </c>
      <c r="H1726" s="79" t="s">
        <v>14812</v>
      </c>
      <c r="I1726" s="5" t="s">
        <v>23417</v>
      </c>
      <c r="J1726" s="70">
        <v>10</v>
      </c>
      <c r="K1726" s="71">
        <v>3.5000000000000003E-2</v>
      </c>
      <c r="M1726" s="73">
        <v>0.5</v>
      </c>
      <c r="N1726" s="74" t="s">
        <v>2771</v>
      </c>
      <c r="O1726" s="75">
        <v>7612270938650</v>
      </c>
      <c r="P1726" s="73" t="s">
        <v>13866</v>
      </c>
      <c r="Q1726" s="76" t="s">
        <v>7469</v>
      </c>
      <c r="R1726" s="77"/>
      <c r="T1726" s="122"/>
    </row>
    <row r="1727" spans="1:20" ht="12" customHeight="1" x14ac:dyDescent="0.2">
      <c r="A1727" s="72" t="s">
        <v>10075</v>
      </c>
      <c r="B1727" s="74" t="s">
        <v>8779</v>
      </c>
      <c r="C1727" s="92" t="s">
        <v>5954</v>
      </c>
      <c r="D1727" s="73">
        <v>44157</v>
      </c>
      <c r="E1727" s="5" t="s">
        <v>518</v>
      </c>
      <c r="F1727" s="74" t="s">
        <v>23716</v>
      </c>
      <c r="G1727" s="101">
        <v>16.52</v>
      </c>
      <c r="H1727" s="79" t="s">
        <v>14812</v>
      </c>
      <c r="I1727" s="5" t="s">
        <v>23417</v>
      </c>
      <c r="J1727" s="70">
        <v>10</v>
      </c>
      <c r="K1727" s="71">
        <v>4.4999999999999998E-2</v>
      </c>
      <c r="M1727" s="73">
        <v>0.5</v>
      </c>
      <c r="N1727" s="74" t="s">
        <v>2772</v>
      </c>
      <c r="O1727" s="75">
        <v>7612270938629</v>
      </c>
      <c r="P1727" s="73" t="s">
        <v>13866</v>
      </c>
      <c r="Q1727" s="76" t="s">
        <v>7470</v>
      </c>
      <c r="R1727" s="77"/>
      <c r="T1727" s="122"/>
    </row>
    <row r="1728" spans="1:20" ht="12" customHeight="1" x14ac:dyDescent="0.2">
      <c r="A1728" s="72" t="s">
        <v>10075</v>
      </c>
      <c r="B1728" s="74" t="s">
        <v>8779</v>
      </c>
      <c r="C1728" s="92" t="s">
        <v>5955</v>
      </c>
      <c r="D1728" s="73">
        <v>44158</v>
      </c>
      <c r="E1728" s="5" t="s">
        <v>208</v>
      </c>
      <c r="F1728" s="74" t="s">
        <v>23717</v>
      </c>
      <c r="G1728" s="101">
        <v>19.059999999999999</v>
      </c>
      <c r="H1728" s="79" t="s">
        <v>14812</v>
      </c>
      <c r="I1728" s="5" t="s">
        <v>23417</v>
      </c>
      <c r="J1728" s="70">
        <v>10</v>
      </c>
      <c r="K1728" s="71">
        <v>4.4999999999999998E-2</v>
      </c>
      <c r="M1728" s="73">
        <v>0.5</v>
      </c>
      <c r="N1728" s="74" t="s">
        <v>2773</v>
      </c>
      <c r="O1728" s="75">
        <v>7612270938667</v>
      </c>
      <c r="P1728" s="73" t="s">
        <v>13866</v>
      </c>
      <c r="Q1728" s="76" t="s">
        <v>7471</v>
      </c>
      <c r="R1728" s="77"/>
      <c r="T1728" s="122"/>
    </row>
    <row r="1729" spans="1:20" ht="12" customHeight="1" x14ac:dyDescent="0.2">
      <c r="A1729" s="72" t="s">
        <v>10075</v>
      </c>
      <c r="B1729" s="74" t="s">
        <v>8779</v>
      </c>
      <c r="C1729" s="92" t="s">
        <v>5956</v>
      </c>
      <c r="D1729" s="73">
        <v>44159</v>
      </c>
      <c r="E1729" s="5" t="s">
        <v>209</v>
      </c>
      <c r="F1729" s="74" t="s">
        <v>23718</v>
      </c>
      <c r="G1729" s="101">
        <v>20.66</v>
      </c>
      <c r="H1729" s="79" t="s">
        <v>14812</v>
      </c>
      <c r="I1729" s="5" t="s">
        <v>23417</v>
      </c>
      <c r="J1729" s="70">
        <v>10</v>
      </c>
      <c r="K1729" s="71">
        <v>0.08</v>
      </c>
      <c r="M1729" s="73">
        <v>1</v>
      </c>
      <c r="N1729" s="74" t="s">
        <v>2774</v>
      </c>
      <c r="O1729" s="75">
        <v>7612270938636</v>
      </c>
      <c r="P1729" s="73" t="s">
        <v>13866</v>
      </c>
      <c r="Q1729" s="76" t="s">
        <v>7472</v>
      </c>
      <c r="R1729" s="77"/>
      <c r="T1729" s="122"/>
    </row>
    <row r="1730" spans="1:20" ht="12" customHeight="1" x14ac:dyDescent="0.2">
      <c r="A1730" s="72" t="s">
        <v>10075</v>
      </c>
      <c r="B1730" s="74" t="s">
        <v>8779</v>
      </c>
      <c r="C1730" s="92" t="s">
        <v>5957</v>
      </c>
      <c r="D1730" s="73">
        <v>44160</v>
      </c>
      <c r="E1730" s="5" t="s">
        <v>210</v>
      </c>
      <c r="F1730" s="74" t="s">
        <v>23719</v>
      </c>
      <c r="G1730" s="101">
        <v>21.9</v>
      </c>
      <c r="H1730" s="79" t="s">
        <v>14812</v>
      </c>
      <c r="I1730" s="5" t="s">
        <v>23417</v>
      </c>
      <c r="J1730" s="70">
        <v>10</v>
      </c>
      <c r="K1730" s="71">
        <v>0.08</v>
      </c>
      <c r="M1730" s="73">
        <v>1</v>
      </c>
      <c r="N1730" s="74" t="s">
        <v>2775</v>
      </c>
      <c r="O1730" s="75">
        <v>7612270938674</v>
      </c>
      <c r="P1730" s="73" t="s">
        <v>13866</v>
      </c>
      <c r="Q1730" s="76" t="s">
        <v>7473</v>
      </c>
      <c r="R1730" s="77"/>
      <c r="T1730" s="122"/>
    </row>
    <row r="1731" spans="1:20" ht="12" customHeight="1" x14ac:dyDescent="0.2">
      <c r="A1731" s="72" t="s">
        <v>10075</v>
      </c>
      <c r="B1731" s="74" t="s">
        <v>8779</v>
      </c>
      <c r="C1731" s="92" t="s">
        <v>5958</v>
      </c>
      <c r="D1731" s="73">
        <v>44161</v>
      </c>
      <c r="E1731" s="5" t="s">
        <v>27</v>
      </c>
      <c r="F1731" s="74" t="s">
        <v>23720</v>
      </c>
      <c r="G1731" s="101">
        <v>27.24</v>
      </c>
      <c r="H1731" s="79" t="s">
        <v>14812</v>
      </c>
      <c r="I1731" s="5" t="s">
        <v>23417</v>
      </c>
      <c r="J1731" s="70">
        <v>10</v>
      </c>
      <c r="K1731" s="71">
        <v>0.09</v>
      </c>
      <c r="M1731" s="73">
        <v>1</v>
      </c>
      <c r="N1731" s="74" t="s">
        <v>2776</v>
      </c>
      <c r="O1731" s="75">
        <v>7612270938643</v>
      </c>
      <c r="P1731" s="73" t="s">
        <v>13866</v>
      </c>
      <c r="Q1731" s="76" t="s">
        <v>7474</v>
      </c>
      <c r="R1731" s="77"/>
      <c r="T1731" s="122"/>
    </row>
    <row r="1732" spans="1:20" ht="12" customHeight="1" x14ac:dyDescent="0.2">
      <c r="A1732" s="72" t="s">
        <v>10075</v>
      </c>
      <c r="B1732" s="74" t="s">
        <v>8779</v>
      </c>
      <c r="C1732" s="92" t="s">
        <v>5959</v>
      </c>
      <c r="D1732" s="73">
        <v>44162</v>
      </c>
      <c r="E1732" s="5" t="s">
        <v>28</v>
      </c>
      <c r="F1732" s="74" t="s">
        <v>23721</v>
      </c>
      <c r="G1732" s="101">
        <v>28.35</v>
      </c>
      <c r="H1732" s="79" t="s">
        <v>14812</v>
      </c>
      <c r="I1732" s="5" t="s">
        <v>23417</v>
      </c>
      <c r="J1732" s="70">
        <v>10</v>
      </c>
      <c r="K1732" s="71">
        <v>0.09</v>
      </c>
      <c r="M1732" s="73">
        <v>1</v>
      </c>
      <c r="N1732" s="74" t="s">
        <v>2777</v>
      </c>
      <c r="O1732" s="75">
        <v>7612270938681</v>
      </c>
      <c r="P1732" s="73" t="s">
        <v>13866</v>
      </c>
      <c r="Q1732" s="76" t="s">
        <v>7475</v>
      </c>
      <c r="R1732" s="77"/>
      <c r="T1732" s="122"/>
    </row>
    <row r="1733" spans="1:20" ht="12" customHeight="1" x14ac:dyDescent="0.2">
      <c r="A1733" s="72" t="s">
        <v>10075</v>
      </c>
      <c r="B1733" s="74" t="s">
        <v>8779</v>
      </c>
      <c r="C1733" s="92" t="s">
        <v>5960</v>
      </c>
      <c r="D1733" s="73">
        <v>44163</v>
      </c>
      <c r="E1733" s="5" t="s">
        <v>29</v>
      </c>
      <c r="F1733" s="74" t="s">
        <v>23722</v>
      </c>
      <c r="G1733" s="101">
        <v>19.690000000000001</v>
      </c>
      <c r="H1733" s="79" t="s">
        <v>14812</v>
      </c>
      <c r="I1733" s="5" t="s">
        <v>23417</v>
      </c>
      <c r="J1733" s="70">
        <v>10</v>
      </c>
      <c r="K1733" s="71">
        <v>0.04</v>
      </c>
      <c r="M1733" s="73">
        <v>0.5</v>
      </c>
      <c r="N1733" s="74" t="s">
        <v>2778</v>
      </c>
      <c r="O1733" s="75">
        <v>7612270938902</v>
      </c>
      <c r="P1733" s="73" t="s">
        <v>13866</v>
      </c>
      <c r="Q1733" s="76" t="s">
        <v>7476</v>
      </c>
      <c r="R1733" s="77"/>
      <c r="T1733" s="122"/>
    </row>
    <row r="1734" spans="1:20" ht="12" customHeight="1" x14ac:dyDescent="0.2">
      <c r="A1734" s="72" t="s">
        <v>10075</v>
      </c>
      <c r="B1734" s="74" t="s">
        <v>8779</v>
      </c>
      <c r="C1734" s="92" t="s">
        <v>5961</v>
      </c>
      <c r="D1734" s="73">
        <v>44164</v>
      </c>
      <c r="E1734" s="5" t="s">
        <v>812</v>
      </c>
      <c r="F1734" s="74" t="s">
        <v>23723</v>
      </c>
      <c r="G1734" s="101">
        <v>26.61</v>
      </c>
      <c r="H1734" s="79" t="s">
        <v>14812</v>
      </c>
      <c r="I1734" s="5" t="s">
        <v>23417</v>
      </c>
      <c r="J1734" s="70">
        <v>10</v>
      </c>
      <c r="K1734" s="71">
        <v>0.05</v>
      </c>
      <c r="M1734" s="73">
        <v>1</v>
      </c>
      <c r="N1734" s="74" t="s">
        <v>2779</v>
      </c>
      <c r="O1734" s="75">
        <v>7612270938919</v>
      </c>
      <c r="P1734" s="73" t="s">
        <v>13866</v>
      </c>
      <c r="Q1734" s="76" t="s">
        <v>7477</v>
      </c>
      <c r="R1734" s="77"/>
      <c r="T1734" s="122"/>
    </row>
    <row r="1735" spans="1:20" ht="12" customHeight="1" x14ac:dyDescent="0.2">
      <c r="A1735" s="72" t="s">
        <v>10075</v>
      </c>
      <c r="B1735" s="74" t="s">
        <v>8779</v>
      </c>
      <c r="C1735" s="92" t="s">
        <v>5962</v>
      </c>
      <c r="D1735" s="73">
        <v>44165</v>
      </c>
      <c r="E1735" s="5" t="s">
        <v>813</v>
      </c>
      <c r="F1735" s="74" t="s">
        <v>23724</v>
      </c>
      <c r="G1735" s="101">
        <v>32.54</v>
      </c>
      <c r="H1735" s="79" t="s">
        <v>14812</v>
      </c>
      <c r="I1735" s="5" t="s">
        <v>23417</v>
      </c>
      <c r="J1735" s="70">
        <v>10</v>
      </c>
      <c r="K1735" s="71">
        <v>0.06</v>
      </c>
      <c r="M1735" s="73">
        <v>1</v>
      </c>
      <c r="N1735" s="74" t="s">
        <v>2780</v>
      </c>
      <c r="O1735" s="75">
        <v>7612270938926</v>
      </c>
      <c r="P1735" s="73" t="s">
        <v>13866</v>
      </c>
      <c r="Q1735" s="76" t="s">
        <v>7478</v>
      </c>
      <c r="R1735" s="77"/>
      <c r="T1735" s="122"/>
    </row>
    <row r="1736" spans="1:20" ht="12" customHeight="1" x14ac:dyDescent="0.2">
      <c r="A1736" s="72" t="s">
        <v>10075</v>
      </c>
      <c r="B1736" s="74" t="s">
        <v>8779</v>
      </c>
      <c r="C1736" s="92" t="s">
        <v>5963</v>
      </c>
      <c r="D1736" s="73">
        <v>44166</v>
      </c>
      <c r="E1736" s="5" t="s">
        <v>814</v>
      </c>
      <c r="F1736" s="74" t="s">
        <v>23725</v>
      </c>
      <c r="G1736" s="101">
        <v>17.2</v>
      </c>
      <c r="H1736" s="79" t="s">
        <v>14812</v>
      </c>
      <c r="I1736" s="5" t="s">
        <v>23417</v>
      </c>
      <c r="J1736" s="70">
        <v>10</v>
      </c>
      <c r="K1736" s="71">
        <v>4.1000000000000002E-2</v>
      </c>
      <c r="M1736" s="73">
        <v>0.5</v>
      </c>
      <c r="N1736" s="74" t="s">
        <v>2781</v>
      </c>
      <c r="O1736" s="75">
        <v>7612270938773</v>
      </c>
      <c r="P1736" s="73" t="s">
        <v>13866</v>
      </c>
      <c r="Q1736" s="76" t="s">
        <v>7479</v>
      </c>
      <c r="R1736" s="77"/>
      <c r="T1736" s="122"/>
    </row>
    <row r="1737" spans="1:20" ht="12" customHeight="1" x14ac:dyDescent="0.2">
      <c r="A1737" s="72" t="s">
        <v>10075</v>
      </c>
      <c r="B1737" s="74" t="s">
        <v>8779</v>
      </c>
      <c r="C1737" s="92" t="s">
        <v>5964</v>
      </c>
      <c r="D1737" s="73">
        <v>44167</v>
      </c>
      <c r="E1737" s="5" t="s">
        <v>815</v>
      </c>
      <c r="F1737" s="74" t="s">
        <v>23726</v>
      </c>
      <c r="G1737" s="101">
        <v>17.899999999999999</v>
      </c>
      <c r="H1737" s="79" t="s">
        <v>14812</v>
      </c>
      <c r="I1737" s="5" t="s">
        <v>23417</v>
      </c>
      <c r="J1737" s="70">
        <v>10</v>
      </c>
      <c r="K1737" s="71">
        <v>4.1000000000000002E-2</v>
      </c>
      <c r="M1737" s="73">
        <v>1</v>
      </c>
      <c r="N1737" s="74" t="s">
        <v>2782</v>
      </c>
      <c r="O1737" s="75">
        <v>7612270938803</v>
      </c>
      <c r="P1737" s="73" t="s">
        <v>13866</v>
      </c>
      <c r="Q1737" s="76" t="s">
        <v>7480</v>
      </c>
      <c r="R1737" s="77"/>
      <c r="T1737" s="122"/>
    </row>
    <row r="1738" spans="1:20" ht="12" customHeight="1" x14ac:dyDescent="0.2">
      <c r="A1738" s="72" t="s">
        <v>10075</v>
      </c>
      <c r="B1738" s="74" t="s">
        <v>8779</v>
      </c>
      <c r="C1738" s="74" t="s">
        <v>5014</v>
      </c>
      <c r="D1738" s="73">
        <v>44168</v>
      </c>
      <c r="E1738" s="5" t="s">
        <v>816</v>
      </c>
      <c r="F1738" s="74" t="s">
        <v>23727</v>
      </c>
      <c r="G1738" s="101">
        <v>11.65</v>
      </c>
      <c r="H1738" s="79" t="s">
        <v>14812</v>
      </c>
      <c r="I1738" s="5" t="s">
        <v>23417</v>
      </c>
      <c r="J1738" s="70">
        <v>10</v>
      </c>
      <c r="K1738" s="71">
        <v>4.1000000000000002E-2</v>
      </c>
      <c r="M1738" s="73">
        <v>0.5</v>
      </c>
      <c r="N1738" s="74" t="s">
        <v>2783</v>
      </c>
      <c r="O1738" s="75">
        <v>7612270938735</v>
      </c>
      <c r="P1738" s="73" t="s">
        <v>13866</v>
      </c>
      <c r="Q1738" s="76" t="s">
        <v>7481</v>
      </c>
      <c r="R1738" s="77"/>
      <c r="T1738" s="122"/>
    </row>
    <row r="1739" spans="1:20" ht="12" customHeight="1" x14ac:dyDescent="0.2">
      <c r="A1739" s="72" t="s">
        <v>10075</v>
      </c>
      <c r="B1739" s="74" t="s">
        <v>8779</v>
      </c>
      <c r="C1739" s="74" t="s">
        <v>5015</v>
      </c>
      <c r="D1739" s="73">
        <v>44169</v>
      </c>
      <c r="E1739" s="5" t="s">
        <v>817</v>
      </c>
      <c r="F1739" s="74" t="s">
        <v>23728</v>
      </c>
      <c r="G1739" s="101">
        <v>12.23</v>
      </c>
      <c r="H1739" s="79" t="s">
        <v>14812</v>
      </c>
      <c r="I1739" s="5" t="s">
        <v>23417</v>
      </c>
      <c r="J1739" s="70">
        <v>10</v>
      </c>
      <c r="K1739" s="71">
        <v>4.1000000000000002E-2</v>
      </c>
      <c r="M1739" s="73">
        <v>0.5</v>
      </c>
      <c r="N1739" s="74" t="s">
        <v>2784</v>
      </c>
      <c r="O1739" s="75">
        <v>7612270938759</v>
      </c>
      <c r="P1739" s="73" t="s">
        <v>13866</v>
      </c>
      <c r="Q1739" s="76" t="s">
        <v>7482</v>
      </c>
      <c r="R1739" s="77"/>
      <c r="T1739" s="122"/>
    </row>
    <row r="1740" spans="1:20" ht="12" customHeight="1" x14ac:dyDescent="0.2">
      <c r="A1740" s="72" t="s">
        <v>10075</v>
      </c>
      <c r="B1740" s="74" t="s">
        <v>8779</v>
      </c>
      <c r="C1740" s="74" t="s">
        <v>5016</v>
      </c>
      <c r="D1740" s="73">
        <v>44170</v>
      </c>
      <c r="E1740" s="5" t="s">
        <v>818</v>
      </c>
      <c r="F1740" s="74" t="s">
        <v>23729</v>
      </c>
      <c r="G1740" s="101">
        <v>18.25</v>
      </c>
      <c r="H1740" s="79" t="s">
        <v>14812</v>
      </c>
      <c r="I1740" s="5" t="s">
        <v>23417</v>
      </c>
      <c r="J1740" s="70">
        <v>10</v>
      </c>
      <c r="K1740" s="71">
        <v>8.2000000000000003E-2</v>
      </c>
      <c r="M1740" s="73">
        <v>1</v>
      </c>
      <c r="N1740" s="74" t="s">
        <v>2785</v>
      </c>
      <c r="O1740" s="75">
        <v>7612270938742</v>
      </c>
      <c r="P1740" s="73" t="s">
        <v>13866</v>
      </c>
      <c r="Q1740" s="76" t="s">
        <v>7483</v>
      </c>
      <c r="R1740" s="77"/>
      <c r="T1740" s="122"/>
    </row>
    <row r="1741" spans="1:20" ht="12" customHeight="1" x14ac:dyDescent="0.2">
      <c r="A1741" s="72" t="s">
        <v>10075</v>
      </c>
      <c r="B1741" s="74" t="s">
        <v>8779</v>
      </c>
      <c r="C1741" s="74" t="s">
        <v>5017</v>
      </c>
      <c r="D1741" s="73">
        <v>44171</v>
      </c>
      <c r="E1741" s="5" t="s">
        <v>819</v>
      </c>
      <c r="F1741" s="74" t="s">
        <v>23730</v>
      </c>
      <c r="G1741" s="101">
        <v>20.22</v>
      </c>
      <c r="H1741" s="79" t="s">
        <v>14812</v>
      </c>
      <c r="I1741" s="5" t="s">
        <v>23417</v>
      </c>
      <c r="J1741" s="70">
        <v>10</v>
      </c>
      <c r="K1741" s="71">
        <v>8.2000000000000003E-2</v>
      </c>
      <c r="M1741" s="73">
        <v>1</v>
      </c>
      <c r="N1741" s="74" t="s">
        <v>2786</v>
      </c>
      <c r="O1741" s="75">
        <v>7612270938766</v>
      </c>
      <c r="P1741" s="73" t="s">
        <v>13866</v>
      </c>
      <c r="Q1741" s="76" t="s">
        <v>7484</v>
      </c>
      <c r="R1741" s="77"/>
      <c r="T1741" s="122"/>
    </row>
    <row r="1742" spans="1:20" ht="12" customHeight="1" x14ac:dyDescent="0.2">
      <c r="A1742" s="72" t="s">
        <v>10075</v>
      </c>
      <c r="B1742" s="74" t="s">
        <v>8779</v>
      </c>
      <c r="C1742" s="92" t="s">
        <v>5965</v>
      </c>
      <c r="D1742" s="73">
        <v>44172</v>
      </c>
      <c r="E1742" s="5" t="s">
        <v>820</v>
      </c>
      <c r="F1742" s="74" t="s">
        <v>23731</v>
      </c>
      <c r="G1742" s="101">
        <v>15.84</v>
      </c>
      <c r="H1742" s="79" t="s">
        <v>14812</v>
      </c>
      <c r="I1742" s="5" t="s">
        <v>23417</v>
      </c>
      <c r="J1742" s="70">
        <v>10</v>
      </c>
      <c r="K1742" s="71">
        <v>4.1000000000000002E-2</v>
      </c>
      <c r="M1742" s="73">
        <v>0.5</v>
      </c>
      <c r="N1742" s="74" t="s">
        <v>2787</v>
      </c>
      <c r="O1742" s="75">
        <v>7612270938698</v>
      </c>
      <c r="P1742" s="73" t="s">
        <v>13866</v>
      </c>
      <c r="Q1742" s="76" t="s">
        <v>7485</v>
      </c>
      <c r="R1742" s="77"/>
      <c r="T1742" s="122"/>
    </row>
    <row r="1743" spans="1:20" ht="12" customHeight="1" x14ac:dyDescent="0.2">
      <c r="A1743" s="72" t="s">
        <v>10075</v>
      </c>
      <c r="B1743" s="74" t="s">
        <v>8779</v>
      </c>
      <c r="C1743" s="92" t="s">
        <v>5966</v>
      </c>
      <c r="D1743" s="73">
        <v>44173</v>
      </c>
      <c r="E1743" s="5" t="s">
        <v>821</v>
      </c>
      <c r="F1743" s="74" t="s">
        <v>23732</v>
      </c>
      <c r="G1743" s="101">
        <v>21.42</v>
      </c>
      <c r="H1743" s="79" t="s">
        <v>14812</v>
      </c>
      <c r="I1743" s="5" t="s">
        <v>23417</v>
      </c>
      <c r="J1743" s="70">
        <v>10</v>
      </c>
      <c r="K1743" s="71">
        <v>4.1000000000000002E-2</v>
      </c>
      <c r="M1743" s="73">
        <v>0.5</v>
      </c>
      <c r="N1743" s="74" t="s">
        <v>2788</v>
      </c>
      <c r="O1743" s="75">
        <v>7612270938711</v>
      </c>
      <c r="P1743" s="73" t="s">
        <v>13866</v>
      </c>
      <c r="Q1743" s="76" t="s">
        <v>7486</v>
      </c>
      <c r="R1743" s="77"/>
      <c r="T1743" s="122"/>
    </row>
    <row r="1744" spans="1:20" ht="12" customHeight="1" x14ac:dyDescent="0.2">
      <c r="A1744" s="72" t="s">
        <v>10075</v>
      </c>
      <c r="B1744" s="74" t="s">
        <v>8779</v>
      </c>
      <c r="C1744" s="92" t="s">
        <v>5967</v>
      </c>
      <c r="D1744" s="73">
        <v>44174</v>
      </c>
      <c r="E1744" s="5" t="s">
        <v>806</v>
      </c>
      <c r="F1744" s="74" t="s">
        <v>23733</v>
      </c>
      <c r="G1744" s="101">
        <v>25.56</v>
      </c>
      <c r="H1744" s="79" t="s">
        <v>14812</v>
      </c>
      <c r="I1744" s="5" t="s">
        <v>23417</v>
      </c>
      <c r="J1744" s="70">
        <v>10</v>
      </c>
      <c r="K1744" s="71">
        <v>8.2000000000000003E-2</v>
      </c>
      <c r="M1744" s="73">
        <v>1</v>
      </c>
      <c r="N1744" s="74" t="s">
        <v>2789</v>
      </c>
      <c r="O1744" s="75">
        <v>7612270938704</v>
      </c>
      <c r="P1744" s="73" t="s">
        <v>13866</v>
      </c>
      <c r="Q1744" s="76" t="s">
        <v>7487</v>
      </c>
      <c r="R1744" s="77"/>
      <c r="T1744" s="122"/>
    </row>
    <row r="1745" spans="1:20" ht="12" customHeight="1" x14ac:dyDescent="0.2">
      <c r="A1745" s="72" t="s">
        <v>10075</v>
      </c>
      <c r="B1745" s="74" t="s">
        <v>8779</v>
      </c>
      <c r="C1745" s="92" t="s">
        <v>5968</v>
      </c>
      <c r="D1745" s="73">
        <v>44175</v>
      </c>
      <c r="E1745" s="5" t="s">
        <v>807</v>
      </c>
      <c r="F1745" s="74" t="s">
        <v>23734</v>
      </c>
      <c r="G1745" s="101">
        <v>32.54</v>
      </c>
      <c r="H1745" s="79" t="s">
        <v>14812</v>
      </c>
      <c r="I1745" s="5" t="s">
        <v>23417</v>
      </c>
      <c r="J1745" s="70">
        <v>10</v>
      </c>
      <c r="K1745" s="71">
        <v>8.2000000000000003E-2</v>
      </c>
      <c r="M1745" s="73">
        <v>1</v>
      </c>
      <c r="N1745" s="74" t="s">
        <v>2790</v>
      </c>
      <c r="O1745" s="75">
        <v>7612270938728</v>
      </c>
      <c r="P1745" s="73" t="s">
        <v>13866</v>
      </c>
      <c r="Q1745" s="76" t="s">
        <v>7488</v>
      </c>
      <c r="R1745" s="77"/>
      <c r="T1745" s="122"/>
    </row>
    <row r="1746" spans="1:20" ht="12" customHeight="1" x14ac:dyDescent="0.2">
      <c r="A1746" s="72" t="s">
        <v>10075</v>
      </c>
      <c r="B1746" s="74" t="s">
        <v>8780</v>
      </c>
      <c r="C1746" s="92" t="s">
        <v>5969</v>
      </c>
      <c r="D1746" s="73">
        <v>44176</v>
      </c>
      <c r="E1746" s="5" t="s">
        <v>808</v>
      </c>
      <c r="F1746" s="74" t="s">
        <v>23735</v>
      </c>
      <c r="G1746" s="101">
        <v>13.31</v>
      </c>
      <c r="H1746" s="79" t="s">
        <v>22011</v>
      </c>
      <c r="I1746" s="5" t="s">
        <v>23417</v>
      </c>
      <c r="J1746" s="70">
        <v>10</v>
      </c>
      <c r="K1746" s="71">
        <v>4.5999999999999999E-2</v>
      </c>
      <c r="M1746" s="73">
        <v>0.5</v>
      </c>
      <c r="N1746" s="74" t="s">
        <v>2791</v>
      </c>
      <c r="O1746" s="75">
        <v>7612270938827</v>
      </c>
      <c r="P1746" s="73" t="s">
        <v>13866</v>
      </c>
      <c r="Q1746" s="76" t="s">
        <v>7489</v>
      </c>
      <c r="R1746" s="77"/>
      <c r="T1746" s="122"/>
    </row>
    <row r="1747" spans="1:20" ht="12" customHeight="1" x14ac:dyDescent="0.2">
      <c r="A1747" s="72" t="s">
        <v>10075</v>
      </c>
      <c r="B1747" s="74" t="s">
        <v>8780</v>
      </c>
      <c r="C1747" s="92" t="s">
        <v>5970</v>
      </c>
      <c r="D1747" s="73">
        <v>44177</v>
      </c>
      <c r="E1747" s="5" t="s">
        <v>809</v>
      </c>
      <c r="F1747" s="74" t="s">
        <v>23736</v>
      </c>
      <c r="G1747" s="101">
        <v>13.31</v>
      </c>
      <c r="H1747" s="79" t="s">
        <v>22011</v>
      </c>
      <c r="I1747" s="5" t="s">
        <v>23417</v>
      </c>
      <c r="J1747" s="70">
        <v>10</v>
      </c>
      <c r="K1747" s="71">
        <v>4.5999999999999999E-2</v>
      </c>
      <c r="M1747" s="73">
        <v>0.5</v>
      </c>
      <c r="N1747" s="74" t="s">
        <v>2792</v>
      </c>
      <c r="O1747" s="75">
        <v>7612270938834</v>
      </c>
      <c r="P1747" s="73" t="s">
        <v>13866</v>
      </c>
      <c r="Q1747" s="76" t="s">
        <v>7490</v>
      </c>
      <c r="R1747" s="77"/>
      <c r="T1747" s="122"/>
    </row>
    <row r="1748" spans="1:20" ht="12" customHeight="1" x14ac:dyDescent="0.2">
      <c r="A1748" s="72" t="s">
        <v>10075</v>
      </c>
      <c r="B1748" s="74" t="s">
        <v>8780</v>
      </c>
      <c r="C1748" s="92" t="s">
        <v>5971</v>
      </c>
      <c r="D1748" s="73">
        <v>44178</v>
      </c>
      <c r="E1748" s="5" t="s">
        <v>810</v>
      </c>
      <c r="F1748" s="74" t="s">
        <v>23737</v>
      </c>
      <c r="G1748" s="101">
        <v>23.49</v>
      </c>
      <c r="H1748" s="79" t="s">
        <v>22011</v>
      </c>
      <c r="I1748" s="5" t="s">
        <v>23417</v>
      </c>
      <c r="J1748" s="70">
        <v>10</v>
      </c>
      <c r="K1748" s="71">
        <v>0.05</v>
      </c>
      <c r="M1748" s="73">
        <v>0.5</v>
      </c>
      <c r="N1748" s="74" t="s">
        <v>2793</v>
      </c>
      <c r="O1748" s="75">
        <v>7612270938995</v>
      </c>
      <c r="P1748" s="73" t="s">
        <v>13866</v>
      </c>
      <c r="Q1748" s="76" t="s">
        <v>7491</v>
      </c>
      <c r="R1748" s="77"/>
      <c r="T1748" s="122"/>
    </row>
    <row r="1749" spans="1:20" ht="12" customHeight="1" x14ac:dyDescent="0.2">
      <c r="A1749" s="72" t="s">
        <v>10075</v>
      </c>
      <c r="B1749" s="74" t="s">
        <v>8780</v>
      </c>
      <c r="C1749" s="92" t="s">
        <v>5972</v>
      </c>
      <c r="D1749" s="73">
        <v>44179</v>
      </c>
      <c r="E1749" s="5" t="s">
        <v>811</v>
      </c>
      <c r="F1749" s="74" t="s">
        <v>23738</v>
      </c>
      <c r="G1749" s="101">
        <v>13.67</v>
      </c>
      <c r="H1749" s="79" t="s">
        <v>22011</v>
      </c>
      <c r="I1749" s="5" t="s">
        <v>23417</v>
      </c>
      <c r="J1749" s="70">
        <v>10</v>
      </c>
      <c r="K1749" s="71">
        <v>0.05</v>
      </c>
      <c r="M1749" s="73">
        <v>0.5</v>
      </c>
      <c r="N1749" s="74" t="s">
        <v>2794</v>
      </c>
      <c r="O1749" s="75">
        <v>7612270939008</v>
      </c>
      <c r="P1749" s="73" t="s">
        <v>13866</v>
      </c>
      <c r="Q1749" s="76" t="s">
        <v>7492</v>
      </c>
      <c r="R1749" s="77"/>
      <c r="T1749" s="122"/>
    </row>
    <row r="1750" spans="1:20" ht="12" customHeight="1" x14ac:dyDescent="0.2">
      <c r="A1750" s="72" t="s">
        <v>10075</v>
      </c>
      <c r="B1750" s="74" t="s">
        <v>8780</v>
      </c>
      <c r="C1750" s="92" t="s">
        <v>5973</v>
      </c>
      <c r="D1750" s="73">
        <v>44180</v>
      </c>
      <c r="E1750" s="5" t="s">
        <v>1084</v>
      </c>
      <c r="F1750" s="74" t="s">
        <v>23739</v>
      </c>
      <c r="G1750" s="101">
        <v>23.49</v>
      </c>
      <c r="H1750" s="79" t="s">
        <v>22011</v>
      </c>
      <c r="I1750" s="5" t="s">
        <v>23417</v>
      </c>
      <c r="J1750" s="70">
        <v>10</v>
      </c>
      <c r="K1750" s="71">
        <v>0.05</v>
      </c>
      <c r="M1750" s="73">
        <v>0.5</v>
      </c>
      <c r="N1750" s="74" t="s">
        <v>2795</v>
      </c>
      <c r="O1750" s="75">
        <v>7612270939015</v>
      </c>
      <c r="P1750" s="73" t="s">
        <v>13866</v>
      </c>
      <c r="Q1750" s="76" t="s">
        <v>7493</v>
      </c>
      <c r="R1750" s="77"/>
      <c r="T1750" s="122"/>
    </row>
    <row r="1751" spans="1:20" ht="12" customHeight="1" x14ac:dyDescent="0.2">
      <c r="A1751" s="72" t="s">
        <v>10075</v>
      </c>
      <c r="B1751" s="74" t="s">
        <v>8780</v>
      </c>
      <c r="C1751" s="92" t="s">
        <v>5974</v>
      </c>
      <c r="D1751" s="73">
        <v>44181</v>
      </c>
      <c r="E1751" s="5" t="s">
        <v>1085</v>
      </c>
      <c r="F1751" s="74" t="s">
        <v>23740</v>
      </c>
      <c r="G1751" s="101">
        <v>13.67</v>
      </c>
      <c r="H1751" s="79" t="s">
        <v>22011</v>
      </c>
      <c r="I1751" s="5" t="s">
        <v>23417</v>
      </c>
      <c r="J1751" s="70">
        <v>10</v>
      </c>
      <c r="K1751" s="71">
        <v>0.05</v>
      </c>
      <c r="M1751" s="73">
        <v>0.5</v>
      </c>
      <c r="N1751" s="74" t="s">
        <v>2796</v>
      </c>
      <c r="O1751" s="75">
        <v>7612270939091</v>
      </c>
      <c r="P1751" s="73" t="s">
        <v>13866</v>
      </c>
      <c r="Q1751" s="76" t="s">
        <v>7494</v>
      </c>
      <c r="R1751" s="77"/>
      <c r="T1751" s="122"/>
    </row>
    <row r="1752" spans="1:20" ht="12" customHeight="1" x14ac:dyDescent="0.2">
      <c r="A1752" s="72" t="s">
        <v>10075</v>
      </c>
      <c r="B1752" s="74" t="s">
        <v>8780</v>
      </c>
      <c r="C1752" s="92" t="s">
        <v>5975</v>
      </c>
      <c r="D1752" s="73">
        <v>44182</v>
      </c>
      <c r="E1752" s="5" t="s">
        <v>1086</v>
      </c>
      <c r="F1752" s="74" t="s">
        <v>23741</v>
      </c>
      <c r="G1752" s="101">
        <v>23.49</v>
      </c>
      <c r="H1752" s="79" t="s">
        <v>22011</v>
      </c>
      <c r="I1752" s="5" t="s">
        <v>23417</v>
      </c>
      <c r="J1752" s="70">
        <v>10</v>
      </c>
      <c r="K1752" s="71">
        <v>0.05</v>
      </c>
      <c r="M1752" s="73">
        <v>0.5</v>
      </c>
      <c r="N1752" s="74" t="s">
        <v>2797</v>
      </c>
      <c r="O1752" s="75">
        <v>7612270939107</v>
      </c>
      <c r="P1752" s="73" t="s">
        <v>13866</v>
      </c>
      <c r="Q1752" s="76" t="s">
        <v>7495</v>
      </c>
      <c r="R1752" s="77"/>
      <c r="T1752" s="122"/>
    </row>
    <row r="1753" spans="1:20" ht="12" customHeight="1" x14ac:dyDescent="0.2">
      <c r="A1753" s="72" t="s">
        <v>10075</v>
      </c>
      <c r="B1753" s="74" t="s">
        <v>8780</v>
      </c>
      <c r="C1753" s="92" t="s">
        <v>5976</v>
      </c>
      <c r="D1753" s="73">
        <v>44183</v>
      </c>
      <c r="E1753" s="5" t="s">
        <v>1087</v>
      </c>
      <c r="F1753" s="74" t="s">
        <v>23742</v>
      </c>
      <c r="G1753" s="101">
        <v>23.49</v>
      </c>
      <c r="H1753" s="79" t="s">
        <v>22011</v>
      </c>
      <c r="I1753" s="5" t="s">
        <v>23417</v>
      </c>
      <c r="J1753" s="70">
        <v>10</v>
      </c>
      <c r="K1753" s="71">
        <v>0.05</v>
      </c>
      <c r="M1753" s="73">
        <v>0.5</v>
      </c>
      <c r="N1753" s="74" t="s">
        <v>2798</v>
      </c>
      <c r="O1753" s="75">
        <v>7612270939114</v>
      </c>
      <c r="P1753" s="73" t="s">
        <v>13866</v>
      </c>
      <c r="Q1753" s="76" t="s">
        <v>7496</v>
      </c>
      <c r="R1753" s="77"/>
      <c r="T1753" s="122"/>
    </row>
    <row r="1754" spans="1:20" ht="12" customHeight="1" x14ac:dyDescent="0.2">
      <c r="A1754" s="72" t="s">
        <v>10075</v>
      </c>
      <c r="B1754" s="74" t="s">
        <v>8779</v>
      </c>
      <c r="C1754" s="92" t="s">
        <v>5977</v>
      </c>
      <c r="D1754" s="73">
        <v>44195</v>
      </c>
      <c r="E1754" s="5" t="s">
        <v>1088</v>
      </c>
      <c r="F1754" s="74" t="s">
        <v>23743</v>
      </c>
      <c r="G1754" s="101">
        <v>25.96</v>
      </c>
      <c r="H1754" s="79" t="s">
        <v>14812</v>
      </c>
      <c r="I1754" s="5" t="s">
        <v>23417</v>
      </c>
      <c r="J1754" s="70">
        <v>10</v>
      </c>
      <c r="K1754" s="71">
        <v>8.2000000000000003E-2</v>
      </c>
      <c r="M1754" s="73">
        <v>1</v>
      </c>
      <c r="N1754" s="74" t="s">
        <v>2799</v>
      </c>
      <c r="O1754" s="75">
        <v>7612270938780</v>
      </c>
      <c r="P1754" s="73" t="s">
        <v>13866</v>
      </c>
      <c r="Q1754" s="76" t="s">
        <v>7497</v>
      </c>
      <c r="R1754" s="77"/>
      <c r="T1754" s="122"/>
    </row>
    <row r="1755" spans="1:20" ht="12" customHeight="1" x14ac:dyDescent="0.2">
      <c r="A1755" s="72" t="s">
        <v>10075</v>
      </c>
      <c r="B1755" s="74" t="s">
        <v>8779</v>
      </c>
      <c r="C1755" s="92" t="s">
        <v>5978</v>
      </c>
      <c r="D1755" s="73">
        <v>44196</v>
      </c>
      <c r="E1755" s="5" t="s">
        <v>1089</v>
      </c>
      <c r="F1755" s="74" t="s">
        <v>23744</v>
      </c>
      <c r="G1755" s="101">
        <v>27.24</v>
      </c>
      <c r="H1755" s="79" t="s">
        <v>14812</v>
      </c>
      <c r="I1755" s="5" t="s">
        <v>23417</v>
      </c>
      <c r="J1755" s="70">
        <v>10</v>
      </c>
      <c r="K1755" s="71">
        <v>8.2000000000000003E-2</v>
      </c>
      <c r="M1755" s="73">
        <v>1</v>
      </c>
      <c r="N1755" s="74" t="s">
        <v>2800</v>
      </c>
      <c r="O1755" s="75">
        <v>7612270938797</v>
      </c>
      <c r="P1755" s="73" t="s">
        <v>13866</v>
      </c>
      <c r="Q1755" s="76" t="s">
        <v>7498</v>
      </c>
      <c r="R1755" s="77"/>
      <c r="T1755" s="122"/>
    </row>
    <row r="1756" spans="1:20" ht="12" customHeight="1" x14ac:dyDescent="0.2">
      <c r="A1756" s="72" t="s">
        <v>10075</v>
      </c>
      <c r="B1756" s="74" t="s">
        <v>8780</v>
      </c>
      <c r="C1756" s="92" t="s">
        <v>5979</v>
      </c>
      <c r="D1756" s="73">
        <v>44197</v>
      </c>
      <c r="E1756" s="5" t="s">
        <v>1090</v>
      </c>
      <c r="F1756" s="74" t="s">
        <v>23745</v>
      </c>
      <c r="G1756" s="101">
        <v>18.68</v>
      </c>
      <c r="H1756" s="79" t="s">
        <v>22011</v>
      </c>
      <c r="I1756" s="5" t="s">
        <v>23417</v>
      </c>
      <c r="J1756" s="70">
        <v>10</v>
      </c>
      <c r="K1756" s="71">
        <v>4.5999999999999999E-2</v>
      </c>
      <c r="M1756" s="73">
        <v>0.5</v>
      </c>
      <c r="N1756" s="74" t="s">
        <v>2801</v>
      </c>
      <c r="O1756" s="75">
        <v>7612270938841</v>
      </c>
      <c r="P1756" s="73" t="s">
        <v>13866</v>
      </c>
      <c r="Q1756" s="76" t="s">
        <v>7499</v>
      </c>
      <c r="R1756" s="77"/>
      <c r="T1756" s="122"/>
    </row>
    <row r="1757" spans="1:20" ht="12" customHeight="1" x14ac:dyDescent="0.2">
      <c r="A1757" s="72" t="s">
        <v>10075</v>
      </c>
      <c r="B1757" s="74" t="s">
        <v>8780</v>
      </c>
      <c r="C1757" s="92" t="s">
        <v>5980</v>
      </c>
      <c r="D1757" s="73">
        <v>44199</v>
      </c>
      <c r="E1757" s="5" t="s">
        <v>1091</v>
      </c>
      <c r="F1757" s="74" t="s">
        <v>23746</v>
      </c>
      <c r="G1757" s="101">
        <v>18.68</v>
      </c>
      <c r="H1757" s="79" t="s">
        <v>22011</v>
      </c>
      <c r="I1757" s="5" t="s">
        <v>23417</v>
      </c>
      <c r="J1757" s="70">
        <v>10</v>
      </c>
      <c r="K1757" s="71">
        <v>4.5999999999999999E-2</v>
      </c>
      <c r="M1757" s="73">
        <v>0.5</v>
      </c>
      <c r="N1757" s="74" t="s">
        <v>2802</v>
      </c>
      <c r="O1757" s="75">
        <v>7612270938865</v>
      </c>
      <c r="P1757" s="73" t="s">
        <v>13866</v>
      </c>
      <c r="Q1757" s="76" t="s">
        <v>7500</v>
      </c>
      <c r="R1757" s="77"/>
      <c r="T1757" s="122"/>
    </row>
    <row r="1758" spans="1:20" ht="12" customHeight="1" x14ac:dyDescent="0.2">
      <c r="A1758" s="72" t="s">
        <v>10075</v>
      </c>
      <c r="B1758" s="74" t="s">
        <v>8780</v>
      </c>
      <c r="C1758" s="92" t="s">
        <v>5981</v>
      </c>
      <c r="D1758" s="73">
        <v>44200</v>
      </c>
      <c r="E1758" s="5" t="s">
        <v>1092</v>
      </c>
      <c r="F1758" s="74" t="s">
        <v>23747</v>
      </c>
      <c r="G1758" s="101">
        <v>23.49</v>
      </c>
      <c r="H1758" s="79" t="s">
        <v>22011</v>
      </c>
      <c r="I1758" s="5" t="s">
        <v>23417</v>
      </c>
      <c r="J1758" s="70">
        <v>10</v>
      </c>
      <c r="K1758" s="71">
        <v>0.05</v>
      </c>
      <c r="M1758" s="73">
        <v>0.5</v>
      </c>
      <c r="N1758" s="74" t="s">
        <v>2803</v>
      </c>
      <c r="O1758" s="75">
        <v>7612270939022</v>
      </c>
      <c r="P1758" s="73" t="s">
        <v>13866</v>
      </c>
      <c r="Q1758" s="76" t="s">
        <v>7501</v>
      </c>
      <c r="R1758" s="77"/>
      <c r="T1758" s="122"/>
    </row>
    <row r="1759" spans="1:20" ht="12" customHeight="1" x14ac:dyDescent="0.2">
      <c r="A1759" s="72" t="s">
        <v>10075</v>
      </c>
      <c r="B1759" s="74" t="s">
        <v>8780</v>
      </c>
      <c r="C1759" s="92" t="s">
        <v>5982</v>
      </c>
      <c r="D1759" s="73">
        <v>44201</v>
      </c>
      <c r="E1759" s="5" t="s">
        <v>1093</v>
      </c>
      <c r="F1759" s="74" t="s">
        <v>23748</v>
      </c>
      <c r="G1759" s="101">
        <v>23.49</v>
      </c>
      <c r="H1759" s="79" t="s">
        <v>22011</v>
      </c>
      <c r="I1759" s="5" t="s">
        <v>23417</v>
      </c>
      <c r="J1759" s="70">
        <v>10</v>
      </c>
      <c r="K1759" s="71">
        <v>0.05</v>
      </c>
      <c r="M1759" s="73">
        <v>0.5</v>
      </c>
      <c r="N1759" s="74" t="s">
        <v>2804</v>
      </c>
      <c r="O1759" s="75">
        <v>7612270939121</v>
      </c>
      <c r="P1759" s="73" t="s">
        <v>13866</v>
      </c>
      <c r="Q1759" s="76" t="s">
        <v>7502</v>
      </c>
      <c r="R1759" s="77"/>
      <c r="T1759" s="122"/>
    </row>
    <row r="1760" spans="1:20" ht="12" customHeight="1" x14ac:dyDescent="0.2">
      <c r="A1760" s="72" t="s">
        <v>10075</v>
      </c>
      <c r="B1760" s="74" t="s">
        <v>8780</v>
      </c>
      <c r="C1760" s="92" t="s">
        <v>5983</v>
      </c>
      <c r="D1760" s="73">
        <v>44202</v>
      </c>
      <c r="E1760" s="5" t="s">
        <v>591</v>
      </c>
      <c r="F1760" s="74" t="s">
        <v>27110</v>
      </c>
      <c r="G1760" s="101">
        <v>5.26</v>
      </c>
      <c r="H1760" s="79" t="s">
        <v>22011</v>
      </c>
      <c r="I1760" s="5" t="s">
        <v>23417</v>
      </c>
      <c r="J1760" s="70">
        <v>10</v>
      </c>
      <c r="K1760" s="71">
        <v>0.04</v>
      </c>
      <c r="M1760" s="73">
        <v>0.5</v>
      </c>
      <c r="N1760" s="74" t="s">
        <v>2805</v>
      </c>
      <c r="O1760" s="75">
        <v>7612271409418</v>
      </c>
      <c r="P1760" s="73" t="s">
        <v>13866</v>
      </c>
      <c r="Q1760" s="76" t="s">
        <v>7503</v>
      </c>
      <c r="R1760" s="77"/>
      <c r="T1760" s="122"/>
    </row>
    <row r="1761" spans="1:20" ht="12" customHeight="1" x14ac:dyDescent="0.2">
      <c r="A1761" s="72" t="s">
        <v>10075</v>
      </c>
      <c r="B1761" s="74" t="s">
        <v>8778</v>
      </c>
      <c r="C1761" s="92" t="s">
        <v>5984</v>
      </c>
      <c r="D1761" s="73">
        <v>44241</v>
      </c>
      <c r="E1761" s="5" t="s">
        <v>185</v>
      </c>
      <c r="F1761" s="74" t="s">
        <v>27111</v>
      </c>
      <c r="G1761" s="101">
        <v>9.6300000000000008</v>
      </c>
      <c r="H1761" s="79" t="s">
        <v>22010</v>
      </c>
      <c r="I1761" s="5" t="s">
        <v>23417</v>
      </c>
      <c r="J1761" s="70">
        <v>3</v>
      </c>
      <c r="K1761" s="71">
        <v>0.13</v>
      </c>
      <c r="M1761" s="73">
        <v>2</v>
      </c>
      <c r="N1761" s="74" t="s">
        <v>2806</v>
      </c>
      <c r="O1761" s="75">
        <v>8012542008941</v>
      </c>
      <c r="P1761" s="73" t="s">
        <v>13872</v>
      </c>
      <c r="Q1761" s="76" t="s">
        <v>7504</v>
      </c>
      <c r="R1761" s="77"/>
      <c r="T1761" s="122"/>
    </row>
    <row r="1762" spans="1:20" ht="12" customHeight="1" x14ac:dyDescent="0.2">
      <c r="A1762" s="72" t="s">
        <v>10075</v>
      </c>
      <c r="B1762" s="74" t="s">
        <v>8778</v>
      </c>
      <c r="C1762" s="74" t="s">
        <v>5018</v>
      </c>
      <c r="D1762" s="73">
        <v>44242</v>
      </c>
      <c r="E1762" s="5" t="s">
        <v>186</v>
      </c>
      <c r="F1762" s="74" t="s">
        <v>27112</v>
      </c>
      <c r="G1762" s="101">
        <v>19.77</v>
      </c>
      <c r="H1762" s="79" t="s">
        <v>22010</v>
      </c>
      <c r="I1762" s="5" t="s">
        <v>23417</v>
      </c>
      <c r="J1762" s="70">
        <v>1</v>
      </c>
      <c r="K1762" s="71">
        <v>0.252</v>
      </c>
      <c r="M1762" s="73">
        <v>4</v>
      </c>
      <c r="N1762" s="74" t="s">
        <v>2807</v>
      </c>
      <c r="O1762" s="75">
        <v>8012542047346</v>
      </c>
      <c r="P1762" s="73" t="s">
        <v>13872</v>
      </c>
      <c r="Q1762" s="83" t="s">
        <v>7505</v>
      </c>
      <c r="R1762" s="77"/>
      <c r="T1762" s="122"/>
    </row>
    <row r="1763" spans="1:20" ht="12" customHeight="1" x14ac:dyDescent="0.2">
      <c r="A1763" s="72" t="s">
        <v>10080</v>
      </c>
      <c r="B1763" s="111" t="s">
        <v>8789</v>
      </c>
      <c r="C1763" s="92" t="s">
        <v>13757</v>
      </c>
      <c r="D1763" s="73">
        <v>44287</v>
      </c>
      <c r="E1763" s="5" t="s">
        <v>1266</v>
      </c>
      <c r="F1763" s="74" t="s">
        <v>27113</v>
      </c>
      <c r="G1763" s="101">
        <v>348.02</v>
      </c>
      <c r="H1763" s="79" t="s">
        <v>10083</v>
      </c>
      <c r="I1763" s="5" t="s">
        <v>23417</v>
      </c>
      <c r="J1763" s="70">
        <v>1</v>
      </c>
      <c r="K1763" s="71">
        <v>1.4</v>
      </c>
      <c r="M1763" s="73" t="s">
        <v>1008</v>
      </c>
      <c r="N1763" s="74" t="s">
        <v>2808</v>
      </c>
      <c r="O1763" s="75">
        <v>8015644007843</v>
      </c>
      <c r="P1763" s="73" t="s">
        <v>13873</v>
      </c>
      <c r="Q1763" s="76" t="s">
        <v>7506</v>
      </c>
      <c r="R1763" s="77"/>
      <c r="T1763" s="122"/>
    </row>
    <row r="1764" spans="1:20" ht="12" customHeight="1" x14ac:dyDescent="0.2">
      <c r="A1764" s="72" t="s">
        <v>10080</v>
      </c>
      <c r="B1764" s="111" t="s">
        <v>8789</v>
      </c>
      <c r="C1764" s="92" t="s">
        <v>13756</v>
      </c>
      <c r="D1764" s="68">
        <v>44288</v>
      </c>
      <c r="E1764" s="5" t="s">
        <v>12118</v>
      </c>
      <c r="F1764" s="74" t="s">
        <v>27114</v>
      </c>
      <c r="G1764" s="101">
        <v>822.22</v>
      </c>
      <c r="H1764" s="79" t="s">
        <v>10083</v>
      </c>
      <c r="I1764" s="5" t="s">
        <v>23417</v>
      </c>
      <c r="J1764" s="70">
        <v>1</v>
      </c>
      <c r="K1764" s="71">
        <v>2.1</v>
      </c>
      <c r="M1764" s="73" t="s">
        <v>1008</v>
      </c>
      <c r="N1764" s="74" t="s">
        <v>13165</v>
      </c>
      <c r="O1764" s="75">
        <v>8015644007850</v>
      </c>
      <c r="P1764" s="73" t="s">
        <v>13873</v>
      </c>
      <c r="Q1764" s="78" t="s">
        <v>15625</v>
      </c>
      <c r="R1764" s="77"/>
      <c r="T1764" s="122"/>
    </row>
    <row r="1765" spans="1:20" ht="12" customHeight="1" x14ac:dyDescent="0.2">
      <c r="A1765" s="72" t="s">
        <v>10080</v>
      </c>
      <c r="B1765" s="111" t="s">
        <v>8789</v>
      </c>
      <c r="C1765" s="92" t="s">
        <v>13755</v>
      </c>
      <c r="D1765" s="68">
        <v>44289</v>
      </c>
      <c r="E1765" s="5" t="s">
        <v>12119</v>
      </c>
      <c r="F1765" s="74" t="s">
        <v>27115</v>
      </c>
      <c r="G1765" s="101">
        <v>959.03</v>
      </c>
      <c r="H1765" s="79" t="s">
        <v>10083</v>
      </c>
      <c r="I1765" s="5" t="s">
        <v>23417</v>
      </c>
      <c r="J1765" s="70">
        <v>1</v>
      </c>
      <c r="K1765" s="71">
        <v>3.5</v>
      </c>
      <c r="M1765" s="73" t="s">
        <v>1008</v>
      </c>
      <c r="N1765" s="74" t="s">
        <v>13166</v>
      </c>
      <c r="O1765" s="75">
        <v>8015644007867</v>
      </c>
      <c r="P1765" s="73" t="s">
        <v>13873</v>
      </c>
      <c r="Q1765" s="78" t="s">
        <v>15626</v>
      </c>
      <c r="R1765" s="77"/>
      <c r="T1765" s="122"/>
    </row>
    <row r="1766" spans="1:20" ht="12" customHeight="1" x14ac:dyDescent="0.2">
      <c r="A1766" s="72" t="s">
        <v>10080</v>
      </c>
      <c r="B1766" s="111" t="s">
        <v>8789</v>
      </c>
      <c r="C1766" s="92" t="s">
        <v>13754</v>
      </c>
      <c r="D1766" s="73">
        <v>44290</v>
      </c>
      <c r="E1766" s="5" t="s">
        <v>4009</v>
      </c>
      <c r="F1766" s="74" t="s">
        <v>27116</v>
      </c>
      <c r="G1766" s="101">
        <v>1665.57</v>
      </c>
      <c r="H1766" s="79" t="s">
        <v>10083</v>
      </c>
      <c r="I1766" s="5" t="s">
        <v>23417</v>
      </c>
      <c r="J1766" s="70">
        <v>1</v>
      </c>
      <c r="K1766" s="71">
        <v>3.8</v>
      </c>
      <c r="M1766" s="73" t="s">
        <v>1008</v>
      </c>
      <c r="N1766" s="74" t="s">
        <v>2809</v>
      </c>
      <c r="O1766" s="75">
        <v>8015644007874</v>
      </c>
      <c r="P1766" s="73" t="s">
        <v>13873</v>
      </c>
      <c r="Q1766" s="76" t="s">
        <v>7507</v>
      </c>
      <c r="R1766" s="77"/>
      <c r="T1766" s="122"/>
    </row>
    <row r="1767" spans="1:20" ht="12" customHeight="1" x14ac:dyDescent="0.2">
      <c r="A1767" s="72" t="s">
        <v>10080</v>
      </c>
      <c r="B1767" s="111" t="s">
        <v>8789</v>
      </c>
      <c r="C1767" s="92" t="s">
        <v>13750</v>
      </c>
      <c r="D1767" s="73">
        <v>44292</v>
      </c>
      <c r="E1767" s="5" t="s">
        <v>4010</v>
      </c>
      <c r="F1767" s="74" t="s">
        <v>27117</v>
      </c>
      <c r="G1767" s="101">
        <v>3809.86</v>
      </c>
      <c r="H1767" s="79" t="s">
        <v>10083</v>
      </c>
      <c r="I1767" s="5" t="s">
        <v>23417</v>
      </c>
      <c r="J1767" s="70">
        <v>1</v>
      </c>
      <c r="K1767" s="71">
        <v>14</v>
      </c>
      <c r="M1767" s="73" t="s">
        <v>1008</v>
      </c>
      <c r="N1767" s="74" t="s">
        <v>2810</v>
      </c>
      <c r="O1767" s="75">
        <v>8015644007898</v>
      </c>
      <c r="P1767" s="73" t="s">
        <v>13873</v>
      </c>
      <c r="Q1767" s="76" t="s">
        <v>7508</v>
      </c>
      <c r="R1767" s="77"/>
      <c r="T1767" s="122"/>
    </row>
    <row r="1768" spans="1:20" ht="12" customHeight="1" x14ac:dyDescent="0.2">
      <c r="A1768" s="72" t="s">
        <v>10080</v>
      </c>
      <c r="B1768" s="111" t="s">
        <v>8789</v>
      </c>
      <c r="C1768" s="92" t="s">
        <v>13749</v>
      </c>
      <c r="D1768" s="73">
        <v>44293</v>
      </c>
      <c r="E1768" s="5" t="s">
        <v>4011</v>
      </c>
      <c r="F1768" s="74" t="s">
        <v>27118</v>
      </c>
      <c r="G1768" s="101">
        <v>4046.47</v>
      </c>
      <c r="H1768" s="79" t="s">
        <v>10083</v>
      </c>
      <c r="I1768" s="5" t="s">
        <v>23417</v>
      </c>
      <c r="J1768" s="70">
        <v>1</v>
      </c>
      <c r="K1768" s="71">
        <v>15.5</v>
      </c>
      <c r="M1768" s="73" t="s">
        <v>1008</v>
      </c>
      <c r="N1768" s="74" t="s">
        <v>2811</v>
      </c>
      <c r="O1768" s="75">
        <v>8015644007904</v>
      </c>
      <c r="P1768" s="73" t="s">
        <v>13873</v>
      </c>
      <c r="Q1768" s="76" t="s">
        <v>7509</v>
      </c>
      <c r="R1768" s="77"/>
      <c r="T1768" s="122"/>
    </row>
    <row r="1769" spans="1:20" ht="12" customHeight="1" x14ac:dyDescent="0.2">
      <c r="A1769" s="72" t="s">
        <v>10075</v>
      </c>
      <c r="B1769" s="74" t="s">
        <v>8778</v>
      </c>
      <c r="C1769" s="74" t="s">
        <v>5019</v>
      </c>
      <c r="D1769" s="73">
        <v>44426</v>
      </c>
      <c r="E1769" s="5" t="s">
        <v>184</v>
      </c>
      <c r="F1769" s="74" t="s">
        <v>27119</v>
      </c>
      <c r="G1769" s="101">
        <v>6.72</v>
      </c>
      <c r="H1769" s="79" t="s">
        <v>22010</v>
      </c>
      <c r="I1769" s="5" t="s">
        <v>23417</v>
      </c>
      <c r="J1769" s="70">
        <v>6</v>
      </c>
      <c r="K1769" s="71">
        <v>6.2E-2</v>
      </c>
      <c r="M1769" s="73">
        <v>1</v>
      </c>
      <c r="N1769" s="74" t="s">
        <v>2812</v>
      </c>
      <c r="O1769" s="75">
        <v>8012542024842</v>
      </c>
      <c r="P1769" s="73" t="s">
        <v>13872</v>
      </c>
      <c r="Q1769" s="76" t="s">
        <v>7510</v>
      </c>
      <c r="R1769" s="77"/>
      <c r="T1769" s="122"/>
    </row>
    <row r="1770" spans="1:20" ht="12" customHeight="1" x14ac:dyDescent="0.2">
      <c r="A1770" s="72" t="s">
        <v>10079</v>
      </c>
      <c r="B1770" s="74" t="s">
        <v>8793</v>
      </c>
      <c r="C1770" s="74" t="s">
        <v>5020</v>
      </c>
      <c r="D1770" s="73">
        <v>44456</v>
      </c>
      <c r="E1770" s="5" t="s">
        <v>4012</v>
      </c>
      <c r="F1770" s="74" t="s">
        <v>27120</v>
      </c>
      <c r="G1770" s="101">
        <v>238.43</v>
      </c>
      <c r="H1770" s="69" t="s">
        <v>21386</v>
      </c>
      <c r="I1770" s="5" t="s">
        <v>23417</v>
      </c>
      <c r="J1770" s="70">
        <v>1</v>
      </c>
      <c r="K1770" s="71">
        <v>0.13500000000000001</v>
      </c>
      <c r="M1770" s="73" t="s">
        <v>1008</v>
      </c>
      <c r="N1770" s="74" t="s">
        <v>2813</v>
      </c>
      <c r="O1770" s="75">
        <v>4016779851893</v>
      </c>
      <c r="P1770" s="73" t="s">
        <v>13834</v>
      </c>
      <c r="Q1770" s="83" t="s">
        <v>7511</v>
      </c>
      <c r="R1770" s="77"/>
      <c r="T1770" s="122"/>
    </row>
    <row r="1771" spans="1:20" ht="12" customHeight="1" x14ac:dyDescent="0.2">
      <c r="A1771" s="72" t="s">
        <v>18516</v>
      </c>
      <c r="B1771" s="74" t="s">
        <v>25348</v>
      </c>
      <c r="C1771" s="74" t="s">
        <v>18730</v>
      </c>
      <c r="D1771" s="68">
        <v>44462</v>
      </c>
      <c r="E1771" s="5" t="s">
        <v>16932</v>
      </c>
      <c r="F1771" s="74" t="s">
        <v>27121</v>
      </c>
      <c r="G1771" s="101">
        <v>3.8</v>
      </c>
      <c r="H1771" s="79" t="s">
        <v>1008</v>
      </c>
      <c r="I1771" s="5" t="s">
        <v>23417</v>
      </c>
      <c r="J1771" s="70">
        <v>10</v>
      </c>
      <c r="K1771" s="71">
        <v>2.5000000000000001E-2</v>
      </c>
      <c r="M1771" s="73" t="s">
        <v>1008</v>
      </c>
      <c r="N1771" s="74" t="s">
        <v>17810</v>
      </c>
      <c r="O1771" s="75">
        <v>4011395120835</v>
      </c>
      <c r="P1771" s="73">
        <v>85389099</v>
      </c>
      <c r="Q1771" s="76" t="s">
        <v>20443</v>
      </c>
      <c r="R1771" s="77"/>
      <c r="T1771" s="122"/>
    </row>
    <row r="1772" spans="1:20" ht="12" customHeight="1" x14ac:dyDescent="0.2">
      <c r="A1772" s="72" t="s">
        <v>18516</v>
      </c>
      <c r="B1772" s="74" t="s">
        <v>25348</v>
      </c>
      <c r="C1772" s="74" t="s">
        <v>18731</v>
      </c>
      <c r="D1772" s="68">
        <v>44463</v>
      </c>
      <c r="E1772" s="5" t="s">
        <v>16933</v>
      </c>
      <c r="F1772" s="74" t="s">
        <v>27122</v>
      </c>
      <c r="G1772" s="101">
        <v>3.8</v>
      </c>
      <c r="H1772" s="79" t="s">
        <v>1008</v>
      </c>
      <c r="I1772" s="5" t="s">
        <v>23417</v>
      </c>
      <c r="J1772" s="70">
        <v>10</v>
      </c>
      <c r="K1772" s="71">
        <v>2.5000000000000001E-2</v>
      </c>
      <c r="M1772" s="73" t="s">
        <v>1008</v>
      </c>
      <c r="N1772" s="74" t="s">
        <v>17811</v>
      </c>
      <c r="O1772" s="75">
        <v>4011395120712</v>
      </c>
      <c r="P1772" s="73">
        <v>85389099</v>
      </c>
      <c r="Q1772" s="76" t="s">
        <v>20444</v>
      </c>
      <c r="R1772" s="77"/>
      <c r="T1772" s="122"/>
    </row>
    <row r="1773" spans="1:20" ht="12" customHeight="1" x14ac:dyDescent="0.2">
      <c r="A1773" s="72" t="s">
        <v>18516</v>
      </c>
      <c r="B1773" s="74" t="s">
        <v>25348</v>
      </c>
      <c r="C1773" s="74" t="s">
        <v>18732</v>
      </c>
      <c r="D1773" s="68">
        <v>44464</v>
      </c>
      <c r="E1773" s="5" t="s">
        <v>16934</v>
      </c>
      <c r="F1773" s="74" t="s">
        <v>27123</v>
      </c>
      <c r="G1773" s="101">
        <v>12.28</v>
      </c>
      <c r="H1773" s="79" t="s">
        <v>1008</v>
      </c>
      <c r="I1773" s="5" t="s">
        <v>23417</v>
      </c>
      <c r="J1773" s="70">
        <v>10</v>
      </c>
      <c r="K1773" s="71">
        <v>7.6999999999999999E-2</v>
      </c>
      <c r="M1773" s="73" t="s">
        <v>1008</v>
      </c>
      <c r="N1773" s="74" t="s">
        <v>17812</v>
      </c>
      <c r="O1773" s="75">
        <v>4011395120828</v>
      </c>
      <c r="P1773" s="73">
        <v>85365080</v>
      </c>
      <c r="Q1773" s="76" t="s">
        <v>20445</v>
      </c>
      <c r="R1773" s="77"/>
      <c r="T1773" s="122"/>
    </row>
    <row r="1774" spans="1:20" ht="12" customHeight="1" x14ac:dyDescent="0.2">
      <c r="A1774" s="72" t="s">
        <v>18516</v>
      </c>
      <c r="B1774" s="74" t="s">
        <v>25348</v>
      </c>
      <c r="C1774" s="74" t="s">
        <v>18733</v>
      </c>
      <c r="D1774" s="68">
        <v>44465</v>
      </c>
      <c r="E1774" s="5" t="s">
        <v>16935</v>
      </c>
      <c r="F1774" s="74" t="s">
        <v>27124</v>
      </c>
      <c r="G1774" s="101">
        <v>12.28</v>
      </c>
      <c r="H1774" s="79" t="s">
        <v>1008</v>
      </c>
      <c r="I1774" s="5" t="s">
        <v>23417</v>
      </c>
      <c r="J1774" s="70">
        <v>10</v>
      </c>
      <c r="K1774" s="71">
        <v>7.6999999999999999E-2</v>
      </c>
      <c r="M1774" s="73" t="s">
        <v>1008</v>
      </c>
      <c r="N1774" s="74" t="s">
        <v>17813</v>
      </c>
      <c r="O1774" s="75">
        <v>4011395120736</v>
      </c>
      <c r="P1774" s="73">
        <v>85365080</v>
      </c>
      <c r="Q1774" s="76" t="s">
        <v>20446</v>
      </c>
      <c r="R1774" s="77"/>
      <c r="T1774" s="122"/>
    </row>
    <row r="1775" spans="1:20" ht="12" customHeight="1" x14ac:dyDescent="0.2">
      <c r="A1775" s="72" t="s">
        <v>18516</v>
      </c>
      <c r="B1775" s="72" t="s">
        <v>25348</v>
      </c>
      <c r="C1775" s="93" t="s">
        <v>1008</v>
      </c>
      <c r="D1775" s="80">
        <v>44472</v>
      </c>
      <c r="E1775" s="8" t="s">
        <v>16418</v>
      </c>
      <c r="G1775" s="100">
        <f>VLOOKUP(D1775,'Διακόπτες Φωτισμού'!A:E,5,0)</f>
        <v>24.720000000000002</v>
      </c>
      <c r="H1775" s="69" t="s">
        <v>1008</v>
      </c>
      <c r="I1775" s="8" t="s">
        <v>23417</v>
      </c>
      <c r="J1775" s="70" t="s">
        <v>1008</v>
      </c>
      <c r="K1775" s="71" t="s">
        <v>1008</v>
      </c>
      <c r="L1775" s="72" t="s">
        <v>18516</v>
      </c>
      <c r="M1775" s="73" t="s">
        <v>1008</v>
      </c>
      <c r="N1775" s="72" t="s">
        <v>4734</v>
      </c>
      <c r="O1775" s="75" t="s">
        <v>1008</v>
      </c>
      <c r="P1775" s="73" t="s">
        <v>1008</v>
      </c>
      <c r="Q1775" s="76" t="s">
        <v>1008</v>
      </c>
      <c r="R1775" s="77"/>
      <c r="T1775" s="122"/>
    </row>
    <row r="1776" spans="1:20" ht="12" customHeight="1" x14ac:dyDescent="0.2">
      <c r="A1776" s="72" t="s">
        <v>18516</v>
      </c>
      <c r="B1776" s="72" t="s">
        <v>25348</v>
      </c>
      <c r="C1776" s="93" t="s">
        <v>1008</v>
      </c>
      <c r="D1776" s="80">
        <v>44473</v>
      </c>
      <c r="E1776" s="8" t="s">
        <v>16416</v>
      </c>
      <c r="G1776" s="100">
        <f>VLOOKUP(D1776,'Διακόπτες Φωτισμού'!A:E,5,0)</f>
        <v>24.720000000000002</v>
      </c>
      <c r="H1776" s="69" t="s">
        <v>1008</v>
      </c>
      <c r="I1776" s="8" t="s">
        <v>23417</v>
      </c>
      <c r="J1776" s="70" t="s">
        <v>1008</v>
      </c>
      <c r="K1776" s="71" t="s">
        <v>1008</v>
      </c>
      <c r="L1776" s="72" t="s">
        <v>18516</v>
      </c>
      <c r="M1776" s="73" t="s">
        <v>1008</v>
      </c>
      <c r="N1776" s="72" t="s">
        <v>4734</v>
      </c>
      <c r="O1776" s="75" t="s">
        <v>1008</v>
      </c>
      <c r="P1776" s="73" t="s">
        <v>1008</v>
      </c>
      <c r="Q1776" s="76" t="s">
        <v>1008</v>
      </c>
      <c r="R1776" s="77"/>
      <c r="T1776" s="122"/>
    </row>
    <row r="1777" spans="1:20" ht="12" customHeight="1" x14ac:dyDescent="0.2">
      <c r="A1777" s="72" t="s">
        <v>18516</v>
      </c>
      <c r="B1777" s="72" t="s">
        <v>25348</v>
      </c>
      <c r="C1777" s="93" t="s">
        <v>1008</v>
      </c>
      <c r="D1777" s="80">
        <v>44476</v>
      </c>
      <c r="E1777" s="8" t="s">
        <v>16414</v>
      </c>
      <c r="G1777" s="100">
        <f>VLOOKUP(D1777,'Διακόπτες Φωτισμού'!A:E,5,0)</f>
        <v>19.239999999999998</v>
      </c>
      <c r="H1777" s="69" t="s">
        <v>1008</v>
      </c>
      <c r="I1777" s="8" t="s">
        <v>23417</v>
      </c>
      <c r="J1777" s="70" t="s">
        <v>1008</v>
      </c>
      <c r="K1777" s="71" t="s">
        <v>1008</v>
      </c>
      <c r="L1777" s="72" t="s">
        <v>18516</v>
      </c>
      <c r="M1777" s="73" t="s">
        <v>1008</v>
      </c>
      <c r="N1777" s="72" t="s">
        <v>4734</v>
      </c>
      <c r="O1777" s="75" t="s">
        <v>1008</v>
      </c>
      <c r="P1777" s="73" t="s">
        <v>1008</v>
      </c>
      <c r="Q1777" s="76" t="s">
        <v>1008</v>
      </c>
      <c r="R1777" s="77"/>
      <c r="T1777" s="122"/>
    </row>
    <row r="1778" spans="1:20" ht="12" customHeight="1" x14ac:dyDescent="0.2">
      <c r="A1778" s="72" t="s">
        <v>18516</v>
      </c>
      <c r="B1778" s="72" t="s">
        <v>25348</v>
      </c>
      <c r="C1778" s="93" t="s">
        <v>1008</v>
      </c>
      <c r="D1778" s="80">
        <v>44477</v>
      </c>
      <c r="E1778" s="8" t="s">
        <v>16413</v>
      </c>
      <c r="G1778" s="100">
        <f>VLOOKUP(D1778,'Διακόπτες Φωτισμού'!A:E,5,0)</f>
        <v>19.239999999999998</v>
      </c>
      <c r="H1778" s="69" t="s">
        <v>1008</v>
      </c>
      <c r="I1778" s="8" t="s">
        <v>23417</v>
      </c>
      <c r="J1778" s="70" t="s">
        <v>1008</v>
      </c>
      <c r="K1778" s="71" t="s">
        <v>1008</v>
      </c>
      <c r="L1778" s="72" t="s">
        <v>18516</v>
      </c>
      <c r="M1778" s="73" t="s">
        <v>1008</v>
      </c>
      <c r="N1778" s="72" t="s">
        <v>4734</v>
      </c>
      <c r="O1778" s="75" t="s">
        <v>1008</v>
      </c>
      <c r="P1778" s="73" t="s">
        <v>1008</v>
      </c>
      <c r="Q1778" s="76" t="s">
        <v>1008</v>
      </c>
      <c r="R1778" s="77"/>
      <c r="T1778" s="122"/>
    </row>
    <row r="1779" spans="1:20" ht="12" customHeight="1" x14ac:dyDescent="0.2">
      <c r="A1779" s="72" t="s">
        <v>18516</v>
      </c>
      <c r="B1779" s="72" t="s">
        <v>25348</v>
      </c>
      <c r="C1779" s="93" t="s">
        <v>1008</v>
      </c>
      <c r="D1779" s="80">
        <v>44478</v>
      </c>
      <c r="E1779" s="8" t="s">
        <v>16412</v>
      </c>
      <c r="G1779" s="100">
        <f>VLOOKUP(D1779,'Διακόπτες Φωτισμού'!A:E,5,0)</f>
        <v>19.239999999999998</v>
      </c>
      <c r="H1779" s="69" t="s">
        <v>1008</v>
      </c>
      <c r="I1779" s="8" t="s">
        <v>23417</v>
      </c>
      <c r="J1779" s="70" t="s">
        <v>1008</v>
      </c>
      <c r="K1779" s="71" t="s">
        <v>1008</v>
      </c>
      <c r="L1779" s="72" t="s">
        <v>18516</v>
      </c>
      <c r="M1779" s="73" t="s">
        <v>1008</v>
      </c>
      <c r="N1779" s="72" t="s">
        <v>4734</v>
      </c>
      <c r="O1779" s="75" t="s">
        <v>1008</v>
      </c>
      <c r="P1779" s="73" t="s">
        <v>1008</v>
      </c>
      <c r="Q1779" s="76" t="s">
        <v>1008</v>
      </c>
      <c r="R1779" s="77"/>
      <c r="T1779" s="122"/>
    </row>
    <row r="1780" spans="1:20" ht="12" customHeight="1" x14ac:dyDescent="0.2">
      <c r="A1780" s="72" t="s">
        <v>18516</v>
      </c>
      <c r="B1780" s="72" t="s">
        <v>25348</v>
      </c>
      <c r="C1780" s="93" t="s">
        <v>1008</v>
      </c>
      <c r="D1780" s="80">
        <v>44479</v>
      </c>
      <c r="E1780" s="8" t="s">
        <v>16410</v>
      </c>
      <c r="G1780" s="100">
        <f>VLOOKUP(D1780,'Διακόπτες Φωτισμού'!A:E,5,0)</f>
        <v>19.239999999999998</v>
      </c>
      <c r="H1780" s="69" t="s">
        <v>1008</v>
      </c>
      <c r="I1780" s="8" t="s">
        <v>23417</v>
      </c>
      <c r="J1780" s="70" t="s">
        <v>1008</v>
      </c>
      <c r="K1780" s="71" t="s">
        <v>1008</v>
      </c>
      <c r="L1780" s="72" t="s">
        <v>18516</v>
      </c>
      <c r="M1780" s="73" t="s">
        <v>1008</v>
      </c>
      <c r="N1780" s="72" t="s">
        <v>4734</v>
      </c>
      <c r="O1780" s="75" t="s">
        <v>1008</v>
      </c>
      <c r="P1780" s="73" t="s">
        <v>1008</v>
      </c>
      <c r="Q1780" s="76" t="s">
        <v>1008</v>
      </c>
      <c r="R1780" s="77"/>
      <c r="T1780" s="122"/>
    </row>
    <row r="1781" spans="1:20" ht="12" customHeight="1" x14ac:dyDescent="0.2">
      <c r="A1781" s="72" t="s">
        <v>10075</v>
      </c>
      <c r="B1781" s="74" t="s">
        <v>13581</v>
      </c>
      <c r="C1781" s="92" t="s">
        <v>5985</v>
      </c>
      <c r="D1781" s="73">
        <v>44506</v>
      </c>
      <c r="E1781" s="5" t="s">
        <v>1564</v>
      </c>
      <c r="F1781" s="74" t="s">
        <v>27125</v>
      </c>
      <c r="G1781" s="101">
        <v>103.28</v>
      </c>
      <c r="H1781" s="79" t="s">
        <v>5419</v>
      </c>
      <c r="I1781" s="5" t="s">
        <v>23417</v>
      </c>
      <c r="J1781" s="70">
        <v>1</v>
      </c>
      <c r="K1781" s="71">
        <v>0.375</v>
      </c>
      <c r="M1781" s="73">
        <v>3</v>
      </c>
      <c r="N1781" s="74" t="s">
        <v>2814</v>
      </c>
      <c r="O1781" s="75">
        <v>4016779604260</v>
      </c>
      <c r="P1781" s="73" t="s">
        <v>13851</v>
      </c>
      <c r="Q1781" s="76" t="s">
        <v>7512</v>
      </c>
      <c r="R1781" s="77"/>
      <c r="T1781" s="122"/>
    </row>
    <row r="1782" spans="1:20" ht="12" customHeight="1" x14ac:dyDescent="0.2">
      <c r="A1782" s="72" t="s">
        <v>10078</v>
      </c>
      <c r="B1782" s="74" t="s">
        <v>8789</v>
      </c>
      <c r="C1782" s="74" t="s">
        <v>5021</v>
      </c>
      <c r="D1782" s="73">
        <v>44517</v>
      </c>
      <c r="E1782" s="5" t="s">
        <v>366</v>
      </c>
      <c r="F1782" s="74" t="s">
        <v>27126</v>
      </c>
      <c r="G1782" s="101">
        <v>207.06</v>
      </c>
      <c r="H1782" s="69" t="s">
        <v>14835</v>
      </c>
      <c r="I1782" s="5" t="s">
        <v>23417</v>
      </c>
      <c r="J1782" s="70">
        <v>1</v>
      </c>
      <c r="K1782" s="71">
        <v>1.8</v>
      </c>
      <c r="M1782" s="73" t="s">
        <v>1008</v>
      </c>
      <c r="N1782" s="74" t="s">
        <v>2815</v>
      </c>
      <c r="O1782" s="75">
        <v>6417019241333</v>
      </c>
      <c r="P1782" s="73" t="s">
        <v>13831</v>
      </c>
      <c r="Q1782" s="83" t="s">
        <v>7513</v>
      </c>
      <c r="R1782" s="77"/>
      <c r="T1782" s="122"/>
    </row>
    <row r="1783" spans="1:20" ht="12" customHeight="1" x14ac:dyDescent="0.2">
      <c r="A1783" s="72" t="s">
        <v>10078</v>
      </c>
      <c r="B1783" s="74" t="s">
        <v>8789</v>
      </c>
      <c r="C1783" s="74" t="s">
        <v>5022</v>
      </c>
      <c r="D1783" s="73">
        <v>44518</v>
      </c>
      <c r="E1783" s="5" t="s">
        <v>367</v>
      </c>
      <c r="F1783" s="74" t="s">
        <v>27127</v>
      </c>
      <c r="G1783" s="101">
        <v>240.55</v>
      </c>
      <c r="H1783" s="69" t="s">
        <v>14835</v>
      </c>
      <c r="I1783" s="5" t="s">
        <v>23417</v>
      </c>
      <c r="J1783" s="70">
        <v>1</v>
      </c>
      <c r="K1783" s="71">
        <v>1.8</v>
      </c>
      <c r="M1783" s="73" t="s">
        <v>1008</v>
      </c>
      <c r="N1783" s="74" t="s">
        <v>2816</v>
      </c>
      <c r="O1783" s="75">
        <v>6417019241418</v>
      </c>
      <c r="P1783" s="73" t="s">
        <v>13831</v>
      </c>
      <c r="Q1783" s="83" t="s">
        <v>7514</v>
      </c>
      <c r="R1783" s="77"/>
      <c r="T1783" s="122"/>
    </row>
    <row r="1784" spans="1:20" ht="12" customHeight="1" x14ac:dyDescent="0.2">
      <c r="A1784" s="72" t="s">
        <v>10078</v>
      </c>
      <c r="B1784" s="74" t="s">
        <v>8789</v>
      </c>
      <c r="C1784" s="74" t="s">
        <v>5986</v>
      </c>
      <c r="D1784" s="73">
        <v>44519</v>
      </c>
      <c r="E1784" s="103" t="s">
        <v>24358</v>
      </c>
      <c r="F1784" s="74" t="s">
        <v>27128</v>
      </c>
      <c r="G1784" s="101">
        <v>312.64999999999998</v>
      </c>
      <c r="H1784" s="69" t="s">
        <v>14835</v>
      </c>
      <c r="I1784" s="103" t="s">
        <v>23417</v>
      </c>
      <c r="J1784" s="70">
        <v>1</v>
      </c>
      <c r="K1784" s="71">
        <v>3.1</v>
      </c>
      <c r="M1784" s="73" t="s">
        <v>1008</v>
      </c>
      <c r="N1784" s="74" t="s">
        <v>2817</v>
      </c>
      <c r="O1784" s="75">
        <v>6417019230436</v>
      </c>
      <c r="P1784" s="73" t="s">
        <v>13831</v>
      </c>
      <c r="Q1784" s="83" t="s">
        <v>7515</v>
      </c>
      <c r="R1784" s="77"/>
      <c r="T1784" s="122"/>
    </row>
    <row r="1785" spans="1:20" ht="12" customHeight="1" x14ac:dyDescent="0.2">
      <c r="A1785" s="72" t="s">
        <v>10078</v>
      </c>
      <c r="B1785" s="74" t="s">
        <v>8789</v>
      </c>
      <c r="C1785" s="74" t="s">
        <v>5023</v>
      </c>
      <c r="D1785" s="73">
        <v>44520</v>
      </c>
      <c r="E1785" s="5" t="s">
        <v>368</v>
      </c>
      <c r="F1785" s="74" t="s">
        <v>27129</v>
      </c>
      <c r="G1785" s="101">
        <v>328.05</v>
      </c>
      <c r="H1785" s="69" t="s">
        <v>14835</v>
      </c>
      <c r="I1785" s="5" t="s">
        <v>23417</v>
      </c>
      <c r="J1785" s="70">
        <v>1</v>
      </c>
      <c r="K1785" s="71">
        <v>3.1</v>
      </c>
      <c r="M1785" s="73" t="s">
        <v>1008</v>
      </c>
      <c r="N1785" s="74" t="s">
        <v>2818</v>
      </c>
      <c r="O1785" s="75">
        <v>6417019230450</v>
      </c>
      <c r="P1785" s="73" t="s">
        <v>13831</v>
      </c>
      <c r="Q1785" s="83" t="s">
        <v>7516</v>
      </c>
      <c r="R1785" s="77"/>
      <c r="T1785" s="122"/>
    </row>
    <row r="1786" spans="1:20" ht="12" customHeight="1" x14ac:dyDescent="0.2">
      <c r="A1786" s="72" t="s">
        <v>10078</v>
      </c>
      <c r="B1786" s="74" t="s">
        <v>8789</v>
      </c>
      <c r="C1786" s="74" t="s">
        <v>5987</v>
      </c>
      <c r="D1786" s="73">
        <v>44521</v>
      </c>
      <c r="E1786" s="5" t="s">
        <v>369</v>
      </c>
      <c r="F1786" s="74" t="s">
        <v>27130</v>
      </c>
      <c r="G1786" s="101">
        <v>456.47</v>
      </c>
      <c r="H1786" s="69" t="s">
        <v>14835</v>
      </c>
      <c r="I1786" s="5" t="s">
        <v>23417</v>
      </c>
      <c r="J1786" s="70">
        <v>1</v>
      </c>
      <c r="K1786" s="71">
        <v>6.3</v>
      </c>
      <c r="M1786" s="73" t="s">
        <v>1008</v>
      </c>
      <c r="N1786" s="74" t="s">
        <v>2819</v>
      </c>
      <c r="O1786" s="75">
        <v>6417019230474</v>
      </c>
      <c r="P1786" s="73" t="s">
        <v>13831</v>
      </c>
      <c r="Q1786" s="83" t="s">
        <v>7517</v>
      </c>
      <c r="R1786" s="77"/>
      <c r="T1786" s="122"/>
    </row>
    <row r="1787" spans="1:20" ht="12" customHeight="1" x14ac:dyDescent="0.2">
      <c r="A1787" s="72" t="s">
        <v>10078</v>
      </c>
      <c r="B1787" s="74" t="s">
        <v>8789</v>
      </c>
      <c r="C1787" s="74" t="s">
        <v>5988</v>
      </c>
      <c r="D1787" s="73">
        <v>44522</v>
      </c>
      <c r="E1787" s="5" t="s">
        <v>370</v>
      </c>
      <c r="F1787" s="74" t="s">
        <v>27131</v>
      </c>
      <c r="G1787" s="101">
        <v>667.44</v>
      </c>
      <c r="H1787" s="69" t="s">
        <v>14835</v>
      </c>
      <c r="I1787" s="5" t="s">
        <v>23417</v>
      </c>
      <c r="J1787" s="70">
        <v>1</v>
      </c>
      <c r="K1787" s="71">
        <v>6.3</v>
      </c>
      <c r="M1787" s="73" t="s">
        <v>1008</v>
      </c>
      <c r="N1787" s="74" t="s">
        <v>2820</v>
      </c>
      <c r="O1787" s="75">
        <v>6417019230528</v>
      </c>
      <c r="P1787" s="73" t="s">
        <v>13831</v>
      </c>
      <c r="Q1787" s="83" t="s">
        <v>7518</v>
      </c>
      <c r="R1787" s="77"/>
      <c r="T1787" s="122"/>
    </row>
    <row r="1788" spans="1:20" ht="12" customHeight="1" x14ac:dyDescent="0.2">
      <c r="A1788" s="72" t="s">
        <v>10078</v>
      </c>
      <c r="B1788" s="74" t="s">
        <v>8789</v>
      </c>
      <c r="C1788" s="74" t="s">
        <v>5024</v>
      </c>
      <c r="D1788" s="73">
        <v>44523</v>
      </c>
      <c r="E1788" s="5" t="s">
        <v>371</v>
      </c>
      <c r="F1788" s="74" t="s">
        <v>27132</v>
      </c>
      <c r="G1788" s="101">
        <v>299.77999999999997</v>
      </c>
      <c r="H1788" s="69" t="s">
        <v>14836</v>
      </c>
      <c r="I1788" s="5" t="s">
        <v>23417</v>
      </c>
      <c r="J1788" s="70">
        <v>1</v>
      </c>
      <c r="K1788" s="71">
        <v>2.2000000000000002</v>
      </c>
      <c r="M1788" s="73" t="s">
        <v>1008</v>
      </c>
      <c r="N1788" s="74" t="s">
        <v>2821</v>
      </c>
      <c r="O1788" s="75">
        <v>6417019241371</v>
      </c>
      <c r="P1788" s="73" t="s">
        <v>13831</v>
      </c>
      <c r="Q1788" s="83" t="s">
        <v>7519</v>
      </c>
      <c r="R1788" s="77"/>
      <c r="T1788" s="122"/>
    </row>
    <row r="1789" spans="1:20" ht="12" customHeight="1" x14ac:dyDescent="0.2">
      <c r="A1789" s="72" t="s">
        <v>10078</v>
      </c>
      <c r="B1789" s="74" t="s">
        <v>8789</v>
      </c>
      <c r="C1789" s="74" t="s">
        <v>5025</v>
      </c>
      <c r="D1789" s="73">
        <v>44524</v>
      </c>
      <c r="E1789" s="5" t="s">
        <v>372</v>
      </c>
      <c r="F1789" s="74" t="s">
        <v>27133</v>
      </c>
      <c r="G1789" s="101">
        <v>311.54000000000002</v>
      </c>
      <c r="H1789" s="69" t="s">
        <v>14836</v>
      </c>
      <c r="I1789" s="5" t="s">
        <v>23417</v>
      </c>
      <c r="J1789" s="70">
        <v>1</v>
      </c>
      <c r="K1789" s="71">
        <v>2.2000000000000002</v>
      </c>
      <c r="M1789" s="73" t="s">
        <v>1008</v>
      </c>
      <c r="N1789" s="74" t="s">
        <v>2822</v>
      </c>
      <c r="O1789" s="75">
        <v>6417019241449</v>
      </c>
      <c r="P1789" s="73" t="s">
        <v>13831</v>
      </c>
      <c r="Q1789" s="83" t="s">
        <v>7520</v>
      </c>
      <c r="R1789" s="77"/>
      <c r="T1789" s="122"/>
    </row>
    <row r="1790" spans="1:20" ht="12" customHeight="1" x14ac:dyDescent="0.2">
      <c r="A1790" s="72" t="s">
        <v>10078</v>
      </c>
      <c r="B1790" s="74" t="s">
        <v>8789</v>
      </c>
      <c r="C1790" s="74" t="s">
        <v>5026</v>
      </c>
      <c r="D1790" s="73">
        <v>44525</v>
      </c>
      <c r="E1790" s="5" t="s">
        <v>373</v>
      </c>
      <c r="F1790" s="74" t="s">
        <v>27134</v>
      </c>
      <c r="G1790" s="101">
        <v>384.53</v>
      </c>
      <c r="H1790" s="69" t="s">
        <v>14836</v>
      </c>
      <c r="I1790" s="5" t="s">
        <v>23417</v>
      </c>
      <c r="J1790" s="70">
        <v>1</v>
      </c>
      <c r="K1790" s="71">
        <v>3.7</v>
      </c>
      <c r="M1790" s="73" t="s">
        <v>1008</v>
      </c>
      <c r="N1790" s="74" t="s">
        <v>2823</v>
      </c>
      <c r="O1790" s="75">
        <v>6417019230771</v>
      </c>
      <c r="P1790" s="73" t="s">
        <v>13831</v>
      </c>
      <c r="Q1790" s="83" t="s">
        <v>7521</v>
      </c>
      <c r="R1790" s="77"/>
      <c r="T1790" s="122"/>
    </row>
    <row r="1791" spans="1:20" ht="12" customHeight="1" x14ac:dyDescent="0.2">
      <c r="A1791" s="72" t="s">
        <v>10078</v>
      </c>
      <c r="B1791" s="74" t="s">
        <v>8789</v>
      </c>
      <c r="C1791" s="74" t="s">
        <v>5027</v>
      </c>
      <c r="D1791" s="73">
        <v>44526</v>
      </c>
      <c r="E1791" s="5" t="s">
        <v>374</v>
      </c>
      <c r="F1791" s="74" t="s">
        <v>27135</v>
      </c>
      <c r="G1791" s="101">
        <v>403.58</v>
      </c>
      <c r="H1791" s="69" t="s">
        <v>14836</v>
      </c>
      <c r="I1791" s="5" t="s">
        <v>23417</v>
      </c>
      <c r="J1791" s="70">
        <v>1</v>
      </c>
      <c r="K1791" s="71">
        <v>3.7</v>
      </c>
      <c r="M1791" s="73" t="s">
        <v>1008</v>
      </c>
      <c r="N1791" s="74" t="s">
        <v>2824</v>
      </c>
      <c r="O1791" s="75">
        <v>6417019230788</v>
      </c>
      <c r="P1791" s="73" t="s">
        <v>13831</v>
      </c>
      <c r="Q1791" s="83" t="s">
        <v>7522</v>
      </c>
      <c r="R1791" s="77"/>
      <c r="T1791" s="122"/>
    </row>
    <row r="1792" spans="1:20" ht="12" customHeight="1" x14ac:dyDescent="0.2">
      <c r="A1792" s="72" t="s">
        <v>10078</v>
      </c>
      <c r="B1792" s="74" t="s">
        <v>8789</v>
      </c>
      <c r="C1792" s="74" t="s">
        <v>5028</v>
      </c>
      <c r="D1792" s="73">
        <v>44527</v>
      </c>
      <c r="E1792" s="5" t="s">
        <v>375</v>
      </c>
      <c r="F1792" s="74" t="s">
        <v>27136</v>
      </c>
      <c r="G1792" s="101">
        <v>582.27</v>
      </c>
      <c r="H1792" s="69" t="s">
        <v>14836</v>
      </c>
      <c r="I1792" s="5" t="s">
        <v>23417</v>
      </c>
      <c r="J1792" s="70">
        <v>1</v>
      </c>
      <c r="K1792" s="71">
        <v>7.5</v>
      </c>
      <c r="M1792" s="73" t="s">
        <v>1008</v>
      </c>
      <c r="N1792" s="74" t="s">
        <v>2825</v>
      </c>
      <c r="O1792" s="75">
        <v>6417019230801</v>
      </c>
      <c r="P1792" s="73" t="s">
        <v>13831</v>
      </c>
      <c r="Q1792" s="83" t="s">
        <v>7523</v>
      </c>
      <c r="R1792" s="77"/>
      <c r="T1792" s="122"/>
    </row>
    <row r="1793" spans="1:20" ht="12" customHeight="1" x14ac:dyDescent="0.2">
      <c r="A1793" s="72" t="s">
        <v>10078</v>
      </c>
      <c r="B1793" s="74" t="s">
        <v>8789</v>
      </c>
      <c r="C1793" s="74" t="s">
        <v>5989</v>
      </c>
      <c r="D1793" s="73">
        <v>44528</v>
      </c>
      <c r="E1793" s="5" t="s">
        <v>376</v>
      </c>
      <c r="F1793" s="74" t="s">
        <v>27137</v>
      </c>
      <c r="G1793" s="101">
        <v>841.45</v>
      </c>
      <c r="H1793" s="69" t="s">
        <v>14836</v>
      </c>
      <c r="I1793" s="5" t="s">
        <v>23417</v>
      </c>
      <c r="J1793" s="70">
        <v>1</v>
      </c>
      <c r="K1793" s="71">
        <v>7.5</v>
      </c>
      <c r="M1793" s="73" t="s">
        <v>1008</v>
      </c>
      <c r="N1793" s="74" t="s">
        <v>2826</v>
      </c>
      <c r="O1793" s="75">
        <v>6417019230818</v>
      </c>
      <c r="P1793" s="73" t="s">
        <v>13831</v>
      </c>
      <c r="Q1793" s="83" t="s">
        <v>7524</v>
      </c>
      <c r="R1793" s="77"/>
      <c r="T1793" s="122"/>
    </row>
    <row r="1794" spans="1:20" ht="12" customHeight="1" x14ac:dyDescent="0.2">
      <c r="A1794" s="72" t="s">
        <v>18516</v>
      </c>
      <c r="B1794" s="74" t="s">
        <v>25348</v>
      </c>
      <c r="C1794" s="74" t="s">
        <v>18734</v>
      </c>
      <c r="D1794" s="68">
        <v>44569</v>
      </c>
      <c r="E1794" s="5" t="s">
        <v>16936</v>
      </c>
      <c r="F1794" s="74" t="s">
        <v>27138</v>
      </c>
      <c r="G1794" s="101">
        <v>21.82</v>
      </c>
      <c r="H1794" s="79" t="s">
        <v>1008</v>
      </c>
      <c r="I1794" s="5" t="s">
        <v>23417</v>
      </c>
      <c r="J1794" s="70">
        <v>10</v>
      </c>
      <c r="K1794" s="71">
        <v>0.08</v>
      </c>
      <c r="M1794" s="73" t="s">
        <v>1008</v>
      </c>
      <c r="N1794" s="74" t="s">
        <v>17814</v>
      </c>
      <c r="O1794" s="75">
        <v>4011395120750</v>
      </c>
      <c r="P1794" s="73">
        <v>85365080</v>
      </c>
      <c r="Q1794" s="76" t="s">
        <v>20447</v>
      </c>
      <c r="R1794" s="77"/>
      <c r="T1794" s="122"/>
    </row>
    <row r="1795" spans="1:20" ht="12" customHeight="1" x14ac:dyDescent="0.2">
      <c r="A1795" s="72" t="s">
        <v>18516</v>
      </c>
      <c r="B1795" s="74" t="s">
        <v>25348</v>
      </c>
      <c r="C1795" s="74" t="s">
        <v>18735</v>
      </c>
      <c r="D1795" s="68">
        <v>44570</v>
      </c>
      <c r="E1795" s="5" t="s">
        <v>16937</v>
      </c>
      <c r="F1795" s="74" t="s">
        <v>27139</v>
      </c>
      <c r="G1795" s="101">
        <v>21.82</v>
      </c>
      <c r="H1795" s="79" t="s">
        <v>1008</v>
      </c>
      <c r="I1795" s="5" t="s">
        <v>23417</v>
      </c>
      <c r="J1795" s="70">
        <v>10</v>
      </c>
      <c r="K1795" s="71">
        <v>0.08</v>
      </c>
      <c r="M1795" s="73" t="s">
        <v>1008</v>
      </c>
      <c r="N1795" s="74" t="s">
        <v>17815</v>
      </c>
      <c r="O1795" s="75">
        <v>4011395120859</v>
      </c>
      <c r="P1795" s="73">
        <v>85365080</v>
      </c>
      <c r="Q1795" s="76" t="s">
        <v>20448</v>
      </c>
      <c r="R1795" s="77"/>
      <c r="T1795" s="122"/>
    </row>
    <row r="1796" spans="1:20" ht="12" customHeight="1" x14ac:dyDescent="0.2">
      <c r="A1796" s="72" t="s">
        <v>18516</v>
      </c>
      <c r="B1796" s="74" t="s">
        <v>16205</v>
      </c>
      <c r="C1796" s="74" t="s">
        <v>18736</v>
      </c>
      <c r="D1796" s="68">
        <v>44573</v>
      </c>
      <c r="E1796" s="5" t="s">
        <v>16938</v>
      </c>
      <c r="F1796" s="74" t="s">
        <v>27140</v>
      </c>
      <c r="G1796" s="101">
        <v>8.31</v>
      </c>
      <c r="H1796" s="79" t="s">
        <v>1008</v>
      </c>
      <c r="I1796" s="5" t="s">
        <v>23417</v>
      </c>
      <c r="J1796" s="70">
        <v>10</v>
      </c>
      <c r="K1796" s="71">
        <v>5.8000000000000003E-2</v>
      </c>
      <c r="M1796" s="73" t="s">
        <v>1008</v>
      </c>
      <c r="N1796" s="74" t="s">
        <v>17816</v>
      </c>
      <c r="O1796" s="75">
        <v>4011395996379</v>
      </c>
      <c r="P1796" s="73">
        <v>85389099</v>
      </c>
      <c r="Q1796" s="76" t="s">
        <v>20449</v>
      </c>
      <c r="R1796" s="77"/>
      <c r="T1796" s="122"/>
    </row>
    <row r="1797" spans="1:20" ht="12" customHeight="1" x14ac:dyDescent="0.2">
      <c r="A1797" s="72" t="s">
        <v>10075</v>
      </c>
      <c r="B1797" s="74" t="s">
        <v>23367</v>
      </c>
      <c r="C1797" s="74" t="s">
        <v>5029</v>
      </c>
      <c r="D1797" s="73">
        <v>44593</v>
      </c>
      <c r="E1797" s="5" t="s">
        <v>183</v>
      </c>
      <c r="F1797" s="74" t="s">
        <v>27141</v>
      </c>
      <c r="G1797" s="101">
        <v>87.26</v>
      </c>
      <c r="H1797" s="69" t="s">
        <v>30774</v>
      </c>
      <c r="I1797" s="5" t="s">
        <v>23417</v>
      </c>
      <c r="J1797" s="70">
        <v>1</v>
      </c>
      <c r="K1797" s="71">
        <v>0.15</v>
      </c>
      <c r="M1797" s="73" t="s">
        <v>1008</v>
      </c>
      <c r="N1797" s="74" t="s">
        <v>2827</v>
      </c>
      <c r="O1797" s="75">
        <v>7612271208332</v>
      </c>
      <c r="P1797" s="73" t="s">
        <v>13863</v>
      </c>
      <c r="Q1797" s="76" t="s">
        <v>7525</v>
      </c>
      <c r="R1797" s="77"/>
      <c r="T1797" s="122"/>
    </row>
    <row r="1798" spans="1:20" ht="12" customHeight="1" x14ac:dyDescent="0.2">
      <c r="A1798" s="72" t="s">
        <v>10078</v>
      </c>
      <c r="B1798" s="112" t="s">
        <v>15046</v>
      </c>
      <c r="C1798" s="74" t="s">
        <v>5030</v>
      </c>
      <c r="D1798" s="73">
        <v>44637</v>
      </c>
      <c r="E1798" s="5" t="s">
        <v>377</v>
      </c>
      <c r="F1798" s="74" t="s">
        <v>27142</v>
      </c>
      <c r="G1798" s="101">
        <v>1764.36</v>
      </c>
      <c r="H1798" s="69" t="s">
        <v>14846</v>
      </c>
      <c r="I1798" s="5" t="s">
        <v>23417</v>
      </c>
      <c r="J1798" s="70">
        <v>1</v>
      </c>
      <c r="K1798" s="71">
        <v>6.4</v>
      </c>
      <c r="M1798" s="73" t="s">
        <v>1008</v>
      </c>
      <c r="N1798" s="74" t="s">
        <v>2828</v>
      </c>
      <c r="O1798" s="75">
        <v>6417019297439</v>
      </c>
      <c r="P1798" s="73" t="s">
        <v>13831</v>
      </c>
      <c r="Q1798" s="83" t="s">
        <v>7526</v>
      </c>
      <c r="R1798" s="77"/>
      <c r="T1798" s="122"/>
    </row>
    <row r="1799" spans="1:20" ht="12" customHeight="1" x14ac:dyDescent="0.2">
      <c r="A1799" s="72" t="s">
        <v>10078</v>
      </c>
      <c r="B1799" s="112" t="s">
        <v>15046</v>
      </c>
      <c r="C1799" s="74" t="s">
        <v>5031</v>
      </c>
      <c r="D1799" s="73">
        <v>44638</v>
      </c>
      <c r="E1799" s="5" t="s">
        <v>378</v>
      </c>
      <c r="F1799" s="74" t="s">
        <v>27143</v>
      </c>
      <c r="G1799" s="101">
        <v>1888.01</v>
      </c>
      <c r="H1799" s="69" t="s">
        <v>14846</v>
      </c>
      <c r="I1799" s="5" t="s">
        <v>23417</v>
      </c>
      <c r="J1799" s="70">
        <v>1</v>
      </c>
      <c r="K1799" s="71">
        <v>6.4</v>
      </c>
      <c r="M1799" s="73" t="s">
        <v>1008</v>
      </c>
      <c r="N1799" s="74" t="s">
        <v>2829</v>
      </c>
      <c r="O1799" s="75">
        <v>6417019297477</v>
      </c>
      <c r="P1799" s="73" t="s">
        <v>13831</v>
      </c>
      <c r="Q1799" s="83" t="s">
        <v>7527</v>
      </c>
      <c r="R1799" s="77"/>
      <c r="T1799" s="122"/>
    </row>
    <row r="1800" spans="1:20" ht="12" customHeight="1" x14ac:dyDescent="0.2">
      <c r="A1800" s="72" t="s">
        <v>10078</v>
      </c>
      <c r="B1800" s="112" t="s">
        <v>15046</v>
      </c>
      <c r="C1800" s="74" t="s">
        <v>12248</v>
      </c>
      <c r="D1800" s="73">
        <v>44639</v>
      </c>
      <c r="E1800" s="5" t="s">
        <v>128</v>
      </c>
      <c r="F1800" s="74" t="s">
        <v>27144</v>
      </c>
      <c r="G1800" s="101">
        <v>2270.91</v>
      </c>
      <c r="H1800" s="69" t="s">
        <v>14846</v>
      </c>
      <c r="I1800" s="5" t="s">
        <v>23417</v>
      </c>
      <c r="J1800" s="70">
        <v>1</v>
      </c>
      <c r="K1800" s="71">
        <v>6.4</v>
      </c>
      <c r="M1800" s="73" t="s">
        <v>1008</v>
      </c>
      <c r="N1800" s="74" t="s">
        <v>2830</v>
      </c>
      <c r="O1800" s="75">
        <v>6417019297514</v>
      </c>
      <c r="P1800" s="73" t="s">
        <v>13831</v>
      </c>
      <c r="Q1800" s="83" t="s">
        <v>7528</v>
      </c>
      <c r="R1800" s="77"/>
      <c r="T1800" s="122"/>
    </row>
    <row r="1801" spans="1:20" ht="12" customHeight="1" x14ac:dyDescent="0.2">
      <c r="A1801" s="72" t="s">
        <v>10078</v>
      </c>
      <c r="B1801" s="112" t="s">
        <v>15046</v>
      </c>
      <c r="C1801" s="74" t="s">
        <v>5032</v>
      </c>
      <c r="D1801" s="73">
        <v>44640</v>
      </c>
      <c r="E1801" s="5" t="s">
        <v>129</v>
      </c>
      <c r="F1801" s="74" t="s">
        <v>27145</v>
      </c>
      <c r="G1801" s="101">
        <v>2399.9699999999998</v>
      </c>
      <c r="H1801" s="69" t="s">
        <v>14846</v>
      </c>
      <c r="I1801" s="5" t="s">
        <v>23417</v>
      </c>
      <c r="J1801" s="70">
        <v>1</v>
      </c>
      <c r="K1801" s="71">
        <v>11.44</v>
      </c>
      <c r="M1801" s="73" t="s">
        <v>1008</v>
      </c>
      <c r="N1801" s="74" t="s">
        <v>2831</v>
      </c>
      <c r="O1801" s="75">
        <v>6417019297965</v>
      </c>
      <c r="P1801" s="73" t="s">
        <v>13831</v>
      </c>
      <c r="Q1801" s="83" t="s">
        <v>7529</v>
      </c>
      <c r="R1801" s="77"/>
      <c r="T1801" s="122"/>
    </row>
    <row r="1802" spans="1:20" ht="12" customHeight="1" x14ac:dyDescent="0.2">
      <c r="A1802" s="72" t="s">
        <v>10078</v>
      </c>
      <c r="B1802" s="112" t="s">
        <v>15046</v>
      </c>
      <c r="C1802" s="74" t="s">
        <v>5033</v>
      </c>
      <c r="D1802" s="73">
        <v>44641</v>
      </c>
      <c r="E1802" s="5" t="s">
        <v>130</v>
      </c>
      <c r="F1802" s="74" t="s">
        <v>27146</v>
      </c>
      <c r="G1802" s="101">
        <v>2780.71</v>
      </c>
      <c r="H1802" s="69" t="s">
        <v>14846</v>
      </c>
      <c r="I1802" s="5" t="s">
        <v>23417</v>
      </c>
      <c r="J1802" s="70">
        <v>1</v>
      </c>
      <c r="K1802" s="71">
        <v>11.44</v>
      </c>
      <c r="M1802" s="73" t="s">
        <v>1008</v>
      </c>
      <c r="N1802" s="74" t="s">
        <v>2832</v>
      </c>
      <c r="O1802" s="75">
        <v>6417019298009</v>
      </c>
      <c r="P1802" s="73" t="s">
        <v>13831</v>
      </c>
      <c r="Q1802" s="83" t="s">
        <v>7530</v>
      </c>
      <c r="R1802" s="77"/>
      <c r="T1802" s="122"/>
    </row>
    <row r="1803" spans="1:20" ht="12" customHeight="1" x14ac:dyDescent="0.2">
      <c r="A1803" s="72" t="s">
        <v>10078</v>
      </c>
      <c r="B1803" s="112" t="s">
        <v>15046</v>
      </c>
      <c r="C1803" s="74" t="s">
        <v>5034</v>
      </c>
      <c r="D1803" s="73">
        <v>44642</v>
      </c>
      <c r="E1803" s="5" t="s">
        <v>131</v>
      </c>
      <c r="F1803" s="74" t="s">
        <v>27147</v>
      </c>
      <c r="G1803" s="101">
        <v>3416.63</v>
      </c>
      <c r="H1803" s="69" t="s">
        <v>14846</v>
      </c>
      <c r="I1803" s="5" t="s">
        <v>23417</v>
      </c>
      <c r="J1803" s="70">
        <v>1</v>
      </c>
      <c r="K1803" s="71">
        <v>25.19</v>
      </c>
      <c r="M1803" s="73" t="s">
        <v>1008</v>
      </c>
      <c r="N1803" s="74" t="s">
        <v>2833</v>
      </c>
      <c r="O1803" s="75">
        <v>6417019339702</v>
      </c>
      <c r="P1803" s="73" t="s">
        <v>13831</v>
      </c>
      <c r="Q1803" s="83" t="s">
        <v>7531</v>
      </c>
      <c r="R1803" s="77"/>
      <c r="T1803" s="122"/>
    </row>
    <row r="1804" spans="1:20" ht="12" customHeight="1" x14ac:dyDescent="0.2">
      <c r="A1804" s="72" t="s">
        <v>10078</v>
      </c>
      <c r="B1804" s="112" t="s">
        <v>15046</v>
      </c>
      <c r="C1804" s="74" t="s">
        <v>5035</v>
      </c>
      <c r="D1804" s="73">
        <v>44643</v>
      </c>
      <c r="E1804" s="5" t="s">
        <v>132</v>
      </c>
      <c r="F1804" s="74" t="s">
        <v>27148</v>
      </c>
      <c r="G1804" s="101">
        <v>5055.1899999999996</v>
      </c>
      <c r="H1804" s="69" t="s">
        <v>14846</v>
      </c>
      <c r="I1804" s="5" t="s">
        <v>23417</v>
      </c>
      <c r="J1804" s="70">
        <v>1</v>
      </c>
      <c r="K1804" s="71">
        <v>25.19</v>
      </c>
      <c r="M1804" s="73" t="s">
        <v>1008</v>
      </c>
      <c r="N1804" s="74" t="s">
        <v>2834</v>
      </c>
      <c r="O1804" s="75">
        <v>6417019339344</v>
      </c>
      <c r="P1804" s="73" t="s">
        <v>13831</v>
      </c>
      <c r="Q1804" s="83" t="s">
        <v>7532</v>
      </c>
      <c r="R1804" s="77"/>
      <c r="T1804" s="122"/>
    </row>
    <row r="1805" spans="1:20" ht="12" customHeight="1" x14ac:dyDescent="0.2">
      <c r="A1805" s="72" t="s">
        <v>10078</v>
      </c>
      <c r="B1805" s="112" t="s">
        <v>15046</v>
      </c>
      <c r="C1805" s="74" t="s">
        <v>5036</v>
      </c>
      <c r="D1805" s="73">
        <v>44644</v>
      </c>
      <c r="E1805" s="5" t="s">
        <v>133</v>
      </c>
      <c r="F1805" s="74" t="s">
        <v>27149</v>
      </c>
      <c r="G1805" s="101">
        <v>5373.84</v>
      </c>
      <c r="H1805" s="69" t="s">
        <v>14846</v>
      </c>
      <c r="I1805" s="5" t="s">
        <v>23417</v>
      </c>
      <c r="J1805" s="70">
        <v>1</v>
      </c>
      <c r="K1805" s="71">
        <v>65</v>
      </c>
      <c r="M1805" s="73" t="s">
        <v>1008</v>
      </c>
      <c r="N1805" s="74" t="s">
        <v>2835</v>
      </c>
      <c r="O1805" s="75">
        <v>6417019453958</v>
      </c>
      <c r="P1805" s="73" t="s">
        <v>13831</v>
      </c>
      <c r="Q1805" s="83" t="s">
        <v>7533</v>
      </c>
      <c r="R1805" s="77"/>
      <c r="T1805" s="122"/>
    </row>
    <row r="1806" spans="1:20" ht="12" customHeight="1" x14ac:dyDescent="0.2">
      <c r="A1806" s="72" t="s">
        <v>10078</v>
      </c>
      <c r="B1806" s="112" t="s">
        <v>15046</v>
      </c>
      <c r="C1806" s="74" t="s">
        <v>5037</v>
      </c>
      <c r="D1806" s="73">
        <v>44645</v>
      </c>
      <c r="E1806" s="5" t="s">
        <v>134</v>
      </c>
      <c r="F1806" s="74" t="s">
        <v>27150</v>
      </c>
      <c r="G1806" s="101">
        <v>6260.78</v>
      </c>
      <c r="H1806" s="69" t="s">
        <v>14846</v>
      </c>
      <c r="I1806" s="5" t="s">
        <v>23417</v>
      </c>
      <c r="J1806" s="70">
        <v>1</v>
      </c>
      <c r="K1806" s="71">
        <v>65</v>
      </c>
      <c r="M1806" s="73" t="s">
        <v>1008</v>
      </c>
      <c r="N1806" s="74" t="s">
        <v>2836</v>
      </c>
      <c r="O1806" s="75">
        <v>6417019453941</v>
      </c>
      <c r="P1806" s="73" t="s">
        <v>13831</v>
      </c>
      <c r="Q1806" s="83" t="s">
        <v>7534</v>
      </c>
      <c r="R1806" s="77"/>
      <c r="T1806" s="122"/>
    </row>
    <row r="1807" spans="1:20" ht="12" customHeight="1" x14ac:dyDescent="0.2">
      <c r="A1807" s="72" t="s">
        <v>10078</v>
      </c>
      <c r="B1807" s="112" t="s">
        <v>15046</v>
      </c>
      <c r="C1807" s="74" t="s">
        <v>5038</v>
      </c>
      <c r="D1807" s="73">
        <v>44646</v>
      </c>
      <c r="E1807" s="5" t="s">
        <v>135</v>
      </c>
      <c r="F1807" s="74" t="s">
        <v>27151</v>
      </c>
      <c r="G1807" s="101">
        <v>8243.34</v>
      </c>
      <c r="H1807" s="69" t="s">
        <v>14846</v>
      </c>
      <c r="I1807" s="5" t="s">
        <v>23417</v>
      </c>
      <c r="J1807" s="70">
        <v>1</v>
      </c>
      <c r="K1807" s="71">
        <v>69</v>
      </c>
      <c r="M1807" s="73" t="s">
        <v>1008</v>
      </c>
      <c r="N1807" s="74" t="s">
        <v>2837</v>
      </c>
      <c r="O1807" s="75">
        <v>6417019453965</v>
      </c>
      <c r="P1807" s="73" t="s">
        <v>13831</v>
      </c>
      <c r="Q1807" s="83" t="s">
        <v>7535</v>
      </c>
      <c r="R1807" s="77"/>
      <c r="T1807" s="122"/>
    </row>
    <row r="1808" spans="1:20" ht="12" customHeight="1" x14ac:dyDescent="0.2">
      <c r="A1808" s="72" t="s">
        <v>10078</v>
      </c>
      <c r="B1808" s="112" t="s">
        <v>15046</v>
      </c>
      <c r="C1808" s="74" t="s">
        <v>5039</v>
      </c>
      <c r="D1808" s="73">
        <v>44647</v>
      </c>
      <c r="E1808" s="5" t="s">
        <v>136</v>
      </c>
      <c r="F1808" s="74" t="s">
        <v>27152</v>
      </c>
      <c r="G1808" s="101">
        <v>12398.82</v>
      </c>
      <c r="H1808" s="69" t="s">
        <v>14846</v>
      </c>
      <c r="I1808" s="5" t="s">
        <v>23417</v>
      </c>
      <c r="J1808" s="70">
        <v>1</v>
      </c>
      <c r="K1808" s="71">
        <v>95</v>
      </c>
      <c r="M1808" s="73" t="s">
        <v>1008</v>
      </c>
      <c r="N1808" s="74" t="s">
        <v>2838</v>
      </c>
      <c r="O1808" s="75">
        <v>6417019454085</v>
      </c>
      <c r="P1808" s="73" t="s">
        <v>13831</v>
      </c>
      <c r="Q1808" s="83" t="s">
        <v>7536</v>
      </c>
      <c r="R1808" s="77"/>
      <c r="T1808" s="122"/>
    </row>
    <row r="1809" spans="1:20" ht="12" customHeight="1" x14ac:dyDescent="0.2">
      <c r="A1809" s="72" t="s">
        <v>10078</v>
      </c>
      <c r="B1809" s="112" t="s">
        <v>15046</v>
      </c>
      <c r="C1809" s="74" t="s">
        <v>5040</v>
      </c>
      <c r="D1809" s="73">
        <v>44648</v>
      </c>
      <c r="E1809" s="5" t="s">
        <v>137</v>
      </c>
      <c r="F1809" s="74" t="s">
        <v>27153</v>
      </c>
      <c r="G1809" s="101">
        <v>14981.88</v>
      </c>
      <c r="H1809" s="69" t="s">
        <v>14846</v>
      </c>
      <c r="I1809" s="5" t="s">
        <v>23417</v>
      </c>
      <c r="J1809" s="70">
        <v>1</v>
      </c>
      <c r="K1809" s="71">
        <v>95</v>
      </c>
      <c r="M1809" s="73" t="s">
        <v>1008</v>
      </c>
      <c r="N1809" s="74" t="s">
        <v>2839</v>
      </c>
      <c r="O1809" s="75">
        <v>6417019454092</v>
      </c>
      <c r="P1809" s="73" t="s">
        <v>13831</v>
      </c>
      <c r="Q1809" s="83" t="s">
        <v>7537</v>
      </c>
      <c r="R1809" s="77"/>
      <c r="T1809" s="122"/>
    </row>
    <row r="1810" spans="1:20" ht="12" customHeight="1" x14ac:dyDescent="0.2">
      <c r="A1810" s="72" t="s">
        <v>10078</v>
      </c>
      <c r="B1810" s="112" t="s">
        <v>15046</v>
      </c>
      <c r="C1810" s="74" t="s">
        <v>5041</v>
      </c>
      <c r="D1810" s="73">
        <v>44649</v>
      </c>
      <c r="E1810" s="5" t="s">
        <v>138</v>
      </c>
      <c r="F1810" s="74" t="s">
        <v>27154</v>
      </c>
      <c r="G1810" s="101">
        <v>214.35</v>
      </c>
      <c r="H1810" s="69" t="s">
        <v>14846</v>
      </c>
      <c r="I1810" s="5" t="s">
        <v>23417</v>
      </c>
      <c r="J1810" s="70">
        <v>1</v>
      </c>
      <c r="K1810" s="71">
        <v>1.4</v>
      </c>
      <c r="M1810" s="73" t="s">
        <v>1008</v>
      </c>
      <c r="N1810" s="74" t="s">
        <v>2840</v>
      </c>
      <c r="O1810" s="75">
        <v>6417019467986</v>
      </c>
      <c r="P1810" s="73" t="s">
        <v>13831</v>
      </c>
      <c r="Q1810" s="83" t="s">
        <v>7538</v>
      </c>
      <c r="R1810" s="77"/>
      <c r="T1810" s="122"/>
    </row>
    <row r="1811" spans="1:20" ht="12" customHeight="1" x14ac:dyDescent="0.2">
      <c r="A1811" s="72" t="s">
        <v>10078</v>
      </c>
      <c r="B1811" s="112" t="s">
        <v>15046</v>
      </c>
      <c r="C1811" s="74" t="s">
        <v>5042</v>
      </c>
      <c r="D1811" s="73">
        <v>44650</v>
      </c>
      <c r="E1811" s="5" t="s">
        <v>139</v>
      </c>
      <c r="F1811" s="74" t="s">
        <v>27155</v>
      </c>
      <c r="G1811" s="101">
        <v>228.71</v>
      </c>
      <c r="H1811" s="69" t="s">
        <v>14846</v>
      </c>
      <c r="I1811" s="5" t="s">
        <v>23417</v>
      </c>
      <c r="J1811" s="70">
        <v>1</v>
      </c>
      <c r="K1811" s="71">
        <v>1.8</v>
      </c>
      <c r="M1811" s="73" t="s">
        <v>1008</v>
      </c>
      <c r="N1811" s="74" t="s">
        <v>2841</v>
      </c>
      <c r="O1811" s="75">
        <v>6417019476520</v>
      </c>
      <c r="P1811" s="73" t="s">
        <v>13831</v>
      </c>
      <c r="Q1811" s="83" t="s">
        <v>7539</v>
      </c>
      <c r="R1811" s="77"/>
      <c r="T1811" s="122"/>
    </row>
    <row r="1812" spans="1:20" ht="12" customHeight="1" x14ac:dyDescent="0.2">
      <c r="A1812" s="72" t="s">
        <v>10078</v>
      </c>
      <c r="B1812" s="112" t="s">
        <v>15046</v>
      </c>
      <c r="C1812" s="74" t="s">
        <v>5043</v>
      </c>
      <c r="D1812" s="73">
        <v>44651</v>
      </c>
      <c r="E1812" s="5" t="s">
        <v>140</v>
      </c>
      <c r="F1812" s="74" t="s">
        <v>27156</v>
      </c>
      <c r="G1812" s="101">
        <v>304.64</v>
      </c>
      <c r="H1812" s="69" t="s">
        <v>14846</v>
      </c>
      <c r="I1812" s="5" t="s">
        <v>23417</v>
      </c>
      <c r="J1812" s="70">
        <v>1</v>
      </c>
      <c r="K1812" s="71">
        <v>2.2999999999999998</v>
      </c>
      <c r="M1812" s="73" t="s">
        <v>1008</v>
      </c>
      <c r="N1812" s="74" t="s">
        <v>2842</v>
      </c>
      <c r="O1812" s="75">
        <v>6417019479798</v>
      </c>
      <c r="P1812" s="73" t="s">
        <v>13831</v>
      </c>
      <c r="Q1812" s="83" t="s">
        <v>7540</v>
      </c>
      <c r="R1812" s="77"/>
      <c r="T1812" s="122"/>
    </row>
    <row r="1813" spans="1:20" ht="12" customHeight="1" x14ac:dyDescent="0.2">
      <c r="A1813" s="72" t="s">
        <v>10078</v>
      </c>
      <c r="B1813" s="112" t="s">
        <v>15046</v>
      </c>
      <c r="C1813" s="74" t="s">
        <v>5044</v>
      </c>
      <c r="D1813" s="73">
        <v>44652</v>
      </c>
      <c r="E1813" s="5" t="s">
        <v>141</v>
      </c>
      <c r="F1813" s="74" t="s">
        <v>27157</v>
      </c>
      <c r="G1813" s="101">
        <v>366.42</v>
      </c>
      <c r="H1813" s="69" t="s">
        <v>14846</v>
      </c>
      <c r="I1813" s="5" t="s">
        <v>23417</v>
      </c>
      <c r="J1813" s="70">
        <v>1</v>
      </c>
      <c r="K1813" s="71">
        <v>2.2999999999999998</v>
      </c>
      <c r="M1813" s="73" t="s">
        <v>1008</v>
      </c>
      <c r="N1813" s="74" t="s">
        <v>2843</v>
      </c>
      <c r="O1813" s="75">
        <v>6417019479811</v>
      </c>
      <c r="P1813" s="73" t="s">
        <v>13831</v>
      </c>
      <c r="Q1813" s="83" t="s">
        <v>7541</v>
      </c>
      <c r="R1813" s="77"/>
      <c r="T1813" s="122"/>
    </row>
    <row r="1814" spans="1:20" ht="12" customHeight="1" x14ac:dyDescent="0.2">
      <c r="A1814" s="72" t="s">
        <v>10078</v>
      </c>
      <c r="B1814" s="74" t="s">
        <v>8789</v>
      </c>
      <c r="C1814" s="74" t="s">
        <v>5045</v>
      </c>
      <c r="D1814" s="73">
        <v>44663</v>
      </c>
      <c r="E1814" s="5" t="s">
        <v>142</v>
      </c>
      <c r="F1814" s="74" t="s">
        <v>23749</v>
      </c>
      <c r="G1814" s="101">
        <v>2294.13</v>
      </c>
      <c r="H1814" s="69" t="s">
        <v>14845</v>
      </c>
      <c r="I1814" s="5" t="s">
        <v>23417</v>
      </c>
      <c r="J1814" s="70">
        <v>1</v>
      </c>
      <c r="K1814" s="71">
        <v>51</v>
      </c>
      <c r="M1814" s="73" t="s">
        <v>1008</v>
      </c>
      <c r="N1814" s="74" t="s">
        <v>2844</v>
      </c>
      <c r="O1814" s="75">
        <v>6417019338989</v>
      </c>
      <c r="P1814" s="73" t="s">
        <v>13831</v>
      </c>
      <c r="Q1814" s="83" t="s">
        <v>7542</v>
      </c>
      <c r="R1814" s="77"/>
      <c r="T1814" s="122"/>
    </row>
    <row r="1815" spans="1:20" ht="12" customHeight="1" x14ac:dyDescent="0.2">
      <c r="A1815" s="72" t="s">
        <v>10078</v>
      </c>
      <c r="B1815" s="74" t="s">
        <v>8789</v>
      </c>
      <c r="C1815" s="74" t="s">
        <v>5046</v>
      </c>
      <c r="D1815" s="73">
        <v>44665</v>
      </c>
      <c r="E1815" s="5" t="s">
        <v>143</v>
      </c>
      <c r="F1815" s="74" t="s">
        <v>23750</v>
      </c>
      <c r="G1815" s="101">
        <v>3021.94</v>
      </c>
      <c r="H1815" s="69" t="s">
        <v>14845</v>
      </c>
      <c r="I1815" s="5" t="s">
        <v>23417</v>
      </c>
      <c r="J1815" s="70">
        <v>1</v>
      </c>
      <c r="K1815" s="71">
        <v>53</v>
      </c>
      <c r="M1815" s="73" t="s">
        <v>1008</v>
      </c>
      <c r="N1815" s="74" t="s">
        <v>2845</v>
      </c>
      <c r="O1815" s="75">
        <v>6417019339009</v>
      </c>
      <c r="P1815" s="73" t="s">
        <v>13831</v>
      </c>
      <c r="Q1815" s="83" t="s">
        <v>7543</v>
      </c>
      <c r="R1815" s="77"/>
      <c r="T1815" s="122"/>
    </row>
    <row r="1816" spans="1:20" ht="12" customHeight="1" x14ac:dyDescent="0.2">
      <c r="A1816" s="72" t="s">
        <v>10078</v>
      </c>
      <c r="B1816" s="74" t="s">
        <v>8789</v>
      </c>
      <c r="C1816" s="74" t="s">
        <v>5047</v>
      </c>
      <c r="D1816" s="73">
        <v>44666</v>
      </c>
      <c r="E1816" s="5" t="s">
        <v>144</v>
      </c>
      <c r="F1816" s="74" t="s">
        <v>23751</v>
      </c>
      <c r="G1816" s="101">
        <v>2430.9899999999998</v>
      </c>
      <c r="H1816" s="69" t="s">
        <v>14845</v>
      </c>
      <c r="I1816" s="5" t="s">
        <v>23417</v>
      </c>
      <c r="J1816" s="70">
        <v>1</v>
      </c>
      <c r="K1816" s="71">
        <v>60</v>
      </c>
      <c r="M1816" s="73" t="s">
        <v>1008</v>
      </c>
      <c r="N1816" s="74" t="s">
        <v>2846</v>
      </c>
      <c r="O1816" s="75">
        <v>6417019338972</v>
      </c>
      <c r="P1816" s="73" t="s">
        <v>13831</v>
      </c>
      <c r="Q1816" s="83" t="s">
        <v>7544</v>
      </c>
      <c r="R1816" s="77"/>
      <c r="T1816" s="122"/>
    </row>
    <row r="1817" spans="1:20" ht="12" customHeight="1" x14ac:dyDescent="0.2">
      <c r="A1817" s="72" t="s">
        <v>10078</v>
      </c>
      <c r="B1817" s="74" t="s">
        <v>8789</v>
      </c>
      <c r="C1817" s="74" t="s">
        <v>5048</v>
      </c>
      <c r="D1817" s="73">
        <v>44668</v>
      </c>
      <c r="E1817" s="5" t="s">
        <v>145</v>
      </c>
      <c r="F1817" s="74" t="s">
        <v>23752</v>
      </c>
      <c r="G1817" s="101">
        <v>2647.68</v>
      </c>
      <c r="H1817" s="69" t="s">
        <v>14845</v>
      </c>
      <c r="I1817" s="5" t="s">
        <v>23417</v>
      </c>
      <c r="J1817" s="70">
        <v>1</v>
      </c>
      <c r="K1817" s="71">
        <v>60</v>
      </c>
      <c r="M1817" s="73" t="s">
        <v>1008</v>
      </c>
      <c r="N1817" s="74" t="s">
        <v>2847</v>
      </c>
      <c r="O1817" s="75">
        <v>6417019338941</v>
      </c>
      <c r="P1817" s="73" t="s">
        <v>13831</v>
      </c>
      <c r="Q1817" s="83" t="s">
        <v>7545</v>
      </c>
      <c r="R1817" s="77"/>
      <c r="T1817" s="122"/>
    </row>
    <row r="1818" spans="1:20" ht="12" customHeight="1" x14ac:dyDescent="0.2">
      <c r="A1818" s="72" t="s">
        <v>10078</v>
      </c>
      <c r="B1818" s="74" t="s">
        <v>8789</v>
      </c>
      <c r="C1818" s="74" t="s">
        <v>5049</v>
      </c>
      <c r="D1818" s="73">
        <v>44669</v>
      </c>
      <c r="E1818" s="5" t="s">
        <v>146</v>
      </c>
      <c r="F1818" s="74" t="s">
        <v>23753</v>
      </c>
      <c r="G1818" s="101">
        <v>3565.57</v>
      </c>
      <c r="H1818" s="69" t="s">
        <v>14845</v>
      </c>
      <c r="I1818" s="5" t="s">
        <v>23417</v>
      </c>
      <c r="J1818" s="70">
        <v>1</v>
      </c>
      <c r="K1818" s="71">
        <v>60</v>
      </c>
      <c r="M1818" s="73" t="s">
        <v>1008</v>
      </c>
      <c r="N1818" s="74" t="s">
        <v>2848</v>
      </c>
      <c r="O1818" s="75">
        <v>6417019339054</v>
      </c>
      <c r="P1818" s="73" t="s">
        <v>13831</v>
      </c>
      <c r="Q1818" s="83" t="s">
        <v>7546</v>
      </c>
      <c r="R1818" s="77"/>
      <c r="T1818" s="122"/>
    </row>
    <row r="1819" spans="1:20" ht="12" customHeight="1" x14ac:dyDescent="0.2">
      <c r="A1819" s="72" t="s">
        <v>10080</v>
      </c>
      <c r="B1819" s="74" t="s">
        <v>9821</v>
      </c>
      <c r="C1819" s="74" t="s">
        <v>5050</v>
      </c>
      <c r="D1819" s="73">
        <v>44674</v>
      </c>
      <c r="E1819" s="5" t="s">
        <v>147</v>
      </c>
      <c r="F1819" s="74" t="s">
        <v>27158</v>
      </c>
      <c r="G1819" s="101">
        <v>10.77</v>
      </c>
      <c r="H1819" s="79" t="s">
        <v>11491</v>
      </c>
      <c r="I1819" s="5" t="s">
        <v>23417</v>
      </c>
      <c r="J1819" s="70">
        <v>1</v>
      </c>
      <c r="K1819" s="71">
        <v>0.122</v>
      </c>
      <c r="M1819" s="73">
        <v>2</v>
      </c>
      <c r="N1819" s="74" t="s">
        <v>2849</v>
      </c>
      <c r="O1819" s="75">
        <v>8012542047049</v>
      </c>
      <c r="P1819" s="73" t="s">
        <v>13872</v>
      </c>
      <c r="Q1819" s="76" t="s">
        <v>7547</v>
      </c>
      <c r="R1819" s="77"/>
      <c r="T1819" s="122"/>
    </row>
    <row r="1820" spans="1:20" ht="12" customHeight="1" x14ac:dyDescent="0.2">
      <c r="A1820" s="72" t="s">
        <v>10080</v>
      </c>
      <c r="B1820" s="74" t="s">
        <v>9821</v>
      </c>
      <c r="C1820" s="74" t="s">
        <v>5051</v>
      </c>
      <c r="D1820" s="73">
        <v>44675</v>
      </c>
      <c r="E1820" s="5" t="s">
        <v>148</v>
      </c>
      <c r="F1820" s="74" t="s">
        <v>27159</v>
      </c>
      <c r="G1820" s="101">
        <v>18.16</v>
      </c>
      <c r="H1820" s="79" t="s">
        <v>11491</v>
      </c>
      <c r="I1820" s="5" t="s">
        <v>23417</v>
      </c>
      <c r="J1820" s="70">
        <v>1</v>
      </c>
      <c r="K1820" s="71">
        <v>7.0000000000000001E-3</v>
      </c>
      <c r="M1820" s="73" t="s">
        <v>1008</v>
      </c>
      <c r="N1820" s="74" t="s">
        <v>8852</v>
      </c>
      <c r="O1820" s="75">
        <v>8012542134862</v>
      </c>
      <c r="P1820" s="73" t="s">
        <v>13843</v>
      </c>
      <c r="Q1820" s="76" t="s">
        <v>20450</v>
      </c>
      <c r="R1820" s="77"/>
      <c r="T1820" s="122"/>
    </row>
    <row r="1821" spans="1:20" ht="12" customHeight="1" x14ac:dyDescent="0.2">
      <c r="A1821" s="72" t="s">
        <v>10080</v>
      </c>
      <c r="B1821" s="74" t="s">
        <v>9821</v>
      </c>
      <c r="C1821" s="74" t="s">
        <v>5052</v>
      </c>
      <c r="D1821" s="73">
        <v>44676</v>
      </c>
      <c r="E1821" s="5" t="s">
        <v>149</v>
      </c>
      <c r="F1821" s="74" t="s">
        <v>27160</v>
      </c>
      <c r="G1821" s="101">
        <v>18.16</v>
      </c>
      <c r="H1821" s="79" t="s">
        <v>11491</v>
      </c>
      <c r="I1821" s="5" t="s">
        <v>23417</v>
      </c>
      <c r="J1821" s="70">
        <v>1</v>
      </c>
      <c r="K1821" s="71">
        <v>7.0000000000000001E-3</v>
      </c>
      <c r="M1821" s="73" t="s">
        <v>1008</v>
      </c>
      <c r="N1821" s="74" t="s">
        <v>2850</v>
      </c>
      <c r="O1821" s="75">
        <v>8012542135067</v>
      </c>
      <c r="P1821" s="73" t="s">
        <v>13843</v>
      </c>
      <c r="Q1821" s="83" t="s">
        <v>7548</v>
      </c>
      <c r="R1821" s="77"/>
      <c r="T1821" s="122"/>
    </row>
    <row r="1822" spans="1:20" ht="12" customHeight="1" x14ac:dyDescent="0.2">
      <c r="A1822" s="72" t="s">
        <v>10080</v>
      </c>
      <c r="B1822" s="74" t="s">
        <v>9821</v>
      </c>
      <c r="C1822" s="74" t="s">
        <v>5053</v>
      </c>
      <c r="D1822" s="73">
        <v>44677</v>
      </c>
      <c r="E1822" s="5" t="s">
        <v>150</v>
      </c>
      <c r="F1822" s="74" t="s">
        <v>27161</v>
      </c>
      <c r="G1822" s="101">
        <v>18.16</v>
      </c>
      <c r="H1822" s="79" t="s">
        <v>11491</v>
      </c>
      <c r="I1822" s="5" t="s">
        <v>23417</v>
      </c>
      <c r="J1822" s="70">
        <v>1</v>
      </c>
      <c r="K1822" s="71">
        <v>7.0000000000000001E-3</v>
      </c>
      <c r="M1822" s="73" t="s">
        <v>1008</v>
      </c>
      <c r="N1822" s="74" t="s">
        <v>9602</v>
      </c>
      <c r="O1822" s="75">
        <v>8012542135265</v>
      </c>
      <c r="P1822" s="73" t="s">
        <v>13843</v>
      </c>
      <c r="Q1822" s="76" t="s">
        <v>20451</v>
      </c>
      <c r="R1822" s="77"/>
      <c r="T1822" s="122"/>
    </row>
    <row r="1823" spans="1:20" ht="12" customHeight="1" x14ac:dyDescent="0.2">
      <c r="A1823" s="72" t="s">
        <v>10080</v>
      </c>
      <c r="B1823" s="74" t="s">
        <v>9821</v>
      </c>
      <c r="C1823" s="74" t="s">
        <v>5054</v>
      </c>
      <c r="D1823" s="73">
        <v>44678</v>
      </c>
      <c r="E1823" s="5" t="s">
        <v>151</v>
      </c>
      <c r="F1823" s="74" t="s">
        <v>27162</v>
      </c>
      <c r="G1823" s="101">
        <v>18.16</v>
      </c>
      <c r="H1823" s="79" t="s">
        <v>11491</v>
      </c>
      <c r="I1823" s="5" t="s">
        <v>23417</v>
      </c>
      <c r="J1823" s="70">
        <v>1</v>
      </c>
      <c r="K1823" s="71">
        <v>7.0000000000000001E-3</v>
      </c>
      <c r="M1823" s="73" t="s">
        <v>1008</v>
      </c>
      <c r="N1823" s="74" t="s">
        <v>9603</v>
      </c>
      <c r="O1823" s="75">
        <v>8012542574323</v>
      </c>
      <c r="P1823" s="73" t="s">
        <v>13843</v>
      </c>
      <c r="Q1823" s="76" t="s">
        <v>20452</v>
      </c>
      <c r="R1823" s="77"/>
      <c r="T1823" s="122"/>
    </row>
    <row r="1824" spans="1:20" ht="12" customHeight="1" x14ac:dyDescent="0.2">
      <c r="A1824" s="72" t="s">
        <v>10080</v>
      </c>
      <c r="B1824" s="74" t="s">
        <v>9821</v>
      </c>
      <c r="C1824" s="74" t="s">
        <v>5055</v>
      </c>
      <c r="D1824" s="73">
        <v>44679</v>
      </c>
      <c r="E1824" s="5" t="s">
        <v>152</v>
      </c>
      <c r="F1824" s="74" t="s">
        <v>27163</v>
      </c>
      <c r="G1824" s="101">
        <v>18.16</v>
      </c>
      <c r="H1824" s="79" t="s">
        <v>11491</v>
      </c>
      <c r="I1824" s="5" t="s">
        <v>23417</v>
      </c>
      <c r="J1824" s="70">
        <v>1</v>
      </c>
      <c r="K1824" s="71">
        <v>7.0000000000000001E-3</v>
      </c>
      <c r="M1824" s="73" t="s">
        <v>1008</v>
      </c>
      <c r="N1824" s="74" t="s">
        <v>8853</v>
      </c>
      <c r="O1824" s="75">
        <v>8012542562528</v>
      </c>
      <c r="P1824" s="73" t="s">
        <v>13843</v>
      </c>
      <c r="Q1824" s="76" t="s">
        <v>20453</v>
      </c>
      <c r="R1824" s="77"/>
      <c r="T1824" s="122"/>
    </row>
    <row r="1825" spans="1:20" ht="12" customHeight="1" x14ac:dyDescent="0.2">
      <c r="A1825" s="72" t="s">
        <v>10080</v>
      </c>
      <c r="B1825" s="74" t="s">
        <v>9821</v>
      </c>
      <c r="C1825" s="74" t="s">
        <v>5056</v>
      </c>
      <c r="D1825" s="73">
        <v>44680</v>
      </c>
      <c r="E1825" s="5" t="s">
        <v>153</v>
      </c>
      <c r="F1825" s="74" t="s">
        <v>27164</v>
      </c>
      <c r="G1825" s="101">
        <v>18.16</v>
      </c>
      <c r="H1825" s="79" t="s">
        <v>11491</v>
      </c>
      <c r="I1825" s="5" t="s">
        <v>23417</v>
      </c>
      <c r="J1825" s="70">
        <v>1</v>
      </c>
      <c r="K1825" s="71">
        <v>7.0000000000000001E-3</v>
      </c>
      <c r="M1825" s="73" t="s">
        <v>1008</v>
      </c>
      <c r="N1825" s="74" t="s">
        <v>8854</v>
      </c>
      <c r="O1825" s="75">
        <v>8012542775225</v>
      </c>
      <c r="P1825" s="73" t="s">
        <v>13843</v>
      </c>
      <c r="Q1825" s="76" t="s">
        <v>20454</v>
      </c>
      <c r="R1825" s="77"/>
      <c r="T1825" s="122"/>
    </row>
    <row r="1826" spans="1:20" ht="12" customHeight="1" x14ac:dyDescent="0.2">
      <c r="A1826" s="72" t="s">
        <v>10080</v>
      </c>
      <c r="B1826" s="74" t="s">
        <v>9821</v>
      </c>
      <c r="C1826" s="74" t="s">
        <v>5057</v>
      </c>
      <c r="D1826" s="73">
        <v>44681</v>
      </c>
      <c r="E1826" s="5" t="s">
        <v>154</v>
      </c>
      <c r="F1826" s="74" t="s">
        <v>27165</v>
      </c>
      <c r="G1826" s="101">
        <v>18.16</v>
      </c>
      <c r="H1826" s="79" t="s">
        <v>11491</v>
      </c>
      <c r="I1826" s="5" t="s">
        <v>23417</v>
      </c>
      <c r="J1826" s="70">
        <v>1</v>
      </c>
      <c r="K1826" s="71">
        <v>7.0000000000000001E-3</v>
      </c>
      <c r="M1826" s="73" t="s">
        <v>1008</v>
      </c>
      <c r="N1826" s="74" t="s">
        <v>8855</v>
      </c>
      <c r="O1826" s="75">
        <v>8012542773023</v>
      </c>
      <c r="P1826" s="73" t="s">
        <v>13843</v>
      </c>
      <c r="Q1826" s="76" t="s">
        <v>20455</v>
      </c>
      <c r="R1826" s="77"/>
      <c r="T1826" s="122"/>
    </row>
    <row r="1827" spans="1:20" ht="12" customHeight="1" x14ac:dyDescent="0.2">
      <c r="A1827" s="72" t="s">
        <v>10080</v>
      </c>
      <c r="B1827" s="74" t="s">
        <v>9821</v>
      </c>
      <c r="C1827" s="74" t="s">
        <v>5058</v>
      </c>
      <c r="D1827" s="73">
        <v>44682</v>
      </c>
      <c r="E1827" s="5" t="s">
        <v>155</v>
      </c>
      <c r="F1827" s="74" t="s">
        <v>27166</v>
      </c>
      <c r="G1827" s="101">
        <v>18.16</v>
      </c>
      <c r="H1827" s="79" t="s">
        <v>11491</v>
      </c>
      <c r="I1827" s="5" t="s">
        <v>23417</v>
      </c>
      <c r="J1827" s="70">
        <v>1</v>
      </c>
      <c r="K1827" s="71">
        <v>7.0000000000000001E-3</v>
      </c>
      <c r="M1827" s="73" t="s">
        <v>1008</v>
      </c>
      <c r="N1827" s="74" t="s">
        <v>8856</v>
      </c>
      <c r="O1827" s="75">
        <v>8012542770824</v>
      </c>
      <c r="P1827" s="73" t="s">
        <v>13843</v>
      </c>
      <c r="Q1827" s="76" t="s">
        <v>20456</v>
      </c>
      <c r="R1827" s="77"/>
      <c r="T1827" s="122"/>
    </row>
    <row r="1828" spans="1:20" ht="12" customHeight="1" x14ac:dyDescent="0.2">
      <c r="A1828" s="72" t="s">
        <v>10080</v>
      </c>
      <c r="B1828" s="74" t="s">
        <v>9821</v>
      </c>
      <c r="C1828" s="74" t="s">
        <v>5059</v>
      </c>
      <c r="D1828" s="73">
        <v>44683</v>
      </c>
      <c r="E1828" s="5" t="s">
        <v>4013</v>
      </c>
      <c r="F1828" s="74" t="s">
        <v>27167</v>
      </c>
      <c r="G1828" s="101">
        <v>18.16</v>
      </c>
      <c r="H1828" s="79" t="s">
        <v>11491</v>
      </c>
      <c r="I1828" s="5" t="s">
        <v>23417</v>
      </c>
      <c r="J1828" s="70">
        <v>1</v>
      </c>
      <c r="K1828" s="71">
        <v>7.0000000000000001E-3</v>
      </c>
      <c r="M1828" s="73" t="s">
        <v>1008</v>
      </c>
      <c r="N1828" s="74" t="s">
        <v>8857</v>
      </c>
      <c r="O1828" s="75">
        <v>8012542135869</v>
      </c>
      <c r="P1828" s="73" t="s">
        <v>13843</v>
      </c>
      <c r="Q1828" s="76" t="s">
        <v>20457</v>
      </c>
      <c r="R1828" s="77"/>
      <c r="T1828" s="122"/>
    </row>
    <row r="1829" spans="1:20" ht="12" customHeight="1" x14ac:dyDescent="0.2">
      <c r="A1829" s="72" t="s">
        <v>23419</v>
      </c>
      <c r="B1829" s="74" t="s">
        <v>11610</v>
      </c>
      <c r="C1829" s="74" t="s">
        <v>5060</v>
      </c>
      <c r="D1829" s="73">
        <v>44807</v>
      </c>
      <c r="E1829" s="5" t="s">
        <v>859</v>
      </c>
      <c r="F1829" s="74" t="s">
        <v>27168</v>
      </c>
      <c r="G1829" s="101">
        <v>357.3</v>
      </c>
      <c r="H1829" s="79" t="s">
        <v>30820</v>
      </c>
      <c r="I1829" s="5" t="s">
        <v>23417</v>
      </c>
      <c r="J1829" s="70">
        <v>1</v>
      </c>
      <c r="K1829" s="71">
        <v>1.2</v>
      </c>
      <c r="M1829" s="73" t="s">
        <v>1008</v>
      </c>
      <c r="N1829" s="74" t="s">
        <v>2851</v>
      </c>
      <c r="O1829" s="75">
        <v>6438177223412</v>
      </c>
      <c r="P1829" s="73" t="s">
        <v>13874</v>
      </c>
      <c r="Q1829" s="76" t="s">
        <v>7549</v>
      </c>
      <c r="R1829" s="77"/>
      <c r="T1829" s="122"/>
    </row>
    <row r="1830" spans="1:20" ht="12" customHeight="1" x14ac:dyDescent="0.2">
      <c r="A1830" s="72" t="s">
        <v>23419</v>
      </c>
      <c r="B1830" s="74" t="s">
        <v>11610</v>
      </c>
      <c r="C1830" s="74" t="s">
        <v>5061</v>
      </c>
      <c r="D1830" s="73">
        <v>44808</v>
      </c>
      <c r="E1830" s="5" t="s">
        <v>764</v>
      </c>
      <c r="F1830" s="74" t="s">
        <v>27169</v>
      </c>
      <c r="G1830" s="101">
        <v>440.2</v>
      </c>
      <c r="H1830" s="79" t="s">
        <v>30820</v>
      </c>
      <c r="I1830" s="5" t="s">
        <v>23417</v>
      </c>
      <c r="J1830" s="70">
        <v>1</v>
      </c>
      <c r="K1830" s="71">
        <v>1.2</v>
      </c>
      <c r="M1830" s="73" t="s">
        <v>1008</v>
      </c>
      <c r="N1830" s="74" t="s">
        <v>2852</v>
      </c>
      <c r="O1830" s="75">
        <v>6438177223429</v>
      </c>
      <c r="P1830" s="73" t="s">
        <v>13874</v>
      </c>
      <c r="Q1830" s="76" t="s">
        <v>7550</v>
      </c>
      <c r="R1830" s="77"/>
      <c r="T1830" s="122"/>
    </row>
    <row r="1831" spans="1:20" ht="12" customHeight="1" x14ac:dyDescent="0.2">
      <c r="A1831" s="72" t="s">
        <v>23419</v>
      </c>
      <c r="B1831" s="74" t="s">
        <v>11610</v>
      </c>
      <c r="C1831" s="74" t="s">
        <v>5062</v>
      </c>
      <c r="D1831" s="73">
        <v>44809</v>
      </c>
      <c r="E1831" s="5" t="s">
        <v>527</v>
      </c>
      <c r="F1831" s="74" t="s">
        <v>27170</v>
      </c>
      <c r="G1831" s="101">
        <v>515.5</v>
      </c>
      <c r="H1831" s="79" t="s">
        <v>30820</v>
      </c>
      <c r="I1831" s="5" t="s">
        <v>23417</v>
      </c>
      <c r="J1831" s="70">
        <v>1</v>
      </c>
      <c r="K1831" s="71">
        <v>1.2</v>
      </c>
      <c r="M1831" s="73" t="s">
        <v>1008</v>
      </c>
      <c r="N1831" s="74" t="s">
        <v>2853</v>
      </c>
      <c r="O1831" s="75">
        <v>6438177223436</v>
      </c>
      <c r="P1831" s="73" t="s">
        <v>13874</v>
      </c>
      <c r="Q1831" s="76" t="s">
        <v>7551</v>
      </c>
      <c r="R1831" s="77"/>
      <c r="T1831" s="122"/>
    </row>
    <row r="1832" spans="1:20" ht="12" customHeight="1" x14ac:dyDescent="0.2">
      <c r="A1832" s="72" t="s">
        <v>23419</v>
      </c>
      <c r="B1832" s="74" t="s">
        <v>11610</v>
      </c>
      <c r="C1832" s="74" t="s">
        <v>5063</v>
      </c>
      <c r="D1832" s="73">
        <v>44810</v>
      </c>
      <c r="E1832" s="5" t="s">
        <v>528</v>
      </c>
      <c r="F1832" s="74" t="s">
        <v>27171</v>
      </c>
      <c r="G1832" s="101">
        <v>552.9</v>
      </c>
      <c r="H1832" s="79" t="s">
        <v>30820</v>
      </c>
      <c r="I1832" s="5" t="s">
        <v>23417</v>
      </c>
      <c r="J1832" s="70">
        <v>1</v>
      </c>
      <c r="K1832" s="71">
        <v>1.5</v>
      </c>
      <c r="M1832" s="73" t="s">
        <v>1008</v>
      </c>
      <c r="N1832" s="74" t="s">
        <v>2854</v>
      </c>
      <c r="O1832" s="75">
        <v>6438177223443</v>
      </c>
      <c r="P1832" s="73" t="s">
        <v>13874</v>
      </c>
      <c r="Q1832" s="76" t="s">
        <v>7552</v>
      </c>
      <c r="R1832" s="77"/>
      <c r="T1832" s="122"/>
    </row>
    <row r="1833" spans="1:20" ht="12" customHeight="1" x14ac:dyDescent="0.2">
      <c r="A1833" s="72" t="s">
        <v>23419</v>
      </c>
      <c r="B1833" s="74" t="s">
        <v>11610</v>
      </c>
      <c r="C1833" s="74" t="s">
        <v>5064</v>
      </c>
      <c r="D1833" s="73">
        <v>44811</v>
      </c>
      <c r="E1833" s="5" t="s">
        <v>222</v>
      </c>
      <c r="F1833" s="74" t="s">
        <v>27172</v>
      </c>
      <c r="G1833" s="101">
        <v>667.9</v>
      </c>
      <c r="H1833" s="79" t="s">
        <v>30820</v>
      </c>
      <c r="I1833" s="5" t="s">
        <v>23417</v>
      </c>
      <c r="J1833" s="70">
        <v>1</v>
      </c>
      <c r="K1833" s="71">
        <v>1.5</v>
      </c>
      <c r="M1833" s="73" t="s">
        <v>1008</v>
      </c>
      <c r="N1833" s="74" t="s">
        <v>2855</v>
      </c>
      <c r="O1833" s="75">
        <v>6438177223450</v>
      </c>
      <c r="P1833" s="73" t="s">
        <v>13874</v>
      </c>
      <c r="Q1833" s="76" t="s">
        <v>7553</v>
      </c>
      <c r="R1833" s="77"/>
      <c r="T1833" s="122"/>
    </row>
    <row r="1834" spans="1:20" ht="12" customHeight="1" x14ac:dyDescent="0.2">
      <c r="A1834" s="72" t="s">
        <v>23419</v>
      </c>
      <c r="B1834" s="74" t="s">
        <v>11610</v>
      </c>
      <c r="C1834" s="74" t="s">
        <v>5065</v>
      </c>
      <c r="D1834" s="73">
        <v>44812</v>
      </c>
      <c r="E1834" s="5" t="s">
        <v>529</v>
      </c>
      <c r="F1834" s="74" t="s">
        <v>27173</v>
      </c>
      <c r="G1834" s="101">
        <v>488.8</v>
      </c>
      <c r="H1834" s="79" t="s">
        <v>30820</v>
      </c>
      <c r="I1834" s="5" t="s">
        <v>23417</v>
      </c>
      <c r="J1834" s="70">
        <v>1</v>
      </c>
      <c r="K1834" s="71">
        <v>1.2</v>
      </c>
      <c r="M1834" s="73" t="s">
        <v>1008</v>
      </c>
      <c r="N1834" s="74" t="s">
        <v>2856</v>
      </c>
      <c r="O1834" s="75">
        <v>6438177223573</v>
      </c>
      <c r="P1834" s="73" t="s">
        <v>13874</v>
      </c>
      <c r="Q1834" s="76" t="s">
        <v>7554</v>
      </c>
      <c r="R1834" s="77"/>
      <c r="T1834" s="122"/>
    </row>
    <row r="1835" spans="1:20" ht="12" customHeight="1" x14ac:dyDescent="0.2">
      <c r="A1835" s="72" t="s">
        <v>23419</v>
      </c>
      <c r="B1835" s="74" t="s">
        <v>11610</v>
      </c>
      <c r="C1835" s="74" t="s">
        <v>5066</v>
      </c>
      <c r="D1835" s="73">
        <v>44813</v>
      </c>
      <c r="E1835" s="5" t="s">
        <v>530</v>
      </c>
      <c r="F1835" s="74" t="s">
        <v>27174</v>
      </c>
      <c r="G1835" s="101">
        <v>521.4</v>
      </c>
      <c r="H1835" s="79" t="s">
        <v>30820</v>
      </c>
      <c r="I1835" s="5" t="s">
        <v>23417</v>
      </c>
      <c r="J1835" s="70">
        <v>1</v>
      </c>
      <c r="K1835" s="71">
        <v>1.2</v>
      </c>
      <c r="M1835" s="73" t="s">
        <v>1008</v>
      </c>
      <c r="N1835" s="74" t="s">
        <v>2857</v>
      </c>
      <c r="O1835" s="75">
        <v>6438177223580</v>
      </c>
      <c r="P1835" s="73" t="s">
        <v>13874</v>
      </c>
      <c r="Q1835" s="76" t="s">
        <v>7555</v>
      </c>
      <c r="R1835" s="77"/>
      <c r="T1835" s="122"/>
    </row>
    <row r="1836" spans="1:20" ht="12" customHeight="1" x14ac:dyDescent="0.2">
      <c r="A1836" s="72" t="s">
        <v>23419</v>
      </c>
      <c r="B1836" s="74" t="s">
        <v>11610</v>
      </c>
      <c r="C1836" s="74" t="s">
        <v>5067</v>
      </c>
      <c r="D1836" s="73">
        <v>44814</v>
      </c>
      <c r="E1836" s="5" t="s">
        <v>223</v>
      </c>
      <c r="F1836" s="74" t="s">
        <v>27175</v>
      </c>
      <c r="G1836" s="101">
        <v>560.1</v>
      </c>
      <c r="H1836" s="79" t="s">
        <v>30820</v>
      </c>
      <c r="I1836" s="5" t="s">
        <v>23417</v>
      </c>
      <c r="J1836" s="70">
        <v>1</v>
      </c>
      <c r="K1836" s="71">
        <v>1.2</v>
      </c>
      <c r="M1836" s="73" t="s">
        <v>1008</v>
      </c>
      <c r="N1836" s="74" t="s">
        <v>2858</v>
      </c>
      <c r="O1836" s="75">
        <v>6438177223597</v>
      </c>
      <c r="P1836" s="73" t="s">
        <v>13874</v>
      </c>
      <c r="Q1836" s="76" t="s">
        <v>7556</v>
      </c>
      <c r="R1836" s="77"/>
      <c r="T1836" s="122"/>
    </row>
    <row r="1837" spans="1:20" ht="12" customHeight="1" x14ac:dyDescent="0.2">
      <c r="A1837" s="72" t="s">
        <v>23419</v>
      </c>
      <c r="B1837" s="74" t="s">
        <v>11610</v>
      </c>
      <c r="C1837" s="74" t="s">
        <v>5068</v>
      </c>
      <c r="D1837" s="73">
        <v>44815</v>
      </c>
      <c r="E1837" s="5" t="s">
        <v>531</v>
      </c>
      <c r="F1837" s="74" t="s">
        <v>27176</v>
      </c>
      <c r="G1837" s="101">
        <v>646.79999999999995</v>
      </c>
      <c r="H1837" s="79" t="s">
        <v>30820</v>
      </c>
      <c r="I1837" s="5" t="s">
        <v>23417</v>
      </c>
      <c r="J1837" s="70">
        <v>1</v>
      </c>
      <c r="K1837" s="71">
        <v>1.2</v>
      </c>
      <c r="M1837" s="73" t="s">
        <v>1008</v>
      </c>
      <c r="N1837" s="74" t="s">
        <v>2859</v>
      </c>
      <c r="O1837" s="75">
        <v>6438177223603</v>
      </c>
      <c r="P1837" s="73" t="s">
        <v>13874</v>
      </c>
      <c r="Q1837" s="76" t="s">
        <v>7557</v>
      </c>
      <c r="R1837" s="77"/>
      <c r="T1837" s="122"/>
    </row>
    <row r="1838" spans="1:20" ht="12" customHeight="1" x14ac:dyDescent="0.2">
      <c r="A1838" s="72" t="s">
        <v>23419</v>
      </c>
      <c r="B1838" s="74" t="s">
        <v>11610</v>
      </c>
      <c r="C1838" s="74" t="s">
        <v>5069</v>
      </c>
      <c r="D1838" s="73">
        <v>44816</v>
      </c>
      <c r="E1838" s="5" t="s">
        <v>532</v>
      </c>
      <c r="F1838" s="74" t="s">
        <v>27177</v>
      </c>
      <c r="G1838" s="101">
        <v>756.2</v>
      </c>
      <c r="H1838" s="79" t="s">
        <v>30820</v>
      </c>
      <c r="I1838" s="5" t="s">
        <v>23417</v>
      </c>
      <c r="J1838" s="70">
        <v>1</v>
      </c>
      <c r="K1838" s="71">
        <v>1.2</v>
      </c>
      <c r="M1838" s="73" t="s">
        <v>1008</v>
      </c>
      <c r="N1838" s="74" t="s">
        <v>2860</v>
      </c>
      <c r="O1838" s="75">
        <v>6438177223610</v>
      </c>
      <c r="P1838" s="73" t="s">
        <v>13874</v>
      </c>
      <c r="Q1838" s="76" t="s">
        <v>7558</v>
      </c>
      <c r="R1838" s="77"/>
      <c r="T1838" s="122"/>
    </row>
    <row r="1839" spans="1:20" ht="12" customHeight="1" x14ac:dyDescent="0.2">
      <c r="A1839" s="72" t="s">
        <v>23419</v>
      </c>
      <c r="B1839" s="74" t="s">
        <v>11610</v>
      </c>
      <c r="C1839" s="74" t="s">
        <v>5070</v>
      </c>
      <c r="D1839" s="73">
        <v>44817</v>
      </c>
      <c r="E1839" s="5" t="s">
        <v>533</v>
      </c>
      <c r="F1839" s="74" t="s">
        <v>27178</v>
      </c>
      <c r="G1839" s="101">
        <v>814.8</v>
      </c>
      <c r="H1839" s="79" t="s">
        <v>30820</v>
      </c>
      <c r="I1839" s="5" t="s">
        <v>23417</v>
      </c>
      <c r="J1839" s="70">
        <v>1</v>
      </c>
      <c r="K1839" s="71">
        <v>1.2</v>
      </c>
      <c r="M1839" s="73" t="s">
        <v>1008</v>
      </c>
      <c r="N1839" s="74" t="s">
        <v>2861</v>
      </c>
      <c r="O1839" s="75">
        <v>6438177223627</v>
      </c>
      <c r="P1839" s="73" t="s">
        <v>13874</v>
      </c>
      <c r="Q1839" s="76" t="s">
        <v>7559</v>
      </c>
      <c r="R1839" s="77"/>
      <c r="T1839" s="122"/>
    </row>
    <row r="1840" spans="1:20" ht="12" customHeight="1" x14ac:dyDescent="0.2">
      <c r="A1840" s="72" t="s">
        <v>23419</v>
      </c>
      <c r="B1840" s="74" t="s">
        <v>11610</v>
      </c>
      <c r="C1840" s="74" t="s">
        <v>5071</v>
      </c>
      <c r="D1840" s="73">
        <v>44818</v>
      </c>
      <c r="E1840" s="5" t="s">
        <v>534</v>
      </c>
      <c r="F1840" s="74" t="s">
        <v>27179</v>
      </c>
      <c r="G1840" s="101">
        <v>923.9</v>
      </c>
      <c r="H1840" s="79" t="s">
        <v>30820</v>
      </c>
      <c r="I1840" s="5" t="s">
        <v>23417</v>
      </c>
      <c r="J1840" s="70">
        <v>1</v>
      </c>
      <c r="K1840" s="71">
        <v>1.2</v>
      </c>
      <c r="M1840" s="73" t="s">
        <v>1008</v>
      </c>
      <c r="N1840" s="74" t="s">
        <v>2862</v>
      </c>
      <c r="O1840" s="75">
        <v>6438177223634</v>
      </c>
      <c r="P1840" s="73" t="s">
        <v>13874</v>
      </c>
      <c r="Q1840" s="76" t="s">
        <v>7560</v>
      </c>
      <c r="R1840" s="77"/>
      <c r="T1840" s="122"/>
    </row>
    <row r="1841" spans="1:20" ht="12" customHeight="1" x14ac:dyDescent="0.2">
      <c r="A1841" s="72" t="s">
        <v>23419</v>
      </c>
      <c r="B1841" s="74" t="s">
        <v>11610</v>
      </c>
      <c r="C1841" s="74" t="s">
        <v>5072</v>
      </c>
      <c r="D1841" s="73">
        <v>44819</v>
      </c>
      <c r="E1841" s="5" t="s">
        <v>535</v>
      </c>
      <c r="F1841" s="74" t="s">
        <v>27180</v>
      </c>
      <c r="G1841" s="101">
        <v>1049.9000000000001</v>
      </c>
      <c r="H1841" s="79" t="s">
        <v>30820</v>
      </c>
      <c r="I1841" s="5" t="s">
        <v>23417</v>
      </c>
      <c r="J1841" s="70">
        <v>1</v>
      </c>
      <c r="K1841" s="71">
        <v>1.2</v>
      </c>
      <c r="M1841" s="73" t="s">
        <v>1008</v>
      </c>
      <c r="N1841" s="74" t="s">
        <v>2863</v>
      </c>
      <c r="O1841" s="75">
        <v>6438177223641</v>
      </c>
      <c r="P1841" s="73" t="s">
        <v>13874</v>
      </c>
      <c r="Q1841" s="76" t="s">
        <v>7561</v>
      </c>
      <c r="R1841" s="77"/>
      <c r="T1841" s="122"/>
    </row>
    <row r="1842" spans="1:20" ht="12" customHeight="1" x14ac:dyDescent="0.2">
      <c r="A1842" s="72" t="s">
        <v>23419</v>
      </c>
      <c r="B1842" s="74" t="s">
        <v>11610</v>
      </c>
      <c r="C1842" s="74" t="s">
        <v>5073</v>
      </c>
      <c r="D1842" s="73">
        <v>44821</v>
      </c>
      <c r="E1842" s="5" t="s">
        <v>536</v>
      </c>
      <c r="F1842" s="74" t="s">
        <v>27181</v>
      </c>
      <c r="G1842" s="101">
        <v>1277.3</v>
      </c>
      <c r="H1842" s="79" t="s">
        <v>30820</v>
      </c>
      <c r="I1842" s="5" t="s">
        <v>23417</v>
      </c>
      <c r="J1842" s="70">
        <v>1</v>
      </c>
      <c r="K1842" s="71">
        <v>2.5</v>
      </c>
      <c r="M1842" s="73" t="s">
        <v>1008</v>
      </c>
      <c r="N1842" s="74" t="s">
        <v>2864</v>
      </c>
      <c r="O1842" s="75">
        <v>6438177223658</v>
      </c>
      <c r="P1842" s="73" t="s">
        <v>13874</v>
      </c>
      <c r="Q1842" s="76" t="s">
        <v>7562</v>
      </c>
      <c r="R1842" s="77"/>
      <c r="T1842" s="122"/>
    </row>
    <row r="1843" spans="1:20" ht="12" customHeight="1" x14ac:dyDescent="0.2">
      <c r="A1843" s="72" t="s">
        <v>23419</v>
      </c>
      <c r="B1843" s="74" t="s">
        <v>11610</v>
      </c>
      <c r="C1843" s="74" t="s">
        <v>5074</v>
      </c>
      <c r="D1843" s="73">
        <v>44822</v>
      </c>
      <c r="E1843" s="5" t="s">
        <v>537</v>
      </c>
      <c r="F1843" s="74" t="s">
        <v>27182</v>
      </c>
      <c r="G1843" s="101">
        <v>1524.8</v>
      </c>
      <c r="H1843" s="79" t="s">
        <v>30820</v>
      </c>
      <c r="I1843" s="5" t="s">
        <v>23417</v>
      </c>
      <c r="J1843" s="70">
        <v>1</v>
      </c>
      <c r="K1843" s="71">
        <v>2.5</v>
      </c>
      <c r="M1843" s="73" t="s">
        <v>1008</v>
      </c>
      <c r="N1843" s="74" t="s">
        <v>2865</v>
      </c>
      <c r="O1843" s="75">
        <v>6438177240396</v>
      </c>
      <c r="P1843" s="73" t="s">
        <v>13874</v>
      </c>
      <c r="Q1843" s="76" t="s">
        <v>7563</v>
      </c>
      <c r="R1843" s="77"/>
      <c r="T1843" s="122"/>
    </row>
    <row r="1844" spans="1:20" ht="12" customHeight="1" x14ac:dyDescent="0.2">
      <c r="A1844" s="72" t="s">
        <v>23419</v>
      </c>
      <c r="B1844" s="74" t="s">
        <v>11610</v>
      </c>
      <c r="C1844" s="74" t="s">
        <v>5075</v>
      </c>
      <c r="D1844" s="73">
        <v>44824</v>
      </c>
      <c r="E1844" s="5" t="s">
        <v>538</v>
      </c>
      <c r="F1844" s="74" t="s">
        <v>27183</v>
      </c>
      <c r="G1844" s="101">
        <v>1896.8</v>
      </c>
      <c r="H1844" s="79" t="s">
        <v>30820</v>
      </c>
      <c r="I1844" s="5" t="s">
        <v>23417</v>
      </c>
      <c r="J1844" s="70">
        <v>1</v>
      </c>
      <c r="K1844" s="71">
        <v>2.5</v>
      </c>
      <c r="M1844" s="73" t="s">
        <v>1008</v>
      </c>
      <c r="N1844" s="74" t="s">
        <v>2866</v>
      </c>
      <c r="O1844" s="75">
        <v>6438177223672</v>
      </c>
      <c r="P1844" s="73" t="s">
        <v>13875</v>
      </c>
      <c r="Q1844" s="76" t="s">
        <v>7564</v>
      </c>
      <c r="R1844" s="77"/>
      <c r="T1844" s="122"/>
    </row>
    <row r="1845" spans="1:20" ht="12" customHeight="1" x14ac:dyDescent="0.2">
      <c r="A1845" s="72" t="s">
        <v>23419</v>
      </c>
      <c r="B1845" s="74" t="s">
        <v>11610</v>
      </c>
      <c r="C1845" s="74" t="s">
        <v>5076</v>
      </c>
      <c r="D1845" s="73">
        <v>44826</v>
      </c>
      <c r="E1845" s="5" t="s">
        <v>539</v>
      </c>
      <c r="F1845" s="74" t="s">
        <v>27184</v>
      </c>
      <c r="G1845" s="101">
        <v>2473.6</v>
      </c>
      <c r="H1845" s="79" t="s">
        <v>30820</v>
      </c>
      <c r="I1845" s="5" t="s">
        <v>23417</v>
      </c>
      <c r="J1845" s="70">
        <v>1</v>
      </c>
      <c r="K1845" s="71">
        <v>4.4000000000000004</v>
      </c>
      <c r="M1845" s="73" t="s">
        <v>1008</v>
      </c>
      <c r="N1845" s="74" t="s">
        <v>2867</v>
      </c>
      <c r="O1845" s="75">
        <v>6438177223689</v>
      </c>
      <c r="P1845" s="73" t="s">
        <v>13875</v>
      </c>
      <c r="Q1845" s="76" t="s">
        <v>7565</v>
      </c>
      <c r="R1845" s="77"/>
      <c r="T1845" s="122"/>
    </row>
    <row r="1846" spans="1:20" ht="12" customHeight="1" x14ac:dyDescent="0.2">
      <c r="A1846" s="72" t="s">
        <v>23419</v>
      </c>
      <c r="B1846" s="74" t="s">
        <v>11610</v>
      </c>
      <c r="C1846" s="74" t="s">
        <v>5077</v>
      </c>
      <c r="D1846" s="73">
        <v>44827</v>
      </c>
      <c r="E1846" s="5" t="s">
        <v>767</v>
      </c>
      <c r="F1846" s="74" t="s">
        <v>27185</v>
      </c>
      <c r="G1846" s="101">
        <v>2885.4</v>
      </c>
      <c r="H1846" s="79" t="s">
        <v>30820</v>
      </c>
      <c r="I1846" s="5" t="s">
        <v>23417</v>
      </c>
      <c r="J1846" s="70">
        <v>1</v>
      </c>
      <c r="K1846" s="71">
        <v>4.4000000000000004</v>
      </c>
      <c r="M1846" s="73" t="s">
        <v>1008</v>
      </c>
      <c r="N1846" s="74" t="s">
        <v>2868</v>
      </c>
      <c r="O1846" s="75">
        <v>6438177223696</v>
      </c>
      <c r="P1846" s="73" t="s">
        <v>13875</v>
      </c>
      <c r="Q1846" s="76" t="s">
        <v>7566</v>
      </c>
      <c r="R1846" s="77"/>
      <c r="T1846" s="122"/>
    </row>
    <row r="1847" spans="1:20" ht="12" customHeight="1" x14ac:dyDescent="0.2">
      <c r="A1847" s="72" t="s">
        <v>23419</v>
      </c>
      <c r="B1847" s="74" t="s">
        <v>11610</v>
      </c>
      <c r="C1847" s="74" t="s">
        <v>5078</v>
      </c>
      <c r="D1847" s="73">
        <v>44828</v>
      </c>
      <c r="E1847" s="5" t="s">
        <v>768</v>
      </c>
      <c r="F1847" s="74" t="s">
        <v>27186</v>
      </c>
      <c r="G1847" s="101">
        <v>3336.6</v>
      </c>
      <c r="H1847" s="79" t="s">
        <v>30820</v>
      </c>
      <c r="I1847" s="5" t="s">
        <v>23417</v>
      </c>
      <c r="J1847" s="70">
        <v>1</v>
      </c>
      <c r="K1847" s="71">
        <v>4.4000000000000004</v>
      </c>
      <c r="M1847" s="73" t="s">
        <v>1008</v>
      </c>
      <c r="N1847" s="74" t="s">
        <v>2869</v>
      </c>
      <c r="O1847" s="75">
        <v>6438177223702</v>
      </c>
      <c r="P1847" s="73" t="s">
        <v>13875</v>
      </c>
      <c r="Q1847" s="76" t="s">
        <v>7567</v>
      </c>
      <c r="R1847" s="77"/>
      <c r="T1847" s="122"/>
    </row>
    <row r="1848" spans="1:20" ht="12" customHeight="1" x14ac:dyDescent="0.2">
      <c r="A1848" s="72" t="s">
        <v>10078</v>
      </c>
      <c r="B1848" s="74" t="s">
        <v>8791</v>
      </c>
      <c r="C1848" s="74" t="s">
        <v>10179</v>
      </c>
      <c r="D1848" s="68">
        <v>44829</v>
      </c>
      <c r="E1848" s="5" t="s">
        <v>10318</v>
      </c>
      <c r="F1848" s="74" t="s">
        <v>27187</v>
      </c>
      <c r="G1848" s="101">
        <v>48.7</v>
      </c>
      <c r="H1848" s="69" t="s">
        <v>14844</v>
      </c>
      <c r="I1848" s="5" t="s">
        <v>23417</v>
      </c>
      <c r="J1848" s="70">
        <v>1</v>
      </c>
      <c r="K1848" s="71">
        <v>0.1</v>
      </c>
      <c r="M1848" s="73" t="s">
        <v>1008</v>
      </c>
      <c r="N1848" s="74" t="s">
        <v>10480</v>
      </c>
      <c r="O1848" s="75">
        <v>4013614343346</v>
      </c>
      <c r="P1848" s="73" t="s">
        <v>13831</v>
      </c>
      <c r="Q1848" s="78" t="s">
        <v>10620</v>
      </c>
      <c r="R1848" s="77"/>
      <c r="T1848" s="122"/>
    </row>
    <row r="1849" spans="1:20" ht="12" customHeight="1" x14ac:dyDescent="0.2">
      <c r="A1849" s="72" t="s">
        <v>10075</v>
      </c>
      <c r="B1849" s="74" t="s">
        <v>13582</v>
      </c>
      <c r="C1849" s="92" t="s">
        <v>5990</v>
      </c>
      <c r="D1849" s="73">
        <v>44839</v>
      </c>
      <c r="E1849" s="5" t="s">
        <v>1377</v>
      </c>
      <c r="F1849" s="74" t="s">
        <v>27188</v>
      </c>
      <c r="G1849" s="101">
        <v>73.150000000000006</v>
      </c>
      <c r="H1849" s="79" t="s">
        <v>30775</v>
      </c>
      <c r="I1849" s="5" t="s">
        <v>23417</v>
      </c>
      <c r="J1849" s="70">
        <v>6</v>
      </c>
      <c r="K1849" s="71">
        <v>0.22500000000000001</v>
      </c>
      <c r="M1849" s="73">
        <v>2</v>
      </c>
      <c r="N1849" s="74" t="s">
        <v>2870</v>
      </c>
      <c r="O1849" s="75">
        <v>8012542780304</v>
      </c>
      <c r="P1849" s="73" t="s">
        <v>13845</v>
      </c>
      <c r="Q1849" s="83" t="s">
        <v>7568</v>
      </c>
      <c r="R1849" s="77"/>
      <c r="T1849" s="122"/>
    </row>
    <row r="1850" spans="1:20" ht="12" customHeight="1" x14ac:dyDescent="0.2">
      <c r="A1850" s="72" t="s">
        <v>10075</v>
      </c>
      <c r="B1850" s="74" t="s">
        <v>15038</v>
      </c>
      <c r="C1850" s="74" t="s">
        <v>5079</v>
      </c>
      <c r="D1850" s="73">
        <v>44883</v>
      </c>
      <c r="E1850" s="5" t="s">
        <v>1565</v>
      </c>
      <c r="F1850" s="74" t="s">
        <v>27189</v>
      </c>
      <c r="G1850" s="101">
        <v>22.62</v>
      </c>
      <c r="H1850" s="79" t="s">
        <v>963</v>
      </c>
      <c r="I1850" s="5" t="s">
        <v>23417</v>
      </c>
      <c r="J1850" s="70">
        <v>6</v>
      </c>
      <c r="K1850" s="71">
        <v>0.11</v>
      </c>
      <c r="M1850" s="73">
        <v>1</v>
      </c>
      <c r="N1850" s="74" t="s">
        <v>2871</v>
      </c>
      <c r="O1850" s="75">
        <v>8012542091769</v>
      </c>
      <c r="P1850" s="73" t="s">
        <v>13851</v>
      </c>
      <c r="Q1850" s="83" t="s">
        <v>7569</v>
      </c>
      <c r="R1850" s="77"/>
      <c r="T1850" s="122"/>
    </row>
    <row r="1851" spans="1:20" ht="12" customHeight="1" x14ac:dyDescent="0.2">
      <c r="A1851" s="72" t="s">
        <v>10075</v>
      </c>
      <c r="B1851" s="74" t="s">
        <v>15038</v>
      </c>
      <c r="C1851" s="74" t="s">
        <v>5080</v>
      </c>
      <c r="D1851" s="73">
        <v>44902</v>
      </c>
      <c r="E1851" s="5" t="s">
        <v>1566</v>
      </c>
      <c r="F1851" s="74" t="s">
        <v>27190</v>
      </c>
      <c r="G1851" s="101">
        <v>22.62</v>
      </c>
      <c r="H1851" s="79" t="s">
        <v>963</v>
      </c>
      <c r="I1851" s="5" t="s">
        <v>23417</v>
      </c>
      <c r="J1851" s="70">
        <v>6</v>
      </c>
      <c r="K1851" s="71">
        <v>0.11</v>
      </c>
      <c r="M1851" s="73">
        <v>1</v>
      </c>
      <c r="N1851" s="74" t="s">
        <v>2872</v>
      </c>
      <c r="O1851" s="75">
        <v>8012542091967</v>
      </c>
      <c r="P1851" s="73" t="s">
        <v>13851</v>
      </c>
      <c r="Q1851" s="83" t="s">
        <v>7570</v>
      </c>
      <c r="R1851" s="77"/>
      <c r="T1851" s="122"/>
    </row>
    <row r="1852" spans="1:20" ht="12" customHeight="1" x14ac:dyDescent="0.2">
      <c r="A1852" s="72" t="s">
        <v>10080</v>
      </c>
      <c r="B1852" s="74" t="s">
        <v>9821</v>
      </c>
      <c r="C1852" s="74" t="s">
        <v>5081</v>
      </c>
      <c r="D1852" s="73">
        <v>44908</v>
      </c>
      <c r="E1852" s="5" t="s">
        <v>1099</v>
      </c>
      <c r="F1852" s="74" t="s">
        <v>27191</v>
      </c>
      <c r="G1852" s="101">
        <v>5.5</v>
      </c>
      <c r="H1852" s="79" t="s">
        <v>11491</v>
      </c>
      <c r="I1852" s="5" t="s">
        <v>23417</v>
      </c>
      <c r="J1852" s="70">
        <v>1</v>
      </c>
      <c r="K1852" s="71">
        <v>6.0999999999999999E-2</v>
      </c>
      <c r="M1852" s="73">
        <v>1</v>
      </c>
      <c r="N1852" s="74" t="s">
        <v>2873</v>
      </c>
      <c r="O1852" s="75">
        <v>8012542266358</v>
      </c>
      <c r="P1852" s="73" t="s">
        <v>13872</v>
      </c>
      <c r="Q1852" s="76" t="s">
        <v>7571</v>
      </c>
      <c r="R1852" s="77"/>
      <c r="T1852" s="122"/>
    </row>
    <row r="1853" spans="1:20" ht="12" customHeight="1" x14ac:dyDescent="0.2">
      <c r="A1853" s="72" t="s">
        <v>10075</v>
      </c>
      <c r="B1853" s="74" t="s">
        <v>15038</v>
      </c>
      <c r="C1853" s="74" t="s">
        <v>5082</v>
      </c>
      <c r="D1853" s="73">
        <v>44920</v>
      </c>
      <c r="E1853" s="5" t="s">
        <v>1567</v>
      </c>
      <c r="F1853" s="74" t="s">
        <v>27192</v>
      </c>
      <c r="G1853" s="101">
        <v>22.62</v>
      </c>
      <c r="H1853" s="79" t="s">
        <v>963</v>
      </c>
      <c r="I1853" s="5" t="s">
        <v>23417</v>
      </c>
      <c r="J1853" s="70">
        <v>6</v>
      </c>
      <c r="K1853" s="71">
        <v>0.11</v>
      </c>
      <c r="M1853" s="73">
        <v>1</v>
      </c>
      <c r="N1853" s="74" t="s">
        <v>2874</v>
      </c>
      <c r="O1853" s="75">
        <v>8012542092063</v>
      </c>
      <c r="P1853" s="73" t="s">
        <v>13851</v>
      </c>
      <c r="Q1853" s="83" t="s">
        <v>7572</v>
      </c>
      <c r="R1853" s="77"/>
      <c r="T1853" s="122"/>
    </row>
    <row r="1854" spans="1:20" ht="12" customHeight="1" x14ac:dyDescent="0.2">
      <c r="A1854" s="72" t="s">
        <v>10075</v>
      </c>
      <c r="B1854" s="74" t="s">
        <v>15038</v>
      </c>
      <c r="C1854" s="74" t="s">
        <v>5083</v>
      </c>
      <c r="D1854" s="73">
        <v>44921</v>
      </c>
      <c r="E1854" s="5" t="s">
        <v>1568</v>
      </c>
      <c r="F1854" s="74" t="s">
        <v>27193</v>
      </c>
      <c r="G1854" s="101">
        <v>22.62</v>
      </c>
      <c r="H1854" s="79" t="s">
        <v>963</v>
      </c>
      <c r="I1854" s="5" t="s">
        <v>23417</v>
      </c>
      <c r="J1854" s="70">
        <v>6</v>
      </c>
      <c r="K1854" s="71">
        <v>0.11</v>
      </c>
      <c r="M1854" s="73">
        <v>1</v>
      </c>
      <c r="N1854" s="74" t="s">
        <v>2875</v>
      </c>
      <c r="O1854" s="75">
        <v>8012542092162</v>
      </c>
      <c r="P1854" s="73" t="s">
        <v>13851</v>
      </c>
      <c r="Q1854" s="83" t="s">
        <v>7573</v>
      </c>
      <c r="R1854" s="77"/>
      <c r="T1854" s="122"/>
    </row>
    <row r="1855" spans="1:20" ht="12" customHeight="1" x14ac:dyDescent="0.2">
      <c r="A1855" s="72" t="s">
        <v>10075</v>
      </c>
      <c r="B1855" s="74" t="s">
        <v>15038</v>
      </c>
      <c r="C1855" s="74" t="s">
        <v>5084</v>
      </c>
      <c r="D1855" s="73">
        <v>44922</v>
      </c>
      <c r="E1855" s="5" t="s">
        <v>1569</v>
      </c>
      <c r="F1855" s="74" t="s">
        <v>27194</v>
      </c>
      <c r="G1855" s="101">
        <v>26.29</v>
      </c>
      <c r="H1855" s="79" t="s">
        <v>963</v>
      </c>
      <c r="I1855" s="5" t="s">
        <v>23417</v>
      </c>
      <c r="J1855" s="70">
        <v>6</v>
      </c>
      <c r="K1855" s="71">
        <v>0.11</v>
      </c>
      <c r="M1855" s="73">
        <v>1</v>
      </c>
      <c r="N1855" s="74" t="s">
        <v>2876</v>
      </c>
      <c r="O1855" s="75">
        <v>8012542092261</v>
      </c>
      <c r="P1855" s="73" t="s">
        <v>13851</v>
      </c>
      <c r="Q1855" s="83" t="s">
        <v>7574</v>
      </c>
      <c r="R1855" s="77"/>
      <c r="T1855" s="122"/>
    </row>
    <row r="1856" spans="1:20" ht="12" customHeight="1" x14ac:dyDescent="0.2">
      <c r="A1856" s="72" t="s">
        <v>18516</v>
      </c>
      <c r="B1856" s="74" t="s">
        <v>16205</v>
      </c>
      <c r="C1856" s="74" t="s">
        <v>18737</v>
      </c>
      <c r="D1856" s="68">
        <v>44970</v>
      </c>
      <c r="E1856" s="5" t="s">
        <v>16939</v>
      </c>
      <c r="F1856" s="74" t="s">
        <v>27195</v>
      </c>
      <c r="G1856" s="101">
        <v>22.21</v>
      </c>
      <c r="H1856" s="79" t="s">
        <v>1008</v>
      </c>
      <c r="I1856" s="5" t="s">
        <v>23417</v>
      </c>
      <c r="J1856" s="70">
        <v>10</v>
      </c>
      <c r="K1856" s="71">
        <v>5.8000000000000003E-2</v>
      </c>
      <c r="M1856" s="73" t="s">
        <v>1008</v>
      </c>
      <c r="N1856" s="74" t="s">
        <v>17817</v>
      </c>
      <c r="O1856" s="75">
        <v>4011395074534</v>
      </c>
      <c r="P1856" s="73">
        <v>85389099</v>
      </c>
      <c r="Q1856" s="76" t="s">
        <v>20458</v>
      </c>
      <c r="R1856" s="77"/>
      <c r="T1856" s="122"/>
    </row>
    <row r="1857" spans="1:20" ht="12" customHeight="1" x14ac:dyDescent="0.2">
      <c r="A1857" s="72" t="s">
        <v>10077</v>
      </c>
      <c r="B1857" s="74" t="s">
        <v>11607</v>
      </c>
      <c r="C1857" s="74">
        <v>413</v>
      </c>
      <c r="D1857" s="73">
        <v>44998</v>
      </c>
      <c r="E1857" s="5" t="s">
        <v>4014</v>
      </c>
      <c r="F1857" s="74" t="s">
        <v>27196</v>
      </c>
      <c r="G1857" s="101">
        <v>110.82</v>
      </c>
      <c r="H1857" s="79" t="s">
        <v>1733</v>
      </c>
      <c r="I1857" s="5" t="s">
        <v>23417</v>
      </c>
      <c r="J1857" s="70">
        <v>1</v>
      </c>
      <c r="K1857" s="71">
        <v>0.82499999999999996</v>
      </c>
      <c r="M1857" s="73" t="s">
        <v>1008</v>
      </c>
      <c r="N1857" s="74" t="s">
        <v>2877</v>
      </c>
      <c r="O1857" s="75">
        <v>8000126266603</v>
      </c>
      <c r="P1857" s="73" t="s">
        <v>13832</v>
      </c>
      <c r="Q1857" s="76" t="s">
        <v>11986</v>
      </c>
      <c r="R1857" s="77"/>
      <c r="T1857" s="122"/>
    </row>
    <row r="1858" spans="1:20" ht="12" customHeight="1" x14ac:dyDescent="0.2">
      <c r="A1858" s="72" t="s">
        <v>10077</v>
      </c>
      <c r="B1858" s="74" t="s">
        <v>11607</v>
      </c>
      <c r="C1858" s="74">
        <v>414</v>
      </c>
      <c r="D1858" s="73">
        <v>44999</v>
      </c>
      <c r="E1858" s="5" t="s">
        <v>4015</v>
      </c>
      <c r="F1858" s="74" t="s">
        <v>27197</v>
      </c>
      <c r="G1858" s="101">
        <v>132</v>
      </c>
      <c r="H1858" s="79" t="s">
        <v>1733</v>
      </c>
      <c r="I1858" s="5" t="s">
        <v>23417</v>
      </c>
      <c r="J1858" s="70">
        <v>1</v>
      </c>
      <c r="K1858" s="71">
        <v>0.875</v>
      </c>
      <c r="M1858" s="73" t="s">
        <v>1008</v>
      </c>
      <c r="N1858" s="74" t="s">
        <v>2878</v>
      </c>
      <c r="O1858" s="75">
        <v>8000126266634</v>
      </c>
      <c r="P1858" s="73" t="s">
        <v>13832</v>
      </c>
      <c r="Q1858" s="76" t="s">
        <v>11987</v>
      </c>
      <c r="R1858" s="77"/>
      <c r="T1858" s="122"/>
    </row>
    <row r="1859" spans="1:20" ht="12" customHeight="1" x14ac:dyDescent="0.2">
      <c r="A1859" s="72" t="s">
        <v>10077</v>
      </c>
      <c r="B1859" s="74" t="s">
        <v>11607</v>
      </c>
      <c r="C1859" s="74">
        <v>415</v>
      </c>
      <c r="D1859" s="73">
        <v>45000</v>
      </c>
      <c r="E1859" s="5" t="s">
        <v>4016</v>
      </c>
      <c r="F1859" s="74" t="s">
        <v>27198</v>
      </c>
      <c r="G1859" s="101">
        <v>158.05000000000001</v>
      </c>
      <c r="H1859" s="79" t="s">
        <v>1733</v>
      </c>
      <c r="I1859" s="5" t="s">
        <v>23417</v>
      </c>
      <c r="J1859" s="70">
        <v>1</v>
      </c>
      <c r="K1859" s="71">
        <v>1.24</v>
      </c>
      <c r="M1859" s="73" t="s">
        <v>1008</v>
      </c>
      <c r="N1859" s="74" t="s">
        <v>2879</v>
      </c>
      <c r="O1859" s="75">
        <v>8000126266665</v>
      </c>
      <c r="P1859" s="73" t="s">
        <v>13832</v>
      </c>
      <c r="Q1859" s="76" t="s">
        <v>11988</v>
      </c>
      <c r="R1859" s="77"/>
      <c r="T1859" s="122"/>
    </row>
    <row r="1860" spans="1:20" ht="12" customHeight="1" x14ac:dyDescent="0.2">
      <c r="A1860" s="72" t="s">
        <v>10077</v>
      </c>
      <c r="B1860" s="74" t="s">
        <v>11607</v>
      </c>
      <c r="C1860" s="74">
        <v>416</v>
      </c>
      <c r="D1860" s="73">
        <v>45001</v>
      </c>
      <c r="E1860" s="5" t="s">
        <v>4017</v>
      </c>
      <c r="F1860" s="74" t="s">
        <v>27199</v>
      </c>
      <c r="G1860" s="101">
        <v>179.26</v>
      </c>
      <c r="H1860" s="79" t="s">
        <v>1733</v>
      </c>
      <c r="I1860" s="5" t="s">
        <v>23417</v>
      </c>
      <c r="J1860" s="70">
        <v>1</v>
      </c>
      <c r="K1860" s="71">
        <v>1.85</v>
      </c>
      <c r="M1860" s="73" t="s">
        <v>1008</v>
      </c>
      <c r="N1860" s="74" t="s">
        <v>2880</v>
      </c>
      <c r="O1860" s="75">
        <v>8000126266696</v>
      </c>
      <c r="P1860" s="73" t="s">
        <v>13832</v>
      </c>
      <c r="Q1860" s="76" t="s">
        <v>11989</v>
      </c>
      <c r="R1860" s="77"/>
      <c r="T1860" s="122"/>
    </row>
    <row r="1861" spans="1:20" ht="12" customHeight="1" x14ac:dyDescent="0.2">
      <c r="A1861" s="72" t="s">
        <v>10077</v>
      </c>
      <c r="B1861" s="74" t="s">
        <v>11607</v>
      </c>
      <c r="C1861" s="74">
        <v>423</v>
      </c>
      <c r="D1861" s="73">
        <v>45002</v>
      </c>
      <c r="E1861" s="5" t="s">
        <v>4018</v>
      </c>
      <c r="F1861" s="74" t="s">
        <v>27200</v>
      </c>
      <c r="G1861" s="101">
        <v>110.82</v>
      </c>
      <c r="H1861" s="79" t="s">
        <v>1733</v>
      </c>
      <c r="I1861" s="5" t="s">
        <v>23417</v>
      </c>
      <c r="J1861" s="70">
        <v>1</v>
      </c>
      <c r="K1861" s="71">
        <v>0.8</v>
      </c>
      <c r="M1861" s="73" t="s">
        <v>1008</v>
      </c>
      <c r="N1861" s="74" t="s">
        <v>2881</v>
      </c>
      <c r="O1861" s="75">
        <v>8000126266726</v>
      </c>
      <c r="P1861" s="73" t="s">
        <v>13832</v>
      </c>
      <c r="Q1861" s="76" t="s">
        <v>11990</v>
      </c>
      <c r="R1861" s="77"/>
      <c r="T1861" s="122"/>
    </row>
    <row r="1862" spans="1:20" ht="12" customHeight="1" x14ac:dyDescent="0.2">
      <c r="A1862" s="72" t="s">
        <v>10077</v>
      </c>
      <c r="B1862" s="74" t="s">
        <v>11607</v>
      </c>
      <c r="C1862" s="74">
        <v>424</v>
      </c>
      <c r="D1862" s="73">
        <v>45004</v>
      </c>
      <c r="E1862" s="5" t="s">
        <v>4019</v>
      </c>
      <c r="F1862" s="74" t="s">
        <v>27201</v>
      </c>
      <c r="G1862" s="101">
        <v>132</v>
      </c>
      <c r="H1862" s="79" t="s">
        <v>1733</v>
      </c>
      <c r="I1862" s="5" t="s">
        <v>23417</v>
      </c>
      <c r="J1862" s="70">
        <v>1</v>
      </c>
      <c r="K1862" s="71">
        <v>0.82499999999999996</v>
      </c>
      <c r="M1862" s="73" t="s">
        <v>1008</v>
      </c>
      <c r="N1862" s="74" t="s">
        <v>2882</v>
      </c>
      <c r="O1862" s="75">
        <v>8000126266757</v>
      </c>
      <c r="P1862" s="73" t="s">
        <v>13832</v>
      </c>
      <c r="Q1862" s="76" t="s">
        <v>11991</v>
      </c>
      <c r="R1862" s="77"/>
      <c r="T1862" s="122"/>
    </row>
    <row r="1863" spans="1:20" ht="12" customHeight="1" x14ac:dyDescent="0.2">
      <c r="A1863" s="72" t="s">
        <v>10077</v>
      </c>
      <c r="B1863" s="74" t="s">
        <v>11607</v>
      </c>
      <c r="C1863" s="74">
        <v>425</v>
      </c>
      <c r="D1863" s="73">
        <v>45005</v>
      </c>
      <c r="E1863" s="5" t="s">
        <v>4020</v>
      </c>
      <c r="F1863" s="74" t="s">
        <v>27202</v>
      </c>
      <c r="G1863" s="101">
        <v>158.56</v>
      </c>
      <c r="H1863" s="79" t="s">
        <v>1733</v>
      </c>
      <c r="I1863" s="5" t="s">
        <v>23417</v>
      </c>
      <c r="J1863" s="70">
        <v>1</v>
      </c>
      <c r="K1863" s="71">
        <v>1.1499999999999999</v>
      </c>
      <c r="M1863" s="73" t="s">
        <v>1008</v>
      </c>
      <c r="N1863" s="74" t="s">
        <v>2883</v>
      </c>
      <c r="O1863" s="75">
        <v>8000126266788</v>
      </c>
      <c r="P1863" s="73" t="s">
        <v>13832</v>
      </c>
      <c r="Q1863" s="76" t="s">
        <v>11992</v>
      </c>
      <c r="R1863" s="77"/>
      <c r="T1863" s="122"/>
    </row>
    <row r="1864" spans="1:20" ht="12" customHeight="1" x14ac:dyDescent="0.2">
      <c r="A1864" s="72" t="s">
        <v>10077</v>
      </c>
      <c r="B1864" s="74" t="s">
        <v>11607</v>
      </c>
      <c r="C1864" s="74">
        <v>426</v>
      </c>
      <c r="D1864" s="73">
        <v>45006</v>
      </c>
      <c r="E1864" s="5" t="s">
        <v>4021</v>
      </c>
      <c r="F1864" s="74" t="s">
        <v>27203</v>
      </c>
      <c r="G1864" s="101">
        <v>179.26</v>
      </c>
      <c r="H1864" s="79" t="s">
        <v>1733</v>
      </c>
      <c r="I1864" s="5" t="s">
        <v>23417</v>
      </c>
      <c r="J1864" s="70">
        <v>1</v>
      </c>
      <c r="K1864" s="71">
        <v>1.83</v>
      </c>
      <c r="M1864" s="73" t="s">
        <v>1008</v>
      </c>
      <c r="N1864" s="74" t="s">
        <v>2884</v>
      </c>
      <c r="O1864" s="75">
        <v>8000126266818</v>
      </c>
      <c r="P1864" s="73" t="s">
        <v>13832</v>
      </c>
      <c r="Q1864" s="76" t="s">
        <v>11993</v>
      </c>
      <c r="R1864" s="77"/>
      <c r="T1864" s="122"/>
    </row>
    <row r="1865" spans="1:20" ht="12" customHeight="1" x14ac:dyDescent="0.2">
      <c r="A1865" s="72" t="s">
        <v>10077</v>
      </c>
      <c r="B1865" s="74" t="s">
        <v>11607</v>
      </c>
      <c r="C1865" s="74">
        <v>433</v>
      </c>
      <c r="D1865" s="73">
        <v>45007</v>
      </c>
      <c r="E1865" s="5" t="s">
        <v>4022</v>
      </c>
      <c r="F1865" s="74" t="s">
        <v>27204</v>
      </c>
      <c r="G1865" s="101">
        <v>101.02</v>
      </c>
      <c r="H1865" s="79" t="s">
        <v>1733</v>
      </c>
      <c r="I1865" s="5" t="s">
        <v>23417</v>
      </c>
      <c r="J1865" s="70">
        <v>1</v>
      </c>
      <c r="K1865" s="71">
        <v>2.2650000000000001</v>
      </c>
      <c r="M1865" s="73" t="s">
        <v>1008</v>
      </c>
      <c r="N1865" s="74" t="s">
        <v>2885</v>
      </c>
      <c r="O1865" s="75">
        <v>8000126266849</v>
      </c>
      <c r="P1865" s="73" t="s">
        <v>13832</v>
      </c>
      <c r="Q1865" s="76" t="s">
        <v>11994</v>
      </c>
      <c r="R1865" s="77"/>
      <c r="T1865" s="122"/>
    </row>
    <row r="1866" spans="1:20" ht="12" customHeight="1" x14ac:dyDescent="0.2">
      <c r="A1866" s="72" t="s">
        <v>10077</v>
      </c>
      <c r="B1866" s="74" t="s">
        <v>11607</v>
      </c>
      <c r="C1866" s="74">
        <v>434</v>
      </c>
      <c r="D1866" s="73">
        <v>45008</v>
      </c>
      <c r="E1866" s="5" t="s">
        <v>4023</v>
      </c>
      <c r="F1866" s="74" t="s">
        <v>27205</v>
      </c>
      <c r="G1866" s="101">
        <v>110.82</v>
      </c>
      <c r="H1866" s="79" t="s">
        <v>1733</v>
      </c>
      <c r="I1866" s="5" t="s">
        <v>23417</v>
      </c>
      <c r="J1866" s="70">
        <v>1</v>
      </c>
      <c r="K1866" s="71">
        <v>2.7749999999999999</v>
      </c>
      <c r="M1866" s="73" t="s">
        <v>1008</v>
      </c>
      <c r="N1866" s="74" t="s">
        <v>2886</v>
      </c>
      <c r="O1866" s="75">
        <v>8000126266870</v>
      </c>
      <c r="P1866" s="73" t="s">
        <v>13832</v>
      </c>
      <c r="Q1866" s="76" t="s">
        <v>11995</v>
      </c>
      <c r="R1866" s="77"/>
      <c r="T1866" s="122"/>
    </row>
    <row r="1867" spans="1:20" ht="12" customHeight="1" x14ac:dyDescent="0.2">
      <c r="A1867" s="72" t="s">
        <v>10077</v>
      </c>
      <c r="B1867" s="74" t="s">
        <v>11607</v>
      </c>
      <c r="C1867" s="74">
        <v>435</v>
      </c>
      <c r="D1867" s="73">
        <v>45009</v>
      </c>
      <c r="E1867" s="5" t="s">
        <v>4024</v>
      </c>
      <c r="F1867" s="74" t="s">
        <v>27206</v>
      </c>
      <c r="G1867" s="101">
        <v>122.23</v>
      </c>
      <c r="H1867" s="79" t="s">
        <v>1733</v>
      </c>
      <c r="I1867" s="5" t="s">
        <v>23417</v>
      </c>
      <c r="J1867" s="70">
        <v>1</v>
      </c>
      <c r="K1867" s="71">
        <v>3.29</v>
      </c>
      <c r="M1867" s="73" t="s">
        <v>1008</v>
      </c>
      <c r="N1867" s="74" t="s">
        <v>2887</v>
      </c>
      <c r="O1867" s="75">
        <v>8000126266900</v>
      </c>
      <c r="P1867" s="73" t="s">
        <v>13832</v>
      </c>
      <c r="Q1867" s="76" t="s">
        <v>11996</v>
      </c>
      <c r="R1867" s="77"/>
      <c r="T1867" s="122"/>
    </row>
    <row r="1868" spans="1:20" ht="12" customHeight="1" x14ac:dyDescent="0.2">
      <c r="A1868" s="72" t="s">
        <v>10077</v>
      </c>
      <c r="B1868" s="74" t="s">
        <v>11607</v>
      </c>
      <c r="C1868" s="74">
        <v>436</v>
      </c>
      <c r="D1868" s="73">
        <v>45010</v>
      </c>
      <c r="E1868" s="5" t="s">
        <v>4025</v>
      </c>
      <c r="F1868" s="74" t="s">
        <v>27207</v>
      </c>
      <c r="G1868" s="101">
        <v>132</v>
      </c>
      <c r="H1868" s="79" t="s">
        <v>1733</v>
      </c>
      <c r="I1868" s="5" t="s">
        <v>23417</v>
      </c>
      <c r="J1868" s="70">
        <v>1</v>
      </c>
      <c r="K1868" s="71">
        <v>4.58</v>
      </c>
      <c r="M1868" s="73" t="s">
        <v>1008</v>
      </c>
      <c r="N1868" s="74" t="s">
        <v>2888</v>
      </c>
      <c r="O1868" s="75">
        <v>8000126266931</v>
      </c>
      <c r="P1868" s="73" t="s">
        <v>13832</v>
      </c>
      <c r="Q1868" s="76" t="s">
        <v>11997</v>
      </c>
      <c r="R1868" s="77"/>
      <c r="T1868" s="122"/>
    </row>
    <row r="1869" spans="1:20" ht="12" customHeight="1" x14ac:dyDescent="0.2">
      <c r="A1869" s="72" t="s">
        <v>10080</v>
      </c>
      <c r="B1869" s="74" t="s">
        <v>9821</v>
      </c>
      <c r="C1869" s="74" t="s">
        <v>5085</v>
      </c>
      <c r="D1869" s="73">
        <v>45046</v>
      </c>
      <c r="E1869" s="5" t="s">
        <v>1100</v>
      </c>
      <c r="F1869" s="74" t="s">
        <v>27208</v>
      </c>
      <c r="G1869" s="101">
        <v>10.07</v>
      </c>
      <c r="H1869" s="79" t="s">
        <v>11491</v>
      </c>
      <c r="I1869" s="5" t="s">
        <v>23417</v>
      </c>
      <c r="J1869" s="70">
        <v>1</v>
      </c>
      <c r="K1869" s="71">
        <v>6.2E-2</v>
      </c>
      <c r="M1869" s="73">
        <v>1</v>
      </c>
      <c r="N1869" s="74" t="s">
        <v>2889</v>
      </c>
      <c r="O1869" s="75">
        <v>8012542046936</v>
      </c>
      <c r="P1869" s="73" t="s">
        <v>13872</v>
      </c>
      <c r="Q1869" s="83" t="s">
        <v>7575</v>
      </c>
      <c r="R1869" s="77"/>
      <c r="T1869" s="122"/>
    </row>
    <row r="1870" spans="1:20" ht="12" customHeight="1" x14ac:dyDescent="0.2">
      <c r="A1870" s="72" t="s">
        <v>10080</v>
      </c>
      <c r="B1870" s="74" t="s">
        <v>9821</v>
      </c>
      <c r="C1870" s="74" t="s">
        <v>5086</v>
      </c>
      <c r="D1870" s="73">
        <v>45089</v>
      </c>
      <c r="E1870" s="5" t="s">
        <v>1101</v>
      </c>
      <c r="F1870" s="74" t="s">
        <v>27209</v>
      </c>
      <c r="G1870" s="101">
        <v>20.36</v>
      </c>
      <c r="H1870" s="79" t="s">
        <v>11491</v>
      </c>
      <c r="I1870" s="5" t="s">
        <v>23417</v>
      </c>
      <c r="J1870" s="70">
        <v>1</v>
      </c>
      <c r="K1870" s="71">
        <v>6.2E-2</v>
      </c>
      <c r="M1870" s="73">
        <v>2</v>
      </c>
      <c r="N1870" s="74" t="s">
        <v>2890</v>
      </c>
      <c r="O1870" s="75">
        <v>8012542569145</v>
      </c>
      <c r="P1870" s="73" t="s">
        <v>13872</v>
      </c>
      <c r="Q1870" s="83" t="s">
        <v>7576</v>
      </c>
      <c r="R1870" s="77"/>
      <c r="T1870" s="122"/>
    </row>
    <row r="1871" spans="1:20" ht="12" customHeight="1" x14ac:dyDescent="0.2">
      <c r="A1871" s="72" t="s">
        <v>10075</v>
      </c>
      <c r="B1871" s="74" t="s">
        <v>11590</v>
      </c>
      <c r="C1871" s="92" t="s">
        <v>5991</v>
      </c>
      <c r="D1871" s="73">
        <v>45108</v>
      </c>
      <c r="E1871" s="5" t="s">
        <v>1570</v>
      </c>
      <c r="F1871" s="74" t="s">
        <v>27210</v>
      </c>
      <c r="G1871" s="101">
        <v>120.25</v>
      </c>
      <c r="H1871" s="79" t="s">
        <v>11375</v>
      </c>
      <c r="I1871" s="5" t="s">
        <v>23417</v>
      </c>
      <c r="J1871" s="70">
        <v>6</v>
      </c>
      <c r="K1871" s="71">
        <v>0.2</v>
      </c>
      <c r="M1871" s="73">
        <v>2</v>
      </c>
      <c r="N1871" s="74" t="s">
        <v>2891</v>
      </c>
      <c r="O1871" s="75">
        <v>8012542786900</v>
      </c>
      <c r="P1871" s="73" t="s">
        <v>13845</v>
      </c>
      <c r="Q1871" s="76" t="s">
        <v>7577</v>
      </c>
      <c r="R1871" s="77"/>
      <c r="T1871" s="122"/>
    </row>
    <row r="1872" spans="1:20" ht="12" customHeight="1" x14ac:dyDescent="0.2">
      <c r="A1872" s="72" t="s">
        <v>10080</v>
      </c>
      <c r="B1872" s="74" t="s">
        <v>9821</v>
      </c>
      <c r="C1872" s="74" t="s">
        <v>5087</v>
      </c>
      <c r="D1872" s="73">
        <v>45115</v>
      </c>
      <c r="E1872" s="5" t="s">
        <v>1571</v>
      </c>
      <c r="F1872" s="74" t="s">
        <v>27211</v>
      </c>
      <c r="G1872" s="101">
        <v>18.16</v>
      </c>
      <c r="H1872" s="79" t="s">
        <v>11491</v>
      </c>
      <c r="I1872" s="5" t="s">
        <v>23417</v>
      </c>
      <c r="J1872" s="70">
        <v>1</v>
      </c>
      <c r="K1872" s="71">
        <v>7.0000000000000001E-3</v>
      </c>
      <c r="M1872" s="73" t="s">
        <v>1008</v>
      </c>
      <c r="N1872" s="74" t="s">
        <v>2892</v>
      </c>
      <c r="O1872" s="75">
        <v>8012542134565</v>
      </c>
      <c r="P1872" s="73" t="s">
        <v>13843</v>
      </c>
      <c r="Q1872" s="83" t="s">
        <v>7578</v>
      </c>
      <c r="R1872" s="77"/>
      <c r="T1872" s="122"/>
    </row>
    <row r="1873" spans="1:20" ht="12" customHeight="1" x14ac:dyDescent="0.2">
      <c r="A1873" s="72" t="s">
        <v>10081</v>
      </c>
      <c r="B1873" s="74" t="s">
        <v>15043</v>
      </c>
      <c r="C1873" s="92" t="s">
        <v>5992</v>
      </c>
      <c r="D1873" s="73">
        <v>45198</v>
      </c>
      <c r="E1873" s="5" t="s">
        <v>1281</v>
      </c>
      <c r="F1873" s="74" t="s">
        <v>23754</v>
      </c>
      <c r="G1873" s="101" t="s">
        <v>1169</v>
      </c>
      <c r="H1873" s="79" t="s">
        <v>14807</v>
      </c>
      <c r="I1873" s="5" t="s">
        <v>23417</v>
      </c>
      <c r="J1873" s="70">
        <v>1</v>
      </c>
      <c r="K1873" s="71">
        <v>34.6</v>
      </c>
      <c r="M1873" s="73" t="s">
        <v>1008</v>
      </c>
      <c r="N1873" s="74" t="s">
        <v>1008</v>
      </c>
      <c r="O1873" s="75" t="s">
        <v>1008</v>
      </c>
      <c r="P1873" s="73">
        <v>85043121</v>
      </c>
      <c r="Q1873" s="76" t="s">
        <v>1008</v>
      </c>
      <c r="R1873" s="77"/>
      <c r="T1873" s="122"/>
    </row>
    <row r="1874" spans="1:20" ht="12" customHeight="1" x14ac:dyDescent="0.2">
      <c r="A1874" s="72" t="s">
        <v>10079</v>
      </c>
      <c r="B1874" s="74" t="s">
        <v>8792</v>
      </c>
      <c r="C1874" s="74" t="s">
        <v>5993</v>
      </c>
      <c r="D1874" s="68">
        <v>45207</v>
      </c>
      <c r="E1874" s="5" t="s">
        <v>5446</v>
      </c>
      <c r="F1874" s="74" t="s">
        <v>27212</v>
      </c>
      <c r="G1874" s="101">
        <v>717.19</v>
      </c>
      <c r="H1874" s="79" t="s">
        <v>21382</v>
      </c>
      <c r="I1874" s="5" t="s">
        <v>23417</v>
      </c>
      <c r="J1874" s="70">
        <v>1</v>
      </c>
      <c r="K1874" s="71">
        <v>3.2749999999999999</v>
      </c>
      <c r="M1874" s="73" t="s">
        <v>1008</v>
      </c>
      <c r="N1874" s="74" t="s">
        <v>6246</v>
      </c>
      <c r="O1874" s="75">
        <v>4016779662383</v>
      </c>
      <c r="P1874" s="73" t="s">
        <v>13858</v>
      </c>
      <c r="Q1874" s="83" t="s">
        <v>7579</v>
      </c>
      <c r="R1874" s="77"/>
      <c r="T1874" s="122"/>
    </row>
    <row r="1875" spans="1:20" ht="12" customHeight="1" x14ac:dyDescent="0.2">
      <c r="A1875" s="72" t="s">
        <v>10079</v>
      </c>
      <c r="B1875" s="74" t="s">
        <v>8792</v>
      </c>
      <c r="C1875" s="74" t="s">
        <v>5994</v>
      </c>
      <c r="D1875" s="68">
        <v>45208</v>
      </c>
      <c r="E1875" s="5" t="s">
        <v>5447</v>
      </c>
      <c r="F1875" s="74" t="s">
        <v>27213</v>
      </c>
      <c r="G1875" s="101">
        <v>442.8</v>
      </c>
      <c r="H1875" s="79" t="s">
        <v>21382</v>
      </c>
      <c r="I1875" s="5" t="s">
        <v>23417</v>
      </c>
      <c r="J1875" s="70">
        <v>1</v>
      </c>
      <c r="K1875" s="71">
        <v>1.657</v>
      </c>
      <c r="M1875" s="73" t="s">
        <v>1008</v>
      </c>
      <c r="N1875" s="74" t="s">
        <v>6247</v>
      </c>
      <c r="O1875" s="75">
        <v>4016779662376</v>
      </c>
      <c r="P1875" s="73" t="s">
        <v>13858</v>
      </c>
      <c r="Q1875" s="83" t="s">
        <v>7580</v>
      </c>
      <c r="R1875" s="77"/>
      <c r="T1875" s="122"/>
    </row>
    <row r="1876" spans="1:20" ht="12" customHeight="1" x14ac:dyDescent="0.2">
      <c r="A1876" s="72" t="s">
        <v>10079</v>
      </c>
      <c r="B1876" s="74" t="s">
        <v>8792</v>
      </c>
      <c r="C1876" s="74" t="s">
        <v>5995</v>
      </c>
      <c r="D1876" s="68">
        <v>45209</v>
      </c>
      <c r="E1876" s="5" t="s">
        <v>5448</v>
      </c>
      <c r="F1876" s="74" t="s">
        <v>27214</v>
      </c>
      <c r="G1876" s="101">
        <v>357.01</v>
      </c>
      <c r="H1876" s="79" t="s">
        <v>21382</v>
      </c>
      <c r="I1876" s="5" t="s">
        <v>23417</v>
      </c>
      <c r="J1876" s="70">
        <v>1</v>
      </c>
      <c r="K1876" s="71">
        <v>1.0449999999999999</v>
      </c>
      <c r="M1876" s="73" t="s">
        <v>1008</v>
      </c>
      <c r="N1876" s="74" t="s">
        <v>6248</v>
      </c>
      <c r="O1876" s="75">
        <v>4016779662369</v>
      </c>
      <c r="P1876" s="73" t="s">
        <v>13858</v>
      </c>
      <c r="Q1876" s="83" t="s">
        <v>7581</v>
      </c>
      <c r="R1876" s="77"/>
      <c r="T1876" s="122"/>
    </row>
    <row r="1877" spans="1:20" ht="12" customHeight="1" x14ac:dyDescent="0.2">
      <c r="A1877" s="72" t="s">
        <v>10079</v>
      </c>
      <c r="B1877" s="74" t="s">
        <v>8792</v>
      </c>
      <c r="C1877" s="74" t="s">
        <v>5996</v>
      </c>
      <c r="D1877" s="68">
        <v>45210</v>
      </c>
      <c r="E1877" s="5" t="s">
        <v>5449</v>
      </c>
      <c r="F1877" s="74" t="s">
        <v>27215</v>
      </c>
      <c r="G1877" s="101">
        <v>297.79000000000002</v>
      </c>
      <c r="H1877" s="79" t="s">
        <v>21382</v>
      </c>
      <c r="I1877" s="5" t="s">
        <v>23417</v>
      </c>
      <c r="J1877" s="70">
        <v>1</v>
      </c>
      <c r="K1877" s="71">
        <v>0.78</v>
      </c>
      <c r="M1877" s="73" t="s">
        <v>1008</v>
      </c>
      <c r="N1877" s="74" t="s">
        <v>6249</v>
      </c>
      <c r="O1877" s="75">
        <v>4016779697866</v>
      </c>
      <c r="P1877" s="73" t="s">
        <v>13858</v>
      </c>
      <c r="Q1877" s="83" t="s">
        <v>7582</v>
      </c>
      <c r="R1877" s="77"/>
      <c r="T1877" s="122"/>
    </row>
    <row r="1878" spans="1:20" ht="12" customHeight="1" x14ac:dyDescent="0.2">
      <c r="A1878" s="72" t="s">
        <v>10080</v>
      </c>
      <c r="B1878" s="74" t="s">
        <v>13592</v>
      </c>
      <c r="C1878" s="92" t="s">
        <v>13747</v>
      </c>
      <c r="D1878" s="68">
        <v>45246</v>
      </c>
      <c r="E1878" s="5" t="s">
        <v>12120</v>
      </c>
      <c r="F1878" s="74" t="s">
        <v>27216</v>
      </c>
      <c r="G1878" s="101">
        <v>1463.58</v>
      </c>
      <c r="H1878" s="79" t="s">
        <v>14827</v>
      </c>
      <c r="I1878" s="5" t="s">
        <v>23417</v>
      </c>
      <c r="J1878" s="70">
        <v>1</v>
      </c>
      <c r="K1878" s="71">
        <v>3.5</v>
      </c>
      <c r="M1878" s="73" t="s">
        <v>1008</v>
      </c>
      <c r="N1878" s="74" t="s">
        <v>13167</v>
      </c>
      <c r="O1878" s="75">
        <v>8015644556198</v>
      </c>
      <c r="P1878" s="73" t="s">
        <v>13873</v>
      </c>
      <c r="Q1878" s="78" t="s">
        <v>13271</v>
      </c>
      <c r="R1878" s="77"/>
      <c r="T1878" s="122"/>
    </row>
    <row r="1879" spans="1:20" ht="12" customHeight="1" x14ac:dyDescent="0.2">
      <c r="A1879" s="72" t="s">
        <v>10078</v>
      </c>
      <c r="B1879" s="111" t="s">
        <v>10612</v>
      </c>
      <c r="C1879" s="74" t="s">
        <v>8799</v>
      </c>
      <c r="D1879" s="68">
        <v>45306</v>
      </c>
      <c r="E1879" s="5" t="s">
        <v>5431</v>
      </c>
      <c r="F1879" s="74" t="s">
        <v>27217</v>
      </c>
      <c r="G1879" s="101">
        <v>0.28999999999999998</v>
      </c>
      <c r="H1879" s="69" t="s">
        <v>14839</v>
      </c>
      <c r="I1879" s="5" t="s">
        <v>23417</v>
      </c>
      <c r="J1879" s="70">
        <v>1</v>
      </c>
      <c r="K1879" s="71">
        <v>1E-3</v>
      </c>
      <c r="M1879" s="73" t="s">
        <v>1008</v>
      </c>
      <c r="N1879" s="74" t="s">
        <v>6250</v>
      </c>
      <c r="O1879" s="75">
        <v>7320500259559</v>
      </c>
      <c r="P1879" s="73" t="s">
        <v>13838</v>
      </c>
      <c r="Q1879" s="83" t="s">
        <v>7583</v>
      </c>
      <c r="R1879" s="77"/>
      <c r="T1879" s="122"/>
    </row>
    <row r="1880" spans="1:20" ht="12" customHeight="1" x14ac:dyDescent="0.2">
      <c r="A1880" s="72" t="s">
        <v>10078</v>
      </c>
      <c r="B1880" s="74" t="s">
        <v>8787</v>
      </c>
      <c r="C1880" s="92" t="s">
        <v>14893</v>
      </c>
      <c r="D1880" s="73">
        <v>45349</v>
      </c>
      <c r="E1880" s="5" t="s">
        <v>702</v>
      </c>
      <c r="F1880" s="74" t="s">
        <v>27218</v>
      </c>
      <c r="G1880" s="101">
        <v>36.979999999999997</v>
      </c>
      <c r="H1880" s="69" t="s">
        <v>97</v>
      </c>
      <c r="I1880" s="5" t="s">
        <v>23417</v>
      </c>
      <c r="J1880" s="70">
        <v>1</v>
      </c>
      <c r="K1880" s="71">
        <v>0.27</v>
      </c>
      <c r="M1880" s="73" t="s">
        <v>1008</v>
      </c>
      <c r="N1880" s="74" t="s">
        <v>2893</v>
      </c>
      <c r="O1880" s="75">
        <v>3471523110014</v>
      </c>
      <c r="P1880" s="73" t="s">
        <v>13834</v>
      </c>
      <c r="Q1880" s="76" t="s">
        <v>7584</v>
      </c>
      <c r="R1880" s="77"/>
      <c r="T1880" s="122"/>
    </row>
    <row r="1881" spans="1:20" ht="12" customHeight="1" x14ac:dyDescent="0.2">
      <c r="A1881" s="72" t="s">
        <v>10078</v>
      </c>
      <c r="B1881" s="74" t="s">
        <v>8787</v>
      </c>
      <c r="C1881" s="92" t="s">
        <v>14893</v>
      </c>
      <c r="D1881" s="73">
        <v>45350</v>
      </c>
      <c r="E1881" s="5" t="s">
        <v>703</v>
      </c>
      <c r="F1881" s="74" t="s">
        <v>27219</v>
      </c>
      <c r="G1881" s="101">
        <v>36.979999999999997</v>
      </c>
      <c r="H1881" s="69" t="s">
        <v>97</v>
      </c>
      <c r="I1881" s="5" t="s">
        <v>23417</v>
      </c>
      <c r="J1881" s="70">
        <v>1</v>
      </c>
      <c r="K1881" s="71">
        <v>0.27</v>
      </c>
      <c r="M1881" s="73" t="s">
        <v>1008</v>
      </c>
      <c r="N1881" s="74" t="s">
        <v>2894</v>
      </c>
      <c r="O1881" s="75">
        <v>3471523110038</v>
      </c>
      <c r="P1881" s="73" t="s">
        <v>13834</v>
      </c>
      <c r="Q1881" s="76" t="s">
        <v>7585</v>
      </c>
      <c r="R1881" s="77"/>
      <c r="T1881" s="122"/>
    </row>
    <row r="1882" spans="1:20" ht="12" customHeight="1" x14ac:dyDescent="0.2">
      <c r="A1882" s="72" t="s">
        <v>10078</v>
      </c>
      <c r="B1882" s="74" t="s">
        <v>8787</v>
      </c>
      <c r="C1882" s="92" t="s">
        <v>14894</v>
      </c>
      <c r="D1882" s="73">
        <v>45352</v>
      </c>
      <c r="E1882" s="5" t="s">
        <v>704</v>
      </c>
      <c r="F1882" s="74" t="s">
        <v>27220</v>
      </c>
      <c r="G1882" s="101">
        <v>36.979999999999997</v>
      </c>
      <c r="H1882" s="69" t="s">
        <v>97</v>
      </c>
      <c r="I1882" s="5" t="s">
        <v>23417</v>
      </c>
      <c r="J1882" s="70">
        <v>1</v>
      </c>
      <c r="K1882" s="71">
        <v>0.27</v>
      </c>
      <c r="M1882" s="73" t="s">
        <v>1008</v>
      </c>
      <c r="N1882" s="74" t="s">
        <v>2895</v>
      </c>
      <c r="O1882" s="75">
        <v>3471523110113</v>
      </c>
      <c r="P1882" s="73" t="s">
        <v>13834</v>
      </c>
      <c r="Q1882" s="76" t="s">
        <v>7586</v>
      </c>
      <c r="R1882" s="77"/>
      <c r="T1882" s="122"/>
    </row>
    <row r="1883" spans="1:20" ht="12" customHeight="1" x14ac:dyDescent="0.2">
      <c r="A1883" s="72" t="s">
        <v>10078</v>
      </c>
      <c r="B1883" s="74" t="s">
        <v>8787</v>
      </c>
      <c r="C1883" s="92" t="s">
        <v>14894</v>
      </c>
      <c r="D1883" s="73">
        <v>45353</v>
      </c>
      <c r="E1883" s="5" t="s">
        <v>705</v>
      </c>
      <c r="F1883" s="74" t="s">
        <v>27221</v>
      </c>
      <c r="G1883" s="101">
        <v>36.979999999999997</v>
      </c>
      <c r="H1883" s="69" t="s">
        <v>97</v>
      </c>
      <c r="I1883" s="5" t="s">
        <v>23417</v>
      </c>
      <c r="J1883" s="70">
        <v>1</v>
      </c>
      <c r="K1883" s="71">
        <v>0.27</v>
      </c>
      <c r="M1883" s="73" t="s">
        <v>1008</v>
      </c>
      <c r="N1883" s="74" t="s">
        <v>2896</v>
      </c>
      <c r="O1883" s="75">
        <v>3471523110137</v>
      </c>
      <c r="P1883" s="73" t="s">
        <v>13834</v>
      </c>
      <c r="Q1883" s="76" t="s">
        <v>7587</v>
      </c>
      <c r="R1883" s="77"/>
      <c r="T1883" s="122"/>
    </row>
    <row r="1884" spans="1:20" ht="12" customHeight="1" x14ac:dyDescent="0.2">
      <c r="A1884" s="72" t="s">
        <v>10078</v>
      </c>
      <c r="B1884" s="74" t="s">
        <v>8787</v>
      </c>
      <c r="C1884" s="92" t="s">
        <v>14895</v>
      </c>
      <c r="D1884" s="73">
        <v>45354</v>
      </c>
      <c r="E1884" s="5" t="s">
        <v>706</v>
      </c>
      <c r="F1884" s="74" t="s">
        <v>27222</v>
      </c>
      <c r="G1884" s="101">
        <v>55.05</v>
      </c>
      <c r="H1884" s="69" t="s">
        <v>98</v>
      </c>
      <c r="I1884" s="5" t="s">
        <v>23417</v>
      </c>
      <c r="J1884" s="70">
        <v>1</v>
      </c>
      <c r="K1884" s="71">
        <v>0.31</v>
      </c>
      <c r="M1884" s="73" t="s">
        <v>1008</v>
      </c>
      <c r="N1884" s="74" t="s">
        <v>2897</v>
      </c>
      <c r="O1884" s="75">
        <v>3471523113213</v>
      </c>
      <c r="P1884" s="73" t="s">
        <v>13834</v>
      </c>
      <c r="Q1884" s="76" t="s">
        <v>7588</v>
      </c>
      <c r="R1884" s="77"/>
      <c r="T1884" s="122"/>
    </row>
    <row r="1885" spans="1:20" ht="12" customHeight="1" x14ac:dyDescent="0.2">
      <c r="A1885" s="72" t="s">
        <v>10078</v>
      </c>
      <c r="B1885" s="74" t="s">
        <v>8787</v>
      </c>
      <c r="C1885" s="92" t="s">
        <v>14896</v>
      </c>
      <c r="D1885" s="73">
        <v>45355</v>
      </c>
      <c r="E1885" s="5" t="s">
        <v>707</v>
      </c>
      <c r="F1885" s="74" t="s">
        <v>27223</v>
      </c>
      <c r="G1885" s="101">
        <v>55.05</v>
      </c>
      <c r="H1885" s="69" t="s">
        <v>98</v>
      </c>
      <c r="I1885" s="5" t="s">
        <v>23417</v>
      </c>
      <c r="J1885" s="70">
        <v>1</v>
      </c>
      <c r="K1885" s="71">
        <v>0.31</v>
      </c>
      <c r="M1885" s="73" t="s">
        <v>1008</v>
      </c>
      <c r="N1885" s="74" t="s">
        <v>2898</v>
      </c>
      <c r="O1885" s="75">
        <v>3471523113312</v>
      </c>
      <c r="P1885" s="73" t="s">
        <v>13834</v>
      </c>
      <c r="Q1885" s="76" t="s">
        <v>7589</v>
      </c>
      <c r="R1885" s="77"/>
      <c r="T1885" s="122"/>
    </row>
    <row r="1886" spans="1:20" ht="12" customHeight="1" x14ac:dyDescent="0.2">
      <c r="A1886" s="72" t="s">
        <v>10078</v>
      </c>
      <c r="B1886" s="74" t="s">
        <v>8787</v>
      </c>
      <c r="C1886" s="92" t="s">
        <v>14897</v>
      </c>
      <c r="D1886" s="73">
        <v>45356</v>
      </c>
      <c r="E1886" s="5" t="s">
        <v>708</v>
      </c>
      <c r="F1886" s="74" t="s">
        <v>27224</v>
      </c>
      <c r="G1886" s="101">
        <v>41.69</v>
      </c>
      <c r="H1886" s="69" t="s">
        <v>97</v>
      </c>
      <c r="I1886" s="5" t="s">
        <v>23417</v>
      </c>
      <c r="J1886" s="70">
        <v>1</v>
      </c>
      <c r="K1886" s="71">
        <v>0.27</v>
      </c>
      <c r="M1886" s="73" t="s">
        <v>1008</v>
      </c>
      <c r="N1886" s="74" t="s">
        <v>2899</v>
      </c>
      <c r="O1886" s="75">
        <v>3471523110311</v>
      </c>
      <c r="P1886" s="73" t="s">
        <v>13834</v>
      </c>
      <c r="Q1886" s="76" t="s">
        <v>7590</v>
      </c>
      <c r="R1886" s="77"/>
      <c r="T1886" s="122"/>
    </row>
    <row r="1887" spans="1:20" ht="12" customHeight="1" x14ac:dyDescent="0.2">
      <c r="A1887" s="72" t="s">
        <v>10078</v>
      </c>
      <c r="B1887" s="74" t="s">
        <v>8787</v>
      </c>
      <c r="C1887" s="92" t="s">
        <v>14897</v>
      </c>
      <c r="D1887" s="73">
        <v>45357</v>
      </c>
      <c r="E1887" s="5" t="s">
        <v>709</v>
      </c>
      <c r="F1887" s="74" t="s">
        <v>27225</v>
      </c>
      <c r="G1887" s="101">
        <v>41.69</v>
      </c>
      <c r="H1887" s="69" t="s">
        <v>97</v>
      </c>
      <c r="I1887" s="5" t="s">
        <v>23417</v>
      </c>
      <c r="J1887" s="70">
        <v>1</v>
      </c>
      <c r="K1887" s="71">
        <v>0.27</v>
      </c>
      <c r="M1887" s="73" t="s">
        <v>1008</v>
      </c>
      <c r="N1887" s="74" t="s">
        <v>2900</v>
      </c>
      <c r="O1887" s="75">
        <v>3471523110335</v>
      </c>
      <c r="P1887" s="73" t="s">
        <v>13834</v>
      </c>
      <c r="Q1887" s="76" t="s">
        <v>7591</v>
      </c>
      <c r="R1887" s="77"/>
      <c r="T1887" s="122"/>
    </row>
    <row r="1888" spans="1:20" ht="12" customHeight="1" x14ac:dyDescent="0.2">
      <c r="A1888" s="72" t="s">
        <v>10078</v>
      </c>
      <c r="B1888" s="74" t="s">
        <v>8787</v>
      </c>
      <c r="C1888" s="92" t="s">
        <v>14898</v>
      </c>
      <c r="D1888" s="73">
        <v>45358</v>
      </c>
      <c r="E1888" s="5" t="s">
        <v>710</v>
      </c>
      <c r="F1888" s="74" t="s">
        <v>27226</v>
      </c>
      <c r="G1888" s="101">
        <v>41.69</v>
      </c>
      <c r="H1888" s="69" t="s">
        <v>97</v>
      </c>
      <c r="I1888" s="5" t="s">
        <v>23417</v>
      </c>
      <c r="J1888" s="70">
        <v>1</v>
      </c>
      <c r="K1888" s="71">
        <v>0.27</v>
      </c>
      <c r="M1888" s="73" t="s">
        <v>1008</v>
      </c>
      <c r="N1888" s="74" t="s">
        <v>2901</v>
      </c>
      <c r="O1888" s="75">
        <v>3471523110410</v>
      </c>
      <c r="P1888" s="73" t="s">
        <v>13834</v>
      </c>
      <c r="Q1888" s="76" t="s">
        <v>7592</v>
      </c>
      <c r="R1888" s="77"/>
      <c r="T1888" s="122"/>
    </row>
    <row r="1889" spans="1:20" ht="12" customHeight="1" x14ac:dyDescent="0.2">
      <c r="A1889" s="72" t="s">
        <v>10078</v>
      </c>
      <c r="B1889" s="74" t="s">
        <v>8787</v>
      </c>
      <c r="C1889" s="92" t="s">
        <v>14898</v>
      </c>
      <c r="D1889" s="73">
        <v>45359</v>
      </c>
      <c r="E1889" s="5" t="s">
        <v>711</v>
      </c>
      <c r="F1889" s="74" t="s">
        <v>27227</v>
      </c>
      <c r="G1889" s="101">
        <v>41.69</v>
      </c>
      <c r="H1889" s="69" t="s">
        <v>97</v>
      </c>
      <c r="I1889" s="5" t="s">
        <v>23417</v>
      </c>
      <c r="J1889" s="70">
        <v>1</v>
      </c>
      <c r="K1889" s="71">
        <v>0.27</v>
      </c>
      <c r="M1889" s="73" t="s">
        <v>1008</v>
      </c>
      <c r="N1889" s="74" t="s">
        <v>2902</v>
      </c>
      <c r="O1889" s="75">
        <v>3471523110434</v>
      </c>
      <c r="P1889" s="73" t="s">
        <v>13834</v>
      </c>
      <c r="Q1889" s="76" t="s">
        <v>7593</v>
      </c>
      <c r="R1889" s="77"/>
      <c r="T1889" s="122"/>
    </row>
    <row r="1890" spans="1:20" ht="12" customHeight="1" x14ac:dyDescent="0.2">
      <c r="A1890" s="72" t="s">
        <v>10078</v>
      </c>
      <c r="B1890" s="74" t="s">
        <v>8787</v>
      </c>
      <c r="C1890" s="92" t="s">
        <v>14899</v>
      </c>
      <c r="D1890" s="73">
        <v>45360</v>
      </c>
      <c r="E1890" s="5" t="s">
        <v>712</v>
      </c>
      <c r="F1890" s="74" t="s">
        <v>27228</v>
      </c>
      <c r="G1890" s="101">
        <v>61.59</v>
      </c>
      <c r="H1890" s="69" t="s">
        <v>98</v>
      </c>
      <c r="I1890" s="5" t="s">
        <v>23417</v>
      </c>
      <c r="J1890" s="70">
        <v>1</v>
      </c>
      <c r="K1890" s="71">
        <v>0.31</v>
      </c>
      <c r="M1890" s="73" t="s">
        <v>1008</v>
      </c>
      <c r="N1890" s="74" t="s">
        <v>2903</v>
      </c>
      <c r="O1890" s="75">
        <v>3471523113510</v>
      </c>
      <c r="P1890" s="73" t="s">
        <v>13834</v>
      </c>
      <c r="Q1890" s="76" t="s">
        <v>7594</v>
      </c>
      <c r="R1890" s="77"/>
      <c r="T1890" s="122"/>
    </row>
    <row r="1891" spans="1:20" ht="12" customHeight="1" x14ac:dyDescent="0.2">
      <c r="A1891" s="72" t="s">
        <v>10078</v>
      </c>
      <c r="B1891" s="74" t="s">
        <v>8787</v>
      </c>
      <c r="C1891" s="92" t="s">
        <v>14900</v>
      </c>
      <c r="D1891" s="73">
        <v>45361</v>
      </c>
      <c r="E1891" s="5" t="s">
        <v>713</v>
      </c>
      <c r="F1891" s="74" t="s">
        <v>27229</v>
      </c>
      <c r="G1891" s="101">
        <v>61.59</v>
      </c>
      <c r="H1891" s="69" t="s">
        <v>98</v>
      </c>
      <c r="I1891" s="5" t="s">
        <v>23417</v>
      </c>
      <c r="J1891" s="70">
        <v>1</v>
      </c>
      <c r="K1891" s="71">
        <v>0.31</v>
      </c>
      <c r="M1891" s="73" t="s">
        <v>1008</v>
      </c>
      <c r="N1891" s="74" t="s">
        <v>2904</v>
      </c>
      <c r="O1891" s="75">
        <v>3471523113619</v>
      </c>
      <c r="P1891" s="73" t="s">
        <v>13834</v>
      </c>
      <c r="Q1891" s="76" t="s">
        <v>7595</v>
      </c>
      <c r="R1891" s="77"/>
      <c r="T1891" s="122"/>
    </row>
    <row r="1892" spans="1:20" ht="12" customHeight="1" x14ac:dyDescent="0.2">
      <c r="A1892" s="72" t="s">
        <v>10078</v>
      </c>
      <c r="B1892" s="74" t="s">
        <v>8787</v>
      </c>
      <c r="C1892" s="92" t="s">
        <v>14901</v>
      </c>
      <c r="D1892" s="73">
        <v>45362</v>
      </c>
      <c r="E1892" s="5" t="s">
        <v>714</v>
      </c>
      <c r="F1892" s="74" t="s">
        <v>27230</v>
      </c>
      <c r="G1892" s="101">
        <v>56.46</v>
      </c>
      <c r="H1892" s="69" t="s">
        <v>97</v>
      </c>
      <c r="I1892" s="5" t="s">
        <v>23417</v>
      </c>
      <c r="J1892" s="70">
        <v>1</v>
      </c>
      <c r="K1892" s="71">
        <v>0.27</v>
      </c>
      <c r="M1892" s="73" t="s">
        <v>1008</v>
      </c>
      <c r="N1892" s="74" t="s">
        <v>2905</v>
      </c>
      <c r="O1892" s="75">
        <v>3471523110618</v>
      </c>
      <c r="P1892" s="73" t="s">
        <v>13834</v>
      </c>
      <c r="Q1892" s="76" t="s">
        <v>7596</v>
      </c>
      <c r="R1892" s="77"/>
      <c r="T1892" s="122"/>
    </row>
    <row r="1893" spans="1:20" ht="12" customHeight="1" x14ac:dyDescent="0.2">
      <c r="A1893" s="72" t="s">
        <v>10078</v>
      </c>
      <c r="B1893" s="74" t="s">
        <v>8787</v>
      </c>
      <c r="C1893" s="92" t="s">
        <v>14901</v>
      </c>
      <c r="D1893" s="73">
        <v>45363</v>
      </c>
      <c r="E1893" s="5" t="s">
        <v>715</v>
      </c>
      <c r="F1893" s="74" t="s">
        <v>27231</v>
      </c>
      <c r="G1893" s="101">
        <v>56.46</v>
      </c>
      <c r="H1893" s="69" t="s">
        <v>97</v>
      </c>
      <c r="I1893" s="5" t="s">
        <v>23417</v>
      </c>
      <c r="J1893" s="70">
        <v>1</v>
      </c>
      <c r="K1893" s="71">
        <v>0.27</v>
      </c>
      <c r="M1893" s="73" t="s">
        <v>1008</v>
      </c>
      <c r="N1893" s="74" t="s">
        <v>2906</v>
      </c>
      <c r="O1893" s="75">
        <v>3471523110632</v>
      </c>
      <c r="P1893" s="73" t="s">
        <v>13834</v>
      </c>
      <c r="Q1893" s="76" t="s">
        <v>7597</v>
      </c>
      <c r="R1893" s="77"/>
      <c r="T1893" s="122"/>
    </row>
    <row r="1894" spans="1:20" ht="12" customHeight="1" x14ac:dyDescent="0.2">
      <c r="A1894" s="72" t="s">
        <v>10078</v>
      </c>
      <c r="B1894" s="74" t="s">
        <v>8787</v>
      </c>
      <c r="C1894" s="92" t="s">
        <v>14902</v>
      </c>
      <c r="D1894" s="73">
        <v>45364</v>
      </c>
      <c r="E1894" s="5" t="s">
        <v>716</v>
      </c>
      <c r="F1894" s="74" t="s">
        <v>27232</v>
      </c>
      <c r="G1894" s="101">
        <v>55.92</v>
      </c>
      <c r="H1894" s="69" t="s">
        <v>97</v>
      </c>
      <c r="I1894" s="5" t="s">
        <v>23417</v>
      </c>
      <c r="J1894" s="70">
        <v>1</v>
      </c>
      <c r="K1894" s="71">
        <v>0.27</v>
      </c>
      <c r="M1894" s="73" t="s">
        <v>1008</v>
      </c>
      <c r="N1894" s="74" t="s">
        <v>2907</v>
      </c>
      <c r="O1894" s="75">
        <v>3471523110717</v>
      </c>
      <c r="P1894" s="73" t="s">
        <v>13834</v>
      </c>
      <c r="Q1894" s="76" t="s">
        <v>7598</v>
      </c>
      <c r="R1894" s="77"/>
      <c r="T1894" s="122"/>
    </row>
    <row r="1895" spans="1:20" ht="12" customHeight="1" x14ac:dyDescent="0.2">
      <c r="A1895" s="72" t="s">
        <v>10078</v>
      </c>
      <c r="B1895" s="74" t="s">
        <v>8787</v>
      </c>
      <c r="C1895" s="92" t="s">
        <v>14902</v>
      </c>
      <c r="D1895" s="73">
        <v>45365</v>
      </c>
      <c r="E1895" s="5" t="s">
        <v>717</v>
      </c>
      <c r="F1895" s="74" t="s">
        <v>27233</v>
      </c>
      <c r="G1895" s="101">
        <v>55.92</v>
      </c>
      <c r="H1895" s="69" t="s">
        <v>97</v>
      </c>
      <c r="I1895" s="5" t="s">
        <v>23417</v>
      </c>
      <c r="J1895" s="70">
        <v>1</v>
      </c>
      <c r="K1895" s="71">
        <v>0.27</v>
      </c>
      <c r="M1895" s="73" t="s">
        <v>1008</v>
      </c>
      <c r="N1895" s="74" t="s">
        <v>2908</v>
      </c>
      <c r="O1895" s="75">
        <v>3471523110731</v>
      </c>
      <c r="P1895" s="73" t="s">
        <v>13834</v>
      </c>
      <c r="Q1895" s="76" t="s">
        <v>7599</v>
      </c>
      <c r="R1895" s="77"/>
      <c r="T1895" s="122"/>
    </row>
    <row r="1896" spans="1:20" ht="12" customHeight="1" x14ac:dyDescent="0.2">
      <c r="A1896" s="72" t="s">
        <v>10078</v>
      </c>
      <c r="B1896" s="74" t="s">
        <v>8787</v>
      </c>
      <c r="C1896" s="92" t="s">
        <v>14903</v>
      </c>
      <c r="D1896" s="73">
        <v>45366</v>
      </c>
      <c r="E1896" s="5" t="s">
        <v>718</v>
      </c>
      <c r="F1896" s="74" t="s">
        <v>27234</v>
      </c>
      <c r="G1896" s="101">
        <v>83.27</v>
      </c>
      <c r="H1896" s="69" t="s">
        <v>98</v>
      </c>
      <c r="I1896" s="5" t="s">
        <v>23417</v>
      </c>
      <c r="J1896" s="70">
        <v>1</v>
      </c>
      <c r="K1896" s="71">
        <v>0.31</v>
      </c>
      <c r="M1896" s="73" t="s">
        <v>1008</v>
      </c>
      <c r="N1896" s="74" t="s">
        <v>2909</v>
      </c>
      <c r="O1896" s="75">
        <v>3471523113817</v>
      </c>
      <c r="P1896" s="73" t="s">
        <v>13834</v>
      </c>
      <c r="Q1896" s="76" t="s">
        <v>7600</v>
      </c>
      <c r="R1896" s="77"/>
      <c r="T1896" s="122"/>
    </row>
    <row r="1897" spans="1:20" ht="12" customHeight="1" x14ac:dyDescent="0.2">
      <c r="A1897" s="72" t="s">
        <v>10078</v>
      </c>
      <c r="B1897" s="74" t="s">
        <v>8787</v>
      </c>
      <c r="C1897" s="92" t="s">
        <v>14904</v>
      </c>
      <c r="D1897" s="73">
        <v>45367</v>
      </c>
      <c r="E1897" s="5" t="s">
        <v>719</v>
      </c>
      <c r="F1897" s="74" t="s">
        <v>27235</v>
      </c>
      <c r="G1897" s="101">
        <v>83.27</v>
      </c>
      <c r="H1897" s="69" t="s">
        <v>98</v>
      </c>
      <c r="I1897" s="5" t="s">
        <v>23417</v>
      </c>
      <c r="J1897" s="70">
        <v>1</v>
      </c>
      <c r="K1897" s="71">
        <v>0.31</v>
      </c>
      <c r="M1897" s="73" t="s">
        <v>1008</v>
      </c>
      <c r="N1897" s="74" t="s">
        <v>2910</v>
      </c>
      <c r="O1897" s="75">
        <v>3471523113916</v>
      </c>
      <c r="P1897" s="73" t="s">
        <v>13834</v>
      </c>
      <c r="Q1897" s="76" t="s">
        <v>7601</v>
      </c>
      <c r="R1897" s="77"/>
      <c r="T1897" s="122"/>
    </row>
    <row r="1898" spans="1:20" ht="12" customHeight="1" x14ac:dyDescent="0.2">
      <c r="A1898" s="72" t="s">
        <v>10078</v>
      </c>
      <c r="B1898" s="74" t="s">
        <v>8787</v>
      </c>
      <c r="C1898" s="92" t="s">
        <v>14905</v>
      </c>
      <c r="D1898" s="73">
        <v>45368</v>
      </c>
      <c r="E1898" s="5" t="s">
        <v>720</v>
      </c>
      <c r="F1898" s="74" t="s">
        <v>27236</v>
      </c>
      <c r="G1898" s="101">
        <v>76.64</v>
      </c>
      <c r="H1898" s="69" t="s">
        <v>97</v>
      </c>
      <c r="I1898" s="5" t="s">
        <v>23417</v>
      </c>
      <c r="J1898" s="70">
        <v>1</v>
      </c>
      <c r="K1898" s="71">
        <v>0.31</v>
      </c>
      <c r="M1898" s="73" t="s">
        <v>1008</v>
      </c>
      <c r="N1898" s="74" t="s">
        <v>2911</v>
      </c>
      <c r="O1898" s="75">
        <v>3471523110915</v>
      </c>
      <c r="P1898" s="73" t="s">
        <v>13834</v>
      </c>
      <c r="Q1898" s="76" t="s">
        <v>7602</v>
      </c>
      <c r="R1898" s="77"/>
      <c r="T1898" s="122"/>
    </row>
    <row r="1899" spans="1:20" ht="12" customHeight="1" x14ac:dyDescent="0.2">
      <c r="A1899" s="72" t="s">
        <v>10078</v>
      </c>
      <c r="B1899" s="74" t="s">
        <v>8787</v>
      </c>
      <c r="C1899" s="92" t="s">
        <v>14905</v>
      </c>
      <c r="D1899" s="73">
        <v>45369</v>
      </c>
      <c r="E1899" s="5" t="s">
        <v>721</v>
      </c>
      <c r="F1899" s="74" t="s">
        <v>27237</v>
      </c>
      <c r="G1899" s="101">
        <v>76.64</v>
      </c>
      <c r="H1899" s="69" t="s">
        <v>97</v>
      </c>
      <c r="I1899" s="5" t="s">
        <v>23417</v>
      </c>
      <c r="J1899" s="70">
        <v>1</v>
      </c>
      <c r="K1899" s="71">
        <v>0.31</v>
      </c>
      <c r="M1899" s="73" t="s">
        <v>1008</v>
      </c>
      <c r="N1899" s="74" t="s">
        <v>2912</v>
      </c>
      <c r="O1899" s="75">
        <v>3471523110939</v>
      </c>
      <c r="P1899" s="73" t="s">
        <v>13834</v>
      </c>
      <c r="Q1899" s="76" t="s">
        <v>7603</v>
      </c>
      <c r="R1899" s="77"/>
      <c r="T1899" s="122"/>
    </row>
    <row r="1900" spans="1:20" ht="12" customHeight="1" x14ac:dyDescent="0.2">
      <c r="A1900" s="72" t="s">
        <v>10078</v>
      </c>
      <c r="B1900" s="74" t="s">
        <v>8787</v>
      </c>
      <c r="C1900" s="92" t="s">
        <v>14906</v>
      </c>
      <c r="D1900" s="73">
        <v>45370</v>
      </c>
      <c r="E1900" s="5" t="s">
        <v>722</v>
      </c>
      <c r="F1900" s="74" t="s">
        <v>27238</v>
      </c>
      <c r="G1900" s="101">
        <v>117.26</v>
      </c>
      <c r="H1900" s="69" t="s">
        <v>98</v>
      </c>
      <c r="I1900" s="5" t="s">
        <v>23417</v>
      </c>
      <c r="J1900" s="70">
        <v>1</v>
      </c>
      <c r="K1900" s="71">
        <v>0.35</v>
      </c>
      <c r="M1900" s="73" t="s">
        <v>1008</v>
      </c>
      <c r="N1900" s="74" t="s">
        <v>2913</v>
      </c>
      <c r="O1900" s="75">
        <v>3471523114111</v>
      </c>
      <c r="P1900" s="73" t="s">
        <v>13834</v>
      </c>
      <c r="Q1900" s="76" t="s">
        <v>7604</v>
      </c>
      <c r="R1900" s="77"/>
      <c r="T1900" s="122"/>
    </row>
    <row r="1901" spans="1:20" ht="12" customHeight="1" x14ac:dyDescent="0.2">
      <c r="A1901" s="72" t="s">
        <v>10078</v>
      </c>
      <c r="B1901" s="74" t="s">
        <v>8787</v>
      </c>
      <c r="C1901" s="92" t="s">
        <v>14907</v>
      </c>
      <c r="D1901" s="73">
        <v>45374</v>
      </c>
      <c r="E1901" s="5" t="s">
        <v>723</v>
      </c>
      <c r="F1901" s="74" t="s">
        <v>27239</v>
      </c>
      <c r="G1901" s="101">
        <v>107.69</v>
      </c>
      <c r="H1901" s="69" t="s">
        <v>97</v>
      </c>
      <c r="I1901" s="5" t="s">
        <v>23417</v>
      </c>
      <c r="J1901" s="70">
        <v>1</v>
      </c>
      <c r="K1901" s="71">
        <v>0.31</v>
      </c>
      <c r="M1901" s="73" t="s">
        <v>1008</v>
      </c>
      <c r="N1901" s="74" t="s">
        <v>2914</v>
      </c>
      <c r="O1901" s="75">
        <v>3471523111219</v>
      </c>
      <c r="P1901" s="73" t="s">
        <v>13834</v>
      </c>
      <c r="Q1901" s="76" t="s">
        <v>7605</v>
      </c>
      <c r="R1901" s="77"/>
      <c r="T1901" s="122"/>
    </row>
    <row r="1902" spans="1:20" ht="12" customHeight="1" x14ac:dyDescent="0.2">
      <c r="A1902" s="72" t="s">
        <v>10078</v>
      </c>
      <c r="B1902" s="74" t="s">
        <v>8787</v>
      </c>
      <c r="C1902" s="92" t="s">
        <v>14907</v>
      </c>
      <c r="D1902" s="73">
        <v>45375</v>
      </c>
      <c r="E1902" s="5" t="s">
        <v>724</v>
      </c>
      <c r="F1902" s="74" t="s">
        <v>27240</v>
      </c>
      <c r="G1902" s="101">
        <v>107.69</v>
      </c>
      <c r="H1902" s="69" t="s">
        <v>97</v>
      </c>
      <c r="I1902" s="5" t="s">
        <v>23417</v>
      </c>
      <c r="J1902" s="70">
        <v>1</v>
      </c>
      <c r="K1902" s="71">
        <v>0.31</v>
      </c>
      <c r="M1902" s="73" t="s">
        <v>1008</v>
      </c>
      <c r="N1902" s="74" t="s">
        <v>2915</v>
      </c>
      <c r="O1902" s="75">
        <v>3471523111233</v>
      </c>
      <c r="P1902" s="73" t="s">
        <v>13834</v>
      </c>
      <c r="Q1902" s="76" t="s">
        <v>7606</v>
      </c>
      <c r="R1902" s="77"/>
      <c r="T1902" s="122"/>
    </row>
    <row r="1903" spans="1:20" ht="12" customHeight="1" x14ac:dyDescent="0.2">
      <c r="A1903" s="72" t="s">
        <v>10078</v>
      </c>
      <c r="B1903" s="74" t="s">
        <v>8787</v>
      </c>
      <c r="C1903" s="92" t="s">
        <v>14908</v>
      </c>
      <c r="D1903" s="73">
        <v>45376</v>
      </c>
      <c r="E1903" s="5" t="s">
        <v>725</v>
      </c>
      <c r="F1903" s="74" t="s">
        <v>27241</v>
      </c>
      <c r="G1903" s="101">
        <v>159.9</v>
      </c>
      <c r="H1903" s="69" t="s">
        <v>98</v>
      </c>
      <c r="I1903" s="5" t="s">
        <v>23417</v>
      </c>
      <c r="J1903" s="70">
        <v>1</v>
      </c>
      <c r="K1903" s="71">
        <v>0.35</v>
      </c>
      <c r="M1903" s="73" t="s">
        <v>1008</v>
      </c>
      <c r="N1903" s="74" t="s">
        <v>2916</v>
      </c>
      <c r="O1903" s="75">
        <v>3471523114418</v>
      </c>
      <c r="P1903" s="73" t="s">
        <v>13834</v>
      </c>
      <c r="Q1903" s="76" t="s">
        <v>7607</v>
      </c>
      <c r="R1903" s="77"/>
      <c r="T1903" s="122"/>
    </row>
    <row r="1904" spans="1:20" ht="12" customHeight="1" x14ac:dyDescent="0.2">
      <c r="A1904" s="72" t="s">
        <v>10078</v>
      </c>
      <c r="B1904" s="74" t="s">
        <v>8787</v>
      </c>
      <c r="C1904" s="92" t="s">
        <v>14909</v>
      </c>
      <c r="D1904" s="73">
        <v>45377</v>
      </c>
      <c r="E1904" s="5" t="s">
        <v>726</v>
      </c>
      <c r="F1904" s="74" t="s">
        <v>27242</v>
      </c>
      <c r="G1904" s="101">
        <v>131.36000000000001</v>
      </c>
      <c r="H1904" s="69" t="s">
        <v>97</v>
      </c>
      <c r="I1904" s="5" t="s">
        <v>23417</v>
      </c>
      <c r="J1904" s="70">
        <v>1</v>
      </c>
      <c r="K1904" s="71">
        <v>0.31</v>
      </c>
      <c r="M1904" s="73" t="s">
        <v>1008</v>
      </c>
      <c r="N1904" s="74" t="s">
        <v>2917</v>
      </c>
      <c r="O1904" s="75">
        <v>3471523111516</v>
      </c>
      <c r="P1904" s="73" t="s">
        <v>13834</v>
      </c>
      <c r="Q1904" s="76" t="s">
        <v>7608</v>
      </c>
      <c r="R1904" s="77"/>
      <c r="T1904" s="122"/>
    </row>
    <row r="1905" spans="1:20" ht="12" customHeight="1" x14ac:dyDescent="0.2">
      <c r="A1905" s="72" t="s">
        <v>10078</v>
      </c>
      <c r="B1905" s="74" t="s">
        <v>8787</v>
      </c>
      <c r="C1905" s="92" t="s">
        <v>14909</v>
      </c>
      <c r="D1905" s="73">
        <v>45378</v>
      </c>
      <c r="E1905" s="5" t="s">
        <v>727</v>
      </c>
      <c r="F1905" s="74" t="s">
        <v>27243</v>
      </c>
      <c r="G1905" s="101">
        <v>131.36000000000001</v>
      </c>
      <c r="H1905" s="69" t="s">
        <v>97</v>
      </c>
      <c r="I1905" s="5" t="s">
        <v>23417</v>
      </c>
      <c r="J1905" s="70">
        <v>1</v>
      </c>
      <c r="K1905" s="71">
        <v>0.31</v>
      </c>
      <c r="M1905" s="73" t="s">
        <v>1008</v>
      </c>
      <c r="N1905" s="74" t="s">
        <v>2918</v>
      </c>
      <c r="O1905" s="75">
        <v>3471523111530</v>
      </c>
      <c r="P1905" s="73" t="s">
        <v>13834</v>
      </c>
      <c r="Q1905" s="76" t="s">
        <v>7609</v>
      </c>
      <c r="R1905" s="77"/>
      <c r="T1905" s="122"/>
    </row>
    <row r="1906" spans="1:20" ht="12" customHeight="1" x14ac:dyDescent="0.2">
      <c r="A1906" s="72" t="s">
        <v>10078</v>
      </c>
      <c r="B1906" s="74" t="s">
        <v>8787</v>
      </c>
      <c r="C1906" s="92" t="s">
        <v>14910</v>
      </c>
      <c r="D1906" s="73">
        <v>45379</v>
      </c>
      <c r="E1906" s="5" t="s">
        <v>728</v>
      </c>
      <c r="F1906" s="74" t="s">
        <v>27244</v>
      </c>
      <c r="G1906" s="101">
        <v>191.88</v>
      </c>
      <c r="H1906" s="69" t="s">
        <v>98</v>
      </c>
      <c r="I1906" s="5" t="s">
        <v>23417</v>
      </c>
      <c r="J1906" s="70">
        <v>1</v>
      </c>
      <c r="K1906" s="71">
        <v>0.35</v>
      </c>
      <c r="M1906" s="73" t="s">
        <v>1008</v>
      </c>
      <c r="N1906" s="74" t="s">
        <v>2919</v>
      </c>
      <c r="O1906" s="75">
        <v>3471523114715</v>
      </c>
      <c r="P1906" s="73" t="s">
        <v>13834</v>
      </c>
      <c r="Q1906" s="76" t="s">
        <v>7610</v>
      </c>
      <c r="R1906" s="77"/>
      <c r="T1906" s="122"/>
    </row>
    <row r="1907" spans="1:20" ht="12" customHeight="1" x14ac:dyDescent="0.2">
      <c r="A1907" s="72" t="s">
        <v>10078</v>
      </c>
      <c r="B1907" s="74" t="s">
        <v>8787</v>
      </c>
      <c r="C1907" s="92" t="s">
        <v>14911</v>
      </c>
      <c r="D1907" s="73">
        <v>45380</v>
      </c>
      <c r="E1907" s="5" t="s">
        <v>729</v>
      </c>
      <c r="F1907" s="74" t="s">
        <v>27245</v>
      </c>
      <c r="G1907" s="101">
        <v>45.63</v>
      </c>
      <c r="H1907" s="69" t="s">
        <v>13153</v>
      </c>
      <c r="I1907" s="5" t="s">
        <v>23417</v>
      </c>
      <c r="J1907" s="70">
        <v>1</v>
      </c>
      <c r="K1907" s="71">
        <v>0.27</v>
      </c>
      <c r="M1907" s="73" t="s">
        <v>1008</v>
      </c>
      <c r="N1907" s="74" t="s">
        <v>2920</v>
      </c>
      <c r="O1907" s="75">
        <v>3471523115019</v>
      </c>
      <c r="P1907" s="73" t="s">
        <v>13834</v>
      </c>
      <c r="Q1907" s="76" t="s">
        <v>7611</v>
      </c>
      <c r="R1907" s="77"/>
      <c r="T1907" s="122"/>
    </row>
    <row r="1908" spans="1:20" ht="12" customHeight="1" x14ac:dyDescent="0.2">
      <c r="A1908" s="72" t="s">
        <v>10078</v>
      </c>
      <c r="B1908" s="74" t="s">
        <v>8787</v>
      </c>
      <c r="C1908" s="92" t="s">
        <v>14911</v>
      </c>
      <c r="D1908" s="73">
        <v>45381</v>
      </c>
      <c r="E1908" s="5" t="s">
        <v>730</v>
      </c>
      <c r="F1908" s="74" t="s">
        <v>27246</v>
      </c>
      <c r="G1908" s="101">
        <v>45.63</v>
      </c>
      <c r="H1908" s="69" t="s">
        <v>13153</v>
      </c>
      <c r="I1908" s="5" t="s">
        <v>23417</v>
      </c>
      <c r="J1908" s="70">
        <v>1</v>
      </c>
      <c r="K1908" s="71">
        <v>0.27</v>
      </c>
      <c r="M1908" s="73" t="s">
        <v>1008</v>
      </c>
      <c r="N1908" s="74" t="s">
        <v>2921</v>
      </c>
      <c r="O1908" s="75">
        <v>3471523115033</v>
      </c>
      <c r="P1908" s="73" t="s">
        <v>13834</v>
      </c>
      <c r="Q1908" s="76" t="s">
        <v>7612</v>
      </c>
      <c r="R1908" s="77"/>
      <c r="T1908" s="122"/>
    </row>
    <row r="1909" spans="1:20" ht="12" customHeight="1" x14ac:dyDescent="0.2">
      <c r="A1909" s="72" t="s">
        <v>10078</v>
      </c>
      <c r="B1909" s="74" t="s">
        <v>8787</v>
      </c>
      <c r="C1909" s="92" t="s">
        <v>14912</v>
      </c>
      <c r="D1909" s="73">
        <v>45382</v>
      </c>
      <c r="E1909" s="5" t="s">
        <v>731</v>
      </c>
      <c r="F1909" s="74" t="s">
        <v>27247</v>
      </c>
      <c r="G1909" s="101">
        <v>59.76</v>
      </c>
      <c r="H1909" s="69" t="s">
        <v>13153</v>
      </c>
      <c r="I1909" s="5" t="s">
        <v>23417</v>
      </c>
      <c r="J1909" s="70">
        <v>1</v>
      </c>
      <c r="K1909" s="71">
        <v>0.27</v>
      </c>
      <c r="M1909" s="73" t="s">
        <v>1008</v>
      </c>
      <c r="N1909" s="74" t="s">
        <v>2922</v>
      </c>
      <c r="O1909" s="75">
        <v>3471523115118</v>
      </c>
      <c r="P1909" s="73" t="s">
        <v>13834</v>
      </c>
      <c r="Q1909" s="76" t="s">
        <v>7613</v>
      </c>
      <c r="R1909" s="77"/>
      <c r="T1909" s="122"/>
    </row>
    <row r="1910" spans="1:20" ht="12" customHeight="1" x14ac:dyDescent="0.2">
      <c r="A1910" s="72" t="s">
        <v>10078</v>
      </c>
      <c r="B1910" s="74" t="s">
        <v>8787</v>
      </c>
      <c r="C1910" s="92" t="s">
        <v>14912</v>
      </c>
      <c r="D1910" s="73">
        <v>45383</v>
      </c>
      <c r="E1910" s="5" t="s">
        <v>732</v>
      </c>
      <c r="F1910" s="74" t="s">
        <v>27248</v>
      </c>
      <c r="G1910" s="101">
        <v>59.76</v>
      </c>
      <c r="H1910" s="69" t="s">
        <v>13153</v>
      </c>
      <c r="I1910" s="5" t="s">
        <v>23417</v>
      </c>
      <c r="J1910" s="70">
        <v>1</v>
      </c>
      <c r="K1910" s="71">
        <v>0.27</v>
      </c>
      <c r="M1910" s="73" t="s">
        <v>1008</v>
      </c>
      <c r="N1910" s="74" t="s">
        <v>2923</v>
      </c>
      <c r="O1910" s="75">
        <v>3471523115132</v>
      </c>
      <c r="P1910" s="73" t="s">
        <v>13834</v>
      </c>
      <c r="Q1910" s="76" t="s">
        <v>7614</v>
      </c>
      <c r="R1910" s="77"/>
      <c r="T1910" s="122"/>
    </row>
    <row r="1911" spans="1:20" ht="12" customHeight="1" x14ac:dyDescent="0.2">
      <c r="A1911" s="72" t="s">
        <v>10078</v>
      </c>
      <c r="B1911" s="74" t="s">
        <v>8787</v>
      </c>
      <c r="C1911" s="92" t="s">
        <v>14913</v>
      </c>
      <c r="D1911" s="73">
        <v>45384</v>
      </c>
      <c r="E1911" s="5" t="s">
        <v>733</v>
      </c>
      <c r="F1911" s="74" t="s">
        <v>27249</v>
      </c>
      <c r="G1911" s="101">
        <v>52.14</v>
      </c>
      <c r="H1911" s="69" t="s">
        <v>13153</v>
      </c>
      <c r="I1911" s="5" t="s">
        <v>23417</v>
      </c>
      <c r="J1911" s="70">
        <v>1</v>
      </c>
      <c r="K1911" s="71">
        <v>0.27</v>
      </c>
      <c r="M1911" s="73" t="s">
        <v>1008</v>
      </c>
      <c r="N1911" s="74" t="s">
        <v>2924</v>
      </c>
      <c r="O1911" s="75">
        <v>3471523116214</v>
      </c>
      <c r="P1911" s="73" t="s">
        <v>13834</v>
      </c>
      <c r="Q1911" s="76" t="s">
        <v>7615</v>
      </c>
      <c r="R1911" s="77"/>
      <c r="T1911" s="122"/>
    </row>
    <row r="1912" spans="1:20" ht="12" customHeight="1" x14ac:dyDescent="0.2">
      <c r="A1912" s="72" t="s">
        <v>10078</v>
      </c>
      <c r="B1912" s="74" t="s">
        <v>8787</v>
      </c>
      <c r="C1912" s="92" t="s">
        <v>14913</v>
      </c>
      <c r="D1912" s="73">
        <v>45385</v>
      </c>
      <c r="E1912" s="5" t="s">
        <v>734</v>
      </c>
      <c r="F1912" s="74" t="s">
        <v>27250</v>
      </c>
      <c r="G1912" s="101">
        <v>52.14</v>
      </c>
      <c r="H1912" s="69" t="s">
        <v>13153</v>
      </c>
      <c r="I1912" s="5" t="s">
        <v>23417</v>
      </c>
      <c r="J1912" s="70">
        <v>1</v>
      </c>
      <c r="K1912" s="71">
        <v>0.27</v>
      </c>
      <c r="M1912" s="73" t="s">
        <v>1008</v>
      </c>
      <c r="N1912" s="74" t="s">
        <v>2925</v>
      </c>
      <c r="O1912" s="75">
        <v>3471523116238</v>
      </c>
      <c r="P1912" s="73" t="s">
        <v>13834</v>
      </c>
      <c r="Q1912" s="76" t="s">
        <v>7616</v>
      </c>
      <c r="R1912" s="77"/>
      <c r="T1912" s="122"/>
    </row>
    <row r="1913" spans="1:20" ht="12" customHeight="1" x14ac:dyDescent="0.2">
      <c r="A1913" s="72" t="s">
        <v>10078</v>
      </c>
      <c r="B1913" s="74" t="s">
        <v>8787</v>
      </c>
      <c r="C1913" s="92" t="s">
        <v>14914</v>
      </c>
      <c r="D1913" s="73">
        <v>45386</v>
      </c>
      <c r="E1913" s="5" t="s">
        <v>735</v>
      </c>
      <c r="F1913" s="74" t="s">
        <v>27251</v>
      </c>
      <c r="G1913" s="101">
        <v>68.95</v>
      </c>
      <c r="H1913" s="69" t="s">
        <v>13153</v>
      </c>
      <c r="I1913" s="5" t="s">
        <v>23417</v>
      </c>
      <c r="J1913" s="70">
        <v>1</v>
      </c>
      <c r="K1913" s="71">
        <v>0.27</v>
      </c>
      <c r="M1913" s="73" t="s">
        <v>1008</v>
      </c>
      <c r="N1913" s="74" t="s">
        <v>2926</v>
      </c>
      <c r="O1913" s="75">
        <v>3471523116313</v>
      </c>
      <c r="P1913" s="73" t="s">
        <v>13834</v>
      </c>
      <c r="Q1913" s="76" t="s">
        <v>7617</v>
      </c>
      <c r="R1913" s="77"/>
      <c r="T1913" s="122"/>
    </row>
    <row r="1914" spans="1:20" ht="12" customHeight="1" x14ac:dyDescent="0.2">
      <c r="A1914" s="72" t="s">
        <v>10078</v>
      </c>
      <c r="B1914" s="74" t="s">
        <v>8787</v>
      </c>
      <c r="C1914" s="92" t="s">
        <v>14914</v>
      </c>
      <c r="D1914" s="73">
        <v>45387</v>
      </c>
      <c r="E1914" s="5" t="s">
        <v>736</v>
      </c>
      <c r="F1914" s="74" t="s">
        <v>27252</v>
      </c>
      <c r="G1914" s="101">
        <v>68.95</v>
      </c>
      <c r="H1914" s="69" t="s">
        <v>13153</v>
      </c>
      <c r="I1914" s="5" t="s">
        <v>23417</v>
      </c>
      <c r="J1914" s="70">
        <v>1</v>
      </c>
      <c r="K1914" s="71">
        <v>0.27</v>
      </c>
      <c r="M1914" s="73" t="s">
        <v>1008</v>
      </c>
      <c r="N1914" s="74" t="s">
        <v>2927</v>
      </c>
      <c r="O1914" s="75">
        <v>3471523116337</v>
      </c>
      <c r="P1914" s="73" t="s">
        <v>13834</v>
      </c>
      <c r="Q1914" s="76" t="s">
        <v>7618</v>
      </c>
      <c r="R1914" s="77"/>
      <c r="T1914" s="122"/>
    </row>
    <row r="1915" spans="1:20" ht="12" customHeight="1" x14ac:dyDescent="0.2">
      <c r="A1915" s="72" t="s">
        <v>10078</v>
      </c>
      <c r="B1915" s="74" t="s">
        <v>8787</v>
      </c>
      <c r="C1915" s="74" t="s">
        <v>12249</v>
      </c>
      <c r="D1915" s="73">
        <v>45388</v>
      </c>
      <c r="E1915" s="5" t="s">
        <v>737</v>
      </c>
      <c r="F1915" s="74" t="s">
        <v>27253</v>
      </c>
      <c r="G1915" s="101">
        <v>50.1</v>
      </c>
      <c r="H1915" s="102">
        <v>0.83333333333333337</v>
      </c>
      <c r="I1915" s="5" t="s">
        <v>23417</v>
      </c>
      <c r="J1915" s="70">
        <v>1</v>
      </c>
      <c r="K1915" s="71">
        <v>0.27</v>
      </c>
      <c r="M1915" s="73" t="s">
        <v>1008</v>
      </c>
      <c r="N1915" s="74" t="s">
        <v>2928</v>
      </c>
      <c r="O1915" s="75">
        <v>3471523100138</v>
      </c>
      <c r="P1915" s="73" t="s">
        <v>13834</v>
      </c>
      <c r="Q1915" s="76" t="s">
        <v>7619</v>
      </c>
      <c r="R1915" s="77"/>
      <c r="T1915" s="122"/>
    </row>
    <row r="1916" spans="1:20" ht="12" customHeight="1" x14ac:dyDescent="0.2">
      <c r="A1916" s="72" t="s">
        <v>10078</v>
      </c>
      <c r="B1916" s="74" t="s">
        <v>8787</v>
      </c>
      <c r="C1916" s="74" t="s">
        <v>12250</v>
      </c>
      <c r="D1916" s="73">
        <v>45389</v>
      </c>
      <c r="E1916" s="5" t="s">
        <v>738</v>
      </c>
      <c r="F1916" s="74" t="s">
        <v>27254</v>
      </c>
      <c r="G1916" s="101">
        <v>50.1</v>
      </c>
      <c r="H1916" s="102">
        <v>0.83333333333333337</v>
      </c>
      <c r="I1916" s="5" t="s">
        <v>23417</v>
      </c>
      <c r="J1916" s="70">
        <v>1</v>
      </c>
      <c r="K1916" s="71">
        <v>0.27</v>
      </c>
      <c r="M1916" s="73" t="s">
        <v>1008</v>
      </c>
      <c r="N1916" s="74" t="s">
        <v>2929</v>
      </c>
      <c r="O1916" s="75">
        <v>3471523100237</v>
      </c>
      <c r="P1916" s="73" t="s">
        <v>13834</v>
      </c>
      <c r="Q1916" s="76" t="s">
        <v>7620</v>
      </c>
      <c r="R1916" s="77"/>
      <c r="T1916" s="122"/>
    </row>
    <row r="1917" spans="1:20" ht="12" customHeight="1" x14ac:dyDescent="0.2">
      <c r="A1917" s="72" t="s">
        <v>10078</v>
      </c>
      <c r="B1917" s="74" t="s">
        <v>8787</v>
      </c>
      <c r="C1917" s="74" t="s">
        <v>12251</v>
      </c>
      <c r="D1917" s="73">
        <v>45390</v>
      </c>
      <c r="E1917" s="5" t="s">
        <v>739</v>
      </c>
      <c r="F1917" s="74" t="s">
        <v>27255</v>
      </c>
      <c r="G1917" s="101">
        <v>50.1</v>
      </c>
      <c r="H1917" s="102">
        <v>0.83333333333333337</v>
      </c>
      <c r="I1917" s="5" t="s">
        <v>23417</v>
      </c>
      <c r="J1917" s="70">
        <v>1</v>
      </c>
      <c r="K1917" s="71">
        <v>0.27</v>
      </c>
      <c r="M1917" s="73" t="s">
        <v>1008</v>
      </c>
      <c r="N1917" s="74" t="s">
        <v>2930</v>
      </c>
      <c r="O1917" s="75">
        <v>3471523100039</v>
      </c>
      <c r="P1917" s="73" t="s">
        <v>13834</v>
      </c>
      <c r="Q1917" s="76" t="s">
        <v>7621</v>
      </c>
      <c r="R1917" s="77"/>
      <c r="T1917" s="122"/>
    </row>
    <row r="1918" spans="1:20" ht="12" customHeight="1" x14ac:dyDescent="0.2">
      <c r="A1918" s="72" t="s">
        <v>10078</v>
      </c>
      <c r="B1918" s="74" t="s">
        <v>8787</v>
      </c>
      <c r="C1918" s="74" t="s">
        <v>5088</v>
      </c>
      <c r="D1918" s="73">
        <v>45391</v>
      </c>
      <c r="E1918" s="5" t="s">
        <v>740</v>
      </c>
      <c r="F1918" s="74" t="s">
        <v>23755</v>
      </c>
      <c r="G1918" s="101">
        <v>5.12</v>
      </c>
      <c r="H1918" s="69" t="s">
        <v>14834</v>
      </c>
      <c r="I1918" s="5" t="s">
        <v>23417</v>
      </c>
      <c r="J1918" s="70">
        <v>1</v>
      </c>
      <c r="K1918" s="71">
        <v>1.4E-2</v>
      </c>
      <c r="M1918" s="73" t="s">
        <v>1008</v>
      </c>
      <c r="N1918" s="74" t="s">
        <v>2931</v>
      </c>
      <c r="O1918" s="75">
        <v>3471523130005</v>
      </c>
      <c r="P1918" s="73" t="s">
        <v>13832</v>
      </c>
      <c r="Q1918" s="76" t="s">
        <v>7622</v>
      </c>
      <c r="R1918" s="77"/>
      <c r="T1918" s="122"/>
    </row>
    <row r="1919" spans="1:20" ht="12" customHeight="1" x14ac:dyDescent="0.2">
      <c r="A1919" s="72" t="s">
        <v>10078</v>
      </c>
      <c r="B1919" s="74" t="s">
        <v>8787</v>
      </c>
      <c r="C1919" s="74" t="s">
        <v>5089</v>
      </c>
      <c r="D1919" s="73">
        <v>45392</v>
      </c>
      <c r="E1919" s="5" t="s">
        <v>948</v>
      </c>
      <c r="F1919" s="74" t="s">
        <v>23756</v>
      </c>
      <c r="G1919" s="101">
        <v>5.12</v>
      </c>
      <c r="H1919" s="69" t="s">
        <v>14834</v>
      </c>
      <c r="I1919" s="5" t="s">
        <v>23417</v>
      </c>
      <c r="J1919" s="70">
        <v>1</v>
      </c>
      <c r="K1919" s="71">
        <v>1.4E-2</v>
      </c>
      <c r="M1919" s="73" t="s">
        <v>1008</v>
      </c>
      <c r="N1919" s="74" t="s">
        <v>2932</v>
      </c>
      <c r="O1919" s="75">
        <v>3471523130029</v>
      </c>
      <c r="P1919" s="73" t="s">
        <v>13832</v>
      </c>
      <c r="Q1919" s="76" t="s">
        <v>7623</v>
      </c>
      <c r="R1919" s="77"/>
      <c r="T1919" s="122"/>
    </row>
    <row r="1920" spans="1:20" ht="12" customHeight="1" x14ac:dyDescent="0.2">
      <c r="A1920" s="72" t="s">
        <v>10078</v>
      </c>
      <c r="B1920" s="74" t="s">
        <v>8787</v>
      </c>
      <c r="C1920" s="92" t="s">
        <v>9289</v>
      </c>
      <c r="D1920" s="73">
        <v>45393</v>
      </c>
      <c r="E1920" s="5" t="s">
        <v>952</v>
      </c>
      <c r="F1920" s="74" t="s">
        <v>23757</v>
      </c>
      <c r="G1920" s="101">
        <v>13.23</v>
      </c>
      <c r="H1920" s="69" t="s">
        <v>1500</v>
      </c>
      <c r="I1920" s="5" t="s">
        <v>23417</v>
      </c>
      <c r="J1920" s="70">
        <v>10</v>
      </c>
      <c r="K1920" s="71">
        <v>5.0000000000000001E-3</v>
      </c>
      <c r="M1920" s="73" t="s">
        <v>1008</v>
      </c>
      <c r="N1920" s="74" t="s">
        <v>2933</v>
      </c>
      <c r="O1920" s="75">
        <v>3471523130609</v>
      </c>
      <c r="P1920" s="73" t="s">
        <v>13832</v>
      </c>
      <c r="Q1920" s="76" t="s">
        <v>7624</v>
      </c>
      <c r="R1920" s="77"/>
      <c r="T1920" s="122"/>
    </row>
    <row r="1921" spans="1:20" ht="12" customHeight="1" x14ac:dyDescent="0.2">
      <c r="A1921" s="72" t="s">
        <v>10078</v>
      </c>
      <c r="B1921" s="74" t="s">
        <v>8787</v>
      </c>
      <c r="C1921" s="92" t="s">
        <v>9290</v>
      </c>
      <c r="D1921" s="73">
        <v>45394</v>
      </c>
      <c r="E1921" s="5" t="s">
        <v>953</v>
      </c>
      <c r="F1921" s="74" t="s">
        <v>27256</v>
      </c>
      <c r="G1921" s="101">
        <v>28.19</v>
      </c>
      <c r="H1921" s="69" t="s">
        <v>1500</v>
      </c>
      <c r="I1921" s="5" t="s">
        <v>23417</v>
      </c>
      <c r="J1921" s="70">
        <v>1</v>
      </c>
      <c r="K1921" s="71">
        <v>3.5000000000000003E-2</v>
      </c>
      <c r="M1921" s="73" t="s">
        <v>1008</v>
      </c>
      <c r="N1921" s="74" t="s">
        <v>2934</v>
      </c>
      <c r="O1921" s="75">
        <v>3471523130616</v>
      </c>
      <c r="P1921" s="73" t="s">
        <v>13832</v>
      </c>
      <c r="Q1921" s="76" t="s">
        <v>7625</v>
      </c>
      <c r="R1921" s="77"/>
      <c r="T1921" s="122"/>
    </row>
    <row r="1922" spans="1:20" ht="12" customHeight="1" x14ac:dyDescent="0.2">
      <c r="A1922" s="72" t="s">
        <v>10078</v>
      </c>
      <c r="B1922" s="74" t="s">
        <v>8787</v>
      </c>
      <c r="C1922" s="74" t="s">
        <v>5090</v>
      </c>
      <c r="D1922" s="73">
        <v>45395</v>
      </c>
      <c r="E1922" s="5" t="s">
        <v>954</v>
      </c>
      <c r="F1922" s="74" t="s">
        <v>23758</v>
      </c>
      <c r="G1922" s="101">
        <v>1.59</v>
      </c>
      <c r="H1922" s="69" t="s">
        <v>1500</v>
      </c>
      <c r="I1922" s="5" t="s">
        <v>23417</v>
      </c>
      <c r="J1922" s="70">
        <v>50</v>
      </c>
      <c r="K1922" s="71">
        <v>2E-3</v>
      </c>
      <c r="M1922" s="73" t="s">
        <v>1008</v>
      </c>
      <c r="N1922" s="74" t="s">
        <v>2935</v>
      </c>
      <c r="O1922" s="75">
        <v>3471523130722</v>
      </c>
      <c r="P1922" s="73" t="s">
        <v>13876</v>
      </c>
      <c r="Q1922" s="76" t="s">
        <v>7626</v>
      </c>
      <c r="R1922" s="77"/>
      <c r="T1922" s="122"/>
    </row>
    <row r="1923" spans="1:20" s="82" customFormat="1" ht="12" customHeight="1" x14ac:dyDescent="0.2">
      <c r="A1923" s="72" t="s">
        <v>10078</v>
      </c>
      <c r="B1923" s="74" t="s">
        <v>8787</v>
      </c>
      <c r="C1923" s="74" t="s">
        <v>5091</v>
      </c>
      <c r="D1923" s="73">
        <v>45396</v>
      </c>
      <c r="E1923" s="5" t="s">
        <v>955</v>
      </c>
      <c r="F1923" s="74" t="s">
        <v>23759</v>
      </c>
      <c r="G1923" s="101">
        <v>3.27</v>
      </c>
      <c r="H1923" s="69" t="s">
        <v>1500</v>
      </c>
      <c r="I1923" s="5" t="s">
        <v>23417</v>
      </c>
      <c r="J1923" s="70">
        <v>10</v>
      </c>
      <c r="K1923" s="71">
        <v>0.01</v>
      </c>
      <c r="L1923" s="72"/>
      <c r="M1923" s="73" t="s">
        <v>1008</v>
      </c>
      <c r="N1923" s="74" t="s">
        <v>2936</v>
      </c>
      <c r="O1923" s="75">
        <v>3471523130678</v>
      </c>
      <c r="P1923" s="73" t="s">
        <v>13835</v>
      </c>
      <c r="Q1923" s="76" t="s">
        <v>7627</v>
      </c>
      <c r="R1923" s="77"/>
      <c r="S1923" s="77"/>
      <c r="T1923" s="122"/>
    </row>
    <row r="1924" spans="1:20" s="82" customFormat="1" ht="12" customHeight="1" x14ac:dyDescent="0.2">
      <c r="A1924" s="72" t="s">
        <v>10078</v>
      </c>
      <c r="B1924" s="74" t="s">
        <v>8787</v>
      </c>
      <c r="C1924" s="74" t="s">
        <v>5092</v>
      </c>
      <c r="D1924" s="73">
        <v>45397</v>
      </c>
      <c r="E1924" s="5" t="s">
        <v>956</v>
      </c>
      <c r="F1924" s="74" t="s">
        <v>23760</v>
      </c>
      <c r="G1924" s="101">
        <v>3.59</v>
      </c>
      <c r="H1924" s="69" t="s">
        <v>1500</v>
      </c>
      <c r="I1924" s="5" t="s">
        <v>23417</v>
      </c>
      <c r="J1924" s="70">
        <v>10</v>
      </c>
      <c r="K1924" s="71">
        <v>6.0000000000000001E-3</v>
      </c>
      <c r="L1924" s="72"/>
      <c r="M1924" s="73" t="s">
        <v>1008</v>
      </c>
      <c r="N1924" s="74" t="s">
        <v>2937</v>
      </c>
      <c r="O1924" s="75">
        <v>3471523130708</v>
      </c>
      <c r="P1924" s="73" t="s">
        <v>13876</v>
      </c>
      <c r="Q1924" s="76" t="s">
        <v>7628</v>
      </c>
      <c r="R1924" s="77"/>
      <c r="S1924" s="77"/>
      <c r="T1924" s="122"/>
    </row>
    <row r="1925" spans="1:20" s="82" customFormat="1" ht="12" customHeight="1" x14ac:dyDescent="0.2">
      <c r="A1925" s="72" t="s">
        <v>10078</v>
      </c>
      <c r="B1925" s="74" t="s">
        <v>8787</v>
      </c>
      <c r="C1925" s="74" t="s">
        <v>5093</v>
      </c>
      <c r="D1925" s="73">
        <v>45398</v>
      </c>
      <c r="E1925" s="5" t="s">
        <v>957</v>
      </c>
      <c r="F1925" s="74" t="s">
        <v>23761</v>
      </c>
      <c r="G1925" s="101">
        <v>1.4</v>
      </c>
      <c r="H1925" s="69" t="s">
        <v>1500</v>
      </c>
      <c r="I1925" s="5" t="s">
        <v>23417</v>
      </c>
      <c r="J1925" s="70">
        <v>50</v>
      </c>
      <c r="K1925" s="71">
        <v>1E-3</v>
      </c>
      <c r="L1925" s="72"/>
      <c r="M1925" s="73" t="s">
        <v>1008</v>
      </c>
      <c r="N1925" s="74" t="s">
        <v>2938</v>
      </c>
      <c r="O1925" s="75">
        <v>3471523130715</v>
      </c>
      <c r="P1925" s="73" t="s">
        <v>13876</v>
      </c>
      <c r="Q1925" s="76" t="s">
        <v>7629</v>
      </c>
      <c r="R1925" s="77"/>
      <c r="S1925" s="77"/>
      <c r="T1925" s="122"/>
    </row>
    <row r="1926" spans="1:20" s="82" customFormat="1" ht="12" customHeight="1" x14ac:dyDescent="0.2">
      <c r="A1926" s="72" t="s">
        <v>10078</v>
      </c>
      <c r="B1926" s="74" t="s">
        <v>8787</v>
      </c>
      <c r="C1926" s="74" t="s">
        <v>5094</v>
      </c>
      <c r="D1926" s="73">
        <v>45399</v>
      </c>
      <c r="E1926" s="5" t="s">
        <v>958</v>
      </c>
      <c r="F1926" s="74" t="s">
        <v>27257</v>
      </c>
      <c r="G1926" s="101">
        <v>12.23</v>
      </c>
      <c r="H1926" s="69" t="s">
        <v>14876</v>
      </c>
      <c r="I1926" s="5" t="s">
        <v>23417</v>
      </c>
      <c r="J1926" s="70">
        <v>1</v>
      </c>
      <c r="K1926" s="71">
        <v>2.5000000000000001E-2</v>
      </c>
      <c r="L1926" s="72"/>
      <c r="M1926" s="73" t="s">
        <v>1008</v>
      </c>
      <c r="N1926" s="74" t="s">
        <v>2939</v>
      </c>
      <c r="O1926" s="75">
        <v>3471523130739</v>
      </c>
      <c r="P1926" s="73" t="s">
        <v>13832</v>
      </c>
      <c r="Q1926" s="76" t="s">
        <v>7630</v>
      </c>
      <c r="R1926" s="77"/>
      <c r="S1926" s="77"/>
      <c r="T1926" s="122"/>
    </row>
    <row r="1927" spans="1:20" s="82" customFormat="1" ht="12" customHeight="1" x14ac:dyDescent="0.2">
      <c r="A1927" s="72" t="s">
        <v>10078</v>
      </c>
      <c r="B1927" s="74" t="s">
        <v>8787</v>
      </c>
      <c r="C1927" s="74" t="s">
        <v>5095</v>
      </c>
      <c r="D1927" s="73">
        <v>45400</v>
      </c>
      <c r="E1927" s="5" t="s">
        <v>959</v>
      </c>
      <c r="F1927" s="74" t="s">
        <v>27258</v>
      </c>
      <c r="G1927" s="101">
        <v>14.54</v>
      </c>
      <c r="H1927" s="69" t="s">
        <v>14876</v>
      </c>
      <c r="I1927" s="5" t="s">
        <v>23417</v>
      </c>
      <c r="J1927" s="70">
        <v>1</v>
      </c>
      <c r="K1927" s="71">
        <v>0.03</v>
      </c>
      <c r="L1927" s="72"/>
      <c r="M1927" s="73" t="s">
        <v>1008</v>
      </c>
      <c r="N1927" s="74" t="s">
        <v>2940</v>
      </c>
      <c r="O1927" s="75">
        <v>3471523130753</v>
      </c>
      <c r="P1927" s="73" t="s">
        <v>13832</v>
      </c>
      <c r="Q1927" s="76" t="s">
        <v>7631</v>
      </c>
      <c r="R1927" s="77"/>
      <c r="S1927" s="77"/>
      <c r="T1927" s="122"/>
    </row>
    <row r="1928" spans="1:20" s="82" customFormat="1" ht="12" customHeight="1" x14ac:dyDescent="0.2">
      <c r="A1928" s="72" t="s">
        <v>10078</v>
      </c>
      <c r="B1928" s="74" t="s">
        <v>8787</v>
      </c>
      <c r="C1928" s="74" t="s">
        <v>5096</v>
      </c>
      <c r="D1928" s="73">
        <v>45401</v>
      </c>
      <c r="E1928" s="5" t="s">
        <v>960</v>
      </c>
      <c r="F1928" s="74" t="s">
        <v>27259</v>
      </c>
      <c r="G1928" s="101">
        <v>24.14</v>
      </c>
      <c r="H1928" s="69" t="s">
        <v>1500</v>
      </c>
      <c r="I1928" s="5" t="s">
        <v>23417</v>
      </c>
      <c r="J1928" s="70">
        <v>1</v>
      </c>
      <c r="K1928" s="71">
        <v>4.4999999999999998E-2</v>
      </c>
      <c r="L1928" s="72"/>
      <c r="M1928" s="73" t="s">
        <v>1008</v>
      </c>
      <c r="N1928" s="74" t="s">
        <v>2941</v>
      </c>
      <c r="O1928" s="75">
        <v>3471523130777</v>
      </c>
      <c r="P1928" s="73" t="s">
        <v>13832</v>
      </c>
      <c r="Q1928" s="76" t="s">
        <v>7632</v>
      </c>
      <c r="R1928" s="77"/>
      <c r="S1928" s="77"/>
      <c r="T1928" s="122"/>
    </row>
    <row r="1929" spans="1:20" s="82" customFormat="1" ht="12" customHeight="1" x14ac:dyDescent="0.2">
      <c r="A1929" s="72" t="s">
        <v>10078</v>
      </c>
      <c r="B1929" s="74" t="s">
        <v>8787</v>
      </c>
      <c r="C1929" s="74" t="s">
        <v>5097</v>
      </c>
      <c r="D1929" s="73">
        <v>45402</v>
      </c>
      <c r="E1929" s="5" t="s">
        <v>961</v>
      </c>
      <c r="F1929" s="74" t="s">
        <v>27260</v>
      </c>
      <c r="G1929" s="101">
        <v>33.46</v>
      </c>
      <c r="H1929" s="69" t="s">
        <v>1500</v>
      </c>
      <c r="I1929" s="5" t="s">
        <v>23417</v>
      </c>
      <c r="J1929" s="70">
        <v>1</v>
      </c>
      <c r="K1929" s="71">
        <v>0.1</v>
      </c>
      <c r="L1929" s="72"/>
      <c r="M1929" s="73" t="s">
        <v>1008</v>
      </c>
      <c r="N1929" s="74" t="s">
        <v>2942</v>
      </c>
      <c r="O1929" s="75">
        <v>3471523130784</v>
      </c>
      <c r="P1929" s="73" t="s">
        <v>13832</v>
      </c>
      <c r="Q1929" s="76" t="s">
        <v>7633</v>
      </c>
      <c r="R1929" s="77"/>
      <c r="S1929" s="77"/>
      <c r="T1929" s="122"/>
    </row>
    <row r="1930" spans="1:20" s="82" customFormat="1" ht="12" customHeight="1" x14ac:dyDescent="0.2">
      <c r="A1930" s="72" t="s">
        <v>10078</v>
      </c>
      <c r="B1930" s="74" t="s">
        <v>8787</v>
      </c>
      <c r="C1930" s="74" t="s">
        <v>5098</v>
      </c>
      <c r="D1930" s="73">
        <v>45403</v>
      </c>
      <c r="E1930" s="5" t="s">
        <v>962</v>
      </c>
      <c r="F1930" s="74" t="s">
        <v>27261</v>
      </c>
      <c r="G1930" s="101">
        <v>31.72</v>
      </c>
      <c r="H1930" s="69" t="s">
        <v>1500</v>
      </c>
      <c r="I1930" s="5" t="s">
        <v>23417</v>
      </c>
      <c r="J1930" s="70">
        <v>1</v>
      </c>
      <c r="K1930" s="71">
        <v>0.05</v>
      </c>
      <c r="L1930" s="72"/>
      <c r="M1930" s="73" t="s">
        <v>1008</v>
      </c>
      <c r="N1930" s="74" t="s">
        <v>2943</v>
      </c>
      <c r="O1930" s="75">
        <v>3471523130791</v>
      </c>
      <c r="P1930" s="73" t="s">
        <v>13832</v>
      </c>
      <c r="Q1930" s="76" t="s">
        <v>7634</v>
      </c>
      <c r="R1930" s="77"/>
      <c r="S1930" s="77"/>
      <c r="T1930" s="122"/>
    </row>
    <row r="1931" spans="1:20" s="82" customFormat="1" ht="12" customHeight="1" x14ac:dyDescent="0.2">
      <c r="A1931" s="72" t="s">
        <v>10078</v>
      </c>
      <c r="B1931" s="74" t="s">
        <v>8787</v>
      </c>
      <c r="C1931" s="74" t="s">
        <v>5099</v>
      </c>
      <c r="D1931" s="73">
        <v>45404</v>
      </c>
      <c r="E1931" s="5" t="s">
        <v>741</v>
      </c>
      <c r="F1931" s="74" t="s">
        <v>27262</v>
      </c>
      <c r="G1931" s="101">
        <v>51.96</v>
      </c>
      <c r="H1931" s="69" t="s">
        <v>1500</v>
      </c>
      <c r="I1931" s="5" t="s">
        <v>23417</v>
      </c>
      <c r="J1931" s="70">
        <v>1</v>
      </c>
      <c r="K1931" s="71">
        <v>0.11</v>
      </c>
      <c r="L1931" s="72"/>
      <c r="M1931" s="73" t="s">
        <v>1008</v>
      </c>
      <c r="N1931" s="74" t="s">
        <v>2944</v>
      </c>
      <c r="O1931" s="75">
        <v>3471523130814</v>
      </c>
      <c r="P1931" s="73" t="s">
        <v>13832</v>
      </c>
      <c r="Q1931" s="76" t="s">
        <v>7635</v>
      </c>
      <c r="R1931" s="77"/>
      <c r="S1931" s="77"/>
      <c r="T1931" s="122"/>
    </row>
    <row r="1932" spans="1:20" ht="12" customHeight="1" x14ac:dyDescent="0.2">
      <c r="A1932" s="72" t="s">
        <v>10078</v>
      </c>
      <c r="B1932" s="74" t="s">
        <v>8787</v>
      </c>
      <c r="C1932" s="74" t="s">
        <v>5100</v>
      </c>
      <c r="D1932" s="73">
        <v>45405</v>
      </c>
      <c r="E1932" s="5" t="s">
        <v>949</v>
      </c>
      <c r="F1932" s="74" t="s">
        <v>27263</v>
      </c>
      <c r="G1932" s="101">
        <v>15.33</v>
      </c>
      <c r="H1932" s="69" t="s">
        <v>14834</v>
      </c>
      <c r="I1932" s="5" t="s">
        <v>23417</v>
      </c>
      <c r="J1932" s="70">
        <v>1</v>
      </c>
      <c r="K1932" s="71">
        <v>0.04</v>
      </c>
      <c r="M1932" s="73" t="s">
        <v>1008</v>
      </c>
      <c r="N1932" s="74" t="s">
        <v>2945</v>
      </c>
      <c r="O1932" s="75">
        <v>3471523130067</v>
      </c>
      <c r="P1932" s="73" t="s">
        <v>13832</v>
      </c>
      <c r="Q1932" s="76" t="s">
        <v>7636</v>
      </c>
      <c r="R1932" s="77"/>
      <c r="T1932" s="122"/>
    </row>
    <row r="1933" spans="1:20" ht="12" customHeight="1" x14ac:dyDescent="0.2">
      <c r="A1933" s="72" t="s">
        <v>10078</v>
      </c>
      <c r="B1933" s="74" t="s">
        <v>8787</v>
      </c>
      <c r="C1933" s="74" t="s">
        <v>5101</v>
      </c>
      <c r="D1933" s="73">
        <v>45406</v>
      </c>
      <c r="E1933" s="5" t="s">
        <v>950</v>
      </c>
      <c r="F1933" s="74" t="s">
        <v>27264</v>
      </c>
      <c r="G1933" s="101">
        <v>15.33</v>
      </c>
      <c r="H1933" s="69" t="s">
        <v>14834</v>
      </c>
      <c r="I1933" s="5" t="s">
        <v>23417</v>
      </c>
      <c r="J1933" s="70">
        <v>1</v>
      </c>
      <c r="K1933" s="71">
        <v>0.04</v>
      </c>
      <c r="M1933" s="73" t="s">
        <v>1008</v>
      </c>
      <c r="N1933" s="74" t="s">
        <v>2946</v>
      </c>
      <c r="O1933" s="75">
        <v>3471523130074</v>
      </c>
      <c r="P1933" s="73" t="s">
        <v>13832</v>
      </c>
      <c r="Q1933" s="76" t="s">
        <v>7637</v>
      </c>
      <c r="R1933" s="77"/>
      <c r="T1933" s="122"/>
    </row>
    <row r="1934" spans="1:20" ht="12" customHeight="1" x14ac:dyDescent="0.2">
      <c r="A1934" s="72" t="s">
        <v>10078</v>
      </c>
      <c r="B1934" s="74" t="s">
        <v>8787</v>
      </c>
      <c r="C1934" s="74" t="s">
        <v>5102</v>
      </c>
      <c r="D1934" s="73">
        <v>45407</v>
      </c>
      <c r="E1934" s="5" t="s">
        <v>951</v>
      </c>
      <c r="F1934" s="74" t="s">
        <v>27265</v>
      </c>
      <c r="G1934" s="101">
        <v>15.33</v>
      </c>
      <c r="H1934" s="69" t="s">
        <v>14834</v>
      </c>
      <c r="I1934" s="5" t="s">
        <v>23417</v>
      </c>
      <c r="J1934" s="70">
        <v>1</v>
      </c>
      <c r="K1934" s="71">
        <v>0.04</v>
      </c>
      <c r="M1934" s="73" t="s">
        <v>1008</v>
      </c>
      <c r="N1934" s="74" t="s">
        <v>2947</v>
      </c>
      <c r="O1934" s="75">
        <v>3471523130081</v>
      </c>
      <c r="P1934" s="73" t="s">
        <v>13832</v>
      </c>
      <c r="Q1934" s="76" t="s">
        <v>7638</v>
      </c>
      <c r="R1934" s="77"/>
      <c r="T1934" s="122"/>
    </row>
    <row r="1935" spans="1:20" ht="12" customHeight="1" x14ac:dyDescent="0.2">
      <c r="A1935" s="72" t="s">
        <v>10075</v>
      </c>
      <c r="B1935" s="74" t="s">
        <v>11602</v>
      </c>
      <c r="C1935" s="74" t="s">
        <v>12252</v>
      </c>
      <c r="D1935" s="73">
        <v>45415</v>
      </c>
      <c r="E1935" s="5" t="s">
        <v>8858</v>
      </c>
      <c r="F1935" s="74" t="s">
        <v>27266</v>
      </c>
      <c r="G1935" s="101">
        <v>278</v>
      </c>
      <c r="H1935" s="79" t="s">
        <v>22019</v>
      </c>
      <c r="I1935" s="5" t="s">
        <v>23417</v>
      </c>
      <c r="J1935" s="70">
        <v>1</v>
      </c>
      <c r="K1935" s="71">
        <v>0.32900000000000001</v>
      </c>
      <c r="M1935" s="73" t="s">
        <v>1008</v>
      </c>
      <c r="N1935" s="74" t="s">
        <v>9823</v>
      </c>
      <c r="O1935" s="75">
        <v>4011395148051</v>
      </c>
      <c r="P1935" s="73" t="s">
        <v>13831</v>
      </c>
      <c r="Q1935" s="76" t="s">
        <v>20459</v>
      </c>
      <c r="R1935" s="77"/>
      <c r="T1935" s="122"/>
    </row>
    <row r="1936" spans="1:20" ht="12" customHeight="1" x14ac:dyDescent="0.2">
      <c r="A1936" s="72" t="s">
        <v>10075</v>
      </c>
      <c r="B1936" s="74" t="s">
        <v>11602</v>
      </c>
      <c r="C1936" s="74" t="s">
        <v>12253</v>
      </c>
      <c r="D1936" s="73">
        <v>45416</v>
      </c>
      <c r="E1936" s="5" t="s">
        <v>8859</v>
      </c>
      <c r="F1936" s="74" t="s">
        <v>27267</v>
      </c>
      <c r="G1936" s="101">
        <v>135.08000000000001</v>
      </c>
      <c r="H1936" s="79" t="s">
        <v>22019</v>
      </c>
      <c r="I1936" s="5" t="s">
        <v>23417</v>
      </c>
      <c r="J1936" s="70">
        <v>1</v>
      </c>
      <c r="K1936" s="71">
        <v>0.255</v>
      </c>
      <c r="M1936" s="73" t="s">
        <v>1008</v>
      </c>
      <c r="N1936" s="74" t="s">
        <v>9824</v>
      </c>
      <c r="O1936" s="75">
        <v>4011395148044</v>
      </c>
      <c r="P1936" s="73" t="s">
        <v>13831</v>
      </c>
      <c r="Q1936" s="76" t="s">
        <v>20460</v>
      </c>
      <c r="R1936" s="77"/>
      <c r="T1936" s="122"/>
    </row>
    <row r="1937" spans="1:20" ht="12" customHeight="1" x14ac:dyDescent="0.2">
      <c r="A1937" s="72" t="s">
        <v>10075</v>
      </c>
      <c r="B1937" s="74" t="s">
        <v>11602</v>
      </c>
      <c r="C1937" s="74" t="s">
        <v>12254</v>
      </c>
      <c r="D1937" s="73">
        <v>45417</v>
      </c>
      <c r="E1937" s="5" t="s">
        <v>8860</v>
      </c>
      <c r="F1937" s="74" t="s">
        <v>27268</v>
      </c>
      <c r="G1937" s="101">
        <v>159.26</v>
      </c>
      <c r="H1937" s="79" t="s">
        <v>22019</v>
      </c>
      <c r="I1937" s="5" t="s">
        <v>23417</v>
      </c>
      <c r="J1937" s="70">
        <v>1</v>
      </c>
      <c r="K1937" s="71">
        <v>0.17599999999999999</v>
      </c>
      <c r="M1937" s="73" t="s">
        <v>1008</v>
      </c>
      <c r="N1937" s="74" t="s">
        <v>9825</v>
      </c>
      <c r="O1937" s="75">
        <v>4011395148037</v>
      </c>
      <c r="P1937" s="73" t="s">
        <v>13831</v>
      </c>
      <c r="Q1937" s="76" t="s">
        <v>20461</v>
      </c>
      <c r="R1937" s="77"/>
      <c r="T1937" s="122"/>
    </row>
    <row r="1938" spans="1:20" ht="12" customHeight="1" x14ac:dyDescent="0.2">
      <c r="A1938" s="72" t="s">
        <v>10075</v>
      </c>
      <c r="B1938" s="74" t="s">
        <v>8784</v>
      </c>
      <c r="C1938" s="92" t="s">
        <v>9291</v>
      </c>
      <c r="D1938" s="73">
        <v>45418</v>
      </c>
      <c r="E1938" s="5" t="s">
        <v>8861</v>
      </c>
      <c r="F1938" s="74" t="s">
        <v>27269</v>
      </c>
      <c r="G1938" s="101">
        <v>84.17</v>
      </c>
      <c r="H1938" s="79" t="s">
        <v>22018</v>
      </c>
      <c r="I1938" s="5" t="s">
        <v>23417</v>
      </c>
      <c r="J1938" s="70">
        <v>1</v>
      </c>
      <c r="K1938" s="71">
        <v>0.28999999999999998</v>
      </c>
      <c r="M1938" s="73" t="s">
        <v>1008</v>
      </c>
      <c r="N1938" s="74" t="s">
        <v>9826</v>
      </c>
      <c r="O1938" s="75">
        <v>4011395130414</v>
      </c>
      <c r="P1938" s="73" t="s">
        <v>13831</v>
      </c>
      <c r="Q1938" s="76" t="s">
        <v>20462</v>
      </c>
      <c r="R1938" s="77"/>
      <c r="T1938" s="122"/>
    </row>
    <row r="1939" spans="1:20" ht="12" customHeight="1" x14ac:dyDescent="0.2">
      <c r="A1939" s="72" t="s">
        <v>10078</v>
      </c>
      <c r="B1939" s="74" t="s">
        <v>8790</v>
      </c>
      <c r="C1939" s="74" t="s">
        <v>19513</v>
      </c>
      <c r="D1939" s="73">
        <v>45424</v>
      </c>
      <c r="E1939" s="5" t="s">
        <v>19342</v>
      </c>
      <c r="F1939" s="74" t="s">
        <v>27270</v>
      </c>
      <c r="G1939" s="101">
        <v>145.37</v>
      </c>
      <c r="H1939" s="69" t="s">
        <v>14849</v>
      </c>
      <c r="I1939" s="5" t="s">
        <v>23417</v>
      </c>
      <c r="J1939" s="70">
        <v>1</v>
      </c>
      <c r="K1939" s="71">
        <v>1.1000000000000001</v>
      </c>
      <c r="M1939" s="73" t="s">
        <v>1008</v>
      </c>
      <c r="N1939" s="74" t="s">
        <v>2948</v>
      </c>
      <c r="O1939" s="75">
        <v>8015644694487</v>
      </c>
      <c r="P1939" s="73" t="s">
        <v>13848</v>
      </c>
      <c r="Q1939" s="76" t="s">
        <v>7639</v>
      </c>
      <c r="R1939" s="77"/>
      <c r="T1939" s="122"/>
    </row>
    <row r="1940" spans="1:20" ht="12" customHeight="1" x14ac:dyDescent="0.2">
      <c r="A1940" s="72" t="s">
        <v>10078</v>
      </c>
      <c r="B1940" s="74" t="s">
        <v>8790</v>
      </c>
      <c r="C1940" s="74" t="s">
        <v>19514</v>
      </c>
      <c r="D1940" s="73">
        <v>45425</v>
      </c>
      <c r="E1940" s="5" t="s">
        <v>19343</v>
      </c>
      <c r="F1940" s="74" t="s">
        <v>27271</v>
      </c>
      <c r="G1940" s="101">
        <v>198.41</v>
      </c>
      <c r="H1940" s="69" t="s">
        <v>14849</v>
      </c>
      <c r="I1940" s="5" t="s">
        <v>23417</v>
      </c>
      <c r="J1940" s="70">
        <v>1</v>
      </c>
      <c r="K1940" s="71">
        <v>1.1000000000000001</v>
      </c>
      <c r="M1940" s="73" t="s">
        <v>1008</v>
      </c>
      <c r="N1940" s="74" t="s">
        <v>2949</v>
      </c>
      <c r="O1940" s="75">
        <v>8015644007157</v>
      </c>
      <c r="P1940" s="73" t="s">
        <v>13848</v>
      </c>
      <c r="Q1940" s="76" t="s">
        <v>7640</v>
      </c>
      <c r="R1940" s="77"/>
      <c r="T1940" s="122"/>
    </row>
    <row r="1941" spans="1:20" ht="12" customHeight="1" x14ac:dyDescent="0.2">
      <c r="A1941" s="72" t="s">
        <v>10078</v>
      </c>
      <c r="B1941" s="74" t="s">
        <v>8790</v>
      </c>
      <c r="C1941" s="74" t="s">
        <v>19515</v>
      </c>
      <c r="D1941" s="73">
        <v>45426</v>
      </c>
      <c r="E1941" s="5" t="s">
        <v>19344</v>
      </c>
      <c r="F1941" s="74" t="s">
        <v>27272</v>
      </c>
      <c r="G1941" s="101">
        <v>145.37</v>
      </c>
      <c r="H1941" s="69" t="s">
        <v>14849</v>
      </c>
      <c r="I1941" s="5" t="s">
        <v>23417</v>
      </c>
      <c r="J1941" s="70">
        <v>1</v>
      </c>
      <c r="K1941" s="71">
        <v>1.1000000000000001</v>
      </c>
      <c r="M1941" s="73" t="s">
        <v>1008</v>
      </c>
      <c r="N1941" s="74" t="s">
        <v>2950</v>
      </c>
      <c r="O1941" s="75">
        <v>8015644003265</v>
      </c>
      <c r="P1941" s="73" t="s">
        <v>13848</v>
      </c>
      <c r="Q1941" s="76" t="s">
        <v>7641</v>
      </c>
      <c r="R1941" s="77"/>
      <c r="T1941" s="122"/>
    </row>
    <row r="1942" spans="1:20" ht="12" customHeight="1" x14ac:dyDescent="0.2">
      <c r="A1942" s="72" t="s">
        <v>10078</v>
      </c>
      <c r="B1942" s="74" t="s">
        <v>8790</v>
      </c>
      <c r="C1942" s="74" t="s">
        <v>19516</v>
      </c>
      <c r="D1942" s="73">
        <v>45427</v>
      </c>
      <c r="E1942" s="5" t="s">
        <v>19345</v>
      </c>
      <c r="F1942" s="74" t="s">
        <v>27273</v>
      </c>
      <c r="G1942" s="101">
        <v>232.93</v>
      </c>
      <c r="H1942" s="69" t="s">
        <v>14849</v>
      </c>
      <c r="I1942" s="5" t="s">
        <v>23417</v>
      </c>
      <c r="J1942" s="70">
        <v>1</v>
      </c>
      <c r="K1942" s="71">
        <v>1.1000000000000001</v>
      </c>
      <c r="M1942" s="73" t="s">
        <v>1008</v>
      </c>
      <c r="N1942" s="74" t="s">
        <v>2951</v>
      </c>
      <c r="O1942" s="75">
        <v>8015644694494</v>
      </c>
      <c r="P1942" s="73" t="s">
        <v>13848</v>
      </c>
      <c r="Q1942" s="76" t="s">
        <v>7642</v>
      </c>
      <c r="R1942" s="77"/>
      <c r="T1942" s="122"/>
    </row>
    <row r="1943" spans="1:20" ht="12" customHeight="1" x14ac:dyDescent="0.2">
      <c r="A1943" s="72" t="s">
        <v>10078</v>
      </c>
      <c r="B1943" s="74" t="s">
        <v>8790</v>
      </c>
      <c r="C1943" s="74" t="s">
        <v>19517</v>
      </c>
      <c r="D1943" s="73">
        <v>45428</v>
      </c>
      <c r="E1943" s="5" t="s">
        <v>19346</v>
      </c>
      <c r="F1943" s="74" t="s">
        <v>27274</v>
      </c>
      <c r="G1943" s="101">
        <v>145.37</v>
      </c>
      <c r="H1943" s="69" t="s">
        <v>14849</v>
      </c>
      <c r="I1943" s="5" t="s">
        <v>23417</v>
      </c>
      <c r="J1943" s="70">
        <v>1</v>
      </c>
      <c r="K1943" s="71">
        <v>1.1000000000000001</v>
      </c>
      <c r="M1943" s="73" t="s">
        <v>1008</v>
      </c>
      <c r="N1943" s="74" t="s">
        <v>2952</v>
      </c>
      <c r="O1943" s="75">
        <v>8015644694456</v>
      </c>
      <c r="P1943" s="73" t="s">
        <v>13848</v>
      </c>
      <c r="Q1943" s="76" t="s">
        <v>7643</v>
      </c>
      <c r="R1943" s="77"/>
      <c r="T1943" s="122"/>
    </row>
    <row r="1944" spans="1:20" ht="12" customHeight="1" x14ac:dyDescent="0.2">
      <c r="A1944" s="72" t="s">
        <v>10078</v>
      </c>
      <c r="B1944" s="74" t="s">
        <v>8790</v>
      </c>
      <c r="C1944" s="74" t="s">
        <v>19518</v>
      </c>
      <c r="D1944" s="73">
        <v>45429</v>
      </c>
      <c r="E1944" s="5" t="s">
        <v>19347</v>
      </c>
      <c r="F1944" s="74" t="s">
        <v>27275</v>
      </c>
      <c r="G1944" s="101">
        <v>145.37</v>
      </c>
      <c r="H1944" s="69" t="s">
        <v>14849</v>
      </c>
      <c r="I1944" s="5" t="s">
        <v>23417</v>
      </c>
      <c r="J1944" s="70">
        <v>1</v>
      </c>
      <c r="K1944" s="71">
        <v>1.1000000000000001</v>
      </c>
      <c r="M1944" s="73" t="s">
        <v>1008</v>
      </c>
      <c r="N1944" s="74" t="s">
        <v>2953</v>
      </c>
      <c r="O1944" s="75">
        <v>8015644003289</v>
      </c>
      <c r="P1944" s="73" t="s">
        <v>13848</v>
      </c>
      <c r="Q1944" s="76" t="s">
        <v>7644</v>
      </c>
      <c r="R1944" s="77"/>
      <c r="T1944" s="122"/>
    </row>
    <row r="1945" spans="1:20" ht="12" customHeight="1" x14ac:dyDescent="0.2">
      <c r="A1945" s="72" t="s">
        <v>10078</v>
      </c>
      <c r="B1945" s="74" t="s">
        <v>8790</v>
      </c>
      <c r="C1945" s="74" t="s">
        <v>19519</v>
      </c>
      <c r="D1945" s="73">
        <v>45430</v>
      </c>
      <c r="E1945" s="5" t="s">
        <v>19348</v>
      </c>
      <c r="F1945" s="74" t="s">
        <v>27276</v>
      </c>
      <c r="G1945" s="101">
        <v>145.37</v>
      </c>
      <c r="H1945" s="69" t="s">
        <v>14849</v>
      </c>
      <c r="I1945" s="5" t="s">
        <v>23417</v>
      </c>
      <c r="J1945" s="70">
        <v>1</v>
      </c>
      <c r="K1945" s="71">
        <v>1.1000000000000001</v>
      </c>
      <c r="M1945" s="73" t="s">
        <v>1008</v>
      </c>
      <c r="N1945" s="74" t="s">
        <v>2954</v>
      </c>
      <c r="O1945" s="75">
        <v>8015644694463</v>
      </c>
      <c r="P1945" s="73" t="s">
        <v>13848</v>
      </c>
      <c r="Q1945" s="76" t="s">
        <v>7645</v>
      </c>
      <c r="R1945" s="77"/>
      <c r="T1945" s="122"/>
    </row>
    <row r="1946" spans="1:20" ht="12" customHeight="1" x14ac:dyDescent="0.2">
      <c r="A1946" s="72" t="s">
        <v>10078</v>
      </c>
      <c r="B1946" s="74" t="s">
        <v>8790</v>
      </c>
      <c r="C1946" s="74" t="s">
        <v>19520</v>
      </c>
      <c r="D1946" s="73">
        <v>45431</v>
      </c>
      <c r="E1946" s="5" t="s">
        <v>19349</v>
      </c>
      <c r="F1946" s="74" t="s">
        <v>27277</v>
      </c>
      <c r="G1946" s="101">
        <v>145.37</v>
      </c>
      <c r="H1946" s="69" t="s">
        <v>14849</v>
      </c>
      <c r="I1946" s="5" t="s">
        <v>23417</v>
      </c>
      <c r="J1946" s="70">
        <v>1</v>
      </c>
      <c r="K1946" s="71">
        <v>1.1000000000000001</v>
      </c>
      <c r="M1946" s="73" t="s">
        <v>1008</v>
      </c>
      <c r="N1946" s="74" t="s">
        <v>2955</v>
      </c>
      <c r="O1946" s="75">
        <v>8015644003302</v>
      </c>
      <c r="P1946" s="73" t="s">
        <v>13848</v>
      </c>
      <c r="Q1946" s="76" t="s">
        <v>7646</v>
      </c>
      <c r="R1946" s="77"/>
      <c r="T1946" s="122"/>
    </row>
    <row r="1947" spans="1:20" ht="12" customHeight="1" x14ac:dyDescent="0.2">
      <c r="A1947" s="72" t="s">
        <v>10078</v>
      </c>
      <c r="B1947" s="74" t="s">
        <v>8790</v>
      </c>
      <c r="C1947" s="74" t="s">
        <v>19521</v>
      </c>
      <c r="D1947" s="73">
        <v>45432</v>
      </c>
      <c r="E1947" s="5" t="s">
        <v>19350</v>
      </c>
      <c r="F1947" s="74" t="s">
        <v>27278</v>
      </c>
      <c r="G1947" s="101">
        <v>145.37</v>
      </c>
      <c r="H1947" s="69" t="s">
        <v>14849</v>
      </c>
      <c r="I1947" s="5" t="s">
        <v>23417</v>
      </c>
      <c r="J1947" s="70">
        <v>1</v>
      </c>
      <c r="K1947" s="71">
        <v>1.1000000000000001</v>
      </c>
      <c r="M1947" s="73" t="s">
        <v>1008</v>
      </c>
      <c r="N1947" s="74" t="s">
        <v>2956</v>
      </c>
      <c r="O1947" s="75">
        <v>8015644007119</v>
      </c>
      <c r="P1947" s="73" t="s">
        <v>13848</v>
      </c>
      <c r="Q1947" s="76" t="s">
        <v>7647</v>
      </c>
      <c r="R1947" s="77"/>
      <c r="T1947" s="122"/>
    </row>
    <row r="1948" spans="1:20" ht="12" customHeight="1" x14ac:dyDescent="0.2">
      <c r="A1948" s="72" t="s">
        <v>10078</v>
      </c>
      <c r="B1948" s="74" t="s">
        <v>8790</v>
      </c>
      <c r="C1948" s="74" t="s">
        <v>19522</v>
      </c>
      <c r="D1948" s="73">
        <v>45433</v>
      </c>
      <c r="E1948" s="5" t="s">
        <v>19351</v>
      </c>
      <c r="F1948" s="74" t="s">
        <v>27279</v>
      </c>
      <c r="G1948" s="101">
        <v>145.37</v>
      </c>
      <c r="H1948" s="69" t="s">
        <v>14849</v>
      </c>
      <c r="I1948" s="5" t="s">
        <v>23417</v>
      </c>
      <c r="J1948" s="70">
        <v>1</v>
      </c>
      <c r="K1948" s="71">
        <v>1.1000000000000001</v>
      </c>
      <c r="M1948" s="73" t="s">
        <v>1008</v>
      </c>
      <c r="N1948" s="74" t="s">
        <v>2957</v>
      </c>
      <c r="O1948" s="75">
        <v>8015644694470</v>
      </c>
      <c r="P1948" s="73" t="s">
        <v>13848</v>
      </c>
      <c r="Q1948" s="76" t="s">
        <v>7648</v>
      </c>
      <c r="R1948" s="77"/>
      <c r="T1948" s="122"/>
    </row>
    <row r="1949" spans="1:20" ht="12" customHeight="1" x14ac:dyDescent="0.2">
      <c r="A1949" s="72" t="s">
        <v>10078</v>
      </c>
      <c r="B1949" s="74" t="s">
        <v>8790</v>
      </c>
      <c r="C1949" s="74" t="s">
        <v>19523</v>
      </c>
      <c r="D1949" s="73">
        <v>45434</v>
      </c>
      <c r="E1949" s="5" t="s">
        <v>19352</v>
      </c>
      <c r="F1949" s="74" t="s">
        <v>27280</v>
      </c>
      <c r="G1949" s="101">
        <v>145.37</v>
      </c>
      <c r="H1949" s="69" t="s">
        <v>14849</v>
      </c>
      <c r="I1949" s="5" t="s">
        <v>23417</v>
      </c>
      <c r="J1949" s="70">
        <v>1</v>
      </c>
      <c r="K1949" s="71">
        <v>1.1000000000000001</v>
      </c>
      <c r="M1949" s="73" t="s">
        <v>1008</v>
      </c>
      <c r="N1949" s="74" t="s">
        <v>2958</v>
      </c>
      <c r="O1949" s="75">
        <v>8015644007133</v>
      </c>
      <c r="P1949" s="73" t="s">
        <v>13848</v>
      </c>
      <c r="Q1949" s="76" t="s">
        <v>7649</v>
      </c>
      <c r="R1949" s="77"/>
      <c r="T1949" s="122"/>
    </row>
    <row r="1950" spans="1:20" ht="12" customHeight="1" x14ac:dyDescent="0.2">
      <c r="A1950" s="72" t="s">
        <v>10078</v>
      </c>
      <c r="B1950" s="74" t="s">
        <v>8790</v>
      </c>
      <c r="C1950" s="74" t="s">
        <v>19524</v>
      </c>
      <c r="D1950" s="73">
        <v>45435</v>
      </c>
      <c r="E1950" s="5" t="s">
        <v>19353</v>
      </c>
      <c r="F1950" s="74" t="s">
        <v>27281</v>
      </c>
      <c r="G1950" s="101">
        <v>163.52000000000001</v>
      </c>
      <c r="H1950" s="69" t="s">
        <v>14849</v>
      </c>
      <c r="I1950" s="5" t="s">
        <v>23417</v>
      </c>
      <c r="J1950" s="70">
        <v>1</v>
      </c>
      <c r="K1950" s="71">
        <v>1.1000000000000001</v>
      </c>
      <c r="M1950" s="73" t="s">
        <v>1008</v>
      </c>
      <c r="N1950" s="74" t="s">
        <v>2959</v>
      </c>
      <c r="O1950" s="75">
        <v>8015644012915</v>
      </c>
      <c r="P1950" s="73" t="s">
        <v>13848</v>
      </c>
      <c r="Q1950" s="76" t="s">
        <v>7650</v>
      </c>
      <c r="R1950" s="77"/>
      <c r="T1950" s="122"/>
    </row>
    <row r="1951" spans="1:20" ht="12" customHeight="1" x14ac:dyDescent="0.2">
      <c r="A1951" s="72" t="s">
        <v>10078</v>
      </c>
      <c r="B1951" s="74" t="s">
        <v>8790</v>
      </c>
      <c r="C1951" s="74" t="s">
        <v>19525</v>
      </c>
      <c r="D1951" s="73">
        <v>45436</v>
      </c>
      <c r="E1951" s="5" t="s">
        <v>19354</v>
      </c>
      <c r="F1951" s="74" t="s">
        <v>27282</v>
      </c>
      <c r="G1951" s="101">
        <v>227.25</v>
      </c>
      <c r="H1951" s="69" t="s">
        <v>14849</v>
      </c>
      <c r="I1951" s="5" t="s">
        <v>23417</v>
      </c>
      <c r="J1951" s="70">
        <v>1</v>
      </c>
      <c r="K1951" s="71">
        <v>1.1000000000000001</v>
      </c>
      <c r="M1951" s="73" t="s">
        <v>1008</v>
      </c>
      <c r="N1951" s="74" t="s">
        <v>2960</v>
      </c>
      <c r="O1951" s="75">
        <v>8015644012922</v>
      </c>
      <c r="P1951" s="73" t="s">
        <v>13848</v>
      </c>
      <c r="Q1951" s="76" t="s">
        <v>7651</v>
      </c>
      <c r="R1951" s="77"/>
      <c r="T1951" s="122"/>
    </row>
    <row r="1952" spans="1:20" ht="12" customHeight="1" x14ac:dyDescent="0.2">
      <c r="A1952" s="72" t="s">
        <v>10078</v>
      </c>
      <c r="B1952" s="74" t="s">
        <v>8790</v>
      </c>
      <c r="C1952" s="74" t="s">
        <v>19526</v>
      </c>
      <c r="D1952" s="73">
        <v>45437</v>
      </c>
      <c r="E1952" s="5" t="s">
        <v>19355</v>
      </c>
      <c r="F1952" s="74" t="s">
        <v>27283</v>
      </c>
      <c r="G1952" s="101">
        <v>234.8</v>
      </c>
      <c r="H1952" s="69" t="s">
        <v>14849</v>
      </c>
      <c r="I1952" s="5" t="s">
        <v>23417</v>
      </c>
      <c r="J1952" s="70">
        <v>1</v>
      </c>
      <c r="K1952" s="71">
        <v>1.1000000000000001</v>
      </c>
      <c r="M1952" s="73" t="s">
        <v>1008</v>
      </c>
      <c r="N1952" s="74" t="s">
        <v>2961</v>
      </c>
      <c r="O1952" s="75">
        <v>8015644012939</v>
      </c>
      <c r="P1952" s="73" t="s">
        <v>13848</v>
      </c>
      <c r="Q1952" s="76" t="s">
        <v>7652</v>
      </c>
      <c r="R1952" s="77"/>
      <c r="T1952" s="122"/>
    </row>
    <row r="1953" spans="1:20" ht="12" customHeight="1" x14ac:dyDescent="0.2">
      <c r="A1953" s="72" t="s">
        <v>10078</v>
      </c>
      <c r="B1953" s="74" t="s">
        <v>8790</v>
      </c>
      <c r="C1953" s="74" t="s">
        <v>19527</v>
      </c>
      <c r="D1953" s="73">
        <v>45438</v>
      </c>
      <c r="E1953" s="5" t="s">
        <v>19356</v>
      </c>
      <c r="F1953" s="74" t="s">
        <v>27284</v>
      </c>
      <c r="G1953" s="101">
        <v>163.52000000000001</v>
      </c>
      <c r="H1953" s="69" t="s">
        <v>14849</v>
      </c>
      <c r="I1953" s="5" t="s">
        <v>23417</v>
      </c>
      <c r="J1953" s="70">
        <v>1</v>
      </c>
      <c r="K1953" s="71">
        <v>1.1000000000000001</v>
      </c>
      <c r="M1953" s="73" t="s">
        <v>1008</v>
      </c>
      <c r="N1953" s="74" t="s">
        <v>2962</v>
      </c>
      <c r="O1953" s="75">
        <v>8015644012151</v>
      </c>
      <c r="P1953" s="73" t="s">
        <v>13848</v>
      </c>
      <c r="Q1953" s="76" t="s">
        <v>7653</v>
      </c>
      <c r="R1953" s="77"/>
      <c r="T1953" s="122"/>
    </row>
    <row r="1954" spans="1:20" ht="12" customHeight="1" x14ac:dyDescent="0.2">
      <c r="A1954" s="72" t="s">
        <v>10078</v>
      </c>
      <c r="B1954" s="74" t="s">
        <v>8790</v>
      </c>
      <c r="C1954" s="74" t="s">
        <v>19528</v>
      </c>
      <c r="D1954" s="73">
        <v>45439</v>
      </c>
      <c r="E1954" s="5" t="s">
        <v>19357</v>
      </c>
      <c r="F1954" s="74" t="s">
        <v>27285</v>
      </c>
      <c r="G1954" s="101">
        <v>163.52000000000001</v>
      </c>
      <c r="H1954" s="69" t="s">
        <v>14849</v>
      </c>
      <c r="I1954" s="5" t="s">
        <v>23417</v>
      </c>
      <c r="J1954" s="70">
        <v>1</v>
      </c>
      <c r="K1954" s="71">
        <v>1.1000000000000001</v>
      </c>
      <c r="M1954" s="73" t="s">
        <v>1008</v>
      </c>
      <c r="N1954" s="74" t="s">
        <v>2963</v>
      </c>
      <c r="O1954" s="75">
        <v>8015644695187</v>
      </c>
      <c r="P1954" s="73" t="s">
        <v>13848</v>
      </c>
      <c r="Q1954" s="83" t="s">
        <v>7654</v>
      </c>
      <c r="R1954" s="77"/>
      <c r="T1954" s="122"/>
    </row>
    <row r="1955" spans="1:20" ht="12" customHeight="1" x14ac:dyDescent="0.2">
      <c r="A1955" s="72" t="s">
        <v>10078</v>
      </c>
      <c r="B1955" s="74" t="s">
        <v>8790</v>
      </c>
      <c r="C1955" s="74" t="s">
        <v>19529</v>
      </c>
      <c r="D1955" s="73">
        <v>45440</v>
      </c>
      <c r="E1955" s="5" t="s">
        <v>19358</v>
      </c>
      <c r="F1955" s="74" t="s">
        <v>27286</v>
      </c>
      <c r="G1955" s="101">
        <v>163.52000000000001</v>
      </c>
      <c r="H1955" s="69" t="s">
        <v>14849</v>
      </c>
      <c r="I1955" s="5" t="s">
        <v>23417</v>
      </c>
      <c r="J1955" s="70">
        <v>1</v>
      </c>
      <c r="K1955" s="71">
        <v>1.1000000000000001</v>
      </c>
      <c r="M1955" s="73" t="s">
        <v>1008</v>
      </c>
      <c r="N1955" s="74" t="s">
        <v>2964</v>
      </c>
      <c r="O1955" s="75">
        <v>8015644012175</v>
      </c>
      <c r="P1955" s="73" t="s">
        <v>13848</v>
      </c>
      <c r="Q1955" s="76" t="s">
        <v>7655</v>
      </c>
      <c r="R1955" s="77"/>
      <c r="T1955" s="122"/>
    </row>
    <row r="1956" spans="1:20" ht="12" customHeight="1" x14ac:dyDescent="0.2">
      <c r="A1956" s="72" t="s">
        <v>10078</v>
      </c>
      <c r="B1956" s="74" t="s">
        <v>8790</v>
      </c>
      <c r="C1956" s="74" t="s">
        <v>19530</v>
      </c>
      <c r="D1956" s="73">
        <v>45441</v>
      </c>
      <c r="E1956" s="5" t="s">
        <v>19359</v>
      </c>
      <c r="F1956" s="74" t="s">
        <v>27287</v>
      </c>
      <c r="G1956" s="101">
        <v>163.52000000000001</v>
      </c>
      <c r="H1956" s="69" t="s">
        <v>14849</v>
      </c>
      <c r="I1956" s="5" t="s">
        <v>23417</v>
      </c>
      <c r="J1956" s="70">
        <v>1</v>
      </c>
      <c r="K1956" s="71">
        <v>1.1000000000000001</v>
      </c>
      <c r="M1956" s="73" t="s">
        <v>1008</v>
      </c>
      <c r="N1956" s="74" t="s">
        <v>2965</v>
      </c>
      <c r="O1956" s="75">
        <v>8015644695194</v>
      </c>
      <c r="P1956" s="73" t="s">
        <v>13848</v>
      </c>
      <c r="Q1956" s="83" t="s">
        <v>7656</v>
      </c>
      <c r="R1956" s="77"/>
      <c r="T1956" s="122"/>
    </row>
    <row r="1957" spans="1:20" ht="12" customHeight="1" x14ac:dyDescent="0.2">
      <c r="A1957" s="72" t="s">
        <v>10078</v>
      </c>
      <c r="B1957" s="74" t="s">
        <v>8790</v>
      </c>
      <c r="C1957" s="74" t="s">
        <v>19531</v>
      </c>
      <c r="D1957" s="73">
        <v>45442</v>
      </c>
      <c r="E1957" s="5" t="s">
        <v>19360</v>
      </c>
      <c r="F1957" s="74" t="s">
        <v>27288</v>
      </c>
      <c r="G1957" s="101">
        <v>163.52000000000001</v>
      </c>
      <c r="H1957" s="69" t="s">
        <v>14849</v>
      </c>
      <c r="I1957" s="5" t="s">
        <v>23417</v>
      </c>
      <c r="J1957" s="70">
        <v>1</v>
      </c>
      <c r="K1957" s="71">
        <v>1.1000000000000001</v>
      </c>
      <c r="M1957" s="73" t="s">
        <v>1008</v>
      </c>
      <c r="N1957" s="74" t="s">
        <v>2966</v>
      </c>
      <c r="O1957" s="75">
        <v>8015644012199</v>
      </c>
      <c r="P1957" s="73" t="s">
        <v>13848</v>
      </c>
      <c r="Q1957" s="76" t="s">
        <v>7657</v>
      </c>
      <c r="R1957" s="77"/>
      <c r="T1957" s="122"/>
    </row>
    <row r="1958" spans="1:20" ht="12" customHeight="1" x14ac:dyDescent="0.2">
      <c r="A1958" s="72" t="s">
        <v>10078</v>
      </c>
      <c r="B1958" s="74" t="s">
        <v>8790</v>
      </c>
      <c r="C1958" s="74" t="s">
        <v>19532</v>
      </c>
      <c r="D1958" s="73">
        <v>45443</v>
      </c>
      <c r="E1958" s="5" t="s">
        <v>19361</v>
      </c>
      <c r="F1958" s="74" t="s">
        <v>27289</v>
      </c>
      <c r="G1958" s="101">
        <v>163.52000000000001</v>
      </c>
      <c r="H1958" s="69" t="s">
        <v>14849</v>
      </c>
      <c r="I1958" s="5" t="s">
        <v>23417</v>
      </c>
      <c r="J1958" s="70">
        <v>1</v>
      </c>
      <c r="K1958" s="71">
        <v>1.1000000000000001</v>
      </c>
      <c r="M1958" s="73" t="s">
        <v>1008</v>
      </c>
      <c r="N1958" s="74" t="s">
        <v>2967</v>
      </c>
      <c r="O1958" s="75">
        <v>8015644695200</v>
      </c>
      <c r="P1958" s="73" t="s">
        <v>13848</v>
      </c>
      <c r="Q1958" s="83" t="s">
        <v>7658</v>
      </c>
      <c r="R1958" s="77"/>
      <c r="T1958" s="122"/>
    </row>
    <row r="1959" spans="1:20" ht="12" customHeight="1" x14ac:dyDescent="0.2">
      <c r="A1959" s="72" t="s">
        <v>10078</v>
      </c>
      <c r="B1959" s="74" t="s">
        <v>8790</v>
      </c>
      <c r="C1959" s="74" t="s">
        <v>19533</v>
      </c>
      <c r="D1959" s="73">
        <v>45444</v>
      </c>
      <c r="E1959" s="5" t="s">
        <v>19362</v>
      </c>
      <c r="F1959" s="74" t="s">
        <v>27290</v>
      </c>
      <c r="G1959" s="101">
        <v>288.95</v>
      </c>
      <c r="H1959" s="69" t="s">
        <v>14850</v>
      </c>
      <c r="I1959" s="5" t="s">
        <v>23417</v>
      </c>
      <c r="J1959" s="70">
        <v>1</v>
      </c>
      <c r="K1959" s="71">
        <v>1.1000000000000001</v>
      </c>
      <c r="M1959" s="73" t="s">
        <v>1008</v>
      </c>
      <c r="N1959" s="74" t="s">
        <v>8880</v>
      </c>
      <c r="O1959" s="75">
        <v>8015644013462</v>
      </c>
      <c r="P1959" s="73" t="s">
        <v>13848</v>
      </c>
      <c r="Q1959" s="76" t="s">
        <v>20463</v>
      </c>
      <c r="R1959" s="77"/>
      <c r="T1959" s="122"/>
    </row>
    <row r="1960" spans="1:20" ht="12" customHeight="1" x14ac:dyDescent="0.2">
      <c r="A1960" s="72" t="s">
        <v>10078</v>
      </c>
      <c r="B1960" s="74" t="s">
        <v>8790</v>
      </c>
      <c r="C1960" s="74" t="s">
        <v>19534</v>
      </c>
      <c r="D1960" s="73">
        <v>45445</v>
      </c>
      <c r="E1960" s="5" t="s">
        <v>19363</v>
      </c>
      <c r="F1960" s="74" t="s">
        <v>27291</v>
      </c>
      <c r="G1960" s="101">
        <v>391.38</v>
      </c>
      <c r="H1960" s="69" t="s">
        <v>14850</v>
      </c>
      <c r="I1960" s="5" t="s">
        <v>23417</v>
      </c>
      <c r="J1960" s="70">
        <v>1</v>
      </c>
      <c r="K1960" s="71">
        <v>1.1000000000000001</v>
      </c>
      <c r="M1960" s="73" t="s">
        <v>1008</v>
      </c>
      <c r="N1960" s="74" t="s">
        <v>8881</v>
      </c>
      <c r="O1960" s="75">
        <v>8015644013479</v>
      </c>
      <c r="P1960" s="73" t="s">
        <v>13848</v>
      </c>
      <c r="Q1960" s="76" t="s">
        <v>20464</v>
      </c>
      <c r="R1960" s="77"/>
      <c r="T1960" s="122"/>
    </row>
    <row r="1961" spans="1:20" ht="12" customHeight="1" x14ac:dyDescent="0.2">
      <c r="A1961" s="72" t="s">
        <v>10078</v>
      </c>
      <c r="B1961" s="74" t="s">
        <v>8790</v>
      </c>
      <c r="C1961" s="74" t="s">
        <v>19535</v>
      </c>
      <c r="D1961" s="73">
        <v>45446</v>
      </c>
      <c r="E1961" s="5" t="s">
        <v>19364</v>
      </c>
      <c r="F1961" s="74" t="s">
        <v>27292</v>
      </c>
      <c r="G1961" s="101">
        <v>499.63</v>
      </c>
      <c r="H1961" s="69" t="s">
        <v>14850</v>
      </c>
      <c r="I1961" s="5" t="s">
        <v>23417</v>
      </c>
      <c r="J1961" s="70">
        <v>1</v>
      </c>
      <c r="K1961" s="71">
        <v>1.1000000000000001</v>
      </c>
      <c r="M1961" s="73" t="s">
        <v>1008</v>
      </c>
      <c r="N1961" s="74" t="s">
        <v>2968</v>
      </c>
      <c r="O1961" s="75">
        <v>8015644013486</v>
      </c>
      <c r="P1961" s="73" t="s">
        <v>13848</v>
      </c>
      <c r="Q1961" s="76" t="s">
        <v>7659</v>
      </c>
      <c r="R1961" s="77"/>
      <c r="T1961" s="122"/>
    </row>
    <row r="1962" spans="1:20" ht="12" customHeight="1" x14ac:dyDescent="0.2">
      <c r="A1962" s="72" t="s">
        <v>10078</v>
      </c>
      <c r="B1962" s="74" t="s">
        <v>8790</v>
      </c>
      <c r="C1962" s="74" t="s">
        <v>19536</v>
      </c>
      <c r="D1962" s="73">
        <v>45447</v>
      </c>
      <c r="E1962" s="5" t="s">
        <v>19365</v>
      </c>
      <c r="F1962" s="74" t="s">
        <v>27293</v>
      </c>
      <c r="G1962" s="101">
        <v>276.52</v>
      </c>
      <c r="H1962" s="69" t="s">
        <v>14850</v>
      </c>
      <c r="I1962" s="5" t="s">
        <v>23417</v>
      </c>
      <c r="J1962" s="70">
        <v>1</v>
      </c>
      <c r="K1962" s="71">
        <v>1.1000000000000001</v>
      </c>
      <c r="M1962" s="73" t="s">
        <v>1008</v>
      </c>
      <c r="N1962" s="74" t="s">
        <v>2969</v>
      </c>
      <c r="O1962" s="75">
        <v>8015644013431</v>
      </c>
      <c r="P1962" s="73" t="s">
        <v>13848</v>
      </c>
      <c r="Q1962" s="76" t="s">
        <v>7660</v>
      </c>
      <c r="R1962" s="77"/>
      <c r="T1962" s="122"/>
    </row>
    <row r="1963" spans="1:20" ht="12" customHeight="1" x14ac:dyDescent="0.2">
      <c r="A1963" s="72" t="s">
        <v>10078</v>
      </c>
      <c r="B1963" s="74" t="s">
        <v>8790</v>
      </c>
      <c r="C1963" s="74" t="s">
        <v>19537</v>
      </c>
      <c r="D1963" s="73">
        <v>45448</v>
      </c>
      <c r="E1963" s="5" t="s">
        <v>19366</v>
      </c>
      <c r="F1963" s="74" t="s">
        <v>27294</v>
      </c>
      <c r="G1963" s="101">
        <v>282.73</v>
      </c>
      <c r="H1963" s="69" t="s">
        <v>14850</v>
      </c>
      <c r="I1963" s="5" t="s">
        <v>23417</v>
      </c>
      <c r="J1963" s="70">
        <v>1</v>
      </c>
      <c r="K1963" s="71">
        <v>1.1000000000000001</v>
      </c>
      <c r="M1963" s="73" t="s">
        <v>1008</v>
      </c>
      <c r="N1963" s="74" t="s">
        <v>2970</v>
      </c>
      <c r="O1963" s="75">
        <v>8015644013448</v>
      </c>
      <c r="P1963" s="73" t="s">
        <v>13848</v>
      </c>
      <c r="Q1963" s="76" t="s">
        <v>7661</v>
      </c>
      <c r="R1963" s="77"/>
      <c r="T1963" s="122"/>
    </row>
    <row r="1964" spans="1:20" ht="12" customHeight="1" x14ac:dyDescent="0.2">
      <c r="A1964" s="72" t="s">
        <v>10078</v>
      </c>
      <c r="B1964" s="74" t="s">
        <v>8790</v>
      </c>
      <c r="C1964" s="74" t="s">
        <v>19538</v>
      </c>
      <c r="D1964" s="73">
        <v>45449</v>
      </c>
      <c r="E1964" s="5" t="s">
        <v>19367</v>
      </c>
      <c r="F1964" s="74" t="s">
        <v>27295</v>
      </c>
      <c r="G1964" s="101">
        <v>282.76</v>
      </c>
      <c r="H1964" s="69" t="s">
        <v>14850</v>
      </c>
      <c r="I1964" s="5" t="s">
        <v>23417</v>
      </c>
      <c r="J1964" s="70">
        <v>1</v>
      </c>
      <c r="K1964" s="71">
        <v>1.1000000000000001</v>
      </c>
      <c r="M1964" s="73" t="s">
        <v>1008</v>
      </c>
      <c r="N1964" s="74" t="s">
        <v>2971</v>
      </c>
      <c r="O1964" s="75">
        <v>8015644013455</v>
      </c>
      <c r="P1964" s="73" t="s">
        <v>13848</v>
      </c>
      <c r="Q1964" s="76" t="s">
        <v>7662</v>
      </c>
      <c r="R1964" s="77"/>
      <c r="T1964" s="122"/>
    </row>
    <row r="1965" spans="1:20" ht="12" customHeight="1" x14ac:dyDescent="0.2">
      <c r="A1965" s="72" t="s">
        <v>10078</v>
      </c>
      <c r="B1965" s="74" t="s">
        <v>8790</v>
      </c>
      <c r="C1965" s="74" t="s">
        <v>19539</v>
      </c>
      <c r="D1965" s="73">
        <v>45450</v>
      </c>
      <c r="E1965" s="5" t="s">
        <v>19368</v>
      </c>
      <c r="F1965" s="74" t="s">
        <v>27296</v>
      </c>
      <c r="G1965" s="101">
        <v>171.24</v>
      </c>
      <c r="H1965" s="69" t="s">
        <v>14850</v>
      </c>
      <c r="I1965" s="5" t="s">
        <v>23417</v>
      </c>
      <c r="J1965" s="70">
        <v>1</v>
      </c>
      <c r="K1965" s="71">
        <v>1.1000000000000001</v>
      </c>
      <c r="M1965" s="73" t="s">
        <v>1008</v>
      </c>
      <c r="N1965" s="74" t="s">
        <v>2972</v>
      </c>
      <c r="O1965" s="75">
        <v>8015644013103</v>
      </c>
      <c r="P1965" s="73" t="s">
        <v>13848</v>
      </c>
      <c r="Q1965" s="76" t="s">
        <v>7663</v>
      </c>
      <c r="R1965" s="77"/>
      <c r="T1965" s="122"/>
    </row>
    <row r="1966" spans="1:20" ht="12" customHeight="1" x14ac:dyDescent="0.2">
      <c r="A1966" s="72" t="s">
        <v>10078</v>
      </c>
      <c r="B1966" s="74" t="s">
        <v>8790</v>
      </c>
      <c r="C1966" s="74" t="s">
        <v>19540</v>
      </c>
      <c r="D1966" s="73">
        <v>45451</v>
      </c>
      <c r="E1966" s="5" t="s">
        <v>19369</v>
      </c>
      <c r="F1966" s="74" t="s">
        <v>27297</v>
      </c>
      <c r="G1966" s="101">
        <v>245.68</v>
      </c>
      <c r="H1966" s="69" t="s">
        <v>14850</v>
      </c>
      <c r="I1966" s="5" t="s">
        <v>23417</v>
      </c>
      <c r="J1966" s="70">
        <v>1</v>
      </c>
      <c r="K1966" s="71">
        <v>1.1000000000000001</v>
      </c>
      <c r="M1966" s="73" t="s">
        <v>1008</v>
      </c>
      <c r="N1966" s="74" t="s">
        <v>2973</v>
      </c>
      <c r="O1966" s="75">
        <v>8015644013110</v>
      </c>
      <c r="P1966" s="73" t="s">
        <v>13848</v>
      </c>
      <c r="Q1966" s="76" t="s">
        <v>7664</v>
      </c>
      <c r="R1966" s="77"/>
      <c r="T1966" s="122"/>
    </row>
    <row r="1967" spans="1:20" ht="12" customHeight="1" x14ac:dyDescent="0.2">
      <c r="A1967" s="72" t="s">
        <v>10078</v>
      </c>
      <c r="B1967" s="74" t="s">
        <v>8790</v>
      </c>
      <c r="C1967" s="74" t="s">
        <v>19541</v>
      </c>
      <c r="D1967" s="73">
        <v>45452</v>
      </c>
      <c r="E1967" s="5" t="s">
        <v>19370</v>
      </c>
      <c r="F1967" s="74" t="s">
        <v>27298</v>
      </c>
      <c r="G1967" s="101">
        <v>254.73</v>
      </c>
      <c r="H1967" s="69" t="s">
        <v>14850</v>
      </c>
      <c r="I1967" s="5" t="s">
        <v>23417</v>
      </c>
      <c r="J1967" s="70">
        <v>1</v>
      </c>
      <c r="K1967" s="71">
        <v>1.1000000000000001</v>
      </c>
      <c r="M1967" s="73" t="s">
        <v>1008</v>
      </c>
      <c r="N1967" s="74" t="s">
        <v>2974</v>
      </c>
      <c r="O1967" s="75">
        <v>8015644013127</v>
      </c>
      <c r="P1967" s="73" t="s">
        <v>13848</v>
      </c>
      <c r="Q1967" s="76" t="s">
        <v>7665</v>
      </c>
      <c r="R1967" s="77"/>
      <c r="T1967" s="122"/>
    </row>
    <row r="1968" spans="1:20" ht="12" customHeight="1" x14ac:dyDescent="0.2">
      <c r="A1968" s="72" t="s">
        <v>10078</v>
      </c>
      <c r="B1968" s="74" t="s">
        <v>8790</v>
      </c>
      <c r="C1968" s="74" t="s">
        <v>19542</v>
      </c>
      <c r="D1968" s="73">
        <v>45453</v>
      </c>
      <c r="E1968" s="5" t="s">
        <v>19371</v>
      </c>
      <c r="F1968" s="74" t="s">
        <v>27299</v>
      </c>
      <c r="G1968" s="101">
        <v>171.24</v>
      </c>
      <c r="H1968" s="69" t="s">
        <v>14850</v>
      </c>
      <c r="I1968" s="5" t="s">
        <v>23417</v>
      </c>
      <c r="J1968" s="70">
        <v>1</v>
      </c>
      <c r="K1968" s="71">
        <v>1.1000000000000001</v>
      </c>
      <c r="M1968" s="73" t="s">
        <v>1008</v>
      </c>
      <c r="N1968" s="74" t="s">
        <v>2975</v>
      </c>
      <c r="O1968" s="75">
        <v>8015644013059</v>
      </c>
      <c r="P1968" s="73" t="s">
        <v>13848</v>
      </c>
      <c r="Q1968" s="76" t="s">
        <v>7666</v>
      </c>
      <c r="R1968" s="77"/>
      <c r="T1968" s="122"/>
    </row>
    <row r="1969" spans="1:20" ht="12" customHeight="1" x14ac:dyDescent="0.2">
      <c r="A1969" s="72" t="s">
        <v>10078</v>
      </c>
      <c r="B1969" s="74" t="s">
        <v>8790</v>
      </c>
      <c r="C1969" s="74" t="s">
        <v>19543</v>
      </c>
      <c r="D1969" s="73">
        <v>45454</v>
      </c>
      <c r="E1969" s="5" t="s">
        <v>19372</v>
      </c>
      <c r="F1969" s="74" t="s">
        <v>27300</v>
      </c>
      <c r="G1969" s="101">
        <v>171.24</v>
      </c>
      <c r="H1969" s="69" t="s">
        <v>14850</v>
      </c>
      <c r="I1969" s="5" t="s">
        <v>23417</v>
      </c>
      <c r="J1969" s="70">
        <v>1</v>
      </c>
      <c r="K1969" s="71">
        <v>1.1000000000000001</v>
      </c>
      <c r="M1969" s="73" t="s">
        <v>1008</v>
      </c>
      <c r="N1969" s="74" t="s">
        <v>2976</v>
      </c>
      <c r="O1969" s="75">
        <v>8015644013066</v>
      </c>
      <c r="P1969" s="73" t="s">
        <v>13848</v>
      </c>
      <c r="Q1969" s="76" t="s">
        <v>7667</v>
      </c>
      <c r="R1969" s="77"/>
      <c r="T1969" s="122"/>
    </row>
    <row r="1970" spans="1:20" ht="12" customHeight="1" x14ac:dyDescent="0.2">
      <c r="A1970" s="72" t="s">
        <v>10078</v>
      </c>
      <c r="B1970" s="74" t="s">
        <v>8790</v>
      </c>
      <c r="C1970" s="74" t="s">
        <v>19544</v>
      </c>
      <c r="D1970" s="73">
        <v>45455</v>
      </c>
      <c r="E1970" s="5" t="s">
        <v>19373</v>
      </c>
      <c r="F1970" s="74" t="s">
        <v>27301</v>
      </c>
      <c r="G1970" s="101">
        <v>171.24</v>
      </c>
      <c r="H1970" s="69" t="s">
        <v>14850</v>
      </c>
      <c r="I1970" s="5" t="s">
        <v>23417</v>
      </c>
      <c r="J1970" s="70">
        <v>1</v>
      </c>
      <c r="K1970" s="71">
        <v>1.1000000000000001</v>
      </c>
      <c r="M1970" s="73" t="s">
        <v>1008</v>
      </c>
      <c r="N1970" s="74" t="s">
        <v>2977</v>
      </c>
      <c r="O1970" s="75">
        <v>8015644013073</v>
      </c>
      <c r="P1970" s="73" t="s">
        <v>13848</v>
      </c>
      <c r="Q1970" s="76" t="s">
        <v>7668</v>
      </c>
      <c r="R1970" s="77"/>
      <c r="T1970" s="122"/>
    </row>
    <row r="1971" spans="1:20" ht="12" customHeight="1" x14ac:dyDescent="0.2">
      <c r="A1971" s="72" t="s">
        <v>10078</v>
      </c>
      <c r="B1971" s="74" t="s">
        <v>8790</v>
      </c>
      <c r="C1971" s="74" t="s">
        <v>19545</v>
      </c>
      <c r="D1971" s="73">
        <v>45456</v>
      </c>
      <c r="E1971" s="5" t="s">
        <v>19374</v>
      </c>
      <c r="F1971" s="74" t="s">
        <v>27302</v>
      </c>
      <c r="G1971" s="101">
        <v>171.24</v>
      </c>
      <c r="H1971" s="69" t="s">
        <v>14850</v>
      </c>
      <c r="I1971" s="5" t="s">
        <v>23417</v>
      </c>
      <c r="J1971" s="70">
        <v>1</v>
      </c>
      <c r="K1971" s="71">
        <v>1.1000000000000001</v>
      </c>
      <c r="M1971" s="73" t="s">
        <v>1008</v>
      </c>
      <c r="N1971" s="74" t="s">
        <v>2978</v>
      </c>
      <c r="O1971" s="75">
        <v>8015644013080</v>
      </c>
      <c r="P1971" s="73" t="s">
        <v>13848</v>
      </c>
      <c r="Q1971" s="76" t="s">
        <v>7669</v>
      </c>
      <c r="R1971" s="77"/>
      <c r="T1971" s="122"/>
    </row>
    <row r="1972" spans="1:20" ht="12" customHeight="1" x14ac:dyDescent="0.2">
      <c r="A1972" s="72" t="s">
        <v>10078</v>
      </c>
      <c r="B1972" s="74" t="s">
        <v>8790</v>
      </c>
      <c r="C1972" s="74" t="s">
        <v>19546</v>
      </c>
      <c r="D1972" s="73">
        <v>45457</v>
      </c>
      <c r="E1972" s="5" t="s">
        <v>19375</v>
      </c>
      <c r="F1972" s="74" t="s">
        <v>27303</v>
      </c>
      <c r="G1972" s="101">
        <v>171.24</v>
      </c>
      <c r="H1972" s="69" t="s">
        <v>14850</v>
      </c>
      <c r="I1972" s="5" t="s">
        <v>23417</v>
      </c>
      <c r="J1972" s="70">
        <v>1</v>
      </c>
      <c r="K1972" s="71">
        <v>1.1000000000000001</v>
      </c>
      <c r="M1972" s="73" t="s">
        <v>1008</v>
      </c>
      <c r="N1972" s="74" t="s">
        <v>2979</v>
      </c>
      <c r="O1972" s="75">
        <v>8015644013097</v>
      </c>
      <c r="P1972" s="73" t="s">
        <v>13848</v>
      </c>
      <c r="Q1972" s="76" t="s">
        <v>7670</v>
      </c>
      <c r="R1972" s="77"/>
      <c r="T1972" s="122"/>
    </row>
    <row r="1973" spans="1:20" ht="12" customHeight="1" x14ac:dyDescent="0.2">
      <c r="A1973" s="72" t="s">
        <v>10078</v>
      </c>
      <c r="B1973" s="74" t="s">
        <v>8790</v>
      </c>
      <c r="C1973" s="74" t="s">
        <v>19547</v>
      </c>
      <c r="D1973" s="73">
        <v>45458</v>
      </c>
      <c r="E1973" s="5" t="s">
        <v>19376</v>
      </c>
      <c r="F1973" s="74" t="s">
        <v>27304</v>
      </c>
      <c r="G1973" s="101">
        <v>256.42</v>
      </c>
      <c r="H1973" s="69" t="s">
        <v>14850</v>
      </c>
      <c r="I1973" s="5" t="s">
        <v>23417</v>
      </c>
      <c r="J1973" s="70">
        <v>1</v>
      </c>
      <c r="K1973" s="71">
        <v>1.1000000000000001</v>
      </c>
      <c r="M1973" s="73" t="s">
        <v>1008</v>
      </c>
      <c r="N1973" s="74" t="s">
        <v>2980</v>
      </c>
      <c r="O1973" s="75">
        <v>8015644013288</v>
      </c>
      <c r="P1973" s="73" t="s">
        <v>13848</v>
      </c>
      <c r="Q1973" s="76" t="s">
        <v>7671</v>
      </c>
      <c r="R1973" s="77"/>
      <c r="T1973" s="122"/>
    </row>
    <row r="1974" spans="1:20" ht="12" customHeight="1" x14ac:dyDescent="0.2">
      <c r="A1974" s="72" t="s">
        <v>10078</v>
      </c>
      <c r="B1974" s="74" t="s">
        <v>8790</v>
      </c>
      <c r="C1974" s="74" t="s">
        <v>19548</v>
      </c>
      <c r="D1974" s="73">
        <v>45459</v>
      </c>
      <c r="E1974" s="5" t="s">
        <v>19377</v>
      </c>
      <c r="F1974" s="74" t="s">
        <v>27305</v>
      </c>
      <c r="G1974" s="101">
        <v>364.76</v>
      </c>
      <c r="H1974" s="69" t="s">
        <v>14850</v>
      </c>
      <c r="I1974" s="5" t="s">
        <v>23417</v>
      </c>
      <c r="J1974" s="70">
        <v>1</v>
      </c>
      <c r="K1974" s="71">
        <v>1.1000000000000001</v>
      </c>
      <c r="M1974" s="73" t="s">
        <v>1008</v>
      </c>
      <c r="N1974" s="74" t="s">
        <v>2981</v>
      </c>
      <c r="O1974" s="75">
        <v>8015644013295</v>
      </c>
      <c r="P1974" s="73" t="s">
        <v>13848</v>
      </c>
      <c r="Q1974" s="76" t="s">
        <v>7672</v>
      </c>
      <c r="R1974" s="77"/>
      <c r="T1974" s="122"/>
    </row>
    <row r="1975" spans="1:20" ht="12" customHeight="1" x14ac:dyDescent="0.2">
      <c r="A1975" s="72" t="s">
        <v>10078</v>
      </c>
      <c r="B1975" s="74" t="s">
        <v>8790</v>
      </c>
      <c r="C1975" s="74" t="s">
        <v>19549</v>
      </c>
      <c r="D1975" s="73">
        <v>45460</v>
      </c>
      <c r="E1975" s="5" t="s">
        <v>19378</v>
      </c>
      <c r="F1975" s="74" t="s">
        <v>27306</v>
      </c>
      <c r="G1975" s="101">
        <v>453.33</v>
      </c>
      <c r="H1975" s="69" t="s">
        <v>14850</v>
      </c>
      <c r="I1975" s="5" t="s">
        <v>23417</v>
      </c>
      <c r="J1975" s="70">
        <v>1</v>
      </c>
      <c r="K1975" s="71">
        <v>1.1000000000000001</v>
      </c>
      <c r="M1975" s="73" t="s">
        <v>1008</v>
      </c>
      <c r="N1975" s="74" t="s">
        <v>2982</v>
      </c>
      <c r="O1975" s="75">
        <v>8015644013301</v>
      </c>
      <c r="P1975" s="73" t="s">
        <v>13848</v>
      </c>
      <c r="Q1975" s="76" t="s">
        <v>7673</v>
      </c>
      <c r="R1975" s="77"/>
      <c r="T1975" s="122"/>
    </row>
    <row r="1976" spans="1:20" ht="12" customHeight="1" x14ac:dyDescent="0.2">
      <c r="A1976" s="72" t="s">
        <v>10078</v>
      </c>
      <c r="B1976" s="74" t="s">
        <v>8790</v>
      </c>
      <c r="C1976" s="74" t="s">
        <v>19550</v>
      </c>
      <c r="D1976" s="73">
        <v>45461</v>
      </c>
      <c r="E1976" s="5" t="s">
        <v>19379</v>
      </c>
      <c r="F1976" s="74" t="s">
        <v>27307</v>
      </c>
      <c r="G1976" s="101">
        <v>251.02</v>
      </c>
      <c r="H1976" s="69" t="s">
        <v>14850</v>
      </c>
      <c r="I1976" s="5" t="s">
        <v>23417</v>
      </c>
      <c r="J1976" s="70">
        <v>1</v>
      </c>
      <c r="K1976" s="71">
        <v>1.1000000000000001</v>
      </c>
      <c r="M1976" s="73" t="s">
        <v>1008</v>
      </c>
      <c r="N1976" s="74" t="s">
        <v>2983</v>
      </c>
      <c r="O1976" s="75">
        <v>8015644013257</v>
      </c>
      <c r="P1976" s="73" t="s">
        <v>13848</v>
      </c>
      <c r="Q1976" s="76" t="s">
        <v>7674</v>
      </c>
      <c r="R1976" s="77"/>
      <c r="T1976" s="122"/>
    </row>
    <row r="1977" spans="1:20" ht="12" customHeight="1" x14ac:dyDescent="0.2">
      <c r="A1977" s="72" t="s">
        <v>10078</v>
      </c>
      <c r="B1977" s="74" t="s">
        <v>8790</v>
      </c>
      <c r="C1977" s="74" t="s">
        <v>19551</v>
      </c>
      <c r="D1977" s="73">
        <v>45462</v>
      </c>
      <c r="E1977" s="5" t="s">
        <v>19380</v>
      </c>
      <c r="F1977" s="74" t="s">
        <v>27308</v>
      </c>
      <c r="G1977" s="101">
        <v>251.02</v>
      </c>
      <c r="H1977" s="69" t="s">
        <v>14850</v>
      </c>
      <c r="I1977" s="5" t="s">
        <v>23417</v>
      </c>
      <c r="J1977" s="70">
        <v>1</v>
      </c>
      <c r="K1977" s="71">
        <v>1.1000000000000001</v>
      </c>
      <c r="M1977" s="73" t="s">
        <v>1008</v>
      </c>
      <c r="N1977" s="74" t="s">
        <v>2984</v>
      </c>
      <c r="O1977" s="75">
        <v>8015644013264</v>
      </c>
      <c r="P1977" s="73" t="s">
        <v>13848</v>
      </c>
      <c r="Q1977" s="76" t="s">
        <v>7675</v>
      </c>
      <c r="R1977" s="77"/>
      <c r="T1977" s="122"/>
    </row>
    <row r="1978" spans="1:20" ht="12" customHeight="1" x14ac:dyDescent="0.2">
      <c r="A1978" s="72" t="s">
        <v>10078</v>
      </c>
      <c r="B1978" s="74" t="s">
        <v>8790</v>
      </c>
      <c r="C1978" s="74" t="s">
        <v>19552</v>
      </c>
      <c r="D1978" s="73">
        <v>45463</v>
      </c>
      <c r="E1978" s="5" t="s">
        <v>19381</v>
      </c>
      <c r="F1978" s="74" t="s">
        <v>27309</v>
      </c>
      <c r="G1978" s="101">
        <v>250.98</v>
      </c>
      <c r="H1978" s="69" t="s">
        <v>14850</v>
      </c>
      <c r="I1978" s="5" t="s">
        <v>23417</v>
      </c>
      <c r="J1978" s="70">
        <v>1</v>
      </c>
      <c r="K1978" s="71">
        <v>1.1000000000000001</v>
      </c>
      <c r="M1978" s="73" t="s">
        <v>1008</v>
      </c>
      <c r="N1978" s="74" t="s">
        <v>2985</v>
      </c>
      <c r="O1978" s="75">
        <v>8015644013271</v>
      </c>
      <c r="P1978" s="73" t="s">
        <v>13848</v>
      </c>
      <c r="Q1978" s="76" t="s">
        <v>7676</v>
      </c>
      <c r="R1978" s="77"/>
      <c r="T1978" s="122"/>
    </row>
    <row r="1979" spans="1:20" ht="12" customHeight="1" x14ac:dyDescent="0.2">
      <c r="A1979" s="72" t="s">
        <v>10078</v>
      </c>
      <c r="B1979" s="74" t="s">
        <v>8790</v>
      </c>
      <c r="C1979" s="74" t="s">
        <v>19553</v>
      </c>
      <c r="D1979" s="73">
        <v>45474</v>
      </c>
      <c r="E1979" s="5" t="s">
        <v>19382</v>
      </c>
      <c r="F1979" s="74" t="s">
        <v>27310</v>
      </c>
      <c r="G1979" s="101">
        <v>435.07</v>
      </c>
      <c r="H1979" s="69" t="s">
        <v>14851</v>
      </c>
      <c r="I1979" s="5" t="s">
        <v>23417</v>
      </c>
      <c r="J1979" s="70">
        <v>1</v>
      </c>
      <c r="K1979" s="71">
        <v>1.6</v>
      </c>
      <c r="M1979" s="73" t="s">
        <v>1008</v>
      </c>
      <c r="N1979" s="74" t="s">
        <v>2986</v>
      </c>
      <c r="O1979" s="75">
        <v>8015644019266</v>
      </c>
      <c r="P1979" s="73" t="s">
        <v>13848</v>
      </c>
      <c r="Q1979" s="76" t="s">
        <v>7677</v>
      </c>
      <c r="R1979" s="77"/>
      <c r="T1979" s="122"/>
    </row>
    <row r="1980" spans="1:20" ht="12" customHeight="1" x14ac:dyDescent="0.2">
      <c r="A1980" s="72" t="s">
        <v>10078</v>
      </c>
      <c r="B1980" s="74" t="s">
        <v>8790</v>
      </c>
      <c r="C1980" s="74" t="s">
        <v>19554</v>
      </c>
      <c r="D1980" s="73">
        <v>45475</v>
      </c>
      <c r="E1980" s="5" t="s">
        <v>19383</v>
      </c>
      <c r="F1980" s="74" t="s">
        <v>27311</v>
      </c>
      <c r="G1980" s="101">
        <v>435.07</v>
      </c>
      <c r="H1980" s="69" t="s">
        <v>14851</v>
      </c>
      <c r="I1980" s="5" t="s">
        <v>23417</v>
      </c>
      <c r="J1980" s="70">
        <v>1</v>
      </c>
      <c r="K1980" s="71">
        <v>1.6</v>
      </c>
      <c r="M1980" s="73" t="s">
        <v>1008</v>
      </c>
      <c r="N1980" s="74" t="s">
        <v>2987</v>
      </c>
      <c r="O1980" s="75">
        <v>8015644019273</v>
      </c>
      <c r="P1980" s="73" t="s">
        <v>13848</v>
      </c>
      <c r="Q1980" s="76" t="s">
        <v>7678</v>
      </c>
      <c r="R1980" s="77"/>
      <c r="T1980" s="122"/>
    </row>
    <row r="1981" spans="1:20" ht="12" customHeight="1" x14ac:dyDescent="0.2">
      <c r="A1981" s="72" t="s">
        <v>10078</v>
      </c>
      <c r="B1981" s="74" t="s">
        <v>8790</v>
      </c>
      <c r="C1981" s="74" t="s">
        <v>19555</v>
      </c>
      <c r="D1981" s="73">
        <v>45476</v>
      </c>
      <c r="E1981" s="5" t="s">
        <v>19384</v>
      </c>
      <c r="F1981" s="74" t="s">
        <v>27312</v>
      </c>
      <c r="G1981" s="101">
        <v>435.07</v>
      </c>
      <c r="H1981" s="69" t="s">
        <v>14851</v>
      </c>
      <c r="I1981" s="5" t="s">
        <v>23417</v>
      </c>
      <c r="J1981" s="70">
        <v>1</v>
      </c>
      <c r="K1981" s="71">
        <v>1.6</v>
      </c>
      <c r="M1981" s="73" t="s">
        <v>1008</v>
      </c>
      <c r="N1981" s="74" t="s">
        <v>2988</v>
      </c>
      <c r="O1981" s="75">
        <v>8015644019280</v>
      </c>
      <c r="P1981" s="73" t="s">
        <v>13848</v>
      </c>
      <c r="Q1981" s="76" t="s">
        <v>7679</v>
      </c>
      <c r="R1981" s="77"/>
      <c r="T1981" s="122"/>
    </row>
    <row r="1982" spans="1:20" ht="12" customHeight="1" x14ac:dyDescent="0.2">
      <c r="A1982" s="72" t="s">
        <v>10078</v>
      </c>
      <c r="B1982" s="74" t="s">
        <v>8790</v>
      </c>
      <c r="C1982" s="74" t="s">
        <v>19556</v>
      </c>
      <c r="D1982" s="73">
        <v>45477</v>
      </c>
      <c r="E1982" s="5" t="s">
        <v>19385</v>
      </c>
      <c r="F1982" s="74" t="s">
        <v>27313</v>
      </c>
      <c r="G1982" s="101">
        <v>435.07</v>
      </c>
      <c r="H1982" s="69" t="s">
        <v>14851</v>
      </c>
      <c r="I1982" s="5" t="s">
        <v>23417</v>
      </c>
      <c r="J1982" s="70">
        <v>1</v>
      </c>
      <c r="K1982" s="71">
        <v>1.6</v>
      </c>
      <c r="M1982" s="73" t="s">
        <v>1008</v>
      </c>
      <c r="N1982" s="74" t="s">
        <v>2989</v>
      </c>
      <c r="O1982" s="75">
        <v>8015644019297</v>
      </c>
      <c r="P1982" s="73" t="s">
        <v>13848</v>
      </c>
      <c r="Q1982" s="76" t="s">
        <v>7680</v>
      </c>
      <c r="R1982" s="77"/>
      <c r="T1982" s="122"/>
    </row>
    <row r="1983" spans="1:20" ht="12" customHeight="1" x14ac:dyDescent="0.2">
      <c r="A1983" s="72" t="s">
        <v>10078</v>
      </c>
      <c r="B1983" s="74" t="s">
        <v>8790</v>
      </c>
      <c r="C1983" s="74" t="s">
        <v>19557</v>
      </c>
      <c r="D1983" s="73">
        <v>45478</v>
      </c>
      <c r="E1983" s="5" t="s">
        <v>19386</v>
      </c>
      <c r="F1983" s="74" t="s">
        <v>27314</v>
      </c>
      <c r="G1983" s="101">
        <v>435.07</v>
      </c>
      <c r="H1983" s="69" t="s">
        <v>14851</v>
      </c>
      <c r="I1983" s="5" t="s">
        <v>23417</v>
      </c>
      <c r="J1983" s="70">
        <v>1</v>
      </c>
      <c r="K1983" s="71">
        <v>1.6</v>
      </c>
      <c r="M1983" s="73" t="s">
        <v>1008</v>
      </c>
      <c r="N1983" s="74" t="s">
        <v>2990</v>
      </c>
      <c r="O1983" s="75">
        <v>8015644019303</v>
      </c>
      <c r="P1983" s="73" t="s">
        <v>13848</v>
      </c>
      <c r="Q1983" s="76" t="s">
        <v>7681</v>
      </c>
      <c r="R1983" s="77"/>
      <c r="T1983" s="122"/>
    </row>
    <row r="1984" spans="1:20" ht="12" customHeight="1" x14ac:dyDescent="0.2">
      <c r="A1984" s="72" t="s">
        <v>10078</v>
      </c>
      <c r="B1984" s="74" t="s">
        <v>8790</v>
      </c>
      <c r="C1984" s="74" t="s">
        <v>19558</v>
      </c>
      <c r="D1984" s="73">
        <v>45479</v>
      </c>
      <c r="E1984" s="5" t="s">
        <v>19387</v>
      </c>
      <c r="F1984" s="74" t="s">
        <v>27315</v>
      </c>
      <c r="G1984" s="101">
        <v>435.07</v>
      </c>
      <c r="H1984" s="69" t="s">
        <v>14851</v>
      </c>
      <c r="I1984" s="5" t="s">
        <v>23417</v>
      </c>
      <c r="J1984" s="70">
        <v>1</v>
      </c>
      <c r="K1984" s="71">
        <v>1.6</v>
      </c>
      <c r="M1984" s="73" t="s">
        <v>1008</v>
      </c>
      <c r="N1984" s="74" t="s">
        <v>2991</v>
      </c>
      <c r="O1984" s="75">
        <v>8015644019242</v>
      </c>
      <c r="P1984" s="73" t="s">
        <v>13848</v>
      </c>
      <c r="Q1984" s="76" t="s">
        <v>7682</v>
      </c>
      <c r="R1984" s="77"/>
      <c r="T1984" s="122"/>
    </row>
    <row r="1985" spans="1:20" ht="12" customHeight="1" x14ac:dyDescent="0.2">
      <c r="A1985" s="72" t="s">
        <v>10078</v>
      </c>
      <c r="B1985" s="74" t="s">
        <v>8790</v>
      </c>
      <c r="C1985" s="74" t="s">
        <v>19559</v>
      </c>
      <c r="D1985" s="73">
        <v>45480</v>
      </c>
      <c r="E1985" s="5" t="s">
        <v>19388</v>
      </c>
      <c r="F1985" s="74" t="s">
        <v>27316</v>
      </c>
      <c r="G1985" s="101">
        <v>435.07</v>
      </c>
      <c r="H1985" s="69" t="s">
        <v>14851</v>
      </c>
      <c r="I1985" s="5" t="s">
        <v>23417</v>
      </c>
      <c r="J1985" s="70">
        <v>1</v>
      </c>
      <c r="K1985" s="71">
        <v>1.6</v>
      </c>
      <c r="M1985" s="73" t="s">
        <v>1008</v>
      </c>
      <c r="N1985" s="74" t="s">
        <v>2992</v>
      </c>
      <c r="O1985" s="75">
        <v>8015644019259</v>
      </c>
      <c r="P1985" s="73" t="s">
        <v>13848</v>
      </c>
      <c r="Q1985" s="76" t="s">
        <v>7683</v>
      </c>
      <c r="R1985" s="77"/>
      <c r="T1985" s="122"/>
    </row>
    <row r="1986" spans="1:20" ht="12" customHeight="1" x14ac:dyDescent="0.2">
      <c r="A1986" s="72" t="s">
        <v>10078</v>
      </c>
      <c r="B1986" s="74" t="s">
        <v>8790</v>
      </c>
      <c r="C1986" s="74" t="s">
        <v>19560</v>
      </c>
      <c r="D1986" s="73">
        <v>45481</v>
      </c>
      <c r="E1986" s="5" t="s">
        <v>19389</v>
      </c>
      <c r="F1986" s="74" t="s">
        <v>27317</v>
      </c>
      <c r="G1986" s="101">
        <v>571.54</v>
      </c>
      <c r="H1986" s="69" t="s">
        <v>14851</v>
      </c>
      <c r="I1986" s="5" t="s">
        <v>23417</v>
      </c>
      <c r="J1986" s="70">
        <v>1</v>
      </c>
      <c r="K1986" s="71">
        <v>1.6</v>
      </c>
      <c r="M1986" s="73" t="s">
        <v>1008</v>
      </c>
      <c r="N1986" s="74" t="s">
        <v>2993</v>
      </c>
      <c r="O1986" s="75">
        <v>8015644021238</v>
      </c>
      <c r="P1986" s="73" t="s">
        <v>13848</v>
      </c>
      <c r="Q1986" s="76" t="s">
        <v>7684</v>
      </c>
      <c r="R1986" s="77"/>
      <c r="T1986" s="122"/>
    </row>
    <row r="1987" spans="1:20" ht="12" customHeight="1" x14ac:dyDescent="0.2">
      <c r="A1987" s="72" t="s">
        <v>10078</v>
      </c>
      <c r="B1987" s="74" t="s">
        <v>8790</v>
      </c>
      <c r="C1987" s="74" t="s">
        <v>19561</v>
      </c>
      <c r="D1987" s="73">
        <v>45482</v>
      </c>
      <c r="E1987" s="5" t="s">
        <v>19390</v>
      </c>
      <c r="F1987" s="74" t="s">
        <v>27318</v>
      </c>
      <c r="G1987" s="101">
        <v>571.54</v>
      </c>
      <c r="H1987" s="69" t="s">
        <v>14851</v>
      </c>
      <c r="I1987" s="5" t="s">
        <v>23417</v>
      </c>
      <c r="J1987" s="70">
        <v>1</v>
      </c>
      <c r="K1987" s="71">
        <v>1.6</v>
      </c>
      <c r="M1987" s="73" t="s">
        <v>1008</v>
      </c>
      <c r="N1987" s="74" t="s">
        <v>2994</v>
      </c>
      <c r="O1987" s="75">
        <v>8015644021245</v>
      </c>
      <c r="P1987" s="73" t="s">
        <v>13848</v>
      </c>
      <c r="Q1987" s="76" t="s">
        <v>7685</v>
      </c>
      <c r="R1987" s="77"/>
      <c r="T1987" s="122"/>
    </row>
    <row r="1988" spans="1:20" ht="12" customHeight="1" x14ac:dyDescent="0.2">
      <c r="A1988" s="72" t="s">
        <v>10078</v>
      </c>
      <c r="B1988" s="74" t="s">
        <v>8790</v>
      </c>
      <c r="C1988" s="74" t="s">
        <v>19562</v>
      </c>
      <c r="D1988" s="73">
        <v>45483</v>
      </c>
      <c r="E1988" s="5" t="s">
        <v>19391</v>
      </c>
      <c r="F1988" s="74" t="s">
        <v>27319</v>
      </c>
      <c r="G1988" s="101">
        <v>571.54</v>
      </c>
      <c r="H1988" s="69" t="s">
        <v>14851</v>
      </c>
      <c r="I1988" s="5" t="s">
        <v>23417</v>
      </c>
      <c r="J1988" s="70">
        <v>1</v>
      </c>
      <c r="K1988" s="71">
        <v>1.6</v>
      </c>
      <c r="M1988" s="73" t="s">
        <v>1008</v>
      </c>
      <c r="N1988" s="74" t="s">
        <v>2995</v>
      </c>
      <c r="O1988" s="75">
        <v>8015644021252</v>
      </c>
      <c r="P1988" s="73" t="s">
        <v>13848</v>
      </c>
      <c r="Q1988" s="76" t="s">
        <v>7686</v>
      </c>
      <c r="R1988" s="77"/>
      <c r="T1988" s="122"/>
    </row>
    <row r="1989" spans="1:20" ht="12" customHeight="1" x14ac:dyDescent="0.2">
      <c r="A1989" s="72" t="s">
        <v>10078</v>
      </c>
      <c r="B1989" s="74" t="s">
        <v>8790</v>
      </c>
      <c r="C1989" s="74" t="s">
        <v>19563</v>
      </c>
      <c r="D1989" s="73">
        <v>45484</v>
      </c>
      <c r="E1989" s="5" t="s">
        <v>19392</v>
      </c>
      <c r="F1989" s="74" t="s">
        <v>27320</v>
      </c>
      <c r="G1989" s="101">
        <v>571.54</v>
      </c>
      <c r="H1989" s="69" t="s">
        <v>14851</v>
      </c>
      <c r="I1989" s="5" t="s">
        <v>23417</v>
      </c>
      <c r="J1989" s="70">
        <v>1</v>
      </c>
      <c r="K1989" s="71">
        <v>1.6</v>
      </c>
      <c r="M1989" s="73" t="s">
        <v>1008</v>
      </c>
      <c r="N1989" s="74" t="s">
        <v>2996</v>
      </c>
      <c r="O1989" s="75">
        <v>8015644021269</v>
      </c>
      <c r="P1989" s="73" t="s">
        <v>13848</v>
      </c>
      <c r="Q1989" s="76" t="s">
        <v>7687</v>
      </c>
      <c r="R1989" s="77"/>
      <c r="T1989" s="122"/>
    </row>
    <row r="1990" spans="1:20" ht="12" customHeight="1" x14ac:dyDescent="0.2">
      <c r="A1990" s="72" t="s">
        <v>10078</v>
      </c>
      <c r="B1990" s="74" t="s">
        <v>8790</v>
      </c>
      <c r="C1990" s="74" t="s">
        <v>19564</v>
      </c>
      <c r="D1990" s="73">
        <v>45485</v>
      </c>
      <c r="E1990" s="5" t="s">
        <v>19393</v>
      </c>
      <c r="F1990" s="74" t="s">
        <v>27321</v>
      </c>
      <c r="G1990" s="101">
        <v>571.54</v>
      </c>
      <c r="H1990" s="69" t="s">
        <v>14851</v>
      </c>
      <c r="I1990" s="5" t="s">
        <v>23417</v>
      </c>
      <c r="J1990" s="70">
        <v>1</v>
      </c>
      <c r="K1990" s="71">
        <v>1.6</v>
      </c>
      <c r="M1990" s="73" t="s">
        <v>1008</v>
      </c>
      <c r="N1990" s="74" t="s">
        <v>2997</v>
      </c>
      <c r="O1990" s="75">
        <v>8015644021276</v>
      </c>
      <c r="P1990" s="73" t="s">
        <v>13848</v>
      </c>
      <c r="Q1990" s="76" t="s">
        <v>7688</v>
      </c>
      <c r="R1990" s="77"/>
      <c r="T1990" s="122"/>
    </row>
    <row r="1991" spans="1:20" ht="12" customHeight="1" x14ac:dyDescent="0.2">
      <c r="A1991" s="72" t="s">
        <v>10078</v>
      </c>
      <c r="B1991" s="74" t="s">
        <v>8790</v>
      </c>
      <c r="C1991" s="74" t="s">
        <v>19565</v>
      </c>
      <c r="D1991" s="73">
        <v>45486</v>
      </c>
      <c r="E1991" s="5" t="s">
        <v>19394</v>
      </c>
      <c r="F1991" s="74" t="s">
        <v>27322</v>
      </c>
      <c r="G1991" s="101">
        <v>571.54</v>
      </c>
      <c r="H1991" s="69" t="s">
        <v>14851</v>
      </c>
      <c r="I1991" s="5" t="s">
        <v>23417</v>
      </c>
      <c r="J1991" s="70">
        <v>1</v>
      </c>
      <c r="K1991" s="71">
        <v>1.6</v>
      </c>
      <c r="M1991" s="73" t="s">
        <v>1008</v>
      </c>
      <c r="N1991" s="74" t="s">
        <v>2998</v>
      </c>
      <c r="O1991" s="75">
        <v>8015644021214</v>
      </c>
      <c r="P1991" s="73" t="s">
        <v>13848</v>
      </c>
      <c r="Q1991" s="76" t="s">
        <v>7689</v>
      </c>
      <c r="R1991" s="77"/>
      <c r="T1991" s="122"/>
    </row>
    <row r="1992" spans="1:20" ht="12" customHeight="1" x14ac:dyDescent="0.2">
      <c r="A1992" s="72" t="s">
        <v>10078</v>
      </c>
      <c r="B1992" s="74" t="s">
        <v>8790</v>
      </c>
      <c r="C1992" s="74" t="s">
        <v>19566</v>
      </c>
      <c r="D1992" s="73">
        <v>45487</v>
      </c>
      <c r="E1992" s="5" t="s">
        <v>19395</v>
      </c>
      <c r="F1992" s="74" t="s">
        <v>27323</v>
      </c>
      <c r="G1992" s="101">
        <v>571.54</v>
      </c>
      <c r="H1992" s="69" t="s">
        <v>14851</v>
      </c>
      <c r="I1992" s="5" t="s">
        <v>23417</v>
      </c>
      <c r="J1992" s="70">
        <v>1</v>
      </c>
      <c r="K1992" s="71">
        <v>1.6</v>
      </c>
      <c r="M1992" s="73" t="s">
        <v>1008</v>
      </c>
      <c r="N1992" s="74" t="s">
        <v>2999</v>
      </c>
      <c r="O1992" s="75">
        <v>8015644021221</v>
      </c>
      <c r="P1992" s="73" t="s">
        <v>13848</v>
      </c>
      <c r="Q1992" s="76" t="s">
        <v>7690</v>
      </c>
      <c r="R1992" s="77"/>
      <c r="T1992" s="122"/>
    </row>
    <row r="1993" spans="1:20" ht="12" customHeight="1" x14ac:dyDescent="0.2">
      <c r="A1993" s="72" t="s">
        <v>10078</v>
      </c>
      <c r="B1993" s="74" t="s">
        <v>8790</v>
      </c>
      <c r="C1993" s="74" t="s">
        <v>19567</v>
      </c>
      <c r="D1993" s="73">
        <v>45488</v>
      </c>
      <c r="E1993" s="5" t="s">
        <v>19396</v>
      </c>
      <c r="F1993" s="74" t="s">
        <v>27324</v>
      </c>
      <c r="G1993" s="101">
        <v>673.19</v>
      </c>
      <c r="H1993" s="69" t="s">
        <v>14851</v>
      </c>
      <c r="I1993" s="5" t="s">
        <v>23417</v>
      </c>
      <c r="J1993" s="70">
        <v>1</v>
      </c>
      <c r="K1993" s="71">
        <v>2.0499999999999998</v>
      </c>
      <c r="M1993" s="73" t="s">
        <v>1008</v>
      </c>
      <c r="N1993" s="74" t="s">
        <v>3000</v>
      </c>
      <c r="O1993" s="75">
        <v>8015644696443</v>
      </c>
      <c r="P1993" s="73" t="s">
        <v>13848</v>
      </c>
      <c r="Q1993" s="83" t="s">
        <v>7691</v>
      </c>
      <c r="R1993" s="77"/>
      <c r="T1993" s="122"/>
    </row>
    <row r="1994" spans="1:20" ht="12" customHeight="1" x14ac:dyDescent="0.2">
      <c r="A1994" s="72" t="s">
        <v>10078</v>
      </c>
      <c r="B1994" s="74" t="s">
        <v>8790</v>
      </c>
      <c r="C1994" s="74" t="s">
        <v>19568</v>
      </c>
      <c r="D1994" s="73">
        <v>45489</v>
      </c>
      <c r="E1994" s="5" t="s">
        <v>19397</v>
      </c>
      <c r="F1994" s="74" t="s">
        <v>27325</v>
      </c>
      <c r="G1994" s="101">
        <v>673.19</v>
      </c>
      <c r="H1994" s="69" t="s">
        <v>14851</v>
      </c>
      <c r="I1994" s="5" t="s">
        <v>23417</v>
      </c>
      <c r="J1994" s="70">
        <v>1</v>
      </c>
      <c r="K1994" s="71">
        <v>2.0499999999999998</v>
      </c>
      <c r="M1994" s="73" t="s">
        <v>1008</v>
      </c>
      <c r="N1994" s="74" t="s">
        <v>3001</v>
      </c>
      <c r="O1994" s="75">
        <v>8015644022518</v>
      </c>
      <c r="P1994" s="73" t="s">
        <v>13848</v>
      </c>
      <c r="Q1994" s="76" t="s">
        <v>7692</v>
      </c>
      <c r="R1994" s="77"/>
      <c r="T1994" s="122"/>
    </row>
    <row r="1995" spans="1:20" ht="12" customHeight="1" x14ac:dyDescent="0.2">
      <c r="A1995" s="72" t="s">
        <v>10078</v>
      </c>
      <c r="B1995" s="74" t="s">
        <v>8790</v>
      </c>
      <c r="C1995" s="74" t="s">
        <v>19569</v>
      </c>
      <c r="D1995" s="73">
        <v>45490</v>
      </c>
      <c r="E1995" s="5" t="s">
        <v>19398</v>
      </c>
      <c r="F1995" s="74" t="s">
        <v>27326</v>
      </c>
      <c r="G1995" s="101">
        <v>193.81</v>
      </c>
      <c r="H1995" s="69" t="s">
        <v>14849</v>
      </c>
      <c r="I1995" s="5" t="s">
        <v>23417</v>
      </c>
      <c r="J1995" s="70">
        <v>1</v>
      </c>
      <c r="K1995" s="71">
        <v>1.3</v>
      </c>
      <c r="M1995" s="73" t="s">
        <v>1008</v>
      </c>
      <c r="N1995" s="74" t="s">
        <v>3002</v>
      </c>
      <c r="O1995" s="75">
        <v>8015644007256</v>
      </c>
      <c r="P1995" s="73" t="s">
        <v>13848</v>
      </c>
      <c r="Q1995" s="76" t="s">
        <v>7693</v>
      </c>
      <c r="R1995" s="77"/>
      <c r="T1995" s="122"/>
    </row>
    <row r="1996" spans="1:20" ht="12" customHeight="1" x14ac:dyDescent="0.2">
      <c r="A1996" s="72" t="s">
        <v>10078</v>
      </c>
      <c r="B1996" s="74" t="s">
        <v>8790</v>
      </c>
      <c r="C1996" s="74" t="s">
        <v>19570</v>
      </c>
      <c r="D1996" s="73">
        <v>45491</v>
      </c>
      <c r="E1996" s="5" t="s">
        <v>19399</v>
      </c>
      <c r="F1996" s="74" t="s">
        <v>27327</v>
      </c>
      <c r="G1996" s="101">
        <v>260.8</v>
      </c>
      <c r="H1996" s="69" t="s">
        <v>14849</v>
      </c>
      <c r="I1996" s="5" t="s">
        <v>23417</v>
      </c>
      <c r="J1996" s="70">
        <v>1</v>
      </c>
      <c r="K1996" s="71">
        <v>1.3</v>
      </c>
      <c r="M1996" s="73" t="s">
        <v>1008</v>
      </c>
      <c r="N1996" s="74" t="s">
        <v>3003</v>
      </c>
      <c r="O1996" s="75">
        <v>8015644007911</v>
      </c>
      <c r="P1996" s="73" t="s">
        <v>13848</v>
      </c>
      <c r="Q1996" s="76" t="s">
        <v>7694</v>
      </c>
      <c r="R1996" s="77"/>
      <c r="T1996" s="122"/>
    </row>
    <row r="1997" spans="1:20" ht="12" customHeight="1" x14ac:dyDescent="0.2">
      <c r="A1997" s="72" t="s">
        <v>10078</v>
      </c>
      <c r="B1997" s="74" t="s">
        <v>8790</v>
      </c>
      <c r="C1997" s="74" t="s">
        <v>19571</v>
      </c>
      <c r="D1997" s="73">
        <v>45492</v>
      </c>
      <c r="E1997" s="5" t="s">
        <v>19400</v>
      </c>
      <c r="F1997" s="74" t="s">
        <v>27328</v>
      </c>
      <c r="G1997" s="101">
        <v>260.8</v>
      </c>
      <c r="H1997" s="69" t="s">
        <v>14849</v>
      </c>
      <c r="I1997" s="5" t="s">
        <v>23417</v>
      </c>
      <c r="J1997" s="70">
        <v>1</v>
      </c>
      <c r="K1997" s="71">
        <v>1.3</v>
      </c>
      <c r="M1997" s="73" t="s">
        <v>1008</v>
      </c>
      <c r="N1997" s="74" t="s">
        <v>3004</v>
      </c>
      <c r="O1997" s="75">
        <v>8015644007263</v>
      </c>
      <c r="P1997" s="73" t="s">
        <v>13848</v>
      </c>
      <c r="Q1997" s="76" t="s">
        <v>7695</v>
      </c>
      <c r="R1997" s="77"/>
      <c r="T1997" s="122"/>
    </row>
    <row r="1998" spans="1:20" ht="12" customHeight="1" x14ac:dyDescent="0.2">
      <c r="A1998" s="72" t="s">
        <v>10078</v>
      </c>
      <c r="B1998" s="74" t="s">
        <v>8790</v>
      </c>
      <c r="C1998" s="74" t="s">
        <v>19572</v>
      </c>
      <c r="D1998" s="73">
        <v>45493</v>
      </c>
      <c r="E1998" s="5" t="s">
        <v>19401</v>
      </c>
      <c r="F1998" s="74" t="s">
        <v>27329</v>
      </c>
      <c r="G1998" s="101">
        <v>193.81</v>
      </c>
      <c r="H1998" s="69" t="s">
        <v>14849</v>
      </c>
      <c r="I1998" s="5" t="s">
        <v>23417</v>
      </c>
      <c r="J1998" s="70">
        <v>1</v>
      </c>
      <c r="K1998" s="71">
        <v>1.3</v>
      </c>
      <c r="M1998" s="73" t="s">
        <v>1008</v>
      </c>
      <c r="N1998" s="74" t="s">
        <v>3005</v>
      </c>
      <c r="O1998" s="75">
        <v>8015644007171</v>
      </c>
      <c r="P1998" s="73" t="s">
        <v>13848</v>
      </c>
      <c r="Q1998" s="76" t="s">
        <v>7696</v>
      </c>
      <c r="R1998" s="77"/>
      <c r="T1998" s="122"/>
    </row>
    <row r="1999" spans="1:20" ht="12" customHeight="1" x14ac:dyDescent="0.2">
      <c r="A1999" s="72" t="s">
        <v>10078</v>
      </c>
      <c r="B1999" s="74" t="s">
        <v>8790</v>
      </c>
      <c r="C1999" s="74" t="s">
        <v>19573</v>
      </c>
      <c r="D1999" s="73">
        <v>45494</v>
      </c>
      <c r="E1999" s="5" t="s">
        <v>19402</v>
      </c>
      <c r="F1999" s="74" t="s">
        <v>27330</v>
      </c>
      <c r="G1999" s="101">
        <v>311.3</v>
      </c>
      <c r="H1999" s="69" t="s">
        <v>14849</v>
      </c>
      <c r="I1999" s="5" t="s">
        <v>23417</v>
      </c>
      <c r="J1999" s="70">
        <v>1</v>
      </c>
      <c r="K1999" s="71">
        <v>1.3</v>
      </c>
      <c r="M1999" s="73" t="s">
        <v>1008</v>
      </c>
      <c r="N1999" s="74" t="s">
        <v>3006</v>
      </c>
      <c r="O1999" s="75">
        <v>8015644007287</v>
      </c>
      <c r="P1999" s="73" t="s">
        <v>13848</v>
      </c>
      <c r="Q1999" s="76" t="s">
        <v>7697</v>
      </c>
      <c r="R1999" s="77"/>
      <c r="T1999" s="122"/>
    </row>
    <row r="2000" spans="1:20" ht="12" customHeight="1" x14ac:dyDescent="0.2">
      <c r="A2000" s="72" t="s">
        <v>10078</v>
      </c>
      <c r="B2000" s="74" t="s">
        <v>8790</v>
      </c>
      <c r="C2000" s="74" t="s">
        <v>19574</v>
      </c>
      <c r="D2000" s="73">
        <v>45495</v>
      </c>
      <c r="E2000" s="5" t="s">
        <v>19403</v>
      </c>
      <c r="F2000" s="74" t="s">
        <v>27331</v>
      </c>
      <c r="G2000" s="101">
        <v>314.36</v>
      </c>
      <c r="H2000" s="69" t="s">
        <v>14849</v>
      </c>
      <c r="I2000" s="5" t="s">
        <v>23417</v>
      </c>
      <c r="J2000" s="70">
        <v>1</v>
      </c>
      <c r="K2000" s="71">
        <v>1.3</v>
      </c>
      <c r="M2000" s="73" t="s">
        <v>1008</v>
      </c>
      <c r="N2000" s="74" t="s">
        <v>3007</v>
      </c>
      <c r="O2000" s="75">
        <v>8015644694548</v>
      </c>
      <c r="P2000" s="73" t="s">
        <v>13848</v>
      </c>
      <c r="Q2000" s="76" t="s">
        <v>7698</v>
      </c>
      <c r="R2000" s="77"/>
      <c r="T2000" s="122"/>
    </row>
    <row r="2001" spans="1:20" ht="12" customHeight="1" x14ac:dyDescent="0.2">
      <c r="A2001" s="72" t="s">
        <v>10078</v>
      </c>
      <c r="B2001" s="74" t="s">
        <v>8790</v>
      </c>
      <c r="C2001" s="74" t="s">
        <v>19575</v>
      </c>
      <c r="D2001" s="73">
        <v>45496</v>
      </c>
      <c r="E2001" s="5" t="s">
        <v>19404</v>
      </c>
      <c r="F2001" s="74" t="s">
        <v>27332</v>
      </c>
      <c r="G2001" s="101">
        <v>193.81</v>
      </c>
      <c r="H2001" s="69" t="s">
        <v>14849</v>
      </c>
      <c r="I2001" s="5" t="s">
        <v>23417</v>
      </c>
      <c r="J2001" s="70">
        <v>1</v>
      </c>
      <c r="K2001" s="71">
        <v>1.3</v>
      </c>
      <c r="M2001" s="73" t="s">
        <v>1008</v>
      </c>
      <c r="N2001" s="74" t="s">
        <v>3008</v>
      </c>
      <c r="O2001" s="75">
        <v>8015644694500</v>
      </c>
      <c r="P2001" s="73" t="s">
        <v>13848</v>
      </c>
      <c r="Q2001" s="76" t="s">
        <v>7699</v>
      </c>
      <c r="R2001" s="77"/>
      <c r="T2001" s="122"/>
    </row>
    <row r="2002" spans="1:20" ht="12" customHeight="1" x14ac:dyDescent="0.2">
      <c r="A2002" s="72" t="s">
        <v>10078</v>
      </c>
      <c r="B2002" s="74" t="s">
        <v>8790</v>
      </c>
      <c r="C2002" s="74" t="s">
        <v>19576</v>
      </c>
      <c r="D2002" s="73">
        <v>45497</v>
      </c>
      <c r="E2002" s="5" t="s">
        <v>19405</v>
      </c>
      <c r="F2002" s="74" t="s">
        <v>27333</v>
      </c>
      <c r="G2002" s="101">
        <v>193.81</v>
      </c>
      <c r="H2002" s="69" t="s">
        <v>14849</v>
      </c>
      <c r="I2002" s="5" t="s">
        <v>23417</v>
      </c>
      <c r="J2002" s="70">
        <v>1</v>
      </c>
      <c r="K2002" s="71">
        <v>1.3</v>
      </c>
      <c r="M2002" s="73" t="s">
        <v>1008</v>
      </c>
      <c r="N2002" s="74" t="s">
        <v>3009</v>
      </c>
      <c r="O2002" s="75">
        <v>8015644007195</v>
      </c>
      <c r="P2002" s="73" t="s">
        <v>13848</v>
      </c>
      <c r="Q2002" s="76" t="s">
        <v>7700</v>
      </c>
      <c r="R2002" s="77"/>
      <c r="T2002" s="122"/>
    </row>
    <row r="2003" spans="1:20" ht="12" customHeight="1" x14ac:dyDescent="0.2">
      <c r="A2003" s="72" t="s">
        <v>10078</v>
      </c>
      <c r="B2003" s="74" t="s">
        <v>8790</v>
      </c>
      <c r="C2003" s="74" t="s">
        <v>19577</v>
      </c>
      <c r="D2003" s="73">
        <v>45498</v>
      </c>
      <c r="E2003" s="5" t="s">
        <v>19406</v>
      </c>
      <c r="F2003" s="74" t="s">
        <v>27334</v>
      </c>
      <c r="G2003" s="101">
        <v>193.81</v>
      </c>
      <c r="H2003" s="69" t="s">
        <v>14849</v>
      </c>
      <c r="I2003" s="5" t="s">
        <v>23417</v>
      </c>
      <c r="J2003" s="70">
        <v>1</v>
      </c>
      <c r="K2003" s="71">
        <v>1.3</v>
      </c>
      <c r="M2003" s="73" t="s">
        <v>1008</v>
      </c>
      <c r="N2003" s="74" t="s">
        <v>3010</v>
      </c>
      <c r="O2003" s="75">
        <v>8015644694517</v>
      </c>
      <c r="P2003" s="73" t="s">
        <v>13848</v>
      </c>
      <c r="Q2003" s="76" t="s">
        <v>7701</v>
      </c>
      <c r="R2003" s="77"/>
      <c r="T2003" s="122"/>
    </row>
    <row r="2004" spans="1:20" ht="12" customHeight="1" x14ac:dyDescent="0.2">
      <c r="A2004" s="72" t="s">
        <v>10078</v>
      </c>
      <c r="B2004" s="74" t="s">
        <v>8790</v>
      </c>
      <c r="C2004" s="74" t="s">
        <v>19578</v>
      </c>
      <c r="D2004" s="73">
        <v>45499</v>
      </c>
      <c r="E2004" s="5" t="s">
        <v>19407</v>
      </c>
      <c r="F2004" s="74" t="s">
        <v>27335</v>
      </c>
      <c r="G2004" s="101">
        <v>193.81</v>
      </c>
      <c r="H2004" s="69" t="s">
        <v>14849</v>
      </c>
      <c r="I2004" s="5" t="s">
        <v>23417</v>
      </c>
      <c r="J2004" s="70">
        <v>1</v>
      </c>
      <c r="K2004" s="71">
        <v>1.3</v>
      </c>
      <c r="M2004" s="73" t="s">
        <v>1008</v>
      </c>
      <c r="N2004" s="74" t="s">
        <v>3011</v>
      </c>
      <c r="O2004" s="75">
        <v>8015644007218</v>
      </c>
      <c r="P2004" s="73" t="s">
        <v>13848</v>
      </c>
      <c r="Q2004" s="76" t="s">
        <v>7702</v>
      </c>
      <c r="R2004" s="77"/>
      <c r="T2004" s="122"/>
    </row>
    <row r="2005" spans="1:20" ht="12" customHeight="1" x14ac:dyDescent="0.2">
      <c r="A2005" s="72" t="s">
        <v>10078</v>
      </c>
      <c r="B2005" s="74" t="s">
        <v>8790</v>
      </c>
      <c r="C2005" s="74" t="s">
        <v>19579</v>
      </c>
      <c r="D2005" s="73">
        <v>45500</v>
      </c>
      <c r="E2005" s="5" t="s">
        <v>19408</v>
      </c>
      <c r="F2005" s="74" t="s">
        <v>27336</v>
      </c>
      <c r="G2005" s="101">
        <v>193.81</v>
      </c>
      <c r="H2005" s="69" t="s">
        <v>14849</v>
      </c>
      <c r="I2005" s="5" t="s">
        <v>23417</v>
      </c>
      <c r="J2005" s="70">
        <v>1</v>
      </c>
      <c r="K2005" s="71">
        <v>1.3</v>
      </c>
      <c r="M2005" s="73" t="s">
        <v>1008</v>
      </c>
      <c r="N2005" s="74" t="s">
        <v>3012</v>
      </c>
      <c r="O2005" s="75">
        <v>8015644694524</v>
      </c>
      <c r="P2005" s="73" t="s">
        <v>13848</v>
      </c>
      <c r="Q2005" s="76" t="s">
        <v>7703</v>
      </c>
      <c r="R2005" s="77"/>
      <c r="T2005" s="122"/>
    </row>
    <row r="2006" spans="1:20" ht="12" customHeight="1" x14ac:dyDescent="0.2">
      <c r="A2006" s="72" t="s">
        <v>10078</v>
      </c>
      <c r="B2006" s="74" t="s">
        <v>8790</v>
      </c>
      <c r="C2006" s="74" t="s">
        <v>19580</v>
      </c>
      <c r="D2006" s="73">
        <v>45501</v>
      </c>
      <c r="E2006" s="5" t="s">
        <v>19409</v>
      </c>
      <c r="F2006" s="74" t="s">
        <v>27337</v>
      </c>
      <c r="G2006" s="101">
        <v>193.81</v>
      </c>
      <c r="H2006" s="69" t="s">
        <v>14849</v>
      </c>
      <c r="I2006" s="5" t="s">
        <v>23417</v>
      </c>
      <c r="J2006" s="70">
        <v>1</v>
      </c>
      <c r="K2006" s="71">
        <v>1.3</v>
      </c>
      <c r="M2006" s="73" t="s">
        <v>1008</v>
      </c>
      <c r="N2006" s="74" t="s">
        <v>3013</v>
      </c>
      <c r="O2006" s="75">
        <v>8015644007232</v>
      </c>
      <c r="P2006" s="73" t="s">
        <v>13848</v>
      </c>
      <c r="Q2006" s="76" t="s">
        <v>7704</v>
      </c>
      <c r="R2006" s="77"/>
      <c r="T2006" s="122"/>
    </row>
    <row r="2007" spans="1:20" ht="12" customHeight="1" x14ac:dyDescent="0.2">
      <c r="A2007" s="72" t="s">
        <v>10078</v>
      </c>
      <c r="B2007" s="74" t="s">
        <v>8790</v>
      </c>
      <c r="C2007" s="74" t="s">
        <v>19581</v>
      </c>
      <c r="D2007" s="73">
        <v>45502</v>
      </c>
      <c r="E2007" s="5" t="s">
        <v>19410</v>
      </c>
      <c r="F2007" s="74" t="s">
        <v>27338</v>
      </c>
      <c r="G2007" s="101">
        <v>193.81</v>
      </c>
      <c r="H2007" s="69" t="s">
        <v>14849</v>
      </c>
      <c r="I2007" s="5" t="s">
        <v>23417</v>
      </c>
      <c r="J2007" s="70">
        <v>1</v>
      </c>
      <c r="K2007" s="71">
        <v>1.3</v>
      </c>
      <c r="M2007" s="73" t="s">
        <v>1008</v>
      </c>
      <c r="N2007" s="74" t="s">
        <v>3014</v>
      </c>
      <c r="O2007" s="75">
        <v>8015644694531</v>
      </c>
      <c r="P2007" s="73" t="s">
        <v>13848</v>
      </c>
      <c r="Q2007" s="76" t="s">
        <v>7705</v>
      </c>
      <c r="R2007" s="77"/>
      <c r="T2007" s="122"/>
    </row>
    <row r="2008" spans="1:20" ht="12" customHeight="1" x14ac:dyDescent="0.2">
      <c r="A2008" s="72" t="s">
        <v>10078</v>
      </c>
      <c r="B2008" s="74" t="s">
        <v>8790</v>
      </c>
      <c r="C2008" s="74" t="s">
        <v>19582</v>
      </c>
      <c r="D2008" s="73">
        <v>45503</v>
      </c>
      <c r="E2008" s="5" t="s">
        <v>19411</v>
      </c>
      <c r="F2008" s="74" t="s">
        <v>27339</v>
      </c>
      <c r="G2008" s="101">
        <v>216.75</v>
      </c>
      <c r="H2008" s="69" t="s">
        <v>14849</v>
      </c>
      <c r="I2008" s="5" t="s">
        <v>23417</v>
      </c>
      <c r="J2008" s="70">
        <v>1</v>
      </c>
      <c r="K2008" s="71">
        <v>1.3</v>
      </c>
      <c r="M2008" s="73" t="s">
        <v>1008</v>
      </c>
      <c r="N2008" s="74" t="s">
        <v>3015</v>
      </c>
      <c r="O2008" s="75">
        <v>8015644013004</v>
      </c>
      <c r="P2008" s="73" t="s">
        <v>13848</v>
      </c>
      <c r="Q2008" s="76" t="s">
        <v>7706</v>
      </c>
      <c r="R2008" s="77"/>
      <c r="T2008" s="122"/>
    </row>
    <row r="2009" spans="1:20" ht="12" customHeight="1" x14ac:dyDescent="0.2">
      <c r="A2009" s="72" t="s">
        <v>10078</v>
      </c>
      <c r="B2009" s="74" t="s">
        <v>8790</v>
      </c>
      <c r="C2009" s="74" t="s">
        <v>19583</v>
      </c>
      <c r="D2009" s="73">
        <v>45504</v>
      </c>
      <c r="E2009" s="5" t="s">
        <v>19412</v>
      </c>
      <c r="F2009" s="74" t="s">
        <v>27340</v>
      </c>
      <c r="G2009" s="101">
        <v>294.33999999999997</v>
      </c>
      <c r="H2009" s="69" t="s">
        <v>14849</v>
      </c>
      <c r="I2009" s="5" t="s">
        <v>23417</v>
      </c>
      <c r="J2009" s="70">
        <v>1</v>
      </c>
      <c r="K2009" s="71">
        <v>1.3</v>
      </c>
      <c r="M2009" s="73" t="s">
        <v>1008</v>
      </c>
      <c r="N2009" s="74" t="s">
        <v>3016</v>
      </c>
      <c r="O2009" s="75">
        <v>8015644013035</v>
      </c>
      <c r="P2009" s="73" t="s">
        <v>13848</v>
      </c>
      <c r="Q2009" s="76" t="s">
        <v>7707</v>
      </c>
      <c r="R2009" s="77"/>
      <c r="T2009" s="122"/>
    </row>
    <row r="2010" spans="1:20" ht="12" customHeight="1" x14ac:dyDescent="0.2">
      <c r="A2010" s="72" t="s">
        <v>10078</v>
      </c>
      <c r="B2010" s="74" t="s">
        <v>8790</v>
      </c>
      <c r="C2010" s="74" t="s">
        <v>19584</v>
      </c>
      <c r="D2010" s="73">
        <v>45505</v>
      </c>
      <c r="E2010" s="5" t="s">
        <v>19413</v>
      </c>
      <c r="F2010" s="74" t="s">
        <v>27341</v>
      </c>
      <c r="G2010" s="101">
        <v>294.33999999999997</v>
      </c>
      <c r="H2010" s="69" t="s">
        <v>14849</v>
      </c>
      <c r="I2010" s="5" t="s">
        <v>23417</v>
      </c>
      <c r="J2010" s="70">
        <v>1</v>
      </c>
      <c r="K2010" s="71">
        <v>1.3</v>
      </c>
      <c r="M2010" s="73" t="s">
        <v>1008</v>
      </c>
      <c r="N2010" s="74" t="s">
        <v>3017</v>
      </c>
      <c r="O2010" s="75">
        <v>8015644013011</v>
      </c>
      <c r="P2010" s="73" t="s">
        <v>13848</v>
      </c>
      <c r="Q2010" s="76" t="s">
        <v>7708</v>
      </c>
      <c r="R2010" s="77"/>
      <c r="T2010" s="122"/>
    </row>
    <row r="2011" spans="1:20" ht="12" customHeight="1" x14ac:dyDescent="0.2">
      <c r="A2011" s="72" t="s">
        <v>10078</v>
      </c>
      <c r="B2011" s="74" t="s">
        <v>8790</v>
      </c>
      <c r="C2011" s="74" t="s">
        <v>19585</v>
      </c>
      <c r="D2011" s="73">
        <v>45506</v>
      </c>
      <c r="E2011" s="5" t="s">
        <v>19414</v>
      </c>
      <c r="F2011" s="74" t="s">
        <v>27342</v>
      </c>
      <c r="G2011" s="101">
        <v>311.97000000000003</v>
      </c>
      <c r="H2011" s="69" t="s">
        <v>14849</v>
      </c>
      <c r="I2011" s="5" t="s">
        <v>23417</v>
      </c>
      <c r="J2011" s="70">
        <v>1</v>
      </c>
      <c r="K2011" s="71">
        <v>1.3</v>
      </c>
      <c r="M2011" s="73" t="s">
        <v>1008</v>
      </c>
      <c r="N2011" s="74" t="s">
        <v>3018</v>
      </c>
      <c r="O2011" s="75">
        <v>8015644013042</v>
      </c>
      <c r="P2011" s="73" t="s">
        <v>13848</v>
      </c>
      <c r="Q2011" s="76" t="s">
        <v>7709</v>
      </c>
      <c r="R2011" s="77"/>
      <c r="T2011" s="122"/>
    </row>
    <row r="2012" spans="1:20" ht="12" customHeight="1" x14ac:dyDescent="0.2">
      <c r="A2012" s="72" t="s">
        <v>10078</v>
      </c>
      <c r="B2012" s="74" t="s">
        <v>8790</v>
      </c>
      <c r="C2012" s="74" t="s">
        <v>19586</v>
      </c>
      <c r="D2012" s="73">
        <v>45507</v>
      </c>
      <c r="E2012" s="5" t="s">
        <v>19415</v>
      </c>
      <c r="F2012" s="74" t="s">
        <v>27343</v>
      </c>
      <c r="G2012" s="101">
        <v>311.97000000000003</v>
      </c>
      <c r="H2012" s="69" t="s">
        <v>14849</v>
      </c>
      <c r="I2012" s="5" t="s">
        <v>23417</v>
      </c>
      <c r="J2012" s="70">
        <v>1</v>
      </c>
      <c r="K2012" s="71">
        <v>1.3</v>
      </c>
      <c r="M2012" s="73" t="s">
        <v>1008</v>
      </c>
      <c r="N2012" s="74" t="s">
        <v>3019</v>
      </c>
      <c r="O2012" s="75">
        <v>8015644013028</v>
      </c>
      <c r="P2012" s="73" t="s">
        <v>13848</v>
      </c>
      <c r="Q2012" s="76" t="s">
        <v>7710</v>
      </c>
      <c r="R2012" s="77"/>
      <c r="T2012" s="122"/>
    </row>
    <row r="2013" spans="1:20" ht="12" customHeight="1" x14ac:dyDescent="0.2">
      <c r="A2013" s="72" t="s">
        <v>10078</v>
      </c>
      <c r="B2013" s="74" t="s">
        <v>8790</v>
      </c>
      <c r="C2013" s="74" t="s">
        <v>19587</v>
      </c>
      <c r="D2013" s="73">
        <v>45508</v>
      </c>
      <c r="E2013" s="5" t="s">
        <v>19416</v>
      </c>
      <c r="F2013" s="74" t="s">
        <v>27344</v>
      </c>
      <c r="G2013" s="101">
        <v>216.75</v>
      </c>
      <c r="H2013" s="69" t="s">
        <v>14849</v>
      </c>
      <c r="I2013" s="5" t="s">
        <v>23417</v>
      </c>
      <c r="J2013" s="70">
        <v>1</v>
      </c>
      <c r="K2013" s="71">
        <v>1.3</v>
      </c>
      <c r="M2013" s="73" t="s">
        <v>1008</v>
      </c>
      <c r="N2013" s="74" t="s">
        <v>3020</v>
      </c>
      <c r="O2013" s="75">
        <v>8015644012946</v>
      </c>
      <c r="P2013" s="73" t="s">
        <v>13848</v>
      </c>
      <c r="Q2013" s="76" t="s">
        <v>7711</v>
      </c>
      <c r="R2013" s="77"/>
      <c r="T2013" s="122"/>
    </row>
    <row r="2014" spans="1:20" ht="12" customHeight="1" x14ac:dyDescent="0.2">
      <c r="A2014" s="72" t="s">
        <v>10078</v>
      </c>
      <c r="B2014" s="74" t="s">
        <v>8790</v>
      </c>
      <c r="C2014" s="74" t="s">
        <v>19588</v>
      </c>
      <c r="D2014" s="73">
        <v>45509</v>
      </c>
      <c r="E2014" s="5" t="s">
        <v>19417</v>
      </c>
      <c r="F2014" s="74" t="s">
        <v>27345</v>
      </c>
      <c r="G2014" s="101">
        <v>216.75</v>
      </c>
      <c r="H2014" s="69" t="s">
        <v>14849</v>
      </c>
      <c r="I2014" s="5" t="s">
        <v>23417</v>
      </c>
      <c r="J2014" s="70">
        <v>1</v>
      </c>
      <c r="K2014" s="71">
        <v>1.3</v>
      </c>
      <c r="M2014" s="73" t="s">
        <v>1008</v>
      </c>
      <c r="N2014" s="74" t="s">
        <v>3021</v>
      </c>
      <c r="O2014" s="75">
        <v>8015644012953</v>
      </c>
      <c r="P2014" s="73" t="s">
        <v>13848</v>
      </c>
      <c r="Q2014" s="76" t="s">
        <v>7712</v>
      </c>
      <c r="R2014" s="77"/>
      <c r="T2014" s="122"/>
    </row>
    <row r="2015" spans="1:20" ht="12" customHeight="1" x14ac:dyDescent="0.2">
      <c r="A2015" s="72" t="s">
        <v>10078</v>
      </c>
      <c r="B2015" s="74" t="s">
        <v>8790</v>
      </c>
      <c r="C2015" s="74" t="s">
        <v>19589</v>
      </c>
      <c r="D2015" s="73">
        <v>45510</v>
      </c>
      <c r="E2015" s="5" t="s">
        <v>19418</v>
      </c>
      <c r="F2015" s="74" t="s">
        <v>27346</v>
      </c>
      <c r="G2015" s="101">
        <v>216.75</v>
      </c>
      <c r="H2015" s="69" t="s">
        <v>14849</v>
      </c>
      <c r="I2015" s="5" t="s">
        <v>23417</v>
      </c>
      <c r="J2015" s="70">
        <v>1</v>
      </c>
      <c r="K2015" s="71">
        <v>1.3</v>
      </c>
      <c r="M2015" s="73" t="s">
        <v>1008</v>
      </c>
      <c r="N2015" s="74" t="s">
        <v>3022</v>
      </c>
      <c r="O2015" s="75">
        <v>8015644012960</v>
      </c>
      <c r="P2015" s="73" t="s">
        <v>13848</v>
      </c>
      <c r="Q2015" s="76" t="s">
        <v>7713</v>
      </c>
      <c r="R2015" s="77"/>
      <c r="T2015" s="122"/>
    </row>
    <row r="2016" spans="1:20" ht="12" customHeight="1" x14ac:dyDescent="0.2">
      <c r="A2016" s="72" t="s">
        <v>10078</v>
      </c>
      <c r="B2016" s="74" t="s">
        <v>8790</v>
      </c>
      <c r="C2016" s="74" t="s">
        <v>19590</v>
      </c>
      <c r="D2016" s="73">
        <v>45511</v>
      </c>
      <c r="E2016" s="5" t="s">
        <v>19419</v>
      </c>
      <c r="F2016" s="74" t="s">
        <v>27347</v>
      </c>
      <c r="G2016" s="101">
        <v>216.75</v>
      </c>
      <c r="H2016" s="69" t="s">
        <v>14849</v>
      </c>
      <c r="I2016" s="5" t="s">
        <v>23417</v>
      </c>
      <c r="J2016" s="70">
        <v>1</v>
      </c>
      <c r="K2016" s="71">
        <v>1.3</v>
      </c>
      <c r="M2016" s="73" t="s">
        <v>1008</v>
      </c>
      <c r="N2016" s="74" t="s">
        <v>3023</v>
      </c>
      <c r="O2016" s="75">
        <v>8015644012977</v>
      </c>
      <c r="P2016" s="73" t="s">
        <v>13848</v>
      </c>
      <c r="Q2016" s="76" t="s">
        <v>7714</v>
      </c>
      <c r="R2016" s="77"/>
      <c r="T2016" s="122"/>
    </row>
    <row r="2017" spans="1:20" ht="12" customHeight="1" x14ac:dyDescent="0.2">
      <c r="A2017" s="72" t="s">
        <v>10078</v>
      </c>
      <c r="B2017" s="74" t="s">
        <v>8790</v>
      </c>
      <c r="C2017" s="74" t="s">
        <v>19591</v>
      </c>
      <c r="D2017" s="73">
        <v>45512</v>
      </c>
      <c r="E2017" s="5" t="s">
        <v>19420</v>
      </c>
      <c r="F2017" s="74" t="s">
        <v>27348</v>
      </c>
      <c r="G2017" s="101">
        <v>216.75</v>
      </c>
      <c r="H2017" s="69" t="s">
        <v>14849</v>
      </c>
      <c r="I2017" s="5" t="s">
        <v>23417</v>
      </c>
      <c r="J2017" s="70">
        <v>1</v>
      </c>
      <c r="K2017" s="71">
        <v>1.3</v>
      </c>
      <c r="M2017" s="73" t="s">
        <v>1008</v>
      </c>
      <c r="N2017" s="74" t="s">
        <v>3024</v>
      </c>
      <c r="O2017" s="75">
        <v>8015644012984</v>
      </c>
      <c r="P2017" s="73" t="s">
        <v>13848</v>
      </c>
      <c r="Q2017" s="76" t="s">
        <v>7715</v>
      </c>
      <c r="R2017" s="77"/>
      <c r="T2017" s="122"/>
    </row>
    <row r="2018" spans="1:20" ht="12" customHeight="1" x14ac:dyDescent="0.2">
      <c r="A2018" s="72" t="s">
        <v>10078</v>
      </c>
      <c r="B2018" s="74" t="s">
        <v>8790</v>
      </c>
      <c r="C2018" s="74" t="s">
        <v>19592</v>
      </c>
      <c r="D2018" s="73">
        <v>45513</v>
      </c>
      <c r="E2018" s="5" t="s">
        <v>19421</v>
      </c>
      <c r="F2018" s="74" t="s">
        <v>27349</v>
      </c>
      <c r="G2018" s="101">
        <v>216.75</v>
      </c>
      <c r="H2018" s="69" t="s">
        <v>14849</v>
      </c>
      <c r="I2018" s="5" t="s">
        <v>23417</v>
      </c>
      <c r="J2018" s="70">
        <v>1</v>
      </c>
      <c r="K2018" s="71">
        <v>1.3</v>
      </c>
      <c r="M2018" s="73" t="s">
        <v>1008</v>
      </c>
      <c r="N2018" s="74" t="s">
        <v>3025</v>
      </c>
      <c r="O2018" s="75">
        <v>8015644012991</v>
      </c>
      <c r="P2018" s="73" t="s">
        <v>13848</v>
      </c>
      <c r="Q2018" s="76" t="s">
        <v>7716</v>
      </c>
      <c r="R2018" s="77"/>
      <c r="T2018" s="122"/>
    </row>
    <row r="2019" spans="1:20" ht="12" customHeight="1" x14ac:dyDescent="0.2">
      <c r="A2019" s="72" t="s">
        <v>10078</v>
      </c>
      <c r="B2019" s="74" t="s">
        <v>8790</v>
      </c>
      <c r="C2019" s="74" t="s">
        <v>19593</v>
      </c>
      <c r="D2019" s="73">
        <v>45514</v>
      </c>
      <c r="E2019" s="5" t="s">
        <v>19422</v>
      </c>
      <c r="F2019" s="74" t="s">
        <v>27350</v>
      </c>
      <c r="G2019" s="101">
        <v>363.91</v>
      </c>
      <c r="H2019" s="69" t="s">
        <v>14850</v>
      </c>
      <c r="I2019" s="5" t="s">
        <v>23417</v>
      </c>
      <c r="J2019" s="70">
        <v>1</v>
      </c>
      <c r="K2019" s="71">
        <v>1.4</v>
      </c>
      <c r="M2019" s="73" t="s">
        <v>1008</v>
      </c>
      <c r="N2019" s="74" t="s">
        <v>8882</v>
      </c>
      <c r="O2019" s="75">
        <v>8015644695224</v>
      </c>
      <c r="P2019" s="73" t="s">
        <v>13848</v>
      </c>
      <c r="Q2019" s="76" t="s">
        <v>20465</v>
      </c>
      <c r="R2019" s="77"/>
      <c r="T2019" s="122"/>
    </row>
    <row r="2020" spans="1:20" ht="12" customHeight="1" x14ac:dyDescent="0.2">
      <c r="A2020" s="72" t="s">
        <v>10078</v>
      </c>
      <c r="B2020" s="74" t="s">
        <v>8790</v>
      </c>
      <c r="C2020" s="74" t="s">
        <v>19594</v>
      </c>
      <c r="D2020" s="73">
        <v>45515</v>
      </c>
      <c r="E2020" s="5" t="s">
        <v>19423</v>
      </c>
      <c r="F2020" s="74" t="s">
        <v>27351</v>
      </c>
      <c r="G2020" s="101">
        <v>533.52</v>
      </c>
      <c r="H2020" s="69" t="s">
        <v>14850</v>
      </c>
      <c r="I2020" s="5" t="s">
        <v>23417</v>
      </c>
      <c r="J2020" s="70">
        <v>1</v>
      </c>
      <c r="K2020" s="71">
        <v>1.4</v>
      </c>
      <c r="M2020" s="73" t="s">
        <v>1008</v>
      </c>
      <c r="N2020" s="74" t="s">
        <v>8883</v>
      </c>
      <c r="O2020" s="75">
        <v>8015644013578</v>
      </c>
      <c r="P2020" s="73" t="s">
        <v>13848</v>
      </c>
      <c r="Q2020" s="76" t="s">
        <v>20466</v>
      </c>
      <c r="R2020" s="77"/>
      <c r="T2020" s="122"/>
    </row>
    <row r="2021" spans="1:20" ht="12" customHeight="1" x14ac:dyDescent="0.2">
      <c r="A2021" s="72" t="s">
        <v>10078</v>
      </c>
      <c r="B2021" s="74" t="s">
        <v>8790</v>
      </c>
      <c r="C2021" s="74" t="s">
        <v>19595</v>
      </c>
      <c r="D2021" s="73">
        <v>45516</v>
      </c>
      <c r="E2021" s="5" t="s">
        <v>19424</v>
      </c>
      <c r="F2021" s="74" t="s">
        <v>27352</v>
      </c>
      <c r="G2021" s="101">
        <v>533.52</v>
      </c>
      <c r="H2021" s="69" t="s">
        <v>14850</v>
      </c>
      <c r="I2021" s="5" t="s">
        <v>23417</v>
      </c>
      <c r="J2021" s="70">
        <v>1</v>
      </c>
      <c r="K2021" s="71">
        <v>1.4</v>
      </c>
      <c r="M2021" s="73" t="s">
        <v>1008</v>
      </c>
      <c r="N2021" s="74" t="s">
        <v>8884</v>
      </c>
      <c r="O2021" s="75">
        <v>8015644013554</v>
      </c>
      <c r="P2021" s="73" t="s">
        <v>13848</v>
      </c>
      <c r="Q2021" s="76" t="s">
        <v>20467</v>
      </c>
      <c r="R2021" s="77"/>
      <c r="T2021" s="122"/>
    </row>
    <row r="2022" spans="1:20" ht="12" customHeight="1" x14ac:dyDescent="0.2">
      <c r="A2022" s="72" t="s">
        <v>10078</v>
      </c>
      <c r="B2022" s="74" t="s">
        <v>8790</v>
      </c>
      <c r="C2022" s="74" t="s">
        <v>19596</v>
      </c>
      <c r="D2022" s="73">
        <v>45517</v>
      </c>
      <c r="E2022" s="5" t="s">
        <v>19425</v>
      </c>
      <c r="F2022" s="74" t="s">
        <v>27353</v>
      </c>
      <c r="G2022" s="101">
        <v>646.46</v>
      </c>
      <c r="H2022" s="69" t="s">
        <v>14850</v>
      </c>
      <c r="I2022" s="5" t="s">
        <v>23417</v>
      </c>
      <c r="J2022" s="70">
        <v>1</v>
      </c>
      <c r="K2022" s="71">
        <v>1.3</v>
      </c>
      <c r="M2022" s="73" t="s">
        <v>1008</v>
      </c>
      <c r="N2022" s="74" t="s">
        <v>3026</v>
      </c>
      <c r="O2022" s="75">
        <v>8015644695248</v>
      </c>
      <c r="P2022" s="73" t="s">
        <v>13848</v>
      </c>
      <c r="Q2022" s="76" t="s">
        <v>7717</v>
      </c>
      <c r="R2022" s="77"/>
      <c r="T2022" s="122"/>
    </row>
    <row r="2023" spans="1:20" ht="12" customHeight="1" x14ac:dyDescent="0.2">
      <c r="A2023" s="72" t="s">
        <v>10078</v>
      </c>
      <c r="B2023" s="74" t="s">
        <v>8790</v>
      </c>
      <c r="C2023" s="74" t="s">
        <v>19597</v>
      </c>
      <c r="D2023" s="73">
        <v>45518</v>
      </c>
      <c r="E2023" s="5" t="s">
        <v>19426</v>
      </c>
      <c r="F2023" s="74" t="s">
        <v>27354</v>
      </c>
      <c r="G2023" s="101">
        <v>646.46</v>
      </c>
      <c r="H2023" s="69" t="s">
        <v>14850</v>
      </c>
      <c r="I2023" s="5" t="s">
        <v>23417</v>
      </c>
      <c r="J2023" s="70">
        <v>1</v>
      </c>
      <c r="K2023" s="71">
        <v>1.3</v>
      </c>
      <c r="M2023" s="73" t="s">
        <v>1008</v>
      </c>
      <c r="N2023" s="74" t="s">
        <v>3027</v>
      </c>
      <c r="O2023" s="75">
        <v>8015644695231</v>
      </c>
      <c r="P2023" s="73" t="s">
        <v>13848</v>
      </c>
      <c r="Q2023" s="76" t="s">
        <v>7718</v>
      </c>
      <c r="R2023" s="77"/>
      <c r="T2023" s="122"/>
    </row>
    <row r="2024" spans="1:20" ht="12" customHeight="1" x14ac:dyDescent="0.2">
      <c r="A2024" s="72" t="s">
        <v>10078</v>
      </c>
      <c r="B2024" s="74" t="s">
        <v>8790</v>
      </c>
      <c r="C2024" s="74" t="s">
        <v>19598</v>
      </c>
      <c r="D2024" s="73">
        <v>45519</v>
      </c>
      <c r="E2024" s="5" t="s">
        <v>19427</v>
      </c>
      <c r="F2024" s="74" t="s">
        <v>27355</v>
      </c>
      <c r="G2024" s="101">
        <v>347.18</v>
      </c>
      <c r="H2024" s="69" t="s">
        <v>14850</v>
      </c>
      <c r="I2024" s="5" t="s">
        <v>23417</v>
      </c>
      <c r="J2024" s="70">
        <v>1</v>
      </c>
      <c r="K2024" s="71">
        <v>1.3</v>
      </c>
      <c r="M2024" s="73" t="s">
        <v>1008</v>
      </c>
      <c r="N2024" s="74" t="s">
        <v>3028</v>
      </c>
      <c r="O2024" s="75">
        <v>8015644013516</v>
      </c>
      <c r="P2024" s="73" t="s">
        <v>13848</v>
      </c>
      <c r="Q2024" s="76" t="s">
        <v>7719</v>
      </c>
      <c r="R2024" s="77"/>
      <c r="T2024" s="122"/>
    </row>
    <row r="2025" spans="1:20" ht="12" customHeight="1" x14ac:dyDescent="0.2">
      <c r="A2025" s="72" t="s">
        <v>10078</v>
      </c>
      <c r="B2025" s="74" t="s">
        <v>8790</v>
      </c>
      <c r="C2025" s="74" t="s">
        <v>19599</v>
      </c>
      <c r="D2025" s="73">
        <v>45520</v>
      </c>
      <c r="E2025" s="5" t="s">
        <v>19428</v>
      </c>
      <c r="F2025" s="74" t="s">
        <v>27356</v>
      </c>
      <c r="G2025" s="101">
        <v>359.73</v>
      </c>
      <c r="H2025" s="69" t="s">
        <v>14850</v>
      </c>
      <c r="I2025" s="5" t="s">
        <v>23417</v>
      </c>
      <c r="J2025" s="70">
        <v>1</v>
      </c>
      <c r="K2025" s="71">
        <v>1.3</v>
      </c>
      <c r="M2025" s="73" t="s">
        <v>1008</v>
      </c>
      <c r="N2025" s="74" t="s">
        <v>3029</v>
      </c>
      <c r="O2025" s="75">
        <v>8015644695217</v>
      </c>
      <c r="P2025" s="73" t="s">
        <v>13848</v>
      </c>
      <c r="Q2025" s="76" t="s">
        <v>7720</v>
      </c>
      <c r="R2025" s="77"/>
      <c r="T2025" s="122"/>
    </row>
    <row r="2026" spans="1:20" ht="12" customHeight="1" x14ac:dyDescent="0.2">
      <c r="A2026" s="72" t="s">
        <v>10078</v>
      </c>
      <c r="B2026" s="74" t="s">
        <v>8790</v>
      </c>
      <c r="C2026" s="74" t="s">
        <v>19600</v>
      </c>
      <c r="D2026" s="73">
        <v>45521</v>
      </c>
      <c r="E2026" s="5" t="s">
        <v>19429</v>
      </c>
      <c r="F2026" s="74" t="s">
        <v>27357</v>
      </c>
      <c r="G2026" s="101">
        <v>359.69</v>
      </c>
      <c r="H2026" s="69" t="s">
        <v>14850</v>
      </c>
      <c r="I2026" s="5" t="s">
        <v>23417</v>
      </c>
      <c r="J2026" s="70">
        <v>1</v>
      </c>
      <c r="K2026" s="71">
        <v>1.3</v>
      </c>
      <c r="M2026" s="73" t="s">
        <v>1008</v>
      </c>
      <c r="N2026" s="74" t="s">
        <v>3030</v>
      </c>
      <c r="O2026" s="75">
        <v>8015644013530</v>
      </c>
      <c r="P2026" s="73" t="s">
        <v>13848</v>
      </c>
      <c r="Q2026" s="76" t="s">
        <v>7721</v>
      </c>
      <c r="R2026" s="77"/>
      <c r="T2026" s="122"/>
    </row>
    <row r="2027" spans="1:20" ht="12" customHeight="1" x14ac:dyDescent="0.2">
      <c r="A2027" s="72" t="s">
        <v>10078</v>
      </c>
      <c r="B2027" s="74" t="s">
        <v>8790</v>
      </c>
      <c r="C2027" s="74" t="s">
        <v>19601</v>
      </c>
      <c r="D2027" s="73">
        <v>45522</v>
      </c>
      <c r="E2027" s="5" t="s">
        <v>19430</v>
      </c>
      <c r="F2027" s="74" t="s">
        <v>27358</v>
      </c>
      <c r="G2027" s="101">
        <v>233.78</v>
      </c>
      <c r="H2027" s="69" t="s">
        <v>14850</v>
      </c>
      <c r="I2027" s="5" t="s">
        <v>23417</v>
      </c>
      <c r="J2027" s="70">
        <v>1</v>
      </c>
      <c r="K2027" s="71">
        <v>1.3</v>
      </c>
      <c r="M2027" s="73" t="s">
        <v>1008</v>
      </c>
      <c r="N2027" s="74" t="s">
        <v>3031</v>
      </c>
      <c r="O2027" s="75">
        <v>8015644013189</v>
      </c>
      <c r="P2027" s="73" t="s">
        <v>13848</v>
      </c>
      <c r="Q2027" s="76" t="s">
        <v>7722</v>
      </c>
      <c r="R2027" s="77"/>
      <c r="T2027" s="122"/>
    </row>
    <row r="2028" spans="1:20" ht="12" customHeight="1" x14ac:dyDescent="0.2">
      <c r="A2028" s="72" t="s">
        <v>10078</v>
      </c>
      <c r="B2028" s="74" t="s">
        <v>8790</v>
      </c>
      <c r="C2028" s="74" t="s">
        <v>19602</v>
      </c>
      <c r="D2028" s="73">
        <v>45523</v>
      </c>
      <c r="E2028" s="5" t="s">
        <v>19431</v>
      </c>
      <c r="F2028" s="74" t="s">
        <v>27359</v>
      </c>
      <c r="G2028" s="101">
        <v>335.06</v>
      </c>
      <c r="H2028" s="69" t="s">
        <v>14850</v>
      </c>
      <c r="I2028" s="5" t="s">
        <v>23417</v>
      </c>
      <c r="J2028" s="70">
        <v>1</v>
      </c>
      <c r="K2028" s="71">
        <v>1.3</v>
      </c>
      <c r="M2028" s="73" t="s">
        <v>1008</v>
      </c>
      <c r="N2028" s="74" t="s">
        <v>3032</v>
      </c>
      <c r="O2028" s="75">
        <v>8015644013219</v>
      </c>
      <c r="P2028" s="73" t="s">
        <v>13848</v>
      </c>
      <c r="Q2028" s="76" t="s">
        <v>7723</v>
      </c>
      <c r="R2028" s="77"/>
      <c r="T2028" s="122"/>
    </row>
    <row r="2029" spans="1:20" ht="12" customHeight="1" x14ac:dyDescent="0.2">
      <c r="A2029" s="72" t="s">
        <v>10078</v>
      </c>
      <c r="B2029" s="74" t="s">
        <v>8790</v>
      </c>
      <c r="C2029" s="74" t="s">
        <v>19603</v>
      </c>
      <c r="D2029" s="73">
        <v>45524</v>
      </c>
      <c r="E2029" s="5" t="s">
        <v>19432</v>
      </c>
      <c r="F2029" s="74" t="s">
        <v>27360</v>
      </c>
      <c r="G2029" s="101">
        <v>335.06</v>
      </c>
      <c r="H2029" s="69" t="s">
        <v>14850</v>
      </c>
      <c r="I2029" s="5" t="s">
        <v>23417</v>
      </c>
      <c r="J2029" s="70">
        <v>1</v>
      </c>
      <c r="K2029" s="71">
        <v>1.3</v>
      </c>
      <c r="M2029" s="73" t="s">
        <v>1008</v>
      </c>
      <c r="N2029" s="74" t="s">
        <v>3033</v>
      </c>
      <c r="O2029" s="75">
        <v>8015644013196</v>
      </c>
      <c r="P2029" s="73" t="s">
        <v>13848</v>
      </c>
      <c r="Q2029" s="76" t="s">
        <v>7724</v>
      </c>
      <c r="R2029" s="77"/>
      <c r="T2029" s="122"/>
    </row>
    <row r="2030" spans="1:20" ht="12" customHeight="1" x14ac:dyDescent="0.2">
      <c r="A2030" s="72" t="s">
        <v>10078</v>
      </c>
      <c r="B2030" s="74" t="s">
        <v>8790</v>
      </c>
      <c r="C2030" s="74" t="s">
        <v>19604</v>
      </c>
      <c r="D2030" s="73">
        <v>45525</v>
      </c>
      <c r="E2030" s="5" t="s">
        <v>19433</v>
      </c>
      <c r="F2030" s="74" t="s">
        <v>27361</v>
      </c>
      <c r="G2030" s="101">
        <v>340.16</v>
      </c>
      <c r="H2030" s="69" t="s">
        <v>14850</v>
      </c>
      <c r="I2030" s="5" t="s">
        <v>23417</v>
      </c>
      <c r="J2030" s="70">
        <v>1</v>
      </c>
      <c r="K2030" s="71">
        <v>1.3</v>
      </c>
      <c r="M2030" s="73" t="s">
        <v>1008</v>
      </c>
      <c r="N2030" s="74" t="s">
        <v>3034</v>
      </c>
      <c r="O2030" s="75">
        <v>8015644013226</v>
      </c>
      <c r="P2030" s="73" t="s">
        <v>13848</v>
      </c>
      <c r="Q2030" s="76" t="s">
        <v>7725</v>
      </c>
      <c r="R2030" s="77"/>
      <c r="T2030" s="122"/>
    </row>
    <row r="2031" spans="1:20" ht="12" customHeight="1" x14ac:dyDescent="0.2">
      <c r="A2031" s="72" t="s">
        <v>10078</v>
      </c>
      <c r="B2031" s="74" t="s">
        <v>8790</v>
      </c>
      <c r="C2031" s="74" t="s">
        <v>19605</v>
      </c>
      <c r="D2031" s="73">
        <v>45526</v>
      </c>
      <c r="E2031" s="5" t="s">
        <v>19434</v>
      </c>
      <c r="F2031" s="74" t="s">
        <v>27362</v>
      </c>
      <c r="G2031" s="101">
        <v>340.16</v>
      </c>
      <c r="H2031" s="69" t="s">
        <v>14850</v>
      </c>
      <c r="I2031" s="5" t="s">
        <v>23417</v>
      </c>
      <c r="J2031" s="70">
        <v>1</v>
      </c>
      <c r="K2031" s="71">
        <v>1.3</v>
      </c>
      <c r="M2031" s="73" t="s">
        <v>1008</v>
      </c>
      <c r="N2031" s="74" t="s">
        <v>3035</v>
      </c>
      <c r="O2031" s="75">
        <v>8015644013202</v>
      </c>
      <c r="P2031" s="73" t="s">
        <v>13848</v>
      </c>
      <c r="Q2031" s="76" t="s">
        <v>7726</v>
      </c>
      <c r="R2031" s="77"/>
      <c r="T2031" s="122"/>
    </row>
    <row r="2032" spans="1:20" ht="12" customHeight="1" x14ac:dyDescent="0.2">
      <c r="A2032" s="72" t="s">
        <v>10078</v>
      </c>
      <c r="B2032" s="74" t="s">
        <v>8790</v>
      </c>
      <c r="C2032" s="74" t="s">
        <v>19606</v>
      </c>
      <c r="D2032" s="73">
        <v>45527</v>
      </c>
      <c r="E2032" s="5" t="s">
        <v>19435</v>
      </c>
      <c r="F2032" s="74" t="s">
        <v>27363</v>
      </c>
      <c r="G2032" s="101">
        <v>233.78</v>
      </c>
      <c r="H2032" s="69" t="s">
        <v>14850</v>
      </c>
      <c r="I2032" s="5" t="s">
        <v>23417</v>
      </c>
      <c r="J2032" s="70">
        <v>1</v>
      </c>
      <c r="K2032" s="71">
        <v>1.3</v>
      </c>
      <c r="M2032" s="73" t="s">
        <v>1008</v>
      </c>
      <c r="N2032" s="74" t="s">
        <v>3036</v>
      </c>
      <c r="O2032" s="75">
        <v>8015644013134</v>
      </c>
      <c r="P2032" s="73" t="s">
        <v>13848</v>
      </c>
      <c r="Q2032" s="76" t="s">
        <v>7727</v>
      </c>
      <c r="R2032" s="77"/>
      <c r="T2032" s="122"/>
    </row>
    <row r="2033" spans="1:20" ht="12" customHeight="1" x14ac:dyDescent="0.2">
      <c r="A2033" s="72" t="s">
        <v>10078</v>
      </c>
      <c r="B2033" s="74" t="s">
        <v>8790</v>
      </c>
      <c r="C2033" s="74" t="s">
        <v>19607</v>
      </c>
      <c r="D2033" s="73">
        <v>45528</v>
      </c>
      <c r="E2033" s="5" t="s">
        <v>19436</v>
      </c>
      <c r="F2033" s="74" t="s">
        <v>27364</v>
      </c>
      <c r="G2033" s="101">
        <v>233.78</v>
      </c>
      <c r="H2033" s="69" t="s">
        <v>14850</v>
      </c>
      <c r="I2033" s="5" t="s">
        <v>23417</v>
      </c>
      <c r="J2033" s="70">
        <v>1</v>
      </c>
      <c r="K2033" s="71">
        <v>1.3</v>
      </c>
      <c r="M2033" s="73" t="s">
        <v>1008</v>
      </c>
      <c r="N2033" s="74" t="s">
        <v>3037</v>
      </c>
      <c r="O2033" s="75">
        <v>8015644013141</v>
      </c>
      <c r="P2033" s="73" t="s">
        <v>13848</v>
      </c>
      <c r="Q2033" s="76" t="s">
        <v>7728</v>
      </c>
      <c r="R2033" s="77"/>
      <c r="T2033" s="122"/>
    </row>
    <row r="2034" spans="1:20" ht="12" customHeight="1" x14ac:dyDescent="0.2">
      <c r="A2034" s="72" t="s">
        <v>10078</v>
      </c>
      <c r="B2034" s="74" t="s">
        <v>8790</v>
      </c>
      <c r="C2034" s="74" t="s">
        <v>19608</v>
      </c>
      <c r="D2034" s="73">
        <v>45529</v>
      </c>
      <c r="E2034" s="5" t="s">
        <v>19437</v>
      </c>
      <c r="F2034" s="74" t="s">
        <v>27365</v>
      </c>
      <c r="G2034" s="101">
        <v>233.78</v>
      </c>
      <c r="H2034" s="69" t="s">
        <v>14850</v>
      </c>
      <c r="I2034" s="5" t="s">
        <v>23417</v>
      </c>
      <c r="J2034" s="70">
        <v>1</v>
      </c>
      <c r="K2034" s="71">
        <v>1.3</v>
      </c>
      <c r="M2034" s="73" t="s">
        <v>1008</v>
      </c>
      <c r="N2034" s="74" t="s">
        <v>3038</v>
      </c>
      <c r="O2034" s="75">
        <v>8015644013158</v>
      </c>
      <c r="P2034" s="73" t="s">
        <v>13848</v>
      </c>
      <c r="Q2034" s="76" t="s">
        <v>7729</v>
      </c>
      <c r="R2034" s="77"/>
      <c r="T2034" s="122"/>
    </row>
    <row r="2035" spans="1:20" ht="12" customHeight="1" x14ac:dyDescent="0.2">
      <c r="A2035" s="72" t="s">
        <v>10078</v>
      </c>
      <c r="B2035" s="74" t="s">
        <v>8790</v>
      </c>
      <c r="C2035" s="74" t="s">
        <v>19609</v>
      </c>
      <c r="D2035" s="73">
        <v>45530</v>
      </c>
      <c r="E2035" s="5" t="s">
        <v>19438</v>
      </c>
      <c r="F2035" s="74" t="s">
        <v>27366</v>
      </c>
      <c r="G2035" s="101">
        <v>233.78</v>
      </c>
      <c r="H2035" s="69" t="s">
        <v>14850</v>
      </c>
      <c r="I2035" s="5" t="s">
        <v>23417</v>
      </c>
      <c r="J2035" s="70">
        <v>1</v>
      </c>
      <c r="K2035" s="71">
        <v>1.3</v>
      </c>
      <c r="M2035" s="73" t="s">
        <v>1008</v>
      </c>
      <c r="N2035" s="74" t="s">
        <v>3039</v>
      </c>
      <c r="O2035" s="75">
        <v>8015644013165</v>
      </c>
      <c r="P2035" s="73" t="s">
        <v>13848</v>
      </c>
      <c r="Q2035" s="76" t="s">
        <v>7730</v>
      </c>
      <c r="R2035" s="77"/>
      <c r="T2035" s="122"/>
    </row>
    <row r="2036" spans="1:20" ht="12" customHeight="1" x14ac:dyDescent="0.2">
      <c r="A2036" s="72" t="s">
        <v>10078</v>
      </c>
      <c r="B2036" s="74" t="s">
        <v>8790</v>
      </c>
      <c r="C2036" s="74" t="s">
        <v>19610</v>
      </c>
      <c r="D2036" s="73">
        <v>45531</v>
      </c>
      <c r="E2036" s="5" t="s">
        <v>19439</v>
      </c>
      <c r="F2036" s="74" t="s">
        <v>27367</v>
      </c>
      <c r="G2036" s="101">
        <v>233.78</v>
      </c>
      <c r="H2036" s="69" t="s">
        <v>14850</v>
      </c>
      <c r="I2036" s="5" t="s">
        <v>23417</v>
      </c>
      <c r="J2036" s="70">
        <v>1</v>
      </c>
      <c r="K2036" s="71">
        <v>1.3</v>
      </c>
      <c r="M2036" s="73" t="s">
        <v>1008</v>
      </c>
      <c r="N2036" s="74" t="s">
        <v>3040</v>
      </c>
      <c r="O2036" s="75">
        <v>8015644013172</v>
      </c>
      <c r="P2036" s="73" t="s">
        <v>13848</v>
      </c>
      <c r="Q2036" s="76" t="s">
        <v>7731</v>
      </c>
      <c r="R2036" s="77"/>
      <c r="T2036" s="122"/>
    </row>
    <row r="2037" spans="1:20" ht="12" customHeight="1" x14ac:dyDescent="0.2">
      <c r="A2037" s="72" t="s">
        <v>10078</v>
      </c>
      <c r="B2037" s="74" t="s">
        <v>8790</v>
      </c>
      <c r="C2037" s="74" t="s">
        <v>19611</v>
      </c>
      <c r="D2037" s="73">
        <v>45532</v>
      </c>
      <c r="E2037" s="5" t="s">
        <v>19440</v>
      </c>
      <c r="F2037" s="74" t="s">
        <v>27368</v>
      </c>
      <c r="G2037" s="101">
        <v>323.54000000000002</v>
      </c>
      <c r="H2037" s="69" t="s">
        <v>14850</v>
      </c>
      <c r="I2037" s="5" t="s">
        <v>23417</v>
      </c>
      <c r="J2037" s="70">
        <v>1</v>
      </c>
      <c r="K2037" s="71">
        <v>1.3</v>
      </c>
      <c r="M2037" s="73" t="s">
        <v>1008</v>
      </c>
      <c r="N2037" s="74" t="s">
        <v>3041</v>
      </c>
      <c r="O2037" s="75">
        <v>8015644013363</v>
      </c>
      <c r="P2037" s="73" t="s">
        <v>13848</v>
      </c>
      <c r="Q2037" s="76" t="s">
        <v>7732</v>
      </c>
      <c r="R2037" s="77"/>
      <c r="T2037" s="122"/>
    </row>
    <row r="2038" spans="1:20" ht="12" customHeight="1" x14ac:dyDescent="0.2">
      <c r="A2038" s="72" t="s">
        <v>10078</v>
      </c>
      <c r="B2038" s="74" t="s">
        <v>8790</v>
      </c>
      <c r="C2038" s="74" t="s">
        <v>19612</v>
      </c>
      <c r="D2038" s="73">
        <v>45533</v>
      </c>
      <c r="E2038" s="5" t="s">
        <v>19441</v>
      </c>
      <c r="F2038" s="74" t="s">
        <v>27369</v>
      </c>
      <c r="G2038" s="101">
        <v>481.15</v>
      </c>
      <c r="H2038" s="69" t="s">
        <v>14850</v>
      </c>
      <c r="I2038" s="5" t="s">
        <v>23417</v>
      </c>
      <c r="J2038" s="70">
        <v>1</v>
      </c>
      <c r="K2038" s="71">
        <v>1.3</v>
      </c>
      <c r="M2038" s="73" t="s">
        <v>1008</v>
      </c>
      <c r="N2038" s="74" t="s">
        <v>3042</v>
      </c>
      <c r="O2038" s="75">
        <v>8015644013394</v>
      </c>
      <c r="P2038" s="73" t="s">
        <v>13848</v>
      </c>
      <c r="Q2038" s="76" t="s">
        <v>7733</v>
      </c>
      <c r="R2038" s="77"/>
      <c r="T2038" s="122"/>
    </row>
    <row r="2039" spans="1:20" ht="12" customHeight="1" x14ac:dyDescent="0.2">
      <c r="A2039" s="72" t="s">
        <v>10078</v>
      </c>
      <c r="B2039" s="74" t="s">
        <v>8790</v>
      </c>
      <c r="C2039" s="74" t="s">
        <v>19613</v>
      </c>
      <c r="D2039" s="73">
        <v>45534</v>
      </c>
      <c r="E2039" s="5" t="s">
        <v>19442</v>
      </c>
      <c r="F2039" s="74" t="s">
        <v>27370</v>
      </c>
      <c r="G2039" s="101">
        <v>481.15</v>
      </c>
      <c r="H2039" s="69" t="s">
        <v>14850</v>
      </c>
      <c r="I2039" s="5" t="s">
        <v>23417</v>
      </c>
      <c r="J2039" s="70">
        <v>1</v>
      </c>
      <c r="K2039" s="71">
        <v>1.3</v>
      </c>
      <c r="M2039" s="73" t="s">
        <v>1008</v>
      </c>
      <c r="N2039" s="74" t="s">
        <v>3043</v>
      </c>
      <c r="O2039" s="75">
        <v>8015644013370</v>
      </c>
      <c r="P2039" s="73" t="s">
        <v>13848</v>
      </c>
      <c r="Q2039" s="76" t="s">
        <v>7734</v>
      </c>
      <c r="R2039" s="77"/>
      <c r="T2039" s="122"/>
    </row>
    <row r="2040" spans="1:20" ht="12" customHeight="1" x14ac:dyDescent="0.2">
      <c r="A2040" s="72" t="s">
        <v>10078</v>
      </c>
      <c r="B2040" s="74" t="s">
        <v>8790</v>
      </c>
      <c r="C2040" s="74" t="s">
        <v>19614</v>
      </c>
      <c r="D2040" s="73">
        <v>45535</v>
      </c>
      <c r="E2040" s="5" t="s">
        <v>19443</v>
      </c>
      <c r="F2040" s="74" t="s">
        <v>27371</v>
      </c>
      <c r="G2040" s="101">
        <v>596.71</v>
      </c>
      <c r="H2040" s="69" t="s">
        <v>14850</v>
      </c>
      <c r="I2040" s="5" t="s">
        <v>23417</v>
      </c>
      <c r="J2040" s="70">
        <v>1</v>
      </c>
      <c r="K2040" s="71">
        <v>1.3</v>
      </c>
      <c r="M2040" s="73" t="s">
        <v>1008</v>
      </c>
      <c r="N2040" s="74" t="s">
        <v>3044</v>
      </c>
      <c r="O2040" s="75">
        <v>8015644013400</v>
      </c>
      <c r="P2040" s="73" t="s">
        <v>13848</v>
      </c>
      <c r="Q2040" s="76" t="s">
        <v>7735</v>
      </c>
      <c r="R2040" s="77"/>
      <c r="T2040" s="122"/>
    </row>
    <row r="2041" spans="1:20" ht="12" customHeight="1" x14ac:dyDescent="0.2">
      <c r="A2041" s="72" t="s">
        <v>10078</v>
      </c>
      <c r="B2041" s="74" t="s">
        <v>8790</v>
      </c>
      <c r="C2041" s="74" t="s">
        <v>19615</v>
      </c>
      <c r="D2041" s="73">
        <v>45536</v>
      </c>
      <c r="E2041" s="5" t="s">
        <v>19444</v>
      </c>
      <c r="F2041" s="74" t="s">
        <v>27372</v>
      </c>
      <c r="G2041" s="101">
        <v>596.71</v>
      </c>
      <c r="H2041" s="69" t="s">
        <v>14850</v>
      </c>
      <c r="I2041" s="5" t="s">
        <v>23417</v>
      </c>
      <c r="J2041" s="70">
        <v>1</v>
      </c>
      <c r="K2041" s="71">
        <v>1.3</v>
      </c>
      <c r="M2041" s="73" t="s">
        <v>1008</v>
      </c>
      <c r="N2041" s="74" t="s">
        <v>3045</v>
      </c>
      <c r="O2041" s="75">
        <v>8015644013387</v>
      </c>
      <c r="P2041" s="73" t="s">
        <v>13848</v>
      </c>
      <c r="Q2041" s="76" t="s">
        <v>7736</v>
      </c>
      <c r="R2041" s="77"/>
      <c r="T2041" s="122"/>
    </row>
    <row r="2042" spans="1:20" ht="12" customHeight="1" x14ac:dyDescent="0.2">
      <c r="A2042" s="72" t="s">
        <v>10078</v>
      </c>
      <c r="B2042" s="74" t="s">
        <v>8790</v>
      </c>
      <c r="C2042" s="74" t="s">
        <v>19616</v>
      </c>
      <c r="D2042" s="73">
        <v>45537</v>
      </c>
      <c r="E2042" s="5" t="s">
        <v>19445</v>
      </c>
      <c r="F2042" s="74" t="s">
        <v>27373</v>
      </c>
      <c r="G2042" s="101">
        <v>306.26</v>
      </c>
      <c r="H2042" s="69" t="s">
        <v>14850</v>
      </c>
      <c r="I2042" s="5" t="s">
        <v>23417</v>
      </c>
      <c r="J2042" s="70">
        <v>1</v>
      </c>
      <c r="K2042" s="71">
        <v>1.3</v>
      </c>
      <c r="M2042" s="84" t="s">
        <v>1008</v>
      </c>
      <c r="N2042" s="74" t="s">
        <v>3046</v>
      </c>
      <c r="O2042" s="75">
        <v>8015644013332</v>
      </c>
      <c r="P2042" s="73" t="s">
        <v>13848</v>
      </c>
      <c r="Q2042" s="76" t="s">
        <v>7737</v>
      </c>
      <c r="R2042" s="77"/>
      <c r="T2042" s="122"/>
    </row>
    <row r="2043" spans="1:20" ht="12" customHeight="1" x14ac:dyDescent="0.2">
      <c r="A2043" s="72" t="s">
        <v>10078</v>
      </c>
      <c r="B2043" s="74" t="s">
        <v>8790</v>
      </c>
      <c r="C2043" s="74" t="s">
        <v>19617</v>
      </c>
      <c r="D2043" s="73">
        <v>45538</v>
      </c>
      <c r="E2043" s="5" t="s">
        <v>19446</v>
      </c>
      <c r="F2043" s="74" t="s">
        <v>27374</v>
      </c>
      <c r="G2043" s="101">
        <v>317.74</v>
      </c>
      <c r="H2043" s="69" t="s">
        <v>14850</v>
      </c>
      <c r="I2043" s="5" t="s">
        <v>23417</v>
      </c>
      <c r="J2043" s="70">
        <v>1</v>
      </c>
      <c r="K2043" s="71">
        <v>1.3</v>
      </c>
      <c r="M2043" s="73" t="s">
        <v>1008</v>
      </c>
      <c r="N2043" s="74" t="s">
        <v>3047</v>
      </c>
      <c r="O2043" s="75">
        <v>8015644013349</v>
      </c>
      <c r="P2043" s="73" t="s">
        <v>13848</v>
      </c>
      <c r="Q2043" s="76" t="s">
        <v>7738</v>
      </c>
      <c r="R2043" s="77"/>
      <c r="T2043" s="122"/>
    </row>
    <row r="2044" spans="1:20" ht="12" customHeight="1" x14ac:dyDescent="0.2">
      <c r="A2044" s="72" t="s">
        <v>10078</v>
      </c>
      <c r="B2044" s="74" t="s">
        <v>8790</v>
      </c>
      <c r="C2044" s="74" t="s">
        <v>19618</v>
      </c>
      <c r="D2044" s="73">
        <v>45539</v>
      </c>
      <c r="E2044" s="5" t="s">
        <v>19447</v>
      </c>
      <c r="F2044" s="74" t="s">
        <v>27375</v>
      </c>
      <c r="G2044" s="101">
        <v>317.76</v>
      </c>
      <c r="H2044" s="69" t="s">
        <v>14850</v>
      </c>
      <c r="I2044" s="5" t="s">
        <v>23417</v>
      </c>
      <c r="J2044" s="70">
        <v>1</v>
      </c>
      <c r="K2044" s="71">
        <v>1.3</v>
      </c>
      <c r="M2044" s="73" t="s">
        <v>1008</v>
      </c>
      <c r="N2044" s="74" t="s">
        <v>3048</v>
      </c>
      <c r="O2044" s="75">
        <v>8015644013356</v>
      </c>
      <c r="P2044" s="73" t="s">
        <v>13848</v>
      </c>
      <c r="Q2044" s="76" t="s">
        <v>7739</v>
      </c>
      <c r="R2044" s="77"/>
      <c r="T2044" s="122"/>
    </row>
    <row r="2045" spans="1:20" ht="12" customHeight="1" x14ac:dyDescent="0.2">
      <c r="A2045" s="72" t="s">
        <v>10078</v>
      </c>
      <c r="B2045" s="74" t="s">
        <v>8790</v>
      </c>
      <c r="C2045" s="74" t="s">
        <v>19619</v>
      </c>
      <c r="D2045" s="73">
        <v>45550</v>
      </c>
      <c r="E2045" s="5" t="s">
        <v>19448</v>
      </c>
      <c r="F2045" s="74" t="s">
        <v>27376</v>
      </c>
      <c r="G2045" s="101">
        <v>567.91</v>
      </c>
      <c r="H2045" s="69" t="s">
        <v>14851</v>
      </c>
      <c r="I2045" s="5" t="s">
        <v>23417</v>
      </c>
      <c r="J2045" s="70">
        <v>1</v>
      </c>
      <c r="K2045" s="71">
        <v>2.1</v>
      </c>
      <c r="M2045" s="73" t="s">
        <v>1008</v>
      </c>
      <c r="N2045" s="74" t="s">
        <v>3049</v>
      </c>
      <c r="O2045" s="75">
        <v>8015644019631</v>
      </c>
      <c r="P2045" s="73" t="s">
        <v>13848</v>
      </c>
      <c r="Q2045" s="76" t="s">
        <v>7740</v>
      </c>
      <c r="R2045" s="77"/>
      <c r="T2045" s="122"/>
    </row>
    <row r="2046" spans="1:20" ht="12" customHeight="1" x14ac:dyDescent="0.2">
      <c r="A2046" s="72" t="s">
        <v>10078</v>
      </c>
      <c r="B2046" s="74" t="s">
        <v>8790</v>
      </c>
      <c r="C2046" s="74" t="s">
        <v>19620</v>
      </c>
      <c r="D2046" s="73">
        <v>45551</v>
      </c>
      <c r="E2046" s="5" t="s">
        <v>19449</v>
      </c>
      <c r="F2046" s="74" t="s">
        <v>27377</v>
      </c>
      <c r="G2046" s="101">
        <v>567.91</v>
      </c>
      <c r="H2046" s="69" t="s">
        <v>14851</v>
      </c>
      <c r="I2046" s="5" t="s">
        <v>23417</v>
      </c>
      <c r="J2046" s="70">
        <v>1</v>
      </c>
      <c r="K2046" s="71">
        <v>2.1</v>
      </c>
      <c r="M2046" s="73" t="s">
        <v>1008</v>
      </c>
      <c r="N2046" s="74" t="s">
        <v>3050</v>
      </c>
      <c r="O2046" s="75">
        <v>8015644019686</v>
      </c>
      <c r="P2046" s="73" t="s">
        <v>13848</v>
      </c>
      <c r="Q2046" s="76" t="s">
        <v>7741</v>
      </c>
      <c r="R2046" s="77"/>
      <c r="T2046" s="122"/>
    </row>
    <row r="2047" spans="1:20" ht="12" customHeight="1" x14ac:dyDescent="0.2">
      <c r="A2047" s="72" t="s">
        <v>10078</v>
      </c>
      <c r="B2047" s="74" t="s">
        <v>8790</v>
      </c>
      <c r="C2047" s="74" t="s">
        <v>19621</v>
      </c>
      <c r="D2047" s="73">
        <v>45552</v>
      </c>
      <c r="E2047" s="5" t="s">
        <v>19450</v>
      </c>
      <c r="F2047" s="74" t="s">
        <v>27378</v>
      </c>
      <c r="G2047" s="101">
        <v>567.91</v>
      </c>
      <c r="H2047" s="69" t="s">
        <v>14851</v>
      </c>
      <c r="I2047" s="5" t="s">
        <v>23417</v>
      </c>
      <c r="J2047" s="70">
        <v>1</v>
      </c>
      <c r="K2047" s="71">
        <v>2.1</v>
      </c>
      <c r="M2047" s="73" t="s">
        <v>1008</v>
      </c>
      <c r="N2047" s="74" t="s">
        <v>3051</v>
      </c>
      <c r="O2047" s="75">
        <v>8015644019648</v>
      </c>
      <c r="P2047" s="73" t="s">
        <v>13848</v>
      </c>
      <c r="Q2047" s="76" t="s">
        <v>7742</v>
      </c>
      <c r="R2047" s="77"/>
      <c r="T2047" s="122"/>
    </row>
    <row r="2048" spans="1:20" ht="12" customHeight="1" x14ac:dyDescent="0.2">
      <c r="A2048" s="72" t="s">
        <v>10078</v>
      </c>
      <c r="B2048" s="74" t="s">
        <v>8790</v>
      </c>
      <c r="C2048" s="74" t="s">
        <v>19622</v>
      </c>
      <c r="D2048" s="73">
        <v>45553</v>
      </c>
      <c r="E2048" s="5" t="s">
        <v>19451</v>
      </c>
      <c r="F2048" s="74" t="s">
        <v>27379</v>
      </c>
      <c r="G2048" s="101">
        <v>567.91</v>
      </c>
      <c r="H2048" s="69" t="s">
        <v>14851</v>
      </c>
      <c r="I2048" s="5" t="s">
        <v>23417</v>
      </c>
      <c r="J2048" s="70">
        <v>1</v>
      </c>
      <c r="K2048" s="71">
        <v>2.1</v>
      </c>
      <c r="M2048" s="73" t="s">
        <v>1008</v>
      </c>
      <c r="N2048" s="74" t="s">
        <v>3052</v>
      </c>
      <c r="O2048" s="75">
        <v>8015644019693</v>
      </c>
      <c r="P2048" s="73" t="s">
        <v>13848</v>
      </c>
      <c r="Q2048" s="76" t="s">
        <v>7743</v>
      </c>
      <c r="R2048" s="77"/>
      <c r="T2048" s="122"/>
    </row>
    <row r="2049" spans="1:20" ht="12" customHeight="1" x14ac:dyDescent="0.2">
      <c r="A2049" s="72" t="s">
        <v>10078</v>
      </c>
      <c r="B2049" s="74" t="s">
        <v>8790</v>
      </c>
      <c r="C2049" s="74" t="s">
        <v>19623</v>
      </c>
      <c r="D2049" s="73">
        <v>45554</v>
      </c>
      <c r="E2049" s="5" t="s">
        <v>19452</v>
      </c>
      <c r="F2049" s="74" t="s">
        <v>27380</v>
      </c>
      <c r="G2049" s="101">
        <v>567.91</v>
      </c>
      <c r="H2049" s="69" t="s">
        <v>14851</v>
      </c>
      <c r="I2049" s="5" t="s">
        <v>23417</v>
      </c>
      <c r="J2049" s="70">
        <v>1</v>
      </c>
      <c r="K2049" s="71">
        <v>2.1</v>
      </c>
      <c r="M2049" s="73" t="s">
        <v>1008</v>
      </c>
      <c r="N2049" s="74" t="s">
        <v>3053</v>
      </c>
      <c r="O2049" s="75">
        <v>8015644019655</v>
      </c>
      <c r="P2049" s="73" t="s">
        <v>13848</v>
      </c>
      <c r="Q2049" s="76" t="s">
        <v>7744</v>
      </c>
      <c r="R2049" s="77"/>
      <c r="T2049" s="122"/>
    </row>
    <row r="2050" spans="1:20" ht="12" customHeight="1" x14ac:dyDescent="0.2">
      <c r="A2050" s="72" t="s">
        <v>10078</v>
      </c>
      <c r="B2050" s="74" t="s">
        <v>8790</v>
      </c>
      <c r="C2050" s="74" t="s">
        <v>19624</v>
      </c>
      <c r="D2050" s="73">
        <v>45555</v>
      </c>
      <c r="E2050" s="5" t="s">
        <v>19453</v>
      </c>
      <c r="F2050" s="74" t="s">
        <v>27381</v>
      </c>
      <c r="G2050" s="101">
        <v>567.91</v>
      </c>
      <c r="H2050" s="69" t="s">
        <v>14851</v>
      </c>
      <c r="I2050" s="5" t="s">
        <v>23417</v>
      </c>
      <c r="J2050" s="70">
        <v>1</v>
      </c>
      <c r="K2050" s="71">
        <v>2.1</v>
      </c>
      <c r="M2050" s="73" t="s">
        <v>1008</v>
      </c>
      <c r="N2050" s="74" t="s">
        <v>3054</v>
      </c>
      <c r="O2050" s="75">
        <v>8015644019709</v>
      </c>
      <c r="P2050" s="73" t="s">
        <v>13848</v>
      </c>
      <c r="Q2050" s="76" t="s">
        <v>7745</v>
      </c>
      <c r="R2050" s="77"/>
      <c r="T2050" s="122"/>
    </row>
    <row r="2051" spans="1:20" ht="12" customHeight="1" x14ac:dyDescent="0.2">
      <c r="A2051" s="72" t="s">
        <v>10078</v>
      </c>
      <c r="B2051" s="74" t="s">
        <v>8790</v>
      </c>
      <c r="C2051" s="74" t="s">
        <v>19625</v>
      </c>
      <c r="D2051" s="73">
        <v>45556</v>
      </c>
      <c r="E2051" s="5" t="s">
        <v>19454</v>
      </c>
      <c r="F2051" s="74" t="s">
        <v>27382</v>
      </c>
      <c r="G2051" s="101">
        <v>567.91</v>
      </c>
      <c r="H2051" s="69" t="s">
        <v>14851</v>
      </c>
      <c r="I2051" s="5" t="s">
        <v>23417</v>
      </c>
      <c r="J2051" s="70">
        <v>1</v>
      </c>
      <c r="K2051" s="71">
        <v>2.1</v>
      </c>
      <c r="M2051" s="73" t="s">
        <v>1008</v>
      </c>
      <c r="N2051" s="74" t="s">
        <v>3055</v>
      </c>
      <c r="O2051" s="75">
        <v>8015644019662</v>
      </c>
      <c r="P2051" s="73" t="s">
        <v>13848</v>
      </c>
      <c r="Q2051" s="76" t="s">
        <v>7746</v>
      </c>
      <c r="R2051" s="77"/>
      <c r="T2051" s="122"/>
    </row>
    <row r="2052" spans="1:20" ht="12" customHeight="1" x14ac:dyDescent="0.2">
      <c r="A2052" s="72" t="s">
        <v>10078</v>
      </c>
      <c r="B2052" s="74" t="s">
        <v>8790</v>
      </c>
      <c r="C2052" s="74" t="s">
        <v>19626</v>
      </c>
      <c r="D2052" s="73">
        <v>45557</v>
      </c>
      <c r="E2052" s="5" t="s">
        <v>19455</v>
      </c>
      <c r="F2052" s="74" t="s">
        <v>27383</v>
      </c>
      <c r="G2052" s="101">
        <v>567.91</v>
      </c>
      <c r="H2052" s="69" t="s">
        <v>14851</v>
      </c>
      <c r="I2052" s="5" t="s">
        <v>23417</v>
      </c>
      <c r="J2052" s="70">
        <v>1</v>
      </c>
      <c r="K2052" s="71">
        <v>2.1</v>
      </c>
      <c r="M2052" s="73" t="s">
        <v>1008</v>
      </c>
      <c r="N2052" s="74" t="s">
        <v>3056</v>
      </c>
      <c r="O2052" s="75">
        <v>8015644019716</v>
      </c>
      <c r="P2052" s="73" t="s">
        <v>13848</v>
      </c>
      <c r="Q2052" s="76" t="s">
        <v>7747</v>
      </c>
      <c r="R2052" s="77"/>
      <c r="T2052" s="122"/>
    </row>
    <row r="2053" spans="1:20" ht="12" customHeight="1" x14ac:dyDescent="0.2">
      <c r="A2053" s="72" t="s">
        <v>10078</v>
      </c>
      <c r="B2053" s="74" t="s">
        <v>8790</v>
      </c>
      <c r="C2053" s="74" t="s">
        <v>19627</v>
      </c>
      <c r="D2053" s="73">
        <v>45558</v>
      </c>
      <c r="E2053" s="5" t="s">
        <v>19456</v>
      </c>
      <c r="F2053" s="74" t="s">
        <v>27384</v>
      </c>
      <c r="G2053" s="101">
        <v>567.91</v>
      </c>
      <c r="H2053" s="69" t="s">
        <v>14851</v>
      </c>
      <c r="I2053" s="5" t="s">
        <v>23417</v>
      </c>
      <c r="J2053" s="70">
        <v>1</v>
      </c>
      <c r="K2053" s="71">
        <v>2.1</v>
      </c>
      <c r="M2053" s="73" t="s">
        <v>1008</v>
      </c>
      <c r="N2053" s="74" t="s">
        <v>3057</v>
      </c>
      <c r="O2053" s="75">
        <v>8015644019679</v>
      </c>
      <c r="P2053" s="73" t="s">
        <v>13848</v>
      </c>
      <c r="Q2053" s="76" t="s">
        <v>7748</v>
      </c>
      <c r="R2053" s="77"/>
      <c r="T2053" s="122"/>
    </row>
    <row r="2054" spans="1:20" ht="12" customHeight="1" x14ac:dyDescent="0.2">
      <c r="A2054" s="72" t="s">
        <v>10078</v>
      </c>
      <c r="B2054" s="74" t="s">
        <v>8790</v>
      </c>
      <c r="C2054" s="74" t="s">
        <v>19628</v>
      </c>
      <c r="D2054" s="73">
        <v>45559</v>
      </c>
      <c r="E2054" s="5" t="s">
        <v>19457</v>
      </c>
      <c r="F2054" s="74" t="s">
        <v>27385</v>
      </c>
      <c r="G2054" s="101">
        <v>567.91</v>
      </c>
      <c r="H2054" s="69" t="s">
        <v>14851</v>
      </c>
      <c r="I2054" s="5" t="s">
        <v>23417</v>
      </c>
      <c r="J2054" s="70">
        <v>1</v>
      </c>
      <c r="K2054" s="71">
        <v>2.1</v>
      </c>
      <c r="M2054" s="73" t="s">
        <v>1008</v>
      </c>
      <c r="N2054" s="74" t="s">
        <v>3058</v>
      </c>
      <c r="O2054" s="75">
        <v>8015644019617</v>
      </c>
      <c r="P2054" s="73" t="s">
        <v>13848</v>
      </c>
      <c r="Q2054" s="76" t="s">
        <v>7749</v>
      </c>
      <c r="R2054" s="77"/>
      <c r="T2054" s="122"/>
    </row>
    <row r="2055" spans="1:20" ht="12" customHeight="1" x14ac:dyDescent="0.2">
      <c r="A2055" s="72" t="s">
        <v>10078</v>
      </c>
      <c r="B2055" s="74" t="s">
        <v>8790</v>
      </c>
      <c r="C2055" s="74" t="s">
        <v>19629</v>
      </c>
      <c r="D2055" s="73">
        <v>45560</v>
      </c>
      <c r="E2055" s="5" t="s">
        <v>19458</v>
      </c>
      <c r="F2055" s="74" t="s">
        <v>27386</v>
      </c>
      <c r="G2055" s="101">
        <v>567.91</v>
      </c>
      <c r="H2055" s="69" t="s">
        <v>14851</v>
      </c>
      <c r="I2055" s="5" t="s">
        <v>23417</v>
      </c>
      <c r="J2055" s="70">
        <v>1</v>
      </c>
      <c r="K2055" s="71">
        <v>2.1</v>
      </c>
      <c r="M2055" s="73" t="s">
        <v>1008</v>
      </c>
      <c r="N2055" s="74" t="s">
        <v>3059</v>
      </c>
      <c r="O2055" s="75">
        <v>8015644019624</v>
      </c>
      <c r="P2055" s="73" t="s">
        <v>13848</v>
      </c>
      <c r="Q2055" s="76" t="s">
        <v>7750</v>
      </c>
      <c r="R2055" s="77"/>
      <c r="T2055" s="122"/>
    </row>
    <row r="2056" spans="1:20" ht="12" customHeight="1" x14ac:dyDescent="0.2">
      <c r="A2056" s="72" t="s">
        <v>10078</v>
      </c>
      <c r="B2056" s="74" t="s">
        <v>8790</v>
      </c>
      <c r="C2056" s="74" t="s">
        <v>19630</v>
      </c>
      <c r="D2056" s="73">
        <v>45561</v>
      </c>
      <c r="E2056" s="5" t="s">
        <v>19459</v>
      </c>
      <c r="F2056" s="74" t="s">
        <v>27387</v>
      </c>
      <c r="G2056" s="101">
        <v>696.99</v>
      </c>
      <c r="H2056" s="69" t="s">
        <v>14851</v>
      </c>
      <c r="I2056" s="5" t="s">
        <v>23417</v>
      </c>
      <c r="J2056" s="70">
        <v>1</v>
      </c>
      <c r="K2056" s="71">
        <v>2.1</v>
      </c>
      <c r="M2056" s="73" t="s">
        <v>1008</v>
      </c>
      <c r="N2056" s="74" t="s">
        <v>3060</v>
      </c>
      <c r="O2056" s="75">
        <v>8015644021306</v>
      </c>
      <c r="P2056" s="73" t="s">
        <v>13848</v>
      </c>
      <c r="Q2056" s="76" t="s">
        <v>7751</v>
      </c>
      <c r="R2056" s="77"/>
      <c r="T2056" s="122"/>
    </row>
    <row r="2057" spans="1:20" ht="12" customHeight="1" x14ac:dyDescent="0.2">
      <c r="A2057" s="72" t="s">
        <v>10078</v>
      </c>
      <c r="B2057" s="74" t="s">
        <v>8790</v>
      </c>
      <c r="C2057" s="74" t="s">
        <v>19631</v>
      </c>
      <c r="D2057" s="73">
        <v>45562</v>
      </c>
      <c r="E2057" s="5" t="s">
        <v>19460</v>
      </c>
      <c r="F2057" s="74" t="s">
        <v>27388</v>
      </c>
      <c r="G2057" s="101">
        <v>705.48</v>
      </c>
      <c r="H2057" s="69" t="s">
        <v>14851</v>
      </c>
      <c r="I2057" s="5" t="s">
        <v>23417</v>
      </c>
      <c r="J2057" s="70">
        <v>1</v>
      </c>
      <c r="K2057" s="71">
        <v>2.1</v>
      </c>
      <c r="M2057" s="73" t="s">
        <v>1008</v>
      </c>
      <c r="N2057" s="74" t="s">
        <v>3061</v>
      </c>
      <c r="O2057" s="75">
        <v>8015644021351</v>
      </c>
      <c r="P2057" s="73" t="s">
        <v>13848</v>
      </c>
      <c r="Q2057" s="76" t="s">
        <v>7752</v>
      </c>
      <c r="R2057" s="77"/>
      <c r="T2057" s="122"/>
    </row>
    <row r="2058" spans="1:20" ht="12" customHeight="1" x14ac:dyDescent="0.2">
      <c r="A2058" s="72" t="s">
        <v>10078</v>
      </c>
      <c r="B2058" s="74" t="s">
        <v>8790</v>
      </c>
      <c r="C2058" s="74" t="s">
        <v>19632</v>
      </c>
      <c r="D2058" s="73">
        <v>45563</v>
      </c>
      <c r="E2058" s="5" t="s">
        <v>19461</v>
      </c>
      <c r="F2058" s="74" t="s">
        <v>27389</v>
      </c>
      <c r="G2058" s="101">
        <v>705.48</v>
      </c>
      <c r="H2058" s="69" t="s">
        <v>14851</v>
      </c>
      <c r="I2058" s="5" t="s">
        <v>23417</v>
      </c>
      <c r="J2058" s="70">
        <v>1</v>
      </c>
      <c r="K2058" s="71">
        <v>2.1</v>
      </c>
      <c r="M2058" s="73" t="s">
        <v>1008</v>
      </c>
      <c r="N2058" s="74" t="s">
        <v>3062</v>
      </c>
      <c r="O2058" s="75">
        <v>8015644021313</v>
      </c>
      <c r="P2058" s="73" t="s">
        <v>13848</v>
      </c>
      <c r="Q2058" s="76" t="s">
        <v>7753</v>
      </c>
      <c r="R2058" s="77"/>
      <c r="T2058" s="122"/>
    </row>
    <row r="2059" spans="1:20" ht="12" customHeight="1" x14ac:dyDescent="0.2">
      <c r="A2059" s="72" t="s">
        <v>10078</v>
      </c>
      <c r="B2059" s="74" t="s">
        <v>8790</v>
      </c>
      <c r="C2059" s="74" t="s">
        <v>19633</v>
      </c>
      <c r="D2059" s="73">
        <v>45564</v>
      </c>
      <c r="E2059" s="5" t="s">
        <v>19462</v>
      </c>
      <c r="F2059" s="74" t="s">
        <v>27390</v>
      </c>
      <c r="G2059" s="101">
        <v>705.48</v>
      </c>
      <c r="H2059" s="69" t="s">
        <v>14851</v>
      </c>
      <c r="I2059" s="5" t="s">
        <v>23417</v>
      </c>
      <c r="J2059" s="70">
        <v>1</v>
      </c>
      <c r="K2059" s="71">
        <v>2.1</v>
      </c>
      <c r="M2059" s="73" t="s">
        <v>1008</v>
      </c>
      <c r="N2059" s="74" t="s">
        <v>3063</v>
      </c>
      <c r="O2059" s="75">
        <v>8015644021368</v>
      </c>
      <c r="P2059" s="73" t="s">
        <v>13848</v>
      </c>
      <c r="Q2059" s="76" t="s">
        <v>7754</v>
      </c>
      <c r="R2059" s="77"/>
      <c r="T2059" s="122"/>
    </row>
    <row r="2060" spans="1:20" ht="12" customHeight="1" x14ac:dyDescent="0.2">
      <c r="A2060" s="72" t="s">
        <v>10078</v>
      </c>
      <c r="B2060" s="74" t="s">
        <v>8790</v>
      </c>
      <c r="C2060" s="74" t="s">
        <v>19634</v>
      </c>
      <c r="D2060" s="73">
        <v>45565</v>
      </c>
      <c r="E2060" s="5" t="s">
        <v>19463</v>
      </c>
      <c r="F2060" s="74" t="s">
        <v>27391</v>
      </c>
      <c r="G2060" s="101">
        <v>705.48</v>
      </c>
      <c r="H2060" s="69" t="s">
        <v>14851</v>
      </c>
      <c r="I2060" s="5" t="s">
        <v>23417</v>
      </c>
      <c r="J2060" s="70">
        <v>1</v>
      </c>
      <c r="K2060" s="71">
        <v>2.1</v>
      </c>
      <c r="M2060" s="73" t="s">
        <v>1008</v>
      </c>
      <c r="N2060" s="74" t="s">
        <v>3064</v>
      </c>
      <c r="O2060" s="75">
        <v>8015644021320</v>
      </c>
      <c r="P2060" s="73" t="s">
        <v>13848</v>
      </c>
      <c r="Q2060" s="76" t="s">
        <v>7755</v>
      </c>
      <c r="R2060" s="77"/>
      <c r="T2060" s="122"/>
    </row>
    <row r="2061" spans="1:20" ht="12" customHeight="1" x14ac:dyDescent="0.2">
      <c r="A2061" s="72" t="s">
        <v>10078</v>
      </c>
      <c r="B2061" s="74" t="s">
        <v>8790</v>
      </c>
      <c r="C2061" s="74" t="s">
        <v>19635</v>
      </c>
      <c r="D2061" s="73">
        <v>45566</v>
      </c>
      <c r="E2061" s="5" t="s">
        <v>19464</v>
      </c>
      <c r="F2061" s="74" t="s">
        <v>27392</v>
      </c>
      <c r="G2061" s="101">
        <v>705.48</v>
      </c>
      <c r="H2061" s="69" t="s">
        <v>14851</v>
      </c>
      <c r="I2061" s="5" t="s">
        <v>23417</v>
      </c>
      <c r="J2061" s="70">
        <v>1</v>
      </c>
      <c r="K2061" s="71">
        <v>2.1</v>
      </c>
      <c r="M2061" s="84" t="s">
        <v>1008</v>
      </c>
      <c r="N2061" s="74" t="s">
        <v>3065</v>
      </c>
      <c r="O2061" s="75">
        <v>8015644021375</v>
      </c>
      <c r="P2061" s="73" t="s">
        <v>13848</v>
      </c>
      <c r="Q2061" s="76" t="s">
        <v>7756</v>
      </c>
      <c r="R2061" s="77"/>
      <c r="T2061" s="122"/>
    </row>
    <row r="2062" spans="1:20" ht="12" customHeight="1" x14ac:dyDescent="0.2">
      <c r="A2062" s="72" t="s">
        <v>10078</v>
      </c>
      <c r="B2062" s="74" t="s">
        <v>8790</v>
      </c>
      <c r="C2062" s="74" t="s">
        <v>19636</v>
      </c>
      <c r="D2062" s="73">
        <v>45567</v>
      </c>
      <c r="E2062" s="5" t="s">
        <v>19465</v>
      </c>
      <c r="F2062" s="74" t="s">
        <v>27393</v>
      </c>
      <c r="G2062" s="101">
        <v>705.48</v>
      </c>
      <c r="H2062" s="69" t="s">
        <v>14851</v>
      </c>
      <c r="I2062" s="5" t="s">
        <v>23417</v>
      </c>
      <c r="J2062" s="70">
        <v>1</v>
      </c>
      <c r="K2062" s="71">
        <v>2.1</v>
      </c>
      <c r="M2062" s="73" t="s">
        <v>1008</v>
      </c>
      <c r="N2062" s="74" t="s">
        <v>3066</v>
      </c>
      <c r="O2062" s="75">
        <v>8015644021337</v>
      </c>
      <c r="P2062" s="73" t="s">
        <v>13848</v>
      </c>
      <c r="Q2062" s="76" t="s">
        <v>7757</v>
      </c>
      <c r="R2062" s="77"/>
      <c r="T2062" s="122"/>
    </row>
    <row r="2063" spans="1:20" ht="12" customHeight="1" x14ac:dyDescent="0.2">
      <c r="A2063" s="72" t="s">
        <v>10078</v>
      </c>
      <c r="B2063" s="74" t="s">
        <v>8790</v>
      </c>
      <c r="C2063" s="74" t="s">
        <v>19637</v>
      </c>
      <c r="D2063" s="73">
        <v>45568</v>
      </c>
      <c r="E2063" s="5" t="s">
        <v>19466</v>
      </c>
      <c r="F2063" s="74" t="s">
        <v>27394</v>
      </c>
      <c r="G2063" s="101">
        <v>705.48</v>
      </c>
      <c r="H2063" s="69" t="s">
        <v>14851</v>
      </c>
      <c r="I2063" s="5" t="s">
        <v>23417</v>
      </c>
      <c r="J2063" s="70">
        <v>1</v>
      </c>
      <c r="K2063" s="71">
        <v>2.1</v>
      </c>
      <c r="M2063" s="73" t="s">
        <v>1008</v>
      </c>
      <c r="N2063" s="74" t="s">
        <v>3067</v>
      </c>
      <c r="O2063" s="75">
        <v>8015644021382</v>
      </c>
      <c r="P2063" s="73" t="s">
        <v>13848</v>
      </c>
      <c r="Q2063" s="76" t="s">
        <v>7758</v>
      </c>
      <c r="R2063" s="77"/>
      <c r="T2063" s="122"/>
    </row>
    <row r="2064" spans="1:20" x14ac:dyDescent="0.2">
      <c r="A2064" s="72" t="s">
        <v>10078</v>
      </c>
      <c r="B2064" s="74" t="s">
        <v>8790</v>
      </c>
      <c r="C2064" s="74" t="s">
        <v>19638</v>
      </c>
      <c r="D2064" s="73">
        <v>45569</v>
      </c>
      <c r="E2064" s="5" t="s">
        <v>19467</v>
      </c>
      <c r="F2064" s="74" t="s">
        <v>27395</v>
      </c>
      <c r="G2064" s="101">
        <v>705.48</v>
      </c>
      <c r="H2064" s="69" t="s">
        <v>14851</v>
      </c>
      <c r="I2064" s="5" t="s">
        <v>23417</v>
      </c>
      <c r="J2064" s="70">
        <v>1</v>
      </c>
      <c r="K2064" s="71">
        <v>2.1</v>
      </c>
      <c r="M2064" s="73" t="s">
        <v>1008</v>
      </c>
      <c r="N2064" s="74" t="s">
        <v>3068</v>
      </c>
      <c r="O2064" s="75">
        <v>8015644021344</v>
      </c>
      <c r="P2064" s="73" t="s">
        <v>13848</v>
      </c>
      <c r="Q2064" s="76" t="s">
        <v>7759</v>
      </c>
      <c r="R2064" s="77"/>
      <c r="T2064" s="122"/>
    </row>
    <row r="2065" spans="1:20" x14ac:dyDescent="0.2">
      <c r="A2065" s="72" t="s">
        <v>10078</v>
      </c>
      <c r="B2065" s="74" t="s">
        <v>8790</v>
      </c>
      <c r="C2065" s="74" t="s">
        <v>19639</v>
      </c>
      <c r="D2065" s="73">
        <v>45570</v>
      </c>
      <c r="E2065" s="5" t="s">
        <v>19468</v>
      </c>
      <c r="F2065" s="74" t="s">
        <v>27396</v>
      </c>
      <c r="G2065" s="101">
        <v>696.99</v>
      </c>
      <c r="H2065" s="69" t="s">
        <v>14851</v>
      </c>
      <c r="I2065" s="5" t="s">
        <v>23417</v>
      </c>
      <c r="J2065" s="70">
        <v>1</v>
      </c>
      <c r="K2065" s="71">
        <v>2.1</v>
      </c>
      <c r="M2065" s="73" t="s">
        <v>1008</v>
      </c>
      <c r="N2065" s="74" t="s">
        <v>3069</v>
      </c>
      <c r="O2065" s="75">
        <v>8015644021283</v>
      </c>
      <c r="P2065" s="73" t="s">
        <v>13848</v>
      </c>
      <c r="Q2065" s="76" t="s">
        <v>7760</v>
      </c>
      <c r="R2065" s="77"/>
      <c r="T2065" s="122"/>
    </row>
    <row r="2066" spans="1:20" x14ac:dyDescent="0.2">
      <c r="A2066" s="72" t="s">
        <v>10078</v>
      </c>
      <c r="B2066" s="74" t="s">
        <v>8790</v>
      </c>
      <c r="C2066" s="74" t="s">
        <v>19640</v>
      </c>
      <c r="D2066" s="73">
        <v>45571</v>
      </c>
      <c r="E2066" s="5" t="s">
        <v>19469</v>
      </c>
      <c r="F2066" s="74" t="s">
        <v>27397</v>
      </c>
      <c r="G2066" s="101">
        <v>696.99</v>
      </c>
      <c r="H2066" s="69" t="s">
        <v>14851</v>
      </c>
      <c r="I2066" s="5" t="s">
        <v>23417</v>
      </c>
      <c r="J2066" s="70">
        <v>1</v>
      </c>
      <c r="K2066" s="71">
        <v>2.1</v>
      </c>
      <c r="M2066" s="73" t="s">
        <v>1008</v>
      </c>
      <c r="N2066" s="74" t="s">
        <v>3070</v>
      </c>
      <c r="O2066" s="75">
        <v>8015644021290</v>
      </c>
      <c r="P2066" s="73" t="s">
        <v>13848</v>
      </c>
      <c r="Q2066" s="76" t="s">
        <v>7761</v>
      </c>
      <c r="R2066" s="77"/>
      <c r="T2066" s="122"/>
    </row>
    <row r="2067" spans="1:20" x14ac:dyDescent="0.2">
      <c r="A2067" s="72" t="s">
        <v>10078</v>
      </c>
      <c r="B2067" s="74" t="s">
        <v>8790</v>
      </c>
      <c r="C2067" s="74" t="s">
        <v>19641</v>
      </c>
      <c r="D2067" s="73">
        <v>45572</v>
      </c>
      <c r="E2067" s="5" t="s">
        <v>19470</v>
      </c>
      <c r="F2067" s="74" t="s">
        <v>27398</v>
      </c>
      <c r="G2067" s="101">
        <v>896</v>
      </c>
      <c r="H2067" s="69" t="s">
        <v>14851</v>
      </c>
      <c r="I2067" s="5" t="s">
        <v>23417</v>
      </c>
      <c r="J2067" s="70">
        <v>1</v>
      </c>
      <c r="K2067" s="71">
        <v>3.5</v>
      </c>
      <c r="M2067" s="73" t="s">
        <v>1008</v>
      </c>
      <c r="N2067" s="74" t="s">
        <v>3071</v>
      </c>
      <c r="O2067" s="75">
        <v>8015644022686</v>
      </c>
      <c r="P2067" s="73" t="s">
        <v>13848</v>
      </c>
      <c r="Q2067" s="76" t="s">
        <v>7762</v>
      </c>
      <c r="R2067" s="77"/>
      <c r="T2067" s="122"/>
    </row>
    <row r="2068" spans="1:20" x14ac:dyDescent="0.2">
      <c r="A2068" s="72" t="s">
        <v>10078</v>
      </c>
      <c r="B2068" s="74" t="s">
        <v>8790</v>
      </c>
      <c r="C2068" s="74" t="s">
        <v>19642</v>
      </c>
      <c r="D2068" s="73">
        <v>45573</v>
      </c>
      <c r="E2068" s="5" t="s">
        <v>19471</v>
      </c>
      <c r="F2068" s="74" t="s">
        <v>27399</v>
      </c>
      <c r="G2068" s="101">
        <v>896</v>
      </c>
      <c r="H2068" s="69" t="s">
        <v>14851</v>
      </c>
      <c r="I2068" s="5" t="s">
        <v>23417</v>
      </c>
      <c r="J2068" s="70">
        <v>1</v>
      </c>
      <c r="K2068" s="71">
        <v>3.5</v>
      </c>
      <c r="M2068" s="73" t="s">
        <v>1008</v>
      </c>
      <c r="N2068" s="74" t="s">
        <v>3072</v>
      </c>
      <c r="O2068" s="75">
        <v>8015644022709</v>
      </c>
      <c r="P2068" s="73" t="s">
        <v>13848</v>
      </c>
      <c r="Q2068" s="76" t="s">
        <v>7763</v>
      </c>
      <c r="R2068" s="77"/>
      <c r="T2068" s="122"/>
    </row>
    <row r="2069" spans="1:20" x14ac:dyDescent="0.2">
      <c r="A2069" s="72" t="s">
        <v>10078</v>
      </c>
      <c r="B2069" s="74" t="s">
        <v>8790</v>
      </c>
      <c r="C2069" s="74" t="s">
        <v>19643</v>
      </c>
      <c r="D2069" s="73">
        <v>45574</v>
      </c>
      <c r="E2069" s="5" t="s">
        <v>19472</v>
      </c>
      <c r="F2069" s="74" t="s">
        <v>27400</v>
      </c>
      <c r="G2069" s="101">
        <v>420.42</v>
      </c>
      <c r="H2069" s="69" t="s">
        <v>14852</v>
      </c>
      <c r="I2069" s="5" t="s">
        <v>23417</v>
      </c>
      <c r="J2069" s="70">
        <v>1</v>
      </c>
      <c r="K2069" s="71">
        <v>1.22</v>
      </c>
      <c r="M2069" s="73" t="s">
        <v>1008</v>
      </c>
      <c r="N2069" s="74" t="s">
        <v>3073</v>
      </c>
      <c r="O2069" s="75">
        <v>8015644009601</v>
      </c>
      <c r="P2069" s="73" t="s">
        <v>13848</v>
      </c>
      <c r="Q2069" s="76" t="s">
        <v>7764</v>
      </c>
      <c r="R2069" s="77"/>
      <c r="T2069" s="122"/>
    </row>
    <row r="2070" spans="1:20" x14ac:dyDescent="0.2">
      <c r="A2070" s="72" t="s">
        <v>10078</v>
      </c>
      <c r="B2070" s="74" t="s">
        <v>8790</v>
      </c>
      <c r="C2070" s="74" t="s">
        <v>19644</v>
      </c>
      <c r="D2070" s="73">
        <v>45575</v>
      </c>
      <c r="E2070" s="5" t="s">
        <v>19473</v>
      </c>
      <c r="F2070" s="74" t="s">
        <v>27401</v>
      </c>
      <c r="G2070" s="101">
        <v>420.42</v>
      </c>
      <c r="H2070" s="69" t="s">
        <v>14852</v>
      </c>
      <c r="I2070" s="5" t="s">
        <v>23417</v>
      </c>
      <c r="J2070" s="70">
        <v>1</v>
      </c>
      <c r="K2070" s="71">
        <v>1.22</v>
      </c>
      <c r="M2070" s="73" t="s">
        <v>1008</v>
      </c>
      <c r="N2070" s="74" t="s">
        <v>3074</v>
      </c>
      <c r="O2070" s="75">
        <v>8015644007928</v>
      </c>
      <c r="P2070" s="73" t="s">
        <v>13848</v>
      </c>
      <c r="Q2070" s="76" t="s">
        <v>7765</v>
      </c>
      <c r="R2070" s="77"/>
      <c r="T2070" s="122"/>
    </row>
    <row r="2071" spans="1:20" x14ac:dyDescent="0.2">
      <c r="A2071" s="72" t="s">
        <v>10078</v>
      </c>
      <c r="B2071" s="74" t="s">
        <v>8790</v>
      </c>
      <c r="C2071" s="74" t="s">
        <v>19645</v>
      </c>
      <c r="D2071" s="73">
        <v>45576</v>
      </c>
      <c r="E2071" s="5" t="s">
        <v>19474</v>
      </c>
      <c r="F2071" s="74" t="s">
        <v>27402</v>
      </c>
      <c r="G2071" s="101">
        <v>420.42</v>
      </c>
      <c r="H2071" s="69" t="s">
        <v>14852</v>
      </c>
      <c r="I2071" s="5" t="s">
        <v>23417</v>
      </c>
      <c r="J2071" s="70">
        <v>1</v>
      </c>
      <c r="K2071" s="71">
        <v>1.22</v>
      </c>
      <c r="M2071" s="73" t="s">
        <v>1008</v>
      </c>
      <c r="N2071" s="74" t="s">
        <v>3075</v>
      </c>
      <c r="O2071" s="75">
        <v>8015644007935</v>
      </c>
      <c r="P2071" s="73" t="s">
        <v>13848</v>
      </c>
      <c r="Q2071" s="76" t="s">
        <v>7766</v>
      </c>
      <c r="R2071" s="77"/>
      <c r="T2071" s="122"/>
    </row>
    <row r="2072" spans="1:20" x14ac:dyDescent="0.2">
      <c r="A2072" s="72" t="s">
        <v>10078</v>
      </c>
      <c r="B2072" s="74" t="s">
        <v>8790</v>
      </c>
      <c r="C2072" s="74" t="s">
        <v>19646</v>
      </c>
      <c r="D2072" s="73">
        <v>45577</v>
      </c>
      <c r="E2072" s="5" t="s">
        <v>19475</v>
      </c>
      <c r="F2072" s="74" t="s">
        <v>27403</v>
      </c>
      <c r="G2072" s="101">
        <v>428.83</v>
      </c>
      <c r="H2072" s="69" t="s">
        <v>14852</v>
      </c>
      <c r="I2072" s="5" t="s">
        <v>23417</v>
      </c>
      <c r="J2072" s="70">
        <v>1</v>
      </c>
      <c r="K2072" s="71">
        <v>1.22</v>
      </c>
      <c r="M2072" s="73" t="s">
        <v>1008</v>
      </c>
      <c r="N2072" s="74" t="s">
        <v>3076</v>
      </c>
      <c r="O2072" s="75">
        <v>8015644007942</v>
      </c>
      <c r="P2072" s="73" t="s">
        <v>13848</v>
      </c>
      <c r="Q2072" s="76" t="s">
        <v>7767</v>
      </c>
      <c r="R2072" s="77"/>
      <c r="T2072" s="122"/>
    </row>
    <row r="2073" spans="1:20" x14ac:dyDescent="0.2">
      <c r="A2073" s="72" t="s">
        <v>10078</v>
      </c>
      <c r="B2073" s="74" t="s">
        <v>8790</v>
      </c>
      <c r="C2073" s="74" t="s">
        <v>19647</v>
      </c>
      <c r="D2073" s="73">
        <v>45578</v>
      </c>
      <c r="E2073" s="5" t="s">
        <v>19476</v>
      </c>
      <c r="F2073" s="74" t="s">
        <v>27404</v>
      </c>
      <c r="G2073" s="101">
        <v>619.38</v>
      </c>
      <c r="H2073" s="69" t="s">
        <v>14852</v>
      </c>
      <c r="I2073" s="5" t="s">
        <v>23417</v>
      </c>
      <c r="J2073" s="70">
        <v>1</v>
      </c>
      <c r="K2073" s="71">
        <v>1.22</v>
      </c>
      <c r="M2073" s="73" t="s">
        <v>1008</v>
      </c>
      <c r="N2073" s="74" t="s">
        <v>3077</v>
      </c>
      <c r="O2073" s="75">
        <v>8015644007959</v>
      </c>
      <c r="P2073" s="73" t="s">
        <v>13848</v>
      </c>
      <c r="Q2073" s="76" t="s">
        <v>7768</v>
      </c>
      <c r="R2073" s="77"/>
      <c r="T2073" s="122"/>
    </row>
    <row r="2074" spans="1:20" x14ac:dyDescent="0.2">
      <c r="A2074" s="72" t="s">
        <v>10078</v>
      </c>
      <c r="B2074" s="74" t="s">
        <v>8790</v>
      </c>
      <c r="C2074" s="74" t="s">
        <v>19648</v>
      </c>
      <c r="D2074" s="73">
        <v>45579</v>
      </c>
      <c r="E2074" s="5" t="s">
        <v>19477</v>
      </c>
      <c r="F2074" s="74" t="s">
        <v>27405</v>
      </c>
      <c r="G2074" s="101">
        <v>521.82000000000005</v>
      </c>
      <c r="H2074" s="69" t="s">
        <v>14852</v>
      </c>
      <c r="I2074" s="5" t="s">
        <v>23417</v>
      </c>
      <c r="J2074" s="70">
        <v>1</v>
      </c>
      <c r="K2074" s="71">
        <v>1.22</v>
      </c>
      <c r="M2074" s="73" t="s">
        <v>1008</v>
      </c>
      <c r="N2074" s="74" t="s">
        <v>3078</v>
      </c>
      <c r="O2074" s="75">
        <v>8015644016968</v>
      </c>
      <c r="P2074" s="73" t="s">
        <v>13848</v>
      </c>
      <c r="Q2074" s="76" t="s">
        <v>7769</v>
      </c>
      <c r="R2074" s="77"/>
      <c r="T2074" s="122"/>
    </row>
    <row r="2075" spans="1:20" x14ac:dyDescent="0.2">
      <c r="A2075" s="72" t="s">
        <v>10078</v>
      </c>
      <c r="B2075" s="74" t="s">
        <v>8790</v>
      </c>
      <c r="C2075" s="74" t="s">
        <v>19649</v>
      </c>
      <c r="D2075" s="73">
        <v>45580</v>
      </c>
      <c r="E2075" s="5" t="s">
        <v>19478</v>
      </c>
      <c r="F2075" s="74" t="s">
        <v>27406</v>
      </c>
      <c r="G2075" s="101">
        <v>521.82000000000005</v>
      </c>
      <c r="H2075" s="69" t="s">
        <v>14852</v>
      </c>
      <c r="I2075" s="5" t="s">
        <v>23417</v>
      </c>
      <c r="J2075" s="70">
        <v>1</v>
      </c>
      <c r="K2075" s="71">
        <v>1.22</v>
      </c>
      <c r="M2075" s="73" t="s">
        <v>1008</v>
      </c>
      <c r="N2075" s="74" t="s">
        <v>3079</v>
      </c>
      <c r="O2075" s="75">
        <v>8015644695651</v>
      </c>
      <c r="P2075" s="73" t="s">
        <v>13848</v>
      </c>
      <c r="Q2075" s="83" t="s">
        <v>7770</v>
      </c>
      <c r="R2075" s="77"/>
      <c r="T2075" s="122"/>
    </row>
    <row r="2076" spans="1:20" x14ac:dyDescent="0.2">
      <c r="A2076" s="72" t="s">
        <v>10078</v>
      </c>
      <c r="B2076" s="74" t="s">
        <v>8790</v>
      </c>
      <c r="C2076" s="74" t="s">
        <v>19650</v>
      </c>
      <c r="D2076" s="73">
        <v>45581</v>
      </c>
      <c r="E2076" s="5" t="s">
        <v>19479</v>
      </c>
      <c r="F2076" s="74" t="s">
        <v>27407</v>
      </c>
      <c r="G2076" s="101">
        <v>502.49</v>
      </c>
      <c r="H2076" s="69" t="s">
        <v>14852</v>
      </c>
      <c r="I2076" s="5" t="s">
        <v>23417</v>
      </c>
      <c r="J2076" s="70">
        <v>1</v>
      </c>
      <c r="K2076" s="71">
        <v>1.22</v>
      </c>
      <c r="M2076" s="73" t="s">
        <v>1008</v>
      </c>
      <c r="N2076" s="74" t="s">
        <v>3080</v>
      </c>
      <c r="O2076" s="75">
        <v>8015644016982</v>
      </c>
      <c r="P2076" s="73" t="s">
        <v>13848</v>
      </c>
      <c r="Q2076" s="76" t="s">
        <v>7771</v>
      </c>
      <c r="R2076" s="77"/>
      <c r="T2076" s="122"/>
    </row>
    <row r="2077" spans="1:20" x14ac:dyDescent="0.2">
      <c r="A2077" s="72" t="s">
        <v>10078</v>
      </c>
      <c r="B2077" s="74" t="s">
        <v>8790</v>
      </c>
      <c r="C2077" s="74" t="s">
        <v>19651</v>
      </c>
      <c r="D2077" s="73">
        <v>45582</v>
      </c>
      <c r="E2077" s="5" t="s">
        <v>19480</v>
      </c>
      <c r="F2077" s="74" t="s">
        <v>27408</v>
      </c>
      <c r="G2077" s="101">
        <v>512.6</v>
      </c>
      <c r="H2077" s="69" t="s">
        <v>14852</v>
      </c>
      <c r="I2077" s="5" t="s">
        <v>23417</v>
      </c>
      <c r="J2077" s="70">
        <v>1</v>
      </c>
      <c r="K2077" s="71">
        <v>1.22</v>
      </c>
      <c r="M2077" s="73" t="s">
        <v>1008</v>
      </c>
      <c r="N2077" s="74" t="s">
        <v>3081</v>
      </c>
      <c r="O2077" s="75">
        <v>8015644695668</v>
      </c>
      <c r="P2077" s="73" t="s">
        <v>13848</v>
      </c>
      <c r="Q2077" s="83" t="s">
        <v>7772</v>
      </c>
      <c r="R2077" s="77"/>
      <c r="T2077" s="122"/>
    </row>
    <row r="2078" spans="1:20" x14ac:dyDescent="0.2">
      <c r="A2078" s="72" t="s">
        <v>10078</v>
      </c>
      <c r="B2078" s="74" t="s">
        <v>8790</v>
      </c>
      <c r="C2078" s="74" t="s">
        <v>19652</v>
      </c>
      <c r="D2078" s="73">
        <v>45583</v>
      </c>
      <c r="E2078" s="5" t="s">
        <v>19481</v>
      </c>
      <c r="F2078" s="74" t="s">
        <v>27409</v>
      </c>
      <c r="G2078" s="101">
        <v>682.02</v>
      </c>
      <c r="H2078" s="69" t="s">
        <v>14852</v>
      </c>
      <c r="I2078" s="5" t="s">
        <v>23417</v>
      </c>
      <c r="J2078" s="70">
        <v>1</v>
      </c>
      <c r="K2078" s="71">
        <v>1.22</v>
      </c>
      <c r="M2078" s="73" t="s">
        <v>1008</v>
      </c>
      <c r="N2078" s="74" t="s">
        <v>3082</v>
      </c>
      <c r="O2078" s="75">
        <v>8015644017002</v>
      </c>
      <c r="P2078" s="73" t="s">
        <v>13848</v>
      </c>
      <c r="Q2078" s="76" t="s">
        <v>7773</v>
      </c>
      <c r="R2078" s="77"/>
      <c r="T2078" s="122"/>
    </row>
    <row r="2079" spans="1:20" x14ac:dyDescent="0.2">
      <c r="A2079" s="72" t="s">
        <v>10078</v>
      </c>
      <c r="B2079" s="74" t="s">
        <v>8790</v>
      </c>
      <c r="C2079" s="74" t="s">
        <v>19653</v>
      </c>
      <c r="D2079" s="73">
        <v>45584</v>
      </c>
      <c r="E2079" s="5" t="s">
        <v>19482</v>
      </c>
      <c r="F2079" s="74" t="s">
        <v>27410</v>
      </c>
      <c r="G2079" s="101">
        <v>580.64</v>
      </c>
      <c r="H2079" s="69" t="s">
        <v>14852</v>
      </c>
      <c r="I2079" s="5" t="s">
        <v>23417</v>
      </c>
      <c r="J2079" s="70">
        <v>1</v>
      </c>
      <c r="K2079" s="71">
        <v>1.22</v>
      </c>
      <c r="M2079" s="73" t="s">
        <v>1008</v>
      </c>
      <c r="N2079" s="74" t="s">
        <v>3083</v>
      </c>
      <c r="O2079" s="75">
        <v>8015644017538</v>
      </c>
      <c r="P2079" s="73" t="s">
        <v>13848</v>
      </c>
      <c r="Q2079" s="76" t="s">
        <v>7774</v>
      </c>
      <c r="R2079" s="77"/>
      <c r="T2079" s="122"/>
    </row>
    <row r="2080" spans="1:20" x14ac:dyDescent="0.2">
      <c r="A2080" s="72" t="s">
        <v>10078</v>
      </c>
      <c r="B2080" s="74" t="s">
        <v>8790</v>
      </c>
      <c r="C2080" s="74" t="s">
        <v>19654</v>
      </c>
      <c r="D2080" s="73">
        <v>45585</v>
      </c>
      <c r="E2080" s="5" t="s">
        <v>19483</v>
      </c>
      <c r="F2080" s="74" t="s">
        <v>27411</v>
      </c>
      <c r="G2080" s="101">
        <v>580.64</v>
      </c>
      <c r="H2080" s="69" t="s">
        <v>14852</v>
      </c>
      <c r="I2080" s="5" t="s">
        <v>23417</v>
      </c>
      <c r="J2080" s="70">
        <v>1</v>
      </c>
      <c r="K2080" s="71">
        <v>1.22</v>
      </c>
      <c r="M2080" s="73" t="s">
        <v>1008</v>
      </c>
      <c r="N2080" s="74" t="s">
        <v>3084</v>
      </c>
      <c r="O2080" s="75">
        <v>8015644017545</v>
      </c>
      <c r="P2080" s="73" t="s">
        <v>13848</v>
      </c>
      <c r="Q2080" s="76" t="s">
        <v>7775</v>
      </c>
      <c r="R2080" s="77"/>
      <c r="T2080" s="122"/>
    </row>
    <row r="2081" spans="1:20" x14ac:dyDescent="0.2">
      <c r="A2081" s="72" t="s">
        <v>10078</v>
      </c>
      <c r="B2081" s="74" t="s">
        <v>8790</v>
      </c>
      <c r="C2081" s="74" t="s">
        <v>19655</v>
      </c>
      <c r="D2081" s="73">
        <v>45586</v>
      </c>
      <c r="E2081" s="5" t="s">
        <v>19484</v>
      </c>
      <c r="F2081" s="74" t="s">
        <v>27412</v>
      </c>
      <c r="G2081" s="101">
        <v>580.64</v>
      </c>
      <c r="H2081" s="69" t="s">
        <v>14852</v>
      </c>
      <c r="I2081" s="5" t="s">
        <v>23417</v>
      </c>
      <c r="J2081" s="70">
        <v>1</v>
      </c>
      <c r="K2081" s="71">
        <v>1.22</v>
      </c>
      <c r="M2081" s="73" t="s">
        <v>1008</v>
      </c>
      <c r="N2081" s="74" t="s">
        <v>3085</v>
      </c>
      <c r="O2081" s="75">
        <v>8015644017552</v>
      </c>
      <c r="P2081" s="73" t="s">
        <v>13848</v>
      </c>
      <c r="Q2081" s="76" t="s">
        <v>7776</v>
      </c>
      <c r="R2081" s="77"/>
      <c r="T2081" s="122"/>
    </row>
    <row r="2082" spans="1:20" x14ac:dyDescent="0.2">
      <c r="A2082" s="72" t="s">
        <v>10078</v>
      </c>
      <c r="B2082" s="74" t="s">
        <v>8790</v>
      </c>
      <c r="C2082" s="74" t="s">
        <v>19656</v>
      </c>
      <c r="D2082" s="73">
        <v>45587</v>
      </c>
      <c r="E2082" s="5" t="s">
        <v>19485</v>
      </c>
      <c r="F2082" s="74" t="s">
        <v>27413</v>
      </c>
      <c r="G2082" s="101">
        <v>572.17999999999995</v>
      </c>
      <c r="H2082" s="69" t="s">
        <v>14852</v>
      </c>
      <c r="I2082" s="5" t="s">
        <v>23417</v>
      </c>
      <c r="J2082" s="70">
        <v>1</v>
      </c>
      <c r="K2082" s="71">
        <v>1.22</v>
      </c>
      <c r="M2082" s="73" t="s">
        <v>1008</v>
      </c>
      <c r="N2082" s="74" t="s">
        <v>3086</v>
      </c>
      <c r="O2082" s="75">
        <v>8015644017569</v>
      </c>
      <c r="P2082" s="73" t="s">
        <v>13848</v>
      </c>
      <c r="Q2082" s="76" t="s">
        <v>7777</v>
      </c>
      <c r="R2082" s="77"/>
      <c r="T2082" s="122"/>
    </row>
    <row r="2083" spans="1:20" x14ac:dyDescent="0.2">
      <c r="A2083" s="72" t="s">
        <v>10078</v>
      </c>
      <c r="B2083" s="74" t="s">
        <v>8790</v>
      </c>
      <c r="C2083" s="74" t="s">
        <v>19657</v>
      </c>
      <c r="D2083" s="73">
        <v>45588</v>
      </c>
      <c r="E2083" s="5" t="s">
        <v>19486</v>
      </c>
      <c r="F2083" s="74" t="s">
        <v>27414</v>
      </c>
      <c r="G2083" s="101">
        <v>746.86</v>
      </c>
      <c r="H2083" s="69" t="s">
        <v>14852</v>
      </c>
      <c r="I2083" s="5" t="s">
        <v>23417</v>
      </c>
      <c r="J2083" s="70">
        <v>1</v>
      </c>
      <c r="K2083" s="71">
        <v>1.22</v>
      </c>
      <c r="M2083" s="73" t="s">
        <v>1008</v>
      </c>
      <c r="N2083" s="74" t="s">
        <v>3087</v>
      </c>
      <c r="O2083" s="75">
        <v>8015644017576</v>
      </c>
      <c r="P2083" s="73" t="s">
        <v>13848</v>
      </c>
      <c r="Q2083" s="76" t="s">
        <v>7778</v>
      </c>
      <c r="R2083" s="77"/>
      <c r="T2083" s="122"/>
    </row>
    <row r="2084" spans="1:20" x14ac:dyDescent="0.2">
      <c r="A2084" s="72" t="s">
        <v>10078</v>
      </c>
      <c r="B2084" s="74" t="s">
        <v>8790</v>
      </c>
      <c r="C2084" s="74" t="s">
        <v>19658</v>
      </c>
      <c r="D2084" s="73">
        <v>45589</v>
      </c>
      <c r="E2084" s="5" t="s">
        <v>19487</v>
      </c>
      <c r="F2084" s="74" t="s">
        <v>27415</v>
      </c>
      <c r="G2084" s="101">
        <v>585.42999999999995</v>
      </c>
      <c r="H2084" s="69" t="s">
        <v>14852</v>
      </c>
      <c r="I2084" s="5" t="s">
        <v>23417</v>
      </c>
      <c r="J2084" s="70">
        <v>1</v>
      </c>
      <c r="K2084" s="71">
        <v>1.6</v>
      </c>
      <c r="M2084" s="73" t="s">
        <v>1008</v>
      </c>
      <c r="N2084" s="74" t="s">
        <v>3088</v>
      </c>
      <c r="O2084" s="75">
        <v>8015644009953</v>
      </c>
      <c r="P2084" s="73" t="s">
        <v>13848</v>
      </c>
      <c r="Q2084" s="76" t="s">
        <v>7779</v>
      </c>
      <c r="R2084" s="77"/>
      <c r="T2084" s="122"/>
    </row>
    <row r="2085" spans="1:20" x14ac:dyDescent="0.2">
      <c r="A2085" s="72" t="s">
        <v>10078</v>
      </c>
      <c r="B2085" s="74" t="s">
        <v>8790</v>
      </c>
      <c r="C2085" s="74" t="s">
        <v>19659</v>
      </c>
      <c r="D2085" s="73">
        <v>45590</v>
      </c>
      <c r="E2085" s="5" t="s">
        <v>19488</v>
      </c>
      <c r="F2085" s="74" t="s">
        <v>27416</v>
      </c>
      <c r="G2085" s="101">
        <v>585.42999999999995</v>
      </c>
      <c r="H2085" s="69" t="s">
        <v>14852</v>
      </c>
      <c r="I2085" s="5" t="s">
        <v>23417</v>
      </c>
      <c r="J2085" s="70">
        <v>1</v>
      </c>
      <c r="K2085" s="71">
        <v>1.6</v>
      </c>
      <c r="M2085" s="73" t="s">
        <v>1008</v>
      </c>
      <c r="N2085" s="74" t="s">
        <v>3089</v>
      </c>
      <c r="O2085" s="75">
        <v>8015644009960</v>
      </c>
      <c r="P2085" s="73" t="s">
        <v>13848</v>
      </c>
      <c r="Q2085" s="76" t="s">
        <v>7780</v>
      </c>
      <c r="R2085" s="77"/>
      <c r="T2085" s="122"/>
    </row>
    <row r="2086" spans="1:20" x14ac:dyDescent="0.2">
      <c r="A2086" s="72" t="s">
        <v>10078</v>
      </c>
      <c r="B2086" s="74" t="s">
        <v>8790</v>
      </c>
      <c r="C2086" s="74" t="s">
        <v>19660</v>
      </c>
      <c r="D2086" s="73">
        <v>45591</v>
      </c>
      <c r="E2086" s="5" t="s">
        <v>19489</v>
      </c>
      <c r="F2086" s="74" t="s">
        <v>27417</v>
      </c>
      <c r="G2086" s="101">
        <v>585.42999999999995</v>
      </c>
      <c r="H2086" s="69" t="s">
        <v>14852</v>
      </c>
      <c r="I2086" s="5" t="s">
        <v>23417</v>
      </c>
      <c r="J2086" s="70">
        <v>1</v>
      </c>
      <c r="K2086" s="71">
        <v>1.6</v>
      </c>
      <c r="M2086" s="73" t="s">
        <v>1008</v>
      </c>
      <c r="N2086" s="74" t="s">
        <v>3090</v>
      </c>
      <c r="O2086" s="75">
        <v>8015644009977</v>
      </c>
      <c r="P2086" s="73" t="s">
        <v>13848</v>
      </c>
      <c r="Q2086" s="76" t="s">
        <v>7781</v>
      </c>
      <c r="R2086" s="77"/>
      <c r="T2086" s="122"/>
    </row>
    <row r="2087" spans="1:20" x14ac:dyDescent="0.2">
      <c r="A2087" s="72" t="s">
        <v>10078</v>
      </c>
      <c r="B2087" s="74" t="s">
        <v>8790</v>
      </c>
      <c r="C2087" s="74" t="s">
        <v>19661</v>
      </c>
      <c r="D2087" s="73">
        <v>45592</v>
      </c>
      <c r="E2087" s="5" t="s">
        <v>19490</v>
      </c>
      <c r="F2087" s="74" t="s">
        <v>27418</v>
      </c>
      <c r="G2087" s="101">
        <v>597.16</v>
      </c>
      <c r="H2087" s="69" t="s">
        <v>14852</v>
      </c>
      <c r="I2087" s="5" t="s">
        <v>23417</v>
      </c>
      <c r="J2087" s="70">
        <v>1</v>
      </c>
      <c r="K2087" s="71">
        <v>1.6</v>
      </c>
      <c r="M2087" s="73" t="s">
        <v>1008</v>
      </c>
      <c r="N2087" s="74" t="s">
        <v>3091</v>
      </c>
      <c r="O2087" s="75">
        <v>8015644009984</v>
      </c>
      <c r="P2087" s="73" t="s">
        <v>13848</v>
      </c>
      <c r="Q2087" s="76" t="s">
        <v>7782</v>
      </c>
      <c r="R2087" s="77"/>
      <c r="T2087" s="122"/>
    </row>
    <row r="2088" spans="1:20" x14ac:dyDescent="0.2">
      <c r="A2088" s="72" t="s">
        <v>10078</v>
      </c>
      <c r="B2088" s="74" t="s">
        <v>8790</v>
      </c>
      <c r="C2088" s="74" t="s">
        <v>12255</v>
      </c>
      <c r="D2088" s="73">
        <v>45593</v>
      </c>
      <c r="E2088" s="5" t="s">
        <v>19491</v>
      </c>
      <c r="F2088" s="74" t="s">
        <v>12255</v>
      </c>
      <c r="G2088" s="101">
        <v>818.83</v>
      </c>
      <c r="H2088" s="69" t="s">
        <v>14852</v>
      </c>
      <c r="I2088" s="5" t="s">
        <v>23417</v>
      </c>
      <c r="J2088" s="70">
        <v>1</v>
      </c>
      <c r="K2088" s="71">
        <v>1.6</v>
      </c>
      <c r="M2088" s="73" t="s">
        <v>1008</v>
      </c>
      <c r="N2088" s="74" t="s">
        <v>3092</v>
      </c>
      <c r="O2088" s="75">
        <v>8015644010003</v>
      </c>
      <c r="P2088" s="73" t="s">
        <v>13848</v>
      </c>
      <c r="Q2088" s="76" t="s">
        <v>7783</v>
      </c>
      <c r="R2088" s="77"/>
      <c r="T2088" s="122"/>
    </row>
    <row r="2089" spans="1:20" x14ac:dyDescent="0.2">
      <c r="A2089" s="72" t="s">
        <v>10078</v>
      </c>
      <c r="B2089" s="74" t="s">
        <v>8790</v>
      </c>
      <c r="C2089" s="74" t="s">
        <v>19662</v>
      </c>
      <c r="D2089" s="73">
        <v>45594</v>
      </c>
      <c r="E2089" s="5" t="s">
        <v>19492</v>
      </c>
      <c r="F2089" s="74" t="s">
        <v>27419</v>
      </c>
      <c r="G2089" s="101">
        <v>672.43</v>
      </c>
      <c r="H2089" s="69" t="s">
        <v>14852</v>
      </c>
      <c r="I2089" s="5" t="s">
        <v>23417</v>
      </c>
      <c r="J2089" s="70">
        <v>1</v>
      </c>
      <c r="K2089" s="71">
        <v>1.6</v>
      </c>
      <c r="M2089" s="73" t="s">
        <v>1008</v>
      </c>
      <c r="N2089" s="74" t="s">
        <v>3093</v>
      </c>
      <c r="O2089" s="75">
        <v>8015644017293</v>
      </c>
      <c r="P2089" s="73" t="s">
        <v>13848</v>
      </c>
      <c r="Q2089" s="76" t="s">
        <v>7784</v>
      </c>
      <c r="R2089" s="77"/>
      <c r="T2089" s="122"/>
    </row>
    <row r="2090" spans="1:20" x14ac:dyDescent="0.2">
      <c r="A2090" s="72" t="s">
        <v>10078</v>
      </c>
      <c r="B2090" s="74" t="s">
        <v>8790</v>
      </c>
      <c r="C2090" s="74" t="s">
        <v>19663</v>
      </c>
      <c r="D2090" s="73">
        <v>45595</v>
      </c>
      <c r="E2090" s="5" t="s">
        <v>19493</v>
      </c>
      <c r="F2090" s="74" t="s">
        <v>27420</v>
      </c>
      <c r="G2090" s="101">
        <v>672.43</v>
      </c>
      <c r="H2090" s="69" t="s">
        <v>14852</v>
      </c>
      <c r="I2090" s="5" t="s">
        <v>23417</v>
      </c>
      <c r="J2090" s="70">
        <v>1</v>
      </c>
      <c r="K2090" s="71">
        <v>1.6</v>
      </c>
      <c r="M2090" s="73" t="s">
        <v>1008</v>
      </c>
      <c r="N2090" s="74" t="s">
        <v>3094</v>
      </c>
      <c r="O2090" s="75">
        <v>8015644017309</v>
      </c>
      <c r="P2090" s="73" t="s">
        <v>13848</v>
      </c>
      <c r="Q2090" s="76" t="s">
        <v>7785</v>
      </c>
      <c r="R2090" s="77"/>
      <c r="T2090" s="122"/>
    </row>
    <row r="2091" spans="1:20" x14ac:dyDescent="0.2">
      <c r="A2091" s="72" t="s">
        <v>10078</v>
      </c>
      <c r="B2091" s="74" t="s">
        <v>8790</v>
      </c>
      <c r="C2091" s="74" t="s">
        <v>19664</v>
      </c>
      <c r="D2091" s="73">
        <v>45596</v>
      </c>
      <c r="E2091" s="5" t="s">
        <v>19494</v>
      </c>
      <c r="F2091" s="74" t="s">
        <v>27421</v>
      </c>
      <c r="G2091" s="101">
        <v>672.43</v>
      </c>
      <c r="H2091" s="69" t="s">
        <v>14852</v>
      </c>
      <c r="I2091" s="5" t="s">
        <v>23417</v>
      </c>
      <c r="J2091" s="70">
        <v>1</v>
      </c>
      <c r="K2091" s="71">
        <v>1.6</v>
      </c>
      <c r="M2091" s="73" t="s">
        <v>1008</v>
      </c>
      <c r="N2091" s="74" t="s">
        <v>3095</v>
      </c>
      <c r="O2091" s="75">
        <v>8015644017316</v>
      </c>
      <c r="P2091" s="73" t="s">
        <v>13848</v>
      </c>
      <c r="Q2091" s="76" t="s">
        <v>7786</v>
      </c>
      <c r="R2091" s="77"/>
      <c r="T2091" s="122"/>
    </row>
    <row r="2092" spans="1:20" x14ac:dyDescent="0.2">
      <c r="A2092" s="72" t="s">
        <v>10078</v>
      </c>
      <c r="B2092" s="74" t="s">
        <v>8790</v>
      </c>
      <c r="C2092" s="74" t="s">
        <v>19665</v>
      </c>
      <c r="D2092" s="73">
        <v>45597</v>
      </c>
      <c r="E2092" s="5" t="s">
        <v>19495</v>
      </c>
      <c r="F2092" s="74" t="s">
        <v>27422</v>
      </c>
      <c r="G2092" s="101">
        <v>682.56</v>
      </c>
      <c r="H2092" s="69" t="s">
        <v>14852</v>
      </c>
      <c r="I2092" s="5" t="s">
        <v>23417</v>
      </c>
      <c r="J2092" s="70">
        <v>1</v>
      </c>
      <c r="K2092" s="71">
        <v>1.6</v>
      </c>
      <c r="M2092" s="73" t="s">
        <v>1008</v>
      </c>
      <c r="N2092" s="74" t="s">
        <v>3096</v>
      </c>
      <c r="O2092" s="75">
        <v>8015644017323</v>
      </c>
      <c r="P2092" s="73" t="s">
        <v>13848</v>
      </c>
      <c r="Q2092" s="76" t="s">
        <v>7787</v>
      </c>
      <c r="R2092" s="77"/>
      <c r="T2092" s="122"/>
    </row>
    <row r="2093" spans="1:20" x14ac:dyDescent="0.2">
      <c r="A2093" s="72" t="s">
        <v>10078</v>
      </c>
      <c r="B2093" s="74" t="s">
        <v>8790</v>
      </c>
      <c r="C2093" s="74" t="s">
        <v>12256</v>
      </c>
      <c r="D2093" s="73">
        <v>45598</v>
      </c>
      <c r="E2093" s="5" t="s">
        <v>19496</v>
      </c>
      <c r="F2093" s="74" t="s">
        <v>12256</v>
      </c>
      <c r="G2093" s="101">
        <v>874.06</v>
      </c>
      <c r="H2093" s="69" t="s">
        <v>14852</v>
      </c>
      <c r="I2093" s="5" t="s">
        <v>23417</v>
      </c>
      <c r="J2093" s="70">
        <v>1</v>
      </c>
      <c r="K2093" s="71">
        <v>1.6</v>
      </c>
      <c r="M2093" s="73" t="s">
        <v>1008</v>
      </c>
      <c r="N2093" s="74" t="s">
        <v>3097</v>
      </c>
      <c r="O2093" s="75">
        <v>8015644017347</v>
      </c>
      <c r="P2093" s="73" t="s">
        <v>13848</v>
      </c>
      <c r="Q2093" s="76" t="s">
        <v>7788</v>
      </c>
      <c r="R2093" s="77"/>
      <c r="T2093" s="122"/>
    </row>
    <row r="2094" spans="1:20" x14ac:dyDescent="0.2">
      <c r="A2094" s="72" t="s">
        <v>10078</v>
      </c>
      <c r="B2094" s="74" t="s">
        <v>8790</v>
      </c>
      <c r="C2094" s="74" t="s">
        <v>19666</v>
      </c>
      <c r="D2094" s="73">
        <v>45599</v>
      </c>
      <c r="E2094" s="5" t="s">
        <v>19497</v>
      </c>
      <c r="F2094" s="74" t="s">
        <v>27423</v>
      </c>
      <c r="G2094" s="101">
        <v>759.69</v>
      </c>
      <c r="H2094" s="69" t="s">
        <v>14852</v>
      </c>
      <c r="I2094" s="5" t="s">
        <v>23417</v>
      </c>
      <c r="J2094" s="70">
        <v>1</v>
      </c>
      <c r="K2094" s="71">
        <v>1.6</v>
      </c>
      <c r="M2094" s="73" t="s">
        <v>1008</v>
      </c>
      <c r="N2094" s="74" t="s">
        <v>3098</v>
      </c>
      <c r="O2094" s="75">
        <v>8015644017866</v>
      </c>
      <c r="P2094" s="73" t="s">
        <v>13848</v>
      </c>
      <c r="Q2094" s="76" t="s">
        <v>7789</v>
      </c>
      <c r="R2094" s="77"/>
      <c r="T2094" s="122"/>
    </row>
    <row r="2095" spans="1:20" x14ac:dyDescent="0.2">
      <c r="A2095" s="72" t="s">
        <v>10078</v>
      </c>
      <c r="B2095" s="74" t="s">
        <v>8790</v>
      </c>
      <c r="C2095" s="74" t="s">
        <v>19667</v>
      </c>
      <c r="D2095" s="73">
        <v>45600</v>
      </c>
      <c r="E2095" s="5" t="s">
        <v>19498</v>
      </c>
      <c r="F2095" s="74" t="s">
        <v>27424</v>
      </c>
      <c r="G2095" s="101">
        <v>759.69</v>
      </c>
      <c r="H2095" s="69" t="s">
        <v>14852</v>
      </c>
      <c r="I2095" s="5" t="s">
        <v>23417</v>
      </c>
      <c r="J2095" s="70">
        <v>1</v>
      </c>
      <c r="K2095" s="71">
        <v>1.6</v>
      </c>
      <c r="M2095" s="73" t="s">
        <v>1008</v>
      </c>
      <c r="N2095" s="74" t="s">
        <v>3099</v>
      </c>
      <c r="O2095" s="75">
        <v>8015644017873</v>
      </c>
      <c r="P2095" s="73" t="s">
        <v>13848</v>
      </c>
      <c r="Q2095" s="76" t="s">
        <v>7790</v>
      </c>
      <c r="R2095" s="77"/>
      <c r="T2095" s="122"/>
    </row>
    <row r="2096" spans="1:20" x14ac:dyDescent="0.2">
      <c r="A2096" s="72" t="s">
        <v>10078</v>
      </c>
      <c r="B2096" s="74" t="s">
        <v>8790</v>
      </c>
      <c r="C2096" s="74" t="s">
        <v>19668</v>
      </c>
      <c r="D2096" s="73">
        <v>45601</v>
      </c>
      <c r="E2096" s="5" t="s">
        <v>19499</v>
      </c>
      <c r="F2096" s="74" t="s">
        <v>27425</v>
      </c>
      <c r="G2096" s="101">
        <v>759.69</v>
      </c>
      <c r="H2096" s="69" t="s">
        <v>14852</v>
      </c>
      <c r="I2096" s="5" t="s">
        <v>23417</v>
      </c>
      <c r="J2096" s="70">
        <v>1</v>
      </c>
      <c r="K2096" s="71">
        <v>1.6</v>
      </c>
      <c r="M2096" s="73" t="s">
        <v>1008</v>
      </c>
      <c r="N2096" s="74" t="s">
        <v>3100</v>
      </c>
      <c r="O2096" s="75">
        <v>8015644017880</v>
      </c>
      <c r="P2096" s="73" t="s">
        <v>13848</v>
      </c>
      <c r="Q2096" s="76" t="s">
        <v>7791</v>
      </c>
      <c r="R2096" s="77"/>
      <c r="T2096" s="122"/>
    </row>
    <row r="2097" spans="1:20" x14ac:dyDescent="0.2">
      <c r="A2097" s="72" t="s">
        <v>10078</v>
      </c>
      <c r="B2097" s="74" t="s">
        <v>8790</v>
      </c>
      <c r="C2097" s="74" t="s">
        <v>19669</v>
      </c>
      <c r="D2097" s="73">
        <v>45602</v>
      </c>
      <c r="E2097" s="5" t="s">
        <v>19500</v>
      </c>
      <c r="F2097" s="74" t="s">
        <v>27426</v>
      </c>
      <c r="G2097" s="101">
        <v>755.94</v>
      </c>
      <c r="H2097" s="69" t="s">
        <v>14852</v>
      </c>
      <c r="I2097" s="5" t="s">
        <v>23417</v>
      </c>
      <c r="J2097" s="70">
        <v>1</v>
      </c>
      <c r="K2097" s="71">
        <v>1.6</v>
      </c>
      <c r="M2097" s="73" t="s">
        <v>1008</v>
      </c>
      <c r="N2097" s="74" t="s">
        <v>3101</v>
      </c>
      <c r="O2097" s="75">
        <v>8015644017897</v>
      </c>
      <c r="P2097" s="73" t="s">
        <v>13848</v>
      </c>
      <c r="Q2097" s="76" t="s">
        <v>7792</v>
      </c>
      <c r="R2097" s="77"/>
      <c r="T2097" s="122"/>
    </row>
    <row r="2098" spans="1:20" x14ac:dyDescent="0.2">
      <c r="A2098" s="72" t="s">
        <v>10078</v>
      </c>
      <c r="B2098" s="74" t="s">
        <v>8790</v>
      </c>
      <c r="C2098" s="74" t="s">
        <v>12257</v>
      </c>
      <c r="D2098" s="73">
        <v>45603</v>
      </c>
      <c r="E2098" s="5" t="s">
        <v>19501</v>
      </c>
      <c r="F2098" s="74" t="s">
        <v>12257</v>
      </c>
      <c r="G2098" s="101">
        <v>963.33</v>
      </c>
      <c r="H2098" s="69" t="s">
        <v>14852</v>
      </c>
      <c r="I2098" s="5" t="s">
        <v>23417</v>
      </c>
      <c r="J2098" s="70">
        <v>1</v>
      </c>
      <c r="K2098" s="71">
        <v>1.6</v>
      </c>
      <c r="M2098" s="73" t="s">
        <v>1008</v>
      </c>
      <c r="N2098" s="74" t="s">
        <v>3102</v>
      </c>
      <c r="O2098" s="75">
        <v>8015644017910</v>
      </c>
      <c r="P2098" s="73" t="s">
        <v>13848</v>
      </c>
      <c r="Q2098" s="76" t="s">
        <v>7793</v>
      </c>
      <c r="R2098" s="77"/>
      <c r="T2098" s="122"/>
    </row>
    <row r="2099" spans="1:20" x14ac:dyDescent="0.2">
      <c r="A2099" s="72" t="s">
        <v>10078</v>
      </c>
      <c r="B2099" s="74" t="s">
        <v>8790</v>
      </c>
      <c r="C2099" s="74" t="s">
        <v>19670</v>
      </c>
      <c r="D2099" s="73">
        <v>45608</v>
      </c>
      <c r="E2099" s="5" t="s">
        <v>19502</v>
      </c>
      <c r="F2099" s="74" t="s">
        <v>27427</v>
      </c>
      <c r="G2099" s="101">
        <v>818.7</v>
      </c>
      <c r="H2099" s="69" t="s">
        <v>14852</v>
      </c>
      <c r="I2099" s="5" t="s">
        <v>23417</v>
      </c>
      <c r="J2099" s="70">
        <v>1</v>
      </c>
      <c r="K2099" s="71">
        <v>2.5</v>
      </c>
      <c r="M2099" s="73" t="s">
        <v>1008</v>
      </c>
      <c r="N2099" s="74" t="s">
        <v>3103</v>
      </c>
      <c r="O2099" s="75">
        <v>8015644020231</v>
      </c>
      <c r="P2099" s="73" t="s">
        <v>13848</v>
      </c>
      <c r="Q2099" s="76" t="s">
        <v>7794</v>
      </c>
      <c r="R2099" s="77"/>
      <c r="T2099" s="122"/>
    </row>
    <row r="2100" spans="1:20" x14ac:dyDescent="0.2">
      <c r="A2100" s="72" t="s">
        <v>10078</v>
      </c>
      <c r="B2100" s="74" t="s">
        <v>8790</v>
      </c>
      <c r="C2100" s="74" t="s">
        <v>19671</v>
      </c>
      <c r="D2100" s="73">
        <v>45613</v>
      </c>
      <c r="E2100" s="5" t="s">
        <v>19503</v>
      </c>
      <c r="F2100" s="74" t="s">
        <v>27428</v>
      </c>
      <c r="G2100" s="101">
        <v>907.44</v>
      </c>
      <c r="H2100" s="69" t="s">
        <v>14852</v>
      </c>
      <c r="I2100" s="5" t="s">
        <v>23417</v>
      </c>
      <c r="J2100" s="70">
        <v>1</v>
      </c>
      <c r="K2100" s="71">
        <v>2.5</v>
      </c>
      <c r="M2100" s="73" t="s">
        <v>1008</v>
      </c>
      <c r="N2100" s="74" t="s">
        <v>3104</v>
      </c>
      <c r="O2100" s="75">
        <v>8015644023812</v>
      </c>
      <c r="P2100" s="73" t="s">
        <v>13848</v>
      </c>
      <c r="Q2100" s="76" t="s">
        <v>7795</v>
      </c>
      <c r="R2100" s="77"/>
      <c r="T2100" s="122"/>
    </row>
    <row r="2101" spans="1:20" x14ac:dyDescent="0.2">
      <c r="A2101" s="72" t="s">
        <v>10078</v>
      </c>
      <c r="B2101" s="74" t="s">
        <v>8790</v>
      </c>
      <c r="C2101" s="74" t="s">
        <v>19672</v>
      </c>
      <c r="D2101" s="73">
        <v>45618</v>
      </c>
      <c r="E2101" s="5" t="s">
        <v>19504</v>
      </c>
      <c r="F2101" s="74" t="s">
        <v>27429</v>
      </c>
      <c r="G2101" s="101">
        <v>1004.25</v>
      </c>
      <c r="H2101" s="69" t="s">
        <v>14852</v>
      </c>
      <c r="I2101" s="5" t="s">
        <v>23417</v>
      </c>
      <c r="J2101" s="70">
        <v>1</v>
      </c>
      <c r="K2101" s="71">
        <v>2.5</v>
      </c>
      <c r="M2101" s="73" t="s">
        <v>1008</v>
      </c>
      <c r="N2101" s="74" t="s">
        <v>3105</v>
      </c>
      <c r="O2101" s="75">
        <v>8015644024215</v>
      </c>
      <c r="P2101" s="73" t="s">
        <v>13848</v>
      </c>
      <c r="Q2101" s="76" t="s">
        <v>7796</v>
      </c>
      <c r="R2101" s="77"/>
      <c r="T2101" s="122"/>
    </row>
    <row r="2102" spans="1:20" x14ac:dyDescent="0.2">
      <c r="A2102" s="72" t="s">
        <v>10078</v>
      </c>
      <c r="B2102" s="74" t="s">
        <v>8790</v>
      </c>
      <c r="C2102" s="74" t="s">
        <v>19673</v>
      </c>
      <c r="D2102" s="73">
        <v>45623</v>
      </c>
      <c r="E2102" s="5" t="s">
        <v>19505</v>
      </c>
      <c r="F2102" s="74" t="s">
        <v>27430</v>
      </c>
      <c r="G2102" s="101">
        <v>1077.51</v>
      </c>
      <c r="H2102" s="69" t="s">
        <v>14852</v>
      </c>
      <c r="I2102" s="5" t="s">
        <v>23417</v>
      </c>
      <c r="J2102" s="70">
        <v>1</v>
      </c>
      <c r="K2102" s="71">
        <v>3.5</v>
      </c>
      <c r="M2102" s="73" t="s">
        <v>1008</v>
      </c>
      <c r="N2102" s="74" t="s">
        <v>3106</v>
      </c>
      <c r="O2102" s="75">
        <v>8015644020446</v>
      </c>
      <c r="P2102" s="73" t="s">
        <v>13848</v>
      </c>
      <c r="Q2102" s="76" t="s">
        <v>7797</v>
      </c>
      <c r="R2102" s="77"/>
      <c r="T2102" s="122"/>
    </row>
    <row r="2103" spans="1:20" x14ac:dyDescent="0.2">
      <c r="A2103" s="72" t="s">
        <v>10078</v>
      </c>
      <c r="B2103" s="74" t="s">
        <v>8790</v>
      </c>
      <c r="C2103" s="74" t="s">
        <v>19674</v>
      </c>
      <c r="D2103" s="73">
        <v>45628</v>
      </c>
      <c r="E2103" s="5" t="s">
        <v>19506</v>
      </c>
      <c r="F2103" s="74" t="s">
        <v>27431</v>
      </c>
      <c r="G2103" s="101">
        <v>1225.3</v>
      </c>
      <c r="H2103" s="69" t="s">
        <v>14852</v>
      </c>
      <c r="I2103" s="5" t="s">
        <v>23417</v>
      </c>
      <c r="J2103" s="70">
        <v>1</v>
      </c>
      <c r="K2103" s="71">
        <v>3.5</v>
      </c>
      <c r="M2103" s="73" t="s">
        <v>1008</v>
      </c>
      <c r="N2103" s="74" t="s">
        <v>3107</v>
      </c>
      <c r="O2103" s="75">
        <v>8015644024017</v>
      </c>
      <c r="P2103" s="73" t="s">
        <v>13848</v>
      </c>
      <c r="Q2103" s="76" t="s">
        <v>7798</v>
      </c>
      <c r="R2103" s="77"/>
      <c r="T2103" s="122"/>
    </row>
    <row r="2104" spans="1:20" x14ac:dyDescent="0.2">
      <c r="A2104" s="72" t="s">
        <v>10078</v>
      </c>
      <c r="B2104" s="74" t="s">
        <v>8790</v>
      </c>
      <c r="C2104" s="74" t="s">
        <v>19675</v>
      </c>
      <c r="D2104" s="73">
        <v>45633</v>
      </c>
      <c r="E2104" s="5" t="s">
        <v>19507</v>
      </c>
      <c r="F2104" s="74" t="s">
        <v>27432</v>
      </c>
      <c r="G2104" s="101">
        <v>1376.81</v>
      </c>
      <c r="H2104" s="69" t="s">
        <v>14852</v>
      </c>
      <c r="I2104" s="5" t="s">
        <v>23417</v>
      </c>
      <c r="J2104" s="70">
        <v>1</v>
      </c>
      <c r="K2104" s="71">
        <v>3.5</v>
      </c>
      <c r="M2104" s="73" t="s">
        <v>1008</v>
      </c>
      <c r="N2104" s="74" t="s">
        <v>3108</v>
      </c>
      <c r="O2104" s="75">
        <v>8015644024413</v>
      </c>
      <c r="P2104" s="73" t="s">
        <v>13848</v>
      </c>
      <c r="Q2104" s="76" t="s">
        <v>7799</v>
      </c>
      <c r="R2104" s="77"/>
      <c r="T2104" s="122"/>
    </row>
    <row r="2105" spans="1:20" x14ac:dyDescent="0.2">
      <c r="A2105" s="72" t="s">
        <v>10078</v>
      </c>
      <c r="B2105" s="111" t="s">
        <v>8790</v>
      </c>
      <c r="C2105" s="74" t="s">
        <v>5103</v>
      </c>
      <c r="D2105" s="73">
        <v>45635</v>
      </c>
      <c r="E2105" s="5" t="s">
        <v>1378</v>
      </c>
      <c r="F2105" s="74" t="s">
        <v>5103</v>
      </c>
      <c r="G2105" s="101">
        <v>81.680000000000007</v>
      </c>
      <c r="H2105" s="79" t="s">
        <v>14818</v>
      </c>
      <c r="I2105" s="5" t="s">
        <v>23417</v>
      </c>
      <c r="J2105" s="70">
        <v>1</v>
      </c>
      <c r="K2105" s="71">
        <v>0.14000000000000001</v>
      </c>
      <c r="M2105" s="73" t="s">
        <v>1008</v>
      </c>
      <c r="N2105" s="74" t="s">
        <v>3109</v>
      </c>
      <c r="O2105" s="75">
        <v>8015644002251</v>
      </c>
      <c r="P2105" s="73" t="s">
        <v>13832</v>
      </c>
      <c r="Q2105" s="76" t="s">
        <v>7800</v>
      </c>
      <c r="R2105" s="77"/>
      <c r="T2105" s="122"/>
    </row>
    <row r="2106" spans="1:20" x14ac:dyDescent="0.2">
      <c r="A2106" s="72" t="s">
        <v>10078</v>
      </c>
      <c r="B2106" s="111" t="s">
        <v>8790</v>
      </c>
      <c r="C2106" s="74" t="s">
        <v>10180</v>
      </c>
      <c r="D2106" s="73">
        <v>45641</v>
      </c>
      <c r="E2106" s="5" t="s">
        <v>1531</v>
      </c>
      <c r="F2106" s="74" t="s">
        <v>10180</v>
      </c>
      <c r="G2106" s="101">
        <v>114.52</v>
      </c>
      <c r="H2106" s="79" t="s">
        <v>14818</v>
      </c>
      <c r="I2106" s="5" t="s">
        <v>23417</v>
      </c>
      <c r="J2106" s="70">
        <v>1</v>
      </c>
      <c r="K2106" s="71">
        <v>0.14000000000000001</v>
      </c>
      <c r="M2106" s="73" t="s">
        <v>1008</v>
      </c>
      <c r="N2106" s="74" t="s">
        <v>3110</v>
      </c>
      <c r="O2106" s="75">
        <v>8015644692513</v>
      </c>
      <c r="P2106" s="73" t="s">
        <v>13832</v>
      </c>
      <c r="Q2106" s="76" t="s">
        <v>7801</v>
      </c>
      <c r="R2106" s="77"/>
      <c r="T2106" s="122"/>
    </row>
    <row r="2107" spans="1:20" s="82" customFormat="1" x14ac:dyDescent="0.2">
      <c r="A2107" s="72" t="s">
        <v>10078</v>
      </c>
      <c r="B2107" s="111" t="s">
        <v>8790</v>
      </c>
      <c r="C2107" s="74" t="s">
        <v>10181</v>
      </c>
      <c r="D2107" s="73">
        <v>45642</v>
      </c>
      <c r="E2107" s="5" t="s">
        <v>1379</v>
      </c>
      <c r="F2107" s="74" t="s">
        <v>10181</v>
      </c>
      <c r="G2107" s="101">
        <v>114.52</v>
      </c>
      <c r="H2107" s="79" t="s">
        <v>14818</v>
      </c>
      <c r="I2107" s="5" t="s">
        <v>23417</v>
      </c>
      <c r="J2107" s="70">
        <v>1</v>
      </c>
      <c r="K2107" s="71">
        <v>0.14000000000000001</v>
      </c>
      <c r="L2107" s="72"/>
      <c r="M2107" s="73" t="s">
        <v>1008</v>
      </c>
      <c r="N2107" s="74" t="s">
        <v>3111</v>
      </c>
      <c r="O2107" s="75">
        <v>8015644003036</v>
      </c>
      <c r="P2107" s="73" t="s">
        <v>13832</v>
      </c>
      <c r="Q2107" s="76" t="s">
        <v>7802</v>
      </c>
      <c r="R2107" s="77"/>
      <c r="S2107" s="77"/>
      <c r="T2107" s="122"/>
    </row>
    <row r="2108" spans="1:20" s="82" customFormat="1" x14ac:dyDescent="0.2">
      <c r="A2108" s="72" t="s">
        <v>10078</v>
      </c>
      <c r="B2108" s="111" t="s">
        <v>8790</v>
      </c>
      <c r="C2108" s="74" t="s">
        <v>10182</v>
      </c>
      <c r="D2108" s="73">
        <v>45646</v>
      </c>
      <c r="E2108" s="5" t="s">
        <v>1380</v>
      </c>
      <c r="F2108" s="74" t="s">
        <v>10182</v>
      </c>
      <c r="G2108" s="101">
        <v>428.81</v>
      </c>
      <c r="H2108" s="79" t="s">
        <v>14818</v>
      </c>
      <c r="I2108" s="5" t="s">
        <v>23417</v>
      </c>
      <c r="J2108" s="70">
        <v>1</v>
      </c>
      <c r="K2108" s="71">
        <v>1.46</v>
      </c>
      <c r="L2108" s="72"/>
      <c r="M2108" s="73" t="s">
        <v>1008</v>
      </c>
      <c r="N2108" s="74" t="s">
        <v>3112</v>
      </c>
      <c r="O2108" s="75">
        <v>8015644003654</v>
      </c>
      <c r="P2108" s="73" t="s">
        <v>13832</v>
      </c>
      <c r="Q2108" s="76" t="s">
        <v>7803</v>
      </c>
      <c r="R2108" s="77"/>
      <c r="S2108" s="77"/>
      <c r="T2108" s="122"/>
    </row>
    <row r="2109" spans="1:20" s="82" customFormat="1" x14ac:dyDescent="0.2">
      <c r="A2109" s="72" t="s">
        <v>10078</v>
      </c>
      <c r="B2109" s="111" t="s">
        <v>8790</v>
      </c>
      <c r="C2109" s="74" t="s">
        <v>10183</v>
      </c>
      <c r="D2109" s="73">
        <v>45647</v>
      </c>
      <c r="E2109" s="5" t="s">
        <v>1381</v>
      </c>
      <c r="F2109" s="74" t="s">
        <v>10183</v>
      </c>
      <c r="G2109" s="101">
        <v>428.81</v>
      </c>
      <c r="H2109" s="79" t="s">
        <v>14818</v>
      </c>
      <c r="I2109" s="5" t="s">
        <v>23417</v>
      </c>
      <c r="J2109" s="70">
        <v>1</v>
      </c>
      <c r="K2109" s="71">
        <v>1.46</v>
      </c>
      <c r="L2109" s="72"/>
      <c r="M2109" s="73" t="s">
        <v>1008</v>
      </c>
      <c r="N2109" s="74" t="s">
        <v>3113</v>
      </c>
      <c r="O2109" s="75">
        <v>8015644692827</v>
      </c>
      <c r="P2109" s="73" t="s">
        <v>13832</v>
      </c>
      <c r="Q2109" s="76" t="s">
        <v>7804</v>
      </c>
      <c r="R2109" s="77"/>
      <c r="S2109" s="77"/>
      <c r="T2109" s="122"/>
    </row>
    <row r="2110" spans="1:20" s="82" customFormat="1" x14ac:dyDescent="0.2">
      <c r="A2110" s="72" t="s">
        <v>10078</v>
      </c>
      <c r="B2110" s="111" t="s">
        <v>8790</v>
      </c>
      <c r="C2110" s="74" t="s">
        <v>10184</v>
      </c>
      <c r="D2110" s="73">
        <v>45648</v>
      </c>
      <c r="E2110" s="5" t="s">
        <v>1382</v>
      </c>
      <c r="F2110" s="74" t="s">
        <v>10184</v>
      </c>
      <c r="G2110" s="101">
        <v>578.33000000000004</v>
      </c>
      <c r="H2110" s="79" t="s">
        <v>14818</v>
      </c>
      <c r="I2110" s="5" t="s">
        <v>23417</v>
      </c>
      <c r="J2110" s="70">
        <v>1</v>
      </c>
      <c r="K2110" s="71">
        <v>1.21</v>
      </c>
      <c r="L2110" s="72"/>
      <c r="M2110" s="73" t="s">
        <v>1008</v>
      </c>
      <c r="N2110" s="74" t="s">
        <v>3114</v>
      </c>
      <c r="O2110" s="75">
        <v>8015644003715</v>
      </c>
      <c r="P2110" s="73" t="s">
        <v>13832</v>
      </c>
      <c r="Q2110" s="76" t="s">
        <v>7805</v>
      </c>
      <c r="R2110" s="77"/>
      <c r="S2110" s="77"/>
      <c r="T2110" s="122"/>
    </row>
    <row r="2111" spans="1:20" s="82" customFormat="1" x14ac:dyDescent="0.2">
      <c r="A2111" s="72" t="s">
        <v>10078</v>
      </c>
      <c r="B2111" s="111" t="s">
        <v>8790</v>
      </c>
      <c r="C2111" s="74" t="s">
        <v>10185</v>
      </c>
      <c r="D2111" s="73">
        <v>45649</v>
      </c>
      <c r="E2111" s="5" t="s">
        <v>1383</v>
      </c>
      <c r="F2111" s="74" t="s">
        <v>10185</v>
      </c>
      <c r="G2111" s="101">
        <v>578.33000000000004</v>
      </c>
      <c r="H2111" s="79" t="s">
        <v>14818</v>
      </c>
      <c r="I2111" s="5" t="s">
        <v>23417</v>
      </c>
      <c r="J2111" s="70">
        <v>1</v>
      </c>
      <c r="K2111" s="71">
        <v>1.21</v>
      </c>
      <c r="L2111" s="72"/>
      <c r="M2111" s="73" t="s">
        <v>1008</v>
      </c>
      <c r="N2111" s="74" t="s">
        <v>3115</v>
      </c>
      <c r="O2111" s="75">
        <v>8015644692858</v>
      </c>
      <c r="P2111" s="73" t="s">
        <v>13832</v>
      </c>
      <c r="Q2111" s="76" t="s">
        <v>7806</v>
      </c>
      <c r="R2111" s="77"/>
      <c r="S2111" s="77"/>
      <c r="T2111" s="122"/>
    </row>
    <row r="2112" spans="1:20" s="82" customFormat="1" x14ac:dyDescent="0.2">
      <c r="A2112" s="72" t="s">
        <v>10078</v>
      </c>
      <c r="B2112" s="111" t="s">
        <v>11618</v>
      </c>
      <c r="C2112" s="74" t="s">
        <v>10186</v>
      </c>
      <c r="D2112" s="73">
        <v>45650</v>
      </c>
      <c r="E2112" s="103" t="s">
        <v>21523</v>
      </c>
      <c r="F2112" s="74" t="s">
        <v>27433</v>
      </c>
      <c r="G2112" s="101">
        <v>33.24</v>
      </c>
      <c r="H2112" s="69" t="s">
        <v>14817</v>
      </c>
      <c r="I2112" s="103" t="s">
        <v>23417</v>
      </c>
      <c r="J2112" s="70">
        <v>1</v>
      </c>
      <c r="K2112" s="71">
        <v>0.06</v>
      </c>
      <c r="L2112" s="72"/>
      <c r="M2112" s="73" t="s">
        <v>1008</v>
      </c>
      <c r="N2112" s="74" t="s">
        <v>3116</v>
      </c>
      <c r="O2112" s="75">
        <v>8015644692643</v>
      </c>
      <c r="P2112" s="73" t="s">
        <v>13832</v>
      </c>
      <c r="Q2112" s="76" t="s">
        <v>7807</v>
      </c>
      <c r="R2112" s="77"/>
      <c r="S2112" s="77"/>
      <c r="T2112" s="122"/>
    </row>
    <row r="2113" spans="1:20" x14ac:dyDescent="0.2">
      <c r="A2113" s="72" t="s">
        <v>10078</v>
      </c>
      <c r="B2113" s="111" t="s">
        <v>8790</v>
      </c>
      <c r="C2113" s="74" t="s">
        <v>10187</v>
      </c>
      <c r="D2113" s="73">
        <v>45651</v>
      </c>
      <c r="E2113" s="103" t="s">
        <v>21524</v>
      </c>
      <c r="F2113" s="74" t="s">
        <v>10187</v>
      </c>
      <c r="G2113" s="101">
        <v>33.24</v>
      </c>
      <c r="H2113" s="79" t="s">
        <v>14818</v>
      </c>
      <c r="I2113" s="103" t="s">
        <v>23417</v>
      </c>
      <c r="J2113" s="70">
        <v>1</v>
      </c>
      <c r="K2113" s="71">
        <v>0.06</v>
      </c>
      <c r="M2113" s="73" t="s">
        <v>1008</v>
      </c>
      <c r="N2113" s="74" t="s">
        <v>3117</v>
      </c>
      <c r="O2113" s="75">
        <v>8015644002787</v>
      </c>
      <c r="P2113" s="73" t="s">
        <v>13832</v>
      </c>
      <c r="Q2113" s="76" t="s">
        <v>7808</v>
      </c>
      <c r="R2113" s="77"/>
      <c r="T2113" s="122"/>
    </row>
    <row r="2114" spans="1:20" x14ac:dyDescent="0.2">
      <c r="A2114" s="72" t="s">
        <v>10078</v>
      </c>
      <c r="B2114" s="111" t="s">
        <v>8790</v>
      </c>
      <c r="C2114" s="74" t="s">
        <v>10188</v>
      </c>
      <c r="D2114" s="73">
        <v>45654</v>
      </c>
      <c r="E2114" s="5" t="s">
        <v>1384</v>
      </c>
      <c r="F2114" s="74" t="s">
        <v>10188</v>
      </c>
      <c r="G2114" s="101">
        <v>75.63</v>
      </c>
      <c r="H2114" s="79" t="s">
        <v>14818</v>
      </c>
      <c r="I2114" s="5" t="s">
        <v>23417</v>
      </c>
      <c r="J2114" s="70">
        <v>1</v>
      </c>
      <c r="K2114" s="71">
        <v>0.4</v>
      </c>
      <c r="M2114" s="73" t="s">
        <v>1008</v>
      </c>
      <c r="N2114" s="74" t="s">
        <v>3118</v>
      </c>
      <c r="O2114" s="75">
        <v>8015644692896</v>
      </c>
      <c r="P2114" s="73" t="s">
        <v>13832</v>
      </c>
      <c r="Q2114" s="76" t="s">
        <v>7809</v>
      </c>
      <c r="R2114" s="77"/>
      <c r="T2114" s="122"/>
    </row>
    <row r="2115" spans="1:20" x14ac:dyDescent="0.2">
      <c r="A2115" s="72" t="s">
        <v>10078</v>
      </c>
      <c r="B2115" s="111" t="s">
        <v>8790</v>
      </c>
      <c r="C2115" s="74" t="s">
        <v>10189</v>
      </c>
      <c r="D2115" s="73">
        <v>45655</v>
      </c>
      <c r="E2115" s="5" t="s">
        <v>1385</v>
      </c>
      <c r="F2115" s="74" t="s">
        <v>10189</v>
      </c>
      <c r="G2115" s="101">
        <v>76.319999999999993</v>
      </c>
      <c r="H2115" s="79" t="s">
        <v>14818</v>
      </c>
      <c r="I2115" s="5" t="s">
        <v>23417</v>
      </c>
      <c r="J2115" s="70">
        <v>1</v>
      </c>
      <c r="K2115" s="71">
        <v>0.4</v>
      </c>
      <c r="M2115" s="73" t="s">
        <v>1008</v>
      </c>
      <c r="N2115" s="74" t="s">
        <v>3119</v>
      </c>
      <c r="O2115" s="75">
        <v>8015644697396</v>
      </c>
      <c r="P2115" s="73" t="s">
        <v>13832</v>
      </c>
      <c r="Q2115" s="76" t="s">
        <v>7810</v>
      </c>
      <c r="R2115" s="77"/>
      <c r="T2115" s="122"/>
    </row>
    <row r="2116" spans="1:20" x14ac:dyDescent="0.2">
      <c r="A2116" s="72" t="s">
        <v>10078</v>
      </c>
      <c r="B2116" s="111" t="s">
        <v>8790</v>
      </c>
      <c r="C2116" s="74" t="s">
        <v>10190</v>
      </c>
      <c r="D2116" s="73">
        <v>45658</v>
      </c>
      <c r="E2116" s="5" t="s">
        <v>1386</v>
      </c>
      <c r="F2116" s="74" t="s">
        <v>10190</v>
      </c>
      <c r="G2116" s="101">
        <v>124.98</v>
      </c>
      <c r="H2116" s="79" t="s">
        <v>14818</v>
      </c>
      <c r="I2116" s="5" t="s">
        <v>23417</v>
      </c>
      <c r="J2116" s="70">
        <v>1</v>
      </c>
      <c r="K2116" s="71">
        <v>0.8</v>
      </c>
      <c r="M2116" s="73" t="s">
        <v>1008</v>
      </c>
      <c r="N2116" s="74" t="s">
        <v>3120</v>
      </c>
      <c r="O2116" s="75">
        <v>8015644692919</v>
      </c>
      <c r="P2116" s="73" t="s">
        <v>13832</v>
      </c>
      <c r="Q2116" s="76" t="s">
        <v>7811</v>
      </c>
      <c r="R2116" s="77"/>
      <c r="T2116" s="122"/>
    </row>
    <row r="2117" spans="1:20" x14ac:dyDescent="0.2">
      <c r="A2117" s="72" t="s">
        <v>10078</v>
      </c>
      <c r="B2117" s="111" t="s">
        <v>8790</v>
      </c>
      <c r="C2117" s="74" t="s">
        <v>10191</v>
      </c>
      <c r="D2117" s="73">
        <v>45659</v>
      </c>
      <c r="E2117" s="5" t="s">
        <v>1387</v>
      </c>
      <c r="F2117" s="74" t="s">
        <v>10191</v>
      </c>
      <c r="G2117" s="101">
        <v>119.63</v>
      </c>
      <c r="H2117" s="79" t="s">
        <v>14818</v>
      </c>
      <c r="I2117" s="5" t="s">
        <v>23417</v>
      </c>
      <c r="J2117" s="70">
        <v>1</v>
      </c>
      <c r="K2117" s="71">
        <v>0.8</v>
      </c>
      <c r="M2117" s="73" t="s">
        <v>1008</v>
      </c>
      <c r="N2117" s="74" t="s">
        <v>3121</v>
      </c>
      <c r="O2117" s="75">
        <v>8015644697518</v>
      </c>
      <c r="P2117" s="73" t="s">
        <v>13832</v>
      </c>
      <c r="Q2117" s="76" t="s">
        <v>7812</v>
      </c>
      <c r="R2117" s="77"/>
      <c r="T2117" s="122"/>
    </row>
    <row r="2118" spans="1:20" x14ac:dyDescent="0.2">
      <c r="A2118" s="72" t="s">
        <v>10078</v>
      </c>
      <c r="B2118" s="111" t="s">
        <v>8790</v>
      </c>
      <c r="C2118" s="74" t="s">
        <v>10192</v>
      </c>
      <c r="D2118" s="73">
        <v>45662</v>
      </c>
      <c r="E2118" s="103" t="s">
        <v>21525</v>
      </c>
      <c r="F2118" s="74" t="s">
        <v>10192</v>
      </c>
      <c r="G2118" s="101">
        <v>38</v>
      </c>
      <c r="H2118" s="79" t="s">
        <v>14818</v>
      </c>
      <c r="I2118" s="103" t="s">
        <v>23417</v>
      </c>
      <c r="J2118" s="70">
        <v>1</v>
      </c>
      <c r="K2118" s="71">
        <v>0.02</v>
      </c>
      <c r="M2118" s="73" t="s">
        <v>1008</v>
      </c>
      <c r="N2118" s="74" t="s">
        <v>3122</v>
      </c>
      <c r="O2118" s="75">
        <v>8015644004989</v>
      </c>
      <c r="P2118" s="73" t="s">
        <v>13832</v>
      </c>
      <c r="Q2118" s="76" t="s">
        <v>7813</v>
      </c>
      <c r="R2118" s="77"/>
      <c r="T2118" s="122"/>
    </row>
    <row r="2119" spans="1:20" x14ac:dyDescent="0.2">
      <c r="A2119" s="72" t="s">
        <v>10078</v>
      </c>
      <c r="B2119" s="111" t="s">
        <v>8790</v>
      </c>
      <c r="C2119" s="74" t="s">
        <v>10193</v>
      </c>
      <c r="D2119" s="73">
        <v>45666</v>
      </c>
      <c r="E2119" s="103" t="s">
        <v>21526</v>
      </c>
      <c r="F2119" s="74" t="s">
        <v>10193</v>
      </c>
      <c r="G2119" s="101">
        <v>78.099999999999994</v>
      </c>
      <c r="H2119" s="79" t="s">
        <v>14818</v>
      </c>
      <c r="I2119" s="103" t="s">
        <v>23417</v>
      </c>
      <c r="J2119" s="70">
        <v>1</v>
      </c>
      <c r="K2119" s="71">
        <v>0.1</v>
      </c>
      <c r="M2119" s="73" t="s">
        <v>1008</v>
      </c>
      <c r="N2119" s="74" t="s">
        <v>3123</v>
      </c>
      <c r="O2119" s="75">
        <v>8015644005092</v>
      </c>
      <c r="P2119" s="73" t="s">
        <v>13832</v>
      </c>
      <c r="Q2119" s="76" t="s">
        <v>7814</v>
      </c>
      <c r="R2119" s="77"/>
      <c r="T2119" s="122"/>
    </row>
    <row r="2120" spans="1:20" x14ac:dyDescent="0.2">
      <c r="A2120" s="72" t="s">
        <v>10078</v>
      </c>
      <c r="B2120" s="111" t="s">
        <v>8790</v>
      </c>
      <c r="C2120" s="74" t="s">
        <v>10194</v>
      </c>
      <c r="D2120" s="73">
        <v>45667</v>
      </c>
      <c r="E2120" s="103" t="s">
        <v>21527</v>
      </c>
      <c r="F2120" s="74" t="s">
        <v>10194</v>
      </c>
      <c r="G2120" s="101">
        <v>88.75</v>
      </c>
      <c r="H2120" s="79" t="s">
        <v>14818</v>
      </c>
      <c r="I2120" s="103" t="s">
        <v>23417</v>
      </c>
      <c r="J2120" s="70">
        <v>1</v>
      </c>
      <c r="K2120" s="71">
        <v>0.08</v>
      </c>
      <c r="M2120" s="73" t="s">
        <v>1008</v>
      </c>
      <c r="N2120" s="74" t="s">
        <v>3124</v>
      </c>
      <c r="O2120" s="75">
        <v>8015644005269</v>
      </c>
      <c r="P2120" s="73" t="s">
        <v>13832</v>
      </c>
      <c r="Q2120" s="76" t="s">
        <v>7815</v>
      </c>
      <c r="R2120" s="77"/>
      <c r="T2120" s="122"/>
    </row>
    <row r="2121" spans="1:20" x14ac:dyDescent="0.2">
      <c r="A2121" s="72" t="s">
        <v>10078</v>
      </c>
      <c r="B2121" s="111" t="s">
        <v>8790</v>
      </c>
      <c r="C2121" s="74" t="s">
        <v>10195</v>
      </c>
      <c r="D2121" s="73">
        <v>45668</v>
      </c>
      <c r="E2121" s="103" t="s">
        <v>21528</v>
      </c>
      <c r="F2121" s="74" t="s">
        <v>10195</v>
      </c>
      <c r="G2121" s="101">
        <v>88.75</v>
      </c>
      <c r="H2121" s="79" t="s">
        <v>14818</v>
      </c>
      <c r="I2121" s="103" t="s">
        <v>23417</v>
      </c>
      <c r="J2121" s="70">
        <v>1</v>
      </c>
      <c r="K2121" s="71">
        <v>0.08</v>
      </c>
      <c r="M2121" s="73" t="s">
        <v>1008</v>
      </c>
      <c r="N2121" s="74" t="s">
        <v>3125</v>
      </c>
      <c r="O2121" s="75">
        <v>8015644005429</v>
      </c>
      <c r="P2121" s="73" t="s">
        <v>13832</v>
      </c>
      <c r="Q2121" s="76" t="s">
        <v>7816</v>
      </c>
      <c r="R2121" s="77"/>
      <c r="T2121" s="122"/>
    </row>
    <row r="2122" spans="1:20" x14ac:dyDescent="0.2">
      <c r="A2122" s="72" t="s">
        <v>10078</v>
      </c>
      <c r="B2122" s="74" t="s">
        <v>8790</v>
      </c>
      <c r="C2122" s="74" t="s">
        <v>5104</v>
      </c>
      <c r="D2122" s="73">
        <v>45669</v>
      </c>
      <c r="E2122" s="5" t="s">
        <v>1368</v>
      </c>
      <c r="F2122" s="74" t="s">
        <v>27434</v>
      </c>
      <c r="G2122" s="101">
        <v>184.66</v>
      </c>
      <c r="H2122" s="81" t="s">
        <v>340</v>
      </c>
      <c r="I2122" s="5" t="s">
        <v>23417</v>
      </c>
      <c r="J2122" s="70">
        <v>1</v>
      </c>
      <c r="K2122" s="71">
        <v>3</v>
      </c>
      <c r="M2122" s="73" t="s">
        <v>1008</v>
      </c>
      <c r="N2122" s="74" t="s">
        <v>3126</v>
      </c>
      <c r="O2122" s="75">
        <v>8015644693671</v>
      </c>
      <c r="P2122" s="73" t="s">
        <v>13832</v>
      </c>
      <c r="Q2122" s="76" t="s">
        <v>7817</v>
      </c>
      <c r="R2122" s="77"/>
      <c r="T2122" s="122"/>
    </row>
    <row r="2123" spans="1:20" x14ac:dyDescent="0.2">
      <c r="A2123" s="72" t="s">
        <v>10078</v>
      </c>
      <c r="B2123" s="74" t="s">
        <v>8790</v>
      </c>
      <c r="C2123" s="74" t="s">
        <v>5105</v>
      </c>
      <c r="D2123" s="73">
        <v>45671</v>
      </c>
      <c r="E2123" s="5" t="s">
        <v>1369</v>
      </c>
      <c r="F2123" s="74" t="s">
        <v>27435</v>
      </c>
      <c r="G2123" s="101">
        <v>37.130000000000003</v>
      </c>
      <c r="H2123" s="81" t="s">
        <v>340</v>
      </c>
      <c r="I2123" s="5" t="s">
        <v>23417</v>
      </c>
      <c r="J2123" s="70">
        <v>1</v>
      </c>
      <c r="K2123" s="71">
        <v>3</v>
      </c>
      <c r="M2123" s="73" t="s">
        <v>1008</v>
      </c>
      <c r="N2123" s="74" t="s">
        <v>3127</v>
      </c>
      <c r="O2123" s="75">
        <v>8015644693688</v>
      </c>
      <c r="P2123" s="73" t="s">
        <v>13832</v>
      </c>
      <c r="Q2123" s="76" t="s">
        <v>7818</v>
      </c>
      <c r="R2123" s="77"/>
      <c r="T2123" s="122"/>
    </row>
    <row r="2124" spans="1:20" x14ac:dyDescent="0.2">
      <c r="A2124" s="72" t="s">
        <v>10078</v>
      </c>
      <c r="B2124" s="74" t="s">
        <v>8790</v>
      </c>
      <c r="C2124" s="74" t="s">
        <v>5106</v>
      </c>
      <c r="D2124" s="73">
        <v>45673</v>
      </c>
      <c r="E2124" s="5" t="s">
        <v>1370</v>
      </c>
      <c r="F2124" s="74" t="s">
        <v>27436</v>
      </c>
      <c r="G2124" s="101">
        <v>37.130000000000003</v>
      </c>
      <c r="H2124" s="81" t="s">
        <v>340</v>
      </c>
      <c r="I2124" s="5" t="s">
        <v>23417</v>
      </c>
      <c r="J2124" s="70">
        <v>1</v>
      </c>
      <c r="K2124" s="71">
        <v>3</v>
      </c>
      <c r="M2124" s="73" t="s">
        <v>1008</v>
      </c>
      <c r="N2124" s="74" t="s">
        <v>3128</v>
      </c>
      <c r="O2124" s="75">
        <v>8015644693695</v>
      </c>
      <c r="P2124" s="73" t="s">
        <v>13832</v>
      </c>
      <c r="Q2124" s="76" t="s">
        <v>7819</v>
      </c>
      <c r="R2124" s="77"/>
      <c r="T2124" s="122"/>
    </row>
    <row r="2125" spans="1:20" x14ac:dyDescent="0.2">
      <c r="A2125" s="72" t="s">
        <v>10078</v>
      </c>
      <c r="B2125" s="74" t="s">
        <v>8790</v>
      </c>
      <c r="C2125" s="74" t="s">
        <v>5107</v>
      </c>
      <c r="D2125" s="73">
        <v>45675</v>
      </c>
      <c r="E2125" s="5" t="s">
        <v>1371</v>
      </c>
      <c r="F2125" s="74" t="s">
        <v>27437</v>
      </c>
      <c r="G2125" s="101">
        <v>37.130000000000003</v>
      </c>
      <c r="H2125" s="81" t="s">
        <v>340</v>
      </c>
      <c r="I2125" s="5" t="s">
        <v>23417</v>
      </c>
      <c r="J2125" s="70">
        <v>1</v>
      </c>
      <c r="K2125" s="71">
        <v>3</v>
      </c>
      <c r="M2125" s="73" t="s">
        <v>1008</v>
      </c>
      <c r="N2125" s="74" t="s">
        <v>3129</v>
      </c>
      <c r="O2125" s="75">
        <v>8015644693701</v>
      </c>
      <c r="P2125" s="73" t="s">
        <v>13832</v>
      </c>
      <c r="Q2125" s="76" t="s">
        <v>7820</v>
      </c>
      <c r="R2125" s="77"/>
      <c r="T2125" s="122"/>
    </row>
    <row r="2126" spans="1:20" x14ac:dyDescent="0.2">
      <c r="A2126" s="72" t="s">
        <v>10078</v>
      </c>
      <c r="B2126" s="74" t="s">
        <v>8790</v>
      </c>
      <c r="C2126" s="74" t="s">
        <v>5108</v>
      </c>
      <c r="D2126" s="73">
        <v>45677</v>
      </c>
      <c r="E2126" s="5" t="s">
        <v>1372</v>
      </c>
      <c r="F2126" s="74" t="s">
        <v>27438</v>
      </c>
      <c r="G2126" s="101">
        <v>37.130000000000003</v>
      </c>
      <c r="H2126" s="81" t="s">
        <v>340</v>
      </c>
      <c r="I2126" s="5" t="s">
        <v>23417</v>
      </c>
      <c r="J2126" s="70">
        <v>1</v>
      </c>
      <c r="K2126" s="71">
        <v>3</v>
      </c>
      <c r="M2126" s="73" t="s">
        <v>1008</v>
      </c>
      <c r="N2126" s="74" t="s">
        <v>3130</v>
      </c>
      <c r="O2126" s="75">
        <v>8015644693718</v>
      </c>
      <c r="P2126" s="73" t="s">
        <v>13832</v>
      </c>
      <c r="Q2126" s="76" t="s">
        <v>7821</v>
      </c>
      <c r="R2126" s="77"/>
      <c r="T2126" s="122"/>
    </row>
    <row r="2127" spans="1:20" x14ac:dyDescent="0.2">
      <c r="A2127" s="72" t="s">
        <v>10078</v>
      </c>
      <c r="B2127" s="111" t="s">
        <v>15048</v>
      </c>
      <c r="C2127" s="74" t="s">
        <v>10196</v>
      </c>
      <c r="D2127" s="73">
        <v>45679</v>
      </c>
      <c r="E2127" s="5" t="s">
        <v>1388</v>
      </c>
      <c r="F2127" s="74" t="s">
        <v>10196</v>
      </c>
      <c r="G2127" s="101">
        <v>461.85</v>
      </c>
      <c r="H2127" s="69" t="s">
        <v>13950</v>
      </c>
      <c r="I2127" s="5" t="s">
        <v>23417</v>
      </c>
      <c r="J2127" s="70">
        <v>1</v>
      </c>
      <c r="K2127" s="71">
        <v>1.06</v>
      </c>
      <c r="M2127" s="73" t="s">
        <v>1008</v>
      </c>
      <c r="N2127" s="74" t="s">
        <v>3131</v>
      </c>
      <c r="O2127" s="75">
        <v>8015644010195</v>
      </c>
      <c r="P2127" s="73" t="s">
        <v>13832</v>
      </c>
      <c r="Q2127" s="76" t="s">
        <v>7822</v>
      </c>
      <c r="R2127" s="77"/>
      <c r="T2127" s="122"/>
    </row>
    <row r="2128" spans="1:20" x14ac:dyDescent="0.2">
      <c r="A2128" s="72" t="s">
        <v>10078</v>
      </c>
      <c r="B2128" s="111" t="s">
        <v>15048</v>
      </c>
      <c r="C2128" s="74" t="s">
        <v>10197</v>
      </c>
      <c r="D2128" s="73">
        <v>45680</v>
      </c>
      <c r="E2128" s="5" t="s">
        <v>1389</v>
      </c>
      <c r="F2128" s="74" t="s">
        <v>10197</v>
      </c>
      <c r="G2128" s="101">
        <v>435.7</v>
      </c>
      <c r="H2128" s="69" t="s">
        <v>13950</v>
      </c>
      <c r="I2128" s="5" t="s">
        <v>23417</v>
      </c>
      <c r="J2128" s="70">
        <v>1</v>
      </c>
      <c r="K2128" s="71">
        <v>1.1200000000000001</v>
      </c>
      <c r="M2128" s="73" t="s">
        <v>1008</v>
      </c>
      <c r="N2128" s="74" t="s">
        <v>3132</v>
      </c>
      <c r="O2128" s="75">
        <v>8015644010317</v>
      </c>
      <c r="P2128" s="73" t="s">
        <v>13832</v>
      </c>
      <c r="Q2128" s="76" t="s">
        <v>7823</v>
      </c>
      <c r="R2128" s="77"/>
      <c r="T2128" s="122"/>
    </row>
    <row r="2129" spans="1:20" x14ac:dyDescent="0.2">
      <c r="A2129" s="72" t="s">
        <v>10078</v>
      </c>
      <c r="B2129" s="111" t="s">
        <v>15048</v>
      </c>
      <c r="C2129" s="74" t="s">
        <v>10198</v>
      </c>
      <c r="D2129" s="73">
        <v>45681</v>
      </c>
      <c r="E2129" s="5" t="s">
        <v>1390</v>
      </c>
      <c r="F2129" s="74" t="s">
        <v>10198</v>
      </c>
      <c r="G2129" s="101">
        <v>606.6</v>
      </c>
      <c r="H2129" s="69" t="s">
        <v>13950</v>
      </c>
      <c r="I2129" s="5" t="s">
        <v>23417</v>
      </c>
      <c r="J2129" s="70">
        <v>1</v>
      </c>
      <c r="K2129" s="71">
        <v>1.06</v>
      </c>
      <c r="M2129" s="73" t="s">
        <v>1008</v>
      </c>
      <c r="N2129" s="74" t="s">
        <v>3133</v>
      </c>
      <c r="O2129" s="75">
        <v>8015644010201</v>
      </c>
      <c r="P2129" s="73" t="s">
        <v>13832</v>
      </c>
      <c r="Q2129" s="76" t="s">
        <v>7824</v>
      </c>
      <c r="R2129" s="77"/>
      <c r="T2129" s="122"/>
    </row>
    <row r="2130" spans="1:20" x14ac:dyDescent="0.2">
      <c r="A2130" s="72" t="s">
        <v>10078</v>
      </c>
      <c r="B2130" s="111" t="s">
        <v>15048</v>
      </c>
      <c r="C2130" s="74" t="s">
        <v>10199</v>
      </c>
      <c r="D2130" s="73">
        <v>45682</v>
      </c>
      <c r="E2130" s="5" t="s">
        <v>1391</v>
      </c>
      <c r="F2130" s="74" t="s">
        <v>10199</v>
      </c>
      <c r="G2130" s="101">
        <v>652.16</v>
      </c>
      <c r="H2130" s="69" t="s">
        <v>13950</v>
      </c>
      <c r="I2130" s="5" t="s">
        <v>23417</v>
      </c>
      <c r="J2130" s="70">
        <v>1</v>
      </c>
      <c r="K2130" s="71">
        <v>1.1200000000000001</v>
      </c>
      <c r="M2130" s="73" t="s">
        <v>1008</v>
      </c>
      <c r="N2130" s="74" t="s">
        <v>3134</v>
      </c>
      <c r="O2130" s="75">
        <v>8015644010324</v>
      </c>
      <c r="P2130" s="73" t="s">
        <v>13848</v>
      </c>
      <c r="Q2130" s="76" t="s">
        <v>7825</v>
      </c>
      <c r="R2130" s="77"/>
      <c r="T2130" s="122"/>
    </row>
    <row r="2131" spans="1:20" x14ac:dyDescent="0.2">
      <c r="A2131" s="72" t="s">
        <v>10078</v>
      </c>
      <c r="B2131" s="111" t="s">
        <v>15048</v>
      </c>
      <c r="C2131" s="74" t="s">
        <v>10200</v>
      </c>
      <c r="D2131" s="73">
        <v>45683</v>
      </c>
      <c r="E2131" s="5" t="s">
        <v>1392</v>
      </c>
      <c r="F2131" s="74" t="s">
        <v>10200</v>
      </c>
      <c r="G2131" s="101">
        <v>686.48</v>
      </c>
      <c r="H2131" s="69" t="s">
        <v>13950</v>
      </c>
      <c r="I2131" s="5" t="s">
        <v>23417</v>
      </c>
      <c r="J2131" s="70">
        <v>1</v>
      </c>
      <c r="K2131" s="71">
        <v>1.1100000000000001</v>
      </c>
      <c r="M2131" s="73" t="s">
        <v>1008</v>
      </c>
      <c r="N2131" s="74" t="s">
        <v>3135</v>
      </c>
      <c r="O2131" s="75">
        <v>8015644010331</v>
      </c>
      <c r="P2131" s="73" t="s">
        <v>13832</v>
      </c>
      <c r="Q2131" s="76" t="s">
        <v>7826</v>
      </c>
      <c r="R2131" s="77"/>
      <c r="T2131" s="122"/>
    </row>
    <row r="2132" spans="1:20" x14ac:dyDescent="0.2">
      <c r="A2132" s="72" t="s">
        <v>10078</v>
      </c>
      <c r="B2132" s="111" t="s">
        <v>15048</v>
      </c>
      <c r="C2132" s="74" t="s">
        <v>10201</v>
      </c>
      <c r="D2132" s="73">
        <v>45684</v>
      </c>
      <c r="E2132" s="5" t="s">
        <v>1393</v>
      </c>
      <c r="F2132" s="74" t="s">
        <v>10201</v>
      </c>
      <c r="G2132" s="101">
        <v>846.78</v>
      </c>
      <c r="H2132" s="69" t="s">
        <v>13950</v>
      </c>
      <c r="I2132" s="5" t="s">
        <v>23417</v>
      </c>
      <c r="J2132" s="70">
        <v>1</v>
      </c>
      <c r="K2132" s="71">
        <v>1.52</v>
      </c>
      <c r="M2132" s="73" t="s">
        <v>1008</v>
      </c>
      <c r="N2132" s="74" t="s">
        <v>3136</v>
      </c>
      <c r="O2132" s="75">
        <v>8015644010348</v>
      </c>
      <c r="P2132" s="73" t="s">
        <v>13832</v>
      </c>
      <c r="Q2132" s="76" t="s">
        <v>7827</v>
      </c>
      <c r="R2132" s="77"/>
      <c r="T2132" s="122"/>
    </row>
    <row r="2133" spans="1:20" x14ac:dyDescent="0.2">
      <c r="A2133" s="72" t="s">
        <v>10078</v>
      </c>
      <c r="B2133" s="111" t="s">
        <v>15048</v>
      </c>
      <c r="C2133" s="74" t="s">
        <v>10202</v>
      </c>
      <c r="D2133" s="73">
        <v>45685</v>
      </c>
      <c r="E2133" s="5" t="s">
        <v>1394</v>
      </c>
      <c r="F2133" s="74" t="s">
        <v>10202</v>
      </c>
      <c r="G2133" s="101">
        <v>910.57</v>
      </c>
      <c r="H2133" s="69" t="s">
        <v>13950</v>
      </c>
      <c r="I2133" s="5" t="s">
        <v>23417</v>
      </c>
      <c r="J2133" s="70">
        <v>1</v>
      </c>
      <c r="K2133" s="71">
        <v>1.95</v>
      </c>
      <c r="M2133" s="73" t="s">
        <v>1008</v>
      </c>
      <c r="N2133" s="74" t="s">
        <v>3137</v>
      </c>
      <c r="O2133" s="75">
        <v>8015644010362</v>
      </c>
      <c r="P2133" s="73" t="s">
        <v>13832</v>
      </c>
      <c r="Q2133" s="76" t="s">
        <v>7828</v>
      </c>
      <c r="R2133" s="77"/>
      <c r="T2133" s="122"/>
    </row>
    <row r="2134" spans="1:20" x14ac:dyDescent="0.2">
      <c r="A2134" s="72" t="s">
        <v>10078</v>
      </c>
      <c r="B2134" s="111" t="s">
        <v>15048</v>
      </c>
      <c r="C2134" s="74" t="s">
        <v>10203</v>
      </c>
      <c r="D2134" s="73">
        <v>45686</v>
      </c>
      <c r="E2134" s="5" t="s">
        <v>1395</v>
      </c>
      <c r="F2134" s="74" t="s">
        <v>10203</v>
      </c>
      <c r="G2134" s="101">
        <v>918.74</v>
      </c>
      <c r="H2134" s="69" t="s">
        <v>13950</v>
      </c>
      <c r="I2134" s="5" t="s">
        <v>23417</v>
      </c>
      <c r="J2134" s="70">
        <v>1</v>
      </c>
      <c r="K2134" s="71">
        <v>1.52</v>
      </c>
      <c r="M2134" s="73" t="s">
        <v>1008</v>
      </c>
      <c r="N2134" s="74" t="s">
        <v>3138</v>
      </c>
      <c r="O2134" s="75">
        <v>8015644010355</v>
      </c>
      <c r="P2134" s="73" t="s">
        <v>13832</v>
      </c>
      <c r="Q2134" s="76" t="s">
        <v>7829</v>
      </c>
      <c r="R2134" s="77"/>
      <c r="T2134" s="122"/>
    </row>
    <row r="2135" spans="1:20" x14ac:dyDescent="0.2">
      <c r="A2135" s="72" t="s">
        <v>10078</v>
      </c>
      <c r="B2135" s="111" t="s">
        <v>15048</v>
      </c>
      <c r="C2135" s="74" t="s">
        <v>10204</v>
      </c>
      <c r="D2135" s="73">
        <v>45687</v>
      </c>
      <c r="E2135" s="5" t="s">
        <v>1396</v>
      </c>
      <c r="F2135" s="74" t="s">
        <v>10204</v>
      </c>
      <c r="G2135" s="101">
        <v>1004.75</v>
      </c>
      <c r="H2135" s="69" t="s">
        <v>13950</v>
      </c>
      <c r="I2135" s="5" t="s">
        <v>23417</v>
      </c>
      <c r="J2135" s="70">
        <v>1</v>
      </c>
      <c r="K2135" s="71">
        <v>1.95</v>
      </c>
      <c r="M2135" s="73" t="s">
        <v>1008</v>
      </c>
      <c r="N2135" s="74" t="s">
        <v>3139</v>
      </c>
      <c r="O2135" s="75">
        <v>8015644010379</v>
      </c>
      <c r="P2135" s="73" t="s">
        <v>13848</v>
      </c>
      <c r="Q2135" s="76" t="s">
        <v>7830</v>
      </c>
      <c r="R2135" s="77"/>
      <c r="T2135" s="122"/>
    </row>
    <row r="2136" spans="1:20" x14ac:dyDescent="0.2">
      <c r="A2136" s="72" t="s">
        <v>10078</v>
      </c>
      <c r="B2136" s="111" t="s">
        <v>15048</v>
      </c>
      <c r="C2136" s="74" t="s">
        <v>10205</v>
      </c>
      <c r="D2136" s="73">
        <v>45688</v>
      </c>
      <c r="E2136" s="5" t="s">
        <v>1397</v>
      </c>
      <c r="F2136" s="74" t="s">
        <v>10205</v>
      </c>
      <c r="G2136" s="101">
        <v>1416.47</v>
      </c>
      <c r="H2136" s="69" t="s">
        <v>13950</v>
      </c>
      <c r="I2136" s="5" t="s">
        <v>23417</v>
      </c>
      <c r="J2136" s="70">
        <v>1</v>
      </c>
      <c r="K2136" s="71">
        <v>1.7</v>
      </c>
      <c r="M2136" s="73" t="s">
        <v>1008</v>
      </c>
      <c r="N2136" s="74" t="s">
        <v>3140</v>
      </c>
      <c r="O2136" s="75">
        <v>8015644010393</v>
      </c>
      <c r="P2136" s="73" t="s">
        <v>13832</v>
      </c>
      <c r="Q2136" s="76" t="s">
        <v>7831</v>
      </c>
      <c r="R2136" s="77"/>
      <c r="T2136" s="122"/>
    </row>
    <row r="2137" spans="1:20" x14ac:dyDescent="0.2">
      <c r="A2137" s="72" t="s">
        <v>10078</v>
      </c>
      <c r="B2137" s="111" t="s">
        <v>15048</v>
      </c>
      <c r="C2137" s="74" t="s">
        <v>10206</v>
      </c>
      <c r="D2137" s="73">
        <v>45689</v>
      </c>
      <c r="E2137" s="5" t="s">
        <v>1398</v>
      </c>
      <c r="F2137" s="74" t="s">
        <v>10206</v>
      </c>
      <c r="G2137" s="101">
        <v>1064.99</v>
      </c>
      <c r="H2137" s="69" t="s">
        <v>13950</v>
      </c>
      <c r="I2137" s="5" t="s">
        <v>23417</v>
      </c>
      <c r="J2137" s="70">
        <v>1</v>
      </c>
      <c r="K2137" s="71">
        <v>1.7</v>
      </c>
      <c r="M2137" s="73" t="s">
        <v>1008</v>
      </c>
      <c r="N2137" s="74" t="s">
        <v>3141</v>
      </c>
      <c r="O2137" s="75">
        <v>8015644010386</v>
      </c>
      <c r="P2137" s="73" t="s">
        <v>13832</v>
      </c>
      <c r="Q2137" s="76" t="s">
        <v>7832</v>
      </c>
      <c r="R2137" s="77"/>
      <c r="T2137" s="122"/>
    </row>
    <row r="2138" spans="1:20" x14ac:dyDescent="0.2">
      <c r="A2138" s="72" t="s">
        <v>10078</v>
      </c>
      <c r="B2138" s="111" t="s">
        <v>8790</v>
      </c>
      <c r="C2138" s="74" t="s">
        <v>10207</v>
      </c>
      <c r="D2138" s="73">
        <v>45690</v>
      </c>
      <c r="E2138" s="5" t="s">
        <v>1399</v>
      </c>
      <c r="F2138" s="74" t="s">
        <v>10207</v>
      </c>
      <c r="G2138" s="101">
        <v>36.57</v>
      </c>
      <c r="H2138" s="79" t="s">
        <v>14818</v>
      </c>
      <c r="I2138" s="5" t="s">
        <v>23417</v>
      </c>
      <c r="J2138" s="70">
        <v>1</v>
      </c>
      <c r="K2138" s="71">
        <v>0.18</v>
      </c>
      <c r="M2138" s="73" t="s">
        <v>1008</v>
      </c>
      <c r="N2138" s="74" t="s">
        <v>3142</v>
      </c>
      <c r="O2138" s="75">
        <v>8015644005610</v>
      </c>
      <c r="P2138" s="73" t="s">
        <v>13848</v>
      </c>
      <c r="Q2138" s="76" t="s">
        <v>7833</v>
      </c>
      <c r="R2138" s="77"/>
      <c r="T2138" s="122"/>
    </row>
    <row r="2139" spans="1:20" x14ac:dyDescent="0.2">
      <c r="A2139" s="72" t="s">
        <v>10078</v>
      </c>
      <c r="B2139" s="111" t="s">
        <v>8790</v>
      </c>
      <c r="C2139" s="74" t="s">
        <v>12258</v>
      </c>
      <c r="D2139" s="73">
        <v>45691</v>
      </c>
      <c r="E2139" s="5" t="s">
        <v>1400</v>
      </c>
      <c r="F2139" s="74" t="s">
        <v>12258</v>
      </c>
      <c r="G2139" s="101">
        <v>36.57</v>
      </c>
      <c r="H2139" s="79" t="s">
        <v>14818</v>
      </c>
      <c r="I2139" s="5" t="s">
        <v>23417</v>
      </c>
      <c r="J2139" s="70">
        <v>1</v>
      </c>
      <c r="K2139" s="71">
        <v>0.05</v>
      </c>
      <c r="M2139" s="73" t="s">
        <v>1008</v>
      </c>
      <c r="N2139" s="74" t="s">
        <v>3143</v>
      </c>
      <c r="O2139" s="75">
        <v>8015644692636</v>
      </c>
      <c r="P2139" s="73" t="s">
        <v>13848</v>
      </c>
      <c r="Q2139" s="76" t="s">
        <v>7834</v>
      </c>
      <c r="R2139" s="77"/>
      <c r="T2139" s="122"/>
    </row>
    <row r="2140" spans="1:20" x14ac:dyDescent="0.2">
      <c r="A2140" s="72" t="s">
        <v>10078</v>
      </c>
      <c r="B2140" s="111" t="s">
        <v>8790</v>
      </c>
      <c r="C2140" s="74" t="s">
        <v>12259</v>
      </c>
      <c r="D2140" s="73">
        <v>45692</v>
      </c>
      <c r="E2140" s="5" t="s">
        <v>1401</v>
      </c>
      <c r="F2140" s="74" t="s">
        <v>12259</v>
      </c>
      <c r="G2140" s="101">
        <v>82.19</v>
      </c>
      <c r="H2140" s="79" t="s">
        <v>14818</v>
      </c>
      <c r="I2140" s="5" t="s">
        <v>23417</v>
      </c>
      <c r="J2140" s="70">
        <v>1</v>
      </c>
      <c r="K2140" s="71">
        <v>0.11</v>
      </c>
      <c r="M2140" s="73" t="s">
        <v>1008</v>
      </c>
      <c r="N2140" s="74" t="s">
        <v>3144</v>
      </c>
      <c r="O2140" s="75">
        <v>8015644002756</v>
      </c>
      <c r="P2140" s="73" t="s">
        <v>13848</v>
      </c>
      <c r="Q2140" s="76" t="s">
        <v>7835</v>
      </c>
      <c r="R2140" s="77"/>
      <c r="T2140" s="122"/>
    </row>
    <row r="2141" spans="1:20" x14ac:dyDescent="0.2">
      <c r="A2141" s="72" t="s">
        <v>10078</v>
      </c>
      <c r="B2141" s="111" t="s">
        <v>8790</v>
      </c>
      <c r="C2141" s="74" t="s">
        <v>12260</v>
      </c>
      <c r="D2141" s="73">
        <v>45693</v>
      </c>
      <c r="E2141" s="5" t="s">
        <v>1402</v>
      </c>
      <c r="F2141" s="74" t="s">
        <v>12260</v>
      </c>
      <c r="G2141" s="101">
        <v>82.19</v>
      </c>
      <c r="H2141" s="79" t="s">
        <v>14818</v>
      </c>
      <c r="I2141" s="5" t="s">
        <v>23417</v>
      </c>
      <c r="J2141" s="70">
        <v>1</v>
      </c>
      <c r="K2141" s="71">
        <v>0.2</v>
      </c>
      <c r="M2141" s="73" t="s">
        <v>1008</v>
      </c>
      <c r="N2141" s="74" t="s">
        <v>3145</v>
      </c>
      <c r="O2141" s="75">
        <v>8015644002763</v>
      </c>
      <c r="P2141" s="73" t="s">
        <v>13832</v>
      </c>
      <c r="Q2141" s="76" t="s">
        <v>7836</v>
      </c>
      <c r="R2141" s="77"/>
      <c r="T2141" s="122"/>
    </row>
    <row r="2142" spans="1:20" x14ac:dyDescent="0.2">
      <c r="A2142" s="72" t="s">
        <v>10078</v>
      </c>
      <c r="B2142" s="111" t="s">
        <v>15048</v>
      </c>
      <c r="C2142" s="74" t="s">
        <v>10208</v>
      </c>
      <c r="D2142" s="73">
        <v>45723</v>
      </c>
      <c r="E2142" s="5" t="s">
        <v>1403</v>
      </c>
      <c r="F2142" s="74" t="s">
        <v>10208</v>
      </c>
      <c r="G2142" s="101">
        <v>26.08</v>
      </c>
      <c r="H2142" s="69" t="s">
        <v>13950</v>
      </c>
      <c r="I2142" s="5" t="s">
        <v>23417</v>
      </c>
      <c r="J2142" s="70">
        <v>1</v>
      </c>
      <c r="K2142" s="71">
        <v>0.13</v>
      </c>
      <c r="M2142" s="73" t="s">
        <v>1008</v>
      </c>
      <c r="N2142" s="74" t="s">
        <v>3146</v>
      </c>
      <c r="O2142" s="75">
        <v>8015644694753</v>
      </c>
      <c r="P2142" s="73" t="s">
        <v>13832</v>
      </c>
      <c r="Q2142" s="76" t="s">
        <v>7837</v>
      </c>
      <c r="R2142" s="77"/>
      <c r="T2142" s="122"/>
    </row>
    <row r="2143" spans="1:20" x14ac:dyDescent="0.2">
      <c r="A2143" s="72" t="s">
        <v>10078</v>
      </c>
      <c r="B2143" s="111" t="s">
        <v>15048</v>
      </c>
      <c r="C2143" s="74" t="s">
        <v>10209</v>
      </c>
      <c r="D2143" s="73">
        <v>45724</v>
      </c>
      <c r="E2143" s="5" t="s">
        <v>1404</v>
      </c>
      <c r="F2143" s="74" t="s">
        <v>10209</v>
      </c>
      <c r="G2143" s="101">
        <v>32.76</v>
      </c>
      <c r="H2143" s="69" t="s">
        <v>13950</v>
      </c>
      <c r="I2143" s="5" t="s">
        <v>23417</v>
      </c>
      <c r="J2143" s="70">
        <v>1</v>
      </c>
      <c r="K2143" s="71">
        <v>0.17</v>
      </c>
      <c r="M2143" s="73" t="s">
        <v>1008</v>
      </c>
      <c r="N2143" s="74" t="s">
        <v>3147</v>
      </c>
      <c r="O2143" s="75">
        <v>8015644007690</v>
      </c>
      <c r="P2143" s="73" t="s">
        <v>13832</v>
      </c>
      <c r="Q2143" s="76" t="s">
        <v>7838</v>
      </c>
      <c r="R2143" s="77"/>
      <c r="T2143" s="122"/>
    </row>
    <row r="2144" spans="1:20" x14ac:dyDescent="0.2">
      <c r="A2144" s="72" t="s">
        <v>10078</v>
      </c>
      <c r="B2144" s="111" t="s">
        <v>15048</v>
      </c>
      <c r="C2144" s="74" t="s">
        <v>10210</v>
      </c>
      <c r="D2144" s="73">
        <v>45727</v>
      </c>
      <c r="E2144" s="5" t="s">
        <v>1405</v>
      </c>
      <c r="F2144" s="74" t="s">
        <v>10210</v>
      </c>
      <c r="G2144" s="101">
        <v>26.16</v>
      </c>
      <c r="H2144" s="69" t="s">
        <v>13950</v>
      </c>
      <c r="I2144" s="5" t="s">
        <v>23417</v>
      </c>
      <c r="J2144" s="70">
        <v>1</v>
      </c>
      <c r="K2144" s="71">
        <v>0.33</v>
      </c>
      <c r="M2144" s="84" t="s">
        <v>1008</v>
      </c>
      <c r="N2144" s="74" t="s">
        <v>3148</v>
      </c>
      <c r="O2144" s="75">
        <v>8015644007737</v>
      </c>
      <c r="P2144" s="73" t="s">
        <v>13832</v>
      </c>
      <c r="Q2144" s="76" t="s">
        <v>7839</v>
      </c>
      <c r="R2144" s="77"/>
      <c r="T2144" s="122"/>
    </row>
    <row r="2145" spans="1:20" x14ac:dyDescent="0.2">
      <c r="A2145" s="72" t="s">
        <v>10078</v>
      </c>
      <c r="B2145" s="111" t="s">
        <v>15048</v>
      </c>
      <c r="C2145" s="74" t="s">
        <v>10211</v>
      </c>
      <c r="D2145" s="73">
        <v>45728</v>
      </c>
      <c r="E2145" s="5" t="s">
        <v>1406</v>
      </c>
      <c r="F2145" s="74" t="s">
        <v>10211</v>
      </c>
      <c r="G2145" s="101">
        <v>34.119999999999997</v>
      </c>
      <c r="H2145" s="69" t="s">
        <v>13950</v>
      </c>
      <c r="I2145" s="5" t="s">
        <v>23417</v>
      </c>
      <c r="J2145" s="70">
        <v>1</v>
      </c>
      <c r="K2145" s="71">
        <v>0.43</v>
      </c>
      <c r="M2145" s="73" t="s">
        <v>1008</v>
      </c>
      <c r="N2145" s="74" t="s">
        <v>3149</v>
      </c>
      <c r="O2145" s="75">
        <v>8015644694821</v>
      </c>
      <c r="P2145" s="73" t="s">
        <v>13832</v>
      </c>
      <c r="Q2145" s="76" t="s">
        <v>7840</v>
      </c>
      <c r="R2145" s="77"/>
      <c r="T2145" s="122"/>
    </row>
    <row r="2146" spans="1:20" x14ac:dyDescent="0.2">
      <c r="A2146" s="72" t="s">
        <v>10078</v>
      </c>
      <c r="B2146" s="111" t="s">
        <v>15048</v>
      </c>
      <c r="C2146" s="74" t="s">
        <v>12568</v>
      </c>
      <c r="D2146" s="68">
        <v>45733</v>
      </c>
      <c r="E2146" s="5" t="s">
        <v>12752</v>
      </c>
      <c r="F2146" s="74" t="s">
        <v>12568</v>
      </c>
      <c r="G2146" s="101">
        <v>39.020000000000003</v>
      </c>
      <c r="H2146" s="69" t="s">
        <v>13950</v>
      </c>
      <c r="I2146" s="5" t="s">
        <v>23417</v>
      </c>
      <c r="J2146" s="70">
        <v>1</v>
      </c>
      <c r="K2146" s="71">
        <v>0.28000000000000003</v>
      </c>
      <c r="M2146" s="73" t="s">
        <v>1008</v>
      </c>
      <c r="N2146" s="74" t="s">
        <v>13148</v>
      </c>
      <c r="O2146" s="75">
        <v>8015644010492</v>
      </c>
      <c r="P2146" s="73" t="s">
        <v>13832</v>
      </c>
      <c r="Q2146" s="78" t="s">
        <v>13272</v>
      </c>
      <c r="R2146" s="77"/>
      <c r="T2146" s="122"/>
    </row>
    <row r="2147" spans="1:20" x14ac:dyDescent="0.2">
      <c r="A2147" s="72" t="s">
        <v>10078</v>
      </c>
      <c r="B2147" s="111" t="s">
        <v>15048</v>
      </c>
      <c r="C2147" s="74" t="s">
        <v>12569</v>
      </c>
      <c r="D2147" s="68">
        <v>45734</v>
      </c>
      <c r="E2147" s="5" t="s">
        <v>12753</v>
      </c>
      <c r="F2147" s="74" t="s">
        <v>12569</v>
      </c>
      <c r="G2147" s="101">
        <v>51.96</v>
      </c>
      <c r="H2147" s="69" t="s">
        <v>13950</v>
      </c>
      <c r="I2147" s="5" t="s">
        <v>23417</v>
      </c>
      <c r="J2147" s="70">
        <v>1</v>
      </c>
      <c r="K2147" s="71">
        <v>0.37</v>
      </c>
      <c r="M2147" s="73" t="s">
        <v>1008</v>
      </c>
      <c r="N2147" s="74" t="s">
        <v>13147</v>
      </c>
      <c r="O2147" s="75">
        <v>8015644010508</v>
      </c>
      <c r="P2147" s="73" t="s">
        <v>13832</v>
      </c>
      <c r="Q2147" s="78" t="s">
        <v>13273</v>
      </c>
      <c r="R2147" s="77"/>
      <c r="T2147" s="122"/>
    </row>
    <row r="2148" spans="1:20" x14ac:dyDescent="0.2">
      <c r="A2148" s="72" t="s">
        <v>10078</v>
      </c>
      <c r="B2148" s="111" t="s">
        <v>15048</v>
      </c>
      <c r="C2148" s="74" t="s">
        <v>12570</v>
      </c>
      <c r="D2148" s="68">
        <v>45735</v>
      </c>
      <c r="E2148" s="5" t="s">
        <v>12754</v>
      </c>
      <c r="F2148" s="74" t="s">
        <v>12570</v>
      </c>
      <c r="G2148" s="101">
        <v>88.54</v>
      </c>
      <c r="H2148" s="69" t="s">
        <v>13950</v>
      </c>
      <c r="I2148" s="5" t="s">
        <v>23417</v>
      </c>
      <c r="J2148" s="70">
        <v>1</v>
      </c>
      <c r="K2148" s="71">
        <v>0.28000000000000003</v>
      </c>
      <c r="M2148" s="73" t="s">
        <v>1008</v>
      </c>
      <c r="N2148" s="74" t="s">
        <v>13146</v>
      </c>
      <c r="O2148" s="75">
        <v>8015644010737</v>
      </c>
      <c r="P2148" s="73" t="s">
        <v>13832</v>
      </c>
      <c r="Q2148" s="78" t="s">
        <v>13274</v>
      </c>
      <c r="R2148" s="77"/>
      <c r="T2148" s="122"/>
    </row>
    <row r="2149" spans="1:20" x14ac:dyDescent="0.2">
      <c r="A2149" s="72" t="s">
        <v>10078</v>
      </c>
      <c r="B2149" s="111" t="s">
        <v>15048</v>
      </c>
      <c r="C2149" s="74" t="s">
        <v>12571</v>
      </c>
      <c r="D2149" s="68">
        <v>45736</v>
      </c>
      <c r="E2149" s="103" t="s">
        <v>21529</v>
      </c>
      <c r="F2149" s="74" t="s">
        <v>12571</v>
      </c>
      <c r="G2149" s="101">
        <v>104.1</v>
      </c>
      <c r="H2149" s="69" t="s">
        <v>13950</v>
      </c>
      <c r="I2149" s="103" t="s">
        <v>23417</v>
      </c>
      <c r="J2149" s="70">
        <v>1</v>
      </c>
      <c r="K2149" s="71">
        <v>0.37</v>
      </c>
      <c r="M2149" s="73" t="s">
        <v>1008</v>
      </c>
      <c r="N2149" s="74" t="s">
        <v>13145</v>
      </c>
      <c r="O2149" s="75">
        <v>8015644695002</v>
      </c>
      <c r="P2149" s="73" t="s">
        <v>13832</v>
      </c>
      <c r="Q2149" s="78" t="s">
        <v>13275</v>
      </c>
      <c r="R2149" s="77"/>
      <c r="T2149" s="122"/>
    </row>
    <row r="2150" spans="1:20" x14ac:dyDescent="0.2">
      <c r="A2150" s="72" t="s">
        <v>10078</v>
      </c>
      <c r="B2150" s="111" t="s">
        <v>15048</v>
      </c>
      <c r="C2150" s="74" t="s">
        <v>10212</v>
      </c>
      <c r="D2150" s="73">
        <v>45737</v>
      </c>
      <c r="E2150" s="5" t="s">
        <v>1407</v>
      </c>
      <c r="F2150" s="74" t="s">
        <v>10212</v>
      </c>
      <c r="G2150" s="101">
        <v>54.27</v>
      </c>
      <c r="H2150" s="69" t="s">
        <v>13950</v>
      </c>
      <c r="I2150" s="5" t="s">
        <v>23417</v>
      </c>
      <c r="J2150" s="70">
        <v>1</v>
      </c>
      <c r="K2150" s="71">
        <v>0.15</v>
      </c>
      <c r="M2150" s="73" t="s">
        <v>1008</v>
      </c>
      <c r="N2150" s="74" t="s">
        <v>3150</v>
      </c>
      <c r="O2150" s="75">
        <v>8015644694777</v>
      </c>
      <c r="P2150" s="73" t="s">
        <v>13832</v>
      </c>
      <c r="Q2150" s="76" t="s">
        <v>7841</v>
      </c>
      <c r="R2150" s="77"/>
      <c r="T2150" s="122"/>
    </row>
    <row r="2151" spans="1:20" x14ac:dyDescent="0.2">
      <c r="A2151" s="72" t="s">
        <v>10078</v>
      </c>
      <c r="B2151" s="111" t="s">
        <v>15048</v>
      </c>
      <c r="C2151" s="74" t="s">
        <v>10213</v>
      </c>
      <c r="D2151" s="73">
        <v>45738</v>
      </c>
      <c r="E2151" s="5" t="s">
        <v>1408</v>
      </c>
      <c r="F2151" s="74" t="s">
        <v>10213</v>
      </c>
      <c r="G2151" s="101">
        <v>72.2</v>
      </c>
      <c r="H2151" s="69" t="s">
        <v>13950</v>
      </c>
      <c r="I2151" s="5" t="s">
        <v>23417</v>
      </c>
      <c r="J2151" s="70">
        <v>1</v>
      </c>
      <c r="K2151" s="71">
        <v>0.2</v>
      </c>
      <c r="M2151" s="73" t="s">
        <v>1008</v>
      </c>
      <c r="N2151" s="74" t="s">
        <v>3151</v>
      </c>
      <c r="O2151" s="75">
        <v>8015644007539</v>
      </c>
      <c r="P2151" s="73" t="s">
        <v>13832</v>
      </c>
      <c r="Q2151" s="76" t="s">
        <v>7842</v>
      </c>
      <c r="R2151" s="77"/>
      <c r="T2151" s="122"/>
    </row>
    <row r="2152" spans="1:20" x14ac:dyDescent="0.2">
      <c r="A2152" s="72" t="s">
        <v>10078</v>
      </c>
      <c r="B2152" s="111" t="s">
        <v>15048</v>
      </c>
      <c r="C2152" s="74" t="s">
        <v>10214</v>
      </c>
      <c r="D2152" s="73">
        <v>45741</v>
      </c>
      <c r="E2152" s="5" t="s">
        <v>1409</v>
      </c>
      <c r="F2152" s="74" t="s">
        <v>10214</v>
      </c>
      <c r="G2152" s="101">
        <v>37.67</v>
      </c>
      <c r="H2152" s="69" t="s">
        <v>13950</v>
      </c>
      <c r="I2152" s="5" t="s">
        <v>23417</v>
      </c>
      <c r="J2152" s="70">
        <v>1</v>
      </c>
      <c r="K2152" s="71">
        <v>0.33</v>
      </c>
      <c r="M2152" s="73" t="s">
        <v>1008</v>
      </c>
      <c r="N2152" s="74" t="s">
        <v>3152</v>
      </c>
      <c r="O2152" s="75">
        <v>8015644007775</v>
      </c>
      <c r="P2152" s="73" t="s">
        <v>13832</v>
      </c>
      <c r="Q2152" s="76" t="s">
        <v>7843</v>
      </c>
      <c r="R2152" s="77"/>
      <c r="T2152" s="122"/>
    </row>
    <row r="2153" spans="1:20" x14ac:dyDescent="0.2">
      <c r="A2153" s="72" t="s">
        <v>10078</v>
      </c>
      <c r="B2153" s="111" t="s">
        <v>15048</v>
      </c>
      <c r="C2153" s="74" t="s">
        <v>10215</v>
      </c>
      <c r="D2153" s="73">
        <v>45742</v>
      </c>
      <c r="E2153" s="5" t="s">
        <v>1410</v>
      </c>
      <c r="F2153" s="74" t="s">
        <v>10215</v>
      </c>
      <c r="G2153" s="101">
        <v>47.82</v>
      </c>
      <c r="H2153" s="69" t="s">
        <v>13950</v>
      </c>
      <c r="I2153" s="5" t="s">
        <v>23417</v>
      </c>
      <c r="J2153" s="70">
        <v>1</v>
      </c>
      <c r="K2153" s="71">
        <v>0.43</v>
      </c>
      <c r="M2153" s="73" t="s">
        <v>1008</v>
      </c>
      <c r="N2153" s="74" t="s">
        <v>3153</v>
      </c>
      <c r="O2153" s="75">
        <v>8015644007782</v>
      </c>
      <c r="P2153" s="73" t="s">
        <v>13832</v>
      </c>
      <c r="Q2153" s="76" t="s">
        <v>7844</v>
      </c>
      <c r="R2153" s="77"/>
      <c r="T2153" s="122"/>
    </row>
    <row r="2154" spans="1:20" x14ac:dyDescent="0.2">
      <c r="A2154" s="72" t="s">
        <v>10078</v>
      </c>
      <c r="B2154" s="111" t="s">
        <v>15048</v>
      </c>
      <c r="C2154" s="74" t="s">
        <v>12572</v>
      </c>
      <c r="D2154" s="68">
        <v>45749</v>
      </c>
      <c r="E2154" s="5" t="s">
        <v>12756</v>
      </c>
      <c r="F2154" s="74" t="s">
        <v>12572</v>
      </c>
      <c r="G2154" s="101">
        <v>78.989999999999995</v>
      </c>
      <c r="H2154" s="69" t="s">
        <v>13950</v>
      </c>
      <c r="I2154" s="5" t="s">
        <v>23417</v>
      </c>
      <c r="J2154" s="70">
        <v>1</v>
      </c>
      <c r="K2154" s="71">
        <v>0.28000000000000003</v>
      </c>
      <c r="M2154" s="73" t="s">
        <v>1008</v>
      </c>
      <c r="N2154" s="74" t="s">
        <v>13144</v>
      </c>
      <c r="O2154" s="75">
        <v>8015644010850</v>
      </c>
      <c r="P2154" s="73" t="s">
        <v>13832</v>
      </c>
      <c r="Q2154" s="78" t="s">
        <v>13276</v>
      </c>
      <c r="R2154" s="77"/>
      <c r="T2154" s="122"/>
    </row>
    <row r="2155" spans="1:20" x14ac:dyDescent="0.2">
      <c r="A2155" s="72" t="s">
        <v>10078</v>
      </c>
      <c r="B2155" s="111" t="s">
        <v>15048</v>
      </c>
      <c r="C2155" s="74" t="s">
        <v>12573</v>
      </c>
      <c r="D2155" s="68">
        <v>45750</v>
      </c>
      <c r="E2155" s="5" t="s">
        <v>12755</v>
      </c>
      <c r="F2155" s="74" t="s">
        <v>12573</v>
      </c>
      <c r="G2155" s="101">
        <v>121.33</v>
      </c>
      <c r="H2155" s="69" t="s">
        <v>13950</v>
      </c>
      <c r="I2155" s="5" t="s">
        <v>23417</v>
      </c>
      <c r="J2155" s="70">
        <v>1</v>
      </c>
      <c r="K2155" s="71">
        <v>0.37</v>
      </c>
      <c r="M2155" s="73" t="s">
        <v>1008</v>
      </c>
      <c r="N2155" s="74" t="s">
        <v>13143</v>
      </c>
      <c r="O2155" s="75">
        <v>8015644010867</v>
      </c>
      <c r="P2155" s="73" t="s">
        <v>13832</v>
      </c>
      <c r="Q2155" s="78" t="s">
        <v>13277</v>
      </c>
      <c r="R2155" s="77"/>
      <c r="T2155" s="122"/>
    </row>
    <row r="2156" spans="1:20" x14ac:dyDescent="0.2">
      <c r="A2156" s="72" t="s">
        <v>10078</v>
      </c>
      <c r="B2156" s="111" t="s">
        <v>15048</v>
      </c>
      <c r="C2156" s="74" t="s">
        <v>10216</v>
      </c>
      <c r="D2156" s="73">
        <v>45751</v>
      </c>
      <c r="E2156" s="5" t="s">
        <v>1411</v>
      </c>
      <c r="F2156" s="74" t="s">
        <v>10216</v>
      </c>
      <c r="G2156" s="101">
        <v>26.76</v>
      </c>
      <c r="H2156" s="69" t="s">
        <v>13950</v>
      </c>
      <c r="I2156" s="5" t="s">
        <v>23417</v>
      </c>
      <c r="J2156" s="70">
        <v>1</v>
      </c>
      <c r="K2156" s="71">
        <v>0.23</v>
      </c>
      <c r="M2156" s="73" t="s">
        <v>1008</v>
      </c>
      <c r="N2156" s="74" t="s">
        <v>3154</v>
      </c>
      <c r="O2156" s="75">
        <v>8015644694791</v>
      </c>
      <c r="P2156" s="73" t="s">
        <v>13832</v>
      </c>
      <c r="Q2156" s="76" t="s">
        <v>7845</v>
      </c>
      <c r="R2156" s="77"/>
      <c r="T2156" s="122"/>
    </row>
    <row r="2157" spans="1:20" x14ac:dyDescent="0.2">
      <c r="A2157" s="72" t="s">
        <v>10078</v>
      </c>
      <c r="B2157" s="111" t="s">
        <v>15048</v>
      </c>
      <c r="C2157" s="74" t="s">
        <v>10217</v>
      </c>
      <c r="D2157" s="73">
        <v>45752</v>
      </c>
      <c r="E2157" s="5" t="s">
        <v>1412</v>
      </c>
      <c r="F2157" s="74" t="s">
        <v>10217</v>
      </c>
      <c r="G2157" s="101">
        <v>35.49</v>
      </c>
      <c r="H2157" s="69" t="s">
        <v>13950</v>
      </c>
      <c r="I2157" s="5" t="s">
        <v>23417</v>
      </c>
      <c r="J2157" s="70">
        <v>1</v>
      </c>
      <c r="K2157" s="71">
        <v>0.3</v>
      </c>
      <c r="M2157" s="73" t="s">
        <v>1008</v>
      </c>
      <c r="N2157" s="74" t="s">
        <v>3155</v>
      </c>
      <c r="O2157" s="75">
        <v>8015644007577</v>
      </c>
      <c r="P2157" s="73" t="s">
        <v>13832</v>
      </c>
      <c r="Q2157" s="76" t="s">
        <v>7846</v>
      </c>
      <c r="R2157" s="77"/>
      <c r="T2157" s="122"/>
    </row>
    <row r="2158" spans="1:20" x14ac:dyDescent="0.2">
      <c r="A2158" s="72" t="s">
        <v>10078</v>
      </c>
      <c r="B2158" s="111" t="s">
        <v>15048</v>
      </c>
      <c r="C2158" s="74" t="s">
        <v>10218</v>
      </c>
      <c r="D2158" s="73">
        <v>45755</v>
      </c>
      <c r="E2158" s="5" t="s">
        <v>1413</v>
      </c>
      <c r="F2158" s="74" t="s">
        <v>10218</v>
      </c>
      <c r="G2158" s="101">
        <v>46.39</v>
      </c>
      <c r="H2158" s="69" t="s">
        <v>13950</v>
      </c>
      <c r="I2158" s="5" t="s">
        <v>23417</v>
      </c>
      <c r="J2158" s="70">
        <v>1</v>
      </c>
      <c r="K2158" s="71">
        <v>0.42</v>
      </c>
      <c r="M2158" s="73" t="s">
        <v>1008</v>
      </c>
      <c r="N2158" s="74" t="s">
        <v>3156</v>
      </c>
      <c r="O2158" s="75">
        <v>8015644008017</v>
      </c>
      <c r="P2158" s="73" t="s">
        <v>13832</v>
      </c>
      <c r="Q2158" s="76" t="s">
        <v>7847</v>
      </c>
      <c r="R2158" s="77"/>
      <c r="T2158" s="122"/>
    </row>
    <row r="2159" spans="1:20" x14ac:dyDescent="0.2">
      <c r="A2159" s="72" t="s">
        <v>10078</v>
      </c>
      <c r="B2159" s="111" t="s">
        <v>15048</v>
      </c>
      <c r="C2159" s="74" t="s">
        <v>10219</v>
      </c>
      <c r="D2159" s="73">
        <v>45756</v>
      </c>
      <c r="E2159" s="5" t="s">
        <v>1414</v>
      </c>
      <c r="F2159" s="74" t="s">
        <v>10219</v>
      </c>
      <c r="G2159" s="101">
        <v>56.15</v>
      </c>
      <c r="H2159" s="69" t="s">
        <v>13950</v>
      </c>
      <c r="I2159" s="5" t="s">
        <v>23417</v>
      </c>
      <c r="J2159" s="70">
        <v>1</v>
      </c>
      <c r="K2159" s="71">
        <v>0.56000000000000005</v>
      </c>
      <c r="M2159" s="73" t="s">
        <v>1008</v>
      </c>
      <c r="N2159" s="74" t="s">
        <v>3157</v>
      </c>
      <c r="O2159" s="75">
        <v>8015644008024</v>
      </c>
      <c r="P2159" s="73" t="s">
        <v>13832</v>
      </c>
      <c r="Q2159" s="76" t="s">
        <v>7848</v>
      </c>
      <c r="R2159" s="77"/>
      <c r="T2159" s="122"/>
    </row>
    <row r="2160" spans="1:20" x14ac:dyDescent="0.2">
      <c r="A2160" s="72" t="s">
        <v>10078</v>
      </c>
      <c r="B2160" s="111" t="s">
        <v>15048</v>
      </c>
      <c r="C2160" s="74" t="s">
        <v>12574</v>
      </c>
      <c r="D2160" s="68">
        <v>45761</v>
      </c>
      <c r="E2160" s="5" t="s">
        <v>12756</v>
      </c>
      <c r="F2160" s="74" t="s">
        <v>12574</v>
      </c>
      <c r="G2160" s="101">
        <v>77.02</v>
      </c>
      <c r="H2160" s="69" t="s">
        <v>13950</v>
      </c>
      <c r="I2160" s="5" t="s">
        <v>23417</v>
      </c>
      <c r="J2160" s="70">
        <v>1</v>
      </c>
      <c r="K2160" s="71">
        <v>0.55000000000000004</v>
      </c>
      <c r="M2160" s="73" t="s">
        <v>1008</v>
      </c>
      <c r="N2160" s="74" t="s">
        <v>13142</v>
      </c>
      <c r="O2160" s="75">
        <v>8015644009151</v>
      </c>
      <c r="P2160" s="73" t="s">
        <v>13832</v>
      </c>
      <c r="Q2160" s="78" t="s">
        <v>13278</v>
      </c>
      <c r="R2160" s="77"/>
      <c r="T2160" s="122"/>
    </row>
    <row r="2161" spans="1:20" x14ac:dyDescent="0.2">
      <c r="A2161" s="72" t="s">
        <v>10078</v>
      </c>
      <c r="B2161" s="111" t="s">
        <v>15048</v>
      </c>
      <c r="C2161" s="74" t="s">
        <v>12575</v>
      </c>
      <c r="D2161" s="68">
        <v>45762</v>
      </c>
      <c r="E2161" s="5" t="s">
        <v>12755</v>
      </c>
      <c r="F2161" s="74" t="s">
        <v>12575</v>
      </c>
      <c r="G2161" s="101">
        <v>105.97</v>
      </c>
      <c r="H2161" s="69" t="s">
        <v>13950</v>
      </c>
      <c r="I2161" s="5" t="s">
        <v>23417</v>
      </c>
      <c r="J2161" s="70">
        <v>1</v>
      </c>
      <c r="K2161" s="71">
        <v>0.73</v>
      </c>
      <c r="M2161" s="73" t="s">
        <v>1008</v>
      </c>
      <c r="N2161" s="74" t="s">
        <v>13141</v>
      </c>
      <c r="O2161" s="75">
        <v>8015644695019</v>
      </c>
      <c r="P2161" s="73" t="s">
        <v>13832</v>
      </c>
      <c r="Q2161" s="78" t="s">
        <v>13279</v>
      </c>
      <c r="R2161" s="77"/>
      <c r="T2161" s="122"/>
    </row>
    <row r="2162" spans="1:20" x14ac:dyDescent="0.2">
      <c r="A2162" s="72" t="s">
        <v>10078</v>
      </c>
      <c r="B2162" s="111" t="s">
        <v>15048</v>
      </c>
      <c r="C2162" s="74" t="s">
        <v>10220</v>
      </c>
      <c r="D2162" s="73">
        <v>45765</v>
      </c>
      <c r="E2162" s="5" t="s">
        <v>1415</v>
      </c>
      <c r="F2162" s="74" t="s">
        <v>10220</v>
      </c>
      <c r="G2162" s="101">
        <v>47.79</v>
      </c>
      <c r="H2162" s="69" t="s">
        <v>13950</v>
      </c>
      <c r="I2162" s="5" t="s">
        <v>23417</v>
      </c>
      <c r="J2162" s="70">
        <v>1</v>
      </c>
      <c r="K2162" s="71">
        <v>0.4</v>
      </c>
      <c r="M2162" s="73" t="s">
        <v>1008</v>
      </c>
      <c r="N2162" s="74" t="s">
        <v>3158</v>
      </c>
      <c r="O2162" s="75">
        <v>8015644007812</v>
      </c>
      <c r="P2162" s="73" t="s">
        <v>13832</v>
      </c>
      <c r="Q2162" s="76" t="s">
        <v>7849</v>
      </c>
      <c r="R2162" s="77"/>
      <c r="T2162" s="122"/>
    </row>
    <row r="2163" spans="1:20" x14ac:dyDescent="0.2">
      <c r="A2163" s="72" t="s">
        <v>10078</v>
      </c>
      <c r="B2163" s="111" t="s">
        <v>15048</v>
      </c>
      <c r="C2163" s="74" t="s">
        <v>10221</v>
      </c>
      <c r="D2163" s="73">
        <v>45768</v>
      </c>
      <c r="E2163" s="5" t="s">
        <v>1416</v>
      </c>
      <c r="F2163" s="74" t="s">
        <v>10221</v>
      </c>
      <c r="G2163" s="101">
        <v>34.24</v>
      </c>
      <c r="H2163" s="69" t="s">
        <v>13950</v>
      </c>
      <c r="I2163" s="5" t="s">
        <v>23417</v>
      </c>
      <c r="J2163" s="70">
        <v>1</v>
      </c>
      <c r="K2163" s="71">
        <v>0.5</v>
      </c>
      <c r="M2163" s="73" t="s">
        <v>1008</v>
      </c>
      <c r="N2163" s="74" t="s">
        <v>3159</v>
      </c>
      <c r="O2163" s="75">
        <v>8015644008055</v>
      </c>
      <c r="P2163" s="73" t="s">
        <v>13832</v>
      </c>
      <c r="Q2163" s="76" t="s">
        <v>7850</v>
      </c>
      <c r="R2163" s="77"/>
      <c r="T2163" s="122"/>
    </row>
    <row r="2164" spans="1:20" x14ac:dyDescent="0.2">
      <c r="A2164" s="72" t="s">
        <v>10078</v>
      </c>
      <c r="B2164" s="111" t="s">
        <v>15048</v>
      </c>
      <c r="C2164" s="74" t="s">
        <v>10222</v>
      </c>
      <c r="D2164" s="73">
        <v>45769</v>
      </c>
      <c r="E2164" s="5" t="s">
        <v>1417</v>
      </c>
      <c r="F2164" s="74" t="s">
        <v>10222</v>
      </c>
      <c r="G2164" s="101">
        <v>45.54</v>
      </c>
      <c r="H2164" s="69" t="s">
        <v>13950</v>
      </c>
      <c r="I2164" s="5" t="s">
        <v>23417</v>
      </c>
      <c r="J2164" s="70">
        <v>1</v>
      </c>
      <c r="K2164" s="71">
        <v>0.63300000000000001</v>
      </c>
      <c r="M2164" s="73" t="s">
        <v>1008</v>
      </c>
      <c r="N2164" s="74" t="s">
        <v>3160</v>
      </c>
      <c r="O2164" s="75">
        <v>8015644008062</v>
      </c>
      <c r="P2164" s="73" t="s">
        <v>13832</v>
      </c>
      <c r="Q2164" s="76" t="s">
        <v>7851</v>
      </c>
      <c r="R2164" s="77"/>
      <c r="T2164" s="122"/>
    </row>
    <row r="2165" spans="1:20" ht="12" customHeight="1" x14ac:dyDescent="0.2">
      <c r="A2165" s="72" t="s">
        <v>10078</v>
      </c>
      <c r="B2165" s="111" t="s">
        <v>15048</v>
      </c>
      <c r="C2165" s="74" t="s">
        <v>12261</v>
      </c>
      <c r="D2165" s="73">
        <v>45775</v>
      </c>
      <c r="E2165" s="5" t="s">
        <v>4026</v>
      </c>
      <c r="F2165" s="74" t="s">
        <v>27439</v>
      </c>
      <c r="G2165" s="101">
        <v>228.82</v>
      </c>
      <c r="H2165" s="69" t="s">
        <v>13950</v>
      </c>
      <c r="I2165" s="5" t="s">
        <v>23417</v>
      </c>
      <c r="J2165" s="70">
        <v>1</v>
      </c>
      <c r="K2165" s="71">
        <v>0.06</v>
      </c>
      <c r="M2165" s="73" t="s">
        <v>1008</v>
      </c>
      <c r="N2165" s="74" t="s">
        <v>3161</v>
      </c>
      <c r="O2165" s="75">
        <v>8015644021139</v>
      </c>
      <c r="P2165" s="73" t="s">
        <v>13832</v>
      </c>
      <c r="Q2165" s="76" t="s">
        <v>7852</v>
      </c>
      <c r="R2165" s="77"/>
      <c r="T2165" s="122"/>
    </row>
    <row r="2166" spans="1:20" ht="12" customHeight="1" x14ac:dyDescent="0.2">
      <c r="A2166" s="72" t="s">
        <v>10078</v>
      </c>
      <c r="B2166" s="111" t="s">
        <v>15048</v>
      </c>
      <c r="C2166" s="74" t="s">
        <v>12262</v>
      </c>
      <c r="D2166" s="73">
        <v>45776</v>
      </c>
      <c r="E2166" s="103" t="s">
        <v>21530</v>
      </c>
      <c r="F2166" s="74" t="s">
        <v>27440</v>
      </c>
      <c r="G2166" s="101">
        <v>1658.89</v>
      </c>
      <c r="H2166" s="69" t="s">
        <v>13950</v>
      </c>
      <c r="I2166" s="103" t="s">
        <v>23417</v>
      </c>
      <c r="J2166" s="70">
        <v>1</v>
      </c>
      <c r="K2166" s="71">
        <v>4.2</v>
      </c>
      <c r="M2166" s="73" t="s">
        <v>1008</v>
      </c>
      <c r="N2166" s="74" t="s">
        <v>3162</v>
      </c>
      <c r="O2166" s="75">
        <v>8015644008956</v>
      </c>
      <c r="P2166" s="73" t="s">
        <v>13832</v>
      </c>
      <c r="Q2166" s="76" t="s">
        <v>7853</v>
      </c>
      <c r="R2166" s="77"/>
      <c r="T2166" s="122"/>
    </row>
    <row r="2167" spans="1:20" ht="12" customHeight="1" x14ac:dyDescent="0.2">
      <c r="A2167" s="72" t="s">
        <v>10078</v>
      </c>
      <c r="B2167" s="111" t="s">
        <v>15048</v>
      </c>
      <c r="C2167" s="74" t="s">
        <v>10223</v>
      </c>
      <c r="D2167" s="73">
        <v>45777</v>
      </c>
      <c r="E2167" s="5" t="s">
        <v>1418</v>
      </c>
      <c r="F2167" s="74" t="s">
        <v>10223</v>
      </c>
      <c r="G2167" s="101">
        <v>149.41999999999999</v>
      </c>
      <c r="H2167" s="69" t="s">
        <v>13950</v>
      </c>
      <c r="I2167" s="5" t="s">
        <v>23417</v>
      </c>
      <c r="J2167" s="70">
        <v>1</v>
      </c>
      <c r="K2167" s="71">
        <v>0.05</v>
      </c>
      <c r="M2167" s="73" t="s">
        <v>1008</v>
      </c>
      <c r="N2167" s="74" t="s">
        <v>3163</v>
      </c>
      <c r="O2167" s="75">
        <v>8015644008949</v>
      </c>
      <c r="P2167" s="73" t="s">
        <v>13832</v>
      </c>
      <c r="Q2167" s="76" t="s">
        <v>7854</v>
      </c>
      <c r="R2167" s="77"/>
      <c r="T2167" s="122"/>
    </row>
    <row r="2168" spans="1:20" ht="12" customHeight="1" x14ac:dyDescent="0.2">
      <c r="A2168" s="72" t="s">
        <v>10078</v>
      </c>
      <c r="B2168" s="72" t="s">
        <v>8790</v>
      </c>
      <c r="C2168" s="93" t="s">
        <v>1008</v>
      </c>
      <c r="D2168" s="80">
        <v>45848</v>
      </c>
      <c r="E2168" s="8" t="s">
        <v>1362</v>
      </c>
      <c r="F2168" s="74" t="s">
        <v>23762</v>
      </c>
      <c r="G2168" s="100">
        <f>VLOOKUP(D2168,'Βιομηχανικά υλικά ΧΤ'!A:E,5,0)</f>
        <v>258.92</v>
      </c>
      <c r="H2168" s="69" t="s">
        <v>14818</v>
      </c>
      <c r="I2168" s="8" t="s">
        <v>23417</v>
      </c>
      <c r="J2168" s="70">
        <v>1</v>
      </c>
      <c r="K2168" s="71" t="s">
        <v>1008</v>
      </c>
      <c r="L2168" s="72" t="s">
        <v>1242</v>
      </c>
      <c r="M2168" s="73" t="s">
        <v>1008</v>
      </c>
      <c r="N2168" s="72" t="s">
        <v>4734</v>
      </c>
      <c r="O2168" s="75" t="s">
        <v>1008</v>
      </c>
      <c r="P2168" s="73" t="s">
        <v>1008</v>
      </c>
      <c r="Q2168" s="76" t="s">
        <v>1008</v>
      </c>
      <c r="R2168" s="77"/>
      <c r="T2168" s="122"/>
    </row>
    <row r="2169" spans="1:20" ht="12" customHeight="1" x14ac:dyDescent="0.2">
      <c r="A2169" s="72" t="s">
        <v>10078</v>
      </c>
      <c r="B2169" s="72" t="s">
        <v>8790</v>
      </c>
      <c r="C2169" s="93" t="s">
        <v>1008</v>
      </c>
      <c r="D2169" s="80">
        <v>45849</v>
      </c>
      <c r="E2169" s="8" t="s">
        <v>1363</v>
      </c>
      <c r="F2169" s="74" t="s">
        <v>23763</v>
      </c>
      <c r="G2169" s="100">
        <f>VLOOKUP(D2169,'Βιομηχανικά υλικά ΧΤ'!A:E,5,0)</f>
        <v>258.92</v>
      </c>
      <c r="H2169" s="69" t="s">
        <v>14818</v>
      </c>
      <c r="I2169" s="8" t="s">
        <v>23417</v>
      </c>
      <c r="J2169" s="70">
        <v>1</v>
      </c>
      <c r="K2169" s="71" t="s">
        <v>1008</v>
      </c>
      <c r="L2169" s="72" t="s">
        <v>1242</v>
      </c>
      <c r="M2169" s="73" t="s">
        <v>1008</v>
      </c>
      <c r="N2169" s="72" t="s">
        <v>4734</v>
      </c>
      <c r="O2169" s="75" t="s">
        <v>1008</v>
      </c>
      <c r="P2169" s="73" t="s">
        <v>1008</v>
      </c>
      <c r="Q2169" s="76" t="s">
        <v>1008</v>
      </c>
      <c r="R2169" s="77"/>
      <c r="T2169" s="122"/>
    </row>
    <row r="2170" spans="1:20" ht="12" customHeight="1" x14ac:dyDescent="0.2">
      <c r="A2170" s="72" t="s">
        <v>10078</v>
      </c>
      <c r="B2170" s="72" t="s">
        <v>8790</v>
      </c>
      <c r="C2170" s="93" t="s">
        <v>1008</v>
      </c>
      <c r="D2170" s="80">
        <v>45850</v>
      </c>
      <c r="E2170" s="8" t="s">
        <v>1364</v>
      </c>
      <c r="F2170" s="74" t="s">
        <v>23764</v>
      </c>
      <c r="G2170" s="100">
        <f>VLOOKUP(D2170,'Βιομηχανικά υλικά ΧΤ'!A:E,5,0)</f>
        <v>258.92</v>
      </c>
      <c r="H2170" s="69" t="s">
        <v>14818</v>
      </c>
      <c r="I2170" s="8" t="s">
        <v>23417</v>
      </c>
      <c r="J2170" s="70">
        <v>1</v>
      </c>
      <c r="K2170" s="71" t="s">
        <v>1008</v>
      </c>
      <c r="L2170" s="72" t="s">
        <v>1242</v>
      </c>
      <c r="M2170" s="73" t="s">
        <v>1008</v>
      </c>
      <c r="N2170" s="72" t="s">
        <v>4734</v>
      </c>
      <c r="O2170" s="75" t="s">
        <v>1008</v>
      </c>
      <c r="P2170" s="73" t="s">
        <v>1008</v>
      </c>
      <c r="Q2170" s="76" t="s">
        <v>1008</v>
      </c>
      <c r="R2170" s="77"/>
      <c r="T2170" s="122"/>
    </row>
    <row r="2171" spans="1:20" x14ac:dyDescent="0.2">
      <c r="A2171" s="72" t="s">
        <v>10078</v>
      </c>
      <c r="B2171" s="72" t="s">
        <v>8790</v>
      </c>
      <c r="C2171" s="93" t="s">
        <v>1008</v>
      </c>
      <c r="D2171" s="80">
        <v>45851</v>
      </c>
      <c r="E2171" s="8" t="s">
        <v>1365</v>
      </c>
      <c r="F2171" s="74" t="s">
        <v>23765</v>
      </c>
      <c r="G2171" s="100">
        <f>VLOOKUP(D2171,'Βιομηχανικά υλικά ΧΤ'!A:E,5,0)</f>
        <v>258.92</v>
      </c>
      <c r="H2171" s="69" t="s">
        <v>14818</v>
      </c>
      <c r="I2171" s="8" t="s">
        <v>23417</v>
      </c>
      <c r="J2171" s="70">
        <v>1</v>
      </c>
      <c r="K2171" s="71" t="s">
        <v>1008</v>
      </c>
      <c r="L2171" s="72" t="s">
        <v>1242</v>
      </c>
      <c r="M2171" s="73" t="s">
        <v>1008</v>
      </c>
      <c r="N2171" s="72" t="s">
        <v>4734</v>
      </c>
      <c r="O2171" s="75" t="s">
        <v>1008</v>
      </c>
      <c r="P2171" s="73" t="s">
        <v>1008</v>
      </c>
      <c r="Q2171" s="76" t="s">
        <v>1008</v>
      </c>
      <c r="R2171" s="77"/>
      <c r="T2171" s="122"/>
    </row>
    <row r="2172" spans="1:20" x14ac:dyDescent="0.2">
      <c r="A2172" s="72" t="s">
        <v>10078</v>
      </c>
      <c r="B2172" s="72" t="s">
        <v>8790</v>
      </c>
      <c r="C2172" s="93" t="s">
        <v>1008</v>
      </c>
      <c r="D2172" s="80">
        <v>45852</v>
      </c>
      <c r="E2172" s="8" t="s">
        <v>1366</v>
      </c>
      <c r="F2172" s="74" t="s">
        <v>23766</v>
      </c>
      <c r="G2172" s="100">
        <f>VLOOKUP(D2172,'Βιομηχανικά υλικά ΧΤ'!A:E,5,0)</f>
        <v>258.92</v>
      </c>
      <c r="H2172" s="69" t="s">
        <v>14818</v>
      </c>
      <c r="I2172" s="8" t="s">
        <v>23417</v>
      </c>
      <c r="J2172" s="70">
        <v>1</v>
      </c>
      <c r="K2172" s="71" t="s">
        <v>1008</v>
      </c>
      <c r="L2172" s="72" t="s">
        <v>1242</v>
      </c>
      <c r="M2172" s="73" t="s">
        <v>1008</v>
      </c>
      <c r="N2172" s="72" t="s">
        <v>4734</v>
      </c>
      <c r="O2172" s="75" t="s">
        <v>1008</v>
      </c>
      <c r="P2172" s="73" t="s">
        <v>1008</v>
      </c>
      <c r="Q2172" s="76" t="s">
        <v>1008</v>
      </c>
      <c r="R2172" s="77"/>
      <c r="T2172" s="122"/>
    </row>
    <row r="2173" spans="1:20" x14ac:dyDescent="0.2">
      <c r="A2173" s="72" t="s">
        <v>10078</v>
      </c>
      <c r="B2173" s="72" t="s">
        <v>8790</v>
      </c>
      <c r="C2173" s="93" t="s">
        <v>1008</v>
      </c>
      <c r="D2173" s="80">
        <v>45853</v>
      </c>
      <c r="E2173" s="8" t="s">
        <v>1367</v>
      </c>
      <c r="F2173" s="74" t="s">
        <v>23767</v>
      </c>
      <c r="G2173" s="100">
        <f>VLOOKUP(D2173,'Βιομηχανικά υλικά ΧΤ'!A:E,5,0)</f>
        <v>258.92</v>
      </c>
      <c r="H2173" s="69" t="s">
        <v>14818</v>
      </c>
      <c r="I2173" s="8" t="s">
        <v>23417</v>
      </c>
      <c r="J2173" s="70">
        <v>1</v>
      </c>
      <c r="K2173" s="71" t="s">
        <v>1008</v>
      </c>
      <c r="L2173" s="72" t="s">
        <v>1242</v>
      </c>
      <c r="M2173" s="73" t="s">
        <v>1008</v>
      </c>
      <c r="N2173" s="72" t="s">
        <v>4734</v>
      </c>
      <c r="O2173" s="75" t="s">
        <v>1008</v>
      </c>
      <c r="P2173" s="73" t="s">
        <v>1008</v>
      </c>
      <c r="Q2173" s="76" t="s">
        <v>1008</v>
      </c>
      <c r="R2173" s="77"/>
      <c r="T2173" s="122"/>
    </row>
    <row r="2174" spans="1:20" x14ac:dyDescent="0.2">
      <c r="A2174" s="72" t="s">
        <v>10078</v>
      </c>
      <c r="B2174" s="74" t="s">
        <v>8787</v>
      </c>
      <c r="C2174" s="74" t="s">
        <v>5109</v>
      </c>
      <c r="D2174" s="73">
        <v>45866</v>
      </c>
      <c r="E2174" s="5" t="s">
        <v>8862</v>
      </c>
      <c r="F2174" s="74" t="s">
        <v>27441</v>
      </c>
      <c r="G2174" s="101">
        <v>18.579999999999998</v>
      </c>
      <c r="H2174" s="69" t="s">
        <v>14834</v>
      </c>
      <c r="I2174" s="5" t="s">
        <v>23417</v>
      </c>
      <c r="J2174" s="70">
        <v>2</v>
      </c>
      <c r="K2174" s="71">
        <v>0.04</v>
      </c>
      <c r="M2174" s="73" t="s">
        <v>1008</v>
      </c>
      <c r="N2174" s="74" t="s">
        <v>3164</v>
      </c>
      <c r="O2174" s="75">
        <v>3471523130043</v>
      </c>
      <c r="P2174" s="73" t="s">
        <v>13832</v>
      </c>
      <c r="Q2174" s="76" t="s">
        <v>7855</v>
      </c>
      <c r="R2174" s="77"/>
      <c r="T2174" s="122"/>
    </row>
    <row r="2175" spans="1:20" x14ac:dyDescent="0.2">
      <c r="A2175" s="72" t="s">
        <v>10078</v>
      </c>
      <c r="B2175" s="111" t="s">
        <v>15048</v>
      </c>
      <c r="C2175" s="74" t="s">
        <v>10224</v>
      </c>
      <c r="D2175" s="73">
        <v>45867</v>
      </c>
      <c r="E2175" s="5" t="s">
        <v>1419</v>
      </c>
      <c r="F2175" s="74" t="s">
        <v>10224</v>
      </c>
      <c r="G2175" s="101">
        <v>20.239999999999998</v>
      </c>
      <c r="H2175" s="69" t="s">
        <v>13950</v>
      </c>
      <c r="I2175" s="5" t="s">
        <v>23417</v>
      </c>
      <c r="J2175" s="70">
        <v>1</v>
      </c>
      <c r="K2175" s="71">
        <v>0.1</v>
      </c>
      <c r="M2175" s="73" t="s">
        <v>1008</v>
      </c>
      <c r="N2175" s="74" t="s">
        <v>3165</v>
      </c>
      <c r="O2175" s="75">
        <v>8015644008109</v>
      </c>
      <c r="P2175" s="73" t="s">
        <v>13832</v>
      </c>
      <c r="Q2175" s="76" t="s">
        <v>7856</v>
      </c>
      <c r="R2175" s="77"/>
      <c r="T2175" s="122"/>
    </row>
    <row r="2176" spans="1:20" x14ac:dyDescent="0.2">
      <c r="A2176" s="72" t="s">
        <v>10078</v>
      </c>
      <c r="B2176" s="111" t="s">
        <v>15048</v>
      </c>
      <c r="C2176" s="74" t="s">
        <v>10225</v>
      </c>
      <c r="D2176" s="73">
        <v>45868</v>
      </c>
      <c r="E2176" s="5" t="s">
        <v>1420</v>
      </c>
      <c r="F2176" s="74" t="s">
        <v>10225</v>
      </c>
      <c r="G2176" s="101">
        <v>15.27</v>
      </c>
      <c r="H2176" s="69" t="s">
        <v>13950</v>
      </c>
      <c r="I2176" s="5" t="s">
        <v>23417</v>
      </c>
      <c r="J2176" s="70">
        <v>1</v>
      </c>
      <c r="K2176" s="71">
        <v>0.08</v>
      </c>
      <c r="M2176" s="73" t="s">
        <v>1008</v>
      </c>
      <c r="N2176" s="74" t="s">
        <v>3166</v>
      </c>
      <c r="O2176" s="75">
        <v>8015644008093</v>
      </c>
      <c r="P2176" s="73" t="s">
        <v>13832</v>
      </c>
      <c r="Q2176" s="76" t="s">
        <v>7857</v>
      </c>
      <c r="R2176" s="77"/>
      <c r="T2176" s="122"/>
    </row>
    <row r="2177" spans="1:20" x14ac:dyDescent="0.2">
      <c r="A2177" s="72" t="s">
        <v>10077</v>
      </c>
      <c r="B2177" s="74" t="s">
        <v>11607</v>
      </c>
      <c r="C2177" s="74">
        <v>380</v>
      </c>
      <c r="D2177" s="73">
        <v>45890</v>
      </c>
      <c r="E2177" s="5" t="s">
        <v>1482</v>
      </c>
      <c r="F2177" s="74" t="s">
        <v>27442</v>
      </c>
      <c r="G2177" s="101">
        <v>8.2200000000000006</v>
      </c>
      <c r="H2177" s="79" t="s">
        <v>1733</v>
      </c>
      <c r="I2177" s="5" t="s">
        <v>23417</v>
      </c>
      <c r="J2177" s="70">
        <v>1</v>
      </c>
      <c r="K2177" s="71">
        <v>4.8000000000000001E-2</v>
      </c>
      <c r="M2177" s="73" t="s">
        <v>1008</v>
      </c>
      <c r="N2177" s="74" t="s">
        <v>3167</v>
      </c>
      <c r="O2177" s="75">
        <v>8000126231694</v>
      </c>
      <c r="P2177" s="73" t="s">
        <v>13832</v>
      </c>
      <c r="Q2177" s="76" t="s">
        <v>11998</v>
      </c>
      <c r="R2177" s="77"/>
      <c r="T2177" s="122"/>
    </row>
    <row r="2178" spans="1:20" x14ac:dyDescent="0.2">
      <c r="A2178" s="72" t="s">
        <v>10077</v>
      </c>
      <c r="B2178" s="74" t="s">
        <v>11607</v>
      </c>
      <c r="C2178" s="74">
        <v>383</v>
      </c>
      <c r="D2178" s="73">
        <v>45891</v>
      </c>
      <c r="E2178" s="5" t="s">
        <v>1182</v>
      </c>
      <c r="F2178" s="74" t="s">
        <v>27443</v>
      </c>
      <c r="G2178" s="101">
        <v>16.03</v>
      </c>
      <c r="H2178" s="79" t="s">
        <v>1733</v>
      </c>
      <c r="I2178" s="5" t="s">
        <v>23417</v>
      </c>
      <c r="J2178" s="70">
        <v>1</v>
      </c>
      <c r="K2178" s="71">
        <v>0.108</v>
      </c>
      <c r="M2178" s="73" t="s">
        <v>1008</v>
      </c>
      <c r="N2178" s="74" t="s">
        <v>3168</v>
      </c>
      <c r="O2178" s="75">
        <v>8000126237283</v>
      </c>
      <c r="P2178" s="73" t="s">
        <v>13832</v>
      </c>
      <c r="Q2178" s="76" t="s">
        <v>11999</v>
      </c>
      <c r="R2178" s="77"/>
      <c r="T2178" s="122"/>
    </row>
    <row r="2179" spans="1:20" x14ac:dyDescent="0.2">
      <c r="A2179" s="72" t="s">
        <v>18516</v>
      </c>
      <c r="B2179" s="74" t="s">
        <v>16205</v>
      </c>
      <c r="C2179" s="74" t="s">
        <v>18738</v>
      </c>
      <c r="D2179" s="68">
        <v>45993</v>
      </c>
      <c r="E2179" s="5" t="s">
        <v>16940</v>
      </c>
      <c r="F2179" s="74" t="s">
        <v>27444</v>
      </c>
      <c r="G2179" s="101">
        <v>15.02</v>
      </c>
      <c r="H2179" s="79" t="s">
        <v>1008</v>
      </c>
      <c r="I2179" s="5" t="s">
        <v>23417</v>
      </c>
      <c r="J2179" s="70">
        <v>10</v>
      </c>
      <c r="K2179" s="71">
        <v>2.5999999999999999E-2</v>
      </c>
      <c r="M2179" s="73" t="s">
        <v>1008</v>
      </c>
      <c r="N2179" s="74" t="s">
        <v>17818</v>
      </c>
      <c r="O2179" s="75">
        <v>4011395129753</v>
      </c>
      <c r="P2179" s="73">
        <v>85389099</v>
      </c>
      <c r="Q2179" s="76" t="s">
        <v>20468</v>
      </c>
      <c r="R2179" s="77"/>
      <c r="T2179" s="122"/>
    </row>
    <row r="2180" spans="1:20" x14ac:dyDescent="0.2">
      <c r="A2180" s="72" t="s">
        <v>18516</v>
      </c>
      <c r="B2180" s="74" t="s">
        <v>16205</v>
      </c>
      <c r="C2180" s="74" t="s">
        <v>18739</v>
      </c>
      <c r="D2180" s="68">
        <v>45995</v>
      </c>
      <c r="E2180" s="5" t="s">
        <v>16941</v>
      </c>
      <c r="F2180" s="74" t="s">
        <v>27445</v>
      </c>
      <c r="G2180" s="101">
        <v>13.94</v>
      </c>
      <c r="H2180" s="79" t="s">
        <v>1008</v>
      </c>
      <c r="I2180" s="5" t="s">
        <v>23417</v>
      </c>
      <c r="J2180" s="70">
        <v>10</v>
      </c>
      <c r="K2180" s="71">
        <v>2.5999999999999999E-2</v>
      </c>
      <c r="M2180" s="73" t="s">
        <v>1008</v>
      </c>
      <c r="N2180" s="74" t="s">
        <v>17819</v>
      </c>
      <c r="O2180" s="75">
        <v>4011395129289</v>
      </c>
      <c r="P2180" s="73">
        <v>85389099</v>
      </c>
      <c r="Q2180" s="76" t="s">
        <v>20469</v>
      </c>
      <c r="R2180" s="77"/>
      <c r="T2180" s="122"/>
    </row>
    <row r="2181" spans="1:20" x14ac:dyDescent="0.2">
      <c r="A2181" s="72" t="s">
        <v>18516</v>
      </c>
      <c r="B2181" s="74" t="s">
        <v>16205</v>
      </c>
      <c r="C2181" s="74" t="s">
        <v>18740</v>
      </c>
      <c r="D2181" s="68">
        <v>45996</v>
      </c>
      <c r="E2181" s="5" t="s">
        <v>16942</v>
      </c>
      <c r="F2181" s="74" t="s">
        <v>27446</v>
      </c>
      <c r="G2181" s="101">
        <v>17.43</v>
      </c>
      <c r="H2181" s="79" t="s">
        <v>1008</v>
      </c>
      <c r="I2181" s="5" t="s">
        <v>23417</v>
      </c>
      <c r="J2181" s="70">
        <v>10</v>
      </c>
      <c r="K2181" s="71">
        <v>2.5999999999999999E-2</v>
      </c>
      <c r="M2181" s="73" t="s">
        <v>1008</v>
      </c>
      <c r="N2181" s="74" t="s">
        <v>17820</v>
      </c>
      <c r="O2181" s="75">
        <v>4011395129852</v>
      </c>
      <c r="P2181" s="73">
        <v>85389099</v>
      </c>
      <c r="Q2181" s="76" t="s">
        <v>20470</v>
      </c>
      <c r="R2181" s="77"/>
      <c r="T2181" s="122"/>
    </row>
    <row r="2182" spans="1:20" x14ac:dyDescent="0.2">
      <c r="A2182" s="72" t="s">
        <v>18516</v>
      </c>
      <c r="B2182" s="74" t="s">
        <v>16205</v>
      </c>
      <c r="C2182" s="74" t="s">
        <v>18741</v>
      </c>
      <c r="D2182" s="68">
        <v>45997</v>
      </c>
      <c r="E2182" s="5" t="s">
        <v>16943</v>
      </c>
      <c r="F2182" s="74" t="s">
        <v>27447</v>
      </c>
      <c r="G2182" s="101">
        <v>20.36</v>
      </c>
      <c r="H2182" s="79" t="s">
        <v>1008</v>
      </c>
      <c r="I2182" s="5" t="s">
        <v>23417</v>
      </c>
      <c r="J2182" s="70">
        <v>10</v>
      </c>
      <c r="K2182" s="71">
        <v>2.9000000000000001E-2</v>
      </c>
      <c r="M2182" s="73" t="s">
        <v>1008</v>
      </c>
      <c r="N2182" s="74" t="s">
        <v>17821</v>
      </c>
      <c r="O2182" s="75">
        <v>4011395129685</v>
      </c>
      <c r="P2182" s="73">
        <v>85389099</v>
      </c>
      <c r="Q2182" s="76" t="s">
        <v>20471</v>
      </c>
      <c r="R2182" s="77"/>
      <c r="T2182" s="122"/>
    </row>
    <row r="2183" spans="1:20" x14ac:dyDescent="0.2">
      <c r="A2183" s="72" t="s">
        <v>18516</v>
      </c>
      <c r="B2183" s="74" t="s">
        <v>16205</v>
      </c>
      <c r="C2183" s="74" t="s">
        <v>18742</v>
      </c>
      <c r="D2183" s="68">
        <v>45998</v>
      </c>
      <c r="E2183" s="5" t="s">
        <v>16944</v>
      </c>
      <c r="F2183" s="74" t="s">
        <v>27448</v>
      </c>
      <c r="G2183" s="101">
        <v>31.92</v>
      </c>
      <c r="H2183" s="79" t="s">
        <v>1008</v>
      </c>
      <c r="I2183" s="5" t="s">
        <v>23417</v>
      </c>
      <c r="J2183" s="70">
        <v>10</v>
      </c>
      <c r="K2183" s="71">
        <v>2.4E-2</v>
      </c>
      <c r="M2183" s="73" t="s">
        <v>1008</v>
      </c>
      <c r="N2183" s="74" t="s">
        <v>17822</v>
      </c>
      <c r="O2183" s="75">
        <v>4011395127162</v>
      </c>
      <c r="P2183" s="73">
        <v>85389099</v>
      </c>
      <c r="Q2183" s="76" t="s">
        <v>20472</v>
      </c>
      <c r="R2183" s="77"/>
      <c r="T2183" s="122"/>
    </row>
    <row r="2184" spans="1:20" x14ac:dyDescent="0.2">
      <c r="A2184" s="72" t="s">
        <v>18516</v>
      </c>
      <c r="B2184" s="74" t="s">
        <v>16205</v>
      </c>
      <c r="C2184" s="74" t="s">
        <v>18743</v>
      </c>
      <c r="D2184" s="68">
        <v>45999</v>
      </c>
      <c r="E2184" s="5" t="s">
        <v>16945</v>
      </c>
      <c r="F2184" s="74" t="s">
        <v>27449</v>
      </c>
      <c r="G2184" s="101">
        <v>15.74</v>
      </c>
      <c r="H2184" s="79" t="s">
        <v>1008</v>
      </c>
      <c r="I2184" s="5" t="s">
        <v>23417</v>
      </c>
      <c r="J2184" s="70">
        <v>10</v>
      </c>
      <c r="K2184" s="71">
        <v>2.5999999999999999E-2</v>
      </c>
      <c r="M2184" s="73" t="s">
        <v>1008</v>
      </c>
      <c r="N2184" s="74" t="s">
        <v>17823</v>
      </c>
      <c r="O2184" s="75">
        <v>4011395129456</v>
      </c>
      <c r="P2184" s="73">
        <v>85389099</v>
      </c>
      <c r="Q2184" s="76" t="s">
        <v>20473</v>
      </c>
      <c r="R2184" s="77"/>
      <c r="T2184" s="122"/>
    </row>
    <row r="2185" spans="1:20" x14ac:dyDescent="0.2">
      <c r="A2185" s="72" t="s">
        <v>18516</v>
      </c>
      <c r="B2185" s="74" t="s">
        <v>16205</v>
      </c>
      <c r="C2185" s="74" t="s">
        <v>18744</v>
      </c>
      <c r="D2185" s="68">
        <v>46000</v>
      </c>
      <c r="E2185" s="5" t="s">
        <v>16946</v>
      </c>
      <c r="F2185" s="74" t="s">
        <v>27450</v>
      </c>
      <c r="G2185" s="101">
        <v>23.6</v>
      </c>
      <c r="H2185" s="79" t="s">
        <v>1008</v>
      </c>
      <c r="I2185" s="5" t="s">
        <v>23417</v>
      </c>
      <c r="J2185" s="70">
        <v>10</v>
      </c>
      <c r="K2185" s="71">
        <v>2.3E-2</v>
      </c>
      <c r="M2185" s="73" t="s">
        <v>1008</v>
      </c>
      <c r="N2185" s="74" t="s">
        <v>17824</v>
      </c>
      <c r="O2185" s="75">
        <v>4011395129531</v>
      </c>
      <c r="P2185" s="73">
        <v>85389099</v>
      </c>
      <c r="Q2185" s="76" t="s">
        <v>20474</v>
      </c>
      <c r="R2185" s="77"/>
      <c r="T2185" s="122"/>
    </row>
    <row r="2186" spans="1:20" x14ac:dyDescent="0.2">
      <c r="A2186" s="72" t="s">
        <v>18516</v>
      </c>
      <c r="B2186" s="74" t="s">
        <v>16205</v>
      </c>
      <c r="C2186" s="74" t="s">
        <v>18745</v>
      </c>
      <c r="D2186" s="68">
        <v>46002</v>
      </c>
      <c r="E2186" s="5" t="s">
        <v>16947</v>
      </c>
      <c r="F2186" s="74" t="s">
        <v>27451</v>
      </c>
      <c r="G2186" s="101">
        <v>22.15</v>
      </c>
      <c r="H2186" s="79" t="s">
        <v>1008</v>
      </c>
      <c r="I2186" s="5" t="s">
        <v>23417</v>
      </c>
      <c r="J2186" s="70">
        <v>10</v>
      </c>
      <c r="K2186" s="71">
        <v>8.3000000000000004E-2</v>
      </c>
      <c r="M2186" s="73" t="s">
        <v>1008</v>
      </c>
      <c r="N2186" s="74" t="s">
        <v>17825</v>
      </c>
      <c r="O2186" s="75">
        <v>4011395128930</v>
      </c>
      <c r="P2186" s="73">
        <v>85366990</v>
      </c>
      <c r="Q2186" s="76" t="s">
        <v>20475</v>
      </c>
      <c r="R2186" s="77"/>
      <c r="T2186" s="122"/>
    </row>
    <row r="2187" spans="1:20" x14ac:dyDescent="0.2">
      <c r="A2187" s="72" t="s">
        <v>18516</v>
      </c>
      <c r="B2187" s="74" t="s">
        <v>16205</v>
      </c>
      <c r="C2187" s="74" t="s">
        <v>18746</v>
      </c>
      <c r="D2187" s="68">
        <v>46003</v>
      </c>
      <c r="E2187" s="5" t="s">
        <v>16948</v>
      </c>
      <c r="F2187" s="74" t="s">
        <v>27452</v>
      </c>
      <c r="G2187" s="101">
        <v>25.23</v>
      </c>
      <c r="H2187" s="79" t="s">
        <v>1008</v>
      </c>
      <c r="I2187" s="5" t="s">
        <v>23417</v>
      </c>
      <c r="J2187" s="70">
        <v>10</v>
      </c>
      <c r="K2187" s="71">
        <v>7.3999999999999996E-2</v>
      </c>
      <c r="M2187" s="73" t="s">
        <v>1008</v>
      </c>
      <c r="N2187" s="74" t="s">
        <v>17826</v>
      </c>
      <c r="O2187" s="75">
        <v>4011395130049</v>
      </c>
      <c r="P2187" s="73">
        <v>85366990</v>
      </c>
      <c r="Q2187" s="76" t="s">
        <v>20476</v>
      </c>
      <c r="R2187" s="77"/>
      <c r="T2187" s="122"/>
    </row>
    <row r="2188" spans="1:20" x14ac:dyDescent="0.2">
      <c r="A2188" s="72" t="s">
        <v>18516</v>
      </c>
      <c r="B2188" s="74" t="s">
        <v>16205</v>
      </c>
      <c r="C2188" s="74" t="s">
        <v>18747</v>
      </c>
      <c r="D2188" s="68">
        <v>46004</v>
      </c>
      <c r="E2188" s="5" t="s">
        <v>16949</v>
      </c>
      <c r="F2188" s="74" t="s">
        <v>27453</v>
      </c>
      <c r="G2188" s="101">
        <v>33.33</v>
      </c>
      <c r="H2188" s="79" t="s">
        <v>1008</v>
      </c>
      <c r="I2188" s="5" t="s">
        <v>23417</v>
      </c>
      <c r="J2188" s="70">
        <v>10</v>
      </c>
      <c r="K2188" s="71">
        <v>8.7999999999999995E-2</v>
      </c>
      <c r="M2188" s="73" t="s">
        <v>1008</v>
      </c>
      <c r="N2188" s="74" t="s">
        <v>17827</v>
      </c>
      <c r="O2188" s="75">
        <v>4011395130056</v>
      </c>
      <c r="P2188" s="73">
        <v>85366990</v>
      </c>
      <c r="Q2188" s="76" t="s">
        <v>20477</v>
      </c>
      <c r="R2188" s="77"/>
      <c r="T2188" s="122"/>
    </row>
    <row r="2189" spans="1:20" x14ac:dyDescent="0.2">
      <c r="A2189" s="72" t="s">
        <v>18516</v>
      </c>
      <c r="B2189" s="74" t="s">
        <v>16205</v>
      </c>
      <c r="C2189" s="74" t="s">
        <v>18748</v>
      </c>
      <c r="D2189" s="68">
        <v>46005</v>
      </c>
      <c r="E2189" s="5" t="s">
        <v>16950</v>
      </c>
      <c r="F2189" s="74" t="s">
        <v>27454</v>
      </c>
      <c r="G2189" s="101">
        <v>18.420000000000002</v>
      </c>
      <c r="H2189" s="79" t="s">
        <v>1008</v>
      </c>
      <c r="I2189" s="5" t="s">
        <v>23417</v>
      </c>
      <c r="J2189" s="70">
        <v>10</v>
      </c>
      <c r="K2189" s="71">
        <v>2.9000000000000001E-2</v>
      </c>
      <c r="M2189" s="73" t="s">
        <v>1008</v>
      </c>
      <c r="N2189" s="74" t="s">
        <v>17828</v>
      </c>
      <c r="O2189" s="75">
        <v>4011395129210</v>
      </c>
      <c r="P2189" s="73">
        <v>85389099</v>
      </c>
      <c r="Q2189" s="76" t="s">
        <v>20478</v>
      </c>
      <c r="R2189" s="77"/>
      <c r="T2189" s="122"/>
    </row>
    <row r="2190" spans="1:20" x14ac:dyDescent="0.2">
      <c r="A2190" s="72" t="s">
        <v>18516</v>
      </c>
      <c r="B2190" s="74" t="s">
        <v>16205</v>
      </c>
      <c r="C2190" s="74" t="s">
        <v>18749</v>
      </c>
      <c r="D2190" s="68">
        <v>46006</v>
      </c>
      <c r="E2190" s="5" t="s">
        <v>16951</v>
      </c>
      <c r="F2190" s="74" t="s">
        <v>27455</v>
      </c>
      <c r="G2190" s="101">
        <v>20.99</v>
      </c>
      <c r="H2190" s="79" t="s">
        <v>1008</v>
      </c>
      <c r="I2190" s="5" t="s">
        <v>23417</v>
      </c>
      <c r="J2190" s="70">
        <v>10</v>
      </c>
      <c r="K2190" s="71">
        <v>1.7999999999999999E-2</v>
      </c>
      <c r="M2190" s="73" t="s">
        <v>1008</v>
      </c>
      <c r="N2190" s="74" t="s">
        <v>17829</v>
      </c>
      <c r="O2190" s="75">
        <v>4011395127360</v>
      </c>
      <c r="P2190" s="73">
        <v>85389099</v>
      </c>
      <c r="Q2190" s="76" t="s">
        <v>20479</v>
      </c>
      <c r="R2190" s="77"/>
      <c r="T2190" s="122"/>
    </row>
    <row r="2191" spans="1:20" x14ac:dyDescent="0.2">
      <c r="A2191" s="72" t="s">
        <v>18516</v>
      </c>
      <c r="B2191" s="74" t="s">
        <v>16205</v>
      </c>
      <c r="C2191" s="74" t="s">
        <v>18750</v>
      </c>
      <c r="D2191" s="68">
        <v>46007</v>
      </c>
      <c r="E2191" s="5" t="s">
        <v>16952</v>
      </c>
      <c r="F2191" s="74" t="s">
        <v>27456</v>
      </c>
      <c r="G2191" s="101">
        <v>29.48</v>
      </c>
      <c r="H2191" s="79" t="s">
        <v>1008</v>
      </c>
      <c r="I2191" s="5" t="s">
        <v>23417</v>
      </c>
      <c r="J2191" s="70">
        <v>10</v>
      </c>
      <c r="K2191" s="71">
        <v>2.4E-2</v>
      </c>
      <c r="M2191" s="73" t="s">
        <v>1008</v>
      </c>
      <c r="N2191" s="74" t="s">
        <v>17830</v>
      </c>
      <c r="O2191" s="75">
        <v>4011395126929</v>
      </c>
      <c r="P2191" s="73">
        <v>85389099</v>
      </c>
      <c r="Q2191" s="76" t="s">
        <v>20480</v>
      </c>
      <c r="R2191" s="77"/>
      <c r="T2191" s="122"/>
    </row>
    <row r="2192" spans="1:20" x14ac:dyDescent="0.2">
      <c r="A2192" s="72" t="s">
        <v>18516</v>
      </c>
      <c r="B2192" s="74" t="s">
        <v>16205</v>
      </c>
      <c r="C2192" s="74" t="s">
        <v>18751</v>
      </c>
      <c r="D2192" s="68">
        <v>46008</v>
      </c>
      <c r="E2192" s="5" t="s">
        <v>16953</v>
      </c>
      <c r="F2192" s="74" t="s">
        <v>27457</v>
      </c>
      <c r="G2192" s="101">
        <v>21.97</v>
      </c>
      <c r="H2192" s="79" t="s">
        <v>1008</v>
      </c>
      <c r="I2192" s="5" t="s">
        <v>23417</v>
      </c>
      <c r="J2192" s="70">
        <v>10</v>
      </c>
      <c r="K2192" s="71">
        <v>2.3E-2</v>
      </c>
      <c r="M2192" s="73" t="s">
        <v>1008</v>
      </c>
      <c r="N2192" s="74" t="s">
        <v>17831</v>
      </c>
      <c r="O2192" s="75">
        <v>4011395129173</v>
      </c>
      <c r="P2192" s="73">
        <v>85389099</v>
      </c>
      <c r="Q2192" s="76" t="s">
        <v>20481</v>
      </c>
      <c r="R2192" s="77"/>
      <c r="T2192" s="122"/>
    </row>
    <row r="2193" spans="1:20" x14ac:dyDescent="0.2">
      <c r="A2193" s="72" t="s">
        <v>18516</v>
      </c>
      <c r="B2193" s="74" t="s">
        <v>16205</v>
      </c>
      <c r="C2193" s="74" t="s">
        <v>18752</v>
      </c>
      <c r="D2193" s="68">
        <v>46009</v>
      </c>
      <c r="E2193" s="5" t="s">
        <v>16954</v>
      </c>
      <c r="F2193" s="74" t="s">
        <v>27458</v>
      </c>
      <c r="G2193" s="101">
        <v>20.99</v>
      </c>
      <c r="H2193" s="79" t="s">
        <v>1008</v>
      </c>
      <c r="I2193" s="5" t="s">
        <v>23417</v>
      </c>
      <c r="J2193" s="70">
        <v>10</v>
      </c>
      <c r="K2193" s="71">
        <v>1.6E-2</v>
      </c>
      <c r="M2193" s="73" t="s">
        <v>1008</v>
      </c>
      <c r="N2193" s="74" t="s">
        <v>17832</v>
      </c>
      <c r="O2193" s="75">
        <v>4011395127353</v>
      </c>
      <c r="P2193" s="73">
        <v>85389099</v>
      </c>
      <c r="Q2193" s="76" t="s">
        <v>20482</v>
      </c>
      <c r="R2193" s="77"/>
      <c r="T2193" s="122"/>
    </row>
    <row r="2194" spans="1:20" x14ac:dyDescent="0.2">
      <c r="A2194" s="72" t="s">
        <v>18516</v>
      </c>
      <c r="B2194" s="74" t="s">
        <v>16205</v>
      </c>
      <c r="C2194" s="74" t="s">
        <v>18753</v>
      </c>
      <c r="D2194" s="68">
        <v>46010</v>
      </c>
      <c r="E2194" s="5" t="s">
        <v>16955</v>
      </c>
      <c r="F2194" s="74" t="s">
        <v>27459</v>
      </c>
      <c r="G2194" s="101">
        <v>20.58</v>
      </c>
      <c r="H2194" s="79" t="s">
        <v>1008</v>
      </c>
      <c r="I2194" s="5" t="s">
        <v>23417</v>
      </c>
      <c r="J2194" s="70">
        <v>10</v>
      </c>
      <c r="K2194" s="71">
        <v>8.3000000000000004E-2</v>
      </c>
      <c r="M2194" s="73" t="s">
        <v>1008</v>
      </c>
      <c r="N2194" s="74" t="s">
        <v>17833</v>
      </c>
      <c r="O2194" s="75">
        <v>4011395128879</v>
      </c>
      <c r="P2194" s="73">
        <v>85366990</v>
      </c>
      <c r="Q2194" s="76" t="s">
        <v>20483</v>
      </c>
      <c r="R2194" s="77"/>
      <c r="T2194" s="122"/>
    </row>
    <row r="2195" spans="1:20" x14ac:dyDescent="0.2">
      <c r="A2195" s="72" t="s">
        <v>18516</v>
      </c>
      <c r="B2195" s="74" t="s">
        <v>16205</v>
      </c>
      <c r="C2195" s="74" t="s">
        <v>18754</v>
      </c>
      <c r="D2195" s="68">
        <v>46011</v>
      </c>
      <c r="E2195" s="5" t="s">
        <v>16956</v>
      </c>
      <c r="F2195" s="74" t="s">
        <v>27460</v>
      </c>
      <c r="G2195" s="101">
        <v>23.82</v>
      </c>
      <c r="H2195" s="79" t="s">
        <v>1008</v>
      </c>
      <c r="I2195" s="5" t="s">
        <v>23417</v>
      </c>
      <c r="J2195" s="70">
        <v>10</v>
      </c>
      <c r="K2195" s="71">
        <v>7.3999999999999996E-2</v>
      </c>
      <c r="M2195" s="73" t="s">
        <v>1008</v>
      </c>
      <c r="N2195" s="74" t="s">
        <v>17834</v>
      </c>
      <c r="O2195" s="75">
        <v>4011395129913</v>
      </c>
      <c r="P2195" s="73">
        <v>85366990</v>
      </c>
      <c r="Q2195" s="76" t="s">
        <v>20484</v>
      </c>
      <c r="R2195" s="77"/>
      <c r="T2195" s="122"/>
    </row>
    <row r="2196" spans="1:20" x14ac:dyDescent="0.2">
      <c r="A2196" s="72" t="s">
        <v>18516</v>
      </c>
      <c r="B2196" s="74" t="s">
        <v>16205</v>
      </c>
      <c r="C2196" s="74" t="s">
        <v>18755</v>
      </c>
      <c r="D2196" s="68">
        <v>46012</v>
      </c>
      <c r="E2196" s="5" t="s">
        <v>16957</v>
      </c>
      <c r="F2196" s="74" t="s">
        <v>27461</v>
      </c>
      <c r="G2196" s="101">
        <v>31.02</v>
      </c>
      <c r="H2196" s="79" t="s">
        <v>1008</v>
      </c>
      <c r="I2196" s="5" t="s">
        <v>23417</v>
      </c>
      <c r="J2196" s="70">
        <v>10</v>
      </c>
      <c r="K2196" s="71">
        <v>8.7999999999999995E-2</v>
      </c>
      <c r="M2196" s="73" t="s">
        <v>1008</v>
      </c>
      <c r="N2196" s="74" t="s">
        <v>17835</v>
      </c>
      <c r="O2196" s="75">
        <v>4011395129937</v>
      </c>
      <c r="P2196" s="73">
        <v>85366990</v>
      </c>
      <c r="Q2196" s="76" t="s">
        <v>20485</v>
      </c>
      <c r="R2196" s="77"/>
      <c r="T2196" s="122"/>
    </row>
    <row r="2197" spans="1:20" x14ac:dyDescent="0.2">
      <c r="A2197" s="72" t="s">
        <v>18516</v>
      </c>
      <c r="B2197" s="74" t="s">
        <v>16205</v>
      </c>
      <c r="C2197" s="74" t="s">
        <v>18756</v>
      </c>
      <c r="D2197" s="68">
        <v>46013</v>
      </c>
      <c r="E2197" s="5" t="s">
        <v>16958</v>
      </c>
      <c r="F2197" s="74" t="s">
        <v>27462</v>
      </c>
      <c r="G2197" s="101">
        <v>18.96</v>
      </c>
      <c r="H2197" s="79" t="s">
        <v>1008</v>
      </c>
      <c r="I2197" s="5" t="s">
        <v>23417</v>
      </c>
      <c r="J2197" s="70">
        <v>10</v>
      </c>
      <c r="K2197" s="71">
        <v>1.7999999999999999E-2</v>
      </c>
      <c r="M2197" s="73" t="s">
        <v>1008</v>
      </c>
      <c r="N2197" s="74" t="s">
        <v>17836</v>
      </c>
      <c r="O2197" s="75">
        <v>4011395127117</v>
      </c>
      <c r="P2197" s="73">
        <v>85389099</v>
      </c>
      <c r="Q2197" s="76" t="s">
        <v>20486</v>
      </c>
      <c r="R2197" s="77"/>
      <c r="T2197" s="122"/>
    </row>
    <row r="2198" spans="1:20" x14ac:dyDescent="0.2">
      <c r="A2198" s="72" t="s">
        <v>18516</v>
      </c>
      <c r="B2198" s="74" t="s">
        <v>16205</v>
      </c>
      <c r="C2198" s="74" t="s">
        <v>18757</v>
      </c>
      <c r="D2198" s="68">
        <v>46015</v>
      </c>
      <c r="E2198" s="5" t="s">
        <v>16959</v>
      </c>
      <c r="F2198" s="74" t="s">
        <v>27463</v>
      </c>
      <c r="G2198" s="101">
        <v>18.96</v>
      </c>
      <c r="H2198" s="79" t="s">
        <v>1008</v>
      </c>
      <c r="I2198" s="5" t="s">
        <v>23417</v>
      </c>
      <c r="J2198" s="70">
        <v>10</v>
      </c>
      <c r="K2198" s="71">
        <v>1.6E-2</v>
      </c>
      <c r="M2198" s="73" t="s">
        <v>1008</v>
      </c>
      <c r="N2198" s="74" t="s">
        <v>17837</v>
      </c>
      <c r="O2198" s="75">
        <v>4011395127094</v>
      </c>
      <c r="P2198" s="73">
        <v>85389099</v>
      </c>
      <c r="Q2198" s="76" t="s">
        <v>20487</v>
      </c>
      <c r="R2198" s="77"/>
      <c r="T2198" s="122"/>
    </row>
    <row r="2199" spans="1:20" x14ac:dyDescent="0.2">
      <c r="A2199" s="72" t="s">
        <v>18516</v>
      </c>
      <c r="B2199" s="74" t="s">
        <v>16205</v>
      </c>
      <c r="C2199" s="74" t="s">
        <v>18758</v>
      </c>
      <c r="D2199" s="68">
        <v>46017</v>
      </c>
      <c r="E2199" s="5" t="s">
        <v>16960</v>
      </c>
      <c r="F2199" s="74" t="s">
        <v>27464</v>
      </c>
      <c r="G2199" s="101">
        <v>18.11</v>
      </c>
      <c r="H2199" s="79" t="s">
        <v>1008</v>
      </c>
      <c r="I2199" s="5" t="s">
        <v>23417</v>
      </c>
      <c r="J2199" s="70">
        <v>10</v>
      </c>
      <c r="K2199" s="71">
        <v>1.6E-2</v>
      </c>
      <c r="M2199" s="73" t="s">
        <v>1008</v>
      </c>
      <c r="N2199" s="74" t="s">
        <v>17838</v>
      </c>
      <c r="O2199" s="75">
        <v>4011395128695</v>
      </c>
      <c r="P2199" s="73">
        <v>85389099</v>
      </c>
      <c r="Q2199" s="76" t="s">
        <v>20488</v>
      </c>
      <c r="R2199" s="77"/>
      <c r="T2199" s="122"/>
    </row>
    <row r="2200" spans="1:20" x14ac:dyDescent="0.2">
      <c r="A2200" s="72" t="s">
        <v>18516</v>
      </c>
      <c r="B2200" s="74" t="s">
        <v>16205</v>
      </c>
      <c r="C2200" s="74" t="s">
        <v>18759</v>
      </c>
      <c r="D2200" s="68">
        <v>46018</v>
      </c>
      <c r="E2200" s="5" t="s">
        <v>16961</v>
      </c>
      <c r="F2200" s="74" t="s">
        <v>27465</v>
      </c>
      <c r="G2200" s="101">
        <v>16.3</v>
      </c>
      <c r="H2200" s="79" t="s">
        <v>1008</v>
      </c>
      <c r="I2200" s="5" t="s">
        <v>23417</v>
      </c>
      <c r="J2200" s="70">
        <v>10</v>
      </c>
      <c r="K2200" s="71">
        <v>1.6E-2</v>
      </c>
      <c r="M2200" s="73" t="s">
        <v>1008</v>
      </c>
      <c r="N2200" s="74" t="s">
        <v>17839</v>
      </c>
      <c r="O2200" s="75">
        <v>4011395128626</v>
      </c>
      <c r="P2200" s="73">
        <v>85389099</v>
      </c>
      <c r="Q2200" s="76" t="s">
        <v>20489</v>
      </c>
      <c r="R2200" s="77"/>
      <c r="T2200" s="122"/>
    </row>
    <row r="2201" spans="1:20" x14ac:dyDescent="0.2">
      <c r="A2201" s="72" t="s">
        <v>18516</v>
      </c>
      <c r="B2201" s="74" t="s">
        <v>16205</v>
      </c>
      <c r="C2201" s="74" t="s">
        <v>18760</v>
      </c>
      <c r="D2201" s="68">
        <v>46019</v>
      </c>
      <c r="E2201" s="5" t="s">
        <v>16962</v>
      </c>
      <c r="F2201" s="74" t="s">
        <v>27466</v>
      </c>
      <c r="G2201" s="101">
        <v>17.43</v>
      </c>
      <c r="H2201" s="79" t="s">
        <v>1008</v>
      </c>
      <c r="I2201" s="5" t="s">
        <v>23417</v>
      </c>
      <c r="J2201" s="70">
        <v>10</v>
      </c>
      <c r="K2201" s="71">
        <v>2.5999999999999999E-2</v>
      </c>
      <c r="M2201" s="73" t="s">
        <v>1008</v>
      </c>
      <c r="N2201" s="74" t="s">
        <v>17840</v>
      </c>
      <c r="O2201" s="75">
        <v>4011395129791</v>
      </c>
      <c r="P2201" s="73">
        <v>85389099</v>
      </c>
      <c r="Q2201" s="76" t="s">
        <v>20490</v>
      </c>
      <c r="R2201" s="77"/>
      <c r="T2201" s="122"/>
    </row>
    <row r="2202" spans="1:20" x14ac:dyDescent="0.2">
      <c r="A2202" s="72" t="s">
        <v>18516</v>
      </c>
      <c r="B2202" s="74" t="s">
        <v>16205</v>
      </c>
      <c r="C2202" s="74" t="s">
        <v>18761</v>
      </c>
      <c r="D2202" s="68">
        <v>46020</v>
      </c>
      <c r="E2202" s="5" t="s">
        <v>16963</v>
      </c>
      <c r="F2202" s="74" t="s">
        <v>27467</v>
      </c>
      <c r="G2202" s="101">
        <v>20.9</v>
      </c>
      <c r="H2202" s="79" t="s">
        <v>1008</v>
      </c>
      <c r="I2202" s="5" t="s">
        <v>23417</v>
      </c>
      <c r="J2202" s="70">
        <v>10</v>
      </c>
      <c r="K2202" s="71">
        <v>2.5000000000000001E-2</v>
      </c>
      <c r="M2202" s="73" t="s">
        <v>1008</v>
      </c>
      <c r="N2202" s="74" t="s">
        <v>17841</v>
      </c>
      <c r="O2202" s="75">
        <v>4011395128213</v>
      </c>
      <c r="P2202" s="73">
        <v>85389099</v>
      </c>
      <c r="Q2202" s="76" t="s">
        <v>20491</v>
      </c>
      <c r="R2202" s="77"/>
      <c r="T2202" s="122"/>
    </row>
    <row r="2203" spans="1:20" x14ac:dyDescent="0.2">
      <c r="A2203" s="72" t="s">
        <v>18516</v>
      </c>
      <c r="B2203" s="74" t="s">
        <v>16205</v>
      </c>
      <c r="C2203" s="74" t="s">
        <v>18762</v>
      </c>
      <c r="D2203" s="68">
        <v>46021</v>
      </c>
      <c r="E2203" s="5" t="s">
        <v>16964</v>
      </c>
      <c r="F2203" s="74" t="s">
        <v>27468</v>
      </c>
      <c r="G2203" s="101">
        <v>17.43</v>
      </c>
      <c r="H2203" s="79" t="s">
        <v>1008</v>
      </c>
      <c r="I2203" s="5" t="s">
        <v>23417</v>
      </c>
      <c r="J2203" s="70">
        <v>10</v>
      </c>
      <c r="K2203" s="71">
        <v>2.3E-2</v>
      </c>
      <c r="M2203" s="73" t="s">
        <v>1008</v>
      </c>
      <c r="N2203" s="74" t="s">
        <v>17842</v>
      </c>
      <c r="O2203" s="75">
        <v>4011395129821</v>
      </c>
      <c r="P2203" s="73">
        <v>85389099</v>
      </c>
      <c r="Q2203" s="76" t="s">
        <v>20492</v>
      </c>
      <c r="R2203" s="77"/>
      <c r="T2203" s="122"/>
    </row>
    <row r="2204" spans="1:20" x14ac:dyDescent="0.2">
      <c r="A2204" s="72" t="s">
        <v>18516</v>
      </c>
      <c r="B2204" s="74" t="s">
        <v>16205</v>
      </c>
      <c r="C2204" s="74" t="s">
        <v>18763</v>
      </c>
      <c r="D2204" s="68">
        <v>46022</v>
      </c>
      <c r="E2204" s="5" t="s">
        <v>16965</v>
      </c>
      <c r="F2204" s="74" t="s">
        <v>27469</v>
      </c>
      <c r="G2204" s="101">
        <v>15.72</v>
      </c>
      <c r="H2204" s="79" t="s">
        <v>1008</v>
      </c>
      <c r="I2204" s="5" t="s">
        <v>23417</v>
      </c>
      <c r="J2204" s="70">
        <v>10</v>
      </c>
      <c r="K2204" s="71">
        <v>2.5999999999999999E-2</v>
      </c>
      <c r="M2204" s="73" t="s">
        <v>1008</v>
      </c>
      <c r="N2204" s="74" t="s">
        <v>17843</v>
      </c>
      <c r="O2204" s="75">
        <v>4011395129357</v>
      </c>
      <c r="P2204" s="73">
        <v>85389099</v>
      </c>
      <c r="Q2204" s="76" t="s">
        <v>20493</v>
      </c>
      <c r="R2204" s="77"/>
      <c r="T2204" s="122"/>
    </row>
    <row r="2205" spans="1:20" x14ac:dyDescent="0.2">
      <c r="A2205" s="72" t="s">
        <v>18516</v>
      </c>
      <c r="B2205" s="74" t="s">
        <v>16205</v>
      </c>
      <c r="C2205" s="74" t="s">
        <v>18764</v>
      </c>
      <c r="D2205" s="68">
        <v>46023</v>
      </c>
      <c r="E2205" s="5" t="s">
        <v>16966</v>
      </c>
      <c r="F2205" s="74" t="s">
        <v>27470</v>
      </c>
      <c r="G2205" s="101">
        <v>18.920000000000002</v>
      </c>
      <c r="H2205" s="79" t="s">
        <v>1008</v>
      </c>
      <c r="I2205" s="5" t="s">
        <v>23417</v>
      </c>
      <c r="J2205" s="70">
        <v>10</v>
      </c>
      <c r="K2205" s="71">
        <v>2.5000000000000001E-2</v>
      </c>
      <c r="M2205" s="73" t="s">
        <v>1008</v>
      </c>
      <c r="N2205" s="74" t="s">
        <v>17844</v>
      </c>
      <c r="O2205" s="75">
        <v>4011395131619</v>
      </c>
      <c r="P2205" s="73">
        <v>85389099</v>
      </c>
      <c r="Q2205" s="76" t="s">
        <v>20494</v>
      </c>
      <c r="R2205" s="77"/>
      <c r="T2205" s="122"/>
    </row>
    <row r="2206" spans="1:20" x14ac:dyDescent="0.2">
      <c r="A2206" s="72" t="s">
        <v>18516</v>
      </c>
      <c r="B2206" s="74" t="s">
        <v>16205</v>
      </c>
      <c r="C2206" s="74" t="s">
        <v>18765</v>
      </c>
      <c r="D2206" s="68">
        <v>46024</v>
      </c>
      <c r="E2206" s="5" t="s">
        <v>16967</v>
      </c>
      <c r="F2206" s="74" t="s">
        <v>27471</v>
      </c>
      <c r="G2206" s="101">
        <v>17.43</v>
      </c>
      <c r="H2206" s="79" t="s">
        <v>1008</v>
      </c>
      <c r="I2206" s="5" t="s">
        <v>23417</v>
      </c>
      <c r="J2206" s="70">
        <v>10</v>
      </c>
      <c r="K2206" s="71">
        <v>2.5999999999999999E-2</v>
      </c>
      <c r="M2206" s="73" t="s">
        <v>1008</v>
      </c>
      <c r="N2206" s="74" t="s">
        <v>17845</v>
      </c>
      <c r="O2206" s="75">
        <v>4011395129838</v>
      </c>
      <c r="P2206" s="73">
        <v>85389099</v>
      </c>
      <c r="Q2206" s="76" t="s">
        <v>20495</v>
      </c>
      <c r="R2206" s="77"/>
      <c r="T2206" s="122"/>
    </row>
    <row r="2207" spans="1:20" x14ac:dyDescent="0.2">
      <c r="A2207" s="72" t="s">
        <v>18516</v>
      </c>
      <c r="B2207" s="74" t="s">
        <v>16205</v>
      </c>
      <c r="C2207" s="74" t="s">
        <v>18766</v>
      </c>
      <c r="D2207" s="68">
        <v>46025</v>
      </c>
      <c r="E2207" s="5" t="s">
        <v>16968</v>
      </c>
      <c r="F2207" s="74" t="s">
        <v>27472</v>
      </c>
      <c r="G2207" s="101">
        <v>15.72</v>
      </c>
      <c r="H2207" s="79" t="s">
        <v>1008</v>
      </c>
      <c r="I2207" s="5" t="s">
        <v>23417</v>
      </c>
      <c r="J2207" s="70">
        <v>10</v>
      </c>
      <c r="K2207" s="71">
        <v>2.5999999999999999E-2</v>
      </c>
      <c r="M2207" s="73" t="s">
        <v>1008</v>
      </c>
      <c r="N2207" s="74" t="s">
        <v>17846</v>
      </c>
      <c r="O2207" s="75">
        <v>4011395129418</v>
      </c>
      <c r="P2207" s="73">
        <v>85389099</v>
      </c>
      <c r="Q2207" s="76" t="s">
        <v>20496</v>
      </c>
      <c r="R2207" s="77"/>
      <c r="T2207" s="122"/>
    </row>
    <row r="2208" spans="1:20" x14ac:dyDescent="0.2">
      <c r="A2208" s="72" t="s">
        <v>18516</v>
      </c>
      <c r="B2208" s="74" t="s">
        <v>16205</v>
      </c>
      <c r="C2208" s="74" t="s">
        <v>18767</v>
      </c>
      <c r="D2208" s="68">
        <v>46026</v>
      </c>
      <c r="E2208" s="5" t="s">
        <v>16969</v>
      </c>
      <c r="F2208" s="74" t="s">
        <v>27473</v>
      </c>
      <c r="G2208" s="101">
        <v>32.729999999999997</v>
      </c>
      <c r="H2208" s="79" t="s">
        <v>1008</v>
      </c>
      <c r="I2208" s="5" t="s">
        <v>23417</v>
      </c>
      <c r="J2208" s="70">
        <v>10</v>
      </c>
      <c r="K2208" s="71">
        <v>1.4999999999999999E-2</v>
      </c>
      <c r="M2208" s="73" t="s">
        <v>1008</v>
      </c>
      <c r="N2208" s="74" t="s">
        <v>17847</v>
      </c>
      <c r="O2208" s="75">
        <v>4011395127339</v>
      </c>
      <c r="P2208" s="73">
        <v>85389099</v>
      </c>
      <c r="Q2208" s="76" t="s">
        <v>20497</v>
      </c>
      <c r="R2208" s="77"/>
      <c r="T2208" s="122"/>
    </row>
    <row r="2209" spans="1:20" x14ac:dyDescent="0.2">
      <c r="A2209" s="72" t="s">
        <v>18516</v>
      </c>
      <c r="B2209" s="74" t="s">
        <v>16205</v>
      </c>
      <c r="C2209" s="74" t="s">
        <v>18768</v>
      </c>
      <c r="D2209" s="68">
        <v>46027</v>
      </c>
      <c r="E2209" s="5" t="s">
        <v>16970</v>
      </c>
      <c r="F2209" s="74" t="s">
        <v>27474</v>
      </c>
      <c r="G2209" s="101">
        <v>15.74</v>
      </c>
      <c r="H2209" s="79" t="s">
        <v>1008</v>
      </c>
      <c r="I2209" s="5" t="s">
        <v>23417</v>
      </c>
      <c r="J2209" s="70">
        <v>10</v>
      </c>
      <c r="K2209" s="71">
        <v>2.5999999999999999E-2</v>
      </c>
      <c r="M2209" s="73" t="s">
        <v>1008</v>
      </c>
      <c r="N2209" s="74" t="s">
        <v>17848</v>
      </c>
      <c r="O2209" s="75">
        <v>4011395129432</v>
      </c>
      <c r="P2209" s="73">
        <v>85389099</v>
      </c>
      <c r="Q2209" s="76" t="s">
        <v>20498</v>
      </c>
      <c r="R2209" s="77"/>
      <c r="T2209" s="122"/>
    </row>
    <row r="2210" spans="1:20" x14ac:dyDescent="0.2">
      <c r="A2210" s="72" t="s">
        <v>18516</v>
      </c>
      <c r="B2210" s="74" t="s">
        <v>16205</v>
      </c>
      <c r="C2210" s="74" t="s">
        <v>18769</v>
      </c>
      <c r="D2210" s="68">
        <v>46029</v>
      </c>
      <c r="E2210" s="5" t="s">
        <v>16971</v>
      </c>
      <c r="F2210" s="74" t="s">
        <v>27475</v>
      </c>
      <c r="G2210" s="101">
        <v>32.729999999999997</v>
      </c>
      <c r="H2210" s="79" t="s">
        <v>1008</v>
      </c>
      <c r="I2210" s="5" t="s">
        <v>23417</v>
      </c>
      <c r="J2210" s="70">
        <v>10</v>
      </c>
      <c r="K2210" s="71">
        <v>1.4999999999999999E-2</v>
      </c>
      <c r="M2210" s="73" t="s">
        <v>1008</v>
      </c>
      <c r="N2210" s="74" t="s">
        <v>17849</v>
      </c>
      <c r="O2210" s="75">
        <v>4011395127070</v>
      </c>
      <c r="P2210" s="73">
        <v>85389099</v>
      </c>
      <c r="Q2210" s="76" t="s">
        <v>20499</v>
      </c>
      <c r="R2210" s="77"/>
      <c r="T2210" s="122"/>
    </row>
    <row r="2211" spans="1:20" x14ac:dyDescent="0.2">
      <c r="A2211" s="72" t="s">
        <v>18516</v>
      </c>
      <c r="B2211" s="74" t="s">
        <v>16205</v>
      </c>
      <c r="C2211" s="74" t="s">
        <v>18770</v>
      </c>
      <c r="D2211" s="68">
        <v>46031</v>
      </c>
      <c r="E2211" s="5" t="s">
        <v>16972</v>
      </c>
      <c r="F2211" s="74" t="s">
        <v>27476</v>
      </c>
      <c r="G2211" s="101">
        <v>52.73</v>
      </c>
      <c r="H2211" s="79" t="s">
        <v>1008</v>
      </c>
      <c r="I2211" s="5" t="s">
        <v>23417</v>
      </c>
      <c r="J2211" s="70">
        <v>1</v>
      </c>
      <c r="K2211" s="71">
        <v>2.4E-2</v>
      </c>
      <c r="M2211" s="73" t="s">
        <v>1008</v>
      </c>
      <c r="N2211" s="74" t="s">
        <v>17850</v>
      </c>
      <c r="O2211" s="75">
        <v>4011395129487</v>
      </c>
      <c r="P2211" s="73">
        <v>85389099</v>
      </c>
      <c r="Q2211" s="76" t="s">
        <v>20500</v>
      </c>
      <c r="R2211" s="77"/>
      <c r="T2211" s="122"/>
    </row>
    <row r="2212" spans="1:20" x14ac:dyDescent="0.2">
      <c r="A2212" s="72" t="s">
        <v>18516</v>
      </c>
      <c r="B2212" s="74" t="s">
        <v>16205</v>
      </c>
      <c r="C2212" s="74" t="s">
        <v>18771</v>
      </c>
      <c r="D2212" s="68">
        <v>46032</v>
      </c>
      <c r="E2212" s="5" t="s">
        <v>16973</v>
      </c>
      <c r="F2212" s="74" t="s">
        <v>27477</v>
      </c>
      <c r="G2212" s="101">
        <v>52.73</v>
      </c>
      <c r="H2212" s="79" t="s">
        <v>1008</v>
      </c>
      <c r="I2212" s="5" t="s">
        <v>23417</v>
      </c>
      <c r="J2212" s="70">
        <v>1</v>
      </c>
      <c r="K2212" s="71">
        <v>2.8000000000000001E-2</v>
      </c>
      <c r="M2212" s="73" t="s">
        <v>1008</v>
      </c>
      <c r="N2212" s="74" t="s">
        <v>17851</v>
      </c>
      <c r="O2212" s="75">
        <v>4011395129425</v>
      </c>
      <c r="P2212" s="73">
        <v>85389099</v>
      </c>
      <c r="Q2212" s="76" t="s">
        <v>20501</v>
      </c>
      <c r="R2212" s="77"/>
      <c r="T2212" s="122"/>
    </row>
    <row r="2213" spans="1:20" x14ac:dyDescent="0.2">
      <c r="A2213" s="72" t="s">
        <v>18516</v>
      </c>
      <c r="B2213" s="74" t="s">
        <v>16205</v>
      </c>
      <c r="C2213" s="74" t="s">
        <v>18772</v>
      </c>
      <c r="D2213" s="68">
        <v>46033</v>
      </c>
      <c r="E2213" s="5" t="s">
        <v>16974</v>
      </c>
      <c r="F2213" s="74" t="s">
        <v>27478</v>
      </c>
      <c r="G2213" s="101">
        <v>11.44</v>
      </c>
      <c r="H2213" s="79" t="s">
        <v>1008</v>
      </c>
      <c r="I2213" s="5" t="s">
        <v>23417</v>
      </c>
      <c r="J2213" s="70">
        <v>10</v>
      </c>
      <c r="K2213" s="71">
        <v>1.7999999999999999E-2</v>
      </c>
      <c r="M2213" s="73" t="s">
        <v>1008</v>
      </c>
      <c r="N2213" s="74" t="s">
        <v>17852</v>
      </c>
      <c r="O2213" s="75">
        <v>4011395128244</v>
      </c>
      <c r="P2213" s="73">
        <v>85389099</v>
      </c>
      <c r="Q2213" s="76" t="s">
        <v>20502</v>
      </c>
      <c r="R2213" s="77"/>
      <c r="T2213" s="122"/>
    </row>
    <row r="2214" spans="1:20" x14ac:dyDescent="0.2">
      <c r="A2214" s="72" t="s">
        <v>18516</v>
      </c>
      <c r="B2214" s="74" t="s">
        <v>16205</v>
      </c>
      <c r="C2214" s="74" t="s">
        <v>18773</v>
      </c>
      <c r="D2214" s="68">
        <v>46034</v>
      </c>
      <c r="E2214" s="5" t="s">
        <v>16975</v>
      </c>
      <c r="F2214" s="74" t="s">
        <v>27479</v>
      </c>
      <c r="G2214" s="101">
        <v>12.32</v>
      </c>
      <c r="H2214" s="79" t="s">
        <v>1008</v>
      </c>
      <c r="I2214" s="5" t="s">
        <v>23417</v>
      </c>
      <c r="J2214" s="70">
        <v>10</v>
      </c>
      <c r="K2214" s="71">
        <v>1.7999999999999999E-2</v>
      </c>
      <c r="M2214" s="73" t="s">
        <v>1008</v>
      </c>
      <c r="N2214" s="74" t="s">
        <v>17853</v>
      </c>
      <c r="O2214" s="75">
        <v>4011395128299</v>
      </c>
      <c r="P2214" s="73">
        <v>85389099</v>
      </c>
      <c r="Q2214" s="76" t="s">
        <v>20503</v>
      </c>
      <c r="R2214" s="77"/>
      <c r="T2214" s="122"/>
    </row>
    <row r="2215" spans="1:20" x14ac:dyDescent="0.2">
      <c r="A2215" s="72" t="s">
        <v>18516</v>
      </c>
      <c r="B2215" s="74" t="s">
        <v>16205</v>
      </c>
      <c r="C2215" s="74" t="s">
        <v>18774</v>
      </c>
      <c r="D2215" s="68">
        <v>46035</v>
      </c>
      <c r="E2215" s="5" t="s">
        <v>16976</v>
      </c>
      <c r="F2215" s="74" t="s">
        <v>27480</v>
      </c>
      <c r="G2215" s="101">
        <v>15.61</v>
      </c>
      <c r="H2215" s="79" t="s">
        <v>1008</v>
      </c>
      <c r="I2215" s="5" t="s">
        <v>23417</v>
      </c>
      <c r="J2215" s="70">
        <v>10</v>
      </c>
      <c r="K2215" s="71">
        <v>3.6999999999999998E-2</v>
      </c>
      <c r="M2215" s="73" t="s">
        <v>1008</v>
      </c>
      <c r="N2215" s="74" t="s">
        <v>17854</v>
      </c>
      <c r="O2215" s="75">
        <v>4011395128251</v>
      </c>
      <c r="P2215" s="73">
        <v>85389099</v>
      </c>
      <c r="Q2215" s="76" t="s">
        <v>20504</v>
      </c>
      <c r="R2215" s="77"/>
      <c r="T2215" s="122"/>
    </row>
    <row r="2216" spans="1:20" x14ac:dyDescent="0.2">
      <c r="A2216" s="72" t="s">
        <v>18516</v>
      </c>
      <c r="B2216" s="74" t="s">
        <v>16205</v>
      </c>
      <c r="C2216" s="74" t="s">
        <v>18775</v>
      </c>
      <c r="D2216" s="68">
        <v>46036</v>
      </c>
      <c r="E2216" s="5" t="s">
        <v>16977</v>
      </c>
      <c r="F2216" s="74" t="s">
        <v>27481</v>
      </c>
      <c r="G2216" s="101">
        <v>24.99</v>
      </c>
      <c r="H2216" s="79" t="s">
        <v>1008</v>
      </c>
      <c r="I2216" s="5" t="s">
        <v>23417</v>
      </c>
      <c r="J2216" s="70">
        <v>10</v>
      </c>
      <c r="K2216" s="71">
        <v>4.7E-2</v>
      </c>
      <c r="M2216" s="73" t="s">
        <v>1008</v>
      </c>
      <c r="N2216" s="74" t="s">
        <v>17855</v>
      </c>
      <c r="O2216" s="75">
        <v>4011395128268</v>
      </c>
      <c r="P2216" s="73">
        <v>85389099</v>
      </c>
      <c r="Q2216" s="76" t="s">
        <v>20505</v>
      </c>
      <c r="R2216" s="77"/>
      <c r="T2216" s="122"/>
    </row>
    <row r="2217" spans="1:20" x14ac:dyDescent="0.2">
      <c r="A2217" s="72" t="s">
        <v>18516</v>
      </c>
      <c r="B2217" s="74" t="s">
        <v>16205</v>
      </c>
      <c r="C2217" s="74" t="s">
        <v>18776</v>
      </c>
      <c r="D2217" s="68">
        <v>46037</v>
      </c>
      <c r="E2217" s="5" t="s">
        <v>16978</v>
      </c>
      <c r="F2217" s="74" t="s">
        <v>27482</v>
      </c>
      <c r="G2217" s="101">
        <v>16.760000000000002</v>
      </c>
      <c r="H2217" s="79" t="s">
        <v>1008</v>
      </c>
      <c r="I2217" s="5" t="s">
        <v>23417</v>
      </c>
      <c r="J2217" s="70">
        <v>10</v>
      </c>
      <c r="K2217" s="71">
        <v>3.6999999999999998E-2</v>
      </c>
      <c r="M2217" s="73" t="s">
        <v>1008</v>
      </c>
      <c r="N2217" s="74" t="s">
        <v>17856</v>
      </c>
      <c r="O2217" s="75">
        <v>4011395128312</v>
      </c>
      <c r="P2217" s="73">
        <v>85389099</v>
      </c>
      <c r="Q2217" s="76" t="s">
        <v>20506</v>
      </c>
      <c r="R2217" s="77"/>
      <c r="T2217" s="122"/>
    </row>
    <row r="2218" spans="1:20" x14ac:dyDescent="0.2">
      <c r="A2218" s="72" t="s">
        <v>18516</v>
      </c>
      <c r="B2218" s="74" t="s">
        <v>16205</v>
      </c>
      <c r="C2218" s="74" t="s">
        <v>18777</v>
      </c>
      <c r="D2218" s="68">
        <v>46038</v>
      </c>
      <c r="E2218" s="5" t="s">
        <v>16979</v>
      </c>
      <c r="F2218" s="74" t="s">
        <v>27483</v>
      </c>
      <c r="G2218" s="101">
        <v>36.22</v>
      </c>
      <c r="H2218" s="79" t="s">
        <v>1008</v>
      </c>
      <c r="I2218" s="5" t="s">
        <v>23417</v>
      </c>
      <c r="J2218" s="70">
        <v>1</v>
      </c>
      <c r="K2218" s="71">
        <v>6.4000000000000001E-2</v>
      </c>
      <c r="M2218" s="73" t="s">
        <v>1008</v>
      </c>
      <c r="N2218" s="74" t="s">
        <v>17857</v>
      </c>
      <c r="O2218" s="75">
        <v>4011395128275</v>
      </c>
      <c r="P2218" s="73">
        <v>85389099</v>
      </c>
      <c r="Q2218" s="76" t="s">
        <v>20507</v>
      </c>
      <c r="R2218" s="77"/>
      <c r="T2218" s="122"/>
    </row>
    <row r="2219" spans="1:20" x14ac:dyDescent="0.2">
      <c r="A2219" s="72" t="s">
        <v>18516</v>
      </c>
      <c r="B2219" s="74" t="s">
        <v>16205</v>
      </c>
      <c r="C2219" s="74" t="s">
        <v>18778</v>
      </c>
      <c r="D2219" s="68">
        <v>46039</v>
      </c>
      <c r="E2219" s="5" t="s">
        <v>16980</v>
      </c>
      <c r="F2219" s="74" t="s">
        <v>27484</v>
      </c>
      <c r="G2219" s="101">
        <v>26.92</v>
      </c>
      <c r="H2219" s="79" t="s">
        <v>1008</v>
      </c>
      <c r="I2219" s="5" t="s">
        <v>23417</v>
      </c>
      <c r="J2219" s="70">
        <v>10</v>
      </c>
      <c r="K2219" s="71">
        <v>4.7E-2</v>
      </c>
      <c r="M2219" s="73" t="s">
        <v>1008</v>
      </c>
      <c r="N2219" s="74" t="s">
        <v>17858</v>
      </c>
      <c r="O2219" s="75">
        <v>4011395128329</v>
      </c>
      <c r="P2219" s="73">
        <v>85389099</v>
      </c>
      <c r="Q2219" s="76" t="s">
        <v>20508</v>
      </c>
      <c r="R2219" s="77"/>
      <c r="T2219" s="122"/>
    </row>
    <row r="2220" spans="1:20" x14ac:dyDescent="0.2">
      <c r="A2220" s="72" t="s">
        <v>18516</v>
      </c>
      <c r="B2220" s="74" t="s">
        <v>16205</v>
      </c>
      <c r="C2220" s="74" t="s">
        <v>18779</v>
      </c>
      <c r="D2220" s="68">
        <v>46040</v>
      </c>
      <c r="E2220" s="5" t="s">
        <v>16981</v>
      </c>
      <c r="F2220" s="74" t="s">
        <v>27485</v>
      </c>
      <c r="G2220" s="101">
        <v>50.26</v>
      </c>
      <c r="H2220" s="79" t="s">
        <v>1008</v>
      </c>
      <c r="I2220" s="5" t="s">
        <v>23417</v>
      </c>
      <c r="J2220" s="70">
        <v>1</v>
      </c>
      <c r="K2220" s="71">
        <v>9.6000000000000002E-2</v>
      </c>
      <c r="M2220" s="73" t="s">
        <v>1008</v>
      </c>
      <c r="N2220" s="74" t="s">
        <v>17859</v>
      </c>
      <c r="O2220" s="75">
        <v>4011395128282</v>
      </c>
      <c r="P2220" s="73">
        <v>85389099</v>
      </c>
      <c r="Q2220" s="76" t="s">
        <v>20509</v>
      </c>
      <c r="R2220" s="77"/>
      <c r="T2220" s="122"/>
    </row>
    <row r="2221" spans="1:20" x14ac:dyDescent="0.2">
      <c r="A2221" s="72" t="s">
        <v>18516</v>
      </c>
      <c r="B2221" s="74" t="s">
        <v>16205</v>
      </c>
      <c r="C2221" s="74" t="s">
        <v>18780</v>
      </c>
      <c r="D2221" s="68">
        <v>46041</v>
      </c>
      <c r="E2221" s="5" t="s">
        <v>16982</v>
      </c>
      <c r="F2221" s="74" t="s">
        <v>27486</v>
      </c>
      <c r="G2221" s="101">
        <v>40.01</v>
      </c>
      <c r="H2221" s="79" t="s">
        <v>1008</v>
      </c>
      <c r="I2221" s="5" t="s">
        <v>23417</v>
      </c>
      <c r="J2221" s="70">
        <v>1</v>
      </c>
      <c r="K2221" s="71">
        <v>6.4000000000000001E-2</v>
      </c>
      <c r="M2221" s="73" t="s">
        <v>1008</v>
      </c>
      <c r="N2221" s="74" t="s">
        <v>17860</v>
      </c>
      <c r="O2221" s="75">
        <v>4011395128336</v>
      </c>
      <c r="P2221" s="73">
        <v>85389099</v>
      </c>
      <c r="Q2221" s="76" t="s">
        <v>20510</v>
      </c>
      <c r="R2221" s="77"/>
      <c r="T2221" s="122"/>
    </row>
    <row r="2222" spans="1:20" ht="12" customHeight="1" x14ac:dyDescent="0.2">
      <c r="A2222" s="72" t="s">
        <v>18516</v>
      </c>
      <c r="B2222" s="74" t="s">
        <v>16205</v>
      </c>
      <c r="C2222" s="74" t="s">
        <v>18781</v>
      </c>
      <c r="D2222" s="68">
        <v>46042</v>
      </c>
      <c r="E2222" s="5" t="s">
        <v>16983</v>
      </c>
      <c r="F2222" s="74" t="s">
        <v>27487</v>
      </c>
      <c r="G2222" s="101">
        <v>55.67</v>
      </c>
      <c r="H2222" s="79" t="s">
        <v>1008</v>
      </c>
      <c r="I2222" s="5" t="s">
        <v>23417</v>
      </c>
      <c r="J2222" s="70">
        <v>1</v>
      </c>
      <c r="K2222" s="71">
        <v>9.6000000000000002E-2</v>
      </c>
      <c r="M2222" s="73" t="s">
        <v>1008</v>
      </c>
      <c r="N2222" s="74" t="s">
        <v>17861</v>
      </c>
      <c r="O2222" s="75">
        <v>4011395128343</v>
      </c>
      <c r="P2222" s="73">
        <v>85389099</v>
      </c>
      <c r="Q2222" s="76" t="s">
        <v>20511</v>
      </c>
      <c r="R2222" s="77"/>
      <c r="T2222" s="122"/>
    </row>
    <row r="2223" spans="1:20" ht="12" customHeight="1" x14ac:dyDescent="0.2">
      <c r="A2223" s="72" t="s">
        <v>10078</v>
      </c>
      <c r="B2223" s="111" t="s">
        <v>15048</v>
      </c>
      <c r="C2223" s="74" t="s">
        <v>10226</v>
      </c>
      <c r="D2223" s="73">
        <v>46224</v>
      </c>
      <c r="E2223" s="5" t="s">
        <v>1421</v>
      </c>
      <c r="F2223" s="74" t="s">
        <v>10226</v>
      </c>
      <c r="G2223" s="101">
        <v>35.950000000000003</v>
      </c>
      <c r="H2223" s="69" t="s">
        <v>13950</v>
      </c>
      <c r="I2223" s="5" t="s">
        <v>23417</v>
      </c>
      <c r="J2223" s="70">
        <v>1</v>
      </c>
      <c r="K2223" s="71">
        <v>0.3</v>
      </c>
      <c r="M2223" s="73" t="s">
        <v>1008</v>
      </c>
      <c r="N2223" s="74" t="s">
        <v>3169</v>
      </c>
      <c r="O2223" s="75">
        <v>8015644694814</v>
      </c>
      <c r="P2223" s="73" t="s">
        <v>13832</v>
      </c>
      <c r="Q2223" s="76" t="s">
        <v>7858</v>
      </c>
      <c r="R2223" s="77"/>
      <c r="T2223" s="122"/>
    </row>
    <row r="2224" spans="1:20" ht="12" customHeight="1" x14ac:dyDescent="0.2">
      <c r="A2224" s="72" t="s">
        <v>10080</v>
      </c>
      <c r="B2224" s="74" t="s">
        <v>9821</v>
      </c>
      <c r="C2224" s="74" t="s">
        <v>5110</v>
      </c>
      <c r="D2224" s="73">
        <v>46231</v>
      </c>
      <c r="E2224" s="5" t="s">
        <v>1572</v>
      </c>
      <c r="F2224" s="74" t="s">
        <v>27488</v>
      </c>
      <c r="G2224" s="101">
        <v>18.16</v>
      </c>
      <c r="H2224" s="79" t="s">
        <v>11491</v>
      </c>
      <c r="I2224" s="5" t="s">
        <v>23417</v>
      </c>
      <c r="J2224" s="70">
        <v>1</v>
      </c>
      <c r="K2224" s="71">
        <v>7.0000000000000001E-3</v>
      </c>
      <c r="M2224" s="73" t="s">
        <v>1008</v>
      </c>
      <c r="N2224" s="74" t="s">
        <v>3170</v>
      </c>
      <c r="O2224" s="75">
        <v>8012542134756</v>
      </c>
      <c r="P2224" s="73" t="s">
        <v>13843</v>
      </c>
      <c r="Q2224" s="83" t="s">
        <v>7859</v>
      </c>
      <c r="R2224" s="77"/>
      <c r="T2224" s="122"/>
    </row>
    <row r="2225" spans="1:20" ht="12" customHeight="1" x14ac:dyDescent="0.2">
      <c r="A2225" s="72" t="s">
        <v>18516</v>
      </c>
      <c r="B2225" s="72" t="s">
        <v>16205</v>
      </c>
      <c r="C2225" s="93" t="s">
        <v>1008</v>
      </c>
      <c r="D2225" s="80">
        <v>46349</v>
      </c>
      <c r="E2225" s="8" t="s">
        <v>16408</v>
      </c>
      <c r="G2225" s="100">
        <f>VLOOKUP(D2225,'Διακόπτες Φωτισμού'!A:E,5,0)</f>
        <v>48.010000000000005</v>
      </c>
      <c r="H2225" s="69" t="s">
        <v>1008</v>
      </c>
      <c r="I2225" s="8" t="s">
        <v>23417</v>
      </c>
      <c r="J2225" s="70" t="s">
        <v>1008</v>
      </c>
      <c r="K2225" s="71" t="s">
        <v>1008</v>
      </c>
      <c r="L2225" s="72" t="s">
        <v>18516</v>
      </c>
      <c r="M2225" s="73" t="s">
        <v>1008</v>
      </c>
      <c r="N2225" s="72" t="s">
        <v>4734</v>
      </c>
      <c r="O2225" s="75" t="s">
        <v>1008</v>
      </c>
      <c r="P2225" s="73" t="s">
        <v>1008</v>
      </c>
      <c r="Q2225" s="76" t="s">
        <v>1008</v>
      </c>
      <c r="R2225" s="77"/>
      <c r="T2225" s="122"/>
    </row>
    <row r="2226" spans="1:20" ht="12" customHeight="1" x14ac:dyDescent="0.2">
      <c r="A2226" s="72" t="s">
        <v>18516</v>
      </c>
      <c r="B2226" s="72" t="s">
        <v>16205</v>
      </c>
      <c r="C2226" s="93" t="s">
        <v>1008</v>
      </c>
      <c r="D2226" s="80">
        <v>46350</v>
      </c>
      <c r="E2226" s="8" t="s">
        <v>16407</v>
      </c>
      <c r="G2226" s="100">
        <f>VLOOKUP(D2226,'Διακόπτες Φωτισμού'!A:E,5,0)</f>
        <v>51.37</v>
      </c>
      <c r="H2226" s="69" t="s">
        <v>1008</v>
      </c>
      <c r="I2226" s="8" t="s">
        <v>23417</v>
      </c>
      <c r="J2226" s="70" t="s">
        <v>1008</v>
      </c>
      <c r="K2226" s="71" t="s">
        <v>1008</v>
      </c>
      <c r="L2226" s="72" t="s">
        <v>18516</v>
      </c>
      <c r="M2226" s="73" t="s">
        <v>1008</v>
      </c>
      <c r="N2226" s="72" t="s">
        <v>4734</v>
      </c>
      <c r="O2226" s="75" t="s">
        <v>1008</v>
      </c>
      <c r="P2226" s="73" t="s">
        <v>1008</v>
      </c>
      <c r="Q2226" s="76" t="s">
        <v>1008</v>
      </c>
      <c r="R2226" s="77"/>
      <c r="T2226" s="122"/>
    </row>
    <row r="2227" spans="1:20" ht="12" customHeight="1" x14ac:dyDescent="0.2">
      <c r="A2227" s="72" t="s">
        <v>18516</v>
      </c>
      <c r="B2227" s="72" t="s">
        <v>16205</v>
      </c>
      <c r="C2227" s="93" t="s">
        <v>1008</v>
      </c>
      <c r="D2227" s="80">
        <v>46351</v>
      </c>
      <c r="E2227" s="8" t="s">
        <v>16406</v>
      </c>
      <c r="G2227" s="100">
        <f>VLOOKUP(D2227,'Διακόπτες Φωτισμού'!A:E,5,0)</f>
        <v>32.25</v>
      </c>
      <c r="H2227" s="69" t="s">
        <v>1008</v>
      </c>
      <c r="I2227" s="8" t="s">
        <v>23417</v>
      </c>
      <c r="J2227" s="70" t="s">
        <v>1008</v>
      </c>
      <c r="K2227" s="71" t="s">
        <v>1008</v>
      </c>
      <c r="L2227" s="72" t="s">
        <v>18516</v>
      </c>
      <c r="M2227" s="73" t="s">
        <v>1008</v>
      </c>
      <c r="N2227" s="72" t="s">
        <v>4734</v>
      </c>
      <c r="O2227" s="75" t="s">
        <v>1008</v>
      </c>
      <c r="P2227" s="73" t="s">
        <v>1008</v>
      </c>
      <c r="Q2227" s="76" t="s">
        <v>1008</v>
      </c>
      <c r="R2227" s="77"/>
      <c r="T2227" s="122"/>
    </row>
    <row r="2228" spans="1:20" ht="12" customHeight="1" x14ac:dyDescent="0.2">
      <c r="A2228" s="72" t="s">
        <v>18516</v>
      </c>
      <c r="B2228" s="72" t="s">
        <v>16205</v>
      </c>
      <c r="C2228" s="93" t="s">
        <v>1008</v>
      </c>
      <c r="D2228" s="80">
        <v>46352</v>
      </c>
      <c r="E2228" s="8" t="s">
        <v>16405</v>
      </c>
      <c r="G2228" s="100">
        <f>VLOOKUP(D2228,'Διακόπτες Φωτισμού'!A:E,5,0)</f>
        <v>32.25</v>
      </c>
      <c r="H2228" s="69" t="s">
        <v>1008</v>
      </c>
      <c r="I2228" s="8" t="s">
        <v>23417</v>
      </c>
      <c r="J2228" s="70" t="s">
        <v>1008</v>
      </c>
      <c r="K2228" s="71" t="s">
        <v>1008</v>
      </c>
      <c r="L2228" s="72" t="s">
        <v>18516</v>
      </c>
      <c r="M2228" s="73" t="s">
        <v>1008</v>
      </c>
      <c r="N2228" s="72" t="s">
        <v>4734</v>
      </c>
      <c r="O2228" s="75" t="s">
        <v>1008</v>
      </c>
      <c r="P2228" s="73" t="s">
        <v>1008</v>
      </c>
      <c r="Q2228" s="76" t="s">
        <v>1008</v>
      </c>
      <c r="R2228" s="77"/>
      <c r="T2228" s="122"/>
    </row>
    <row r="2229" spans="1:20" ht="12" customHeight="1" x14ac:dyDescent="0.2">
      <c r="A2229" s="72" t="s">
        <v>18516</v>
      </c>
      <c r="B2229" s="72" t="s">
        <v>16205</v>
      </c>
      <c r="C2229" s="93" t="s">
        <v>1008</v>
      </c>
      <c r="D2229" s="80">
        <v>46353</v>
      </c>
      <c r="E2229" s="8" t="s">
        <v>16404</v>
      </c>
      <c r="G2229" s="100">
        <f>VLOOKUP(D2229,'Διακόπτες Φωτισμού'!A:E,5,0)</f>
        <v>37.799999999999997</v>
      </c>
      <c r="H2229" s="69" t="s">
        <v>1008</v>
      </c>
      <c r="I2229" s="8" t="s">
        <v>23417</v>
      </c>
      <c r="J2229" s="70" t="s">
        <v>1008</v>
      </c>
      <c r="K2229" s="71" t="s">
        <v>1008</v>
      </c>
      <c r="L2229" s="72" t="s">
        <v>18516</v>
      </c>
      <c r="M2229" s="73" t="s">
        <v>1008</v>
      </c>
      <c r="N2229" s="72" t="s">
        <v>4734</v>
      </c>
      <c r="O2229" s="75" t="s">
        <v>1008</v>
      </c>
      <c r="P2229" s="73" t="s">
        <v>1008</v>
      </c>
      <c r="Q2229" s="76" t="s">
        <v>1008</v>
      </c>
      <c r="R2229" s="77"/>
      <c r="T2229" s="122"/>
    </row>
    <row r="2230" spans="1:20" ht="12" customHeight="1" x14ac:dyDescent="0.2">
      <c r="A2230" s="72" t="s">
        <v>18516</v>
      </c>
      <c r="B2230" s="72" t="s">
        <v>16205</v>
      </c>
      <c r="C2230" s="93" t="s">
        <v>1008</v>
      </c>
      <c r="D2230" s="80">
        <v>46354</v>
      </c>
      <c r="E2230" s="8" t="s">
        <v>16403</v>
      </c>
      <c r="G2230" s="100">
        <f>VLOOKUP(D2230,'Διακόπτες Φωτισμού'!A:E,5,0)</f>
        <v>47.39</v>
      </c>
      <c r="H2230" s="69" t="s">
        <v>1008</v>
      </c>
      <c r="I2230" s="8" t="s">
        <v>23417</v>
      </c>
      <c r="J2230" s="70" t="s">
        <v>1008</v>
      </c>
      <c r="K2230" s="71" t="s">
        <v>1008</v>
      </c>
      <c r="L2230" s="72" t="s">
        <v>18516</v>
      </c>
      <c r="M2230" s="73" t="s">
        <v>1008</v>
      </c>
      <c r="N2230" s="72" t="s">
        <v>4734</v>
      </c>
      <c r="O2230" s="75" t="s">
        <v>1008</v>
      </c>
      <c r="P2230" s="73" t="s">
        <v>1008</v>
      </c>
      <c r="Q2230" s="76" t="s">
        <v>1008</v>
      </c>
      <c r="R2230" s="77"/>
      <c r="T2230" s="122"/>
    </row>
    <row r="2231" spans="1:20" ht="12" customHeight="1" x14ac:dyDescent="0.2">
      <c r="A2231" s="72" t="s">
        <v>18516</v>
      </c>
      <c r="B2231" s="72" t="s">
        <v>16205</v>
      </c>
      <c r="C2231" s="93" t="s">
        <v>1008</v>
      </c>
      <c r="D2231" s="80">
        <v>46355</v>
      </c>
      <c r="E2231" s="8" t="s">
        <v>16402</v>
      </c>
      <c r="G2231" s="100">
        <f>VLOOKUP(D2231,'Διακόπτες Φωτισμού'!A:E,5,0)</f>
        <v>53.040000000000006</v>
      </c>
      <c r="H2231" s="69" t="s">
        <v>1008</v>
      </c>
      <c r="I2231" s="8" t="s">
        <v>23417</v>
      </c>
      <c r="J2231" s="70" t="s">
        <v>1008</v>
      </c>
      <c r="K2231" s="71" t="s">
        <v>1008</v>
      </c>
      <c r="L2231" s="72" t="s">
        <v>18516</v>
      </c>
      <c r="M2231" s="73" t="s">
        <v>1008</v>
      </c>
      <c r="N2231" s="72" t="s">
        <v>4734</v>
      </c>
      <c r="O2231" s="75" t="s">
        <v>1008</v>
      </c>
      <c r="P2231" s="73" t="s">
        <v>1008</v>
      </c>
      <c r="Q2231" s="76" t="s">
        <v>1008</v>
      </c>
      <c r="R2231" s="77"/>
      <c r="T2231" s="122"/>
    </row>
    <row r="2232" spans="1:20" ht="12" customHeight="1" x14ac:dyDescent="0.2">
      <c r="A2232" s="72" t="s">
        <v>18516</v>
      </c>
      <c r="B2232" s="72" t="s">
        <v>16205</v>
      </c>
      <c r="C2232" s="93" t="s">
        <v>1008</v>
      </c>
      <c r="D2232" s="80">
        <v>46356</v>
      </c>
      <c r="E2232" s="8" t="s">
        <v>16400</v>
      </c>
      <c r="G2232" s="100">
        <f>VLOOKUP(D2232,'Διακόπτες Φωτισμού'!A:E,5,0)</f>
        <v>21.85</v>
      </c>
      <c r="H2232" s="69" t="s">
        <v>1008</v>
      </c>
      <c r="I2232" s="8" t="s">
        <v>23417</v>
      </c>
      <c r="J2232" s="70" t="s">
        <v>1008</v>
      </c>
      <c r="K2232" s="71" t="s">
        <v>1008</v>
      </c>
      <c r="L2232" s="72" t="s">
        <v>18516</v>
      </c>
      <c r="M2232" s="73" t="s">
        <v>1008</v>
      </c>
      <c r="N2232" s="72" t="s">
        <v>4734</v>
      </c>
      <c r="O2232" s="75" t="s">
        <v>1008</v>
      </c>
      <c r="P2232" s="73" t="s">
        <v>1008</v>
      </c>
      <c r="Q2232" s="76" t="s">
        <v>1008</v>
      </c>
      <c r="R2232" s="77"/>
      <c r="T2232" s="122"/>
    </row>
    <row r="2233" spans="1:20" ht="12" customHeight="1" x14ac:dyDescent="0.2">
      <c r="A2233" s="72" t="s">
        <v>18516</v>
      </c>
      <c r="B2233" s="72" t="s">
        <v>16205</v>
      </c>
      <c r="C2233" s="93" t="s">
        <v>1008</v>
      </c>
      <c r="D2233" s="80">
        <v>46357</v>
      </c>
      <c r="E2233" s="8" t="s">
        <v>16399</v>
      </c>
      <c r="G2233" s="100">
        <f>VLOOKUP(D2233,'Διακόπτες Φωτισμού'!A:E,5,0)</f>
        <v>23.630000000000003</v>
      </c>
      <c r="H2233" s="69" t="s">
        <v>1008</v>
      </c>
      <c r="I2233" s="8" t="s">
        <v>23417</v>
      </c>
      <c r="J2233" s="70" t="s">
        <v>1008</v>
      </c>
      <c r="K2233" s="71" t="s">
        <v>1008</v>
      </c>
      <c r="L2233" s="72" t="s">
        <v>18516</v>
      </c>
      <c r="M2233" s="73" t="s">
        <v>1008</v>
      </c>
      <c r="N2233" s="72" t="s">
        <v>4734</v>
      </c>
      <c r="O2233" s="75" t="s">
        <v>1008</v>
      </c>
      <c r="P2233" s="73" t="s">
        <v>1008</v>
      </c>
      <c r="Q2233" s="76" t="s">
        <v>1008</v>
      </c>
      <c r="R2233" s="77"/>
      <c r="T2233" s="122"/>
    </row>
    <row r="2234" spans="1:20" ht="12" customHeight="1" x14ac:dyDescent="0.2">
      <c r="A2234" s="72" t="s">
        <v>18516</v>
      </c>
      <c r="B2234" s="72" t="s">
        <v>16205</v>
      </c>
      <c r="C2234" s="93" t="s">
        <v>1008</v>
      </c>
      <c r="D2234" s="80">
        <v>46358</v>
      </c>
      <c r="E2234" s="8" t="s">
        <v>16398</v>
      </c>
      <c r="G2234" s="100">
        <f>VLOOKUP(D2234,'Διακόπτες Φωτισμού'!A:E,5,0)</f>
        <v>30.590000000000003</v>
      </c>
      <c r="H2234" s="69" t="s">
        <v>1008</v>
      </c>
      <c r="I2234" s="8" t="s">
        <v>23417</v>
      </c>
      <c r="J2234" s="70" t="s">
        <v>1008</v>
      </c>
      <c r="K2234" s="71" t="s">
        <v>1008</v>
      </c>
      <c r="L2234" s="72" t="s">
        <v>18516</v>
      </c>
      <c r="M2234" s="73" t="s">
        <v>1008</v>
      </c>
      <c r="N2234" s="72" t="s">
        <v>4734</v>
      </c>
      <c r="O2234" s="75" t="s">
        <v>1008</v>
      </c>
      <c r="P2234" s="73" t="s">
        <v>1008</v>
      </c>
      <c r="Q2234" s="76" t="s">
        <v>1008</v>
      </c>
      <c r="R2234" s="77"/>
      <c r="T2234" s="122"/>
    </row>
    <row r="2235" spans="1:20" ht="12" customHeight="1" x14ac:dyDescent="0.2">
      <c r="A2235" s="72" t="s">
        <v>18516</v>
      </c>
      <c r="B2235" s="72" t="s">
        <v>16205</v>
      </c>
      <c r="C2235" s="93" t="s">
        <v>1008</v>
      </c>
      <c r="D2235" s="80">
        <v>46359</v>
      </c>
      <c r="E2235" s="8" t="s">
        <v>16397</v>
      </c>
      <c r="G2235" s="100">
        <f>VLOOKUP(D2235,'Διακόπτες Φωτισμού'!A:E,5,0)</f>
        <v>30.590000000000003</v>
      </c>
      <c r="H2235" s="69" t="s">
        <v>1008</v>
      </c>
      <c r="I2235" s="8" t="s">
        <v>23417</v>
      </c>
      <c r="J2235" s="70" t="s">
        <v>1008</v>
      </c>
      <c r="K2235" s="71" t="s">
        <v>1008</v>
      </c>
      <c r="L2235" s="72" t="s">
        <v>18516</v>
      </c>
      <c r="M2235" s="73" t="s">
        <v>1008</v>
      </c>
      <c r="N2235" s="72" t="s">
        <v>4734</v>
      </c>
      <c r="O2235" s="75" t="s">
        <v>1008</v>
      </c>
      <c r="P2235" s="73" t="s">
        <v>1008</v>
      </c>
      <c r="Q2235" s="76" t="s">
        <v>1008</v>
      </c>
      <c r="R2235" s="77"/>
      <c r="T2235" s="122"/>
    </row>
    <row r="2236" spans="1:20" ht="12" customHeight="1" x14ac:dyDescent="0.2">
      <c r="A2236" s="72" t="s">
        <v>18516</v>
      </c>
      <c r="B2236" s="72" t="s">
        <v>16205</v>
      </c>
      <c r="C2236" s="93" t="s">
        <v>1008</v>
      </c>
      <c r="D2236" s="80">
        <v>46360</v>
      </c>
      <c r="E2236" s="8" t="s">
        <v>16395</v>
      </c>
      <c r="G2236" s="100">
        <f>VLOOKUP(D2236,'Διακόπτες Φωτισμού'!A:E,5,0)</f>
        <v>23.630000000000003</v>
      </c>
      <c r="H2236" s="69" t="s">
        <v>1008</v>
      </c>
      <c r="I2236" s="8" t="s">
        <v>23417</v>
      </c>
      <c r="J2236" s="70" t="s">
        <v>1008</v>
      </c>
      <c r="K2236" s="71" t="s">
        <v>1008</v>
      </c>
      <c r="L2236" s="72" t="s">
        <v>18516</v>
      </c>
      <c r="M2236" s="73" t="s">
        <v>1008</v>
      </c>
      <c r="N2236" s="72" t="s">
        <v>4734</v>
      </c>
      <c r="O2236" s="75" t="s">
        <v>1008</v>
      </c>
      <c r="P2236" s="73" t="s">
        <v>1008</v>
      </c>
      <c r="Q2236" s="76" t="s">
        <v>1008</v>
      </c>
      <c r="R2236" s="77"/>
      <c r="T2236" s="122"/>
    </row>
    <row r="2237" spans="1:20" ht="12" customHeight="1" x14ac:dyDescent="0.2">
      <c r="A2237" s="72" t="s">
        <v>18516</v>
      </c>
      <c r="B2237" s="72" t="s">
        <v>16205</v>
      </c>
      <c r="C2237" s="93" t="s">
        <v>1008</v>
      </c>
      <c r="D2237" s="80">
        <v>46361</v>
      </c>
      <c r="E2237" s="8" t="s">
        <v>16394</v>
      </c>
      <c r="G2237" s="100">
        <f>VLOOKUP(D2237,'Διακόπτες Φωτισμού'!A:E,5,0)</f>
        <v>30.590000000000003</v>
      </c>
      <c r="H2237" s="69" t="s">
        <v>1008</v>
      </c>
      <c r="I2237" s="8" t="s">
        <v>23417</v>
      </c>
      <c r="J2237" s="70" t="s">
        <v>1008</v>
      </c>
      <c r="K2237" s="71" t="s">
        <v>1008</v>
      </c>
      <c r="L2237" s="72" t="s">
        <v>18516</v>
      </c>
      <c r="M2237" s="73" t="s">
        <v>1008</v>
      </c>
      <c r="N2237" s="72" t="s">
        <v>4734</v>
      </c>
      <c r="O2237" s="75" t="s">
        <v>1008</v>
      </c>
      <c r="P2237" s="73" t="s">
        <v>1008</v>
      </c>
      <c r="Q2237" s="76" t="s">
        <v>1008</v>
      </c>
      <c r="R2237" s="77"/>
      <c r="T2237" s="122"/>
    </row>
    <row r="2238" spans="1:20" ht="12" customHeight="1" x14ac:dyDescent="0.2">
      <c r="A2238" s="72" t="s">
        <v>18516</v>
      </c>
      <c r="B2238" s="72" t="s">
        <v>16205</v>
      </c>
      <c r="C2238" s="93" t="s">
        <v>1008</v>
      </c>
      <c r="D2238" s="80">
        <v>46362</v>
      </c>
      <c r="E2238" s="8" t="s">
        <v>16393</v>
      </c>
      <c r="G2238" s="100">
        <f>VLOOKUP(D2238,'Διακόπτες Φωτισμού'!A:E,5,0)</f>
        <v>30.590000000000003</v>
      </c>
      <c r="H2238" s="69" t="s">
        <v>1008</v>
      </c>
      <c r="I2238" s="8" t="s">
        <v>23417</v>
      </c>
      <c r="J2238" s="70" t="s">
        <v>1008</v>
      </c>
      <c r="K2238" s="71" t="s">
        <v>1008</v>
      </c>
      <c r="L2238" s="72" t="s">
        <v>18516</v>
      </c>
      <c r="M2238" s="73" t="s">
        <v>1008</v>
      </c>
      <c r="N2238" s="72" t="s">
        <v>4734</v>
      </c>
      <c r="O2238" s="75" t="s">
        <v>1008</v>
      </c>
      <c r="P2238" s="73" t="s">
        <v>1008</v>
      </c>
      <c r="Q2238" s="76" t="s">
        <v>1008</v>
      </c>
      <c r="R2238" s="77"/>
      <c r="T2238" s="122"/>
    </row>
    <row r="2239" spans="1:20" ht="12" customHeight="1" x14ac:dyDescent="0.2">
      <c r="A2239" s="72" t="s">
        <v>18516</v>
      </c>
      <c r="B2239" s="72" t="s">
        <v>16205</v>
      </c>
      <c r="C2239" s="93" t="s">
        <v>1008</v>
      </c>
      <c r="D2239" s="80">
        <v>46363</v>
      </c>
      <c r="E2239" s="8" t="s">
        <v>16391</v>
      </c>
      <c r="G2239" s="100">
        <f>VLOOKUP(D2239,'Διακόπτες Φωτισμού'!A:E,5,0)</f>
        <v>26.830000000000002</v>
      </c>
      <c r="H2239" s="69" t="s">
        <v>1008</v>
      </c>
      <c r="I2239" s="8" t="s">
        <v>23417</v>
      </c>
      <c r="J2239" s="70" t="s">
        <v>1008</v>
      </c>
      <c r="K2239" s="71" t="s">
        <v>1008</v>
      </c>
      <c r="L2239" s="72" t="s">
        <v>18516</v>
      </c>
      <c r="M2239" s="73" t="s">
        <v>1008</v>
      </c>
      <c r="N2239" s="72" t="s">
        <v>4734</v>
      </c>
      <c r="O2239" s="75" t="s">
        <v>1008</v>
      </c>
      <c r="P2239" s="73" t="s">
        <v>1008</v>
      </c>
      <c r="Q2239" s="76" t="s">
        <v>1008</v>
      </c>
      <c r="R2239" s="77"/>
      <c r="T2239" s="122"/>
    </row>
    <row r="2240" spans="1:20" ht="12" customHeight="1" x14ac:dyDescent="0.2">
      <c r="A2240" s="72" t="s">
        <v>18516</v>
      </c>
      <c r="B2240" s="72" t="s">
        <v>16205</v>
      </c>
      <c r="C2240" s="93" t="s">
        <v>1008</v>
      </c>
      <c r="D2240" s="80">
        <v>46364</v>
      </c>
      <c r="E2240" s="8" t="s">
        <v>16390</v>
      </c>
      <c r="G2240" s="100">
        <f>VLOOKUP(D2240,'Διακόπτες Φωτισμού'!A:E,5,0)</f>
        <v>33.79</v>
      </c>
      <c r="H2240" s="69" t="s">
        <v>1008</v>
      </c>
      <c r="I2240" s="8" t="s">
        <v>23417</v>
      </c>
      <c r="J2240" s="70" t="s">
        <v>1008</v>
      </c>
      <c r="K2240" s="71" t="s">
        <v>1008</v>
      </c>
      <c r="L2240" s="72" t="s">
        <v>18516</v>
      </c>
      <c r="M2240" s="73" t="s">
        <v>1008</v>
      </c>
      <c r="N2240" s="72" t="s">
        <v>4734</v>
      </c>
      <c r="O2240" s="75" t="s">
        <v>1008</v>
      </c>
      <c r="P2240" s="73" t="s">
        <v>1008</v>
      </c>
      <c r="Q2240" s="76" t="s">
        <v>1008</v>
      </c>
      <c r="R2240" s="77"/>
      <c r="T2240" s="122"/>
    </row>
    <row r="2241" spans="1:20" ht="12" customHeight="1" x14ac:dyDescent="0.2">
      <c r="A2241" s="72" t="s">
        <v>18516</v>
      </c>
      <c r="B2241" s="72" t="s">
        <v>16205</v>
      </c>
      <c r="C2241" s="93" t="s">
        <v>1008</v>
      </c>
      <c r="D2241" s="80">
        <v>46365</v>
      </c>
      <c r="E2241" s="8" t="s">
        <v>16389</v>
      </c>
      <c r="G2241" s="100">
        <f>VLOOKUP(D2241,'Διακόπτες Φωτισμού'!A:E,5,0)</f>
        <v>33.79</v>
      </c>
      <c r="H2241" s="69" t="s">
        <v>1008</v>
      </c>
      <c r="I2241" s="8" t="s">
        <v>23417</v>
      </c>
      <c r="J2241" s="70" t="s">
        <v>1008</v>
      </c>
      <c r="K2241" s="71" t="s">
        <v>1008</v>
      </c>
      <c r="L2241" s="72" t="s">
        <v>18516</v>
      </c>
      <c r="M2241" s="73" t="s">
        <v>1008</v>
      </c>
      <c r="N2241" s="72" t="s">
        <v>4734</v>
      </c>
      <c r="O2241" s="75" t="s">
        <v>1008</v>
      </c>
      <c r="P2241" s="73" t="s">
        <v>1008</v>
      </c>
      <c r="Q2241" s="76" t="s">
        <v>1008</v>
      </c>
      <c r="R2241" s="77"/>
      <c r="T2241" s="122"/>
    </row>
    <row r="2242" spans="1:20" ht="12" customHeight="1" x14ac:dyDescent="0.2">
      <c r="A2242" s="72" t="s">
        <v>18516</v>
      </c>
      <c r="B2242" s="72" t="s">
        <v>16205</v>
      </c>
      <c r="C2242" s="93" t="s">
        <v>1008</v>
      </c>
      <c r="D2242" s="80">
        <v>46366</v>
      </c>
      <c r="E2242" s="8" t="s">
        <v>16387</v>
      </c>
      <c r="G2242" s="100">
        <f>VLOOKUP(D2242,'Διακόπτες Φωτισμού'!A:E,5,0)</f>
        <v>23.65</v>
      </c>
      <c r="H2242" s="69" t="s">
        <v>1008</v>
      </c>
      <c r="I2242" s="8" t="s">
        <v>23417</v>
      </c>
      <c r="J2242" s="70" t="s">
        <v>1008</v>
      </c>
      <c r="K2242" s="71" t="s">
        <v>1008</v>
      </c>
      <c r="L2242" s="72" t="s">
        <v>18516</v>
      </c>
      <c r="M2242" s="73" t="s">
        <v>1008</v>
      </c>
      <c r="N2242" s="72" t="s">
        <v>4734</v>
      </c>
      <c r="O2242" s="75" t="s">
        <v>1008</v>
      </c>
      <c r="P2242" s="73" t="s">
        <v>1008</v>
      </c>
      <c r="Q2242" s="76" t="s">
        <v>1008</v>
      </c>
      <c r="R2242" s="77"/>
      <c r="T2242" s="122"/>
    </row>
    <row r="2243" spans="1:20" ht="12" customHeight="1" x14ac:dyDescent="0.2">
      <c r="A2243" s="72" t="s">
        <v>18516</v>
      </c>
      <c r="B2243" s="72" t="s">
        <v>16205</v>
      </c>
      <c r="C2243" s="93" t="s">
        <v>1008</v>
      </c>
      <c r="D2243" s="80">
        <v>46367</v>
      </c>
      <c r="E2243" s="8" t="s">
        <v>16386</v>
      </c>
      <c r="G2243" s="100">
        <f>VLOOKUP(D2243,'Διακόπτες Φωτισμού'!A:E,5,0)</f>
        <v>30.61</v>
      </c>
      <c r="H2243" s="69" t="s">
        <v>1008</v>
      </c>
      <c r="I2243" s="8" t="s">
        <v>23417</v>
      </c>
      <c r="J2243" s="70" t="s">
        <v>1008</v>
      </c>
      <c r="K2243" s="71" t="s">
        <v>1008</v>
      </c>
      <c r="L2243" s="72" t="s">
        <v>18516</v>
      </c>
      <c r="M2243" s="73" t="s">
        <v>1008</v>
      </c>
      <c r="N2243" s="72" t="s">
        <v>4734</v>
      </c>
      <c r="O2243" s="75" t="s">
        <v>1008</v>
      </c>
      <c r="P2243" s="73" t="s">
        <v>1008</v>
      </c>
      <c r="Q2243" s="76" t="s">
        <v>1008</v>
      </c>
      <c r="R2243" s="77"/>
      <c r="T2243" s="122"/>
    </row>
    <row r="2244" spans="1:20" ht="12" customHeight="1" x14ac:dyDescent="0.2">
      <c r="A2244" s="72" t="s">
        <v>18516</v>
      </c>
      <c r="B2244" s="72" t="s">
        <v>16205</v>
      </c>
      <c r="C2244" s="93" t="s">
        <v>1008</v>
      </c>
      <c r="D2244" s="80">
        <v>46368</v>
      </c>
      <c r="E2244" s="8" t="s">
        <v>16384</v>
      </c>
      <c r="G2244" s="100">
        <f>VLOOKUP(D2244,'Διακόπτες Φωτισμού'!A:E,5,0)</f>
        <v>69.87</v>
      </c>
      <c r="H2244" s="69" t="s">
        <v>1008</v>
      </c>
      <c r="I2244" s="8" t="s">
        <v>23417</v>
      </c>
      <c r="J2244" s="70" t="s">
        <v>1008</v>
      </c>
      <c r="K2244" s="71" t="s">
        <v>1008</v>
      </c>
      <c r="L2244" s="72" t="s">
        <v>18516</v>
      </c>
      <c r="M2244" s="73" t="s">
        <v>1008</v>
      </c>
      <c r="N2244" s="72" t="s">
        <v>4734</v>
      </c>
      <c r="O2244" s="75" t="s">
        <v>1008</v>
      </c>
      <c r="P2244" s="73" t="s">
        <v>1008</v>
      </c>
      <c r="Q2244" s="76" t="s">
        <v>1008</v>
      </c>
      <c r="R2244" s="77"/>
      <c r="T2244" s="122"/>
    </row>
    <row r="2245" spans="1:20" ht="12" customHeight="1" x14ac:dyDescent="0.2">
      <c r="A2245" s="72" t="s">
        <v>18516</v>
      </c>
      <c r="B2245" s="72" t="s">
        <v>16205</v>
      </c>
      <c r="C2245" s="93" t="s">
        <v>1008</v>
      </c>
      <c r="D2245" s="80">
        <v>46369</v>
      </c>
      <c r="E2245" s="8" t="s">
        <v>16383</v>
      </c>
      <c r="G2245" s="100">
        <f>VLOOKUP(D2245,'Διακόπτες Φωτισμού'!A:E,5,0)</f>
        <v>62.36</v>
      </c>
      <c r="H2245" s="69" t="s">
        <v>1008</v>
      </c>
      <c r="I2245" s="8" t="s">
        <v>23417</v>
      </c>
      <c r="J2245" s="70" t="s">
        <v>1008</v>
      </c>
      <c r="K2245" s="71" t="s">
        <v>1008</v>
      </c>
      <c r="L2245" s="72" t="s">
        <v>18516</v>
      </c>
      <c r="M2245" s="73" t="s">
        <v>1008</v>
      </c>
      <c r="N2245" s="72" t="s">
        <v>4734</v>
      </c>
      <c r="O2245" s="75" t="s">
        <v>1008</v>
      </c>
      <c r="P2245" s="73" t="s">
        <v>1008</v>
      </c>
      <c r="Q2245" s="76" t="s">
        <v>1008</v>
      </c>
      <c r="R2245" s="77"/>
      <c r="T2245" s="122"/>
    </row>
    <row r="2246" spans="1:20" ht="12" customHeight="1" x14ac:dyDescent="0.2">
      <c r="A2246" s="72" t="s">
        <v>18516</v>
      </c>
      <c r="B2246" s="72" t="s">
        <v>16205</v>
      </c>
      <c r="C2246" s="93" t="s">
        <v>1008</v>
      </c>
      <c r="D2246" s="80">
        <v>46370</v>
      </c>
      <c r="E2246" s="8" t="s">
        <v>16382</v>
      </c>
      <c r="G2246" s="100">
        <f>VLOOKUP(D2246,'Διακόπτες Φωτισμού'!A:E,5,0)</f>
        <v>137.78</v>
      </c>
      <c r="H2246" s="69" t="s">
        <v>1008</v>
      </c>
      <c r="I2246" s="8" t="s">
        <v>23417</v>
      </c>
      <c r="J2246" s="70" t="s">
        <v>1008</v>
      </c>
      <c r="K2246" s="71" t="s">
        <v>1008</v>
      </c>
      <c r="L2246" s="72" t="s">
        <v>18516</v>
      </c>
      <c r="M2246" s="73" t="s">
        <v>1008</v>
      </c>
      <c r="N2246" s="72" t="s">
        <v>4734</v>
      </c>
      <c r="O2246" s="75" t="s">
        <v>1008</v>
      </c>
      <c r="P2246" s="73" t="s">
        <v>1008</v>
      </c>
      <c r="Q2246" s="76" t="s">
        <v>1008</v>
      </c>
      <c r="R2246" s="77"/>
      <c r="T2246" s="122"/>
    </row>
    <row r="2247" spans="1:20" ht="12" customHeight="1" x14ac:dyDescent="0.2">
      <c r="A2247" s="72" t="s">
        <v>18516</v>
      </c>
      <c r="B2247" s="72" t="s">
        <v>16205</v>
      </c>
      <c r="C2247" s="93" t="s">
        <v>1008</v>
      </c>
      <c r="D2247" s="80">
        <v>46376</v>
      </c>
      <c r="E2247" s="8" t="s">
        <v>16380</v>
      </c>
      <c r="G2247" s="100">
        <f>VLOOKUP(D2247,'Διακόπτες Φωτισμού'!A:E,5,0)</f>
        <v>153.32</v>
      </c>
      <c r="H2247" s="69" t="s">
        <v>1008</v>
      </c>
      <c r="I2247" s="8" t="s">
        <v>23417</v>
      </c>
      <c r="J2247" s="70" t="s">
        <v>1008</v>
      </c>
      <c r="K2247" s="71" t="s">
        <v>1008</v>
      </c>
      <c r="L2247" s="72" t="s">
        <v>18516</v>
      </c>
      <c r="M2247" s="73" t="s">
        <v>1008</v>
      </c>
      <c r="N2247" s="72" t="s">
        <v>4734</v>
      </c>
      <c r="O2247" s="75" t="s">
        <v>1008</v>
      </c>
      <c r="P2247" s="73" t="s">
        <v>1008</v>
      </c>
      <c r="Q2247" s="76" t="s">
        <v>1008</v>
      </c>
      <c r="R2247" s="77"/>
      <c r="T2247" s="122"/>
    </row>
    <row r="2248" spans="1:20" ht="12" customHeight="1" x14ac:dyDescent="0.2">
      <c r="A2248" s="72" t="s">
        <v>18516</v>
      </c>
      <c r="B2248" s="72" t="s">
        <v>16205</v>
      </c>
      <c r="C2248" s="93" t="s">
        <v>1008</v>
      </c>
      <c r="D2248" s="80">
        <v>46380</v>
      </c>
      <c r="E2248" s="8" t="s">
        <v>16379</v>
      </c>
      <c r="G2248" s="100">
        <f>VLOOKUP(D2248,'Διακόπτες Φωτισμού'!A:E,5,0)</f>
        <v>23.14</v>
      </c>
      <c r="H2248" s="69" t="s">
        <v>1008</v>
      </c>
      <c r="I2248" s="8" t="s">
        <v>23417</v>
      </c>
      <c r="J2248" s="70" t="s">
        <v>1008</v>
      </c>
      <c r="K2248" s="71" t="s">
        <v>1008</v>
      </c>
      <c r="L2248" s="72" t="s">
        <v>18516</v>
      </c>
      <c r="M2248" s="73" t="s">
        <v>1008</v>
      </c>
      <c r="N2248" s="72" t="s">
        <v>4734</v>
      </c>
      <c r="O2248" s="75" t="s">
        <v>1008</v>
      </c>
      <c r="P2248" s="73" t="s">
        <v>1008</v>
      </c>
      <c r="Q2248" s="76" t="s">
        <v>1008</v>
      </c>
      <c r="R2248" s="77"/>
      <c r="T2248" s="122"/>
    </row>
    <row r="2249" spans="1:20" ht="12" customHeight="1" x14ac:dyDescent="0.2">
      <c r="A2249" s="72" t="s">
        <v>18516</v>
      </c>
      <c r="B2249" s="72" t="s">
        <v>16205</v>
      </c>
      <c r="C2249" s="93" t="s">
        <v>1008</v>
      </c>
      <c r="D2249" s="80">
        <v>46381</v>
      </c>
      <c r="E2249" s="8" t="s">
        <v>16378</v>
      </c>
      <c r="G2249" s="100">
        <f>VLOOKUP(D2249,'Διακόπτες Φωτισμού'!A:E,5,0)</f>
        <v>32.51</v>
      </c>
      <c r="H2249" s="69" t="s">
        <v>1008</v>
      </c>
      <c r="I2249" s="8" t="s">
        <v>23417</v>
      </c>
      <c r="J2249" s="70" t="s">
        <v>1008</v>
      </c>
      <c r="K2249" s="71" t="s">
        <v>1008</v>
      </c>
      <c r="L2249" s="72" t="s">
        <v>18516</v>
      </c>
      <c r="M2249" s="73" t="s">
        <v>1008</v>
      </c>
      <c r="N2249" s="72" t="s">
        <v>4734</v>
      </c>
      <c r="O2249" s="75" t="s">
        <v>1008</v>
      </c>
      <c r="P2249" s="73" t="s">
        <v>1008</v>
      </c>
      <c r="Q2249" s="76" t="s">
        <v>1008</v>
      </c>
      <c r="R2249" s="77"/>
      <c r="T2249" s="122"/>
    </row>
    <row r="2250" spans="1:20" ht="12" customHeight="1" x14ac:dyDescent="0.2">
      <c r="A2250" s="72" t="s">
        <v>18516</v>
      </c>
      <c r="B2250" s="72" t="s">
        <v>16205</v>
      </c>
      <c r="C2250" s="93" t="s">
        <v>1008</v>
      </c>
      <c r="D2250" s="80">
        <v>46382</v>
      </c>
      <c r="E2250" s="8" t="s">
        <v>16376</v>
      </c>
      <c r="G2250" s="100">
        <f>VLOOKUP(D2250,'Διακόπτες Φωτισμού'!A:E,5,0)</f>
        <v>32.5</v>
      </c>
      <c r="H2250" s="69" t="s">
        <v>1008</v>
      </c>
      <c r="I2250" s="8" t="s">
        <v>23417</v>
      </c>
      <c r="J2250" s="70" t="s">
        <v>1008</v>
      </c>
      <c r="K2250" s="71" t="s">
        <v>1008</v>
      </c>
      <c r="L2250" s="72" t="s">
        <v>18516</v>
      </c>
      <c r="M2250" s="73" t="s">
        <v>1008</v>
      </c>
      <c r="N2250" s="72" t="s">
        <v>4734</v>
      </c>
      <c r="O2250" s="75" t="s">
        <v>1008</v>
      </c>
      <c r="P2250" s="73" t="s">
        <v>1008</v>
      </c>
      <c r="Q2250" s="76" t="s">
        <v>1008</v>
      </c>
      <c r="R2250" s="77"/>
      <c r="T2250" s="122"/>
    </row>
    <row r="2251" spans="1:20" ht="12" customHeight="1" x14ac:dyDescent="0.2">
      <c r="A2251" s="72" t="s">
        <v>18516</v>
      </c>
      <c r="B2251" s="72" t="s">
        <v>16205</v>
      </c>
      <c r="C2251" s="93" t="s">
        <v>1008</v>
      </c>
      <c r="D2251" s="80">
        <v>46383</v>
      </c>
      <c r="E2251" s="8" t="s">
        <v>16375</v>
      </c>
      <c r="G2251" s="100">
        <f>VLOOKUP(D2251,'Διακόπτες Φωτισμού'!A:E,5,0)</f>
        <v>45.53</v>
      </c>
      <c r="H2251" s="69" t="s">
        <v>1008</v>
      </c>
      <c r="I2251" s="8" t="s">
        <v>23417</v>
      </c>
      <c r="J2251" s="70" t="s">
        <v>1008</v>
      </c>
      <c r="K2251" s="71" t="s">
        <v>1008</v>
      </c>
      <c r="L2251" s="72" t="s">
        <v>18516</v>
      </c>
      <c r="M2251" s="73" t="s">
        <v>1008</v>
      </c>
      <c r="N2251" s="72" t="s">
        <v>4734</v>
      </c>
      <c r="O2251" s="75" t="s">
        <v>1008</v>
      </c>
      <c r="P2251" s="73" t="s">
        <v>1008</v>
      </c>
      <c r="Q2251" s="76" t="s">
        <v>1008</v>
      </c>
      <c r="R2251" s="77"/>
      <c r="T2251" s="122"/>
    </row>
    <row r="2252" spans="1:20" ht="12" customHeight="1" x14ac:dyDescent="0.2">
      <c r="A2252" s="72" t="s">
        <v>18516</v>
      </c>
      <c r="B2252" s="72" t="s">
        <v>16205</v>
      </c>
      <c r="C2252" s="93" t="s">
        <v>1008</v>
      </c>
      <c r="D2252" s="80">
        <v>46384</v>
      </c>
      <c r="E2252" s="8" t="s">
        <v>16374</v>
      </c>
      <c r="G2252" s="100">
        <f>VLOOKUP(D2252,'Διακόπτες Φωτισμού'!A:E,5,0)</f>
        <v>31.759999999999998</v>
      </c>
      <c r="H2252" s="69" t="s">
        <v>1008</v>
      </c>
      <c r="I2252" s="8" t="s">
        <v>23417</v>
      </c>
      <c r="J2252" s="70" t="s">
        <v>1008</v>
      </c>
      <c r="K2252" s="71" t="s">
        <v>1008</v>
      </c>
      <c r="L2252" s="72" t="s">
        <v>18516</v>
      </c>
      <c r="M2252" s="73" t="s">
        <v>1008</v>
      </c>
      <c r="N2252" s="72" t="s">
        <v>4734</v>
      </c>
      <c r="O2252" s="75" t="s">
        <v>1008</v>
      </c>
      <c r="P2252" s="73" t="s">
        <v>1008</v>
      </c>
      <c r="Q2252" s="76" t="s">
        <v>1008</v>
      </c>
      <c r="R2252" s="77"/>
      <c r="T2252" s="122"/>
    </row>
    <row r="2253" spans="1:20" ht="12" customHeight="1" x14ac:dyDescent="0.2">
      <c r="A2253" s="72" t="s">
        <v>18516</v>
      </c>
      <c r="B2253" s="72" t="s">
        <v>16205</v>
      </c>
      <c r="C2253" s="93" t="s">
        <v>1008</v>
      </c>
      <c r="D2253" s="80">
        <v>46385</v>
      </c>
      <c r="E2253" s="8" t="s">
        <v>16372</v>
      </c>
      <c r="G2253" s="100">
        <f>VLOOKUP(D2253,'Διακόπτες Φωτισμού'!A:E,5,0)</f>
        <v>72.31</v>
      </c>
      <c r="H2253" s="69" t="s">
        <v>1008</v>
      </c>
      <c r="I2253" s="8" t="s">
        <v>23417</v>
      </c>
      <c r="J2253" s="70" t="s">
        <v>1008</v>
      </c>
      <c r="K2253" s="71" t="s">
        <v>1008</v>
      </c>
      <c r="L2253" s="72" t="s">
        <v>18516</v>
      </c>
      <c r="M2253" s="73" t="s">
        <v>1008</v>
      </c>
      <c r="N2253" s="72" t="s">
        <v>4734</v>
      </c>
      <c r="O2253" s="75" t="s">
        <v>1008</v>
      </c>
      <c r="P2253" s="73" t="s">
        <v>1008</v>
      </c>
      <c r="Q2253" s="76" t="s">
        <v>1008</v>
      </c>
      <c r="R2253" s="77"/>
      <c r="T2253" s="122"/>
    </row>
    <row r="2254" spans="1:20" ht="12" customHeight="1" x14ac:dyDescent="0.2">
      <c r="A2254" s="72" t="s">
        <v>18516</v>
      </c>
      <c r="B2254" s="72" t="s">
        <v>16205</v>
      </c>
      <c r="C2254" s="93" t="s">
        <v>1008</v>
      </c>
      <c r="D2254" s="80">
        <v>46386</v>
      </c>
      <c r="E2254" s="8" t="s">
        <v>16371</v>
      </c>
      <c r="G2254" s="100">
        <f>VLOOKUP(D2254,'Διακόπτες Φωτισμού'!A:E,5,0)</f>
        <v>63.99</v>
      </c>
      <c r="H2254" s="69" t="s">
        <v>1008</v>
      </c>
      <c r="I2254" s="8" t="s">
        <v>23417</v>
      </c>
      <c r="J2254" s="70" t="s">
        <v>1008</v>
      </c>
      <c r="K2254" s="71" t="s">
        <v>1008</v>
      </c>
      <c r="L2254" s="72" t="s">
        <v>18516</v>
      </c>
      <c r="M2254" s="73" t="s">
        <v>1008</v>
      </c>
      <c r="N2254" s="72" t="s">
        <v>4734</v>
      </c>
      <c r="O2254" s="75" t="s">
        <v>1008</v>
      </c>
      <c r="P2254" s="73" t="s">
        <v>1008</v>
      </c>
      <c r="Q2254" s="76" t="s">
        <v>1008</v>
      </c>
      <c r="R2254" s="77"/>
      <c r="T2254" s="122"/>
    </row>
    <row r="2255" spans="1:20" ht="12" customHeight="1" x14ac:dyDescent="0.2">
      <c r="A2255" s="72" t="s">
        <v>18516</v>
      </c>
      <c r="B2255" s="72" t="s">
        <v>16205</v>
      </c>
      <c r="C2255" s="93" t="s">
        <v>1008</v>
      </c>
      <c r="D2255" s="80">
        <v>46387</v>
      </c>
      <c r="E2255" s="8" t="s">
        <v>16370</v>
      </c>
      <c r="G2255" s="100">
        <f>VLOOKUP(D2255,'Διακόπτες Φωτισμού'!A:E,5,0)</f>
        <v>31.04</v>
      </c>
      <c r="H2255" s="69" t="s">
        <v>1008</v>
      </c>
      <c r="I2255" s="8" t="s">
        <v>23417</v>
      </c>
      <c r="J2255" s="70" t="s">
        <v>1008</v>
      </c>
      <c r="K2255" s="71" t="s">
        <v>1008</v>
      </c>
      <c r="L2255" s="72" t="s">
        <v>18516</v>
      </c>
      <c r="M2255" s="73" t="s">
        <v>1008</v>
      </c>
      <c r="N2255" s="72" t="s">
        <v>4734</v>
      </c>
      <c r="O2255" s="75" t="s">
        <v>1008</v>
      </c>
      <c r="P2255" s="73" t="s">
        <v>1008</v>
      </c>
      <c r="Q2255" s="76" t="s">
        <v>1008</v>
      </c>
      <c r="R2255" s="77"/>
      <c r="T2255" s="122"/>
    </row>
    <row r="2256" spans="1:20" ht="12" customHeight="1" x14ac:dyDescent="0.2">
      <c r="A2256" s="72" t="s">
        <v>18516</v>
      </c>
      <c r="B2256" s="72" t="s">
        <v>16205</v>
      </c>
      <c r="C2256" s="93" t="s">
        <v>1008</v>
      </c>
      <c r="D2256" s="80">
        <v>46388</v>
      </c>
      <c r="E2256" s="8" t="s">
        <v>16369</v>
      </c>
      <c r="G2256" s="100">
        <f>VLOOKUP(D2256,'Διακόπτες Φωτισμού'!A:E,5,0)</f>
        <v>32.299999999999997</v>
      </c>
      <c r="H2256" s="69" t="s">
        <v>1008</v>
      </c>
      <c r="I2256" s="8" t="s">
        <v>23417</v>
      </c>
      <c r="J2256" s="70" t="s">
        <v>1008</v>
      </c>
      <c r="K2256" s="71" t="s">
        <v>1008</v>
      </c>
      <c r="L2256" s="72" t="s">
        <v>18516</v>
      </c>
      <c r="M2256" s="73" t="s">
        <v>1008</v>
      </c>
      <c r="N2256" s="72" t="s">
        <v>4734</v>
      </c>
      <c r="O2256" s="75" t="s">
        <v>1008</v>
      </c>
      <c r="P2256" s="73" t="s">
        <v>1008</v>
      </c>
      <c r="Q2256" s="76" t="s">
        <v>1008</v>
      </c>
      <c r="R2256" s="77"/>
      <c r="T2256" s="122"/>
    </row>
    <row r="2257" spans="1:20" ht="12" customHeight="1" x14ac:dyDescent="0.2">
      <c r="A2257" s="72" t="s">
        <v>18516</v>
      </c>
      <c r="B2257" s="72" t="s">
        <v>16205</v>
      </c>
      <c r="C2257" s="93" t="s">
        <v>1008</v>
      </c>
      <c r="D2257" s="80">
        <v>46389</v>
      </c>
      <c r="E2257" s="8" t="s">
        <v>16368</v>
      </c>
      <c r="G2257" s="100">
        <f>VLOOKUP(D2257,'Διακόπτες Φωτισμού'!A:E,5,0)</f>
        <v>39.989999999999995</v>
      </c>
      <c r="H2257" s="69" t="s">
        <v>1008</v>
      </c>
      <c r="I2257" s="8" t="s">
        <v>23417</v>
      </c>
      <c r="J2257" s="70" t="s">
        <v>1008</v>
      </c>
      <c r="K2257" s="71" t="s">
        <v>1008</v>
      </c>
      <c r="L2257" s="72" t="s">
        <v>18516</v>
      </c>
      <c r="M2257" s="73" t="s">
        <v>1008</v>
      </c>
      <c r="N2257" s="72" t="s">
        <v>4734</v>
      </c>
      <c r="O2257" s="75" t="s">
        <v>1008</v>
      </c>
      <c r="P2257" s="73" t="s">
        <v>1008</v>
      </c>
      <c r="Q2257" s="76" t="s">
        <v>1008</v>
      </c>
      <c r="R2257" s="77"/>
      <c r="T2257" s="122"/>
    </row>
    <row r="2258" spans="1:20" ht="12" customHeight="1" x14ac:dyDescent="0.2">
      <c r="A2258" s="72" t="s">
        <v>18516</v>
      </c>
      <c r="B2258" s="72" t="s">
        <v>16205</v>
      </c>
      <c r="C2258" s="93" t="s">
        <v>1008</v>
      </c>
      <c r="D2258" s="80">
        <v>46390</v>
      </c>
      <c r="E2258" s="8" t="s">
        <v>16367</v>
      </c>
      <c r="G2258" s="100">
        <f>VLOOKUP(D2258,'Διακόπτες Φωτισμού'!A:E,5,0)</f>
        <v>50.04</v>
      </c>
      <c r="H2258" s="69" t="s">
        <v>1008</v>
      </c>
      <c r="I2258" s="8" t="s">
        <v>23417</v>
      </c>
      <c r="J2258" s="70" t="s">
        <v>1008</v>
      </c>
      <c r="K2258" s="71" t="s">
        <v>1008</v>
      </c>
      <c r="L2258" s="72" t="s">
        <v>18516</v>
      </c>
      <c r="M2258" s="73" t="s">
        <v>1008</v>
      </c>
      <c r="N2258" s="72" t="s">
        <v>4734</v>
      </c>
      <c r="O2258" s="75" t="s">
        <v>1008</v>
      </c>
      <c r="P2258" s="73" t="s">
        <v>1008</v>
      </c>
      <c r="Q2258" s="76" t="s">
        <v>1008</v>
      </c>
      <c r="R2258" s="77"/>
      <c r="T2258" s="122"/>
    </row>
    <row r="2259" spans="1:20" ht="12" customHeight="1" x14ac:dyDescent="0.2">
      <c r="A2259" s="72" t="s">
        <v>18516</v>
      </c>
      <c r="B2259" s="72" t="s">
        <v>16205</v>
      </c>
      <c r="C2259" s="93" t="s">
        <v>1008</v>
      </c>
      <c r="D2259" s="80">
        <v>46391</v>
      </c>
      <c r="E2259" s="8" t="s">
        <v>16365</v>
      </c>
      <c r="G2259" s="100">
        <f>VLOOKUP(D2259,'Διακόπτες Φωτισμού'!A:E,5,0)</f>
        <v>53.399999999999991</v>
      </c>
      <c r="H2259" s="69" t="s">
        <v>1008</v>
      </c>
      <c r="I2259" s="8" t="s">
        <v>23417</v>
      </c>
      <c r="J2259" s="70" t="s">
        <v>1008</v>
      </c>
      <c r="K2259" s="71" t="s">
        <v>1008</v>
      </c>
      <c r="L2259" s="72" t="s">
        <v>18516</v>
      </c>
      <c r="M2259" s="73" t="s">
        <v>1008</v>
      </c>
      <c r="N2259" s="72" t="s">
        <v>4734</v>
      </c>
      <c r="O2259" s="75" t="s">
        <v>1008</v>
      </c>
      <c r="P2259" s="73" t="s">
        <v>1008</v>
      </c>
      <c r="Q2259" s="76" t="s">
        <v>1008</v>
      </c>
      <c r="R2259" s="77"/>
      <c r="T2259" s="122"/>
    </row>
    <row r="2260" spans="1:20" ht="12" customHeight="1" x14ac:dyDescent="0.2">
      <c r="A2260" s="72" t="s">
        <v>18516</v>
      </c>
      <c r="B2260" s="72" t="s">
        <v>16205</v>
      </c>
      <c r="C2260" s="93" t="s">
        <v>1008</v>
      </c>
      <c r="D2260" s="80">
        <v>46392</v>
      </c>
      <c r="E2260" s="8" t="s">
        <v>16363</v>
      </c>
      <c r="G2260" s="100">
        <f>VLOOKUP(D2260,'Διακόπτες Φωτισμού'!A:E,5,0)</f>
        <v>34.06</v>
      </c>
      <c r="H2260" s="69" t="s">
        <v>1008</v>
      </c>
      <c r="I2260" s="8" t="s">
        <v>23417</v>
      </c>
      <c r="J2260" s="70" t="s">
        <v>1008</v>
      </c>
      <c r="K2260" s="71" t="s">
        <v>1008</v>
      </c>
      <c r="L2260" s="72" t="s">
        <v>18516</v>
      </c>
      <c r="M2260" s="73" t="s">
        <v>1008</v>
      </c>
      <c r="N2260" s="72" t="s">
        <v>4734</v>
      </c>
      <c r="O2260" s="75" t="s">
        <v>1008</v>
      </c>
      <c r="P2260" s="73" t="s">
        <v>1008</v>
      </c>
      <c r="Q2260" s="76" t="s">
        <v>1008</v>
      </c>
      <c r="R2260" s="77"/>
      <c r="T2260" s="122"/>
    </row>
    <row r="2261" spans="1:20" ht="12" customHeight="1" x14ac:dyDescent="0.2">
      <c r="A2261" s="72" t="s">
        <v>18516</v>
      </c>
      <c r="B2261" s="72" t="s">
        <v>16205</v>
      </c>
      <c r="C2261" s="93" t="s">
        <v>1008</v>
      </c>
      <c r="D2261" s="80">
        <v>46393</v>
      </c>
      <c r="E2261" s="8" t="s">
        <v>16362</v>
      </c>
      <c r="G2261" s="100">
        <f>VLOOKUP(D2261,'Διακόπτες Φωτισμού'!A:E,5,0)</f>
        <v>34.06</v>
      </c>
      <c r="H2261" s="69" t="s">
        <v>1008</v>
      </c>
      <c r="I2261" s="8" t="s">
        <v>23417</v>
      </c>
      <c r="J2261" s="70" t="s">
        <v>1008</v>
      </c>
      <c r="K2261" s="71" t="s">
        <v>1008</v>
      </c>
      <c r="L2261" s="72" t="s">
        <v>18516</v>
      </c>
      <c r="M2261" s="73" t="s">
        <v>1008</v>
      </c>
      <c r="N2261" s="72" t="s">
        <v>4734</v>
      </c>
      <c r="O2261" s="75" t="s">
        <v>1008</v>
      </c>
      <c r="P2261" s="73" t="s">
        <v>1008</v>
      </c>
      <c r="Q2261" s="76" t="s">
        <v>1008</v>
      </c>
      <c r="R2261" s="77"/>
      <c r="T2261" s="122"/>
    </row>
    <row r="2262" spans="1:20" ht="12" customHeight="1" x14ac:dyDescent="0.2">
      <c r="A2262" s="72" t="s">
        <v>18516</v>
      </c>
      <c r="B2262" s="72" t="s">
        <v>16205</v>
      </c>
      <c r="C2262" s="93" t="s">
        <v>1008</v>
      </c>
      <c r="D2262" s="80">
        <v>46394</v>
      </c>
      <c r="E2262" s="8" t="s">
        <v>16361</v>
      </c>
      <c r="G2262" s="100">
        <f>VLOOKUP(D2262,'Διακόπτες Φωτισμού'!A:E,5,0)</f>
        <v>39.61</v>
      </c>
      <c r="H2262" s="69" t="s">
        <v>1008</v>
      </c>
      <c r="I2262" s="8" t="s">
        <v>23417</v>
      </c>
      <c r="J2262" s="70" t="s">
        <v>1008</v>
      </c>
      <c r="K2262" s="71" t="s">
        <v>1008</v>
      </c>
      <c r="L2262" s="72" t="s">
        <v>18516</v>
      </c>
      <c r="M2262" s="73" t="s">
        <v>1008</v>
      </c>
      <c r="N2262" s="72" t="s">
        <v>4734</v>
      </c>
      <c r="O2262" s="75" t="s">
        <v>1008</v>
      </c>
      <c r="P2262" s="73" t="s">
        <v>1008</v>
      </c>
      <c r="Q2262" s="76" t="s">
        <v>1008</v>
      </c>
      <c r="R2262" s="77"/>
      <c r="T2262" s="122"/>
    </row>
    <row r="2263" spans="1:20" ht="12" customHeight="1" x14ac:dyDescent="0.2">
      <c r="A2263" s="72" t="s">
        <v>18516</v>
      </c>
      <c r="B2263" s="72" t="s">
        <v>16205</v>
      </c>
      <c r="C2263" s="93" t="s">
        <v>1008</v>
      </c>
      <c r="D2263" s="80">
        <v>46395</v>
      </c>
      <c r="E2263" s="8" t="s">
        <v>16360</v>
      </c>
      <c r="G2263" s="100">
        <f>VLOOKUP(D2263,'Διακόπτες Φωτισμού'!A:E,5,0)</f>
        <v>49.2</v>
      </c>
      <c r="H2263" s="69" t="s">
        <v>1008</v>
      </c>
      <c r="I2263" s="8" t="s">
        <v>23417</v>
      </c>
      <c r="J2263" s="70" t="s">
        <v>1008</v>
      </c>
      <c r="K2263" s="71" t="s">
        <v>1008</v>
      </c>
      <c r="L2263" s="72" t="s">
        <v>18516</v>
      </c>
      <c r="M2263" s="73" t="s">
        <v>1008</v>
      </c>
      <c r="N2263" s="72" t="s">
        <v>4734</v>
      </c>
      <c r="O2263" s="75" t="s">
        <v>1008</v>
      </c>
      <c r="P2263" s="73" t="s">
        <v>1008</v>
      </c>
      <c r="Q2263" s="76" t="s">
        <v>1008</v>
      </c>
      <c r="R2263" s="77"/>
      <c r="T2263" s="122"/>
    </row>
    <row r="2264" spans="1:20" ht="12" customHeight="1" x14ac:dyDescent="0.2">
      <c r="A2264" s="72" t="s">
        <v>18516</v>
      </c>
      <c r="B2264" s="72" t="s">
        <v>16205</v>
      </c>
      <c r="C2264" s="93" t="s">
        <v>1008</v>
      </c>
      <c r="D2264" s="80">
        <v>46396</v>
      </c>
      <c r="E2264" s="8" t="s">
        <v>16359</v>
      </c>
      <c r="G2264" s="100">
        <f>VLOOKUP(D2264,'Διακόπτες Φωτισμού'!A:E,5,0)</f>
        <v>54.85</v>
      </c>
      <c r="H2264" s="69" t="s">
        <v>1008</v>
      </c>
      <c r="I2264" s="8" t="s">
        <v>23417</v>
      </c>
      <c r="J2264" s="70" t="s">
        <v>1008</v>
      </c>
      <c r="K2264" s="71" t="s">
        <v>1008</v>
      </c>
      <c r="L2264" s="72" t="s">
        <v>18516</v>
      </c>
      <c r="M2264" s="73" t="s">
        <v>1008</v>
      </c>
      <c r="N2264" s="72" t="s">
        <v>4734</v>
      </c>
      <c r="O2264" s="75" t="s">
        <v>1008</v>
      </c>
      <c r="P2264" s="73" t="s">
        <v>1008</v>
      </c>
      <c r="Q2264" s="76" t="s">
        <v>1008</v>
      </c>
      <c r="R2264" s="77"/>
      <c r="T2264" s="122"/>
    </row>
    <row r="2265" spans="1:20" ht="12" customHeight="1" x14ac:dyDescent="0.2">
      <c r="A2265" s="72" t="s">
        <v>18516</v>
      </c>
      <c r="B2265" s="72" t="s">
        <v>16205</v>
      </c>
      <c r="C2265" s="93" t="s">
        <v>1008</v>
      </c>
      <c r="D2265" s="80">
        <v>46397</v>
      </c>
      <c r="E2265" s="8" t="s">
        <v>16357</v>
      </c>
      <c r="G2265" s="100">
        <f>VLOOKUP(D2265,'Διακόπτες Φωτισμού'!A:E,5,0)</f>
        <v>22.93</v>
      </c>
      <c r="H2265" s="69" t="s">
        <v>1008</v>
      </c>
      <c r="I2265" s="8" t="s">
        <v>23417</v>
      </c>
      <c r="J2265" s="70" t="s">
        <v>1008</v>
      </c>
      <c r="K2265" s="71" t="s">
        <v>1008</v>
      </c>
      <c r="L2265" s="72" t="s">
        <v>18516</v>
      </c>
      <c r="M2265" s="73" t="s">
        <v>1008</v>
      </c>
      <c r="N2265" s="72" t="s">
        <v>4734</v>
      </c>
      <c r="O2265" s="75" t="s">
        <v>1008</v>
      </c>
      <c r="P2265" s="73" t="s">
        <v>1008</v>
      </c>
      <c r="Q2265" s="76" t="s">
        <v>1008</v>
      </c>
      <c r="R2265" s="77"/>
      <c r="T2265" s="122"/>
    </row>
    <row r="2266" spans="1:20" ht="12" customHeight="1" x14ac:dyDescent="0.2">
      <c r="A2266" s="72" t="s">
        <v>18516</v>
      </c>
      <c r="B2266" s="72" t="s">
        <v>16205</v>
      </c>
      <c r="C2266" s="93" t="s">
        <v>1008</v>
      </c>
      <c r="D2266" s="80">
        <v>46398</v>
      </c>
      <c r="E2266" s="8" t="s">
        <v>16355</v>
      </c>
      <c r="G2266" s="100">
        <f>VLOOKUP(D2266,'Διακόπτες Φωτισμού'!A:E,5,0)</f>
        <v>25.34</v>
      </c>
      <c r="H2266" s="69" t="s">
        <v>1008</v>
      </c>
      <c r="I2266" s="8" t="s">
        <v>23417</v>
      </c>
      <c r="J2266" s="70" t="s">
        <v>1008</v>
      </c>
      <c r="K2266" s="71" t="s">
        <v>1008</v>
      </c>
      <c r="L2266" s="72" t="s">
        <v>18516</v>
      </c>
      <c r="M2266" s="73" t="s">
        <v>1008</v>
      </c>
      <c r="N2266" s="72" t="s">
        <v>4734</v>
      </c>
      <c r="O2266" s="75" t="s">
        <v>1008</v>
      </c>
      <c r="P2266" s="73" t="s">
        <v>1008</v>
      </c>
      <c r="Q2266" s="76" t="s">
        <v>1008</v>
      </c>
      <c r="R2266" s="77"/>
      <c r="T2266" s="122"/>
    </row>
    <row r="2267" spans="1:20" ht="12" customHeight="1" x14ac:dyDescent="0.2">
      <c r="A2267" s="72" t="s">
        <v>18516</v>
      </c>
      <c r="B2267" s="72" t="s">
        <v>16205</v>
      </c>
      <c r="C2267" s="93" t="s">
        <v>1008</v>
      </c>
      <c r="D2267" s="80">
        <v>46399</v>
      </c>
      <c r="E2267" s="8" t="s">
        <v>16354</v>
      </c>
      <c r="G2267" s="100">
        <f>VLOOKUP(D2267,'Διακόπτες Φωτισμού'!A:E,5,0)</f>
        <v>32.299999999999997</v>
      </c>
      <c r="H2267" s="69" t="s">
        <v>1008</v>
      </c>
      <c r="I2267" s="8" t="s">
        <v>23417</v>
      </c>
      <c r="J2267" s="70" t="s">
        <v>1008</v>
      </c>
      <c r="K2267" s="71" t="s">
        <v>1008</v>
      </c>
      <c r="L2267" s="72" t="s">
        <v>18516</v>
      </c>
      <c r="M2267" s="73" t="s">
        <v>1008</v>
      </c>
      <c r="N2267" s="72" t="s">
        <v>4734</v>
      </c>
      <c r="O2267" s="75" t="s">
        <v>1008</v>
      </c>
      <c r="P2267" s="73" t="s">
        <v>1008</v>
      </c>
      <c r="Q2267" s="76" t="s">
        <v>1008</v>
      </c>
      <c r="R2267" s="77"/>
      <c r="T2267" s="122"/>
    </row>
    <row r="2268" spans="1:20" ht="12" customHeight="1" x14ac:dyDescent="0.2">
      <c r="A2268" s="72" t="s">
        <v>18516</v>
      </c>
      <c r="B2268" s="72" t="s">
        <v>16205</v>
      </c>
      <c r="C2268" s="93" t="s">
        <v>1008</v>
      </c>
      <c r="D2268" s="80">
        <v>46400</v>
      </c>
      <c r="E2268" s="8" t="s">
        <v>16352</v>
      </c>
      <c r="G2268" s="100">
        <f>VLOOKUP(D2268,'Διακόπτες Φωτισμού'!A:E,5,0)</f>
        <v>25.34</v>
      </c>
      <c r="H2268" s="69" t="s">
        <v>1008</v>
      </c>
      <c r="I2268" s="8" t="s">
        <v>23417</v>
      </c>
      <c r="J2268" s="70" t="s">
        <v>1008</v>
      </c>
      <c r="K2268" s="71" t="s">
        <v>1008</v>
      </c>
      <c r="L2268" s="72" t="s">
        <v>18516</v>
      </c>
      <c r="M2268" s="73" t="s">
        <v>1008</v>
      </c>
      <c r="N2268" s="72" t="s">
        <v>4734</v>
      </c>
      <c r="O2268" s="75" t="s">
        <v>1008</v>
      </c>
      <c r="P2268" s="73" t="s">
        <v>1008</v>
      </c>
      <c r="Q2268" s="76" t="s">
        <v>1008</v>
      </c>
      <c r="R2268" s="77"/>
      <c r="T2268" s="122"/>
    </row>
    <row r="2269" spans="1:20" ht="12" customHeight="1" x14ac:dyDescent="0.2">
      <c r="A2269" s="72" t="s">
        <v>18516</v>
      </c>
      <c r="B2269" s="72" t="s">
        <v>16205</v>
      </c>
      <c r="C2269" s="93" t="s">
        <v>1008</v>
      </c>
      <c r="D2269" s="80">
        <v>46401</v>
      </c>
      <c r="E2269" s="8" t="s">
        <v>16351</v>
      </c>
      <c r="G2269" s="100">
        <f>VLOOKUP(D2269,'Διακόπτες Φωτισμού'!A:E,5,0)</f>
        <v>32.299999999999997</v>
      </c>
      <c r="H2269" s="69" t="s">
        <v>1008</v>
      </c>
      <c r="I2269" s="8" t="s">
        <v>23417</v>
      </c>
      <c r="J2269" s="70" t="s">
        <v>1008</v>
      </c>
      <c r="K2269" s="71" t="s">
        <v>1008</v>
      </c>
      <c r="L2269" s="72" t="s">
        <v>18516</v>
      </c>
      <c r="M2269" s="73" t="s">
        <v>1008</v>
      </c>
      <c r="N2269" s="72" t="s">
        <v>4734</v>
      </c>
      <c r="O2269" s="75" t="s">
        <v>1008</v>
      </c>
      <c r="P2269" s="73" t="s">
        <v>1008</v>
      </c>
      <c r="Q2269" s="76" t="s">
        <v>1008</v>
      </c>
      <c r="R2269" s="77"/>
      <c r="T2269" s="122"/>
    </row>
    <row r="2270" spans="1:20" ht="12" customHeight="1" x14ac:dyDescent="0.2">
      <c r="A2270" s="72" t="s">
        <v>18516</v>
      </c>
      <c r="B2270" s="72" t="s">
        <v>16205</v>
      </c>
      <c r="C2270" s="93" t="s">
        <v>1008</v>
      </c>
      <c r="D2270" s="80">
        <v>46402</v>
      </c>
      <c r="E2270" s="8" t="s">
        <v>16350</v>
      </c>
      <c r="G2270" s="100">
        <f>VLOOKUP(D2270,'Διακόπτες Φωτισμού'!A:E,5,0)</f>
        <v>32.299999999999997</v>
      </c>
      <c r="H2270" s="69" t="s">
        <v>1008</v>
      </c>
      <c r="I2270" s="8" t="s">
        <v>23417</v>
      </c>
      <c r="J2270" s="70" t="s">
        <v>1008</v>
      </c>
      <c r="K2270" s="71" t="s">
        <v>1008</v>
      </c>
      <c r="L2270" s="72" t="s">
        <v>18516</v>
      </c>
      <c r="M2270" s="73" t="s">
        <v>1008</v>
      </c>
      <c r="N2270" s="72" t="s">
        <v>4734</v>
      </c>
      <c r="O2270" s="75" t="s">
        <v>1008</v>
      </c>
      <c r="P2270" s="73" t="s">
        <v>1008</v>
      </c>
      <c r="Q2270" s="76" t="s">
        <v>1008</v>
      </c>
      <c r="R2270" s="77"/>
      <c r="T2270" s="122"/>
    </row>
    <row r="2271" spans="1:20" ht="12" customHeight="1" x14ac:dyDescent="0.2">
      <c r="A2271" s="72" t="s">
        <v>18516</v>
      </c>
      <c r="B2271" s="72" t="s">
        <v>16205</v>
      </c>
      <c r="C2271" s="93" t="s">
        <v>1008</v>
      </c>
      <c r="D2271" s="80">
        <v>46403</v>
      </c>
      <c r="E2271" s="8" t="s">
        <v>16348</v>
      </c>
      <c r="G2271" s="100">
        <f>VLOOKUP(D2271,'Διακόπτες Φωτισμού'!A:E,5,0)</f>
        <v>28.81</v>
      </c>
      <c r="H2271" s="69" t="s">
        <v>1008</v>
      </c>
      <c r="I2271" s="8" t="s">
        <v>23417</v>
      </c>
      <c r="J2271" s="70" t="s">
        <v>1008</v>
      </c>
      <c r="K2271" s="71" t="s">
        <v>1008</v>
      </c>
      <c r="L2271" s="72" t="s">
        <v>18516</v>
      </c>
      <c r="M2271" s="73" t="s">
        <v>1008</v>
      </c>
      <c r="N2271" s="72" t="s">
        <v>4734</v>
      </c>
      <c r="O2271" s="75" t="s">
        <v>1008</v>
      </c>
      <c r="P2271" s="73" t="s">
        <v>1008</v>
      </c>
      <c r="Q2271" s="76" t="s">
        <v>1008</v>
      </c>
      <c r="R2271" s="77"/>
      <c r="T2271" s="122"/>
    </row>
    <row r="2272" spans="1:20" ht="12" customHeight="1" x14ac:dyDescent="0.2">
      <c r="A2272" s="72" t="s">
        <v>18516</v>
      </c>
      <c r="B2272" s="72" t="s">
        <v>16205</v>
      </c>
      <c r="C2272" s="93" t="s">
        <v>1008</v>
      </c>
      <c r="D2272" s="80">
        <v>46404</v>
      </c>
      <c r="E2272" s="8" t="s">
        <v>16347</v>
      </c>
      <c r="G2272" s="100">
        <f>VLOOKUP(D2272,'Διακόπτες Φωτισμού'!A:E,5,0)</f>
        <v>35.769999999999996</v>
      </c>
      <c r="H2272" s="69" t="s">
        <v>1008</v>
      </c>
      <c r="I2272" s="8" t="s">
        <v>23417</v>
      </c>
      <c r="J2272" s="70" t="s">
        <v>1008</v>
      </c>
      <c r="K2272" s="71" t="s">
        <v>1008</v>
      </c>
      <c r="L2272" s="72" t="s">
        <v>18516</v>
      </c>
      <c r="M2272" s="73" t="s">
        <v>1008</v>
      </c>
      <c r="N2272" s="72" t="s">
        <v>4734</v>
      </c>
      <c r="O2272" s="75" t="s">
        <v>1008</v>
      </c>
      <c r="P2272" s="73" t="s">
        <v>1008</v>
      </c>
      <c r="Q2272" s="76" t="s">
        <v>1008</v>
      </c>
      <c r="R2272" s="77"/>
      <c r="T2272" s="122"/>
    </row>
    <row r="2273" spans="1:20" ht="12" customHeight="1" x14ac:dyDescent="0.2">
      <c r="A2273" s="72" t="s">
        <v>18516</v>
      </c>
      <c r="B2273" s="72" t="s">
        <v>16205</v>
      </c>
      <c r="C2273" s="93" t="s">
        <v>1008</v>
      </c>
      <c r="D2273" s="80">
        <v>46405</v>
      </c>
      <c r="E2273" s="8" t="s">
        <v>16346</v>
      </c>
      <c r="G2273" s="100">
        <f>VLOOKUP(D2273,'Διακόπτες Φωτισμού'!A:E,5,0)</f>
        <v>35.769999999999996</v>
      </c>
      <c r="H2273" s="69" t="s">
        <v>1008</v>
      </c>
      <c r="I2273" s="8" t="s">
        <v>23417</v>
      </c>
      <c r="J2273" s="70" t="s">
        <v>1008</v>
      </c>
      <c r="K2273" s="71" t="s">
        <v>1008</v>
      </c>
      <c r="L2273" s="72" t="s">
        <v>18516</v>
      </c>
      <c r="M2273" s="73" t="s">
        <v>1008</v>
      </c>
      <c r="N2273" s="72" t="s">
        <v>4734</v>
      </c>
      <c r="O2273" s="75" t="s">
        <v>1008</v>
      </c>
      <c r="P2273" s="73" t="s">
        <v>1008</v>
      </c>
      <c r="Q2273" s="76" t="s">
        <v>1008</v>
      </c>
      <c r="R2273" s="77"/>
      <c r="T2273" s="122"/>
    </row>
    <row r="2274" spans="1:20" ht="12" customHeight="1" x14ac:dyDescent="0.2">
      <c r="A2274" s="72" t="s">
        <v>18516</v>
      </c>
      <c r="B2274" s="72" t="s">
        <v>16205</v>
      </c>
      <c r="C2274" s="93" t="s">
        <v>1008</v>
      </c>
      <c r="D2274" s="80">
        <v>46406</v>
      </c>
      <c r="E2274" s="8" t="s">
        <v>16344</v>
      </c>
      <c r="G2274" s="100">
        <f>VLOOKUP(D2274,'Διακόπτες Φωτισμού'!A:E,5,0)</f>
        <v>25.34</v>
      </c>
      <c r="H2274" s="69" t="s">
        <v>1008</v>
      </c>
      <c r="I2274" s="8" t="s">
        <v>23417</v>
      </c>
      <c r="J2274" s="70" t="s">
        <v>1008</v>
      </c>
      <c r="K2274" s="71" t="s">
        <v>1008</v>
      </c>
      <c r="L2274" s="72" t="s">
        <v>18516</v>
      </c>
      <c r="M2274" s="73" t="s">
        <v>1008</v>
      </c>
      <c r="N2274" s="72" t="s">
        <v>4734</v>
      </c>
      <c r="O2274" s="75" t="s">
        <v>1008</v>
      </c>
      <c r="P2274" s="73" t="s">
        <v>1008</v>
      </c>
      <c r="Q2274" s="76" t="s">
        <v>1008</v>
      </c>
      <c r="R2274" s="77"/>
      <c r="T2274" s="122"/>
    </row>
    <row r="2275" spans="1:20" ht="12" customHeight="1" x14ac:dyDescent="0.2">
      <c r="A2275" s="72" t="s">
        <v>18516</v>
      </c>
      <c r="B2275" s="72" t="s">
        <v>16205</v>
      </c>
      <c r="C2275" s="93" t="s">
        <v>1008</v>
      </c>
      <c r="D2275" s="80">
        <v>46407</v>
      </c>
      <c r="E2275" s="8" t="s">
        <v>16343</v>
      </c>
      <c r="G2275" s="100">
        <f>VLOOKUP(D2275,'Διακόπτες Φωτισμού'!A:E,5,0)</f>
        <v>32.299999999999997</v>
      </c>
      <c r="H2275" s="69" t="s">
        <v>1008</v>
      </c>
      <c r="I2275" s="8" t="s">
        <v>23417</v>
      </c>
      <c r="J2275" s="70" t="s">
        <v>1008</v>
      </c>
      <c r="K2275" s="71" t="s">
        <v>1008</v>
      </c>
      <c r="L2275" s="72" t="s">
        <v>18516</v>
      </c>
      <c r="M2275" s="73" t="s">
        <v>1008</v>
      </c>
      <c r="N2275" s="72" t="s">
        <v>4734</v>
      </c>
      <c r="O2275" s="75" t="s">
        <v>1008</v>
      </c>
      <c r="P2275" s="73" t="s">
        <v>1008</v>
      </c>
      <c r="Q2275" s="76" t="s">
        <v>1008</v>
      </c>
      <c r="R2275" s="77"/>
      <c r="T2275" s="122"/>
    </row>
    <row r="2276" spans="1:20" ht="12" customHeight="1" x14ac:dyDescent="0.2">
      <c r="A2276" s="72" t="s">
        <v>18516</v>
      </c>
      <c r="B2276" s="72" t="s">
        <v>16205</v>
      </c>
      <c r="C2276" s="93" t="s">
        <v>1008</v>
      </c>
      <c r="D2276" s="80">
        <v>46408</v>
      </c>
      <c r="E2276" s="8" t="s">
        <v>16340</v>
      </c>
      <c r="G2276" s="100">
        <f>VLOOKUP(D2276,'Διακόπτες Φωτισμού'!A:E,5,0)</f>
        <v>72.31</v>
      </c>
      <c r="H2276" s="69" t="s">
        <v>1008</v>
      </c>
      <c r="I2276" s="8" t="s">
        <v>23417</v>
      </c>
      <c r="J2276" s="70" t="s">
        <v>1008</v>
      </c>
      <c r="K2276" s="71" t="s">
        <v>1008</v>
      </c>
      <c r="L2276" s="72" t="s">
        <v>18516</v>
      </c>
      <c r="M2276" s="73" t="s">
        <v>1008</v>
      </c>
      <c r="N2276" s="72" t="s">
        <v>4734</v>
      </c>
      <c r="O2276" s="75" t="s">
        <v>1008</v>
      </c>
      <c r="P2276" s="73" t="s">
        <v>1008</v>
      </c>
      <c r="Q2276" s="76" t="s">
        <v>1008</v>
      </c>
      <c r="R2276" s="77"/>
      <c r="T2276" s="122"/>
    </row>
    <row r="2277" spans="1:20" ht="12" customHeight="1" x14ac:dyDescent="0.2">
      <c r="A2277" s="72" t="s">
        <v>18516</v>
      </c>
      <c r="B2277" s="72" t="s">
        <v>16205</v>
      </c>
      <c r="C2277" s="93" t="s">
        <v>1008</v>
      </c>
      <c r="D2277" s="80">
        <v>46409</v>
      </c>
      <c r="E2277" s="8" t="s">
        <v>16337</v>
      </c>
      <c r="G2277" s="100">
        <f>VLOOKUP(D2277,'Διακόπτες Φωτισμού'!A:E,5,0)</f>
        <v>63.99</v>
      </c>
      <c r="H2277" s="69" t="s">
        <v>1008</v>
      </c>
      <c r="I2277" s="8" t="s">
        <v>23417</v>
      </c>
      <c r="J2277" s="70" t="s">
        <v>1008</v>
      </c>
      <c r="K2277" s="71" t="s">
        <v>1008</v>
      </c>
      <c r="L2277" s="72" t="s">
        <v>18516</v>
      </c>
      <c r="M2277" s="73" t="s">
        <v>1008</v>
      </c>
      <c r="N2277" s="72" t="s">
        <v>4734</v>
      </c>
      <c r="O2277" s="75" t="s">
        <v>1008</v>
      </c>
      <c r="P2277" s="73" t="s">
        <v>1008</v>
      </c>
      <c r="Q2277" s="76" t="s">
        <v>1008</v>
      </c>
      <c r="R2277" s="77"/>
      <c r="T2277" s="122"/>
    </row>
    <row r="2278" spans="1:20" ht="12" customHeight="1" x14ac:dyDescent="0.2">
      <c r="A2278" s="72" t="s">
        <v>18516</v>
      </c>
      <c r="B2278" s="72" t="s">
        <v>16205</v>
      </c>
      <c r="C2278" s="93" t="s">
        <v>1008</v>
      </c>
      <c r="D2278" s="80">
        <v>46410</v>
      </c>
      <c r="E2278" s="8" t="s">
        <v>16334</v>
      </c>
      <c r="G2278" s="100">
        <f>VLOOKUP(D2278,'Διακόπτες Φωτισμού'!A:E,5,0)</f>
        <v>137.78</v>
      </c>
      <c r="H2278" s="69" t="s">
        <v>1008</v>
      </c>
      <c r="I2278" s="8" t="s">
        <v>23417</v>
      </c>
      <c r="J2278" s="70" t="s">
        <v>1008</v>
      </c>
      <c r="K2278" s="71" t="s">
        <v>1008</v>
      </c>
      <c r="L2278" s="72" t="s">
        <v>18516</v>
      </c>
      <c r="M2278" s="73" t="s">
        <v>1008</v>
      </c>
      <c r="N2278" s="72" t="s">
        <v>4734</v>
      </c>
      <c r="O2278" s="75" t="s">
        <v>1008</v>
      </c>
      <c r="P2278" s="73" t="s">
        <v>1008</v>
      </c>
      <c r="Q2278" s="76" t="s">
        <v>1008</v>
      </c>
      <c r="R2278" s="77"/>
      <c r="T2278" s="122"/>
    </row>
    <row r="2279" spans="1:20" ht="12" customHeight="1" x14ac:dyDescent="0.2">
      <c r="A2279" s="72" t="s">
        <v>18516</v>
      </c>
      <c r="B2279" s="72" t="s">
        <v>16205</v>
      </c>
      <c r="C2279" s="93" t="s">
        <v>1008</v>
      </c>
      <c r="D2279" s="80">
        <v>46416</v>
      </c>
      <c r="E2279" s="8" t="s">
        <v>16331</v>
      </c>
      <c r="G2279" s="100">
        <f>VLOOKUP(D2279,'Διακόπτες Φωτισμού'!A:E,5,0)</f>
        <v>153.32</v>
      </c>
      <c r="H2279" s="69" t="s">
        <v>1008</v>
      </c>
      <c r="I2279" s="8" t="s">
        <v>23417</v>
      </c>
      <c r="J2279" s="70" t="s">
        <v>1008</v>
      </c>
      <c r="K2279" s="71" t="s">
        <v>1008</v>
      </c>
      <c r="L2279" s="72" t="s">
        <v>18516</v>
      </c>
      <c r="M2279" s="73" t="s">
        <v>1008</v>
      </c>
      <c r="N2279" s="72" t="s">
        <v>4734</v>
      </c>
      <c r="O2279" s="75" t="s">
        <v>1008</v>
      </c>
      <c r="P2279" s="73" t="s">
        <v>1008</v>
      </c>
      <c r="Q2279" s="76" t="s">
        <v>1008</v>
      </c>
      <c r="R2279" s="77"/>
      <c r="T2279" s="122"/>
    </row>
    <row r="2280" spans="1:20" ht="12" customHeight="1" x14ac:dyDescent="0.2">
      <c r="A2280" s="72" t="s">
        <v>18516</v>
      </c>
      <c r="B2280" s="72" t="s">
        <v>16205</v>
      </c>
      <c r="C2280" s="93" t="s">
        <v>1008</v>
      </c>
      <c r="D2280" s="80">
        <v>46447</v>
      </c>
      <c r="E2280" s="8" t="s">
        <v>16330</v>
      </c>
      <c r="G2280" s="100">
        <f>VLOOKUP(D2280,'Διακόπτες Φωτισμού'!A:E,5,0)</f>
        <v>22.06</v>
      </c>
      <c r="H2280" s="69" t="s">
        <v>1008</v>
      </c>
      <c r="I2280" s="8" t="s">
        <v>23417</v>
      </c>
      <c r="J2280" s="70" t="s">
        <v>1008</v>
      </c>
      <c r="K2280" s="71" t="s">
        <v>1008</v>
      </c>
      <c r="L2280" s="72" t="s">
        <v>18516</v>
      </c>
      <c r="M2280" s="73" t="s">
        <v>1008</v>
      </c>
      <c r="N2280" s="72" t="s">
        <v>4734</v>
      </c>
      <c r="O2280" s="75" t="s">
        <v>1008</v>
      </c>
      <c r="P2280" s="73" t="s">
        <v>1008</v>
      </c>
      <c r="Q2280" s="76" t="s">
        <v>1008</v>
      </c>
      <c r="R2280" s="77"/>
      <c r="T2280" s="122"/>
    </row>
    <row r="2281" spans="1:20" ht="12" customHeight="1" x14ac:dyDescent="0.2">
      <c r="A2281" s="72" t="s">
        <v>18516</v>
      </c>
      <c r="B2281" s="72" t="s">
        <v>16205</v>
      </c>
      <c r="C2281" s="93" t="s">
        <v>1008</v>
      </c>
      <c r="D2281" s="80">
        <v>46448</v>
      </c>
      <c r="E2281" s="8" t="s">
        <v>16329</v>
      </c>
      <c r="G2281" s="100">
        <f>VLOOKUP(D2281,'Διακόπτες Φωτισμού'!A:E,5,0)</f>
        <v>30.82</v>
      </c>
      <c r="H2281" s="69" t="s">
        <v>1008</v>
      </c>
      <c r="I2281" s="8" t="s">
        <v>23417</v>
      </c>
      <c r="J2281" s="70" t="s">
        <v>1008</v>
      </c>
      <c r="K2281" s="71" t="s">
        <v>1008</v>
      </c>
      <c r="L2281" s="72" t="s">
        <v>18516</v>
      </c>
      <c r="M2281" s="73" t="s">
        <v>1008</v>
      </c>
      <c r="N2281" s="72" t="s">
        <v>4734</v>
      </c>
      <c r="O2281" s="75" t="s">
        <v>1008</v>
      </c>
      <c r="P2281" s="73" t="s">
        <v>1008</v>
      </c>
      <c r="Q2281" s="76" t="s">
        <v>1008</v>
      </c>
      <c r="R2281" s="77"/>
      <c r="T2281" s="122"/>
    </row>
    <row r="2282" spans="1:20" ht="12" customHeight="1" x14ac:dyDescent="0.2">
      <c r="A2282" s="72" t="s">
        <v>18516</v>
      </c>
      <c r="B2282" s="72" t="s">
        <v>16205</v>
      </c>
      <c r="C2282" s="93" t="s">
        <v>1008</v>
      </c>
      <c r="D2282" s="80">
        <v>46449</v>
      </c>
      <c r="E2282" s="8" t="s">
        <v>16326</v>
      </c>
      <c r="G2282" s="100">
        <f>VLOOKUP(D2282,'Διακόπτες Φωτισμού'!A:E,5,0)</f>
        <v>31.42</v>
      </c>
      <c r="H2282" s="69" t="s">
        <v>1008</v>
      </c>
      <c r="I2282" s="8" t="s">
        <v>23417</v>
      </c>
      <c r="J2282" s="70" t="s">
        <v>1008</v>
      </c>
      <c r="K2282" s="71" t="s">
        <v>1008</v>
      </c>
      <c r="L2282" s="72" t="s">
        <v>18516</v>
      </c>
      <c r="M2282" s="73" t="s">
        <v>1008</v>
      </c>
      <c r="N2282" s="72" t="s">
        <v>4734</v>
      </c>
      <c r="O2282" s="75" t="s">
        <v>1008</v>
      </c>
      <c r="P2282" s="73" t="s">
        <v>1008</v>
      </c>
      <c r="Q2282" s="76" t="s">
        <v>1008</v>
      </c>
      <c r="R2282" s="77"/>
      <c r="T2282" s="122"/>
    </row>
    <row r="2283" spans="1:20" ht="12" customHeight="1" x14ac:dyDescent="0.2">
      <c r="A2283" s="72" t="s">
        <v>18516</v>
      </c>
      <c r="B2283" s="72" t="s">
        <v>16205</v>
      </c>
      <c r="C2283" s="93" t="s">
        <v>1008</v>
      </c>
      <c r="D2283" s="80">
        <v>46450</v>
      </c>
      <c r="E2283" s="8" t="s">
        <v>16323</v>
      </c>
      <c r="G2283" s="100">
        <f>VLOOKUP(D2283,'Διακόπτες Φωτισμού'!A:E,5,0)</f>
        <v>43.59</v>
      </c>
      <c r="H2283" s="69" t="s">
        <v>1008</v>
      </c>
      <c r="I2283" s="8" t="s">
        <v>23417</v>
      </c>
      <c r="J2283" s="70" t="s">
        <v>1008</v>
      </c>
      <c r="K2283" s="71" t="s">
        <v>1008</v>
      </c>
      <c r="L2283" s="72" t="s">
        <v>18516</v>
      </c>
      <c r="M2283" s="73" t="s">
        <v>1008</v>
      </c>
      <c r="N2283" s="72" t="s">
        <v>4734</v>
      </c>
      <c r="O2283" s="75" t="s">
        <v>1008</v>
      </c>
      <c r="P2283" s="73" t="s">
        <v>1008</v>
      </c>
      <c r="Q2283" s="76" t="s">
        <v>1008</v>
      </c>
      <c r="R2283" s="77"/>
      <c r="T2283" s="122"/>
    </row>
    <row r="2284" spans="1:20" ht="12" customHeight="1" x14ac:dyDescent="0.2">
      <c r="A2284" s="72" t="s">
        <v>18516</v>
      </c>
      <c r="B2284" s="72" t="s">
        <v>16205</v>
      </c>
      <c r="C2284" s="93" t="s">
        <v>1008</v>
      </c>
      <c r="D2284" s="80">
        <v>46451</v>
      </c>
      <c r="E2284" s="8" t="s">
        <v>16321</v>
      </c>
      <c r="G2284" s="100">
        <f>VLOOKUP(D2284,'Διακόπτες Φωτισμού'!A:E,5,0)</f>
        <v>29.82</v>
      </c>
      <c r="H2284" s="69" t="s">
        <v>1008</v>
      </c>
      <c r="I2284" s="8" t="s">
        <v>23417</v>
      </c>
      <c r="J2284" s="70" t="s">
        <v>1008</v>
      </c>
      <c r="K2284" s="71" t="s">
        <v>1008</v>
      </c>
      <c r="L2284" s="72" t="s">
        <v>18516</v>
      </c>
      <c r="M2284" s="73" t="s">
        <v>1008</v>
      </c>
      <c r="N2284" s="72" t="s">
        <v>4734</v>
      </c>
      <c r="O2284" s="75" t="s">
        <v>1008</v>
      </c>
      <c r="P2284" s="73" t="s">
        <v>1008</v>
      </c>
      <c r="Q2284" s="76" t="s">
        <v>1008</v>
      </c>
      <c r="R2284" s="77"/>
      <c r="T2284" s="122"/>
    </row>
    <row r="2285" spans="1:20" ht="12" customHeight="1" x14ac:dyDescent="0.2">
      <c r="A2285" s="72" t="s">
        <v>18516</v>
      </c>
      <c r="B2285" s="72" t="s">
        <v>16205</v>
      </c>
      <c r="C2285" s="93" t="s">
        <v>1008</v>
      </c>
      <c r="D2285" s="80">
        <v>46452</v>
      </c>
      <c r="E2285" s="8" t="s">
        <v>16318</v>
      </c>
      <c r="G2285" s="100">
        <f>VLOOKUP(D2285,'Διακόπτες Φωτισμού'!A:E,5,0)</f>
        <v>69.87</v>
      </c>
      <c r="H2285" s="69" t="s">
        <v>1008</v>
      </c>
      <c r="I2285" s="8" t="s">
        <v>23417</v>
      </c>
      <c r="J2285" s="70" t="s">
        <v>1008</v>
      </c>
      <c r="K2285" s="71" t="s">
        <v>1008</v>
      </c>
      <c r="L2285" s="72" t="s">
        <v>18516</v>
      </c>
      <c r="M2285" s="73" t="s">
        <v>1008</v>
      </c>
      <c r="N2285" s="72" t="s">
        <v>4734</v>
      </c>
      <c r="O2285" s="75" t="s">
        <v>1008</v>
      </c>
      <c r="P2285" s="73" t="s">
        <v>1008</v>
      </c>
      <c r="Q2285" s="76" t="s">
        <v>1008</v>
      </c>
      <c r="R2285" s="77"/>
      <c r="T2285" s="122"/>
    </row>
    <row r="2286" spans="1:20" x14ac:dyDescent="0.2">
      <c r="A2286" s="72" t="s">
        <v>18516</v>
      </c>
      <c r="B2286" s="72" t="s">
        <v>16205</v>
      </c>
      <c r="C2286" s="93" t="s">
        <v>1008</v>
      </c>
      <c r="D2286" s="80">
        <v>46453</v>
      </c>
      <c r="E2286" s="8" t="s">
        <v>16315</v>
      </c>
      <c r="G2286" s="100">
        <f>VLOOKUP(D2286,'Διακόπτες Φωτισμού'!A:E,5,0)</f>
        <v>62.36</v>
      </c>
      <c r="H2286" s="69" t="s">
        <v>1008</v>
      </c>
      <c r="I2286" s="8" t="s">
        <v>23417</v>
      </c>
      <c r="J2286" s="70" t="s">
        <v>1008</v>
      </c>
      <c r="K2286" s="71" t="s">
        <v>1008</v>
      </c>
      <c r="L2286" s="72" t="s">
        <v>18516</v>
      </c>
      <c r="M2286" s="73" t="s">
        <v>1008</v>
      </c>
      <c r="N2286" s="72" t="s">
        <v>4734</v>
      </c>
      <c r="O2286" s="75" t="s">
        <v>1008</v>
      </c>
      <c r="P2286" s="73" t="s">
        <v>1008</v>
      </c>
      <c r="Q2286" s="76" t="s">
        <v>1008</v>
      </c>
      <c r="R2286" s="77"/>
      <c r="T2286" s="122"/>
    </row>
    <row r="2287" spans="1:20" x14ac:dyDescent="0.2">
      <c r="A2287" s="72" t="s">
        <v>18516</v>
      </c>
      <c r="B2287" s="72" t="s">
        <v>16205</v>
      </c>
      <c r="C2287" s="93" t="s">
        <v>1008</v>
      </c>
      <c r="D2287" s="80">
        <v>46454</v>
      </c>
      <c r="E2287" s="8" t="s">
        <v>16312</v>
      </c>
      <c r="G2287" s="100">
        <f>VLOOKUP(D2287,'Διακόπτες Φωτισμού'!A:E,5,0)</f>
        <v>29.01</v>
      </c>
      <c r="H2287" s="69" t="s">
        <v>1008</v>
      </c>
      <c r="I2287" s="8" t="s">
        <v>23417</v>
      </c>
      <c r="J2287" s="70" t="s">
        <v>1008</v>
      </c>
      <c r="K2287" s="71" t="s">
        <v>1008</v>
      </c>
      <c r="L2287" s="72" t="s">
        <v>18516</v>
      </c>
      <c r="M2287" s="73" t="s">
        <v>1008</v>
      </c>
      <c r="N2287" s="72" t="s">
        <v>4734</v>
      </c>
      <c r="O2287" s="75" t="s">
        <v>1008</v>
      </c>
      <c r="P2287" s="73" t="s">
        <v>1008</v>
      </c>
      <c r="Q2287" s="76" t="s">
        <v>1008</v>
      </c>
      <c r="R2287" s="77"/>
      <c r="T2287" s="122"/>
    </row>
    <row r="2288" spans="1:20" x14ac:dyDescent="0.2">
      <c r="A2288" s="72" t="s">
        <v>18516</v>
      </c>
      <c r="B2288" s="72" t="s">
        <v>16205</v>
      </c>
      <c r="C2288" s="93" t="s">
        <v>1008</v>
      </c>
      <c r="D2288" s="80">
        <v>46455</v>
      </c>
      <c r="E2288" s="8" t="s">
        <v>16310</v>
      </c>
      <c r="G2288" s="100">
        <f>VLOOKUP(D2288,'Διακόπτες Φωτισμού'!A:E,5,0)</f>
        <v>37.96</v>
      </c>
      <c r="H2288" s="69" t="s">
        <v>1008</v>
      </c>
      <c r="I2288" s="8" t="s">
        <v>23417</v>
      </c>
      <c r="J2288" s="70" t="s">
        <v>1008</v>
      </c>
      <c r="K2288" s="71" t="s">
        <v>1008</v>
      </c>
      <c r="L2288" s="72" t="s">
        <v>18516</v>
      </c>
      <c r="M2288" s="73" t="s">
        <v>1008</v>
      </c>
      <c r="N2288" s="72" t="s">
        <v>4734</v>
      </c>
      <c r="O2288" s="75" t="s">
        <v>1008</v>
      </c>
      <c r="P2288" s="73" t="s">
        <v>1008</v>
      </c>
      <c r="Q2288" s="76" t="s">
        <v>1008</v>
      </c>
      <c r="R2288" s="77"/>
      <c r="T2288" s="122"/>
    </row>
    <row r="2289" spans="1:20" x14ac:dyDescent="0.2">
      <c r="A2289" s="72" t="s">
        <v>10075</v>
      </c>
      <c r="B2289" s="74" t="s">
        <v>13582</v>
      </c>
      <c r="C2289" s="92" t="s">
        <v>5997</v>
      </c>
      <c r="D2289" s="73">
        <v>46513</v>
      </c>
      <c r="E2289" s="5" t="s">
        <v>1422</v>
      </c>
      <c r="F2289" s="74" t="s">
        <v>27489</v>
      </c>
      <c r="G2289" s="101">
        <v>73.150000000000006</v>
      </c>
      <c r="H2289" s="79" t="s">
        <v>30775</v>
      </c>
      <c r="I2289" s="5" t="s">
        <v>23417</v>
      </c>
      <c r="J2289" s="70">
        <v>6</v>
      </c>
      <c r="K2289" s="71">
        <v>0.22500000000000001</v>
      </c>
      <c r="M2289" s="73">
        <v>2</v>
      </c>
      <c r="N2289" s="74" t="s">
        <v>3171</v>
      </c>
      <c r="O2289" s="75">
        <v>8012542780403</v>
      </c>
      <c r="P2289" s="73" t="s">
        <v>13845</v>
      </c>
      <c r="Q2289" s="76" t="s">
        <v>7860</v>
      </c>
      <c r="R2289" s="77"/>
      <c r="T2289" s="122"/>
    </row>
    <row r="2290" spans="1:20" x14ac:dyDescent="0.2">
      <c r="A2290" s="72" t="s">
        <v>10075</v>
      </c>
      <c r="B2290" s="74" t="s">
        <v>11590</v>
      </c>
      <c r="C2290" s="92" t="s">
        <v>5998</v>
      </c>
      <c r="D2290" s="73">
        <v>46515</v>
      </c>
      <c r="E2290" s="5" t="s">
        <v>1423</v>
      </c>
      <c r="F2290" s="74" t="s">
        <v>27490</v>
      </c>
      <c r="G2290" s="101">
        <v>125.29</v>
      </c>
      <c r="H2290" s="79" t="s">
        <v>11375</v>
      </c>
      <c r="I2290" s="5" t="s">
        <v>23417</v>
      </c>
      <c r="J2290" s="70">
        <v>6</v>
      </c>
      <c r="K2290" s="71">
        <v>0.22500000000000001</v>
      </c>
      <c r="M2290" s="73">
        <v>2</v>
      </c>
      <c r="N2290" s="74" t="s">
        <v>3172</v>
      </c>
      <c r="O2290" s="75">
        <v>8012542787006</v>
      </c>
      <c r="P2290" s="73" t="s">
        <v>13845</v>
      </c>
      <c r="Q2290" s="83" t="s">
        <v>7861</v>
      </c>
      <c r="R2290" s="77"/>
      <c r="T2290" s="122"/>
    </row>
    <row r="2291" spans="1:20" x14ac:dyDescent="0.2">
      <c r="A2291" s="72" t="s">
        <v>10078</v>
      </c>
      <c r="B2291" s="111" t="s">
        <v>8790</v>
      </c>
      <c r="C2291" s="74" t="s">
        <v>10227</v>
      </c>
      <c r="D2291" s="73">
        <v>46516</v>
      </c>
      <c r="E2291" s="103" t="s">
        <v>21531</v>
      </c>
      <c r="F2291" s="74" t="s">
        <v>10227</v>
      </c>
      <c r="G2291" s="101">
        <v>21.89</v>
      </c>
      <c r="H2291" s="79" t="s">
        <v>14818</v>
      </c>
      <c r="I2291" s="103" t="s">
        <v>23417</v>
      </c>
      <c r="J2291" s="70">
        <v>1</v>
      </c>
      <c r="K2291" s="71">
        <v>0.02</v>
      </c>
      <c r="M2291" s="73" t="s">
        <v>1008</v>
      </c>
      <c r="N2291" s="74" t="s">
        <v>3173</v>
      </c>
      <c r="O2291" s="75">
        <v>8015644005009</v>
      </c>
      <c r="P2291" s="73" t="s">
        <v>13832</v>
      </c>
      <c r="Q2291" s="76" t="s">
        <v>7862</v>
      </c>
      <c r="R2291" s="77"/>
      <c r="T2291" s="122"/>
    </row>
    <row r="2292" spans="1:20" x14ac:dyDescent="0.2">
      <c r="A2292" s="72" t="s">
        <v>10078</v>
      </c>
      <c r="B2292" s="111" t="s">
        <v>15048</v>
      </c>
      <c r="C2292" s="74" t="s">
        <v>10228</v>
      </c>
      <c r="D2292" s="73">
        <v>46517</v>
      </c>
      <c r="E2292" s="5" t="s">
        <v>1424</v>
      </c>
      <c r="F2292" s="74" t="s">
        <v>10228</v>
      </c>
      <c r="G2292" s="101">
        <v>18.91</v>
      </c>
      <c r="H2292" s="69" t="s">
        <v>13950</v>
      </c>
      <c r="I2292" s="5" t="s">
        <v>23417</v>
      </c>
      <c r="J2292" s="70">
        <v>1</v>
      </c>
      <c r="K2292" s="71">
        <v>0.08</v>
      </c>
      <c r="M2292" s="73" t="s">
        <v>1008</v>
      </c>
      <c r="N2292" s="74" t="s">
        <v>3174</v>
      </c>
      <c r="O2292" s="75">
        <v>8015644008130</v>
      </c>
      <c r="P2292" s="73" t="s">
        <v>13832</v>
      </c>
      <c r="Q2292" s="76" t="s">
        <v>7863</v>
      </c>
      <c r="R2292" s="77"/>
      <c r="T2292" s="122"/>
    </row>
    <row r="2293" spans="1:20" x14ac:dyDescent="0.2">
      <c r="A2293" s="72" t="s">
        <v>10078</v>
      </c>
      <c r="B2293" s="111" t="s">
        <v>15048</v>
      </c>
      <c r="C2293" s="74" t="s">
        <v>10229</v>
      </c>
      <c r="D2293" s="73">
        <v>46518</v>
      </c>
      <c r="E2293" s="5" t="s">
        <v>1425</v>
      </c>
      <c r="F2293" s="74" t="s">
        <v>10229</v>
      </c>
      <c r="G2293" s="101">
        <v>21.55</v>
      </c>
      <c r="H2293" s="69" t="s">
        <v>13950</v>
      </c>
      <c r="I2293" s="5" t="s">
        <v>23417</v>
      </c>
      <c r="J2293" s="70">
        <v>1</v>
      </c>
      <c r="K2293" s="71">
        <v>0.1</v>
      </c>
      <c r="M2293" s="73" t="s">
        <v>1008</v>
      </c>
      <c r="N2293" s="74" t="s">
        <v>3175</v>
      </c>
      <c r="O2293" s="75">
        <v>8015644008147</v>
      </c>
      <c r="P2293" s="73" t="s">
        <v>13832</v>
      </c>
      <c r="Q2293" s="76" t="s">
        <v>7864</v>
      </c>
      <c r="R2293" s="77"/>
      <c r="T2293" s="122"/>
    </row>
    <row r="2294" spans="1:20" x14ac:dyDescent="0.2">
      <c r="A2294" s="72" t="s">
        <v>10078</v>
      </c>
      <c r="B2294" s="111" t="s">
        <v>15048</v>
      </c>
      <c r="C2294" s="74" t="s">
        <v>10230</v>
      </c>
      <c r="D2294" s="73">
        <v>46519</v>
      </c>
      <c r="E2294" s="5" t="s">
        <v>1426</v>
      </c>
      <c r="F2294" s="74" t="s">
        <v>10230</v>
      </c>
      <c r="G2294" s="101">
        <v>19.77</v>
      </c>
      <c r="H2294" s="69" t="s">
        <v>13950</v>
      </c>
      <c r="I2294" s="5" t="s">
        <v>23417</v>
      </c>
      <c r="J2294" s="70">
        <v>1</v>
      </c>
      <c r="K2294" s="71">
        <v>0.18</v>
      </c>
      <c r="M2294" s="73" t="s">
        <v>1008</v>
      </c>
      <c r="N2294" s="74" t="s">
        <v>3176</v>
      </c>
      <c r="O2294" s="75">
        <v>8015644008178</v>
      </c>
      <c r="P2294" s="73" t="s">
        <v>13832</v>
      </c>
      <c r="Q2294" s="76" t="s">
        <v>7865</v>
      </c>
      <c r="R2294" s="77"/>
      <c r="T2294" s="122"/>
    </row>
    <row r="2295" spans="1:20" ht="12" customHeight="1" x14ac:dyDescent="0.2">
      <c r="A2295" s="72" t="s">
        <v>10078</v>
      </c>
      <c r="B2295" s="111" t="s">
        <v>15048</v>
      </c>
      <c r="C2295" s="74" t="s">
        <v>10231</v>
      </c>
      <c r="D2295" s="73">
        <v>46520</v>
      </c>
      <c r="E2295" s="5" t="s">
        <v>1427</v>
      </c>
      <c r="F2295" s="74" t="s">
        <v>10231</v>
      </c>
      <c r="G2295" s="101">
        <v>21.79</v>
      </c>
      <c r="H2295" s="69" t="s">
        <v>13950</v>
      </c>
      <c r="I2295" s="5" t="s">
        <v>23417</v>
      </c>
      <c r="J2295" s="70">
        <v>1</v>
      </c>
      <c r="K2295" s="71">
        <v>0.23</v>
      </c>
      <c r="M2295" s="73" t="s">
        <v>1008</v>
      </c>
      <c r="N2295" s="74" t="s">
        <v>3177</v>
      </c>
      <c r="O2295" s="75">
        <v>8015644008185</v>
      </c>
      <c r="P2295" s="73" t="s">
        <v>13832</v>
      </c>
      <c r="Q2295" s="76" t="s">
        <v>7866</v>
      </c>
      <c r="R2295" s="77"/>
      <c r="T2295" s="122"/>
    </row>
    <row r="2296" spans="1:20" x14ac:dyDescent="0.2">
      <c r="A2296" s="72" t="s">
        <v>10078</v>
      </c>
      <c r="B2296" s="111" t="s">
        <v>15048</v>
      </c>
      <c r="C2296" s="74" t="s">
        <v>10232</v>
      </c>
      <c r="D2296" s="73">
        <v>46521</v>
      </c>
      <c r="E2296" s="5" t="s">
        <v>1428</v>
      </c>
      <c r="F2296" s="74" t="s">
        <v>10232</v>
      </c>
      <c r="G2296" s="101">
        <v>23.01</v>
      </c>
      <c r="H2296" s="69" t="s">
        <v>13950</v>
      </c>
      <c r="I2296" s="5" t="s">
        <v>23417</v>
      </c>
      <c r="J2296" s="70">
        <v>1</v>
      </c>
      <c r="K2296" s="71">
        <v>0.34</v>
      </c>
      <c r="M2296" s="73" t="s">
        <v>1008</v>
      </c>
      <c r="N2296" s="74" t="s">
        <v>3178</v>
      </c>
      <c r="O2296" s="75">
        <v>8015644008215</v>
      </c>
      <c r="P2296" s="73" t="s">
        <v>13832</v>
      </c>
      <c r="Q2296" s="76" t="s">
        <v>7867</v>
      </c>
      <c r="R2296" s="77"/>
      <c r="T2296" s="122"/>
    </row>
    <row r="2297" spans="1:20" x14ac:dyDescent="0.2">
      <c r="A2297" s="72" t="s">
        <v>10078</v>
      </c>
      <c r="B2297" s="111" t="s">
        <v>15048</v>
      </c>
      <c r="C2297" s="74" t="s">
        <v>10233</v>
      </c>
      <c r="D2297" s="73">
        <v>46522</v>
      </c>
      <c r="E2297" s="5" t="s">
        <v>1429</v>
      </c>
      <c r="F2297" s="74" t="s">
        <v>10233</v>
      </c>
      <c r="G2297" s="101">
        <v>25.78</v>
      </c>
      <c r="H2297" s="69" t="s">
        <v>13950</v>
      </c>
      <c r="I2297" s="5" t="s">
        <v>23417</v>
      </c>
      <c r="J2297" s="70">
        <v>1</v>
      </c>
      <c r="K2297" s="71">
        <v>0.23</v>
      </c>
      <c r="M2297" s="73" t="s">
        <v>1008</v>
      </c>
      <c r="N2297" s="74" t="s">
        <v>3179</v>
      </c>
      <c r="O2297" s="75">
        <v>8015644008222</v>
      </c>
      <c r="P2297" s="73" t="s">
        <v>13832</v>
      </c>
      <c r="Q2297" s="76" t="s">
        <v>7868</v>
      </c>
      <c r="R2297" s="77"/>
      <c r="T2297" s="122"/>
    </row>
    <row r="2298" spans="1:20" x14ac:dyDescent="0.2">
      <c r="A2298" s="72" t="s">
        <v>10078</v>
      </c>
      <c r="B2298" s="72" t="s">
        <v>8790</v>
      </c>
      <c r="C2298" s="93" t="s">
        <v>1008</v>
      </c>
      <c r="D2298" s="80">
        <v>46536</v>
      </c>
      <c r="E2298" s="8" t="s">
        <v>1430</v>
      </c>
      <c r="F2298" s="74" t="s">
        <v>23768</v>
      </c>
      <c r="G2298" s="100">
        <f>VLOOKUP(D2298,'Βιομηχανικά υλικά ΧΤ'!A:E,5,0)</f>
        <v>481.35999999999996</v>
      </c>
      <c r="H2298" s="69" t="s">
        <v>14818</v>
      </c>
      <c r="I2298" s="8" t="s">
        <v>23417</v>
      </c>
      <c r="J2298" s="70">
        <v>1</v>
      </c>
      <c r="K2298" s="71" t="s">
        <v>1008</v>
      </c>
      <c r="L2298" s="72" t="s">
        <v>1242</v>
      </c>
      <c r="M2298" s="73" t="s">
        <v>1008</v>
      </c>
      <c r="N2298" s="72" t="s">
        <v>4734</v>
      </c>
      <c r="O2298" s="75" t="s">
        <v>1008</v>
      </c>
      <c r="P2298" s="73" t="s">
        <v>1008</v>
      </c>
      <c r="Q2298" s="76" t="s">
        <v>1008</v>
      </c>
      <c r="R2298" s="77"/>
      <c r="T2298" s="122"/>
    </row>
    <row r="2299" spans="1:20" x14ac:dyDescent="0.2">
      <c r="A2299" s="72" t="s">
        <v>10077</v>
      </c>
      <c r="B2299" s="74" t="s">
        <v>11608</v>
      </c>
      <c r="C2299" s="92" t="s">
        <v>3180</v>
      </c>
      <c r="D2299" s="73">
        <v>46539</v>
      </c>
      <c r="E2299" s="5" t="s">
        <v>1048</v>
      </c>
      <c r="F2299" s="74" t="s">
        <v>27491</v>
      </c>
      <c r="G2299" s="101">
        <v>70.290000000000006</v>
      </c>
      <c r="H2299" s="79" t="s">
        <v>1740</v>
      </c>
      <c r="I2299" s="5" t="s">
        <v>23417</v>
      </c>
      <c r="J2299" s="70">
        <v>1</v>
      </c>
      <c r="K2299" s="71">
        <v>2.7</v>
      </c>
      <c r="M2299" s="73" t="s">
        <v>1008</v>
      </c>
      <c r="N2299" s="74" t="s">
        <v>3180</v>
      </c>
      <c r="O2299" s="75">
        <v>8015646760319</v>
      </c>
      <c r="P2299" s="73" t="s">
        <v>13844</v>
      </c>
      <c r="Q2299" s="76" t="s">
        <v>7869</v>
      </c>
      <c r="R2299" s="77"/>
      <c r="T2299" s="122"/>
    </row>
    <row r="2300" spans="1:20" x14ac:dyDescent="0.2">
      <c r="A2300" s="72" t="s">
        <v>10077</v>
      </c>
      <c r="B2300" s="74" t="s">
        <v>11608</v>
      </c>
      <c r="C2300" s="92" t="s">
        <v>3181</v>
      </c>
      <c r="D2300" s="73">
        <v>46540</v>
      </c>
      <c r="E2300" s="5" t="s">
        <v>1170</v>
      </c>
      <c r="F2300" s="74" t="s">
        <v>27492</v>
      </c>
      <c r="G2300" s="101">
        <v>94.54</v>
      </c>
      <c r="H2300" s="79" t="s">
        <v>1740</v>
      </c>
      <c r="I2300" s="5" t="s">
        <v>23417</v>
      </c>
      <c r="J2300" s="70">
        <v>1</v>
      </c>
      <c r="K2300" s="71">
        <v>2.6720000000000002</v>
      </c>
      <c r="M2300" s="73" t="s">
        <v>1008</v>
      </c>
      <c r="N2300" s="74" t="s">
        <v>3181</v>
      </c>
      <c r="O2300" s="75">
        <v>8015646760432</v>
      </c>
      <c r="P2300" s="73" t="s">
        <v>13844</v>
      </c>
      <c r="Q2300" s="76" t="s">
        <v>7870</v>
      </c>
      <c r="R2300" s="77"/>
      <c r="T2300" s="122"/>
    </row>
    <row r="2301" spans="1:20" x14ac:dyDescent="0.2">
      <c r="A2301" s="72" t="s">
        <v>10077</v>
      </c>
      <c r="B2301" s="74" t="s">
        <v>11608</v>
      </c>
      <c r="C2301" s="92" t="s">
        <v>3182</v>
      </c>
      <c r="D2301" s="73">
        <v>46541</v>
      </c>
      <c r="E2301" s="5" t="s">
        <v>1171</v>
      </c>
      <c r="F2301" s="74" t="s">
        <v>27493</v>
      </c>
      <c r="G2301" s="101">
        <v>98.19</v>
      </c>
      <c r="H2301" s="79" t="s">
        <v>1740</v>
      </c>
      <c r="I2301" s="5" t="s">
        <v>23417</v>
      </c>
      <c r="J2301" s="70">
        <v>1</v>
      </c>
      <c r="K2301" s="71">
        <v>2.64</v>
      </c>
      <c r="M2301" s="73" t="s">
        <v>1008</v>
      </c>
      <c r="N2301" s="74" t="s">
        <v>3182</v>
      </c>
      <c r="O2301" s="75">
        <v>8015646760456</v>
      </c>
      <c r="P2301" s="73" t="s">
        <v>13844</v>
      </c>
      <c r="Q2301" s="76" t="s">
        <v>7871</v>
      </c>
      <c r="R2301" s="77"/>
      <c r="T2301" s="122"/>
    </row>
    <row r="2302" spans="1:20" x14ac:dyDescent="0.2">
      <c r="A2302" s="72" t="s">
        <v>10077</v>
      </c>
      <c r="B2302" s="74" t="s">
        <v>11608</v>
      </c>
      <c r="C2302" s="92" t="s">
        <v>3183</v>
      </c>
      <c r="D2302" s="73">
        <v>46545</v>
      </c>
      <c r="E2302" s="5" t="s">
        <v>1172</v>
      </c>
      <c r="F2302" s="74" t="s">
        <v>27494</v>
      </c>
      <c r="G2302" s="101">
        <v>98.19</v>
      </c>
      <c r="H2302" s="79" t="s">
        <v>1740</v>
      </c>
      <c r="I2302" s="5" t="s">
        <v>23417</v>
      </c>
      <c r="J2302" s="70">
        <v>1</v>
      </c>
      <c r="K2302" s="71">
        <v>3.819</v>
      </c>
      <c r="M2302" s="73" t="s">
        <v>1008</v>
      </c>
      <c r="N2302" s="74" t="s">
        <v>3183</v>
      </c>
      <c r="O2302" s="75">
        <v>8015646760326</v>
      </c>
      <c r="P2302" s="73" t="s">
        <v>13844</v>
      </c>
      <c r="Q2302" s="76" t="s">
        <v>7872</v>
      </c>
      <c r="R2302" s="77"/>
      <c r="T2302" s="122"/>
    </row>
    <row r="2303" spans="1:20" x14ac:dyDescent="0.2">
      <c r="A2303" s="72" t="s">
        <v>10077</v>
      </c>
      <c r="B2303" s="74" t="s">
        <v>11608</v>
      </c>
      <c r="C2303" s="92" t="s">
        <v>3184</v>
      </c>
      <c r="D2303" s="73">
        <v>46546</v>
      </c>
      <c r="E2303" s="5" t="s">
        <v>1173</v>
      </c>
      <c r="F2303" s="74" t="s">
        <v>27495</v>
      </c>
      <c r="G2303" s="101">
        <v>133.26</v>
      </c>
      <c r="H2303" s="79" t="s">
        <v>1740</v>
      </c>
      <c r="I2303" s="5" t="s">
        <v>23417</v>
      </c>
      <c r="J2303" s="70">
        <v>1</v>
      </c>
      <c r="K2303" s="71">
        <v>3.9630000000000001</v>
      </c>
      <c r="M2303" s="73" t="s">
        <v>1008</v>
      </c>
      <c r="N2303" s="74" t="s">
        <v>3184</v>
      </c>
      <c r="O2303" s="75">
        <v>8015646760449</v>
      </c>
      <c r="P2303" s="73" t="s">
        <v>13844</v>
      </c>
      <c r="Q2303" s="76" t="s">
        <v>7873</v>
      </c>
      <c r="R2303" s="77"/>
      <c r="T2303" s="122"/>
    </row>
    <row r="2304" spans="1:20" x14ac:dyDescent="0.2">
      <c r="A2304" s="72" t="s">
        <v>10077</v>
      </c>
      <c r="B2304" s="74" t="s">
        <v>11608</v>
      </c>
      <c r="C2304" s="92" t="s">
        <v>3185</v>
      </c>
      <c r="D2304" s="73">
        <v>46549</v>
      </c>
      <c r="E2304" s="5" t="s">
        <v>1174</v>
      </c>
      <c r="F2304" s="74" t="s">
        <v>27496</v>
      </c>
      <c r="G2304" s="101">
        <v>70.290000000000006</v>
      </c>
      <c r="H2304" s="79" t="s">
        <v>1740</v>
      </c>
      <c r="I2304" s="5" t="s">
        <v>23417</v>
      </c>
      <c r="J2304" s="70">
        <v>1</v>
      </c>
      <c r="K2304" s="71">
        <v>2.6720000000000002</v>
      </c>
      <c r="M2304" s="73" t="s">
        <v>1008</v>
      </c>
      <c r="N2304" s="74" t="s">
        <v>3185</v>
      </c>
      <c r="O2304" s="75">
        <v>8015646760340</v>
      </c>
      <c r="P2304" s="73" t="s">
        <v>13844</v>
      </c>
      <c r="Q2304" s="76" t="s">
        <v>7874</v>
      </c>
      <c r="R2304" s="77"/>
      <c r="T2304" s="122"/>
    </row>
    <row r="2305" spans="1:20" x14ac:dyDescent="0.2">
      <c r="A2305" s="72" t="s">
        <v>10077</v>
      </c>
      <c r="B2305" s="74" t="s">
        <v>11608</v>
      </c>
      <c r="C2305" s="92" t="s">
        <v>3186</v>
      </c>
      <c r="D2305" s="73">
        <v>46551</v>
      </c>
      <c r="E2305" s="5" t="s">
        <v>1175</v>
      </c>
      <c r="F2305" s="74" t="s">
        <v>27497</v>
      </c>
      <c r="G2305" s="101">
        <v>82.9</v>
      </c>
      <c r="H2305" s="79" t="s">
        <v>1740</v>
      </c>
      <c r="I2305" s="5" t="s">
        <v>23417</v>
      </c>
      <c r="J2305" s="70">
        <v>1</v>
      </c>
      <c r="K2305" s="71">
        <v>2.6419999999999999</v>
      </c>
      <c r="M2305" s="73" t="s">
        <v>1008</v>
      </c>
      <c r="N2305" s="74" t="s">
        <v>3186</v>
      </c>
      <c r="O2305" s="75">
        <v>8015646760364</v>
      </c>
      <c r="P2305" s="73" t="s">
        <v>13844</v>
      </c>
      <c r="Q2305" s="76" t="s">
        <v>7875</v>
      </c>
      <c r="R2305" s="77"/>
      <c r="T2305" s="122"/>
    </row>
    <row r="2306" spans="1:20" x14ac:dyDescent="0.2">
      <c r="A2306" s="72" t="s">
        <v>10077</v>
      </c>
      <c r="B2306" s="74" t="s">
        <v>11608</v>
      </c>
      <c r="C2306" s="92" t="s">
        <v>3187</v>
      </c>
      <c r="D2306" s="73">
        <v>46552</v>
      </c>
      <c r="E2306" s="5" t="s">
        <v>1176</v>
      </c>
      <c r="F2306" s="74" t="s">
        <v>27498</v>
      </c>
      <c r="G2306" s="101">
        <v>107.17</v>
      </c>
      <c r="H2306" s="79" t="s">
        <v>1740</v>
      </c>
      <c r="I2306" s="5" t="s">
        <v>23417</v>
      </c>
      <c r="J2306" s="70">
        <v>1</v>
      </c>
      <c r="K2306" s="71">
        <v>3.282</v>
      </c>
      <c r="M2306" s="73" t="s">
        <v>1008</v>
      </c>
      <c r="N2306" s="74" t="s">
        <v>3187</v>
      </c>
      <c r="O2306" s="75">
        <v>8015646760487</v>
      </c>
      <c r="P2306" s="73" t="s">
        <v>13844</v>
      </c>
      <c r="Q2306" s="76" t="s">
        <v>7876</v>
      </c>
      <c r="R2306" s="77"/>
      <c r="T2306" s="122"/>
    </row>
    <row r="2307" spans="1:20" x14ac:dyDescent="0.2">
      <c r="A2307" s="72" t="s">
        <v>10077</v>
      </c>
      <c r="B2307" s="74" t="s">
        <v>11608</v>
      </c>
      <c r="C2307" s="92" t="s">
        <v>3188</v>
      </c>
      <c r="D2307" s="73">
        <v>46553</v>
      </c>
      <c r="E2307" s="5" t="s">
        <v>1177</v>
      </c>
      <c r="F2307" s="74" t="s">
        <v>27499</v>
      </c>
      <c r="G2307" s="101">
        <v>107.17</v>
      </c>
      <c r="H2307" s="79" t="s">
        <v>1740</v>
      </c>
      <c r="I2307" s="5" t="s">
        <v>23417</v>
      </c>
      <c r="J2307" s="70">
        <v>1</v>
      </c>
      <c r="K2307" s="71">
        <v>3.28</v>
      </c>
      <c r="M2307" s="73" t="s">
        <v>1008</v>
      </c>
      <c r="N2307" s="74" t="s">
        <v>3188</v>
      </c>
      <c r="O2307" s="75">
        <v>8015646760500</v>
      </c>
      <c r="P2307" s="73" t="s">
        <v>13844</v>
      </c>
      <c r="Q2307" s="76" t="s">
        <v>7877</v>
      </c>
      <c r="R2307" s="77"/>
      <c r="T2307" s="122"/>
    </row>
    <row r="2308" spans="1:20" x14ac:dyDescent="0.2">
      <c r="A2308" s="72" t="s">
        <v>10077</v>
      </c>
      <c r="B2308" s="74" t="s">
        <v>11608</v>
      </c>
      <c r="C2308" s="92" t="s">
        <v>3189</v>
      </c>
      <c r="D2308" s="73">
        <v>46554</v>
      </c>
      <c r="E2308" s="5" t="s">
        <v>886</v>
      </c>
      <c r="F2308" s="74" t="s">
        <v>27500</v>
      </c>
      <c r="G2308" s="101">
        <v>101.8</v>
      </c>
      <c r="H2308" s="79" t="s">
        <v>1740</v>
      </c>
      <c r="I2308" s="5" t="s">
        <v>23417</v>
      </c>
      <c r="J2308" s="70">
        <v>1</v>
      </c>
      <c r="K2308" s="71">
        <v>2.4289999999999998</v>
      </c>
      <c r="M2308" s="73" t="s">
        <v>1008</v>
      </c>
      <c r="N2308" s="74" t="s">
        <v>3189</v>
      </c>
      <c r="O2308" s="75">
        <v>8015646760388</v>
      </c>
      <c r="P2308" s="73" t="s">
        <v>13844</v>
      </c>
      <c r="Q2308" s="76" t="s">
        <v>7878</v>
      </c>
      <c r="R2308" s="77"/>
      <c r="T2308" s="122"/>
    </row>
    <row r="2309" spans="1:20" x14ac:dyDescent="0.2">
      <c r="A2309" s="72" t="s">
        <v>10077</v>
      </c>
      <c r="B2309" s="74" t="s">
        <v>11608</v>
      </c>
      <c r="C2309" s="92" t="s">
        <v>3190</v>
      </c>
      <c r="D2309" s="73">
        <v>46558</v>
      </c>
      <c r="E2309" s="5" t="s">
        <v>1192</v>
      </c>
      <c r="F2309" s="74" t="s">
        <v>27501</v>
      </c>
      <c r="G2309" s="101">
        <v>152.18</v>
      </c>
      <c r="H2309" s="79" t="s">
        <v>1740</v>
      </c>
      <c r="I2309" s="5" t="s">
        <v>23417</v>
      </c>
      <c r="J2309" s="70">
        <v>1</v>
      </c>
      <c r="K2309" s="71">
        <v>4.9770000000000003</v>
      </c>
      <c r="M2309" s="73" t="s">
        <v>1008</v>
      </c>
      <c r="N2309" s="74" t="s">
        <v>3190</v>
      </c>
      <c r="O2309" s="75">
        <v>8015646760494</v>
      </c>
      <c r="P2309" s="73" t="s">
        <v>13844</v>
      </c>
      <c r="Q2309" s="76" t="s">
        <v>7879</v>
      </c>
      <c r="R2309" s="77"/>
      <c r="T2309" s="122"/>
    </row>
    <row r="2310" spans="1:20" x14ac:dyDescent="0.2">
      <c r="A2310" s="72" t="s">
        <v>10077</v>
      </c>
      <c r="B2310" s="74" t="s">
        <v>11608</v>
      </c>
      <c r="C2310" s="92" t="s">
        <v>3191</v>
      </c>
      <c r="D2310" s="73">
        <v>46562</v>
      </c>
      <c r="E2310" s="5" t="s">
        <v>1193</v>
      </c>
      <c r="F2310" s="74" t="s">
        <v>27502</v>
      </c>
      <c r="G2310" s="101">
        <v>117.11</v>
      </c>
      <c r="H2310" s="79" t="s">
        <v>1740</v>
      </c>
      <c r="I2310" s="5" t="s">
        <v>23417</v>
      </c>
      <c r="J2310" s="70">
        <v>1</v>
      </c>
      <c r="K2310" s="71">
        <v>3.7879999999999998</v>
      </c>
      <c r="M2310" s="73" t="s">
        <v>1008</v>
      </c>
      <c r="N2310" s="74" t="s">
        <v>3191</v>
      </c>
      <c r="O2310" s="75">
        <v>8015646760371</v>
      </c>
      <c r="P2310" s="73" t="s">
        <v>13844</v>
      </c>
      <c r="Q2310" s="76" t="s">
        <v>7880</v>
      </c>
      <c r="R2310" s="77"/>
      <c r="T2310" s="122"/>
    </row>
    <row r="2311" spans="1:20" x14ac:dyDescent="0.2">
      <c r="A2311" s="72" t="s">
        <v>10077</v>
      </c>
      <c r="B2311" s="74" t="s">
        <v>11608</v>
      </c>
      <c r="C2311" s="92" t="s">
        <v>3192</v>
      </c>
      <c r="D2311" s="73">
        <v>46563</v>
      </c>
      <c r="E2311" s="5" t="s">
        <v>15026</v>
      </c>
      <c r="F2311" s="74" t="s">
        <v>27503</v>
      </c>
      <c r="G2311" s="101">
        <v>88.21</v>
      </c>
      <c r="H2311" s="79" t="s">
        <v>1740</v>
      </c>
      <c r="I2311" s="5" t="s">
        <v>23417</v>
      </c>
      <c r="J2311" s="70">
        <v>1</v>
      </c>
      <c r="K2311" s="71">
        <v>4.57</v>
      </c>
      <c r="M2311" s="73" t="s">
        <v>1008</v>
      </c>
      <c r="N2311" s="74" t="s">
        <v>3192</v>
      </c>
      <c r="O2311" s="75">
        <v>8015646760548</v>
      </c>
      <c r="P2311" s="73" t="s">
        <v>13844</v>
      </c>
      <c r="Q2311" s="76" t="s">
        <v>7881</v>
      </c>
      <c r="R2311" s="77"/>
      <c r="T2311" s="122"/>
    </row>
    <row r="2312" spans="1:20" x14ac:dyDescent="0.2">
      <c r="A2312" s="72" t="s">
        <v>10077</v>
      </c>
      <c r="B2312" s="74" t="s">
        <v>11608</v>
      </c>
      <c r="C2312" s="92" t="s">
        <v>3193</v>
      </c>
      <c r="D2312" s="73">
        <v>46564</v>
      </c>
      <c r="E2312" s="5" t="s">
        <v>1152</v>
      </c>
      <c r="F2312" s="74" t="s">
        <v>27504</v>
      </c>
      <c r="G2312" s="101">
        <v>70.290000000000006</v>
      </c>
      <c r="H2312" s="79" t="s">
        <v>1740</v>
      </c>
      <c r="I2312" s="5" t="s">
        <v>23417</v>
      </c>
      <c r="J2312" s="70">
        <v>1</v>
      </c>
      <c r="K2312" s="71">
        <v>2.63</v>
      </c>
      <c r="M2312" s="73" t="s">
        <v>1008</v>
      </c>
      <c r="N2312" s="74" t="s">
        <v>3193</v>
      </c>
      <c r="O2312" s="75">
        <v>8015646760418</v>
      </c>
      <c r="P2312" s="73" t="s">
        <v>13844</v>
      </c>
      <c r="Q2312" s="76" t="s">
        <v>7882</v>
      </c>
      <c r="R2312" s="77"/>
      <c r="T2312" s="122"/>
    </row>
    <row r="2313" spans="1:20" x14ac:dyDescent="0.2">
      <c r="A2313" s="72" t="s">
        <v>10077</v>
      </c>
      <c r="B2313" s="74" t="s">
        <v>11608</v>
      </c>
      <c r="C2313" s="92" t="s">
        <v>3194</v>
      </c>
      <c r="D2313" s="73">
        <v>46566</v>
      </c>
      <c r="E2313" s="5" t="s">
        <v>1153</v>
      </c>
      <c r="F2313" s="74" t="s">
        <v>27505</v>
      </c>
      <c r="G2313" s="101">
        <v>107.17</v>
      </c>
      <c r="H2313" s="79" t="s">
        <v>1740</v>
      </c>
      <c r="I2313" s="5" t="s">
        <v>23417</v>
      </c>
      <c r="J2313" s="70">
        <v>1</v>
      </c>
      <c r="K2313" s="71">
        <v>3.2480000000000002</v>
      </c>
      <c r="M2313" s="73" t="s">
        <v>1008</v>
      </c>
      <c r="N2313" s="74" t="s">
        <v>3194</v>
      </c>
      <c r="O2313" s="75">
        <v>8015646760555</v>
      </c>
      <c r="P2313" s="73" t="s">
        <v>13844</v>
      </c>
      <c r="Q2313" s="76" t="s">
        <v>7883</v>
      </c>
      <c r="R2313" s="77"/>
      <c r="T2313" s="122"/>
    </row>
    <row r="2314" spans="1:20" x14ac:dyDescent="0.2">
      <c r="A2314" s="72" t="s">
        <v>10077</v>
      </c>
      <c r="B2314" s="74" t="s">
        <v>11608</v>
      </c>
      <c r="C2314" s="92" t="s">
        <v>3195</v>
      </c>
      <c r="D2314" s="73">
        <v>46568</v>
      </c>
      <c r="E2314" s="5" t="s">
        <v>1154</v>
      </c>
      <c r="F2314" s="74" t="s">
        <v>27506</v>
      </c>
      <c r="G2314" s="101">
        <v>107.17</v>
      </c>
      <c r="H2314" s="79" t="s">
        <v>1740</v>
      </c>
      <c r="I2314" s="5" t="s">
        <v>23417</v>
      </c>
      <c r="J2314" s="70">
        <v>1</v>
      </c>
      <c r="K2314" s="71">
        <v>4.1100000000000003</v>
      </c>
      <c r="M2314" s="73" t="s">
        <v>1008</v>
      </c>
      <c r="N2314" s="74" t="s">
        <v>3195</v>
      </c>
      <c r="O2314" s="75">
        <v>8015646760562</v>
      </c>
      <c r="P2314" s="73" t="s">
        <v>13844</v>
      </c>
      <c r="Q2314" s="76" t="s">
        <v>7884</v>
      </c>
      <c r="R2314" s="77"/>
      <c r="T2314" s="122"/>
    </row>
    <row r="2315" spans="1:20" x14ac:dyDescent="0.2">
      <c r="A2315" s="72" t="s">
        <v>10077</v>
      </c>
      <c r="B2315" s="74" t="s">
        <v>11608</v>
      </c>
      <c r="C2315" s="92" t="s">
        <v>3196</v>
      </c>
      <c r="D2315" s="73">
        <v>46569</v>
      </c>
      <c r="E2315" s="5" t="s">
        <v>4027</v>
      </c>
      <c r="F2315" s="74" t="s">
        <v>27507</v>
      </c>
      <c r="G2315" s="101">
        <v>88.21</v>
      </c>
      <c r="H2315" s="79" t="s">
        <v>1740</v>
      </c>
      <c r="I2315" s="5" t="s">
        <v>23417</v>
      </c>
      <c r="J2315" s="70">
        <v>1</v>
      </c>
      <c r="K2315" s="71">
        <v>3.1579999999999999</v>
      </c>
      <c r="M2315" s="73" t="s">
        <v>1008</v>
      </c>
      <c r="N2315" s="74" t="s">
        <v>3196</v>
      </c>
      <c r="O2315" s="75">
        <v>8015646760470</v>
      </c>
      <c r="P2315" s="73" t="s">
        <v>13844</v>
      </c>
      <c r="Q2315" s="76" t="s">
        <v>7885</v>
      </c>
      <c r="R2315" s="77"/>
      <c r="T2315" s="122"/>
    </row>
    <row r="2316" spans="1:20" x14ac:dyDescent="0.2">
      <c r="A2316" s="72" t="s">
        <v>10078</v>
      </c>
      <c r="B2316" s="74" t="s">
        <v>8787</v>
      </c>
      <c r="C2316" s="74" t="s">
        <v>5111</v>
      </c>
      <c r="D2316" s="73">
        <v>46856</v>
      </c>
      <c r="E2316" s="5" t="s">
        <v>1282</v>
      </c>
      <c r="F2316" s="74" t="s">
        <v>27508</v>
      </c>
      <c r="G2316" s="101">
        <v>51</v>
      </c>
      <c r="H2316" s="69" t="s">
        <v>99</v>
      </c>
      <c r="I2316" s="5" t="s">
        <v>23417</v>
      </c>
      <c r="J2316" s="70">
        <v>1</v>
      </c>
      <c r="K2316" s="71">
        <v>0.13</v>
      </c>
      <c r="M2316" s="73" t="s">
        <v>1008</v>
      </c>
      <c r="N2316" s="74" t="s">
        <v>3197</v>
      </c>
      <c r="O2316" s="75">
        <v>4013614397998</v>
      </c>
      <c r="P2316" s="73" t="s">
        <v>13834</v>
      </c>
      <c r="Q2316" s="76" t="s">
        <v>7886</v>
      </c>
      <c r="R2316" s="77"/>
      <c r="T2316" s="122"/>
    </row>
    <row r="2317" spans="1:20" x14ac:dyDescent="0.2">
      <c r="A2317" s="72" t="s">
        <v>10078</v>
      </c>
      <c r="B2317" s="74" t="s">
        <v>8787</v>
      </c>
      <c r="C2317" s="74" t="s">
        <v>5112</v>
      </c>
      <c r="D2317" s="73">
        <v>46857</v>
      </c>
      <c r="E2317" s="5" t="s">
        <v>1283</v>
      </c>
      <c r="F2317" s="74" t="s">
        <v>27509</v>
      </c>
      <c r="G2317" s="101">
        <v>51</v>
      </c>
      <c r="H2317" s="69" t="s">
        <v>99</v>
      </c>
      <c r="I2317" s="5" t="s">
        <v>23417</v>
      </c>
      <c r="J2317" s="70">
        <v>1</v>
      </c>
      <c r="K2317" s="71">
        <v>0.13</v>
      </c>
      <c r="M2317" s="73" t="s">
        <v>1008</v>
      </c>
      <c r="N2317" s="74" t="s">
        <v>3198</v>
      </c>
      <c r="O2317" s="75">
        <v>4013614404696</v>
      </c>
      <c r="P2317" s="73" t="s">
        <v>13834</v>
      </c>
      <c r="Q2317" s="76" t="s">
        <v>7887</v>
      </c>
      <c r="R2317" s="77"/>
      <c r="T2317" s="122"/>
    </row>
    <row r="2318" spans="1:20" x14ac:dyDescent="0.2">
      <c r="A2318" s="72" t="s">
        <v>10078</v>
      </c>
      <c r="B2318" s="74" t="s">
        <v>8787</v>
      </c>
      <c r="C2318" s="74" t="s">
        <v>5113</v>
      </c>
      <c r="D2318" s="73">
        <v>46858</v>
      </c>
      <c r="E2318" s="5" t="s">
        <v>1284</v>
      </c>
      <c r="F2318" s="74" t="s">
        <v>27510</v>
      </c>
      <c r="G2318" s="101">
        <v>51</v>
      </c>
      <c r="H2318" s="69" t="s">
        <v>99</v>
      </c>
      <c r="I2318" s="5" t="s">
        <v>23417</v>
      </c>
      <c r="J2318" s="70">
        <v>1</v>
      </c>
      <c r="K2318" s="71">
        <v>0.13</v>
      </c>
      <c r="M2318" s="73" t="s">
        <v>1008</v>
      </c>
      <c r="N2318" s="74" t="s">
        <v>3199</v>
      </c>
      <c r="O2318" s="75">
        <v>4013614398001</v>
      </c>
      <c r="P2318" s="73" t="s">
        <v>13834</v>
      </c>
      <c r="Q2318" s="76" t="s">
        <v>7888</v>
      </c>
      <c r="R2318" s="77"/>
      <c r="T2318" s="122"/>
    </row>
    <row r="2319" spans="1:20" x14ac:dyDescent="0.2">
      <c r="A2319" s="72" t="s">
        <v>10078</v>
      </c>
      <c r="B2319" s="74" t="s">
        <v>8787</v>
      </c>
      <c r="C2319" s="74" t="s">
        <v>5114</v>
      </c>
      <c r="D2319" s="73">
        <v>46859</v>
      </c>
      <c r="E2319" s="5" t="s">
        <v>1285</v>
      </c>
      <c r="F2319" s="74" t="s">
        <v>27511</v>
      </c>
      <c r="G2319" s="101">
        <v>51.98</v>
      </c>
      <c r="H2319" s="69" t="s">
        <v>99</v>
      </c>
      <c r="I2319" s="5" t="s">
        <v>23417</v>
      </c>
      <c r="J2319" s="70">
        <v>1</v>
      </c>
      <c r="K2319" s="71">
        <v>0.13</v>
      </c>
      <c r="M2319" s="73" t="s">
        <v>1008</v>
      </c>
      <c r="N2319" s="74" t="s">
        <v>3200</v>
      </c>
      <c r="O2319" s="75">
        <v>4013614398018</v>
      </c>
      <c r="P2319" s="73" t="s">
        <v>13834</v>
      </c>
      <c r="Q2319" s="76" t="s">
        <v>7889</v>
      </c>
      <c r="R2319" s="77"/>
      <c r="T2319" s="122"/>
    </row>
    <row r="2320" spans="1:20" x14ac:dyDescent="0.2">
      <c r="A2320" s="72" t="s">
        <v>10078</v>
      </c>
      <c r="B2320" s="74" t="s">
        <v>8787</v>
      </c>
      <c r="C2320" s="74" t="s">
        <v>5115</v>
      </c>
      <c r="D2320" s="73">
        <v>46860</v>
      </c>
      <c r="E2320" s="5" t="s">
        <v>1286</v>
      </c>
      <c r="F2320" s="74" t="s">
        <v>27512</v>
      </c>
      <c r="G2320" s="101">
        <v>51.98</v>
      </c>
      <c r="H2320" s="69" t="s">
        <v>99</v>
      </c>
      <c r="I2320" s="5" t="s">
        <v>23417</v>
      </c>
      <c r="J2320" s="70">
        <v>1</v>
      </c>
      <c r="K2320" s="71">
        <v>0.13</v>
      </c>
      <c r="M2320" s="73" t="s">
        <v>1008</v>
      </c>
      <c r="N2320" s="74" t="s">
        <v>3201</v>
      </c>
      <c r="O2320" s="75">
        <v>4013614404719</v>
      </c>
      <c r="P2320" s="73" t="s">
        <v>13834</v>
      </c>
      <c r="Q2320" s="76" t="s">
        <v>7890</v>
      </c>
      <c r="R2320" s="77"/>
      <c r="T2320" s="122"/>
    </row>
    <row r="2321" spans="1:20" x14ac:dyDescent="0.2">
      <c r="A2321" s="72" t="s">
        <v>10078</v>
      </c>
      <c r="B2321" s="74" t="s">
        <v>8787</v>
      </c>
      <c r="C2321" s="74" t="s">
        <v>5116</v>
      </c>
      <c r="D2321" s="73">
        <v>46861</v>
      </c>
      <c r="E2321" s="5" t="s">
        <v>1287</v>
      </c>
      <c r="F2321" s="74" t="s">
        <v>27513</v>
      </c>
      <c r="G2321" s="101">
        <v>51.98</v>
      </c>
      <c r="H2321" s="69" t="s">
        <v>99</v>
      </c>
      <c r="I2321" s="5" t="s">
        <v>23417</v>
      </c>
      <c r="J2321" s="70">
        <v>1</v>
      </c>
      <c r="K2321" s="71">
        <v>0.13</v>
      </c>
      <c r="M2321" s="73" t="s">
        <v>1008</v>
      </c>
      <c r="N2321" s="74" t="s">
        <v>3202</v>
      </c>
      <c r="O2321" s="75">
        <v>4013614398025</v>
      </c>
      <c r="P2321" s="73" t="s">
        <v>13834</v>
      </c>
      <c r="Q2321" s="76" t="s">
        <v>7891</v>
      </c>
      <c r="R2321" s="77"/>
      <c r="T2321" s="122"/>
    </row>
    <row r="2322" spans="1:20" x14ac:dyDescent="0.2">
      <c r="A2322" s="72" t="s">
        <v>10078</v>
      </c>
      <c r="B2322" s="74" t="s">
        <v>8787</v>
      </c>
      <c r="C2322" s="74" t="s">
        <v>5117</v>
      </c>
      <c r="D2322" s="73">
        <v>46862</v>
      </c>
      <c r="E2322" s="5" t="s">
        <v>1288</v>
      </c>
      <c r="F2322" s="74" t="s">
        <v>27514</v>
      </c>
      <c r="G2322" s="101">
        <v>50.68</v>
      </c>
      <c r="H2322" s="69" t="s">
        <v>99</v>
      </c>
      <c r="I2322" s="5" t="s">
        <v>23417</v>
      </c>
      <c r="J2322" s="70">
        <v>1</v>
      </c>
      <c r="K2322" s="71">
        <v>0.13</v>
      </c>
      <c r="M2322" s="73" t="s">
        <v>1008</v>
      </c>
      <c r="N2322" s="74" t="s">
        <v>3203</v>
      </c>
      <c r="O2322" s="75">
        <v>4013614398032</v>
      </c>
      <c r="P2322" s="73" t="s">
        <v>13834</v>
      </c>
      <c r="Q2322" s="76" t="s">
        <v>7892</v>
      </c>
      <c r="R2322" s="77"/>
      <c r="T2322" s="122"/>
    </row>
    <row r="2323" spans="1:20" x14ac:dyDescent="0.2">
      <c r="A2323" s="72" t="s">
        <v>10078</v>
      </c>
      <c r="B2323" s="74" t="s">
        <v>8787</v>
      </c>
      <c r="C2323" s="74" t="s">
        <v>5118</v>
      </c>
      <c r="D2323" s="73">
        <v>46863</v>
      </c>
      <c r="E2323" s="5" t="s">
        <v>1289</v>
      </c>
      <c r="F2323" s="74" t="s">
        <v>27515</v>
      </c>
      <c r="G2323" s="101">
        <v>50.68</v>
      </c>
      <c r="H2323" s="69" t="s">
        <v>99</v>
      </c>
      <c r="I2323" s="5" t="s">
        <v>23417</v>
      </c>
      <c r="J2323" s="70">
        <v>1</v>
      </c>
      <c r="K2323" s="71">
        <v>0.13</v>
      </c>
      <c r="M2323" s="73" t="s">
        <v>1008</v>
      </c>
      <c r="N2323" s="74" t="s">
        <v>3204</v>
      </c>
      <c r="O2323" s="75">
        <v>4013614398049</v>
      </c>
      <c r="P2323" s="73" t="s">
        <v>13834</v>
      </c>
      <c r="Q2323" s="76" t="s">
        <v>7893</v>
      </c>
      <c r="R2323" s="77"/>
      <c r="T2323" s="122"/>
    </row>
    <row r="2324" spans="1:20" x14ac:dyDescent="0.2">
      <c r="A2324" s="72" t="s">
        <v>10078</v>
      </c>
      <c r="B2324" s="74" t="s">
        <v>8787</v>
      </c>
      <c r="C2324" s="74" t="s">
        <v>5119</v>
      </c>
      <c r="D2324" s="73">
        <v>46864</v>
      </c>
      <c r="E2324" s="5" t="s">
        <v>1290</v>
      </c>
      <c r="F2324" s="74" t="s">
        <v>27516</v>
      </c>
      <c r="G2324" s="101">
        <v>50.68</v>
      </c>
      <c r="H2324" s="69" t="s">
        <v>99</v>
      </c>
      <c r="I2324" s="5" t="s">
        <v>23417</v>
      </c>
      <c r="J2324" s="70">
        <v>1</v>
      </c>
      <c r="K2324" s="71">
        <v>0.13</v>
      </c>
      <c r="M2324" s="73" t="s">
        <v>1008</v>
      </c>
      <c r="N2324" s="74" t="s">
        <v>3205</v>
      </c>
      <c r="O2324" s="75">
        <v>4013614398056</v>
      </c>
      <c r="P2324" s="73" t="s">
        <v>13834</v>
      </c>
      <c r="Q2324" s="76" t="s">
        <v>7894</v>
      </c>
      <c r="R2324" s="77"/>
      <c r="T2324" s="122"/>
    </row>
    <row r="2325" spans="1:20" x14ac:dyDescent="0.2">
      <c r="A2325" s="72" t="s">
        <v>10078</v>
      </c>
      <c r="B2325" s="74" t="s">
        <v>8787</v>
      </c>
      <c r="C2325" s="74" t="s">
        <v>5120</v>
      </c>
      <c r="D2325" s="73">
        <v>46865</v>
      </c>
      <c r="E2325" s="5" t="s">
        <v>1291</v>
      </c>
      <c r="F2325" s="74" t="s">
        <v>27517</v>
      </c>
      <c r="G2325" s="101">
        <v>50.68</v>
      </c>
      <c r="H2325" s="69" t="s">
        <v>99</v>
      </c>
      <c r="I2325" s="5" t="s">
        <v>23417</v>
      </c>
      <c r="J2325" s="70">
        <v>1</v>
      </c>
      <c r="K2325" s="71">
        <v>0.13</v>
      </c>
      <c r="M2325" s="73" t="s">
        <v>1008</v>
      </c>
      <c r="N2325" s="74" t="s">
        <v>3206</v>
      </c>
      <c r="O2325" s="75">
        <v>4013614398063</v>
      </c>
      <c r="P2325" s="73" t="s">
        <v>13834</v>
      </c>
      <c r="Q2325" s="76" t="s">
        <v>7895</v>
      </c>
      <c r="R2325" s="77"/>
      <c r="T2325" s="122"/>
    </row>
    <row r="2326" spans="1:20" x14ac:dyDescent="0.2">
      <c r="A2326" s="72" t="s">
        <v>10078</v>
      </c>
      <c r="B2326" s="74" t="s">
        <v>8787</v>
      </c>
      <c r="C2326" s="74" t="s">
        <v>5121</v>
      </c>
      <c r="D2326" s="73">
        <v>46866</v>
      </c>
      <c r="E2326" s="5" t="s">
        <v>1292</v>
      </c>
      <c r="F2326" s="74" t="s">
        <v>27518</v>
      </c>
      <c r="G2326" s="101">
        <v>50.68</v>
      </c>
      <c r="H2326" s="69" t="s">
        <v>99</v>
      </c>
      <c r="I2326" s="5" t="s">
        <v>23417</v>
      </c>
      <c r="J2326" s="70">
        <v>1</v>
      </c>
      <c r="K2326" s="71">
        <v>0.13</v>
      </c>
      <c r="M2326" s="73" t="s">
        <v>1008</v>
      </c>
      <c r="N2326" s="74" t="s">
        <v>3207</v>
      </c>
      <c r="O2326" s="75">
        <v>4013614398070</v>
      </c>
      <c r="P2326" s="73" t="s">
        <v>13834</v>
      </c>
      <c r="Q2326" s="76" t="s">
        <v>7896</v>
      </c>
      <c r="R2326" s="77"/>
      <c r="T2326" s="122"/>
    </row>
    <row r="2327" spans="1:20" x14ac:dyDescent="0.2">
      <c r="A2327" s="72" t="s">
        <v>10078</v>
      </c>
      <c r="B2327" s="74" t="s">
        <v>8787</v>
      </c>
      <c r="C2327" s="74" t="s">
        <v>5122</v>
      </c>
      <c r="D2327" s="73">
        <v>46867</v>
      </c>
      <c r="E2327" s="5" t="s">
        <v>1293</v>
      </c>
      <c r="F2327" s="74" t="s">
        <v>27519</v>
      </c>
      <c r="G2327" s="101">
        <v>50.68</v>
      </c>
      <c r="H2327" s="69" t="s">
        <v>99</v>
      </c>
      <c r="I2327" s="5" t="s">
        <v>23417</v>
      </c>
      <c r="J2327" s="70">
        <v>1</v>
      </c>
      <c r="K2327" s="71">
        <v>0.13</v>
      </c>
      <c r="M2327" s="73" t="s">
        <v>1008</v>
      </c>
      <c r="N2327" s="74" t="s">
        <v>3208</v>
      </c>
      <c r="O2327" s="75">
        <v>4013614398087</v>
      </c>
      <c r="P2327" s="73" t="s">
        <v>13834</v>
      </c>
      <c r="Q2327" s="76" t="s">
        <v>7897</v>
      </c>
      <c r="R2327" s="77"/>
      <c r="T2327" s="122"/>
    </row>
    <row r="2328" spans="1:20" x14ac:dyDescent="0.2">
      <c r="A2328" s="72" t="s">
        <v>10078</v>
      </c>
      <c r="B2328" s="74" t="s">
        <v>8787</v>
      </c>
      <c r="C2328" s="74" t="s">
        <v>5123</v>
      </c>
      <c r="D2328" s="73">
        <v>46868</v>
      </c>
      <c r="E2328" s="5" t="s">
        <v>1294</v>
      </c>
      <c r="F2328" s="74" t="s">
        <v>27520</v>
      </c>
      <c r="G2328" s="101">
        <v>50.68</v>
      </c>
      <c r="H2328" s="69" t="s">
        <v>99</v>
      </c>
      <c r="I2328" s="5" t="s">
        <v>23417</v>
      </c>
      <c r="J2328" s="70">
        <v>1</v>
      </c>
      <c r="K2328" s="71">
        <v>0.13</v>
      </c>
      <c r="M2328" s="73" t="s">
        <v>1008</v>
      </c>
      <c r="N2328" s="74" t="s">
        <v>3209</v>
      </c>
      <c r="O2328" s="75">
        <v>4013614398094</v>
      </c>
      <c r="P2328" s="73" t="s">
        <v>13834</v>
      </c>
      <c r="Q2328" s="76" t="s">
        <v>7898</v>
      </c>
      <c r="R2328" s="77"/>
      <c r="T2328" s="122"/>
    </row>
    <row r="2329" spans="1:20" x14ac:dyDescent="0.2">
      <c r="A2329" s="72" t="s">
        <v>10078</v>
      </c>
      <c r="B2329" s="74" t="s">
        <v>8787</v>
      </c>
      <c r="C2329" s="74" t="s">
        <v>5124</v>
      </c>
      <c r="D2329" s="73">
        <v>46869</v>
      </c>
      <c r="E2329" s="5" t="s">
        <v>1295</v>
      </c>
      <c r="F2329" s="74" t="s">
        <v>27521</v>
      </c>
      <c r="G2329" s="101">
        <v>50.68</v>
      </c>
      <c r="H2329" s="69" t="s">
        <v>99</v>
      </c>
      <c r="I2329" s="5" t="s">
        <v>23417</v>
      </c>
      <c r="J2329" s="70">
        <v>1</v>
      </c>
      <c r="K2329" s="71">
        <v>0.13</v>
      </c>
      <c r="M2329" s="73" t="s">
        <v>1008</v>
      </c>
      <c r="N2329" s="74" t="s">
        <v>3210</v>
      </c>
      <c r="O2329" s="75">
        <v>4013614398100</v>
      </c>
      <c r="P2329" s="73" t="s">
        <v>13834</v>
      </c>
      <c r="Q2329" s="76" t="s">
        <v>7899</v>
      </c>
      <c r="R2329" s="77"/>
      <c r="T2329" s="122"/>
    </row>
    <row r="2330" spans="1:20" x14ac:dyDescent="0.2">
      <c r="A2330" s="72" t="s">
        <v>10078</v>
      </c>
      <c r="B2330" s="74" t="s">
        <v>8787</v>
      </c>
      <c r="C2330" s="74" t="s">
        <v>5125</v>
      </c>
      <c r="D2330" s="73">
        <v>46870</v>
      </c>
      <c r="E2330" s="5" t="s">
        <v>1296</v>
      </c>
      <c r="F2330" s="74" t="s">
        <v>27522</v>
      </c>
      <c r="G2330" s="101">
        <v>50.68</v>
      </c>
      <c r="H2330" s="69" t="s">
        <v>99</v>
      </c>
      <c r="I2330" s="5" t="s">
        <v>23417</v>
      </c>
      <c r="J2330" s="70">
        <v>1</v>
      </c>
      <c r="K2330" s="71">
        <v>0.13</v>
      </c>
      <c r="M2330" s="73" t="s">
        <v>1008</v>
      </c>
      <c r="N2330" s="74" t="s">
        <v>3211</v>
      </c>
      <c r="O2330" s="75">
        <v>4013614398117</v>
      </c>
      <c r="P2330" s="73" t="s">
        <v>13834</v>
      </c>
      <c r="Q2330" s="76" t="s">
        <v>7900</v>
      </c>
      <c r="R2330" s="77"/>
      <c r="T2330" s="122"/>
    </row>
    <row r="2331" spans="1:20" x14ac:dyDescent="0.2">
      <c r="A2331" s="72" t="s">
        <v>10078</v>
      </c>
      <c r="B2331" s="74" t="s">
        <v>8787</v>
      </c>
      <c r="C2331" s="74" t="s">
        <v>5126</v>
      </c>
      <c r="D2331" s="73">
        <v>46871</v>
      </c>
      <c r="E2331" s="5" t="s">
        <v>1297</v>
      </c>
      <c r="F2331" s="74" t="s">
        <v>27523</v>
      </c>
      <c r="G2331" s="101">
        <v>50.68</v>
      </c>
      <c r="H2331" s="69" t="s">
        <v>99</v>
      </c>
      <c r="I2331" s="5" t="s">
        <v>23417</v>
      </c>
      <c r="J2331" s="70">
        <v>1</v>
      </c>
      <c r="K2331" s="71">
        <v>0.13</v>
      </c>
      <c r="M2331" s="73" t="s">
        <v>1008</v>
      </c>
      <c r="N2331" s="74" t="s">
        <v>3212</v>
      </c>
      <c r="O2331" s="75">
        <v>4013614398124</v>
      </c>
      <c r="P2331" s="73" t="s">
        <v>13834</v>
      </c>
      <c r="Q2331" s="76" t="s">
        <v>7901</v>
      </c>
      <c r="R2331" s="77"/>
      <c r="T2331" s="122"/>
    </row>
    <row r="2332" spans="1:20" x14ac:dyDescent="0.2">
      <c r="A2332" s="72" t="s">
        <v>10078</v>
      </c>
      <c r="B2332" s="74" t="s">
        <v>8787</v>
      </c>
      <c r="C2332" s="74" t="s">
        <v>5127</v>
      </c>
      <c r="D2332" s="73">
        <v>46872</v>
      </c>
      <c r="E2332" s="5" t="s">
        <v>1298</v>
      </c>
      <c r="F2332" s="74" t="s">
        <v>27524</v>
      </c>
      <c r="G2332" s="101">
        <v>54.76</v>
      </c>
      <c r="H2332" s="69" t="s">
        <v>99</v>
      </c>
      <c r="I2332" s="5" t="s">
        <v>23417</v>
      </c>
      <c r="J2332" s="70">
        <v>1</v>
      </c>
      <c r="K2332" s="71">
        <v>0.13</v>
      </c>
      <c r="M2332" s="73" t="s">
        <v>1008</v>
      </c>
      <c r="N2332" s="74" t="s">
        <v>3213</v>
      </c>
      <c r="O2332" s="75">
        <v>4013614398131</v>
      </c>
      <c r="P2332" s="73" t="s">
        <v>13834</v>
      </c>
      <c r="Q2332" s="76" t="s">
        <v>7902</v>
      </c>
      <c r="R2332" s="77"/>
      <c r="T2332" s="122"/>
    </row>
    <row r="2333" spans="1:20" x14ac:dyDescent="0.2">
      <c r="A2333" s="72" t="s">
        <v>10078</v>
      </c>
      <c r="B2333" s="74" t="s">
        <v>8787</v>
      </c>
      <c r="C2333" s="74" t="s">
        <v>5128</v>
      </c>
      <c r="D2333" s="73">
        <v>46873</v>
      </c>
      <c r="E2333" s="5" t="s">
        <v>1299</v>
      </c>
      <c r="F2333" s="74" t="s">
        <v>27525</v>
      </c>
      <c r="G2333" s="101">
        <v>54.76</v>
      </c>
      <c r="H2333" s="69" t="s">
        <v>99</v>
      </c>
      <c r="I2333" s="5" t="s">
        <v>23417</v>
      </c>
      <c r="J2333" s="70">
        <v>1</v>
      </c>
      <c r="K2333" s="71">
        <v>0.13</v>
      </c>
      <c r="M2333" s="73" t="s">
        <v>1008</v>
      </c>
      <c r="N2333" s="74" t="s">
        <v>3214</v>
      </c>
      <c r="O2333" s="75">
        <v>4013614398148</v>
      </c>
      <c r="P2333" s="73" t="s">
        <v>13834</v>
      </c>
      <c r="Q2333" s="76" t="s">
        <v>7903</v>
      </c>
      <c r="R2333" s="77"/>
      <c r="T2333" s="122"/>
    </row>
    <row r="2334" spans="1:20" x14ac:dyDescent="0.2">
      <c r="A2334" s="72" t="s">
        <v>10078</v>
      </c>
      <c r="B2334" s="74" t="s">
        <v>8787</v>
      </c>
      <c r="C2334" s="74" t="s">
        <v>5129</v>
      </c>
      <c r="D2334" s="73">
        <v>46874</v>
      </c>
      <c r="E2334" s="5" t="s">
        <v>1300</v>
      </c>
      <c r="F2334" s="74" t="s">
        <v>27526</v>
      </c>
      <c r="G2334" s="101">
        <v>58.93</v>
      </c>
      <c r="H2334" s="69" t="s">
        <v>99</v>
      </c>
      <c r="I2334" s="5" t="s">
        <v>23417</v>
      </c>
      <c r="J2334" s="70">
        <v>1</v>
      </c>
      <c r="K2334" s="71">
        <v>0.14000000000000001</v>
      </c>
      <c r="M2334" s="73" t="s">
        <v>1008</v>
      </c>
      <c r="N2334" s="74" t="s">
        <v>3215</v>
      </c>
      <c r="O2334" s="75">
        <v>4016779764971</v>
      </c>
      <c r="P2334" s="73" t="s">
        <v>13834</v>
      </c>
      <c r="Q2334" s="76" t="s">
        <v>7904</v>
      </c>
      <c r="R2334" s="77"/>
      <c r="T2334" s="122"/>
    </row>
    <row r="2335" spans="1:20" x14ac:dyDescent="0.2">
      <c r="A2335" s="72" t="s">
        <v>10078</v>
      </c>
      <c r="B2335" s="74" t="s">
        <v>8787</v>
      </c>
      <c r="C2335" s="74" t="s">
        <v>5130</v>
      </c>
      <c r="D2335" s="73">
        <v>46875</v>
      </c>
      <c r="E2335" s="5" t="s">
        <v>1301</v>
      </c>
      <c r="F2335" s="74" t="s">
        <v>27527</v>
      </c>
      <c r="G2335" s="101">
        <v>69.680000000000007</v>
      </c>
      <c r="H2335" s="69" t="s">
        <v>99</v>
      </c>
      <c r="I2335" s="5" t="s">
        <v>23417</v>
      </c>
      <c r="J2335" s="70">
        <v>1</v>
      </c>
      <c r="K2335" s="71">
        <v>0.15</v>
      </c>
      <c r="M2335" s="73" t="s">
        <v>1008</v>
      </c>
      <c r="N2335" s="74" t="s">
        <v>3216</v>
      </c>
      <c r="O2335" s="75">
        <v>4013614398155</v>
      </c>
      <c r="P2335" s="73" t="s">
        <v>13834</v>
      </c>
      <c r="Q2335" s="76" t="s">
        <v>7905</v>
      </c>
      <c r="R2335" s="77"/>
      <c r="T2335" s="122"/>
    </row>
    <row r="2336" spans="1:20" x14ac:dyDescent="0.2">
      <c r="A2336" s="72" t="s">
        <v>10078</v>
      </c>
      <c r="B2336" s="74" t="s">
        <v>8787</v>
      </c>
      <c r="C2336" s="74" t="s">
        <v>5131</v>
      </c>
      <c r="D2336" s="73">
        <v>46876</v>
      </c>
      <c r="E2336" s="5" t="s">
        <v>1302</v>
      </c>
      <c r="F2336" s="74" t="s">
        <v>27528</v>
      </c>
      <c r="G2336" s="101">
        <v>88.5</v>
      </c>
      <c r="H2336" s="69" t="s">
        <v>99</v>
      </c>
      <c r="I2336" s="5" t="s">
        <v>23417</v>
      </c>
      <c r="J2336" s="70">
        <v>1</v>
      </c>
      <c r="K2336" s="71">
        <v>0.15</v>
      </c>
      <c r="M2336" s="73" t="s">
        <v>1008</v>
      </c>
      <c r="N2336" s="74" t="s">
        <v>3217</v>
      </c>
      <c r="O2336" s="75">
        <v>4016779764988</v>
      </c>
      <c r="P2336" s="73" t="s">
        <v>13834</v>
      </c>
      <c r="Q2336" s="76" t="s">
        <v>7906</v>
      </c>
      <c r="R2336" s="77"/>
      <c r="T2336" s="122"/>
    </row>
    <row r="2337" spans="1:20" x14ac:dyDescent="0.2">
      <c r="A2337" s="72" t="s">
        <v>10078</v>
      </c>
      <c r="B2337" s="74" t="s">
        <v>8787</v>
      </c>
      <c r="C2337" s="74" t="s">
        <v>5132</v>
      </c>
      <c r="D2337" s="73">
        <v>46877</v>
      </c>
      <c r="E2337" s="5" t="s">
        <v>1303</v>
      </c>
      <c r="F2337" s="74" t="s">
        <v>27529</v>
      </c>
      <c r="G2337" s="101">
        <v>90.86</v>
      </c>
      <c r="H2337" s="69" t="s">
        <v>99</v>
      </c>
      <c r="I2337" s="5" t="s">
        <v>23417</v>
      </c>
      <c r="J2337" s="70">
        <v>1</v>
      </c>
      <c r="K2337" s="71">
        <v>0.15</v>
      </c>
      <c r="M2337" s="73" t="s">
        <v>1008</v>
      </c>
      <c r="N2337" s="74" t="s">
        <v>3218</v>
      </c>
      <c r="O2337" s="75">
        <v>4013614398162</v>
      </c>
      <c r="P2337" s="73" t="s">
        <v>13834</v>
      </c>
      <c r="Q2337" s="76" t="s">
        <v>7907</v>
      </c>
      <c r="R2337" s="77"/>
      <c r="T2337" s="122"/>
    </row>
    <row r="2338" spans="1:20" x14ac:dyDescent="0.2">
      <c r="A2338" s="72" t="s">
        <v>10078</v>
      </c>
      <c r="B2338" s="74" t="s">
        <v>8787</v>
      </c>
      <c r="C2338" s="74" t="s">
        <v>5133</v>
      </c>
      <c r="D2338" s="73">
        <v>46878</v>
      </c>
      <c r="E2338" s="5" t="s">
        <v>1304</v>
      </c>
      <c r="F2338" s="74" t="s">
        <v>27530</v>
      </c>
      <c r="G2338" s="101">
        <v>90.86</v>
      </c>
      <c r="H2338" s="69" t="s">
        <v>99</v>
      </c>
      <c r="I2338" s="5" t="s">
        <v>23417</v>
      </c>
      <c r="J2338" s="70">
        <v>1</v>
      </c>
      <c r="K2338" s="71">
        <v>0.15</v>
      </c>
      <c r="M2338" s="73" t="s">
        <v>1008</v>
      </c>
      <c r="N2338" s="74" t="s">
        <v>3219</v>
      </c>
      <c r="O2338" s="75">
        <v>4013614398179</v>
      </c>
      <c r="P2338" s="73" t="s">
        <v>13834</v>
      </c>
      <c r="Q2338" s="76" t="s">
        <v>7908</v>
      </c>
      <c r="R2338" s="77"/>
      <c r="T2338" s="122"/>
    </row>
    <row r="2339" spans="1:20" x14ac:dyDescent="0.2">
      <c r="A2339" s="72" t="s">
        <v>10078</v>
      </c>
      <c r="B2339" s="74" t="s">
        <v>8787</v>
      </c>
      <c r="C2339" s="74" t="s">
        <v>5134</v>
      </c>
      <c r="D2339" s="73">
        <v>46879</v>
      </c>
      <c r="E2339" s="5" t="s">
        <v>1483</v>
      </c>
      <c r="F2339" s="74" t="s">
        <v>27531</v>
      </c>
      <c r="G2339" s="101">
        <v>42.36</v>
      </c>
      <c r="H2339" s="69" t="s">
        <v>96</v>
      </c>
      <c r="I2339" s="5" t="s">
        <v>23417</v>
      </c>
      <c r="J2339" s="70">
        <v>1</v>
      </c>
      <c r="K2339" s="71">
        <v>0.1</v>
      </c>
      <c r="M2339" s="73" t="s">
        <v>1008</v>
      </c>
      <c r="N2339" s="74" t="s">
        <v>3220</v>
      </c>
      <c r="O2339" s="75">
        <v>4013614397820</v>
      </c>
      <c r="P2339" s="73" t="s">
        <v>13834</v>
      </c>
      <c r="Q2339" s="76" t="s">
        <v>7909</v>
      </c>
      <c r="R2339" s="77"/>
      <c r="T2339" s="122"/>
    </row>
    <row r="2340" spans="1:20" s="82" customFormat="1" x14ac:dyDescent="0.2">
      <c r="A2340" s="72" t="s">
        <v>10078</v>
      </c>
      <c r="B2340" s="74" t="s">
        <v>8787</v>
      </c>
      <c r="C2340" s="74" t="s">
        <v>5135</v>
      </c>
      <c r="D2340" s="73">
        <v>46880</v>
      </c>
      <c r="E2340" s="5" t="s">
        <v>1431</v>
      </c>
      <c r="F2340" s="74" t="s">
        <v>27532</v>
      </c>
      <c r="G2340" s="101">
        <v>42.36</v>
      </c>
      <c r="H2340" s="69" t="s">
        <v>96</v>
      </c>
      <c r="I2340" s="5" t="s">
        <v>23417</v>
      </c>
      <c r="J2340" s="70">
        <v>1</v>
      </c>
      <c r="K2340" s="71">
        <v>0.1</v>
      </c>
      <c r="L2340" s="72"/>
      <c r="M2340" s="73" t="s">
        <v>1008</v>
      </c>
      <c r="N2340" s="74" t="s">
        <v>3221</v>
      </c>
      <c r="O2340" s="75">
        <v>4013614404658</v>
      </c>
      <c r="P2340" s="73" t="s">
        <v>13834</v>
      </c>
      <c r="Q2340" s="76" t="s">
        <v>7910</v>
      </c>
      <c r="R2340" s="77"/>
      <c r="S2340" s="77"/>
      <c r="T2340" s="122"/>
    </row>
    <row r="2341" spans="1:20" s="82" customFormat="1" x14ac:dyDescent="0.2">
      <c r="A2341" s="72" t="s">
        <v>10078</v>
      </c>
      <c r="B2341" s="74" t="s">
        <v>8787</v>
      </c>
      <c r="C2341" s="74" t="s">
        <v>5136</v>
      </c>
      <c r="D2341" s="73">
        <v>46881</v>
      </c>
      <c r="E2341" s="5" t="s">
        <v>1432</v>
      </c>
      <c r="F2341" s="74" t="s">
        <v>27533</v>
      </c>
      <c r="G2341" s="101">
        <v>42.36</v>
      </c>
      <c r="H2341" s="69" t="s">
        <v>96</v>
      </c>
      <c r="I2341" s="5" t="s">
        <v>23417</v>
      </c>
      <c r="J2341" s="70">
        <v>1</v>
      </c>
      <c r="K2341" s="71">
        <v>0.1</v>
      </c>
      <c r="L2341" s="72"/>
      <c r="M2341" s="73" t="s">
        <v>1008</v>
      </c>
      <c r="N2341" s="74" t="s">
        <v>3222</v>
      </c>
      <c r="O2341" s="75">
        <v>4013614397837</v>
      </c>
      <c r="P2341" s="73" t="s">
        <v>13834</v>
      </c>
      <c r="Q2341" s="76" t="s">
        <v>7911</v>
      </c>
      <c r="R2341" s="77"/>
      <c r="S2341" s="77"/>
      <c r="T2341" s="122"/>
    </row>
    <row r="2342" spans="1:20" s="82" customFormat="1" x14ac:dyDescent="0.2">
      <c r="A2342" s="72" t="s">
        <v>10078</v>
      </c>
      <c r="B2342" s="74" t="s">
        <v>8787</v>
      </c>
      <c r="C2342" s="74" t="s">
        <v>5137</v>
      </c>
      <c r="D2342" s="73">
        <v>46882</v>
      </c>
      <c r="E2342" s="5" t="s">
        <v>1433</v>
      </c>
      <c r="F2342" s="74" t="s">
        <v>27534</v>
      </c>
      <c r="G2342" s="101">
        <v>42.36</v>
      </c>
      <c r="H2342" s="69" t="s">
        <v>96</v>
      </c>
      <c r="I2342" s="5" t="s">
        <v>23417</v>
      </c>
      <c r="J2342" s="70">
        <v>1</v>
      </c>
      <c r="K2342" s="71">
        <v>0.1</v>
      </c>
      <c r="L2342" s="72"/>
      <c r="M2342" s="73" t="s">
        <v>1008</v>
      </c>
      <c r="N2342" s="74" t="s">
        <v>3223</v>
      </c>
      <c r="O2342" s="75">
        <v>4013614397844</v>
      </c>
      <c r="P2342" s="73" t="s">
        <v>13834</v>
      </c>
      <c r="Q2342" s="76" t="s">
        <v>7912</v>
      </c>
      <c r="R2342" s="77"/>
      <c r="S2342" s="77"/>
      <c r="T2342" s="122"/>
    </row>
    <row r="2343" spans="1:20" s="82" customFormat="1" x14ac:dyDescent="0.2">
      <c r="A2343" s="72" t="s">
        <v>10078</v>
      </c>
      <c r="B2343" s="74" t="s">
        <v>8787</v>
      </c>
      <c r="C2343" s="74" t="s">
        <v>5138</v>
      </c>
      <c r="D2343" s="73">
        <v>46883</v>
      </c>
      <c r="E2343" s="5" t="s">
        <v>1434</v>
      </c>
      <c r="F2343" s="74" t="s">
        <v>27535</v>
      </c>
      <c r="G2343" s="101">
        <v>42.36</v>
      </c>
      <c r="H2343" s="69" t="s">
        <v>96</v>
      </c>
      <c r="I2343" s="5" t="s">
        <v>23417</v>
      </c>
      <c r="J2343" s="70">
        <v>1</v>
      </c>
      <c r="K2343" s="71">
        <v>0.1</v>
      </c>
      <c r="L2343" s="72"/>
      <c r="M2343" s="73" t="s">
        <v>1008</v>
      </c>
      <c r="N2343" s="74" t="s">
        <v>3224</v>
      </c>
      <c r="O2343" s="75">
        <v>4013614404672</v>
      </c>
      <c r="P2343" s="73" t="s">
        <v>13834</v>
      </c>
      <c r="Q2343" s="76" t="s">
        <v>7913</v>
      </c>
      <c r="R2343" s="77"/>
      <c r="S2343" s="77"/>
      <c r="T2343" s="122"/>
    </row>
    <row r="2344" spans="1:20" s="82" customFormat="1" x14ac:dyDescent="0.2">
      <c r="A2344" s="72" t="s">
        <v>10078</v>
      </c>
      <c r="B2344" s="74" t="s">
        <v>8787</v>
      </c>
      <c r="C2344" s="74" t="s">
        <v>5139</v>
      </c>
      <c r="D2344" s="73">
        <v>46884</v>
      </c>
      <c r="E2344" s="5" t="s">
        <v>1435</v>
      </c>
      <c r="F2344" s="74" t="s">
        <v>27536</v>
      </c>
      <c r="G2344" s="101">
        <v>42.36</v>
      </c>
      <c r="H2344" s="69" t="s">
        <v>96</v>
      </c>
      <c r="I2344" s="5" t="s">
        <v>23417</v>
      </c>
      <c r="J2344" s="70">
        <v>1</v>
      </c>
      <c r="K2344" s="71">
        <v>0.1</v>
      </c>
      <c r="L2344" s="72"/>
      <c r="M2344" s="73" t="s">
        <v>1008</v>
      </c>
      <c r="N2344" s="74" t="s">
        <v>3225</v>
      </c>
      <c r="O2344" s="75">
        <v>4013614397851</v>
      </c>
      <c r="P2344" s="73" t="s">
        <v>13834</v>
      </c>
      <c r="Q2344" s="76" t="s">
        <v>7914</v>
      </c>
      <c r="R2344" s="77"/>
      <c r="S2344" s="77"/>
      <c r="T2344" s="122"/>
    </row>
    <row r="2345" spans="1:20" s="82" customFormat="1" x14ac:dyDescent="0.2">
      <c r="A2345" s="72" t="s">
        <v>10078</v>
      </c>
      <c r="B2345" s="74" t="s">
        <v>8787</v>
      </c>
      <c r="C2345" s="74" t="s">
        <v>5140</v>
      </c>
      <c r="D2345" s="73">
        <v>46886</v>
      </c>
      <c r="E2345" s="5" t="s">
        <v>1436</v>
      </c>
      <c r="F2345" s="74" t="s">
        <v>27537</v>
      </c>
      <c r="G2345" s="101">
        <v>42.36</v>
      </c>
      <c r="H2345" s="69" t="s">
        <v>96</v>
      </c>
      <c r="I2345" s="5" t="s">
        <v>23417</v>
      </c>
      <c r="J2345" s="70">
        <v>1</v>
      </c>
      <c r="K2345" s="71">
        <v>0.1</v>
      </c>
      <c r="L2345" s="72"/>
      <c r="M2345" s="73" t="s">
        <v>1008</v>
      </c>
      <c r="N2345" s="74" t="s">
        <v>3226</v>
      </c>
      <c r="O2345" s="75">
        <v>4013614397868</v>
      </c>
      <c r="P2345" s="73" t="s">
        <v>13834</v>
      </c>
      <c r="Q2345" s="76" t="s">
        <v>7915</v>
      </c>
      <c r="R2345" s="77"/>
      <c r="S2345" s="77"/>
      <c r="T2345" s="122"/>
    </row>
    <row r="2346" spans="1:20" s="82" customFormat="1" x14ac:dyDescent="0.2">
      <c r="A2346" s="72" t="s">
        <v>10078</v>
      </c>
      <c r="B2346" s="74" t="s">
        <v>8787</v>
      </c>
      <c r="C2346" s="74" t="s">
        <v>5141</v>
      </c>
      <c r="D2346" s="73">
        <v>46887</v>
      </c>
      <c r="E2346" s="5" t="s">
        <v>1437</v>
      </c>
      <c r="F2346" s="74" t="s">
        <v>27538</v>
      </c>
      <c r="G2346" s="101">
        <v>42.36</v>
      </c>
      <c r="H2346" s="69" t="s">
        <v>96</v>
      </c>
      <c r="I2346" s="5" t="s">
        <v>23417</v>
      </c>
      <c r="J2346" s="70">
        <v>1</v>
      </c>
      <c r="K2346" s="71">
        <v>0.1</v>
      </c>
      <c r="L2346" s="72"/>
      <c r="M2346" s="73" t="s">
        <v>1008</v>
      </c>
      <c r="N2346" s="74" t="s">
        <v>3227</v>
      </c>
      <c r="O2346" s="75">
        <v>4013614397875</v>
      </c>
      <c r="P2346" s="73" t="s">
        <v>13834</v>
      </c>
      <c r="Q2346" s="76" t="s">
        <v>7916</v>
      </c>
      <c r="R2346" s="77"/>
      <c r="S2346" s="77"/>
      <c r="T2346" s="122"/>
    </row>
    <row r="2347" spans="1:20" s="82" customFormat="1" x14ac:dyDescent="0.2">
      <c r="A2347" s="72" t="s">
        <v>10078</v>
      </c>
      <c r="B2347" s="74" t="s">
        <v>8787</v>
      </c>
      <c r="C2347" s="74" t="s">
        <v>5142</v>
      </c>
      <c r="D2347" s="73">
        <v>46888</v>
      </c>
      <c r="E2347" s="5" t="s">
        <v>1438</v>
      </c>
      <c r="F2347" s="74" t="s">
        <v>27539</v>
      </c>
      <c r="G2347" s="101">
        <v>42.36</v>
      </c>
      <c r="H2347" s="69" t="s">
        <v>96</v>
      </c>
      <c r="I2347" s="5" t="s">
        <v>23417</v>
      </c>
      <c r="J2347" s="70">
        <v>1</v>
      </c>
      <c r="K2347" s="71">
        <v>0.1</v>
      </c>
      <c r="L2347" s="72"/>
      <c r="M2347" s="73" t="s">
        <v>1008</v>
      </c>
      <c r="N2347" s="74" t="s">
        <v>3228</v>
      </c>
      <c r="O2347" s="75">
        <v>4013614397882</v>
      </c>
      <c r="P2347" s="73" t="s">
        <v>13834</v>
      </c>
      <c r="Q2347" s="76" t="s">
        <v>7917</v>
      </c>
      <c r="R2347" s="77"/>
      <c r="S2347" s="77"/>
      <c r="T2347" s="122"/>
    </row>
    <row r="2348" spans="1:20" s="82" customFormat="1" x14ac:dyDescent="0.2">
      <c r="A2348" s="72" t="s">
        <v>10078</v>
      </c>
      <c r="B2348" s="74" t="s">
        <v>8787</v>
      </c>
      <c r="C2348" s="74" t="s">
        <v>5143</v>
      </c>
      <c r="D2348" s="73">
        <v>46890</v>
      </c>
      <c r="E2348" s="5" t="s">
        <v>1439</v>
      </c>
      <c r="F2348" s="74" t="s">
        <v>27540</v>
      </c>
      <c r="G2348" s="101">
        <v>42.36</v>
      </c>
      <c r="H2348" s="69" t="s">
        <v>96</v>
      </c>
      <c r="I2348" s="5" t="s">
        <v>23417</v>
      </c>
      <c r="J2348" s="70">
        <v>1</v>
      </c>
      <c r="K2348" s="71">
        <v>0.1</v>
      </c>
      <c r="L2348" s="72"/>
      <c r="M2348" s="73" t="s">
        <v>1008</v>
      </c>
      <c r="N2348" s="74" t="s">
        <v>3229</v>
      </c>
      <c r="O2348" s="75">
        <v>4013614397899</v>
      </c>
      <c r="P2348" s="73" t="s">
        <v>13834</v>
      </c>
      <c r="Q2348" s="76" t="s">
        <v>7918</v>
      </c>
      <c r="R2348" s="77"/>
      <c r="S2348" s="77"/>
      <c r="T2348" s="122"/>
    </row>
    <row r="2349" spans="1:20" s="82" customFormat="1" x14ac:dyDescent="0.2">
      <c r="A2349" s="72" t="s">
        <v>10078</v>
      </c>
      <c r="B2349" s="74" t="s">
        <v>8787</v>
      </c>
      <c r="C2349" s="74" t="s">
        <v>5144</v>
      </c>
      <c r="D2349" s="73">
        <v>46891</v>
      </c>
      <c r="E2349" s="5" t="s">
        <v>1440</v>
      </c>
      <c r="F2349" s="74" t="s">
        <v>27541</v>
      </c>
      <c r="G2349" s="101">
        <v>42.36</v>
      </c>
      <c r="H2349" s="69" t="s">
        <v>96</v>
      </c>
      <c r="I2349" s="5" t="s">
        <v>23417</v>
      </c>
      <c r="J2349" s="70">
        <v>1</v>
      </c>
      <c r="K2349" s="71">
        <v>0.1</v>
      </c>
      <c r="L2349" s="72"/>
      <c r="M2349" s="73" t="s">
        <v>1008</v>
      </c>
      <c r="N2349" s="74" t="s">
        <v>3230</v>
      </c>
      <c r="O2349" s="75">
        <v>4013614397905</v>
      </c>
      <c r="P2349" s="73" t="s">
        <v>13834</v>
      </c>
      <c r="Q2349" s="76" t="s">
        <v>7919</v>
      </c>
      <c r="R2349" s="77"/>
      <c r="S2349" s="77"/>
      <c r="T2349" s="122"/>
    </row>
    <row r="2350" spans="1:20" s="82" customFormat="1" x14ac:dyDescent="0.2">
      <c r="A2350" s="72" t="s">
        <v>10078</v>
      </c>
      <c r="B2350" s="74" t="s">
        <v>8787</v>
      </c>
      <c r="C2350" s="74" t="s">
        <v>5145</v>
      </c>
      <c r="D2350" s="73">
        <v>46892</v>
      </c>
      <c r="E2350" s="5" t="s">
        <v>1441</v>
      </c>
      <c r="F2350" s="74" t="s">
        <v>27542</v>
      </c>
      <c r="G2350" s="101">
        <v>42.36</v>
      </c>
      <c r="H2350" s="69" t="s">
        <v>96</v>
      </c>
      <c r="I2350" s="5" t="s">
        <v>23417</v>
      </c>
      <c r="J2350" s="70">
        <v>1</v>
      </c>
      <c r="K2350" s="71">
        <v>0.1</v>
      </c>
      <c r="L2350" s="72"/>
      <c r="M2350" s="73" t="s">
        <v>1008</v>
      </c>
      <c r="N2350" s="74" t="s">
        <v>3231</v>
      </c>
      <c r="O2350" s="75">
        <v>4013614397912</v>
      </c>
      <c r="P2350" s="73" t="s">
        <v>13834</v>
      </c>
      <c r="Q2350" s="76" t="s">
        <v>7920</v>
      </c>
      <c r="R2350" s="77"/>
      <c r="S2350" s="77"/>
      <c r="T2350" s="122"/>
    </row>
    <row r="2351" spans="1:20" s="82" customFormat="1" x14ac:dyDescent="0.2">
      <c r="A2351" s="72" t="s">
        <v>10078</v>
      </c>
      <c r="B2351" s="74" t="s">
        <v>8787</v>
      </c>
      <c r="C2351" s="74" t="s">
        <v>5146</v>
      </c>
      <c r="D2351" s="73">
        <v>46893</v>
      </c>
      <c r="E2351" s="5" t="s">
        <v>1442</v>
      </c>
      <c r="F2351" s="74" t="s">
        <v>27543</v>
      </c>
      <c r="G2351" s="101">
        <v>42.36</v>
      </c>
      <c r="H2351" s="69" t="s">
        <v>96</v>
      </c>
      <c r="I2351" s="5" t="s">
        <v>23417</v>
      </c>
      <c r="J2351" s="70">
        <v>1</v>
      </c>
      <c r="K2351" s="71">
        <v>0.1</v>
      </c>
      <c r="L2351" s="72"/>
      <c r="M2351" s="73" t="s">
        <v>1008</v>
      </c>
      <c r="N2351" s="74" t="s">
        <v>3232</v>
      </c>
      <c r="O2351" s="75">
        <v>4013614397929</v>
      </c>
      <c r="P2351" s="73" t="s">
        <v>13834</v>
      </c>
      <c r="Q2351" s="76" t="s">
        <v>7921</v>
      </c>
      <c r="R2351" s="77"/>
      <c r="S2351" s="77"/>
      <c r="T2351" s="122"/>
    </row>
    <row r="2352" spans="1:20" s="82" customFormat="1" x14ac:dyDescent="0.2">
      <c r="A2352" s="72" t="s">
        <v>10078</v>
      </c>
      <c r="B2352" s="74" t="s">
        <v>8787</v>
      </c>
      <c r="C2352" s="74" t="s">
        <v>5147</v>
      </c>
      <c r="D2352" s="73">
        <v>46894</v>
      </c>
      <c r="E2352" s="5" t="s">
        <v>1443</v>
      </c>
      <c r="F2352" s="74" t="s">
        <v>27544</v>
      </c>
      <c r="G2352" s="101">
        <v>42.36</v>
      </c>
      <c r="H2352" s="69" t="s">
        <v>96</v>
      </c>
      <c r="I2352" s="5" t="s">
        <v>23417</v>
      </c>
      <c r="J2352" s="70">
        <v>1</v>
      </c>
      <c r="K2352" s="71">
        <v>0.1</v>
      </c>
      <c r="L2352" s="72"/>
      <c r="M2352" s="73" t="s">
        <v>1008</v>
      </c>
      <c r="N2352" s="74" t="s">
        <v>3233</v>
      </c>
      <c r="O2352" s="75">
        <v>4013614397936</v>
      </c>
      <c r="P2352" s="73" t="s">
        <v>13834</v>
      </c>
      <c r="Q2352" s="76" t="s">
        <v>7922</v>
      </c>
      <c r="R2352" s="77"/>
      <c r="S2352" s="77"/>
      <c r="T2352" s="122"/>
    </row>
    <row r="2353" spans="1:20" s="82" customFormat="1" x14ac:dyDescent="0.2">
      <c r="A2353" s="72" t="s">
        <v>10078</v>
      </c>
      <c r="B2353" s="74" t="s">
        <v>8787</v>
      </c>
      <c r="C2353" s="74" t="s">
        <v>5148</v>
      </c>
      <c r="D2353" s="73">
        <v>46896</v>
      </c>
      <c r="E2353" s="5" t="s">
        <v>1444</v>
      </c>
      <c r="F2353" s="74" t="s">
        <v>27545</v>
      </c>
      <c r="G2353" s="101">
        <v>42.36</v>
      </c>
      <c r="H2353" s="69" t="s">
        <v>96</v>
      </c>
      <c r="I2353" s="5" t="s">
        <v>23417</v>
      </c>
      <c r="J2353" s="70">
        <v>1</v>
      </c>
      <c r="K2353" s="71">
        <v>0.1</v>
      </c>
      <c r="L2353" s="72"/>
      <c r="M2353" s="73" t="s">
        <v>1008</v>
      </c>
      <c r="N2353" s="74" t="s">
        <v>3234</v>
      </c>
      <c r="O2353" s="75">
        <v>4013614397943</v>
      </c>
      <c r="P2353" s="73" t="s">
        <v>13834</v>
      </c>
      <c r="Q2353" s="76" t="s">
        <v>7923</v>
      </c>
      <c r="R2353" s="77"/>
      <c r="S2353" s="77"/>
      <c r="T2353" s="122"/>
    </row>
    <row r="2354" spans="1:20" s="82" customFormat="1" x14ac:dyDescent="0.2">
      <c r="A2354" s="72" t="s">
        <v>10078</v>
      </c>
      <c r="B2354" s="74" t="s">
        <v>8787</v>
      </c>
      <c r="C2354" s="74" t="s">
        <v>5149</v>
      </c>
      <c r="D2354" s="73">
        <v>46897</v>
      </c>
      <c r="E2354" s="5" t="s">
        <v>1445</v>
      </c>
      <c r="F2354" s="74" t="s">
        <v>27546</v>
      </c>
      <c r="G2354" s="101">
        <v>42.36</v>
      </c>
      <c r="H2354" s="69" t="s">
        <v>96</v>
      </c>
      <c r="I2354" s="5" t="s">
        <v>23417</v>
      </c>
      <c r="J2354" s="70">
        <v>1</v>
      </c>
      <c r="K2354" s="71">
        <v>0.1</v>
      </c>
      <c r="L2354" s="72"/>
      <c r="M2354" s="73" t="s">
        <v>1008</v>
      </c>
      <c r="N2354" s="74" t="s">
        <v>3235</v>
      </c>
      <c r="O2354" s="75">
        <v>4013614397950</v>
      </c>
      <c r="P2354" s="73" t="s">
        <v>13834</v>
      </c>
      <c r="Q2354" s="76" t="s">
        <v>7924</v>
      </c>
      <c r="R2354" s="77"/>
      <c r="S2354" s="77"/>
      <c r="T2354" s="122"/>
    </row>
    <row r="2355" spans="1:20" s="82" customFormat="1" x14ac:dyDescent="0.2">
      <c r="A2355" s="72" t="s">
        <v>10078</v>
      </c>
      <c r="B2355" s="74" t="s">
        <v>8787</v>
      </c>
      <c r="C2355" s="74" t="s">
        <v>5150</v>
      </c>
      <c r="D2355" s="73">
        <v>46898</v>
      </c>
      <c r="E2355" s="5" t="s">
        <v>1446</v>
      </c>
      <c r="F2355" s="74" t="s">
        <v>27547</v>
      </c>
      <c r="G2355" s="101">
        <v>42.36</v>
      </c>
      <c r="H2355" s="69" t="s">
        <v>96</v>
      </c>
      <c r="I2355" s="5" t="s">
        <v>23417</v>
      </c>
      <c r="J2355" s="70">
        <v>1</v>
      </c>
      <c r="K2355" s="71">
        <v>0.1</v>
      </c>
      <c r="L2355" s="72"/>
      <c r="M2355" s="73" t="s">
        <v>1008</v>
      </c>
      <c r="N2355" s="74" t="s">
        <v>3236</v>
      </c>
      <c r="O2355" s="75">
        <v>4013614397967</v>
      </c>
      <c r="P2355" s="73" t="s">
        <v>13834</v>
      </c>
      <c r="Q2355" s="76" t="s">
        <v>7925</v>
      </c>
      <c r="R2355" s="77"/>
      <c r="S2355" s="77"/>
      <c r="T2355" s="122"/>
    </row>
    <row r="2356" spans="1:20" s="82" customFormat="1" x14ac:dyDescent="0.2">
      <c r="A2356" s="72" t="s">
        <v>10078</v>
      </c>
      <c r="B2356" s="74" t="s">
        <v>8787</v>
      </c>
      <c r="C2356" s="74" t="s">
        <v>5151</v>
      </c>
      <c r="D2356" s="73">
        <v>46899</v>
      </c>
      <c r="E2356" s="5" t="s">
        <v>1447</v>
      </c>
      <c r="F2356" s="74" t="s">
        <v>27548</v>
      </c>
      <c r="G2356" s="101">
        <v>43.32</v>
      </c>
      <c r="H2356" s="69" t="s">
        <v>96</v>
      </c>
      <c r="I2356" s="5" t="s">
        <v>23417</v>
      </c>
      <c r="J2356" s="70">
        <v>1</v>
      </c>
      <c r="K2356" s="71">
        <v>0.1</v>
      </c>
      <c r="L2356" s="72"/>
      <c r="M2356" s="73" t="s">
        <v>1008</v>
      </c>
      <c r="N2356" s="74" t="s">
        <v>3237</v>
      </c>
      <c r="O2356" s="75">
        <v>4013614397974</v>
      </c>
      <c r="P2356" s="73" t="s">
        <v>13834</v>
      </c>
      <c r="Q2356" s="83" t="s">
        <v>7926</v>
      </c>
      <c r="R2356" s="77"/>
      <c r="S2356" s="77"/>
      <c r="T2356" s="122"/>
    </row>
    <row r="2357" spans="1:20" s="82" customFormat="1" x14ac:dyDescent="0.2">
      <c r="A2357" s="72" t="s">
        <v>10075</v>
      </c>
      <c r="B2357" s="74" t="s">
        <v>13581</v>
      </c>
      <c r="C2357" s="92" t="s">
        <v>5999</v>
      </c>
      <c r="D2357" s="73">
        <v>46999</v>
      </c>
      <c r="E2357" s="5" t="s">
        <v>1573</v>
      </c>
      <c r="F2357" s="74" t="s">
        <v>27549</v>
      </c>
      <c r="G2357" s="101">
        <v>38.26</v>
      </c>
      <c r="H2357" s="79" t="s">
        <v>5419</v>
      </c>
      <c r="I2357" s="5" t="s">
        <v>23417</v>
      </c>
      <c r="J2357" s="70">
        <v>5</v>
      </c>
      <c r="K2357" s="71">
        <v>0.25</v>
      </c>
      <c r="L2357" s="72"/>
      <c r="M2357" s="73">
        <v>2</v>
      </c>
      <c r="N2357" s="74" t="s">
        <v>3238</v>
      </c>
      <c r="O2357" s="75">
        <v>4016779600712</v>
      </c>
      <c r="P2357" s="73" t="s">
        <v>13851</v>
      </c>
      <c r="Q2357" s="76" t="s">
        <v>7927</v>
      </c>
      <c r="R2357" s="77"/>
      <c r="S2357" s="77"/>
      <c r="T2357" s="122"/>
    </row>
    <row r="2358" spans="1:20" s="82" customFormat="1" x14ac:dyDescent="0.2">
      <c r="A2358" s="72" t="s">
        <v>10075</v>
      </c>
      <c r="B2358" s="74" t="s">
        <v>13581</v>
      </c>
      <c r="C2358" s="92" t="s">
        <v>6000</v>
      </c>
      <c r="D2358" s="73">
        <v>47000</v>
      </c>
      <c r="E2358" s="5" t="s">
        <v>1574</v>
      </c>
      <c r="F2358" s="74" t="s">
        <v>27550</v>
      </c>
      <c r="G2358" s="101">
        <v>38.26</v>
      </c>
      <c r="H2358" s="79" t="s">
        <v>5419</v>
      </c>
      <c r="I2358" s="5" t="s">
        <v>23417</v>
      </c>
      <c r="J2358" s="70">
        <v>5</v>
      </c>
      <c r="K2358" s="71">
        <v>0.25</v>
      </c>
      <c r="L2358" s="72"/>
      <c r="M2358" s="73">
        <v>2</v>
      </c>
      <c r="N2358" s="74" t="s">
        <v>3239</v>
      </c>
      <c r="O2358" s="75">
        <v>4016779603584</v>
      </c>
      <c r="P2358" s="73" t="s">
        <v>13851</v>
      </c>
      <c r="Q2358" s="76" t="s">
        <v>7928</v>
      </c>
      <c r="R2358" s="77"/>
      <c r="S2358" s="77"/>
      <c r="T2358" s="122"/>
    </row>
    <row r="2359" spans="1:20" x14ac:dyDescent="0.2">
      <c r="A2359" s="72" t="s">
        <v>10075</v>
      </c>
      <c r="B2359" s="74" t="s">
        <v>13581</v>
      </c>
      <c r="C2359" s="92" t="s">
        <v>6001</v>
      </c>
      <c r="D2359" s="73">
        <v>47001</v>
      </c>
      <c r="E2359" s="5" t="s">
        <v>1575</v>
      </c>
      <c r="F2359" s="74" t="s">
        <v>27551</v>
      </c>
      <c r="G2359" s="101">
        <v>40.69</v>
      </c>
      <c r="H2359" s="79" t="s">
        <v>5419</v>
      </c>
      <c r="I2359" s="5" t="s">
        <v>23417</v>
      </c>
      <c r="J2359" s="70">
        <v>5</v>
      </c>
      <c r="K2359" s="71">
        <v>0.25</v>
      </c>
      <c r="M2359" s="73">
        <v>2</v>
      </c>
      <c r="N2359" s="74" t="s">
        <v>3240</v>
      </c>
      <c r="O2359" s="75">
        <v>4016779600644</v>
      </c>
      <c r="P2359" s="73" t="s">
        <v>13851</v>
      </c>
      <c r="Q2359" s="76" t="s">
        <v>7929</v>
      </c>
      <c r="R2359" s="77"/>
      <c r="T2359" s="122"/>
    </row>
    <row r="2360" spans="1:20" x14ac:dyDescent="0.2">
      <c r="A2360" s="72" t="s">
        <v>10075</v>
      </c>
      <c r="B2360" s="74" t="s">
        <v>13581</v>
      </c>
      <c r="C2360" s="92" t="s">
        <v>6002</v>
      </c>
      <c r="D2360" s="73">
        <v>47002</v>
      </c>
      <c r="E2360" s="5" t="s">
        <v>1576</v>
      </c>
      <c r="F2360" s="74" t="s">
        <v>27552</v>
      </c>
      <c r="G2360" s="101">
        <v>58.86</v>
      </c>
      <c r="H2360" s="79" t="s">
        <v>5419</v>
      </c>
      <c r="I2360" s="5" t="s">
        <v>23417</v>
      </c>
      <c r="J2360" s="70">
        <v>5</v>
      </c>
      <c r="K2360" s="71">
        <v>0.25</v>
      </c>
      <c r="M2360" s="73">
        <v>2</v>
      </c>
      <c r="N2360" s="74" t="s">
        <v>3241</v>
      </c>
      <c r="O2360" s="75">
        <v>4016779600620</v>
      </c>
      <c r="P2360" s="73" t="s">
        <v>13851</v>
      </c>
      <c r="Q2360" s="76" t="s">
        <v>7930</v>
      </c>
      <c r="R2360" s="77"/>
      <c r="T2360" s="122"/>
    </row>
    <row r="2361" spans="1:20" x14ac:dyDescent="0.2">
      <c r="A2361" s="72" t="s">
        <v>10075</v>
      </c>
      <c r="B2361" s="74" t="s">
        <v>13581</v>
      </c>
      <c r="C2361" s="92" t="s">
        <v>6003</v>
      </c>
      <c r="D2361" s="73">
        <v>47003</v>
      </c>
      <c r="E2361" s="5" t="s">
        <v>1577</v>
      </c>
      <c r="F2361" s="74" t="s">
        <v>27553</v>
      </c>
      <c r="G2361" s="101">
        <v>58.86</v>
      </c>
      <c r="H2361" s="79" t="s">
        <v>5419</v>
      </c>
      <c r="I2361" s="5" t="s">
        <v>23417</v>
      </c>
      <c r="J2361" s="70">
        <v>5</v>
      </c>
      <c r="K2361" s="71">
        <v>0.25</v>
      </c>
      <c r="M2361" s="73">
        <v>2</v>
      </c>
      <c r="N2361" s="74" t="s">
        <v>3242</v>
      </c>
      <c r="O2361" s="75">
        <v>4016779600576</v>
      </c>
      <c r="P2361" s="73" t="s">
        <v>13851</v>
      </c>
      <c r="Q2361" s="76" t="s">
        <v>7931</v>
      </c>
      <c r="R2361" s="77"/>
      <c r="T2361" s="122"/>
    </row>
    <row r="2362" spans="1:20" x14ac:dyDescent="0.2">
      <c r="A2362" s="72" t="s">
        <v>10075</v>
      </c>
      <c r="B2362" s="74" t="s">
        <v>13581</v>
      </c>
      <c r="C2362" s="92" t="s">
        <v>6004</v>
      </c>
      <c r="D2362" s="73">
        <v>47004</v>
      </c>
      <c r="E2362" s="5" t="s">
        <v>1578</v>
      </c>
      <c r="F2362" s="74" t="s">
        <v>27554</v>
      </c>
      <c r="G2362" s="101">
        <v>64.55</v>
      </c>
      <c r="H2362" s="79" t="s">
        <v>5419</v>
      </c>
      <c r="I2362" s="5" t="s">
        <v>23417</v>
      </c>
      <c r="J2362" s="70">
        <v>5</v>
      </c>
      <c r="K2362" s="71">
        <v>0.25</v>
      </c>
      <c r="M2362" s="73">
        <v>2</v>
      </c>
      <c r="N2362" s="74" t="s">
        <v>3243</v>
      </c>
      <c r="O2362" s="75">
        <v>4016779600521</v>
      </c>
      <c r="P2362" s="73" t="s">
        <v>13851</v>
      </c>
      <c r="Q2362" s="76" t="s">
        <v>7932</v>
      </c>
      <c r="R2362" s="77"/>
      <c r="T2362" s="122"/>
    </row>
    <row r="2363" spans="1:20" x14ac:dyDescent="0.2">
      <c r="A2363" s="72" t="s">
        <v>10078</v>
      </c>
      <c r="B2363" s="74" t="s">
        <v>8787</v>
      </c>
      <c r="C2363" s="74" t="s">
        <v>5152</v>
      </c>
      <c r="D2363" s="73">
        <v>47026</v>
      </c>
      <c r="E2363" s="5" t="s">
        <v>80</v>
      </c>
      <c r="F2363" s="74" t="s">
        <v>27555</v>
      </c>
      <c r="G2363" s="101">
        <v>248.04</v>
      </c>
      <c r="H2363" s="69" t="s">
        <v>1501</v>
      </c>
      <c r="I2363" s="5" t="s">
        <v>23417</v>
      </c>
      <c r="J2363" s="70">
        <v>1</v>
      </c>
      <c r="K2363" s="71">
        <v>0.36</v>
      </c>
      <c r="M2363" s="73" t="s">
        <v>1008</v>
      </c>
      <c r="N2363" s="74" t="s">
        <v>3244</v>
      </c>
      <c r="O2363" s="75">
        <v>4013614403972</v>
      </c>
      <c r="P2363" s="73" t="s">
        <v>13834</v>
      </c>
      <c r="Q2363" s="76" t="s">
        <v>7933</v>
      </c>
      <c r="R2363" s="77"/>
      <c r="T2363" s="122"/>
    </row>
    <row r="2364" spans="1:20" x14ac:dyDescent="0.2">
      <c r="A2364" s="72" t="s">
        <v>10078</v>
      </c>
      <c r="B2364" s="74" t="s">
        <v>8787</v>
      </c>
      <c r="C2364" s="92" t="s">
        <v>6005</v>
      </c>
      <c r="D2364" s="73">
        <v>47027</v>
      </c>
      <c r="E2364" s="5" t="s">
        <v>81</v>
      </c>
      <c r="F2364" s="74" t="s">
        <v>27556</v>
      </c>
      <c r="G2364" s="101">
        <v>206.35</v>
      </c>
      <c r="H2364" s="69" t="s">
        <v>1501</v>
      </c>
      <c r="I2364" s="5" t="s">
        <v>23417</v>
      </c>
      <c r="J2364" s="70">
        <v>1</v>
      </c>
      <c r="K2364" s="71">
        <v>0.36</v>
      </c>
      <c r="M2364" s="73" t="s">
        <v>1008</v>
      </c>
      <c r="N2364" s="74" t="s">
        <v>3245</v>
      </c>
      <c r="O2364" s="75">
        <v>4013614403965</v>
      </c>
      <c r="P2364" s="73" t="s">
        <v>13834</v>
      </c>
      <c r="Q2364" s="76" t="s">
        <v>7934</v>
      </c>
      <c r="R2364" s="77"/>
      <c r="T2364" s="122"/>
    </row>
    <row r="2365" spans="1:20" x14ac:dyDescent="0.2">
      <c r="A2365" s="72" t="s">
        <v>10078</v>
      </c>
      <c r="B2365" s="74" t="s">
        <v>8787</v>
      </c>
      <c r="C2365" s="92" t="s">
        <v>6006</v>
      </c>
      <c r="D2365" s="73">
        <v>47028</v>
      </c>
      <c r="E2365" s="5" t="s">
        <v>82</v>
      </c>
      <c r="F2365" s="74" t="s">
        <v>27557</v>
      </c>
      <c r="G2365" s="101">
        <v>139.69</v>
      </c>
      <c r="H2365" s="69" t="s">
        <v>1501</v>
      </c>
      <c r="I2365" s="5" t="s">
        <v>23417</v>
      </c>
      <c r="J2365" s="70">
        <v>1</v>
      </c>
      <c r="K2365" s="71">
        <v>0.16</v>
      </c>
      <c r="M2365" s="73" t="s">
        <v>1008</v>
      </c>
      <c r="N2365" s="74" t="s">
        <v>3246</v>
      </c>
      <c r="O2365" s="75">
        <v>4013614404023</v>
      </c>
      <c r="P2365" s="73" t="s">
        <v>13834</v>
      </c>
      <c r="Q2365" s="76" t="s">
        <v>7935</v>
      </c>
      <c r="R2365" s="77"/>
      <c r="T2365" s="122"/>
    </row>
    <row r="2366" spans="1:20" x14ac:dyDescent="0.2">
      <c r="A2366" s="72" t="s">
        <v>10078</v>
      </c>
      <c r="B2366" s="74" t="s">
        <v>8787</v>
      </c>
      <c r="C2366" s="92" t="s">
        <v>6007</v>
      </c>
      <c r="D2366" s="73">
        <v>47029</v>
      </c>
      <c r="E2366" s="5" t="s">
        <v>83</v>
      </c>
      <c r="F2366" s="74" t="s">
        <v>27558</v>
      </c>
      <c r="G2366" s="101">
        <v>139.69</v>
      </c>
      <c r="H2366" s="69" t="s">
        <v>1501</v>
      </c>
      <c r="I2366" s="5" t="s">
        <v>23417</v>
      </c>
      <c r="J2366" s="70">
        <v>1</v>
      </c>
      <c r="K2366" s="71">
        <v>0.16</v>
      </c>
      <c r="M2366" s="73" t="s">
        <v>1008</v>
      </c>
      <c r="N2366" s="74" t="s">
        <v>3247</v>
      </c>
      <c r="O2366" s="75">
        <v>4013614404016</v>
      </c>
      <c r="P2366" s="73" t="s">
        <v>13834</v>
      </c>
      <c r="Q2366" s="76" t="s">
        <v>7936</v>
      </c>
      <c r="R2366" s="77"/>
      <c r="T2366" s="122"/>
    </row>
    <row r="2367" spans="1:20" x14ac:dyDescent="0.2">
      <c r="A2367" s="72" t="s">
        <v>10078</v>
      </c>
      <c r="B2367" s="74" t="s">
        <v>8787</v>
      </c>
      <c r="C2367" s="92" t="s">
        <v>6008</v>
      </c>
      <c r="D2367" s="73">
        <v>47030</v>
      </c>
      <c r="E2367" s="5" t="s">
        <v>84</v>
      </c>
      <c r="F2367" s="74" t="s">
        <v>27559</v>
      </c>
      <c r="G2367" s="101">
        <v>126.05</v>
      </c>
      <c r="H2367" s="69" t="s">
        <v>1501</v>
      </c>
      <c r="I2367" s="5" t="s">
        <v>23417</v>
      </c>
      <c r="J2367" s="70">
        <v>1</v>
      </c>
      <c r="K2367" s="71">
        <v>0.16</v>
      </c>
      <c r="M2367" s="73" t="s">
        <v>1008</v>
      </c>
      <c r="N2367" s="74" t="s">
        <v>3248</v>
      </c>
      <c r="O2367" s="75">
        <v>4013614404009</v>
      </c>
      <c r="P2367" s="73" t="s">
        <v>13834</v>
      </c>
      <c r="Q2367" s="76" t="s">
        <v>7937</v>
      </c>
      <c r="R2367" s="77"/>
      <c r="T2367" s="122"/>
    </row>
    <row r="2368" spans="1:20" x14ac:dyDescent="0.2">
      <c r="A2368" s="72" t="s">
        <v>10078</v>
      </c>
      <c r="B2368" s="74" t="s">
        <v>8787</v>
      </c>
      <c r="C2368" s="92" t="s">
        <v>6009</v>
      </c>
      <c r="D2368" s="73">
        <v>47031</v>
      </c>
      <c r="E2368" s="5" t="s">
        <v>85</v>
      </c>
      <c r="F2368" s="74" t="s">
        <v>27560</v>
      </c>
      <c r="G2368" s="101">
        <v>126.05</v>
      </c>
      <c r="H2368" s="69" t="s">
        <v>1501</v>
      </c>
      <c r="I2368" s="5" t="s">
        <v>23417</v>
      </c>
      <c r="J2368" s="70">
        <v>1</v>
      </c>
      <c r="K2368" s="71">
        <v>0.16</v>
      </c>
      <c r="M2368" s="73" t="s">
        <v>1008</v>
      </c>
      <c r="N2368" s="74" t="s">
        <v>3249</v>
      </c>
      <c r="O2368" s="75">
        <v>4013614403996</v>
      </c>
      <c r="P2368" s="73" t="s">
        <v>13834</v>
      </c>
      <c r="Q2368" s="76" t="s">
        <v>7938</v>
      </c>
      <c r="R2368" s="77"/>
      <c r="T2368" s="122"/>
    </row>
    <row r="2369" spans="1:20" x14ac:dyDescent="0.2">
      <c r="A2369" s="72" t="s">
        <v>10078</v>
      </c>
      <c r="B2369" s="74" t="s">
        <v>8787</v>
      </c>
      <c r="C2369" s="92" t="s">
        <v>6010</v>
      </c>
      <c r="D2369" s="73">
        <v>47032</v>
      </c>
      <c r="E2369" s="5" t="s">
        <v>86</v>
      </c>
      <c r="F2369" s="74" t="s">
        <v>27561</v>
      </c>
      <c r="G2369" s="101">
        <v>127.29</v>
      </c>
      <c r="H2369" s="69" t="s">
        <v>1501</v>
      </c>
      <c r="I2369" s="5" t="s">
        <v>23417</v>
      </c>
      <c r="J2369" s="70">
        <v>1</v>
      </c>
      <c r="K2369" s="71">
        <v>0.16</v>
      </c>
      <c r="M2369" s="73" t="s">
        <v>1008</v>
      </c>
      <c r="N2369" s="74" t="s">
        <v>3250</v>
      </c>
      <c r="O2369" s="75">
        <v>4013614403989</v>
      </c>
      <c r="P2369" s="73" t="s">
        <v>13834</v>
      </c>
      <c r="Q2369" s="76" t="s">
        <v>7939</v>
      </c>
      <c r="R2369" s="77"/>
      <c r="T2369" s="122"/>
    </row>
    <row r="2370" spans="1:20" x14ac:dyDescent="0.2">
      <c r="A2370" s="72" t="s">
        <v>10078</v>
      </c>
      <c r="B2370" s="74" t="s">
        <v>8791</v>
      </c>
      <c r="C2370" s="92" t="s">
        <v>6011</v>
      </c>
      <c r="D2370" s="73">
        <v>47036</v>
      </c>
      <c r="E2370" s="5" t="s">
        <v>1448</v>
      </c>
      <c r="F2370" s="74" t="s">
        <v>27562</v>
      </c>
      <c r="G2370" s="101">
        <v>34.380000000000003</v>
      </c>
      <c r="H2370" s="69" t="s">
        <v>14844</v>
      </c>
      <c r="I2370" s="5" t="s">
        <v>23417</v>
      </c>
      <c r="J2370" s="70">
        <v>1</v>
      </c>
      <c r="K2370" s="71">
        <v>0.37</v>
      </c>
      <c r="M2370" s="73" t="s">
        <v>1008</v>
      </c>
      <c r="N2370" s="74" t="s">
        <v>3251</v>
      </c>
      <c r="O2370" s="75">
        <v>4013614421624</v>
      </c>
      <c r="P2370" s="73" t="s">
        <v>13876</v>
      </c>
      <c r="Q2370" s="76" t="s">
        <v>7940</v>
      </c>
      <c r="R2370" s="77"/>
      <c r="T2370" s="122"/>
    </row>
    <row r="2371" spans="1:20" x14ac:dyDescent="0.2">
      <c r="A2371" s="72" t="s">
        <v>10078</v>
      </c>
      <c r="B2371" s="74" t="s">
        <v>8791</v>
      </c>
      <c r="C2371" s="74" t="s">
        <v>5153</v>
      </c>
      <c r="D2371" s="73">
        <v>47038</v>
      </c>
      <c r="E2371" s="5" t="s">
        <v>1449</v>
      </c>
      <c r="F2371" s="74" t="s">
        <v>27563</v>
      </c>
      <c r="G2371" s="101">
        <v>14.64</v>
      </c>
      <c r="H2371" s="69" t="s">
        <v>14844</v>
      </c>
      <c r="I2371" s="5" t="s">
        <v>23417</v>
      </c>
      <c r="J2371" s="70">
        <v>1</v>
      </c>
      <c r="K2371" s="71">
        <v>0.04</v>
      </c>
      <c r="M2371" s="73" t="s">
        <v>1008</v>
      </c>
      <c r="N2371" s="74" t="s">
        <v>3252</v>
      </c>
      <c r="O2371" s="75">
        <v>4013614481529</v>
      </c>
      <c r="P2371" s="73" t="s">
        <v>13831</v>
      </c>
      <c r="Q2371" s="76" t="s">
        <v>7941</v>
      </c>
      <c r="R2371" s="77"/>
      <c r="T2371" s="122"/>
    </row>
    <row r="2372" spans="1:20" x14ac:dyDescent="0.2">
      <c r="A2372" s="72" t="s">
        <v>10078</v>
      </c>
      <c r="B2372" s="74" t="s">
        <v>8791</v>
      </c>
      <c r="C2372" s="74" t="s">
        <v>5154</v>
      </c>
      <c r="D2372" s="73">
        <v>47039</v>
      </c>
      <c r="E2372" s="5" t="s">
        <v>1450</v>
      </c>
      <c r="F2372" s="74" t="s">
        <v>27564</v>
      </c>
      <c r="G2372" s="101">
        <v>14.64</v>
      </c>
      <c r="H2372" s="69" t="s">
        <v>14844</v>
      </c>
      <c r="I2372" s="5" t="s">
        <v>23417</v>
      </c>
      <c r="J2372" s="70">
        <v>1</v>
      </c>
      <c r="K2372" s="71">
        <v>0.04</v>
      </c>
      <c r="M2372" s="73" t="s">
        <v>1008</v>
      </c>
      <c r="N2372" s="74" t="s">
        <v>3253</v>
      </c>
      <c r="O2372" s="75">
        <v>4013614403934</v>
      </c>
      <c r="P2372" s="73" t="s">
        <v>13831</v>
      </c>
      <c r="Q2372" s="76" t="s">
        <v>7942</v>
      </c>
      <c r="R2372" s="77"/>
      <c r="T2372" s="122"/>
    </row>
    <row r="2373" spans="1:20" x14ac:dyDescent="0.2">
      <c r="A2373" s="72" t="s">
        <v>10078</v>
      </c>
      <c r="B2373" s="74" t="s">
        <v>8791</v>
      </c>
      <c r="C2373" s="74" t="s">
        <v>5155</v>
      </c>
      <c r="D2373" s="73">
        <v>47041</v>
      </c>
      <c r="E2373" s="5" t="s">
        <v>1451</v>
      </c>
      <c r="F2373" s="74" t="s">
        <v>27565</v>
      </c>
      <c r="G2373" s="101">
        <v>14.64</v>
      </c>
      <c r="H2373" s="69" t="s">
        <v>14844</v>
      </c>
      <c r="I2373" s="5" t="s">
        <v>23417</v>
      </c>
      <c r="J2373" s="70">
        <v>1</v>
      </c>
      <c r="K2373" s="71">
        <v>0.04</v>
      </c>
      <c r="M2373" s="73" t="s">
        <v>1008</v>
      </c>
      <c r="N2373" s="74" t="s">
        <v>3254</v>
      </c>
      <c r="O2373" s="75">
        <v>4013614403941</v>
      </c>
      <c r="P2373" s="73" t="s">
        <v>13831</v>
      </c>
      <c r="Q2373" s="76" t="s">
        <v>7943</v>
      </c>
      <c r="R2373" s="77"/>
      <c r="T2373" s="122"/>
    </row>
    <row r="2374" spans="1:20" x14ac:dyDescent="0.2">
      <c r="A2374" s="72" t="s">
        <v>10078</v>
      </c>
      <c r="B2374" s="74" t="s">
        <v>8788</v>
      </c>
      <c r="C2374" s="92" t="s">
        <v>6012</v>
      </c>
      <c r="D2374" s="73">
        <v>47060</v>
      </c>
      <c r="E2374" s="5" t="s">
        <v>1452</v>
      </c>
      <c r="F2374" s="74" t="s">
        <v>27566</v>
      </c>
      <c r="G2374" s="101">
        <v>750.15</v>
      </c>
      <c r="H2374" s="69" t="s">
        <v>13941</v>
      </c>
      <c r="I2374" s="5" t="s">
        <v>23417</v>
      </c>
      <c r="J2374" s="70">
        <v>1</v>
      </c>
      <c r="K2374" s="71">
        <v>2.4</v>
      </c>
      <c r="M2374" s="73" t="s">
        <v>1008</v>
      </c>
      <c r="N2374" s="74" t="s">
        <v>3255</v>
      </c>
      <c r="O2374" s="75">
        <v>7320500400593</v>
      </c>
      <c r="P2374" s="73" t="s">
        <v>13858</v>
      </c>
      <c r="Q2374" s="76" t="s">
        <v>7944</v>
      </c>
      <c r="R2374" s="77"/>
      <c r="T2374" s="122"/>
    </row>
    <row r="2375" spans="1:20" x14ac:dyDescent="0.2">
      <c r="A2375" s="72" t="s">
        <v>10078</v>
      </c>
      <c r="B2375" s="74" t="s">
        <v>8788</v>
      </c>
      <c r="C2375" s="92" t="s">
        <v>6013</v>
      </c>
      <c r="D2375" s="73">
        <v>47061</v>
      </c>
      <c r="E2375" s="5" t="s">
        <v>1453</v>
      </c>
      <c r="F2375" s="74" t="s">
        <v>27567</v>
      </c>
      <c r="G2375" s="101">
        <v>783.07</v>
      </c>
      <c r="H2375" s="69" t="s">
        <v>13941</v>
      </c>
      <c r="I2375" s="5" t="s">
        <v>23417</v>
      </c>
      <c r="J2375" s="70">
        <v>1</v>
      </c>
      <c r="K2375" s="71">
        <v>2.4</v>
      </c>
      <c r="M2375" s="73" t="s">
        <v>1008</v>
      </c>
      <c r="N2375" s="74" t="s">
        <v>3256</v>
      </c>
      <c r="O2375" s="75">
        <v>7320500400609</v>
      </c>
      <c r="P2375" s="73" t="s">
        <v>13858</v>
      </c>
      <c r="Q2375" s="76" t="s">
        <v>7945</v>
      </c>
      <c r="R2375" s="77"/>
      <c r="T2375" s="122"/>
    </row>
    <row r="2376" spans="1:20" x14ac:dyDescent="0.2">
      <c r="A2376" s="72" t="s">
        <v>10078</v>
      </c>
      <c r="B2376" s="74" t="s">
        <v>8788</v>
      </c>
      <c r="C2376" s="92" t="s">
        <v>6014</v>
      </c>
      <c r="D2376" s="73">
        <v>47062</v>
      </c>
      <c r="E2376" s="5" t="s">
        <v>1454</v>
      </c>
      <c r="F2376" s="74" t="s">
        <v>27568</v>
      </c>
      <c r="G2376" s="101">
        <v>820.35</v>
      </c>
      <c r="H2376" s="69" t="s">
        <v>13941</v>
      </c>
      <c r="I2376" s="5" t="s">
        <v>23417</v>
      </c>
      <c r="J2376" s="70">
        <v>1</v>
      </c>
      <c r="K2376" s="71">
        <v>2.4</v>
      </c>
      <c r="M2376" s="73" t="s">
        <v>1008</v>
      </c>
      <c r="N2376" s="74" t="s">
        <v>3257</v>
      </c>
      <c r="O2376" s="75">
        <v>7320500400616</v>
      </c>
      <c r="P2376" s="73" t="s">
        <v>13858</v>
      </c>
      <c r="Q2376" s="76" t="s">
        <v>7946</v>
      </c>
      <c r="R2376" s="77"/>
      <c r="T2376" s="122"/>
    </row>
    <row r="2377" spans="1:20" x14ac:dyDescent="0.2">
      <c r="A2377" s="72" t="s">
        <v>10078</v>
      </c>
      <c r="B2377" s="74" t="s">
        <v>8788</v>
      </c>
      <c r="C2377" s="92" t="s">
        <v>6015</v>
      </c>
      <c r="D2377" s="73">
        <v>47063</v>
      </c>
      <c r="E2377" s="5" t="s">
        <v>1455</v>
      </c>
      <c r="F2377" s="74" t="s">
        <v>27569</v>
      </c>
      <c r="G2377" s="101">
        <v>902.36</v>
      </c>
      <c r="H2377" s="69" t="s">
        <v>13941</v>
      </c>
      <c r="I2377" s="5" t="s">
        <v>23417</v>
      </c>
      <c r="J2377" s="70">
        <v>1</v>
      </c>
      <c r="K2377" s="71">
        <v>2.4</v>
      </c>
      <c r="M2377" s="73" t="s">
        <v>1008</v>
      </c>
      <c r="N2377" s="74" t="s">
        <v>3258</v>
      </c>
      <c r="O2377" s="75">
        <v>7320500400623</v>
      </c>
      <c r="P2377" s="73" t="s">
        <v>13858</v>
      </c>
      <c r="Q2377" s="76" t="s">
        <v>7947</v>
      </c>
      <c r="R2377" s="77"/>
      <c r="T2377" s="122"/>
    </row>
    <row r="2378" spans="1:20" x14ac:dyDescent="0.2">
      <c r="A2378" s="72" t="s">
        <v>10078</v>
      </c>
      <c r="B2378" s="74" t="s">
        <v>8788</v>
      </c>
      <c r="C2378" s="92" t="s">
        <v>6016</v>
      </c>
      <c r="D2378" s="73">
        <v>47064</v>
      </c>
      <c r="E2378" s="5" t="s">
        <v>1456</v>
      </c>
      <c r="F2378" s="74" t="s">
        <v>27570</v>
      </c>
      <c r="G2378" s="101">
        <v>1076.9100000000001</v>
      </c>
      <c r="H2378" s="69" t="s">
        <v>13941</v>
      </c>
      <c r="I2378" s="5" t="s">
        <v>23417</v>
      </c>
      <c r="J2378" s="70">
        <v>1</v>
      </c>
      <c r="K2378" s="71">
        <v>2.4</v>
      </c>
      <c r="M2378" s="73" t="s">
        <v>1008</v>
      </c>
      <c r="N2378" s="74" t="s">
        <v>3259</v>
      </c>
      <c r="O2378" s="75">
        <v>7320500400630</v>
      </c>
      <c r="P2378" s="73" t="s">
        <v>13858</v>
      </c>
      <c r="Q2378" s="76" t="s">
        <v>7948</v>
      </c>
      <c r="R2378" s="77"/>
      <c r="T2378" s="122"/>
    </row>
    <row r="2379" spans="1:20" x14ac:dyDescent="0.2">
      <c r="A2379" s="72" t="s">
        <v>10078</v>
      </c>
      <c r="B2379" s="74" t="s">
        <v>8788</v>
      </c>
      <c r="C2379" s="92" t="s">
        <v>6017</v>
      </c>
      <c r="D2379" s="73">
        <v>47065</v>
      </c>
      <c r="E2379" s="5" t="s">
        <v>1457</v>
      </c>
      <c r="F2379" s="74" t="s">
        <v>27571</v>
      </c>
      <c r="G2379" s="101">
        <v>1228.43</v>
      </c>
      <c r="H2379" s="69" t="s">
        <v>13941</v>
      </c>
      <c r="I2379" s="5" t="s">
        <v>23417</v>
      </c>
      <c r="J2379" s="70">
        <v>1</v>
      </c>
      <c r="K2379" s="71">
        <v>2.4</v>
      </c>
      <c r="M2379" s="73" t="s">
        <v>1008</v>
      </c>
      <c r="N2379" s="74" t="s">
        <v>3260</v>
      </c>
      <c r="O2379" s="75">
        <v>7320500400647</v>
      </c>
      <c r="P2379" s="73" t="s">
        <v>13858</v>
      </c>
      <c r="Q2379" s="76" t="s">
        <v>7949</v>
      </c>
      <c r="R2379" s="77"/>
      <c r="T2379" s="122"/>
    </row>
    <row r="2380" spans="1:20" x14ac:dyDescent="0.2">
      <c r="A2380" s="72" t="s">
        <v>10078</v>
      </c>
      <c r="B2380" s="74" t="s">
        <v>8788</v>
      </c>
      <c r="C2380" s="92" t="s">
        <v>6018</v>
      </c>
      <c r="D2380" s="73">
        <v>47066</v>
      </c>
      <c r="E2380" s="5" t="s">
        <v>1458</v>
      </c>
      <c r="F2380" s="74" t="s">
        <v>27572</v>
      </c>
      <c r="G2380" s="101">
        <v>1395.65</v>
      </c>
      <c r="H2380" s="69" t="s">
        <v>13941</v>
      </c>
      <c r="I2380" s="5" t="s">
        <v>23417</v>
      </c>
      <c r="J2380" s="70">
        <v>1</v>
      </c>
      <c r="K2380" s="71">
        <v>2.5</v>
      </c>
      <c r="M2380" s="73" t="s">
        <v>1008</v>
      </c>
      <c r="N2380" s="74" t="s">
        <v>3261</v>
      </c>
      <c r="O2380" s="75">
        <v>7320500400654</v>
      </c>
      <c r="P2380" s="73" t="s">
        <v>13858</v>
      </c>
      <c r="Q2380" s="76" t="s">
        <v>7950</v>
      </c>
      <c r="R2380" s="77"/>
      <c r="T2380" s="122"/>
    </row>
    <row r="2381" spans="1:20" x14ac:dyDescent="0.2">
      <c r="A2381" s="72" t="s">
        <v>10078</v>
      </c>
      <c r="B2381" s="74" t="s">
        <v>8788</v>
      </c>
      <c r="C2381" s="92" t="s">
        <v>6019</v>
      </c>
      <c r="D2381" s="73">
        <v>47067</v>
      </c>
      <c r="E2381" s="5" t="s">
        <v>1459</v>
      </c>
      <c r="F2381" s="74" t="s">
        <v>27573</v>
      </c>
      <c r="G2381" s="101">
        <v>1572.71</v>
      </c>
      <c r="H2381" s="69" t="s">
        <v>13941</v>
      </c>
      <c r="I2381" s="5" t="s">
        <v>23417</v>
      </c>
      <c r="J2381" s="70">
        <v>1</v>
      </c>
      <c r="K2381" s="71">
        <v>2.5</v>
      </c>
      <c r="M2381" s="73" t="s">
        <v>1008</v>
      </c>
      <c r="N2381" s="74" t="s">
        <v>3262</v>
      </c>
      <c r="O2381" s="75">
        <v>7320500400661</v>
      </c>
      <c r="P2381" s="73" t="s">
        <v>13858</v>
      </c>
      <c r="Q2381" s="76" t="s">
        <v>7951</v>
      </c>
      <c r="R2381" s="77"/>
      <c r="T2381" s="122"/>
    </row>
    <row r="2382" spans="1:20" x14ac:dyDescent="0.2">
      <c r="A2382" s="72" t="s">
        <v>10078</v>
      </c>
      <c r="B2382" s="74" t="s">
        <v>8788</v>
      </c>
      <c r="C2382" s="92" t="s">
        <v>6020</v>
      </c>
      <c r="D2382" s="73">
        <v>47068</v>
      </c>
      <c r="E2382" s="5" t="s">
        <v>1460</v>
      </c>
      <c r="F2382" s="74" t="s">
        <v>27574</v>
      </c>
      <c r="G2382" s="101">
        <v>1713.15</v>
      </c>
      <c r="H2382" s="69" t="s">
        <v>13941</v>
      </c>
      <c r="I2382" s="5" t="s">
        <v>23417</v>
      </c>
      <c r="J2382" s="70">
        <v>1</v>
      </c>
      <c r="K2382" s="71">
        <v>2.5</v>
      </c>
      <c r="M2382" s="73" t="s">
        <v>1008</v>
      </c>
      <c r="N2382" s="74" t="s">
        <v>3263</v>
      </c>
      <c r="O2382" s="75">
        <v>7320500400678</v>
      </c>
      <c r="P2382" s="73" t="s">
        <v>13858</v>
      </c>
      <c r="Q2382" s="76" t="s">
        <v>7952</v>
      </c>
      <c r="R2382" s="77"/>
      <c r="T2382" s="122"/>
    </row>
    <row r="2383" spans="1:20" x14ac:dyDescent="0.2">
      <c r="A2383" s="72" t="s">
        <v>10078</v>
      </c>
      <c r="B2383" s="74" t="s">
        <v>8788</v>
      </c>
      <c r="C2383" s="92" t="s">
        <v>6021</v>
      </c>
      <c r="D2383" s="73">
        <v>47069</v>
      </c>
      <c r="E2383" s="5" t="s">
        <v>1461</v>
      </c>
      <c r="F2383" s="74" t="s">
        <v>27575</v>
      </c>
      <c r="G2383" s="101">
        <v>1958.78</v>
      </c>
      <c r="H2383" s="69" t="s">
        <v>13941</v>
      </c>
      <c r="I2383" s="5" t="s">
        <v>23417</v>
      </c>
      <c r="J2383" s="70">
        <v>1</v>
      </c>
      <c r="K2383" s="71">
        <v>4.2</v>
      </c>
      <c r="M2383" s="73" t="s">
        <v>1008</v>
      </c>
      <c r="N2383" s="74" t="s">
        <v>3264</v>
      </c>
      <c r="O2383" s="75">
        <v>7320500400685</v>
      </c>
      <c r="P2383" s="73" t="s">
        <v>13858</v>
      </c>
      <c r="Q2383" s="76" t="s">
        <v>7953</v>
      </c>
      <c r="R2383" s="77"/>
      <c r="T2383" s="122"/>
    </row>
    <row r="2384" spans="1:20" x14ac:dyDescent="0.2">
      <c r="A2384" s="72" t="s">
        <v>10078</v>
      </c>
      <c r="B2384" s="74" t="s">
        <v>8788</v>
      </c>
      <c r="C2384" s="92" t="s">
        <v>6022</v>
      </c>
      <c r="D2384" s="73">
        <v>47070</v>
      </c>
      <c r="E2384" s="5" t="s">
        <v>1462</v>
      </c>
      <c r="F2384" s="74" t="s">
        <v>27576</v>
      </c>
      <c r="G2384" s="101">
        <v>2414.56</v>
      </c>
      <c r="H2384" s="69" t="s">
        <v>13941</v>
      </c>
      <c r="I2384" s="5" t="s">
        <v>23417</v>
      </c>
      <c r="J2384" s="70">
        <v>1</v>
      </c>
      <c r="K2384" s="71">
        <v>4.2</v>
      </c>
      <c r="M2384" s="73" t="s">
        <v>1008</v>
      </c>
      <c r="N2384" s="74" t="s">
        <v>3265</v>
      </c>
      <c r="O2384" s="75">
        <v>7320500400692</v>
      </c>
      <c r="P2384" s="73" t="s">
        <v>13858</v>
      </c>
      <c r="Q2384" s="76" t="s">
        <v>7954</v>
      </c>
      <c r="R2384" s="77"/>
      <c r="T2384" s="122"/>
    </row>
    <row r="2385" spans="1:20" x14ac:dyDescent="0.2">
      <c r="A2385" s="72" t="s">
        <v>10075</v>
      </c>
      <c r="B2385" s="74" t="s">
        <v>11590</v>
      </c>
      <c r="C2385" s="92" t="s">
        <v>6023</v>
      </c>
      <c r="D2385" s="73">
        <v>47135</v>
      </c>
      <c r="E2385" s="5" t="s">
        <v>1463</v>
      </c>
      <c r="F2385" s="74" t="s">
        <v>27577</v>
      </c>
      <c r="G2385" s="101">
        <v>132.72</v>
      </c>
      <c r="H2385" s="79" t="s">
        <v>11375</v>
      </c>
      <c r="I2385" s="5" t="s">
        <v>23417</v>
      </c>
      <c r="J2385" s="70">
        <v>6</v>
      </c>
      <c r="K2385" s="71">
        <v>0.22500000000000001</v>
      </c>
      <c r="M2385" s="73">
        <v>2</v>
      </c>
      <c r="N2385" s="74" t="s">
        <v>3266</v>
      </c>
      <c r="O2385" s="75">
        <v>8012542787105</v>
      </c>
      <c r="P2385" s="73" t="s">
        <v>13845</v>
      </c>
      <c r="Q2385" s="76" t="s">
        <v>7955</v>
      </c>
      <c r="R2385" s="77"/>
      <c r="T2385" s="122"/>
    </row>
    <row r="2386" spans="1:20" x14ac:dyDescent="0.2">
      <c r="A2386" s="72" t="s">
        <v>10075</v>
      </c>
      <c r="B2386" s="74" t="s">
        <v>11590</v>
      </c>
      <c r="C2386" s="92" t="s">
        <v>6024</v>
      </c>
      <c r="D2386" s="73">
        <v>47139</v>
      </c>
      <c r="E2386" s="5" t="s">
        <v>1464</v>
      </c>
      <c r="F2386" s="74" t="s">
        <v>27578</v>
      </c>
      <c r="G2386" s="101">
        <v>183.59</v>
      </c>
      <c r="H2386" s="79" t="s">
        <v>11375</v>
      </c>
      <c r="I2386" s="5" t="s">
        <v>23417</v>
      </c>
      <c r="J2386" s="70">
        <v>3</v>
      </c>
      <c r="K2386" s="71">
        <v>0.40300000000000002</v>
      </c>
      <c r="M2386" s="73">
        <v>4</v>
      </c>
      <c r="N2386" s="74" t="s">
        <v>3267</v>
      </c>
      <c r="O2386" s="75">
        <v>8012542787402</v>
      </c>
      <c r="P2386" s="73" t="s">
        <v>13845</v>
      </c>
      <c r="Q2386" s="76" t="s">
        <v>7956</v>
      </c>
      <c r="R2386" s="77"/>
      <c r="T2386" s="122"/>
    </row>
    <row r="2387" spans="1:20" x14ac:dyDescent="0.2">
      <c r="A2387" s="72" t="s">
        <v>10075</v>
      </c>
      <c r="B2387" s="74" t="s">
        <v>11590</v>
      </c>
      <c r="C2387" s="92" t="s">
        <v>6025</v>
      </c>
      <c r="D2387" s="73">
        <v>47140</v>
      </c>
      <c r="E2387" s="5" t="s">
        <v>1465</v>
      </c>
      <c r="F2387" s="74" t="s">
        <v>27579</v>
      </c>
      <c r="G2387" s="101">
        <v>168.57</v>
      </c>
      <c r="H2387" s="79" t="s">
        <v>11375</v>
      </c>
      <c r="I2387" s="5" t="s">
        <v>23417</v>
      </c>
      <c r="J2387" s="70">
        <v>3</v>
      </c>
      <c r="K2387" s="71">
        <v>0.40300000000000002</v>
      </c>
      <c r="M2387" s="73">
        <v>4</v>
      </c>
      <c r="N2387" s="74" t="s">
        <v>3268</v>
      </c>
      <c r="O2387" s="75">
        <v>8012542787303</v>
      </c>
      <c r="P2387" s="73" t="s">
        <v>13845</v>
      </c>
      <c r="Q2387" s="76" t="s">
        <v>7957</v>
      </c>
      <c r="R2387" s="77"/>
      <c r="T2387" s="122"/>
    </row>
    <row r="2388" spans="1:20" x14ac:dyDescent="0.2">
      <c r="A2388" s="72" t="s">
        <v>10078</v>
      </c>
      <c r="B2388" s="74" t="s">
        <v>8787</v>
      </c>
      <c r="C2388" s="92" t="s">
        <v>14915</v>
      </c>
      <c r="D2388" s="73">
        <v>47149</v>
      </c>
      <c r="E2388" s="5" t="s">
        <v>1245</v>
      </c>
      <c r="F2388" s="74" t="s">
        <v>27580</v>
      </c>
      <c r="G2388" s="101">
        <v>87.1</v>
      </c>
      <c r="H2388" s="69" t="s">
        <v>13153</v>
      </c>
      <c r="I2388" s="5" t="s">
        <v>23417</v>
      </c>
      <c r="J2388" s="70">
        <v>1</v>
      </c>
      <c r="K2388" s="71">
        <v>0.36</v>
      </c>
      <c r="M2388" s="73" t="s">
        <v>1008</v>
      </c>
      <c r="N2388" s="74" t="s">
        <v>3269</v>
      </c>
      <c r="O2388" s="75">
        <v>3471523115231</v>
      </c>
      <c r="P2388" s="73" t="s">
        <v>13834</v>
      </c>
      <c r="Q2388" s="76" t="s">
        <v>7958</v>
      </c>
      <c r="R2388" s="77"/>
      <c r="T2388" s="122"/>
    </row>
    <row r="2389" spans="1:20" x14ac:dyDescent="0.2">
      <c r="A2389" s="72" t="s">
        <v>10078</v>
      </c>
      <c r="B2389" s="74" t="s">
        <v>8787</v>
      </c>
      <c r="C2389" s="92" t="s">
        <v>14915</v>
      </c>
      <c r="D2389" s="73">
        <v>47150</v>
      </c>
      <c r="E2389" s="5" t="s">
        <v>1246</v>
      </c>
      <c r="F2389" s="74" t="s">
        <v>27581</v>
      </c>
      <c r="G2389" s="101">
        <v>87.09</v>
      </c>
      <c r="H2389" s="69" t="s">
        <v>13153</v>
      </c>
      <c r="I2389" s="5" t="s">
        <v>23417</v>
      </c>
      <c r="J2389" s="70">
        <v>1</v>
      </c>
      <c r="K2389" s="71">
        <v>0.36</v>
      </c>
      <c r="M2389" s="73" t="s">
        <v>1008</v>
      </c>
      <c r="N2389" s="74" t="s">
        <v>3270</v>
      </c>
      <c r="O2389" s="75">
        <v>3471523115217</v>
      </c>
      <c r="P2389" s="73" t="s">
        <v>13834</v>
      </c>
      <c r="Q2389" s="76" t="s">
        <v>7959</v>
      </c>
      <c r="R2389" s="77"/>
      <c r="T2389" s="122"/>
    </row>
    <row r="2390" spans="1:20" x14ac:dyDescent="0.2">
      <c r="A2390" s="72" t="s">
        <v>10078</v>
      </c>
      <c r="B2390" s="74" t="s">
        <v>8787</v>
      </c>
      <c r="C2390" s="92" t="s">
        <v>14916</v>
      </c>
      <c r="D2390" s="73">
        <v>47151</v>
      </c>
      <c r="E2390" s="5" t="s">
        <v>1247</v>
      </c>
      <c r="F2390" s="74" t="s">
        <v>27582</v>
      </c>
      <c r="G2390" s="101">
        <v>151.31</v>
      </c>
      <c r="H2390" s="69" t="s">
        <v>13153</v>
      </c>
      <c r="I2390" s="5" t="s">
        <v>23417</v>
      </c>
      <c r="J2390" s="70">
        <v>1</v>
      </c>
      <c r="K2390" s="71">
        <v>0.36</v>
      </c>
      <c r="M2390" s="73" t="s">
        <v>1008</v>
      </c>
      <c r="N2390" s="74" t="s">
        <v>3271</v>
      </c>
      <c r="O2390" s="75">
        <v>3471523115330</v>
      </c>
      <c r="P2390" s="73" t="s">
        <v>13834</v>
      </c>
      <c r="Q2390" s="76" t="s">
        <v>7960</v>
      </c>
      <c r="R2390" s="77"/>
      <c r="T2390" s="122"/>
    </row>
    <row r="2391" spans="1:20" x14ac:dyDescent="0.2">
      <c r="A2391" s="72" t="s">
        <v>10078</v>
      </c>
      <c r="B2391" s="74" t="s">
        <v>8787</v>
      </c>
      <c r="C2391" s="92" t="s">
        <v>14916</v>
      </c>
      <c r="D2391" s="73">
        <v>47152</v>
      </c>
      <c r="E2391" s="5" t="s">
        <v>1248</v>
      </c>
      <c r="F2391" s="74" t="s">
        <v>27583</v>
      </c>
      <c r="G2391" s="101">
        <v>151.31</v>
      </c>
      <c r="H2391" s="69" t="s">
        <v>13153</v>
      </c>
      <c r="I2391" s="5" t="s">
        <v>23417</v>
      </c>
      <c r="J2391" s="70">
        <v>1</v>
      </c>
      <c r="K2391" s="71">
        <v>0.36</v>
      </c>
      <c r="M2391" s="73" t="s">
        <v>1008</v>
      </c>
      <c r="N2391" s="74" t="s">
        <v>3272</v>
      </c>
      <c r="O2391" s="75">
        <v>3471523115316</v>
      </c>
      <c r="P2391" s="73" t="s">
        <v>13834</v>
      </c>
      <c r="Q2391" s="76" t="s">
        <v>7961</v>
      </c>
      <c r="R2391" s="77"/>
      <c r="T2391" s="122"/>
    </row>
    <row r="2392" spans="1:20" x14ac:dyDescent="0.2">
      <c r="A2392" s="72" t="s">
        <v>10078</v>
      </c>
      <c r="B2392" s="74" t="s">
        <v>8787</v>
      </c>
      <c r="C2392" s="92" t="s">
        <v>14893</v>
      </c>
      <c r="D2392" s="73">
        <v>47170</v>
      </c>
      <c r="E2392" s="5" t="s">
        <v>1253</v>
      </c>
      <c r="F2392" s="74" t="s">
        <v>27584</v>
      </c>
      <c r="G2392" s="101">
        <v>36.979999999999997</v>
      </c>
      <c r="H2392" s="69" t="s">
        <v>97</v>
      </c>
      <c r="I2392" s="5" t="s">
        <v>23417</v>
      </c>
      <c r="J2392" s="70">
        <v>1</v>
      </c>
      <c r="K2392" s="71">
        <v>0.31</v>
      </c>
      <c r="M2392" s="73" t="s">
        <v>1008</v>
      </c>
      <c r="N2392" s="74" t="s">
        <v>3273</v>
      </c>
      <c r="O2392" s="75">
        <v>3471523110045</v>
      </c>
      <c r="P2392" s="73" t="s">
        <v>13834</v>
      </c>
      <c r="Q2392" s="76" t="s">
        <v>7962</v>
      </c>
      <c r="R2392" s="77"/>
      <c r="T2392" s="122"/>
    </row>
    <row r="2393" spans="1:20" x14ac:dyDescent="0.2">
      <c r="A2393" s="72" t="s">
        <v>10078</v>
      </c>
      <c r="B2393" s="74" t="s">
        <v>8787</v>
      </c>
      <c r="C2393" s="92" t="s">
        <v>14894</v>
      </c>
      <c r="D2393" s="73">
        <v>47171</v>
      </c>
      <c r="E2393" s="5" t="s">
        <v>1254</v>
      </c>
      <c r="F2393" s="74" t="s">
        <v>27585</v>
      </c>
      <c r="G2393" s="101">
        <v>36.979999999999997</v>
      </c>
      <c r="H2393" s="69" t="s">
        <v>97</v>
      </c>
      <c r="I2393" s="5" t="s">
        <v>23417</v>
      </c>
      <c r="J2393" s="70">
        <v>1</v>
      </c>
      <c r="K2393" s="71">
        <v>0.31</v>
      </c>
      <c r="M2393" s="73" t="s">
        <v>1008</v>
      </c>
      <c r="N2393" s="74" t="s">
        <v>3274</v>
      </c>
      <c r="O2393" s="75">
        <v>3471523110144</v>
      </c>
      <c r="P2393" s="73" t="s">
        <v>13834</v>
      </c>
      <c r="Q2393" s="76" t="s">
        <v>7963</v>
      </c>
      <c r="R2393" s="77"/>
      <c r="T2393" s="122"/>
    </row>
    <row r="2394" spans="1:20" x14ac:dyDescent="0.2">
      <c r="A2394" s="72" t="s">
        <v>10078</v>
      </c>
      <c r="B2394" s="74" t="s">
        <v>8787</v>
      </c>
      <c r="C2394" s="92" t="s">
        <v>14897</v>
      </c>
      <c r="D2394" s="73">
        <v>47172</v>
      </c>
      <c r="E2394" s="5" t="s">
        <v>1255</v>
      </c>
      <c r="F2394" s="74" t="s">
        <v>27586</v>
      </c>
      <c r="G2394" s="101">
        <v>41.69</v>
      </c>
      <c r="H2394" s="69" t="s">
        <v>97</v>
      </c>
      <c r="I2394" s="5" t="s">
        <v>23417</v>
      </c>
      <c r="J2394" s="70">
        <v>1</v>
      </c>
      <c r="K2394" s="71">
        <v>0.31</v>
      </c>
      <c r="M2394" s="73" t="s">
        <v>1008</v>
      </c>
      <c r="N2394" s="74" t="s">
        <v>3275</v>
      </c>
      <c r="O2394" s="75">
        <v>3471523110342</v>
      </c>
      <c r="P2394" s="73" t="s">
        <v>13834</v>
      </c>
      <c r="Q2394" s="76" t="s">
        <v>7964</v>
      </c>
      <c r="R2394" s="77"/>
      <c r="T2394" s="122"/>
    </row>
    <row r="2395" spans="1:20" x14ac:dyDescent="0.2">
      <c r="A2395" s="72" t="s">
        <v>10078</v>
      </c>
      <c r="B2395" s="74" t="s">
        <v>8787</v>
      </c>
      <c r="C2395" s="92" t="s">
        <v>14898</v>
      </c>
      <c r="D2395" s="73">
        <v>47173</v>
      </c>
      <c r="E2395" s="5" t="s">
        <v>1256</v>
      </c>
      <c r="F2395" s="74" t="s">
        <v>27587</v>
      </c>
      <c r="G2395" s="101">
        <v>41.69</v>
      </c>
      <c r="H2395" s="69" t="s">
        <v>97</v>
      </c>
      <c r="I2395" s="5" t="s">
        <v>23417</v>
      </c>
      <c r="J2395" s="70">
        <v>1</v>
      </c>
      <c r="K2395" s="71">
        <v>0.31</v>
      </c>
      <c r="M2395" s="73" t="s">
        <v>1008</v>
      </c>
      <c r="N2395" s="74" t="s">
        <v>3276</v>
      </c>
      <c r="O2395" s="75">
        <v>3471523110441</v>
      </c>
      <c r="P2395" s="73" t="s">
        <v>13834</v>
      </c>
      <c r="Q2395" s="76" t="s">
        <v>7965</v>
      </c>
      <c r="R2395" s="77"/>
      <c r="T2395" s="122"/>
    </row>
    <row r="2396" spans="1:20" x14ac:dyDescent="0.2">
      <c r="A2396" s="72" t="s">
        <v>10078</v>
      </c>
      <c r="B2396" s="74" t="s">
        <v>8787</v>
      </c>
      <c r="C2396" s="92" t="s">
        <v>14901</v>
      </c>
      <c r="D2396" s="73">
        <v>47174</v>
      </c>
      <c r="E2396" s="5" t="s">
        <v>1257</v>
      </c>
      <c r="F2396" s="74" t="s">
        <v>27588</v>
      </c>
      <c r="G2396" s="101">
        <v>56.46</v>
      </c>
      <c r="H2396" s="69" t="s">
        <v>97</v>
      </c>
      <c r="I2396" s="5" t="s">
        <v>23417</v>
      </c>
      <c r="J2396" s="70">
        <v>1</v>
      </c>
      <c r="K2396" s="71">
        <v>0.31</v>
      </c>
      <c r="M2396" s="73" t="s">
        <v>1008</v>
      </c>
      <c r="N2396" s="74" t="s">
        <v>3277</v>
      </c>
      <c r="O2396" s="75">
        <v>3471523110649</v>
      </c>
      <c r="P2396" s="73" t="s">
        <v>13834</v>
      </c>
      <c r="Q2396" s="76" t="s">
        <v>7966</v>
      </c>
      <c r="R2396" s="77"/>
      <c r="T2396" s="122"/>
    </row>
    <row r="2397" spans="1:20" x14ac:dyDescent="0.2">
      <c r="A2397" s="72" t="s">
        <v>10078</v>
      </c>
      <c r="B2397" s="74" t="s">
        <v>8787</v>
      </c>
      <c r="C2397" s="92" t="s">
        <v>14902</v>
      </c>
      <c r="D2397" s="73">
        <v>47175</v>
      </c>
      <c r="E2397" s="5" t="s">
        <v>1258</v>
      </c>
      <c r="F2397" s="74" t="s">
        <v>27589</v>
      </c>
      <c r="G2397" s="101">
        <v>55.92</v>
      </c>
      <c r="H2397" s="69" t="s">
        <v>97</v>
      </c>
      <c r="I2397" s="5" t="s">
        <v>23417</v>
      </c>
      <c r="J2397" s="70">
        <v>1</v>
      </c>
      <c r="K2397" s="71">
        <v>0.31</v>
      </c>
      <c r="M2397" s="73" t="s">
        <v>1008</v>
      </c>
      <c r="N2397" s="74" t="s">
        <v>3278</v>
      </c>
      <c r="O2397" s="75">
        <v>3471523110748</v>
      </c>
      <c r="P2397" s="73" t="s">
        <v>13834</v>
      </c>
      <c r="Q2397" s="76" t="s">
        <v>7967</v>
      </c>
      <c r="R2397" s="77"/>
      <c r="T2397" s="122"/>
    </row>
    <row r="2398" spans="1:20" x14ac:dyDescent="0.2">
      <c r="A2398" s="72" t="s">
        <v>10078</v>
      </c>
      <c r="B2398" s="74" t="s">
        <v>8787</v>
      </c>
      <c r="C2398" s="92" t="s">
        <v>14905</v>
      </c>
      <c r="D2398" s="73">
        <v>47176</v>
      </c>
      <c r="E2398" s="5" t="s">
        <v>1259</v>
      </c>
      <c r="F2398" s="74" t="s">
        <v>27590</v>
      </c>
      <c r="G2398" s="101">
        <v>76.64</v>
      </c>
      <c r="H2398" s="69" t="s">
        <v>97</v>
      </c>
      <c r="I2398" s="5" t="s">
        <v>23417</v>
      </c>
      <c r="J2398" s="70">
        <v>1</v>
      </c>
      <c r="K2398" s="71">
        <v>0.35</v>
      </c>
      <c r="M2398" s="73" t="s">
        <v>1008</v>
      </c>
      <c r="N2398" s="74" t="s">
        <v>3279</v>
      </c>
      <c r="O2398" s="75">
        <v>3471523110946</v>
      </c>
      <c r="P2398" s="73" t="s">
        <v>13834</v>
      </c>
      <c r="Q2398" s="76" t="s">
        <v>7968</v>
      </c>
      <c r="R2398" s="77"/>
      <c r="T2398" s="122"/>
    </row>
    <row r="2399" spans="1:20" x14ac:dyDescent="0.2">
      <c r="A2399" s="72" t="s">
        <v>10078</v>
      </c>
      <c r="B2399" s="74" t="s">
        <v>8787</v>
      </c>
      <c r="C2399" s="92" t="s">
        <v>14907</v>
      </c>
      <c r="D2399" s="73">
        <v>47177</v>
      </c>
      <c r="E2399" s="5" t="s">
        <v>1260</v>
      </c>
      <c r="F2399" s="74" t="s">
        <v>27591</v>
      </c>
      <c r="G2399" s="101">
        <v>107.69</v>
      </c>
      <c r="H2399" s="69" t="s">
        <v>97</v>
      </c>
      <c r="I2399" s="5" t="s">
        <v>23417</v>
      </c>
      <c r="J2399" s="70">
        <v>1</v>
      </c>
      <c r="K2399" s="71">
        <v>0.35</v>
      </c>
      <c r="M2399" s="73" t="s">
        <v>1008</v>
      </c>
      <c r="N2399" s="74" t="s">
        <v>3280</v>
      </c>
      <c r="O2399" s="75">
        <v>3471523111240</v>
      </c>
      <c r="P2399" s="73" t="s">
        <v>13834</v>
      </c>
      <c r="Q2399" s="76" t="s">
        <v>7969</v>
      </c>
      <c r="R2399" s="77"/>
      <c r="T2399" s="122"/>
    </row>
    <row r="2400" spans="1:20" x14ac:dyDescent="0.2">
      <c r="A2400" s="72" t="s">
        <v>10078</v>
      </c>
      <c r="B2400" s="74" t="s">
        <v>8787</v>
      </c>
      <c r="C2400" s="92" t="s">
        <v>14909</v>
      </c>
      <c r="D2400" s="73">
        <v>47178</v>
      </c>
      <c r="E2400" s="5" t="s">
        <v>1261</v>
      </c>
      <c r="F2400" s="74" t="s">
        <v>27592</v>
      </c>
      <c r="G2400" s="101">
        <v>131.36000000000001</v>
      </c>
      <c r="H2400" s="69" t="s">
        <v>97</v>
      </c>
      <c r="I2400" s="5" t="s">
        <v>23417</v>
      </c>
      <c r="J2400" s="70">
        <v>1</v>
      </c>
      <c r="K2400" s="71">
        <v>0.35</v>
      </c>
      <c r="M2400" s="73" t="s">
        <v>1008</v>
      </c>
      <c r="N2400" s="74" t="s">
        <v>3281</v>
      </c>
      <c r="O2400" s="75">
        <v>3471523111547</v>
      </c>
      <c r="P2400" s="73" t="s">
        <v>13834</v>
      </c>
      <c r="Q2400" s="76" t="s">
        <v>7970</v>
      </c>
      <c r="R2400" s="77"/>
      <c r="T2400" s="122"/>
    </row>
    <row r="2401" spans="1:20" x14ac:dyDescent="0.2">
      <c r="A2401" s="72" t="s">
        <v>10078</v>
      </c>
      <c r="B2401" s="74" t="s">
        <v>8787</v>
      </c>
      <c r="C2401" s="92" t="s">
        <v>14917</v>
      </c>
      <c r="D2401" s="73">
        <v>47205</v>
      </c>
      <c r="E2401" s="5" t="s">
        <v>1249</v>
      </c>
      <c r="F2401" s="74" t="s">
        <v>27593</v>
      </c>
      <c r="G2401" s="101">
        <v>105.67</v>
      </c>
      <c r="H2401" s="69" t="s">
        <v>13153</v>
      </c>
      <c r="I2401" s="5" t="s">
        <v>23417</v>
      </c>
      <c r="J2401" s="70">
        <v>1</v>
      </c>
      <c r="K2401" s="71">
        <v>0.36</v>
      </c>
      <c r="M2401" s="73" t="s">
        <v>1008</v>
      </c>
      <c r="N2401" s="74" t="s">
        <v>3282</v>
      </c>
      <c r="O2401" s="75">
        <v>3471523116436</v>
      </c>
      <c r="P2401" s="73" t="s">
        <v>13834</v>
      </c>
      <c r="Q2401" s="76" t="s">
        <v>7971</v>
      </c>
      <c r="R2401" s="77"/>
      <c r="T2401" s="122"/>
    </row>
    <row r="2402" spans="1:20" x14ac:dyDescent="0.2">
      <c r="A2402" s="72" t="s">
        <v>10078</v>
      </c>
      <c r="B2402" s="74" t="s">
        <v>8787</v>
      </c>
      <c r="C2402" s="92" t="s">
        <v>14917</v>
      </c>
      <c r="D2402" s="73">
        <v>47206</v>
      </c>
      <c r="E2402" s="5" t="s">
        <v>1250</v>
      </c>
      <c r="F2402" s="74" t="s">
        <v>27594</v>
      </c>
      <c r="G2402" s="101">
        <v>105.68</v>
      </c>
      <c r="H2402" s="69" t="s">
        <v>13153</v>
      </c>
      <c r="I2402" s="5" t="s">
        <v>23417</v>
      </c>
      <c r="J2402" s="70">
        <v>1</v>
      </c>
      <c r="K2402" s="71">
        <v>0.36</v>
      </c>
      <c r="M2402" s="73" t="s">
        <v>1008</v>
      </c>
      <c r="N2402" s="74" t="s">
        <v>3283</v>
      </c>
      <c r="O2402" s="75">
        <v>3471523116412</v>
      </c>
      <c r="P2402" s="73" t="s">
        <v>13834</v>
      </c>
      <c r="Q2402" s="76" t="s">
        <v>7972</v>
      </c>
      <c r="R2402" s="77"/>
      <c r="T2402" s="122"/>
    </row>
    <row r="2403" spans="1:20" x14ac:dyDescent="0.2">
      <c r="A2403" s="72" t="s">
        <v>10078</v>
      </c>
      <c r="B2403" s="74" t="s">
        <v>8787</v>
      </c>
      <c r="C2403" s="92" t="s">
        <v>14918</v>
      </c>
      <c r="D2403" s="73">
        <v>47207</v>
      </c>
      <c r="E2403" s="5" t="s">
        <v>1251</v>
      </c>
      <c r="F2403" s="74" t="s">
        <v>27595</v>
      </c>
      <c r="G2403" s="101">
        <v>175.87</v>
      </c>
      <c r="H2403" s="69" t="s">
        <v>13153</v>
      </c>
      <c r="I2403" s="5" t="s">
        <v>23417</v>
      </c>
      <c r="J2403" s="70">
        <v>1</v>
      </c>
      <c r="K2403" s="71">
        <v>0.36</v>
      </c>
      <c r="M2403" s="73" t="s">
        <v>1008</v>
      </c>
      <c r="N2403" s="74" t="s">
        <v>3284</v>
      </c>
      <c r="O2403" s="75">
        <v>3471523116535</v>
      </c>
      <c r="P2403" s="73" t="s">
        <v>13834</v>
      </c>
      <c r="Q2403" s="76" t="s">
        <v>7973</v>
      </c>
      <c r="R2403" s="77"/>
      <c r="T2403" s="122"/>
    </row>
    <row r="2404" spans="1:20" x14ac:dyDescent="0.2">
      <c r="A2404" s="72" t="s">
        <v>10078</v>
      </c>
      <c r="B2404" s="74" t="s">
        <v>8787</v>
      </c>
      <c r="C2404" s="92" t="s">
        <v>14918</v>
      </c>
      <c r="D2404" s="73">
        <v>47208</v>
      </c>
      <c r="E2404" s="5" t="s">
        <v>1252</v>
      </c>
      <c r="F2404" s="74" t="s">
        <v>27596</v>
      </c>
      <c r="G2404" s="101">
        <v>175.87</v>
      </c>
      <c r="H2404" s="69" t="s">
        <v>13153</v>
      </c>
      <c r="I2404" s="5" t="s">
        <v>23417</v>
      </c>
      <c r="J2404" s="70">
        <v>1</v>
      </c>
      <c r="K2404" s="71">
        <v>0.36</v>
      </c>
      <c r="M2404" s="73" t="s">
        <v>1008</v>
      </c>
      <c r="N2404" s="74" t="s">
        <v>3285</v>
      </c>
      <c r="O2404" s="75">
        <v>3471523116511</v>
      </c>
      <c r="P2404" s="73" t="s">
        <v>13834</v>
      </c>
      <c r="Q2404" s="76" t="s">
        <v>7974</v>
      </c>
      <c r="R2404" s="77"/>
      <c r="T2404" s="122"/>
    </row>
    <row r="2405" spans="1:20" x14ac:dyDescent="0.2">
      <c r="A2405" s="72" t="s">
        <v>10077</v>
      </c>
      <c r="B2405" s="74" t="s">
        <v>11608</v>
      </c>
      <c r="C2405" s="74" t="s">
        <v>3286</v>
      </c>
      <c r="D2405" s="73">
        <v>47272</v>
      </c>
      <c r="E2405" s="5" t="s">
        <v>1530</v>
      </c>
      <c r="F2405" s="74" t="s">
        <v>27597</v>
      </c>
      <c r="G2405" s="101">
        <v>283.42</v>
      </c>
      <c r="H2405" s="69" t="s">
        <v>14830</v>
      </c>
      <c r="I2405" s="5" t="s">
        <v>23417</v>
      </c>
      <c r="J2405" s="70">
        <v>1</v>
      </c>
      <c r="K2405" s="71">
        <v>0.315</v>
      </c>
      <c r="M2405" s="73" t="s">
        <v>1008</v>
      </c>
      <c r="N2405" s="74" t="s">
        <v>3286</v>
      </c>
      <c r="O2405" s="75">
        <v>8015646748935</v>
      </c>
      <c r="P2405" s="73" t="s">
        <v>13877</v>
      </c>
      <c r="Q2405" s="83" t="s">
        <v>7975</v>
      </c>
      <c r="R2405" s="77"/>
      <c r="T2405" s="122"/>
    </row>
    <row r="2406" spans="1:20" x14ac:dyDescent="0.2">
      <c r="A2406" s="72" t="s">
        <v>10075</v>
      </c>
      <c r="B2406" s="74" t="s">
        <v>11588</v>
      </c>
      <c r="C2406" s="92" t="s">
        <v>6026</v>
      </c>
      <c r="D2406" s="73">
        <v>47279</v>
      </c>
      <c r="E2406" s="5" t="s">
        <v>1466</v>
      </c>
      <c r="F2406" s="74" t="s">
        <v>27598</v>
      </c>
      <c r="G2406" s="101">
        <v>16</v>
      </c>
      <c r="H2406" s="79" t="s">
        <v>964</v>
      </c>
      <c r="I2406" s="5" t="s">
        <v>23417</v>
      </c>
      <c r="J2406" s="70">
        <v>5</v>
      </c>
      <c r="K2406" s="71">
        <v>1.0999999999999999E-2</v>
      </c>
      <c r="M2406" s="73" t="s">
        <v>1008</v>
      </c>
      <c r="N2406" s="74" t="s">
        <v>3287</v>
      </c>
      <c r="O2406" s="75">
        <v>8012542048053</v>
      </c>
      <c r="P2406" s="73" t="s">
        <v>13832</v>
      </c>
      <c r="Q2406" s="76" t="s">
        <v>7976</v>
      </c>
      <c r="R2406" s="77"/>
      <c r="T2406" s="122"/>
    </row>
    <row r="2407" spans="1:20" x14ac:dyDescent="0.2">
      <c r="A2407" s="72" t="s">
        <v>10075</v>
      </c>
      <c r="B2407" s="74" t="s">
        <v>11588</v>
      </c>
      <c r="C2407" s="74" t="s">
        <v>5156</v>
      </c>
      <c r="D2407" s="73">
        <v>47280</v>
      </c>
      <c r="E2407" s="5" t="s">
        <v>1467</v>
      </c>
      <c r="F2407" s="74" t="s">
        <v>27599</v>
      </c>
      <c r="G2407" s="101">
        <v>64</v>
      </c>
      <c r="H2407" s="79" t="s">
        <v>964</v>
      </c>
      <c r="I2407" s="5" t="s">
        <v>23417</v>
      </c>
      <c r="J2407" s="70">
        <v>5</v>
      </c>
      <c r="K2407" s="71">
        <v>0.11</v>
      </c>
      <c r="M2407" s="73" t="s">
        <v>9822</v>
      </c>
      <c r="N2407" s="74" t="s">
        <v>3288</v>
      </c>
      <c r="O2407" s="75">
        <v>8012542046950</v>
      </c>
      <c r="P2407" s="73" t="s">
        <v>13832</v>
      </c>
      <c r="Q2407" s="76" t="s">
        <v>7977</v>
      </c>
      <c r="R2407" s="77"/>
      <c r="T2407" s="122"/>
    </row>
    <row r="2408" spans="1:20" x14ac:dyDescent="0.2">
      <c r="A2408" s="72" t="s">
        <v>10075</v>
      </c>
      <c r="B2408" s="74" t="s">
        <v>11588</v>
      </c>
      <c r="C2408" s="74" t="s">
        <v>11637</v>
      </c>
      <c r="D2408" s="68">
        <v>47281</v>
      </c>
      <c r="E2408" s="5" t="s">
        <v>11155</v>
      </c>
      <c r="F2408" s="74" t="s">
        <v>27600</v>
      </c>
      <c r="G2408" s="101">
        <v>84.78</v>
      </c>
      <c r="H2408" s="79" t="s">
        <v>964</v>
      </c>
      <c r="I2408" s="5" t="s">
        <v>23417</v>
      </c>
      <c r="J2408" s="70">
        <v>5</v>
      </c>
      <c r="K2408" s="71">
        <v>0.55000000000000004</v>
      </c>
      <c r="M2408" s="73" t="s">
        <v>1008</v>
      </c>
      <c r="N2408" s="74" t="s">
        <v>11222</v>
      </c>
      <c r="O2408" s="75">
        <v>8012542047254</v>
      </c>
      <c r="P2408" s="73" t="s">
        <v>13832</v>
      </c>
      <c r="Q2408" s="78" t="s">
        <v>11305</v>
      </c>
      <c r="R2408" s="77"/>
      <c r="T2408" s="122"/>
    </row>
    <row r="2409" spans="1:20" x14ac:dyDescent="0.2">
      <c r="A2409" s="72" t="s">
        <v>10075</v>
      </c>
      <c r="B2409" s="74" t="s">
        <v>11588</v>
      </c>
      <c r="C2409" s="74" t="s">
        <v>5157</v>
      </c>
      <c r="D2409" s="73">
        <v>47283</v>
      </c>
      <c r="E2409" s="5" t="s">
        <v>1468</v>
      </c>
      <c r="F2409" s="74" t="s">
        <v>27601</v>
      </c>
      <c r="G2409" s="101">
        <v>36.81</v>
      </c>
      <c r="H2409" s="79" t="s">
        <v>964</v>
      </c>
      <c r="I2409" s="5" t="s">
        <v>23417</v>
      </c>
      <c r="J2409" s="70">
        <v>5</v>
      </c>
      <c r="K2409" s="71">
        <v>8.5999999999999993E-2</v>
      </c>
      <c r="M2409" s="73">
        <v>12</v>
      </c>
      <c r="N2409" s="74" t="s">
        <v>3289</v>
      </c>
      <c r="O2409" s="75">
        <v>8012542047551</v>
      </c>
      <c r="P2409" s="73" t="s">
        <v>13832</v>
      </c>
      <c r="Q2409" s="76" t="s">
        <v>7978</v>
      </c>
      <c r="R2409" s="77"/>
      <c r="T2409" s="122"/>
    </row>
    <row r="2410" spans="1:20" x14ac:dyDescent="0.2">
      <c r="A2410" s="72" t="s">
        <v>10075</v>
      </c>
      <c r="B2410" s="74" t="s">
        <v>23367</v>
      </c>
      <c r="C2410" s="92" t="s">
        <v>6027</v>
      </c>
      <c r="D2410" s="73">
        <v>47289</v>
      </c>
      <c r="E2410" s="5" t="s">
        <v>3564</v>
      </c>
      <c r="F2410" s="74" t="s">
        <v>27602</v>
      </c>
      <c r="G2410" s="101" t="s">
        <v>1169</v>
      </c>
      <c r="H2410" s="69" t="s">
        <v>30774</v>
      </c>
      <c r="I2410" s="5" t="s">
        <v>23417</v>
      </c>
      <c r="J2410" s="70">
        <v>1</v>
      </c>
      <c r="K2410" s="71">
        <v>0.3</v>
      </c>
      <c r="M2410" s="73">
        <v>1</v>
      </c>
      <c r="N2410" s="74" t="s">
        <v>4055</v>
      </c>
      <c r="O2410" s="75">
        <v>7612271411244</v>
      </c>
      <c r="P2410" s="73" t="s">
        <v>13863</v>
      </c>
      <c r="Q2410" s="76" t="s">
        <v>7979</v>
      </c>
      <c r="R2410" s="77"/>
      <c r="T2410" s="122"/>
    </row>
    <row r="2411" spans="1:20" x14ac:dyDescent="0.2">
      <c r="A2411" s="72" t="s">
        <v>10077</v>
      </c>
      <c r="B2411" s="74" t="s">
        <v>1008</v>
      </c>
      <c r="C2411" s="74" t="s">
        <v>25089</v>
      </c>
      <c r="D2411" s="68">
        <v>47404</v>
      </c>
      <c r="E2411" s="103" t="s">
        <v>24642</v>
      </c>
      <c r="F2411" s="74" t="s">
        <v>27603</v>
      </c>
      <c r="G2411" s="101">
        <v>417.76</v>
      </c>
      <c r="H2411" s="79" t="s">
        <v>1008</v>
      </c>
      <c r="I2411" s="103" t="s">
        <v>23417</v>
      </c>
      <c r="J2411" s="70" t="s">
        <v>1008</v>
      </c>
      <c r="K2411" s="71">
        <v>23.5</v>
      </c>
      <c r="M2411" s="73" t="s">
        <v>1008</v>
      </c>
      <c r="N2411" s="74" t="s">
        <v>25089</v>
      </c>
      <c r="O2411" s="75">
        <v>8015646029638</v>
      </c>
      <c r="P2411" s="73">
        <v>85381000</v>
      </c>
      <c r="R2411" s="77"/>
      <c r="T2411" s="122"/>
    </row>
    <row r="2412" spans="1:20" x14ac:dyDescent="0.2">
      <c r="A2412" s="72" t="s">
        <v>10077</v>
      </c>
      <c r="B2412" s="74" t="s">
        <v>1008</v>
      </c>
      <c r="C2412" s="74" t="s">
        <v>25090</v>
      </c>
      <c r="D2412" s="68">
        <v>47405</v>
      </c>
      <c r="E2412" s="103" t="s">
        <v>24643</v>
      </c>
      <c r="F2412" s="74" t="s">
        <v>27604</v>
      </c>
      <c r="G2412" s="101">
        <v>1040.06</v>
      </c>
      <c r="H2412" s="79" t="s">
        <v>1008</v>
      </c>
      <c r="I2412" s="103" t="s">
        <v>23417</v>
      </c>
      <c r="J2412" s="70" t="s">
        <v>1008</v>
      </c>
      <c r="K2412" s="71">
        <v>48.51</v>
      </c>
      <c r="M2412" s="73" t="s">
        <v>1008</v>
      </c>
      <c r="N2412" s="74" t="s">
        <v>25090</v>
      </c>
      <c r="O2412" s="75">
        <v>8015646029683</v>
      </c>
      <c r="P2412" s="73">
        <v>85381000</v>
      </c>
      <c r="R2412" s="77"/>
      <c r="T2412" s="122"/>
    </row>
    <row r="2413" spans="1:20" x14ac:dyDescent="0.2">
      <c r="A2413" s="72" t="s">
        <v>10077</v>
      </c>
      <c r="B2413" s="74" t="s">
        <v>1008</v>
      </c>
      <c r="C2413" s="74" t="s">
        <v>25091</v>
      </c>
      <c r="D2413" s="68">
        <v>47406</v>
      </c>
      <c r="E2413" s="103" t="s">
        <v>24644</v>
      </c>
      <c r="F2413" s="74" t="s">
        <v>27605</v>
      </c>
      <c r="G2413" s="101">
        <v>1191.22</v>
      </c>
      <c r="H2413" s="79" t="s">
        <v>1008</v>
      </c>
      <c r="I2413" s="103" t="s">
        <v>23417</v>
      </c>
      <c r="J2413" s="70" t="s">
        <v>1008</v>
      </c>
      <c r="K2413" s="71">
        <v>49</v>
      </c>
      <c r="M2413" s="73" t="s">
        <v>1008</v>
      </c>
      <c r="N2413" s="74" t="s">
        <v>25091</v>
      </c>
      <c r="O2413" s="75">
        <v>8015646029690</v>
      </c>
      <c r="P2413" s="73">
        <v>85381000</v>
      </c>
      <c r="R2413" s="77"/>
      <c r="T2413" s="122"/>
    </row>
    <row r="2414" spans="1:20" x14ac:dyDescent="0.2">
      <c r="A2414" s="72" t="s">
        <v>10077</v>
      </c>
      <c r="B2414" s="74" t="s">
        <v>1008</v>
      </c>
      <c r="C2414" s="74" t="s">
        <v>25099</v>
      </c>
      <c r="D2414" s="68">
        <v>47407</v>
      </c>
      <c r="E2414" s="103" t="s">
        <v>24654</v>
      </c>
      <c r="F2414" s="74" t="s">
        <v>27606</v>
      </c>
      <c r="G2414" s="101">
        <v>192.95</v>
      </c>
      <c r="H2414" s="79" t="s">
        <v>1008</v>
      </c>
      <c r="I2414" s="103" t="s">
        <v>23417</v>
      </c>
      <c r="J2414" s="70" t="s">
        <v>1008</v>
      </c>
      <c r="K2414" s="71">
        <v>12</v>
      </c>
      <c r="M2414" s="73" t="s">
        <v>1008</v>
      </c>
      <c r="N2414" s="74" t="s">
        <v>25099</v>
      </c>
      <c r="O2414" s="75">
        <v>8015646026866</v>
      </c>
      <c r="P2414" s="73">
        <v>85389099</v>
      </c>
      <c r="R2414" s="77"/>
      <c r="T2414" s="122"/>
    </row>
    <row r="2415" spans="1:20" x14ac:dyDescent="0.2">
      <c r="A2415" s="72" t="s">
        <v>10077</v>
      </c>
      <c r="B2415" s="74" t="s">
        <v>1008</v>
      </c>
      <c r="C2415" s="74" t="s">
        <v>25092</v>
      </c>
      <c r="D2415" s="68">
        <v>47412</v>
      </c>
      <c r="E2415" s="103" t="s">
        <v>24645</v>
      </c>
      <c r="F2415" s="74" t="s">
        <v>27607</v>
      </c>
      <c r="G2415" s="101">
        <v>215.15</v>
      </c>
      <c r="H2415" s="79" t="s">
        <v>1008</v>
      </c>
      <c r="I2415" s="103" t="s">
        <v>23417</v>
      </c>
      <c r="J2415" s="70" t="s">
        <v>1008</v>
      </c>
      <c r="K2415" s="71">
        <v>12</v>
      </c>
      <c r="M2415" s="73" t="s">
        <v>1008</v>
      </c>
      <c r="N2415" s="74" t="s">
        <v>25092</v>
      </c>
      <c r="O2415" s="75">
        <v>8015646024534</v>
      </c>
      <c r="P2415" s="73">
        <v>85389099</v>
      </c>
      <c r="R2415" s="77"/>
      <c r="T2415" s="122"/>
    </row>
    <row r="2416" spans="1:20" x14ac:dyDescent="0.2">
      <c r="A2416" s="72" t="s">
        <v>10075</v>
      </c>
      <c r="B2416" s="74" t="s">
        <v>13581</v>
      </c>
      <c r="C2416" s="92" t="s">
        <v>6028</v>
      </c>
      <c r="D2416" s="73">
        <v>47438</v>
      </c>
      <c r="E2416" s="5" t="s">
        <v>1579</v>
      </c>
      <c r="F2416" s="74" t="s">
        <v>27608</v>
      </c>
      <c r="G2416" s="101">
        <v>15.28</v>
      </c>
      <c r="H2416" s="79" t="s">
        <v>5419</v>
      </c>
      <c r="I2416" s="5" t="s">
        <v>23417</v>
      </c>
      <c r="J2416" s="70">
        <v>10</v>
      </c>
      <c r="K2416" s="71">
        <v>0.125</v>
      </c>
      <c r="M2416" s="73">
        <v>1</v>
      </c>
      <c r="N2416" s="74" t="s">
        <v>3290</v>
      </c>
      <c r="O2416" s="75">
        <v>4016779599641</v>
      </c>
      <c r="P2416" s="73" t="s">
        <v>13851</v>
      </c>
      <c r="Q2416" s="76" t="s">
        <v>7980</v>
      </c>
      <c r="R2416" s="77"/>
      <c r="T2416" s="122"/>
    </row>
    <row r="2417" spans="1:20" x14ac:dyDescent="0.2">
      <c r="A2417" s="72" t="s">
        <v>10075</v>
      </c>
      <c r="B2417" s="74" t="s">
        <v>13581</v>
      </c>
      <c r="C2417" s="92" t="s">
        <v>6029</v>
      </c>
      <c r="D2417" s="73">
        <v>47439</v>
      </c>
      <c r="E2417" s="5" t="s">
        <v>1580</v>
      </c>
      <c r="F2417" s="74" t="s">
        <v>27609</v>
      </c>
      <c r="G2417" s="101">
        <v>52.74</v>
      </c>
      <c r="H2417" s="79" t="s">
        <v>5419</v>
      </c>
      <c r="I2417" s="5" t="s">
        <v>23417</v>
      </c>
      <c r="J2417" s="70">
        <v>1</v>
      </c>
      <c r="K2417" s="71">
        <v>0.375</v>
      </c>
      <c r="M2417" s="73">
        <v>3</v>
      </c>
      <c r="N2417" s="74" t="s">
        <v>3291</v>
      </c>
      <c r="O2417" s="75">
        <v>4016779604185</v>
      </c>
      <c r="P2417" s="73" t="s">
        <v>13851</v>
      </c>
      <c r="Q2417" s="76" t="s">
        <v>7981</v>
      </c>
      <c r="R2417" s="77"/>
      <c r="T2417" s="122"/>
    </row>
    <row r="2418" spans="1:20" x14ac:dyDescent="0.2">
      <c r="A2418" s="72" t="s">
        <v>10081</v>
      </c>
      <c r="B2418" s="111" t="s">
        <v>11619</v>
      </c>
      <c r="C2418" s="74" t="s">
        <v>5158</v>
      </c>
      <c r="D2418" s="73">
        <v>47440</v>
      </c>
      <c r="E2418" s="5" t="s">
        <v>1469</v>
      </c>
      <c r="F2418" s="74" t="s">
        <v>27610</v>
      </c>
      <c r="G2418" s="101" t="s">
        <v>1169</v>
      </c>
      <c r="H2418" s="79" t="s">
        <v>14804</v>
      </c>
      <c r="I2418" s="5" t="s">
        <v>23417</v>
      </c>
      <c r="J2418" s="70">
        <v>1</v>
      </c>
      <c r="K2418" s="71">
        <v>1.5</v>
      </c>
      <c r="M2418" s="73" t="s">
        <v>1008</v>
      </c>
      <c r="N2418" s="74" t="s">
        <v>3292</v>
      </c>
      <c r="O2418" s="75" t="s">
        <v>1008</v>
      </c>
      <c r="P2418" s="73" t="s">
        <v>13832</v>
      </c>
      <c r="Q2418" s="76" t="s">
        <v>7982</v>
      </c>
      <c r="R2418" s="77"/>
      <c r="T2418" s="122"/>
    </row>
    <row r="2419" spans="1:20" s="82" customFormat="1" x14ac:dyDescent="0.2">
      <c r="A2419" s="72" t="s">
        <v>10081</v>
      </c>
      <c r="B2419" s="111" t="s">
        <v>11619</v>
      </c>
      <c r="C2419" s="74" t="s">
        <v>5159</v>
      </c>
      <c r="D2419" s="73">
        <v>47441</v>
      </c>
      <c r="E2419" s="5" t="s">
        <v>1470</v>
      </c>
      <c r="F2419" s="74" t="s">
        <v>26011</v>
      </c>
      <c r="G2419" s="101" t="s">
        <v>1169</v>
      </c>
      <c r="H2419" s="79" t="s">
        <v>14804</v>
      </c>
      <c r="I2419" s="5" t="s">
        <v>23417</v>
      </c>
      <c r="J2419" s="70">
        <v>1</v>
      </c>
      <c r="K2419" s="71">
        <v>6</v>
      </c>
      <c r="L2419" s="72"/>
      <c r="M2419" s="73" t="s">
        <v>1008</v>
      </c>
      <c r="N2419" s="74" t="s">
        <v>3293</v>
      </c>
      <c r="O2419" s="75" t="s">
        <v>1008</v>
      </c>
      <c r="P2419" s="73" t="s">
        <v>13832</v>
      </c>
      <c r="Q2419" s="76" t="s">
        <v>7983</v>
      </c>
      <c r="R2419" s="77"/>
      <c r="S2419" s="77"/>
      <c r="T2419" s="122"/>
    </row>
    <row r="2420" spans="1:20" s="82" customFormat="1" x14ac:dyDescent="0.2">
      <c r="A2420" s="72" t="s">
        <v>10078</v>
      </c>
      <c r="B2420" s="74" t="s">
        <v>8788</v>
      </c>
      <c r="C2420" s="92" t="s">
        <v>6030</v>
      </c>
      <c r="D2420" s="73">
        <v>47462</v>
      </c>
      <c r="E2420" s="5" t="s">
        <v>1581</v>
      </c>
      <c r="F2420" s="74" t="s">
        <v>27611</v>
      </c>
      <c r="G2420" s="101">
        <v>30.68</v>
      </c>
      <c r="H2420" s="69" t="s">
        <v>14847</v>
      </c>
      <c r="I2420" s="5" t="s">
        <v>23417</v>
      </c>
      <c r="J2420" s="70">
        <v>1</v>
      </c>
      <c r="K2420" s="71">
        <v>0.03</v>
      </c>
      <c r="L2420" s="72"/>
      <c r="M2420" s="84" t="s">
        <v>1008</v>
      </c>
      <c r="N2420" s="74" t="s">
        <v>3294</v>
      </c>
      <c r="O2420" s="75">
        <v>7320500382561</v>
      </c>
      <c r="P2420" s="73" t="s">
        <v>13858</v>
      </c>
      <c r="Q2420" s="83" t="s">
        <v>7984</v>
      </c>
      <c r="R2420" s="77"/>
      <c r="S2420" s="77"/>
      <c r="T2420" s="122"/>
    </row>
    <row r="2421" spans="1:20" s="82" customFormat="1" x14ac:dyDescent="0.2">
      <c r="A2421" s="72" t="s">
        <v>10078</v>
      </c>
      <c r="B2421" s="74" t="s">
        <v>8791</v>
      </c>
      <c r="C2421" s="74"/>
      <c r="D2421" s="68">
        <v>47474</v>
      </c>
      <c r="E2421" s="5" t="s">
        <v>25324</v>
      </c>
      <c r="F2421" s="74" t="s">
        <v>25837</v>
      </c>
      <c r="G2421" s="101">
        <v>10.65</v>
      </c>
      <c r="H2421" s="79" t="s">
        <v>14844</v>
      </c>
      <c r="I2421" s="5" t="s">
        <v>23417</v>
      </c>
      <c r="J2421" s="70">
        <v>1</v>
      </c>
      <c r="K2421" s="71">
        <v>1.2999999999999999E-2</v>
      </c>
      <c r="L2421" s="72"/>
      <c r="M2421" s="73" t="s">
        <v>1008</v>
      </c>
      <c r="N2421" s="74" t="s">
        <v>25384</v>
      </c>
      <c r="O2421" s="75">
        <v>3471522364975</v>
      </c>
      <c r="P2421" s="73">
        <v>85369010</v>
      </c>
      <c r="Q2421" s="78" t="s">
        <v>25465</v>
      </c>
      <c r="R2421" s="77"/>
      <c r="S2421" s="77"/>
      <c r="T2421" s="122"/>
    </row>
    <row r="2422" spans="1:20" s="82" customFormat="1" x14ac:dyDescent="0.2">
      <c r="A2422" s="72" t="s">
        <v>23419</v>
      </c>
      <c r="B2422" s="74" t="s">
        <v>11611</v>
      </c>
      <c r="C2422" s="92" t="s">
        <v>6031</v>
      </c>
      <c r="D2422" s="73">
        <v>47485</v>
      </c>
      <c r="E2422" s="5" t="s">
        <v>4028</v>
      </c>
      <c r="F2422" s="74" t="s">
        <v>23769</v>
      </c>
      <c r="G2422" s="101">
        <v>346</v>
      </c>
      <c r="H2422" s="79" t="s">
        <v>30824</v>
      </c>
      <c r="I2422" s="5" t="s">
        <v>23417</v>
      </c>
      <c r="J2422" s="70">
        <v>1</v>
      </c>
      <c r="K2422" s="71">
        <v>0.17899999999999999</v>
      </c>
      <c r="L2422" s="72"/>
      <c r="M2422" s="73" t="s">
        <v>1008</v>
      </c>
      <c r="N2422" s="74" t="s">
        <v>1008</v>
      </c>
      <c r="O2422" s="75" t="s">
        <v>1008</v>
      </c>
      <c r="P2422" s="73">
        <v>85049099</v>
      </c>
      <c r="Q2422" s="76" t="s">
        <v>1008</v>
      </c>
      <c r="R2422" s="77"/>
      <c r="S2422" s="77"/>
      <c r="T2422" s="122"/>
    </row>
    <row r="2423" spans="1:20" s="82" customFormat="1" x14ac:dyDescent="0.2">
      <c r="A2423" s="72" t="s">
        <v>23419</v>
      </c>
      <c r="B2423" s="74" t="s">
        <v>11611</v>
      </c>
      <c r="C2423" s="92" t="s">
        <v>6032</v>
      </c>
      <c r="D2423" s="73">
        <v>47486</v>
      </c>
      <c r="E2423" s="5" t="s">
        <v>10319</v>
      </c>
      <c r="F2423" s="74" t="s">
        <v>23770</v>
      </c>
      <c r="G2423" s="101">
        <v>346</v>
      </c>
      <c r="H2423" s="79" t="s">
        <v>30824</v>
      </c>
      <c r="I2423" s="5" t="s">
        <v>23417</v>
      </c>
      <c r="J2423" s="70">
        <v>1</v>
      </c>
      <c r="K2423" s="71">
        <v>0.189</v>
      </c>
      <c r="L2423" s="72"/>
      <c r="M2423" s="73" t="s">
        <v>1008</v>
      </c>
      <c r="N2423" s="74" t="s">
        <v>1008</v>
      </c>
      <c r="O2423" s="75" t="s">
        <v>1008</v>
      </c>
      <c r="P2423" s="73">
        <v>85049099</v>
      </c>
      <c r="Q2423" s="76" t="s">
        <v>1008</v>
      </c>
      <c r="R2423" s="77"/>
      <c r="S2423" s="77"/>
      <c r="T2423" s="122"/>
    </row>
    <row r="2424" spans="1:20" s="82" customFormat="1" x14ac:dyDescent="0.2">
      <c r="A2424" s="72" t="s">
        <v>23419</v>
      </c>
      <c r="B2424" s="74" t="s">
        <v>11611</v>
      </c>
      <c r="C2424" s="92" t="s">
        <v>6033</v>
      </c>
      <c r="D2424" s="73">
        <v>47487</v>
      </c>
      <c r="E2424" s="5" t="s">
        <v>4029</v>
      </c>
      <c r="F2424" s="74" t="s">
        <v>23771</v>
      </c>
      <c r="G2424" s="101">
        <v>346</v>
      </c>
      <c r="H2424" s="79" t="s">
        <v>30824</v>
      </c>
      <c r="I2424" s="5" t="s">
        <v>23417</v>
      </c>
      <c r="J2424" s="70">
        <v>1</v>
      </c>
      <c r="K2424" s="71">
        <v>0.188</v>
      </c>
      <c r="L2424" s="72"/>
      <c r="M2424" s="73" t="s">
        <v>1008</v>
      </c>
      <c r="N2424" s="74" t="s">
        <v>1008</v>
      </c>
      <c r="O2424" s="75" t="s">
        <v>1008</v>
      </c>
      <c r="P2424" s="73">
        <v>85049099</v>
      </c>
      <c r="Q2424" s="76" t="s">
        <v>1008</v>
      </c>
      <c r="R2424" s="77"/>
      <c r="S2424" s="77"/>
      <c r="T2424" s="122"/>
    </row>
    <row r="2425" spans="1:20" s="82" customFormat="1" x14ac:dyDescent="0.2">
      <c r="A2425" s="72" t="s">
        <v>10077</v>
      </c>
      <c r="B2425" s="74" t="s">
        <v>11607</v>
      </c>
      <c r="C2425" s="74" t="s">
        <v>10234</v>
      </c>
      <c r="D2425" s="73">
        <v>47528</v>
      </c>
      <c r="E2425" s="5" t="s">
        <v>1471</v>
      </c>
      <c r="F2425" s="74" t="s">
        <v>27612</v>
      </c>
      <c r="G2425" s="101">
        <v>65.349999999999994</v>
      </c>
      <c r="H2425" s="79" t="s">
        <v>1733</v>
      </c>
      <c r="I2425" s="5" t="s">
        <v>23417</v>
      </c>
      <c r="J2425" s="70">
        <v>1</v>
      </c>
      <c r="K2425" s="71">
        <v>0.09</v>
      </c>
      <c r="L2425" s="72"/>
      <c r="M2425" s="73" t="s">
        <v>1008</v>
      </c>
      <c r="N2425" s="74" t="s">
        <v>3295</v>
      </c>
      <c r="O2425" s="75">
        <v>8015646747266</v>
      </c>
      <c r="P2425" s="73" t="s">
        <v>13878</v>
      </c>
      <c r="Q2425" s="76" t="s">
        <v>12000</v>
      </c>
      <c r="R2425" s="77"/>
      <c r="S2425" s="77"/>
      <c r="T2425" s="122"/>
    </row>
    <row r="2426" spans="1:20" s="82" customFormat="1" x14ac:dyDescent="0.2">
      <c r="A2426" s="72" t="s">
        <v>10077</v>
      </c>
      <c r="B2426" s="74" t="s">
        <v>11607</v>
      </c>
      <c r="C2426" s="74" t="s">
        <v>10235</v>
      </c>
      <c r="D2426" s="73">
        <v>47529</v>
      </c>
      <c r="E2426" s="5" t="s">
        <v>1472</v>
      </c>
      <c r="F2426" s="74" t="s">
        <v>27613</v>
      </c>
      <c r="G2426" s="101">
        <v>98.01</v>
      </c>
      <c r="H2426" s="79" t="s">
        <v>1733</v>
      </c>
      <c r="I2426" s="5" t="s">
        <v>23417</v>
      </c>
      <c r="J2426" s="70">
        <v>1</v>
      </c>
      <c r="K2426" s="71">
        <v>0.18</v>
      </c>
      <c r="L2426" s="72"/>
      <c r="M2426" s="73" t="s">
        <v>1008</v>
      </c>
      <c r="N2426" s="74" t="s">
        <v>3296</v>
      </c>
      <c r="O2426" s="75">
        <v>8015646747273</v>
      </c>
      <c r="P2426" s="73" t="s">
        <v>13878</v>
      </c>
      <c r="Q2426" s="76" t="s">
        <v>12001</v>
      </c>
      <c r="R2426" s="77"/>
      <c r="S2426" s="77"/>
      <c r="T2426" s="122"/>
    </row>
    <row r="2427" spans="1:20" s="82" customFormat="1" x14ac:dyDescent="0.2">
      <c r="A2427" s="72" t="s">
        <v>10081</v>
      </c>
      <c r="B2427" s="74" t="s">
        <v>15043</v>
      </c>
      <c r="C2427" s="74" t="s">
        <v>5160</v>
      </c>
      <c r="D2427" s="73">
        <v>47537</v>
      </c>
      <c r="E2427" s="5" t="s">
        <v>12220</v>
      </c>
      <c r="F2427" s="74" t="s">
        <v>23772</v>
      </c>
      <c r="G2427" s="101">
        <v>298.07861913900206</v>
      </c>
      <c r="H2427" s="79" t="s">
        <v>14807</v>
      </c>
      <c r="I2427" s="5" t="s">
        <v>23417</v>
      </c>
      <c r="J2427" s="70">
        <v>1</v>
      </c>
      <c r="K2427" s="71">
        <v>0.6</v>
      </c>
      <c r="L2427" s="72"/>
      <c r="M2427" s="73" t="s">
        <v>1008</v>
      </c>
      <c r="N2427" s="74" t="s">
        <v>1008</v>
      </c>
      <c r="O2427" s="75" t="s">
        <v>1008</v>
      </c>
      <c r="P2427" s="73">
        <v>84733020</v>
      </c>
      <c r="Q2427" s="76" t="s">
        <v>1008</v>
      </c>
      <c r="R2427" s="77"/>
      <c r="S2427" s="77"/>
      <c r="T2427" s="122"/>
    </row>
    <row r="2428" spans="1:20" s="82" customFormat="1" x14ac:dyDescent="0.2">
      <c r="A2428" s="72" t="s">
        <v>10075</v>
      </c>
      <c r="B2428" s="74" t="s">
        <v>15073</v>
      </c>
      <c r="C2428" s="92" t="s">
        <v>6034</v>
      </c>
      <c r="D2428" s="73">
        <v>47543</v>
      </c>
      <c r="E2428" s="5" t="s">
        <v>1473</v>
      </c>
      <c r="F2428" s="74" t="s">
        <v>27614</v>
      </c>
      <c r="G2428" s="101">
        <v>1.93</v>
      </c>
      <c r="H2428" s="79" t="s">
        <v>14810</v>
      </c>
      <c r="I2428" s="5" t="s">
        <v>23417</v>
      </c>
      <c r="J2428" s="70">
        <v>50</v>
      </c>
      <c r="K2428" s="71">
        <v>1E-3</v>
      </c>
      <c r="L2428" s="72"/>
      <c r="M2428" s="73" t="s">
        <v>1008</v>
      </c>
      <c r="N2428" s="74" t="s">
        <v>3297</v>
      </c>
      <c r="O2428" s="75">
        <v>4016779652261</v>
      </c>
      <c r="P2428" s="73" t="s">
        <v>13835</v>
      </c>
      <c r="Q2428" s="76" t="s">
        <v>7985</v>
      </c>
      <c r="R2428" s="77"/>
      <c r="S2428" s="77"/>
      <c r="T2428" s="122"/>
    </row>
    <row r="2429" spans="1:20" s="82" customFormat="1" x14ac:dyDescent="0.2">
      <c r="A2429" s="72" t="s">
        <v>10075</v>
      </c>
      <c r="B2429" s="74" t="s">
        <v>23367</v>
      </c>
      <c r="C2429" s="74" t="s">
        <v>5161</v>
      </c>
      <c r="D2429" s="73">
        <v>47544</v>
      </c>
      <c r="E2429" s="5" t="s">
        <v>1474</v>
      </c>
      <c r="F2429" s="74" t="s">
        <v>27615</v>
      </c>
      <c r="G2429" s="101">
        <v>138.15</v>
      </c>
      <c r="H2429" s="69" t="s">
        <v>30774</v>
      </c>
      <c r="I2429" s="5" t="s">
        <v>23417</v>
      </c>
      <c r="J2429" s="70">
        <v>1</v>
      </c>
      <c r="K2429" s="71">
        <v>0.15</v>
      </c>
      <c r="L2429" s="72"/>
      <c r="M2429" s="73" t="s">
        <v>1008</v>
      </c>
      <c r="N2429" s="74" t="s">
        <v>3298</v>
      </c>
      <c r="O2429" s="75">
        <v>7612271208394</v>
      </c>
      <c r="P2429" s="73" t="s">
        <v>13863</v>
      </c>
      <c r="Q2429" s="83" t="s">
        <v>7986</v>
      </c>
      <c r="R2429" s="77"/>
      <c r="S2429" s="77"/>
      <c r="T2429" s="122"/>
    </row>
    <row r="2430" spans="1:20" x14ac:dyDescent="0.2">
      <c r="A2430" s="72" t="s">
        <v>10075</v>
      </c>
      <c r="B2430" s="74" t="s">
        <v>13582</v>
      </c>
      <c r="C2430" s="92" t="s">
        <v>6035</v>
      </c>
      <c r="D2430" s="73">
        <v>47546</v>
      </c>
      <c r="E2430" s="5" t="s">
        <v>1475</v>
      </c>
      <c r="F2430" s="74" t="s">
        <v>27616</v>
      </c>
      <c r="G2430" s="101">
        <v>105.34</v>
      </c>
      <c r="H2430" s="79" t="s">
        <v>30775</v>
      </c>
      <c r="I2430" s="5" t="s">
        <v>23417</v>
      </c>
      <c r="J2430" s="70">
        <v>6</v>
      </c>
      <c r="K2430" s="71">
        <v>0.22500000000000001</v>
      </c>
      <c r="M2430" s="73">
        <v>2</v>
      </c>
      <c r="N2430" s="74" t="s">
        <v>3299</v>
      </c>
      <c r="O2430" s="75">
        <v>8012542780502</v>
      </c>
      <c r="P2430" s="73" t="s">
        <v>13845</v>
      </c>
      <c r="Q2430" s="76" t="s">
        <v>7987</v>
      </c>
      <c r="R2430" s="77"/>
      <c r="T2430" s="122"/>
    </row>
    <row r="2431" spans="1:20" x14ac:dyDescent="0.2">
      <c r="A2431" s="72" t="s">
        <v>10075</v>
      </c>
      <c r="B2431" s="74" t="s">
        <v>13582</v>
      </c>
      <c r="C2431" s="92" t="s">
        <v>6036</v>
      </c>
      <c r="D2431" s="73">
        <v>47547</v>
      </c>
      <c r="E2431" s="5" t="s">
        <v>1476</v>
      </c>
      <c r="F2431" s="74" t="s">
        <v>27617</v>
      </c>
      <c r="G2431" s="101">
        <v>106.29</v>
      </c>
      <c r="H2431" s="79" t="s">
        <v>30775</v>
      </c>
      <c r="I2431" s="5" t="s">
        <v>23417</v>
      </c>
      <c r="J2431" s="70">
        <v>3</v>
      </c>
      <c r="K2431" s="71">
        <v>0.40300000000000002</v>
      </c>
      <c r="M2431" s="73">
        <v>4</v>
      </c>
      <c r="N2431" s="74" t="s">
        <v>3300</v>
      </c>
      <c r="O2431" s="75">
        <v>8012542781509</v>
      </c>
      <c r="P2431" s="73" t="s">
        <v>13845</v>
      </c>
      <c r="Q2431" s="76" t="s">
        <v>7988</v>
      </c>
      <c r="R2431" s="77"/>
      <c r="T2431" s="122"/>
    </row>
    <row r="2432" spans="1:20" x14ac:dyDescent="0.2">
      <c r="A2432" s="72" t="s">
        <v>10075</v>
      </c>
      <c r="B2432" s="74" t="s">
        <v>13582</v>
      </c>
      <c r="C2432" s="92" t="s">
        <v>6037</v>
      </c>
      <c r="D2432" s="73">
        <v>47548</v>
      </c>
      <c r="E2432" s="5" t="s">
        <v>1477</v>
      </c>
      <c r="F2432" s="74" t="s">
        <v>27618</v>
      </c>
      <c r="G2432" s="101">
        <v>245.62</v>
      </c>
      <c r="H2432" s="79" t="s">
        <v>30775</v>
      </c>
      <c r="I2432" s="5" t="s">
        <v>23417</v>
      </c>
      <c r="J2432" s="70">
        <v>3</v>
      </c>
      <c r="K2432" s="71">
        <v>0.40500000000000003</v>
      </c>
      <c r="M2432" s="73">
        <v>4</v>
      </c>
      <c r="N2432" s="74" t="s">
        <v>3301</v>
      </c>
      <c r="O2432" s="75">
        <v>8012542916802</v>
      </c>
      <c r="P2432" s="73" t="s">
        <v>13845</v>
      </c>
      <c r="Q2432" s="76" t="s">
        <v>7989</v>
      </c>
      <c r="R2432" s="77"/>
      <c r="T2432" s="122"/>
    </row>
    <row r="2433" spans="1:20" x14ac:dyDescent="0.2">
      <c r="A2433" s="72" t="s">
        <v>10075</v>
      </c>
      <c r="B2433" s="74" t="s">
        <v>11590</v>
      </c>
      <c r="C2433" s="92" t="s">
        <v>6038</v>
      </c>
      <c r="D2433" s="73">
        <v>47549</v>
      </c>
      <c r="E2433" s="5" t="s">
        <v>1478</v>
      </c>
      <c r="F2433" s="74" t="s">
        <v>27619</v>
      </c>
      <c r="G2433" s="101">
        <v>361.53</v>
      </c>
      <c r="H2433" s="79" t="s">
        <v>11375</v>
      </c>
      <c r="I2433" s="5" t="s">
        <v>23417</v>
      </c>
      <c r="J2433" s="70">
        <v>3</v>
      </c>
      <c r="K2433" s="71">
        <v>0.40500000000000003</v>
      </c>
      <c r="M2433" s="73">
        <v>4</v>
      </c>
      <c r="N2433" s="74" t="s">
        <v>3302</v>
      </c>
      <c r="O2433" s="75">
        <v>8012542918004</v>
      </c>
      <c r="P2433" s="73" t="s">
        <v>13845</v>
      </c>
      <c r="Q2433" s="76" t="s">
        <v>7990</v>
      </c>
      <c r="R2433" s="77"/>
      <c r="T2433" s="122"/>
    </row>
    <row r="2434" spans="1:20" x14ac:dyDescent="0.2">
      <c r="A2434" s="72" t="s">
        <v>10075</v>
      </c>
      <c r="B2434" s="74" t="s">
        <v>11590</v>
      </c>
      <c r="C2434" s="92" t="s">
        <v>6039</v>
      </c>
      <c r="D2434" s="73">
        <v>47550</v>
      </c>
      <c r="E2434" s="5" t="s">
        <v>1479</v>
      </c>
      <c r="F2434" s="74" t="s">
        <v>27620</v>
      </c>
      <c r="G2434" s="101">
        <v>448.12</v>
      </c>
      <c r="H2434" s="79" t="s">
        <v>11375</v>
      </c>
      <c r="I2434" s="5" t="s">
        <v>23417</v>
      </c>
      <c r="J2434" s="70">
        <v>3</v>
      </c>
      <c r="K2434" s="71">
        <v>0.40500000000000003</v>
      </c>
      <c r="M2434" s="73">
        <v>4</v>
      </c>
      <c r="N2434" s="74" t="s">
        <v>3303</v>
      </c>
      <c r="O2434" s="75">
        <v>8012542918103</v>
      </c>
      <c r="P2434" s="73" t="s">
        <v>13845</v>
      </c>
      <c r="Q2434" s="76" t="s">
        <v>7991</v>
      </c>
      <c r="R2434" s="77"/>
      <c r="T2434" s="122"/>
    </row>
    <row r="2435" spans="1:20" x14ac:dyDescent="0.2">
      <c r="A2435" s="72" t="s">
        <v>10075</v>
      </c>
      <c r="B2435" s="74" t="s">
        <v>11597</v>
      </c>
      <c r="C2435" s="74" t="s">
        <v>5162</v>
      </c>
      <c r="D2435" s="73">
        <v>47567</v>
      </c>
      <c r="E2435" s="5" t="s">
        <v>1484</v>
      </c>
      <c r="F2435" s="74" t="s">
        <v>27621</v>
      </c>
      <c r="G2435" s="101">
        <v>2.54</v>
      </c>
      <c r="H2435" s="79" t="s">
        <v>14814</v>
      </c>
      <c r="I2435" s="5" t="s">
        <v>23417</v>
      </c>
      <c r="J2435" s="70">
        <v>10</v>
      </c>
      <c r="K2435" s="71">
        <v>2E-3</v>
      </c>
      <c r="M2435" s="73" t="s">
        <v>1008</v>
      </c>
      <c r="N2435" s="74" t="s">
        <v>3304</v>
      </c>
      <c r="O2435" s="75">
        <v>4013614085215</v>
      </c>
      <c r="P2435" s="73" t="s">
        <v>13832</v>
      </c>
      <c r="Q2435" s="76" t="s">
        <v>7992</v>
      </c>
      <c r="R2435" s="77"/>
      <c r="T2435" s="122"/>
    </row>
    <row r="2436" spans="1:20" x14ac:dyDescent="0.2">
      <c r="A2436" s="72" t="s">
        <v>10078</v>
      </c>
      <c r="B2436" s="111" t="s">
        <v>10612</v>
      </c>
      <c r="C2436" s="74" t="s">
        <v>5163</v>
      </c>
      <c r="D2436" s="68">
        <v>47570</v>
      </c>
      <c r="E2436" s="5" t="s">
        <v>3975</v>
      </c>
      <c r="F2436" s="74" t="s">
        <v>27622</v>
      </c>
      <c r="G2436" s="101">
        <v>9.4</v>
      </c>
      <c r="H2436" s="69" t="s">
        <v>14842</v>
      </c>
      <c r="I2436" s="5" t="s">
        <v>23417</v>
      </c>
      <c r="J2436" s="70">
        <v>1</v>
      </c>
      <c r="K2436" s="71">
        <v>2.4E-2</v>
      </c>
      <c r="M2436" s="73" t="s">
        <v>1008</v>
      </c>
      <c r="N2436" s="74" t="s">
        <v>4056</v>
      </c>
      <c r="O2436" s="75">
        <v>7320500246719</v>
      </c>
      <c r="P2436" s="73" t="s">
        <v>13836</v>
      </c>
      <c r="Q2436" s="76" t="s">
        <v>7993</v>
      </c>
      <c r="R2436" s="77"/>
      <c r="T2436" s="122"/>
    </row>
    <row r="2437" spans="1:20" x14ac:dyDescent="0.2">
      <c r="A2437" s="72" t="s">
        <v>18516</v>
      </c>
      <c r="B2437" s="74" t="s">
        <v>25348</v>
      </c>
      <c r="C2437" s="74" t="s">
        <v>18782</v>
      </c>
      <c r="D2437" s="68">
        <v>47613</v>
      </c>
      <c r="E2437" s="5" t="s">
        <v>16984</v>
      </c>
      <c r="F2437" s="74" t="s">
        <v>27623</v>
      </c>
      <c r="G2437" s="101">
        <v>9.7200000000000006</v>
      </c>
      <c r="H2437" s="79" t="s">
        <v>1008</v>
      </c>
      <c r="I2437" s="5" t="s">
        <v>23417</v>
      </c>
      <c r="J2437" s="70">
        <v>10</v>
      </c>
      <c r="K2437" s="71">
        <v>4.8000000000000001E-2</v>
      </c>
      <c r="M2437" s="73" t="s">
        <v>1008</v>
      </c>
      <c r="N2437" s="74" t="s">
        <v>17862</v>
      </c>
      <c r="O2437" s="75">
        <v>4011395091029</v>
      </c>
      <c r="P2437" s="73">
        <v>85389099</v>
      </c>
      <c r="Q2437" s="76" t="s">
        <v>20512</v>
      </c>
      <c r="R2437" s="77"/>
      <c r="T2437" s="122"/>
    </row>
    <row r="2438" spans="1:20" x14ac:dyDescent="0.2">
      <c r="A2438" s="72" t="s">
        <v>10075</v>
      </c>
      <c r="B2438" s="74" t="s">
        <v>8780</v>
      </c>
      <c r="C2438" s="74" t="s">
        <v>5164</v>
      </c>
      <c r="D2438" s="73">
        <v>47664</v>
      </c>
      <c r="E2438" s="5" t="s">
        <v>1485</v>
      </c>
      <c r="F2438" s="74" t="s">
        <v>27624</v>
      </c>
      <c r="G2438" s="101">
        <v>20.36</v>
      </c>
      <c r="H2438" s="79" t="s">
        <v>22011</v>
      </c>
      <c r="I2438" s="5" t="s">
        <v>23417</v>
      </c>
      <c r="J2438" s="70">
        <v>10</v>
      </c>
      <c r="K2438" s="71">
        <v>4.3999999999999997E-2</v>
      </c>
      <c r="M2438" s="73">
        <v>0.5</v>
      </c>
      <c r="N2438" s="74" t="s">
        <v>3305</v>
      </c>
      <c r="O2438" s="75">
        <v>7612271413309</v>
      </c>
      <c r="P2438" s="73" t="s">
        <v>13866</v>
      </c>
      <c r="Q2438" s="76" t="s">
        <v>7994</v>
      </c>
      <c r="R2438" s="77"/>
      <c r="T2438" s="122"/>
    </row>
    <row r="2439" spans="1:20" x14ac:dyDescent="0.2">
      <c r="A2439" s="72" t="s">
        <v>10075</v>
      </c>
      <c r="B2439" s="74" t="s">
        <v>8780</v>
      </c>
      <c r="C2439" s="74" t="s">
        <v>5165</v>
      </c>
      <c r="D2439" s="73">
        <v>47665</v>
      </c>
      <c r="E2439" s="5" t="s">
        <v>1486</v>
      </c>
      <c r="F2439" s="74" t="s">
        <v>27625</v>
      </c>
      <c r="G2439" s="101">
        <v>20.36</v>
      </c>
      <c r="H2439" s="79" t="s">
        <v>22011</v>
      </c>
      <c r="I2439" s="5" t="s">
        <v>23417</v>
      </c>
      <c r="J2439" s="70">
        <v>10</v>
      </c>
      <c r="K2439" s="71">
        <v>4.3999999999999997E-2</v>
      </c>
      <c r="M2439" s="73">
        <v>0.5</v>
      </c>
      <c r="N2439" s="74" t="s">
        <v>3306</v>
      </c>
      <c r="O2439" s="75">
        <v>7612271413316</v>
      </c>
      <c r="P2439" s="73" t="s">
        <v>13866</v>
      </c>
      <c r="Q2439" s="76" t="s">
        <v>7995</v>
      </c>
      <c r="R2439" s="77"/>
      <c r="T2439" s="122"/>
    </row>
    <row r="2440" spans="1:20" x14ac:dyDescent="0.2">
      <c r="A2440" s="72" t="s">
        <v>10075</v>
      </c>
      <c r="B2440" s="74" t="s">
        <v>8780</v>
      </c>
      <c r="C2440" s="74" t="s">
        <v>5166</v>
      </c>
      <c r="D2440" s="73">
        <v>47666</v>
      </c>
      <c r="E2440" s="5" t="s">
        <v>1487</v>
      </c>
      <c r="F2440" s="74" t="s">
        <v>27626</v>
      </c>
      <c r="G2440" s="101">
        <v>20.36</v>
      </c>
      <c r="H2440" s="79" t="s">
        <v>22011</v>
      </c>
      <c r="I2440" s="5" t="s">
        <v>23417</v>
      </c>
      <c r="J2440" s="70">
        <v>10</v>
      </c>
      <c r="K2440" s="71">
        <v>4.3999999999999997E-2</v>
      </c>
      <c r="M2440" s="73">
        <v>0.5</v>
      </c>
      <c r="N2440" s="74" t="s">
        <v>3307</v>
      </c>
      <c r="O2440" s="75">
        <v>7612271413323</v>
      </c>
      <c r="P2440" s="73" t="s">
        <v>13866</v>
      </c>
      <c r="Q2440" s="76" t="s">
        <v>7996</v>
      </c>
      <c r="R2440" s="77"/>
      <c r="T2440" s="122"/>
    </row>
    <row r="2441" spans="1:20" x14ac:dyDescent="0.2">
      <c r="A2441" s="72" t="s">
        <v>10075</v>
      </c>
      <c r="B2441" s="74" t="s">
        <v>8780</v>
      </c>
      <c r="C2441" s="74" t="s">
        <v>12263</v>
      </c>
      <c r="D2441" s="73">
        <v>47667</v>
      </c>
      <c r="E2441" s="5" t="s">
        <v>1488</v>
      </c>
      <c r="F2441" s="74" t="s">
        <v>27627</v>
      </c>
      <c r="G2441" s="101">
        <v>19.079999999999998</v>
      </c>
      <c r="H2441" s="79" t="s">
        <v>22011</v>
      </c>
      <c r="I2441" s="5" t="s">
        <v>23417</v>
      </c>
      <c r="J2441" s="70">
        <v>10</v>
      </c>
      <c r="K2441" s="71">
        <v>4.2000000000000003E-2</v>
      </c>
      <c r="M2441" s="73">
        <v>0.5</v>
      </c>
      <c r="N2441" s="74" t="s">
        <v>3308</v>
      </c>
      <c r="O2441" s="75">
        <v>7612271413330</v>
      </c>
      <c r="P2441" s="73" t="s">
        <v>13866</v>
      </c>
      <c r="Q2441" s="83" t="s">
        <v>7997</v>
      </c>
      <c r="R2441" s="77"/>
      <c r="T2441" s="122"/>
    </row>
    <row r="2442" spans="1:20" s="82" customFormat="1" x14ac:dyDescent="0.2">
      <c r="A2442" s="72" t="s">
        <v>18516</v>
      </c>
      <c r="B2442" s="74" t="s">
        <v>25346</v>
      </c>
      <c r="C2442" s="74" t="s">
        <v>18783</v>
      </c>
      <c r="D2442" s="68">
        <v>47683</v>
      </c>
      <c r="E2442" s="5" t="s">
        <v>16198</v>
      </c>
      <c r="F2442" s="74" t="s">
        <v>27628</v>
      </c>
      <c r="G2442" s="101">
        <v>29.87</v>
      </c>
      <c r="H2442" s="79" t="s">
        <v>1008</v>
      </c>
      <c r="I2442" s="5" t="s">
        <v>23417</v>
      </c>
      <c r="J2442" s="70">
        <v>10</v>
      </c>
      <c r="K2442" s="71">
        <v>6.6000000000000003E-2</v>
      </c>
      <c r="L2442" s="72"/>
      <c r="M2442" s="73" t="s">
        <v>1008</v>
      </c>
      <c r="N2442" s="74" t="s">
        <v>17863</v>
      </c>
      <c r="O2442" s="75">
        <v>4011395136799</v>
      </c>
      <c r="P2442" s="73">
        <v>85366990</v>
      </c>
      <c r="Q2442" s="76" t="s">
        <v>20513</v>
      </c>
      <c r="R2442" s="77"/>
      <c r="S2442" s="77"/>
      <c r="T2442" s="122"/>
    </row>
    <row r="2443" spans="1:20" s="82" customFormat="1" x14ac:dyDescent="0.2">
      <c r="A2443" s="72" t="s">
        <v>10077</v>
      </c>
      <c r="B2443" s="74" t="s">
        <v>11608</v>
      </c>
      <c r="C2443" s="74" t="s">
        <v>3309</v>
      </c>
      <c r="D2443" s="73">
        <v>47874</v>
      </c>
      <c r="E2443" s="5" t="s">
        <v>1489</v>
      </c>
      <c r="F2443" s="74" t="s">
        <v>23773</v>
      </c>
      <c r="G2443" s="101">
        <v>7.73</v>
      </c>
      <c r="H2443" s="79" t="s">
        <v>1740</v>
      </c>
      <c r="I2443" s="5" t="s">
        <v>23417</v>
      </c>
      <c r="J2443" s="70">
        <v>1</v>
      </c>
      <c r="K2443" s="71">
        <v>0.15</v>
      </c>
      <c r="L2443" s="72"/>
      <c r="M2443" s="73" t="s">
        <v>1008</v>
      </c>
      <c r="N2443" s="74" t="s">
        <v>3309</v>
      </c>
      <c r="O2443" s="75">
        <v>8015646762665</v>
      </c>
      <c r="P2443" s="73">
        <v>85389099</v>
      </c>
      <c r="Q2443" s="83" t="s">
        <v>7998</v>
      </c>
      <c r="R2443" s="77"/>
      <c r="S2443" s="77"/>
      <c r="T2443" s="122"/>
    </row>
    <row r="2444" spans="1:20" s="82" customFormat="1" x14ac:dyDescent="0.2">
      <c r="A2444" s="72" t="s">
        <v>10077</v>
      </c>
      <c r="B2444" s="74" t="s">
        <v>11608</v>
      </c>
      <c r="C2444" s="74" t="s">
        <v>3310</v>
      </c>
      <c r="D2444" s="73">
        <v>47875</v>
      </c>
      <c r="E2444" s="5" t="s">
        <v>1490</v>
      </c>
      <c r="F2444" s="74" t="s">
        <v>23774</v>
      </c>
      <c r="G2444" s="101">
        <v>7.73</v>
      </c>
      <c r="H2444" s="79" t="s">
        <v>1740</v>
      </c>
      <c r="I2444" s="5" t="s">
        <v>23417</v>
      </c>
      <c r="J2444" s="70">
        <v>1</v>
      </c>
      <c r="K2444" s="71">
        <v>0.15</v>
      </c>
      <c r="L2444" s="72"/>
      <c r="M2444" s="73" t="s">
        <v>1008</v>
      </c>
      <c r="N2444" s="74" t="s">
        <v>3310</v>
      </c>
      <c r="O2444" s="75">
        <v>8015646762672</v>
      </c>
      <c r="P2444" s="73">
        <v>85389099</v>
      </c>
      <c r="Q2444" s="83" t="s">
        <v>7999</v>
      </c>
      <c r="R2444" s="77"/>
      <c r="S2444" s="77"/>
      <c r="T2444" s="122"/>
    </row>
    <row r="2445" spans="1:20" s="82" customFormat="1" x14ac:dyDescent="0.2">
      <c r="A2445" s="72" t="s">
        <v>10077</v>
      </c>
      <c r="B2445" s="74" t="s">
        <v>11608</v>
      </c>
      <c r="C2445" s="74" t="s">
        <v>3311</v>
      </c>
      <c r="D2445" s="73">
        <v>47876</v>
      </c>
      <c r="E2445" s="5" t="s">
        <v>1491</v>
      </c>
      <c r="F2445" s="74" t="s">
        <v>23775</v>
      </c>
      <c r="G2445" s="101">
        <v>7.73</v>
      </c>
      <c r="H2445" s="79" t="s">
        <v>1740</v>
      </c>
      <c r="I2445" s="5" t="s">
        <v>23417</v>
      </c>
      <c r="J2445" s="70">
        <v>1</v>
      </c>
      <c r="K2445" s="71">
        <v>0.15</v>
      </c>
      <c r="L2445" s="72"/>
      <c r="M2445" s="73" t="s">
        <v>1008</v>
      </c>
      <c r="N2445" s="74" t="s">
        <v>3311</v>
      </c>
      <c r="O2445" s="75">
        <v>8015646762689</v>
      </c>
      <c r="P2445" s="73">
        <v>85389099</v>
      </c>
      <c r="Q2445" s="83" t="s">
        <v>8000</v>
      </c>
      <c r="R2445" s="77"/>
      <c r="S2445" s="77"/>
      <c r="T2445" s="122"/>
    </row>
    <row r="2446" spans="1:20" s="82" customFormat="1" x14ac:dyDescent="0.2">
      <c r="A2446" s="72" t="s">
        <v>10077</v>
      </c>
      <c r="B2446" s="74" t="s">
        <v>11608</v>
      </c>
      <c r="C2446" s="74" t="s">
        <v>3312</v>
      </c>
      <c r="D2446" s="73">
        <v>47877</v>
      </c>
      <c r="E2446" s="5" t="s">
        <v>1492</v>
      </c>
      <c r="F2446" s="74" t="s">
        <v>23776</v>
      </c>
      <c r="G2446" s="101">
        <v>7.73</v>
      </c>
      <c r="H2446" s="79" t="s">
        <v>1740</v>
      </c>
      <c r="I2446" s="5" t="s">
        <v>23417</v>
      </c>
      <c r="J2446" s="70">
        <v>1</v>
      </c>
      <c r="K2446" s="71">
        <v>0.15</v>
      </c>
      <c r="L2446" s="72"/>
      <c r="M2446" s="73" t="s">
        <v>1008</v>
      </c>
      <c r="N2446" s="74" t="s">
        <v>3312</v>
      </c>
      <c r="O2446" s="75">
        <v>8015646762696</v>
      </c>
      <c r="P2446" s="73">
        <v>85389099</v>
      </c>
      <c r="Q2446" s="83" t="s">
        <v>8001</v>
      </c>
      <c r="R2446" s="77"/>
      <c r="S2446" s="77"/>
      <c r="T2446" s="122"/>
    </row>
    <row r="2447" spans="1:20" s="82" customFormat="1" x14ac:dyDescent="0.2">
      <c r="A2447" s="72" t="s">
        <v>10078</v>
      </c>
      <c r="B2447" s="74" t="s">
        <v>8787</v>
      </c>
      <c r="C2447" s="74" t="s">
        <v>12249</v>
      </c>
      <c r="D2447" s="73">
        <v>47885</v>
      </c>
      <c r="E2447" s="5" t="s">
        <v>1493</v>
      </c>
      <c r="F2447" s="74" t="s">
        <v>27629</v>
      </c>
      <c r="G2447" s="101">
        <v>50.1</v>
      </c>
      <c r="H2447" s="102">
        <v>0.83333333333333337</v>
      </c>
      <c r="I2447" s="5" t="s">
        <v>23417</v>
      </c>
      <c r="J2447" s="70">
        <v>1</v>
      </c>
      <c r="K2447" s="71">
        <v>0.27</v>
      </c>
      <c r="L2447" s="72"/>
      <c r="M2447" s="73" t="s">
        <v>1008</v>
      </c>
      <c r="N2447" s="74" t="s">
        <v>3313</v>
      </c>
      <c r="O2447" s="75">
        <v>3471523100114</v>
      </c>
      <c r="P2447" s="73" t="s">
        <v>13834</v>
      </c>
      <c r="Q2447" s="76" t="s">
        <v>8002</v>
      </c>
      <c r="R2447" s="77"/>
      <c r="S2447" s="77"/>
      <c r="T2447" s="122"/>
    </row>
    <row r="2448" spans="1:20" s="82" customFormat="1" x14ac:dyDescent="0.2">
      <c r="A2448" s="72" t="s">
        <v>10078</v>
      </c>
      <c r="B2448" s="74" t="s">
        <v>8787</v>
      </c>
      <c r="C2448" s="74" t="s">
        <v>12250</v>
      </c>
      <c r="D2448" s="73">
        <v>47886</v>
      </c>
      <c r="E2448" s="5" t="s">
        <v>1494</v>
      </c>
      <c r="F2448" s="74" t="s">
        <v>27630</v>
      </c>
      <c r="G2448" s="101">
        <v>50.1</v>
      </c>
      <c r="H2448" s="102">
        <v>0.83333333333333337</v>
      </c>
      <c r="I2448" s="5" t="s">
        <v>23417</v>
      </c>
      <c r="J2448" s="70">
        <v>1</v>
      </c>
      <c r="K2448" s="71">
        <v>0.27</v>
      </c>
      <c r="L2448" s="72"/>
      <c r="M2448" s="73" t="s">
        <v>1008</v>
      </c>
      <c r="N2448" s="74" t="s">
        <v>3314</v>
      </c>
      <c r="O2448" s="75">
        <v>3471523100213</v>
      </c>
      <c r="P2448" s="73" t="s">
        <v>13834</v>
      </c>
      <c r="Q2448" s="76" t="s">
        <v>8003</v>
      </c>
      <c r="R2448" s="77"/>
      <c r="S2448" s="77"/>
      <c r="T2448" s="122"/>
    </row>
    <row r="2449" spans="1:20" x14ac:dyDescent="0.2">
      <c r="A2449" s="72" t="s">
        <v>10078</v>
      </c>
      <c r="B2449" s="74" t="s">
        <v>8787</v>
      </c>
      <c r="C2449" s="74" t="s">
        <v>12251</v>
      </c>
      <c r="D2449" s="73">
        <v>47887</v>
      </c>
      <c r="E2449" s="5" t="s">
        <v>1495</v>
      </c>
      <c r="F2449" s="74" t="s">
        <v>27631</v>
      </c>
      <c r="G2449" s="101">
        <v>50.1</v>
      </c>
      <c r="H2449" s="102">
        <v>0.83333333333333337</v>
      </c>
      <c r="I2449" s="5" t="s">
        <v>23417</v>
      </c>
      <c r="J2449" s="70">
        <v>1</v>
      </c>
      <c r="K2449" s="71">
        <v>0.27</v>
      </c>
      <c r="M2449" s="73" t="s">
        <v>1008</v>
      </c>
      <c r="N2449" s="74" t="s">
        <v>3315</v>
      </c>
      <c r="O2449" s="75">
        <v>3471523100015</v>
      </c>
      <c r="P2449" s="73" t="s">
        <v>13834</v>
      </c>
      <c r="Q2449" s="76" t="s">
        <v>8004</v>
      </c>
      <c r="R2449" s="77"/>
      <c r="T2449" s="122"/>
    </row>
    <row r="2450" spans="1:20" x14ac:dyDescent="0.2">
      <c r="A2450" s="72" t="s">
        <v>10078</v>
      </c>
      <c r="B2450" s="74" t="s">
        <v>15053</v>
      </c>
      <c r="C2450" s="74" t="s">
        <v>5167</v>
      </c>
      <c r="D2450" s="73">
        <v>47902</v>
      </c>
      <c r="E2450" s="5" t="s">
        <v>1496</v>
      </c>
      <c r="F2450" s="74" t="s">
        <v>27632</v>
      </c>
      <c r="G2450" s="101">
        <v>79.47</v>
      </c>
      <c r="H2450" s="69" t="s">
        <v>14843</v>
      </c>
      <c r="I2450" s="5" t="s">
        <v>23417</v>
      </c>
      <c r="J2450" s="70">
        <v>1</v>
      </c>
      <c r="K2450" s="71">
        <v>0.31</v>
      </c>
      <c r="M2450" s="73" t="s">
        <v>1008</v>
      </c>
      <c r="N2450" s="74" t="s">
        <v>3316</v>
      </c>
      <c r="O2450" s="75">
        <v>4013614405655</v>
      </c>
      <c r="P2450" s="73" t="s">
        <v>13851</v>
      </c>
      <c r="Q2450" s="76" t="s">
        <v>8005</v>
      </c>
      <c r="R2450" s="77"/>
      <c r="T2450" s="122"/>
    </row>
    <row r="2451" spans="1:20" x14ac:dyDescent="0.2">
      <c r="A2451" s="72" t="s">
        <v>10078</v>
      </c>
      <c r="B2451" s="74" t="s">
        <v>15053</v>
      </c>
      <c r="C2451" s="74" t="s">
        <v>5168</v>
      </c>
      <c r="D2451" s="73">
        <v>47903</v>
      </c>
      <c r="E2451" s="5" t="s">
        <v>1497</v>
      </c>
      <c r="F2451" s="74" t="s">
        <v>27633</v>
      </c>
      <c r="G2451" s="101">
        <v>89</v>
      </c>
      <c r="H2451" s="69" t="s">
        <v>14843</v>
      </c>
      <c r="I2451" s="5" t="s">
        <v>23417</v>
      </c>
      <c r="J2451" s="70">
        <v>1</v>
      </c>
      <c r="K2451" s="71">
        <v>0.31</v>
      </c>
      <c r="M2451" s="73" t="s">
        <v>1008</v>
      </c>
      <c r="N2451" s="74" t="s">
        <v>3317</v>
      </c>
      <c r="O2451" s="75">
        <v>4013614405662</v>
      </c>
      <c r="P2451" s="73" t="s">
        <v>13851</v>
      </c>
      <c r="Q2451" s="76" t="s">
        <v>8006</v>
      </c>
      <c r="R2451" s="77"/>
      <c r="T2451" s="122"/>
    </row>
    <row r="2452" spans="1:20" x14ac:dyDescent="0.2">
      <c r="A2452" s="72" t="s">
        <v>10078</v>
      </c>
      <c r="B2452" s="74" t="s">
        <v>15053</v>
      </c>
      <c r="C2452" s="74" t="s">
        <v>5169</v>
      </c>
      <c r="D2452" s="73">
        <v>47904</v>
      </c>
      <c r="E2452" s="5" t="s">
        <v>1498</v>
      </c>
      <c r="F2452" s="74" t="s">
        <v>27634</v>
      </c>
      <c r="G2452" s="101">
        <v>117.34</v>
      </c>
      <c r="H2452" s="69" t="s">
        <v>14843</v>
      </c>
      <c r="I2452" s="5" t="s">
        <v>23417</v>
      </c>
      <c r="J2452" s="70">
        <v>1</v>
      </c>
      <c r="K2452" s="71">
        <v>0.31</v>
      </c>
      <c r="M2452" s="73" t="s">
        <v>1008</v>
      </c>
      <c r="N2452" s="74" t="s">
        <v>3318</v>
      </c>
      <c r="O2452" s="75">
        <v>4013614405679</v>
      </c>
      <c r="P2452" s="73" t="s">
        <v>13851</v>
      </c>
      <c r="Q2452" s="76" t="s">
        <v>8007</v>
      </c>
      <c r="R2452" s="77"/>
      <c r="T2452" s="122"/>
    </row>
    <row r="2453" spans="1:20" x14ac:dyDescent="0.2">
      <c r="A2453" s="72" t="s">
        <v>18516</v>
      </c>
      <c r="B2453" s="74" t="s">
        <v>25346</v>
      </c>
      <c r="C2453" s="74">
        <v>136944070</v>
      </c>
      <c r="D2453" s="68">
        <v>48142</v>
      </c>
      <c r="E2453" s="5" t="s">
        <v>16273</v>
      </c>
      <c r="F2453" s="74">
        <v>136944070</v>
      </c>
      <c r="G2453" s="101">
        <v>32.409999999999997</v>
      </c>
      <c r="H2453" s="79" t="s">
        <v>1008</v>
      </c>
      <c r="I2453" s="5" t="s">
        <v>23417</v>
      </c>
      <c r="J2453" s="70">
        <v>10</v>
      </c>
      <c r="K2453" s="71">
        <v>0.11700000000000001</v>
      </c>
      <c r="M2453" s="73" t="s">
        <v>1008</v>
      </c>
      <c r="N2453" s="74">
        <v>136944070</v>
      </c>
      <c r="O2453" s="75">
        <v>4043921062982</v>
      </c>
      <c r="P2453" s="73">
        <v>85369010</v>
      </c>
      <c r="Q2453" s="78" t="s">
        <v>21148</v>
      </c>
      <c r="R2453" s="77"/>
      <c r="T2453" s="122"/>
    </row>
    <row r="2454" spans="1:20" x14ac:dyDescent="0.2">
      <c r="A2454" s="72" t="s">
        <v>18516</v>
      </c>
      <c r="B2454" s="74" t="s">
        <v>25346</v>
      </c>
      <c r="C2454" s="74">
        <v>136944030</v>
      </c>
      <c r="D2454" s="68">
        <v>48143</v>
      </c>
      <c r="E2454" s="5" t="s">
        <v>16274</v>
      </c>
      <c r="F2454" s="74">
        <v>136944030</v>
      </c>
      <c r="G2454" s="101">
        <v>29.05</v>
      </c>
      <c r="H2454" s="79" t="s">
        <v>1008</v>
      </c>
      <c r="I2454" s="5" t="s">
        <v>23417</v>
      </c>
      <c r="J2454" s="70">
        <v>10</v>
      </c>
      <c r="K2454" s="71">
        <v>0.114</v>
      </c>
      <c r="M2454" s="73" t="s">
        <v>1008</v>
      </c>
      <c r="N2454" s="74">
        <v>136944030</v>
      </c>
      <c r="O2454" s="75">
        <v>4043921062975</v>
      </c>
      <c r="P2454" s="73">
        <v>85369010</v>
      </c>
      <c r="Q2454" s="78" t="s">
        <v>21149</v>
      </c>
      <c r="R2454" s="77"/>
      <c r="T2454" s="122"/>
    </row>
    <row r="2455" spans="1:20" x14ac:dyDescent="0.2">
      <c r="A2455" s="72" t="s">
        <v>18516</v>
      </c>
      <c r="B2455" s="74" t="s">
        <v>25346</v>
      </c>
      <c r="C2455" s="74" t="s">
        <v>1008</v>
      </c>
      <c r="D2455" s="68">
        <v>48264</v>
      </c>
      <c r="E2455" s="5" t="s">
        <v>16985</v>
      </c>
      <c r="F2455" s="74" t="s">
        <v>23777</v>
      </c>
      <c r="G2455" s="101">
        <v>2.63</v>
      </c>
      <c r="H2455" s="79" t="s">
        <v>1008</v>
      </c>
      <c r="I2455" s="5" t="s">
        <v>23417</v>
      </c>
      <c r="J2455" s="70">
        <v>1</v>
      </c>
      <c r="K2455" s="71">
        <v>2.9000000000000001E-2</v>
      </c>
      <c r="M2455" s="73" t="s">
        <v>1008</v>
      </c>
      <c r="N2455" s="74" t="s">
        <v>17864</v>
      </c>
      <c r="O2455" s="75">
        <v>8000126000535</v>
      </c>
      <c r="P2455" s="73">
        <v>85389099</v>
      </c>
      <c r="Q2455" s="78" t="s">
        <v>18887</v>
      </c>
      <c r="R2455" s="77"/>
      <c r="T2455" s="122"/>
    </row>
    <row r="2456" spans="1:20" x14ac:dyDescent="0.2">
      <c r="A2456" s="72" t="s">
        <v>18516</v>
      </c>
      <c r="B2456" s="74" t="s">
        <v>25346</v>
      </c>
      <c r="C2456" s="74" t="s">
        <v>1008</v>
      </c>
      <c r="D2456" s="68">
        <v>48265</v>
      </c>
      <c r="E2456" s="5" t="s">
        <v>16986</v>
      </c>
      <c r="F2456" s="74" t="s">
        <v>27635</v>
      </c>
      <c r="G2456" s="101">
        <v>5.95</v>
      </c>
      <c r="H2456" s="79" t="s">
        <v>1008</v>
      </c>
      <c r="I2456" s="5" t="s">
        <v>23417</v>
      </c>
      <c r="J2456" s="70">
        <v>1</v>
      </c>
      <c r="K2456" s="71">
        <v>5.8999999999999997E-2</v>
      </c>
      <c r="M2456" s="73" t="s">
        <v>1008</v>
      </c>
      <c r="N2456" s="74" t="s">
        <v>17865</v>
      </c>
      <c r="O2456" s="75">
        <v>8000126235135</v>
      </c>
      <c r="P2456" s="73">
        <v>85389099</v>
      </c>
      <c r="Q2456" s="76" t="s">
        <v>20514</v>
      </c>
      <c r="R2456" s="77"/>
      <c r="T2456" s="122"/>
    </row>
    <row r="2457" spans="1:20" x14ac:dyDescent="0.2">
      <c r="A2457" s="72" t="s">
        <v>18516</v>
      </c>
      <c r="B2457" s="74" t="s">
        <v>25348</v>
      </c>
      <c r="C2457" s="74" t="s">
        <v>18784</v>
      </c>
      <c r="D2457" s="68">
        <v>48268</v>
      </c>
      <c r="E2457" s="5" t="s">
        <v>16987</v>
      </c>
      <c r="F2457" s="74" t="s">
        <v>27636</v>
      </c>
      <c r="G2457" s="101">
        <v>9.7200000000000006</v>
      </c>
      <c r="H2457" s="79" t="s">
        <v>1008</v>
      </c>
      <c r="I2457" s="5" t="s">
        <v>23417</v>
      </c>
      <c r="J2457" s="70">
        <v>10</v>
      </c>
      <c r="K2457" s="71">
        <v>4.8000000000000001E-2</v>
      </c>
      <c r="M2457" s="73" t="s">
        <v>1008</v>
      </c>
      <c r="N2457" s="74" t="s">
        <v>17866</v>
      </c>
      <c r="O2457" s="75">
        <v>4011395091494</v>
      </c>
      <c r="P2457" s="73">
        <v>85389099</v>
      </c>
      <c r="Q2457" s="76" t="s">
        <v>20515</v>
      </c>
      <c r="R2457" s="77"/>
      <c r="T2457" s="122"/>
    </row>
    <row r="2458" spans="1:20" x14ac:dyDescent="0.2">
      <c r="A2458" s="72" t="s">
        <v>18516</v>
      </c>
      <c r="B2458" s="74" t="s">
        <v>25352</v>
      </c>
      <c r="C2458" s="74" t="s">
        <v>1008</v>
      </c>
      <c r="D2458" s="68">
        <v>48313</v>
      </c>
      <c r="E2458" s="5" t="s">
        <v>16988</v>
      </c>
      <c r="F2458" s="74" t="s">
        <v>27637</v>
      </c>
      <c r="G2458" s="101">
        <v>3.47</v>
      </c>
      <c r="H2458" s="79" t="s">
        <v>1008</v>
      </c>
      <c r="I2458" s="5" t="s">
        <v>23417</v>
      </c>
      <c r="J2458" s="70">
        <v>1</v>
      </c>
      <c r="K2458" s="71">
        <v>0.01</v>
      </c>
      <c r="M2458" s="73" t="s">
        <v>1008</v>
      </c>
      <c r="N2458" s="74" t="s">
        <v>17867</v>
      </c>
      <c r="O2458" s="75">
        <v>8012542000068</v>
      </c>
      <c r="P2458" s="73">
        <v>85389099</v>
      </c>
      <c r="Q2458" s="78" t="s">
        <v>18888</v>
      </c>
      <c r="R2458" s="77"/>
      <c r="T2458" s="122"/>
    </row>
    <row r="2459" spans="1:20" x14ac:dyDescent="0.2">
      <c r="A2459" s="72" t="s">
        <v>18516</v>
      </c>
      <c r="B2459" s="74" t="s">
        <v>25352</v>
      </c>
      <c r="C2459" s="74" t="s">
        <v>1008</v>
      </c>
      <c r="D2459" s="68">
        <v>48314</v>
      </c>
      <c r="E2459" s="5" t="s">
        <v>16989</v>
      </c>
      <c r="F2459" s="74" t="s">
        <v>27638</v>
      </c>
      <c r="G2459" s="101">
        <v>9.51</v>
      </c>
      <c r="H2459" s="79" t="s">
        <v>1008</v>
      </c>
      <c r="I2459" s="5" t="s">
        <v>23417</v>
      </c>
      <c r="J2459" s="70">
        <v>1</v>
      </c>
      <c r="K2459" s="71">
        <v>2.5999999999999999E-2</v>
      </c>
      <c r="M2459" s="73" t="s">
        <v>1008</v>
      </c>
      <c r="N2459" s="74" t="s">
        <v>17868</v>
      </c>
      <c r="O2459" s="75">
        <v>8012542000167</v>
      </c>
      <c r="P2459" s="73">
        <v>85389099</v>
      </c>
      <c r="Q2459" s="78" t="s">
        <v>18889</v>
      </c>
      <c r="R2459" s="77"/>
      <c r="T2459" s="122"/>
    </row>
    <row r="2460" spans="1:20" x14ac:dyDescent="0.2">
      <c r="A2460" s="72" t="s">
        <v>18516</v>
      </c>
      <c r="B2460" s="74" t="s">
        <v>25352</v>
      </c>
      <c r="C2460" s="74" t="s">
        <v>1008</v>
      </c>
      <c r="D2460" s="68">
        <v>48315</v>
      </c>
      <c r="E2460" s="5" t="s">
        <v>16990</v>
      </c>
      <c r="F2460" s="74" t="s">
        <v>27639</v>
      </c>
      <c r="G2460" s="101">
        <v>5.3</v>
      </c>
      <c r="H2460" s="79" t="s">
        <v>1008</v>
      </c>
      <c r="I2460" s="5" t="s">
        <v>23417</v>
      </c>
      <c r="J2460" s="70">
        <v>1</v>
      </c>
      <c r="K2460" s="71">
        <v>0.01</v>
      </c>
      <c r="M2460" s="73" t="s">
        <v>1008</v>
      </c>
      <c r="N2460" s="74" t="s">
        <v>17869</v>
      </c>
      <c r="O2460" s="75">
        <v>8012542000266</v>
      </c>
      <c r="P2460" s="73">
        <v>85389099</v>
      </c>
      <c r="Q2460" s="78" t="s">
        <v>18890</v>
      </c>
      <c r="R2460" s="77"/>
      <c r="T2460" s="122"/>
    </row>
    <row r="2461" spans="1:20" x14ac:dyDescent="0.2">
      <c r="A2461" s="72" t="s">
        <v>18516</v>
      </c>
      <c r="B2461" s="74" t="s">
        <v>25352</v>
      </c>
      <c r="C2461" s="74" t="s">
        <v>1008</v>
      </c>
      <c r="D2461" s="68">
        <v>48316</v>
      </c>
      <c r="E2461" s="5" t="s">
        <v>16991</v>
      </c>
      <c r="F2461" s="74" t="s">
        <v>27640</v>
      </c>
      <c r="G2461" s="101">
        <v>4.68</v>
      </c>
      <c r="H2461" s="79" t="s">
        <v>1008</v>
      </c>
      <c r="I2461" s="5" t="s">
        <v>23417</v>
      </c>
      <c r="J2461" s="70">
        <v>1</v>
      </c>
      <c r="K2461" s="71">
        <v>2.3E-2</v>
      </c>
      <c r="M2461" s="73" t="s">
        <v>1008</v>
      </c>
      <c r="N2461" s="74" t="s">
        <v>17870</v>
      </c>
      <c r="O2461" s="75">
        <v>8012542000365</v>
      </c>
      <c r="P2461" s="73">
        <v>85389099</v>
      </c>
      <c r="Q2461" s="78" t="s">
        <v>18891</v>
      </c>
      <c r="R2461" s="77"/>
      <c r="T2461" s="122"/>
    </row>
    <row r="2462" spans="1:20" x14ac:dyDescent="0.2">
      <c r="A2462" s="72" t="s">
        <v>18516</v>
      </c>
      <c r="B2462" s="74" t="s">
        <v>25352</v>
      </c>
      <c r="C2462" s="74" t="s">
        <v>1008</v>
      </c>
      <c r="D2462" s="68">
        <v>48317</v>
      </c>
      <c r="E2462" s="5" t="s">
        <v>16992</v>
      </c>
      <c r="F2462" s="74" t="s">
        <v>27641</v>
      </c>
      <c r="G2462" s="101">
        <v>6.41</v>
      </c>
      <c r="H2462" s="79" t="s">
        <v>1008</v>
      </c>
      <c r="I2462" s="5" t="s">
        <v>23417</v>
      </c>
      <c r="J2462" s="70">
        <v>1</v>
      </c>
      <c r="K2462" s="71">
        <v>0.03</v>
      </c>
      <c r="M2462" s="73" t="s">
        <v>1008</v>
      </c>
      <c r="N2462" s="74" t="s">
        <v>17871</v>
      </c>
      <c r="O2462" s="75">
        <v>8012542000464</v>
      </c>
      <c r="P2462" s="73">
        <v>85389099</v>
      </c>
      <c r="Q2462" s="78" t="s">
        <v>18892</v>
      </c>
      <c r="R2462" s="77"/>
      <c r="T2462" s="122"/>
    </row>
    <row r="2463" spans="1:20" x14ac:dyDescent="0.2">
      <c r="A2463" s="72" t="s">
        <v>18516</v>
      </c>
      <c r="B2463" s="74" t="s">
        <v>25352</v>
      </c>
      <c r="C2463" s="74" t="s">
        <v>1008</v>
      </c>
      <c r="D2463" s="68">
        <v>48318</v>
      </c>
      <c r="E2463" s="5" t="s">
        <v>16993</v>
      </c>
      <c r="F2463" s="74" t="s">
        <v>27642</v>
      </c>
      <c r="G2463" s="101">
        <v>6.35</v>
      </c>
      <c r="H2463" s="79" t="s">
        <v>1008</v>
      </c>
      <c r="I2463" s="5" t="s">
        <v>23417</v>
      </c>
      <c r="J2463" s="70">
        <v>1</v>
      </c>
      <c r="K2463" s="71">
        <v>1.9E-2</v>
      </c>
      <c r="M2463" s="73" t="s">
        <v>1008</v>
      </c>
      <c r="N2463" s="74" t="s">
        <v>17872</v>
      </c>
      <c r="O2463" s="75">
        <v>8012542001058</v>
      </c>
      <c r="P2463" s="73">
        <v>85389099</v>
      </c>
      <c r="Q2463" s="78" t="s">
        <v>18893</v>
      </c>
      <c r="R2463" s="77"/>
      <c r="T2463" s="122"/>
    </row>
    <row r="2464" spans="1:20" x14ac:dyDescent="0.2">
      <c r="A2464" s="72" t="s">
        <v>18516</v>
      </c>
      <c r="B2464" s="74" t="s">
        <v>25352</v>
      </c>
      <c r="C2464" s="74" t="s">
        <v>1008</v>
      </c>
      <c r="D2464" s="68">
        <v>48319</v>
      </c>
      <c r="E2464" s="5" t="s">
        <v>16994</v>
      </c>
      <c r="F2464" s="74" t="s">
        <v>27643</v>
      </c>
      <c r="G2464" s="101">
        <v>6.35</v>
      </c>
      <c r="H2464" s="79" t="s">
        <v>1008</v>
      </c>
      <c r="I2464" s="5" t="s">
        <v>23417</v>
      </c>
      <c r="J2464" s="70">
        <v>1</v>
      </c>
      <c r="K2464" s="71">
        <v>1.9E-2</v>
      </c>
      <c r="M2464" s="73" t="s">
        <v>1008</v>
      </c>
      <c r="N2464" s="74" t="s">
        <v>17873</v>
      </c>
      <c r="O2464" s="75">
        <v>8012542001157</v>
      </c>
      <c r="P2464" s="73">
        <v>85389099</v>
      </c>
      <c r="Q2464" s="78" t="s">
        <v>18894</v>
      </c>
      <c r="R2464" s="77"/>
      <c r="T2464" s="122"/>
    </row>
    <row r="2465" spans="1:20" x14ac:dyDescent="0.2">
      <c r="A2465" s="72" t="s">
        <v>18516</v>
      </c>
      <c r="B2465" s="74" t="s">
        <v>25352</v>
      </c>
      <c r="C2465" s="74" t="s">
        <v>1008</v>
      </c>
      <c r="D2465" s="68">
        <v>48321</v>
      </c>
      <c r="E2465" s="5" t="s">
        <v>16995</v>
      </c>
      <c r="F2465" s="74" t="s">
        <v>27644</v>
      </c>
      <c r="G2465" s="101">
        <v>9.85</v>
      </c>
      <c r="H2465" s="79" t="s">
        <v>1008</v>
      </c>
      <c r="I2465" s="5" t="s">
        <v>23417</v>
      </c>
      <c r="J2465" s="70">
        <v>1</v>
      </c>
      <c r="K2465" s="71">
        <v>0.01</v>
      </c>
      <c r="M2465" s="73" t="s">
        <v>1008</v>
      </c>
      <c r="N2465" s="74" t="s">
        <v>17874</v>
      </c>
      <c r="O2465" s="75">
        <v>8012542003069</v>
      </c>
      <c r="P2465" s="73">
        <v>85366990</v>
      </c>
      <c r="Q2465" s="78" t="s">
        <v>18895</v>
      </c>
      <c r="R2465" s="77"/>
      <c r="T2465" s="122"/>
    </row>
    <row r="2466" spans="1:20" x14ac:dyDescent="0.2">
      <c r="A2466" s="72" t="s">
        <v>18516</v>
      </c>
      <c r="B2466" s="74" t="s">
        <v>25352</v>
      </c>
      <c r="C2466" s="74" t="s">
        <v>1008</v>
      </c>
      <c r="D2466" s="68">
        <v>48322</v>
      </c>
      <c r="E2466" s="5" t="s">
        <v>16996</v>
      </c>
      <c r="F2466" s="74" t="s">
        <v>27645</v>
      </c>
      <c r="G2466" s="101">
        <v>18.66</v>
      </c>
      <c r="H2466" s="79" t="s">
        <v>1008</v>
      </c>
      <c r="I2466" s="5" t="s">
        <v>23417</v>
      </c>
      <c r="J2466" s="70">
        <v>1</v>
      </c>
      <c r="K2466" s="71">
        <v>3.1E-2</v>
      </c>
      <c r="M2466" s="73" t="s">
        <v>1008</v>
      </c>
      <c r="N2466" s="74" t="s">
        <v>17875</v>
      </c>
      <c r="O2466" s="75">
        <v>8012542005063</v>
      </c>
      <c r="P2466" s="73">
        <v>85389099</v>
      </c>
      <c r="Q2466" s="78" t="s">
        <v>18896</v>
      </c>
      <c r="R2466" s="77"/>
      <c r="T2466" s="122"/>
    </row>
    <row r="2467" spans="1:20" x14ac:dyDescent="0.2">
      <c r="A2467" s="72" t="s">
        <v>18516</v>
      </c>
      <c r="B2467" s="74" t="s">
        <v>25352</v>
      </c>
      <c r="C2467" s="74" t="s">
        <v>1008</v>
      </c>
      <c r="D2467" s="68">
        <v>48323</v>
      </c>
      <c r="E2467" s="5" t="s">
        <v>16997</v>
      </c>
      <c r="F2467" s="74" t="s">
        <v>27646</v>
      </c>
      <c r="G2467" s="101">
        <v>9.9499999999999993</v>
      </c>
      <c r="H2467" s="79" t="s">
        <v>1008</v>
      </c>
      <c r="I2467" s="5" t="s">
        <v>23417</v>
      </c>
      <c r="J2467" s="70">
        <v>1</v>
      </c>
      <c r="K2467" s="71">
        <v>0.01</v>
      </c>
      <c r="M2467" s="73" t="s">
        <v>1008</v>
      </c>
      <c r="N2467" s="74" t="s">
        <v>17876</v>
      </c>
      <c r="O2467" s="75">
        <v>8012542004257</v>
      </c>
      <c r="P2467" s="73">
        <v>85389099</v>
      </c>
      <c r="Q2467" s="78" t="s">
        <v>18897</v>
      </c>
      <c r="R2467" s="77"/>
      <c r="T2467" s="122"/>
    </row>
    <row r="2468" spans="1:20" x14ac:dyDescent="0.2">
      <c r="A2468" s="72" t="s">
        <v>18516</v>
      </c>
      <c r="B2468" s="74" t="s">
        <v>25352</v>
      </c>
      <c r="C2468" s="74" t="s">
        <v>1008</v>
      </c>
      <c r="D2468" s="68">
        <v>48324</v>
      </c>
      <c r="E2468" s="5" t="s">
        <v>16998</v>
      </c>
      <c r="F2468" s="74" t="s">
        <v>27647</v>
      </c>
      <c r="G2468" s="101">
        <v>13.46</v>
      </c>
      <c r="H2468" s="79" t="s">
        <v>1008</v>
      </c>
      <c r="I2468" s="5" t="s">
        <v>23417</v>
      </c>
      <c r="J2468" s="70">
        <v>1</v>
      </c>
      <c r="K2468" s="71">
        <v>1E-3</v>
      </c>
      <c r="M2468" s="73" t="s">
        <v>1008</v>
      </c>
      <c r="N2468" s="74" t="s">
        <v>17877</v>
      </c>
      <c r="O2468" s="75">
        <v>8012542004462</v>
      </c>
      <c r="P2468" s="73">
        <v>85389099</v>
      </c>
      <c r="Q2468" s="78" t="s">
        <v>18898</v>
      </c>
      <c r="R2468" s="77"/>
      <c r="T2468" s="122"/>
    </row>
    <row r="2469" spans="1:20" x14ac:dyDescent="0.2">
      <c r="A2469" s="72" t="s">
        <v>18516</v>
      </c>
      <c r="B2469" s="74" t="s">
        <v>25352</v>
      </c>
      <c r="C2469" s="74" t="s">
        <v>1008</v>
      </c>
      <c r="D2469" s="68">
        <v>48325</v>
      </c>
      <c r="E2469" s="5" t="s">
        <v>16999</v>
      </c>
      <c r="F2469" s="74" t="s">
        <v>27648</v>
      </c>
      <c r="G2469" s="101">
        <v>18.02</v>
      </c>
      <c r="H2469" s="79" t="s">
        <v>1008</v>
      </c>
      <c r="I2469" s="5" t="s">
        <v>23417</v>
      </c>
      <c r="J2469" s="70">
        <v>1</v>
      </c>
      <c r="K2469" s="71">
        <v>1E-3</v>
      </c>
      <c r="M2469" s="73" t="s">
        <v>1008</v>
      </c>
      <c r="N2469" s="74" t="s">
        <v>17878</v>
      </c>
      <c r="O2469" s="75">
        <v>8012542004769</v>
      </c>
      <c r="P2469" s="73">
        <v>85389099</v>
      </c>
      <c r="Q2469" s="78" t="s">
        <v>18899</v>
      </c>
      <c r="R2469" s="77"/>
      <c r="T2469" s="122"/>
    </row>
    <row r="2470" spans="1:20" x14ac:dyDescent="0.2">
      <c r="A2470" s="72" t="s">
        <v>18516</v>
      </c>
      <c r="B2470" s="74" t="s">
        <v>25352</v>
      </c>
      <c r="C2470" s="74" t="s">
        <v>1008</v>
      </c>
      <c r="D2470" s="68">
        <v>48326</v>
      </c>
      <c r="E2470" s="5" t="s">
        <v>17000</v>
      </c>
      <c r="F2470" s="74" t="s">
        <v>27649</v>
      </c>
      <c r="G2470" s="101">
        <v>1.1599999999999999</v>
      </c>
      <c r="H2470" s="79" t="s">
        <v>1008</v>
      </c>
      <c r="I2470" s="5" t="s">
        <v>23417</v>
      </c>
      <c r="J2470" s="70">
        <v>1</v>
      </c>
      <c r="K2470" s="71">
        <v>0.01</v>
      </c>
      <c r="M2470" s="73" t="s">
        <v>1008</v>
      </c>
      <c r="N2470" s="74" t="s">
        <v>17879</v>
      </c>
      <c r="O2470" s="75">
        <v>8012542007869</v>
      </c>
      <c r="P2470" s="73">
        <v>85389099</v>
      </c>
      <c r="Q2470" s="78" t="s">
        <v>18900</v>
      </c>
      <c r="R2470" s="77"/>
      <c r="T2470" s="122"/>
    </row>
    <row r="2471" spans="1:20" x14ac:dyDescent="0.2">
      <c r="A2471" s="72" t="s">
        <v>18516</v>
      </c>
      <c r="B2471" s="74" t="s">
        <v>25352</v>
      </c>
      <c r="C2471" s="74" t="s">
        <v>1008</v>
      </c>
      <c r="D2471" s="68">
        <v>48327</v>
      </c>
      <c r="E2471" s="5" t="s">
        <v>17001</v>
      </c>
      <c r="F2471" s="74" t="s">
        <v>27650</v>
      </c>
      <c r="G2471" s="101">
        <v>1.7</v>
      </c>
      <c r="H2471" s="79" t="s">
        <v>1008</v>
      </c>
      <c r="I2471" s="5" t="s">
        <v>23417</v>
      </c>
      <c r="J2471" s="70">
        <v>1</v>
      </c>
      <c r="K2471" s="71">
        <v>0.02</v>
      </c>
      <c r="M2471" s="73" t="s">
        <v>1008</v>
      </c>
      <c r="N2471" s="74" t="s">
        <v>17880</v>
      </c>
      <c r="O2471" s="75">
        <v>8012542032465</v>
      </c>
      <c r="P2471" s="73">
        <v>85389099</v>
      </c>
      <c r="Q2471" s="78" t="s">
        <v>18901</v>
      </c>
      <c r="R2471" s="77"/>
      <c r="T2471" s="122"/>
    </row>
    <row r="2472" spans="1:20" x14ac:dyDescent="0.2">
      <c r="A2472" s="72" t="s">
        <v>18516</v>
      </c>
      <c r="B2472" s="74" t="s">
        <v>25352</v>
      </c>
      <c r="C2472" s="74" t="s">
        <v>1008</v>
      </c>
      <c r="D2472" s="68">
        <v>48328</v>
      </c>
      <c r="E2472" s="5" t="s">
        <v>17002</v>
      </c>
      <c r="F2472" s="74" t="s">
        <v>27651</v>
      </c>
      <c r="G2472" s="101">
        <v>1.57</v>
      </c>
      <c r="H2472" s="79" t="s">
        <v>1008</v>
      </c>
      <c r="I2472" s="5" t="s">
        <v>23417</v>
      </c>
      <c r="J2472" s="70">
        <v>1</v>
      </c>
      <c r="K2472" s="71">
        <v>0.01</v>
      </c>
      <c r="M2472" s="73" t="s">
        <v>1008</v>
      </c>
      <c r="N2472" s="74" t="s">
        <v>17881</v>
      </c>
      <c r="O2472" s="75">
        <v>8012542008255</v>
      </c>
      <c r="P2472" s="73">
        <v>85389099</v>
      </c>
      <c r="Q2472" s="78" t="s">
        <v>18902</v>
      </c>
      <c r="R2472" s="77"/>
      <c r="T2472" s="122"/>
    </row>
    <row r="2473" spans="1:20" x14ac:dyDescent="0.2">
      <c r="A2473" s="72" t="s">
        <v>18516</v>
      </c>
      <c r="B2473" s="74" t="s">
        <v>25352</v>
      </c>
      <c r="C2473" s="74" t="s">
        <v>1008</v>
      </c>
      <c r="D2473" s="68">
        <v>48329</v>
      </c>
      <c r="E2473" s="5" t="s">
        <v>17003</v>
      </c>
      <c r="F2473" s="74" t="s">
        <v>27652</v>
      </c>
      <c r="G2473" s="101">
        <v>3.19</v>
      </c>
      <c r="H2473" s="79" t="s">
        <v>1008</v>
      </c>
      <c r="I2473" s="5" t="s">
        <v>23417</v>
      </c>
      <c r="J2473" s="70">
        <v>1</v>
      </c>
      <c r="K2473" s="71">
        <v>2.3E-2</v>
      </c>
      <c r="M2473" s="73" t="s">
        <v>1008</v>
      </c>
      <c r="N2473" s="74" t="s">
        <v>17882</v>
      </c>
      <c r="O2473" s="75">
        <v>8012542008361</v>
      </c>
      <c r="P2473" s="73">
        <v>85389099</v>
      </c>
      <c r="Q2473" s="78" t="s">
        <v>18903</v>
      </c>
      <c r="R2473" s="77"/>
      <c r="T2473" s="122"/>
    </row>
    <row r="2474" spans="1:20" x14ac:dyDescent="0.2">
      <c r="A2474" s="72" t="s">
        <v>18516</v>
      </c>
      <c r="B2474" s="74" t="s">
        <v>25352</v>
      </c>
      <c r="C2474" s="74" t="s">
        <v>1008</v>
      </c>
      <c r="D2474" s="68">
        <v>48330</v>
      </c>
      <c r="E2474" s="5" t="s">
        <v>17004</v>
      </c>
      <c r="F2474" s="74" t="s">
        <v>27653</v>
      </c>
      <c r="G2474" s="101">
        <v>4.3600000000000003</v>
      </c>
      <c r="H2474" s="79" t="s">
        <v>1008</v>
      </c>
      <c r="I2474" s="5" t="s">
        <v>23417</v>
      </c>
      <c r="J2474" s="70">
        <v>1</v>
      </c>
      <c r="K2474" s="71">
        <v>3.1E-2</v>
      </c>
      <c r="M2474" s="73" t="s">
        <v>1008</v>
      </c>
      <c r="N2474" s="74" t="s">
        <v>17883</v>
      </c>
      <c r="O2474" s="75">
        <v>8012542008460</v>
      </c>
      <c r="P2474" s="73">
        <v>85389099</v>
      </c>
      <c r="Q2474" s="78" t="s">
        <v>18904</v>
      </c>
      <c r="R2474" s="77"/>
      <c r="T2474" s="122"/>
    </row>
    <row r="2475" spans="1:20" x14ac:dyDescent="0.2">
      <c r="A2475" s="72" t="s">
        <v>18516</v>
      </c>
      <c r="B2475" s="74" t="s">
        <v>25352</v>
      </c>
      <c r="C2475" s="74" t="s">
        <v>1008</v>
      </c>
      <c r="D2475" s="68">
        <v>48331</v>
      </c>
      <c r="E2475" s="5" t="s">
        <v>17005</v>
      </c>
      <c r="F2475" s="74" t="s">
        <v>27654</v>
      </c>
      <c r="G2475" s="101">
        <v>4.84</v>
      </c>
      <c r="H2475" s="79" t="s">
        <v>1008</v>
      </c>
      <c r="I2475" s="5" t="s">
        <v>23417</v>
      </c>
      <c r="J2475" s="70">
        <v>1</v>
      </c>
      <c r="K2475" s="71">
        <v>1E-3</v>
      </c>
      <c r="M2475" s="73" t="s">
        <v>1008</v>
      </c>
      <c r="N2475" s="74" t="s">
        <v>17884</v>
      </c>
      <c r="O2475" s="75">
        <v>8012542008057</v>
      </c>
      <c r="P2475" s="73">
        <v>85389099</v>
      </c>
      <c r="Q2475" s="78" t="s">
        <v>18905</v>
      </c>
      <c r="R2475" s="77"/>
      <c r="T2475" s="122"/>
    </row>
    <row r="2476" spans="1:20" x14ac:dyDescent="0.2">
      <c r="A2476" s="72" t="s">
        <v>18516</v>
      </c>
      <c r="B2476" s="74" t="s">
        <v>25352</v>
      </c>
      <c r="C2476" s="74" t="s">
        <v>1008</v>
      </c>
      <c r="D2476" s="68">
        <v>48332</v>
      </c>
      <c r="E2476" s="5" t="s">
        <v>17006</v>
      </c>
      <c r="F2476" s="74" t="s">
        <v>27655</v>
      </c>
      <c r="G2476" s="101">
        <v>2.99</v>
      </c>
      <c r="H2476" s="79" t="s">
        <v>1008</v>
      </c>
      <c r="I2476" s="5" t="s">
        <v>23417</v>
      </c>
      <c r="J2476" s="70">
        <v>1</v>
      </c>
      <c r="K2476" s="71">
        <v>1E-3</v>
      </c>
      <c r="M2476" s="73" t="s">
        <v>1008</v>
      </c>
      <c r="N2476" s="74" t="s">
        <v>17885</v>
      </c>
      <c r="O2476" s="75">
        <v>8012542009658</v>
      </c>
      <c r="P2476" s="73">
        <v>85389099</v>
      </c>
      <c r="Q2476" s="78" t="s">
        <v>18906</v>
      </c>
      <c r="R2476" s="77"/>
      <c r="T2476" s="122"/>
    </row>
    <row r="2477" spans="1:20" x14ac:dyDescent="0.2">
      <c r="A2477" s="72" t="s">
        <v>18516</v>
      </c>
      <c r="B2477" s="74" t="s">
        <v>25352</v>
      </c>
      <c r="C2477" s="74" t="s">
        <v>1008</v>
      </c>
      <c r="D2477" s="68">
        <v>48333</v>
      </c>
      <c r="E2477" s="5" t="s">
        <v>17007</v>
      </c>
      <c r="F2477" s="74" t="s">
        <v>27656</v>
      </c>
      <c r="G2477" s="101">
        <v>2.99</v>
      </c>
      <c r="H2477" s="79" t="s">
        <v>1008</v>
      </c>
      <c r="I2477" s="5" t="s">
        <v>23417</v>
      </c>
      <c r="J2477" s="70">
        <v>1</v>
      </c>
      <c r="K2477" s="71">
        <v>0.01</v>
      </c>
      <c r="M2477" s="73" t="s">
        <v>1008</v>
      </c>
      <c r="N2477" s="74" t="s">
        <v>17886</v>
      </c>
      <c r="O2477" s="75">
        <v>8012542010258</v>
      </c>
      <c r="P2477" s="73">
        <v>85389099</v>
      </c>
      <c r="Q2477" s="78" t="s">
        <v>18907</v>
      </c>
      <c r="R2477" s="77"/>
      <c r="T2477" s="122"/>
    </row>
    <row r="2478" spans="1:20" x14ac:dyDescent="0.2">
      <c r="A2478" s="72" t="s">
        <v>18516</v>
      </c>
      <c r="B2478" s="74" t="s">
        <v>25352</v>
      </c>
      <c r="C2478" s="74" t="s">
        <v>1008</v>
      </c>
      <c r="D2478" s="68">
        <v>48334</v>
      </c>
      <c r="E2478" s="5" t="s">
        <v>17008</v>
      </c>
      <c r="F2478" s="74" t="s">
        <v>27657</v>
      </c>
      <c r="G2478" s="101">
        <v>5.42</v>
      </c>
      <c r="H2478" s="79" t="s">
        <v>1008</v>
      </c>
      <c r="I2478" s="5" t="s">
        <v>23417</v>
      </c>
      <c r="J2478" s="70">
        <v>1</v>
      </c>
      <c r="K2478" s="71">
        <v>1E-3</v>
      </c>
      <c r="M2478" s="73" t="s">
        <v>1008</v>
      </c>
      <c r="N2478" s="74" t="s">
        <v>17887</v>
      </c>
      <c r="O2478" s="75">
        <v>8012542010852</v>
      </c>
      <c r="P2478" s="73">
        <v>85389099</v>
      </c>
      <c r="Q2478" s="78" t="s">
        <v>18908</v>
      </c>
      <c r="R2478" s="77"/>
      <c r="T2478" s="122"/>
    </row>
    <row r="2479" spans="1:20" x14ac:dyDescent="0.2">
      <c r="A2479" s="72" t="s">
        <v>18516</v>
      </c>
      <c r="B2479" s="74" t="s">
        <v>25352</v>
      </c>
      <c r="C2479" s="74" t="s">
        <v>1008</v>
      </c>
      <c r="D2479" s="68">
        <v>48335</v>
      </c>
      <c r="E2479" s="5" t="s">
        <v>17009</v>
      </c>
      <c r="F2479" s="74" t="s">
        <v>27658</v>
      </c>
      <c r="G2479" s="101">
        <v>8.08</v>
      </c>
      <c r="H2479" s="79" t="s">
        <v>1008</v>
      </c>
      <c r="I2479" s="5" t="s">
        <v>23417</v>
      </c>
      <c r="J2479" s="70">
        <v>1</v>
      </c>
      <c r="K2479" s="71">
        <v>1E-3</v>
      </c>
      <c r="M2479" s="73" t="s">
        <v>1008</v>
      </c>
      <c r="N2479" s="74" t="s">
        <v>17888</v>
      </c>
      <c r="O2479" s="75">
        <v>8012542011453</v>
      </c>
      <c r="P2479" s="73">
        <v>85389099</v>
      </c>
      <c r="Q2479" s="78" t="s">
        <v>18909</v>
      </c>
      <c r="R2479" s="77"/>
      <c r="T2479" s="122"/>
    </row>
    <row r="2480" spans="1:20" x14ac:dyDescent="0.2">
      <c r="A2480" s="72" t="s">
        <v>18516</v>
      </c>
      <c r="B2480" s="74" t="s">
        <v>25352</v>
      </c>
      <c r="C2480" s="74" t="s">
        <v>1008</v>
      </c>
      <c r="D2480" s="68">
        <v>48336</v>
      </c>
      <c r="E2480" s="5" t="s">
        <v>17010</v>
      </c>
      <c r="F2480" s="74" t="s">
        <v>27659</v>
      </c>
      <c r="G2480" s="101">
        <v>14.4</v>
      </c>
      <c r="H2480" s="79" t="s">
        <v>1008</v>
      </c>
      <c r="I2480" s="5" t="s">
        <v>23417</v>
      </c>
      <c r="J2480" s="70">
        <v>1</v>
      </c>
      <c r="K2480" s="71">
        <v>1</v>
      </c>
      <c r="M2480" s="73" t="s">
        <v>1008</v>
      </c>
      <c r="N2480" s="74" t="s">
        <v>17889</v>
      </c>
      <c r="O2480" s="75">
        <v>8012542009368</v>
      </c>
      <c r="P2480" s="73">
        <v>85389099</v>
      </c>
      <c r="Q2480" s="78" t="s">
        <v>18910</v>
      </c>
      <c r="R2480" s="77"/>
      <c r="T2480" s="122"/>
    </row>
    <row r="2481" spans="1:20" x14ac:dyDescent="0.2">
      <c r="A2481" s="72" t="s">
        <v>10078</v>
      </c>
      <c r="B2481" s="111" t="s">
        <v>10612</v>
      </c>
      <c r="C2481" s="74" t="s">
        <v>5170</v>
      </c>
      <c r="D2481" s="68">
        <v>48356</v>
      </c>
      <c r="E2481" s="5" t="s">
        <v>3976</v>
      </c>
      <c r="F2481" s="74" t="s">
        <v>27660</v>
      </c>
      <c r="G2481" s="101">
        <v>23.16</v>
      </c>
      <c r="H2481" s="69" t="s">
        <v>14838</v>
      </c>
      <c r="I2481" s="5" t="s">
        <v>23417</v>
      </c>
      <c r="J2481" s="70">
        <v>1</v>
      </c>
      <c r="K2481" s="71">
        <v>2.5000000000000001E-2</v>
      </c>
      <c r="M2481" s="73" t="s">
        <v>1008</v>
      </c>
      <c r="N2481" s="74" t="s">
        <v>4057</v>
      </c>
      <c r="O2481" s="75">
        <v>7320500308011</v>
      </c>
      <c r="P2481" s="73" t="s">
        <v>13836</v>
      </c>
      <c r="Q2481" s="83" t="s">
        <v>8008</v>
      </c>
      <c r="R2481" s="77"/>
      <c r="T2481" s="122"/>
    </row>
    <row r="2482" spans="1:20" x14ac:dyDescent="0.2">
      <c r="A2482" s="72" t="s">
        <v>10080</v>
      </c>
      <c r="B2482" s="111" t="s">
        <v>15049</v>
      </c>
      <c r="C2482" s="74" t="s">
        <v>12264</v>
      </c>
      <c r="D2482" s="73">
        <v>48415</v>
      </c>
      <c r="E2482" s="5" t="s">
        <v>1582</v>
      </c>
      <c r="F2482" s="74" t="s">
        <v>27661</v>
      </c>
      <c r="G2482" s="101">
        <v>77.58</v>
      </c>
      <c r="H2482" s="79" t="s">
        <v>10084</v>
      </c>
      <c r="I2482" s="5" t="s">
        <v>23417</v>
      </c>
      <c r="J2482" s="70">
        <v>1</v>
      </c>
      <c r="K2482" s="71">
        <v>0.18</v>
      </c>
      <c r="M2482" s="73" t="s">
        <v>1008</v>
      </c>
      <c r="N2482" s="74" t="s">
        <v>3319</v>
      </c>
      <c r="O2482" s="75">
        <v>6417019526126</v>
      </c>
      <c r="P2482" s="73" t="s">
        <v>13845</v>
      </c>
      <c r="Q2482" s="76" t="s">
        <v>8009</v>
      </c>
      <c r="R2482" s="77"/>
      <c r="T2482" s="122"/>
    </row>
    <row r="2483" spans="1:20" x14ac:dyDescent="0.2">
      <c r="A2483" s="72" t="s">
        <v>10080</v>
      </c>
      <c r="B2483" s="111" t="s">
        <v>15049</v>
      </c>
      <c r="C2483" s="74" t="s">
        <v>12265</v>
      </c>
      <c r="D2483" s="73">
        <v>48416</v>
      </c>
      <c r="E2483" s="5" t="s">
        <v>1583</v>
      </c>
      <c r="F2483" s="74" t="s">
        <v>27662</v>
      </c>
      <c r="G2483" s="101">
        <v>87.41</v>
      </c>
      <c r="H2483" s="79" t="s">
        <v>10084</v>
      </c>
      <c r="I2483" s="5" t="s">
        <v>23417</v>
      </c>
      <c r="J2483" s="70">
        <v>1</v>
      </c>
      <c r="K2483" s="71">
        <v>0.18</v>
      </c>
      <c r="M2483" s="73" t="s">
        <v>1008</v>
      </c>
      <c r="N2483" s="74" t="s">
        <v>3320</v>
      </c>
      <c r="O2483" s="75">
        <v>6417019526133</v>
      </c>
      <c r="P2483" s="73" t="s">
        <v>13845</v>
      </c>
      <c r="Q2483" s="76" t="s">
        <v>8010</v>
      </c>
      <c r="R2483" s="77"/>
      <c r="T2483" s="122"/>
    </row>
    <row r="2484" spans="1:20" x14ac:dyDescent="0.2">
      <c r="A2484" s="72" t="s">
        <v>10080</v>
      </c>
      <c r="B2484" s="111" t="s">
        <v>15049</v>
      </c>
      <c r="C2484" s="74" t="s">
        <v>12266</v>
      </c>
      <c r="D2484" s="73">
        <v>48417</v>
      </c>
      <c r="E2484" s="5" t="s">
        <v>1584</v>
      </c>
      <c r="F2484" s="74" t="s">
        <v>27663</v>
      </c>
      <c r="G2484" s="101">
        <v>105.12</v>
      </c>
      <c r="H2484" s="79" t="s">
        <v>10084</v>
      </c>
      <c r="I2484" s="5" t="s">
        <v>23417</v>
      </c>
      <c r="J2484" s="70">
        <v>1</v>
      </c>
      <c r="K2484" s="71">
        <v>0.18</v>
      </c>
      <c r="M2484" s="73" t="s">
        <v>1008</v>
      </c>
      <c r="N2484" s="74" t="s">
        <v>3321</v>
      </c>
      <c r="O2484" s="75">
        <v>6417019526140</v>
      </c>
      <c r="P2484" s="73" t="s">
        <v>13845</v>
      </c>
      <c r="Q2484" s="76" t="s">
        <v>8011</v>
      </c>
      <c r="R2484" s="77"/>
      <c r="T2484" s="122"/>
    </row>
    <row r="2485" spans="1:20" ht="12" customHeight="1" x14ac:dyDescent="0.2">
      <c r="A2485" s="72" t="s">
        <v>10075</v>
      </c>
      <c r="B2485" s="74" t="s">
        <v>11596</v>
      </c>
      <c r="C2485" s="92" t="s">
        <v>6040</v>
      </c>
      <c r="D2485" s="68">
        <v>48424</v>
      </c>
      <c r="E2485" s="5" t="s">
        <v>3573</v>
      </c>
      <c r="F2485" s="74" t="s">
        <v>27664</v>
      </c>
      <c r="G2485" s="101">
        <v>26.85</v>
      </c>
      <c r="H2485" s="79" t="s">
        <v>14819</v>
      </c>
      <c r="I2485" s="5" t="s">
        <v>23417</v>
      </c>
      <c r="J2485" s="70">
        <v>5</v>
      </c>
      <c r="K2485" s="71">
        <v>0.19</v>
      </c>
      <c r="M2485" s="73">
        <v>2</v>
      </c>
      <c r="N2485" s="74" t="s">
        <v>4058</v>
      </c>
      <c r="O2485" s="75">
        <v>4016779668842</v>
      </c>
      <c r="P2485" s="73" t="s">
        <v>13831</v>
      </c>
      <c r="Q2485" s="83" t="s">
        <v>8012</v>
      </c>
      <c r="R2485" s="77"/>
      <c r="T2485" s="122"/>
    </row>
    <row r="2486" spans="1:20" x14ac:dyDescent="0.2">
      <c r="A2486" s="72" t="s">
        <v>10075</v>
      </c>
      <c r="B2486" s="74" t="s">
        <v>11596</v>
      </c>
      <c r="C2486" s="92" t="s">
        <v>6041</v>
      </c>
      <c r="D2486" s="68">
        <v>48435</v>
      </c>
      <c r="E2486" s="5" t="s">
        <v>3574</v>
      </c>
      <c r="F2486" s="74" t="s">
        <v>27665</v>
      </c>
      <c r="G2486" s="101">
        <v>41.88</v>
      </c>
      <c r="H2486" s="79" t="s">
        <v>14819</v>
      </c>
      <c r="I2486" s="5" t="s">
        <v>23417</v>
      </c>
      <c r="J2486" s="70">
        <v>5</v>
      </c>
      <c r="K2486" s="71">
        <v>0.19</v>
      </c>
      <c r="M2486" s="73">
        <v>2</v>
      </c>
      <c r="N2486" s="74" t="s">
        <v>4059</v>
      </c>
      <c r="O2486" s="75">
        <v>4016779645966</v>
      </c>
      <c r="P2486" s="73" t="s">
        <v>13831</v>
      </c>
      <c r="Q2486" s="83" t="s">
        <v>8013</v>
      </c>
      <c r="R2486" s="77"/>
      <c r="T2486" s="122"/>
    </row>
    <row r="2487" spans="1:20" x14ac:dyDescent="0.2">
      <c r="A2487" s="72" t="s">
        <v>10077</v>
      </c>
      <c r="B2487" s="74" t="s">
        <v>11607</v>
      </c>
      <c r="C2487" s="74">
        <v>373</v>
      </c>
      <c r="D2487" s="73">
        <v>48526</v>
      </c>
      <c r="E2487" s="5" t="s">
        <v>1532</v>
      </c>
      <c r="F2487" s="74" t="s">
        <v>27666</v>
      </c>
      <c r="G2487" s="101">
        <v>39.299999999999997</v>
      </c>
      <c r="H2487" s="79" t="s">
        <v>11378</v>
      </c>
      <c r="I2487" s="5" t="s">
        <v>23417</v>
      </c>
      <c r="J2487" s="70">
        <v>1</v>
      </c>
      <c r="K2487" s="71">
        <v>0.96499999999999997</v>
      </c>
      <c r="M2487" s="73" t="s">
        <v>1008</v>
      </c>
      <c r="N2487" s="74" t="s">
        <v>3322</v>
      </c>
      <c r="O2487" s="75">
        <v>8000126046922</v>
      </c>
      <c r="P2487" s="73" t="s">
        <v>13832</v>
      </c>
      <c r="Q2487" s="76" t="s">
        <v>12002</v>
      </c>
      <c r="R2487" s="77"/>
      <c r="T2487" s="122"/>
    </row>
    <row r="2488" spans="1:20" x14ac:dyDescent="0.2">
      <c r="A2488" s="72" t="s">
        <v>10077</v>
      </c>
      <c r="B2488" s="74" t="s">
        <v>11607</v>
      </c>
      <c r="C2488" s="74">
        <v>374</v>
      </c>
      <c r="D2488" s="73">
        <v>48528</v>
      </c>
      <c r="E2488" s="5" t="s">
        <v>1533</v>
      </c>
      <c r="F2488" s="74" t="s">
        <v>27667</v>
      </c>
      <c r="G2488" s="101">
        <v>49.86</v>
      </c>
      <c r="H2488" s="79" t="s">
        <v>11378</v>
      </c>
      <c r="I2488" s="5" t="s">
        <v>23417</v>
      </c>
      <c r="J2488" s="70">
        <v>1</v>
      </c>
      <c r="K2488" s="71">
        <v>1.462</v>
      </c>
      <c r="M2488" s="73" t="s">
        <v>1008</v>
      </c>
      <c r="N2488" s="74" t="s">
        <v>3323</v>
      </c>
      <c r="O2488" s="75">
        <v>8000126046342</v>
      </c>
      <c r="P2488" s="73" t="s">
        <v>13832</v>
      </c>
      <c r="Q2488" s="76" t="s">
        <v>12003</v>
      </c>
      <c r="R2488" s="77"/>
      <c r="T2488" s="122"/>
    </row>
    <row r="2489" spans="1:20" x14ac:dyDescent="0.2">
      <c r="A2489" s="72" t="s">
        <v>10077</v>
      </c>
      <c r="B2489" s="74" t="s">
        <v>11607</v>
      </c>
      <c r="C2489" s="74">
        <v>375</v>
      </c>
      <c r="D2489" s="73">
        <v>48529</v>
      </c>
      <c r="E2489" s="5" t="s">
        <v>1534</v>
      </c>
      <c r="F2489" s="74" t="s">
        <v>27668</v>
      </c>
      <c r="G2489" s="101">
        <v>61.82</v>
      </c>
      <c r="H2489" s="79" t="s">
        <v>11378</v>
      </c>
      <c r="I2489" s="5" t="s">
        <v>23417</v>
      </c>
      <c r="J2489" s="70">
        <v>1</v>
      </c>
      <c r="K2489" s="71">
        <v>2.9249999999999998</v>
      </c>
      <c r="M2489" s="73" t="s">
        <v>1008</v>
      </c>
      <c r="N2489" s="74" t="s">
        <v>3324</v>
      </c>
      <c r="O2489" s="75">
        <v>8000126046564</v>
      </c>
      <c r="P2489" s="73" t="s">
        <v>13832</v>
      </c>
      <c r="Q2489" s="76" t="s">
        <v>12004</v>
      </c>
      <c r="R2489" s="77"/>
      <c r="T2489" s="122"/>
    </row>
    <row r="2490" spans="1:20" x14ac:dyDescent="0.2">
      <c r="A2490" s="72" t="s">
        <v>10077</v>
      </c>
      <c r="B2490" s="74" t="s">
        <v>11607</v>
      </c>
      <c r="C2490" s="74">
        <v>376</v>
      </c>
      <c r="D2490" s="73">
        <v>48530</v>
      </c>
      <c r="E2490" s="5" t="s">
        <v>1535</v>
      </c>
      <c r="F2490" s="74" t="s">
        <v>27669</v>
      </c>
      <c r="G2490" s="101">
        <v>65.37</v>
      </c>
      <c r="H2490" s="79" t="s">
        <v>11378</v>
      </c>
      <c r="I2490" s="5" t="s">
        <v>23417</v>
      </c>
      <c r="J2490" s="70">
        <v>1</v>
      </c>
      <c r="K2490" s="71">
        <v>1.875</v>
      </c>
      <c r="M2490" s="73" t="s">
        <v>1008</v>
      </c>
      <c r="N2490" s="74" t="s">
        <v>3325</v>
      </c>
      <c r="O2490" s="75">
        <v>8000126046250</v>
      </c>
      <c r="P2490" s="73" t="s">
        <v>13832</v>
      </c>
      <c r="Q2490" s="76" t="s">
        <v>12005</v>
      </c>
      <c r="R2490" s="77"/>
      <c r="T2490" s="122"/>
    </row>
    <row r="2491" spans="1:20" x14ac:dyDescent="0.2">
      <c r="A2491" s="72" t="s">
        <v>10077</v>
      </c>
      <c r="B2491" s="74" t="s">
        <v>11607</v>
      </c>
      <c r="C2491" s="74">
        <v>377</v>
      </c>
      <c r="D2491" s="73">
        <v>48531</v>
      </c>
      <c r="E2491" s="5" t="s">
        <v>1536</v>
      </c>
      <c r="F2491" s="74" t="s">
        <v>27670</v>
      </c>
      <c r="G2491" s="101">
        <v>75.59</v>
      </c>
      <c r="H2491" s="79" t="s">
        <v>11378</v>
      </c>
      <c r="I2491" s="5" t="s">
        <v>23417</v>
      </c>
      <c r="J2491" s="70">
        <v>1</v>
      </c>
      <c r="K2491" s="71">
        <v>2.7</v>
      </c>
      <c r="M2491" s="73" t="s">
        <v>1008</v>
      </c>
      <c r="N2491" s="74" t="s">
        <v>3326</v>
      </c>
      <c r="O2491" s="75">
        <v>8000126046199</v>
      </c>
      <c r="P2491" s="73" t="s">
        <v>13832</v>
      </c>
      <c r="Q2491" s="76" t="s">
        <v>12006</v>
      </c>
      <c r="R2491" s="77"/>
      <c r="T2491" s="122"/>
    </row>
    <row r="2492" spans="1:20" x14ac:dyDescent="0.2">
      <c r="A2492" s="72" t="s">
        <v>10077</v>
      </c>
      <c r="B2492" s="74" t="s">
        <v>11607</v>
      </c>
      <c r="C2492" s="74">
        <v>378</v>
      </c>
      <c r="D2492" s="73">
        <v>48532</v>
      </c>
      <c r="E2492" s="5" t="s">
        <v>1537</v>
      </c>
      <c r="F2492" s="74" t="s">
        <v>27671</v>
      </c>
      <c r="G2492" s="101">
        <v>88.28</v>
      </c>
      <c r="H2492" s="79" t="s">
        <v>11378</v>
      </c>
      <c r="I2492" s="5" t="s">
        <v>23417</v>
      </c>
      <c r="J2492" s="70">
        <v>1</v>
      </c>
      <c r="K2492" s="71">
        <v>3.85</v>
      </c>
      <c r="M2492" s="73" t="s">
        <v>1008</v>
      </c>
      <c r="N2492" s="74" t="s">
        <v>3327</v>
      </c>
      <c r="O2492" s="75">
        <v>8000126046861</v>
      </c>
      <c r="P2492" s="73" t="s">
        <v>13832</v>
      </c>
      <c r="Q2492" s="76" t="s">
        <v>12007</v>
      </c>
      <c r="R2492" s="77"/>
      <c r="T2492" s="122"/>
    </row>
    <row r="2493" spans="1:20" x14ac:dyDescent="0.2">
      <c r="A2493" s="72" t="s">
        <v>10078</v>
      </c>
      <c r="B2493" s="111" t="s">
        <v>10612</v>
      </c>
      <c r="C2493" s="74" t="s">
        <v>5171</v>
      </c>
      <c r="D2493" s="73">
        <v>48561</v>
      </c>
      <c r="E2493" s="5" t="s">
        <v>1538</v>
      </c>
      <c r="F2493" s="74" t="s">
        <v>27672</v>
      </c>
      <c r="G2493" s="101">
        <v>24.99</v>
      </c>
      <c r="H2493" s="69" t="s">
        <v>14838</v>
      </c>
      <c r="I2493" s="5" t="s">
        <v>23417</v>
      </c>
      <c r="J2493" s="70">
        <v>1</v>
      </c>
      <c r="K2493" s="71">
        <v>3.5999999999999997E-2</v>
      </c>
      <c r="M2493" s="73" t="s">
        <v>1008</v>
      </c>
      <c r="N2493" s="74" t="s">
        <v>3328</v>
      </c>
      <c r="O2493" s="75">
        <v>7320500372746</v>
      </c>
      <c r="P2493" s="73" t="s">
        <v>13838</v>
      </c>
      <c r="Q2493" s="83" t="s">
        <v>8014</v>
      </c>
      <c r="R2493" s="77"/>
      <c r="T2493" s="122"/>
    </row>
    <row r="2494" spans="1:20" x14ac:dyDescent="0.2">
      <c r="A2494" s="72" t="s">
        <v>10078</v>
      </c>
      <c r="B2494" s="111" t="s">
        <v>8790</v>
      </c>
      <c r="C2494" s="74" t="s">
        <v>10236</v>
      </c>
      <c r="D2494" s="73">
        <v>48733</v>
      </c>
      <c r="E2494" s="5" t="s">
        <v>8863</v>
      </c>
      <c r="F2494" s="74" t="s">
        <v>10236</v>
      </c>
      <c r="G2494" s="101">
        <v>133.21</v>
      </c>
      <c r="H2494" s="79" t="s">
        <v>14818</v>
      </c>
      <c r="I2494" s="5" t="s">
        <v>23417</v>
      </c>
      <c r="J2494" s="70">
        <v>1</v>
      </c>
      <c r="K2494" s="71">
        <v>0.04</v>
      </c>
      <c r="M2494" s="73" t="s">
        <v>1008</v>
      </c>
      <c r="N2494" s="74" t="s">
        <v>3329</v>
      </c>
      <c r="O2494" s="75">
        <v>8015644692667</v>
      </c>
      <c r="P2494" s="73" t="s">
        <v>13832</v>
      </c>
      <c r="Q2494" s="83" t="s">
        <v>8015</v>
      </c>
      <c r="R2494" s="77"/>
      <c r="T2494" s="122"/>
    </row>
    <row r="2495" spans="1:20" x14ac:dyDescent="0.2">
      <c r="A2495" s="72" t="s">
        <v>10078</v>
      </c>
      <c r="B2495" s="111" t="s">
        <v>8790</v>
      </c>
      <c r="C2495" s="74" t="s">
        <v>10237</v>
      </c>
      <c r="D2495" s="73">
        <v>48737</v>
      </c>
      <c r="E2495" s="5" t="s">
        <v>4030</v>
      </c>
      <c r="F2495" s="74" t="s">
        <v>10237</v>
      </c>
      <c r="G2495" s="101">
        <v>133.21</v>
      </c>
      <c r="H2495" s="79" t="s">
        <v>14818</v>
      </c>
      <c r="I2495" s="5" t="s">
        <v>23417</v>
      </c>
      <c r="J2495" s="70">
        <v>1</v>
      </c>
      <c r="K2495" s="71">
        <v>0.04</v>
      </c>
      <c r="M2495" s="73" t="s">
        <v>1008</v>
      </c>
      <c r="N2495" s="74" t="s">
        <v>3330</v>
      </c>
      <c r="O2495" s="75">
        <v>8015644003326</v>
      </c>
      <c r="P2495" s="73" t="s">
        <v>13832</v>
      </c>
      <c r="Q2495" s="83" t="s">
        <v>8016</v>
      </c>
      <c r="R2495" s="77"/>
      <c r="T2495" s="122"/>
    </row>
    <row r="2496" spans="1:20" x14ac:dyDescent="0.2">
      <c r="A2496" s="72" t="s">
        <v>10078</v>
      </c>
      <c r="B2496" s="111" t="s">
        <v>8790</v>
      </c>
      <c r="C2496" s="74" t="s">
        <v>10238</v>
      </c>
      <c r="D2496" s="73">
        <v>48738</v>
      </c>
      <c r="E2496" s="5" t="s">
        <v>4031</v>
      </c>
      <c r="F2496" s="74" t="s">
        <v>10238</v>
      </c>
      <c r="G2496" s="101">
        <v>133.21</v>
      </c>
      <c r="H2496" s="79" t="s">
        <v>14818</v>
      </c>
      <c r="I2496" s="5" t="s">
        <v>23417</v>
      </c>
      <c r="J2496" s="70">
        <v>1</v>
      </c>
      <c r="K2496" s="71">
        <v>0.04</v>
      </c>
      <c r="M2496" s="73" t="s">
        <v>1008</v>
      </c>
      <c r="N2496" s="74" t="s">
        <v>3331</v>
      </c>
      <c r="O2496" s="75">
        <v>8015644692674</v>
      </c>
      <c r="P2496" s="73" t="s">
        <v>13832</v>
      </c>
      <c r="Q2496" s="83" t="s">
        <v>8017</v>
      </c>
      <c r="R2496" s="77"/>
      <c r="T2496" s="122"/>
    </row>
    <row r="2497" spans="1:20" x14ac:dyDescent="0.2">
      <c r="A2497" s="72" t="s">
        <v>10078</v>
      </c>
      <c r="B2497" s="111" t="s">
        <v>10612</v>
      </c>
      <c r="C2497" s="74" t="s">
        <v>5172</v>
      </c>
      <c r="D2497" s="68">
        <v>48799</v>
      </c>
      <c r="E2497" s="5" t="s">
        <v>3575</v>
      </c>
      <c r="F2497" s="74" t="s">
        <v>27673</v>
      </c>
      <c r="G2497" s="101">
        <v>13.17</v>
      </c>
      <c r="H2497" s="69" t="s">
        <v>14838</v>
      </c>
      <c r="I2497" s="5" t="s">
        <v>23417</v>
      </c>
      <c r="J2497" s="70">
        <v>1</v>
      </c>
      <c r="K2497" s="71">
        <v>0.01</v>
      </c>
      <c r="M2497" s="73" t="s">
        <v>1008</v>
      </c>
      <c r="N2497" s="74" t="s">
        <v>4060</v>
      </c>
      <c r="O2497" s="75">
        <v>7320500372951</v>
      </c>
      <c r="P2497" s="73" t="s">
        <v>13838</v>
      </c>
      <c r="Q2497" s="83" t="s">
        <v>8018</v>
      </c>
      <c r="R2497" s="77"/>
      <c r="T2497" s="122"/>
    </row>
    <row r="2498" spans="1:20" x14ac:dyDescent="0.2">
      <c r="A2498" s="72" t="s">
        <v>10078</v>
      </c>
      <c r="B2498" s="111" t="s">
        <v>10612</v>
      </c>
      <c r="C2498" s="74" t="s">
        <v>5173</v>
      </c>
      <c r="D2498" s="68">
        <v>48800</v>
      </c>
      <c r="E2498" s="5" t="s">
        <v>3576</v>
      </c>
      <c r="F2498" s="74" t="s">
        <v>27674</v>
      </c>
      <c r="G2498" s="101">
        <v>13.17</v>
      </c>
      <c r="H2498" s="69" t="s">
        <v>14838</v>
      </c>
      <c r="I2498" s="5" t="s">
        <v>23417</v>
      </c>
      <c r="J2498" s="70">
        <v>1</v>
      </c>
      <c r="K2498" s="71">
        <v>0.01</v>
      </c>
      <c r="M2498" s="73" t="s">
        <v>1008</v>
      </c>
      <c r="N2498" s="74" t="s">
        <v>4061</v>
      </c>
      <c r="O2498" s="75">
        <v>7320500373002</v>
      </c>
      <c r="P2498" s="73" t="s">
        <v>13838</v>
      </c>
      <c r="Q2498" s="83" t="s">
        <v>8019</v>
      </c>
      <c r="R2498" s="77"/>
      <c r="T2498" s="122"/>
    </row>
    <row r="2499" spans="1:20" x14ac:dyDescent="0.2">
      <c r="A2499" s="72" t="s">
        <v>10077</v>
      </c>
      <c r="B2499" s="74" t="s">
        <v>8786</v>
      </c>
      <c r="C2499" s="74" t="s">
        <v>5174</v>
      </c>
      <c r="D2499" s="68">
        <v>49038</v>
      </c>
      <c r="E2499" s="5" t="s">
        <v>31088</v>
      </c>
      <c r="F2499" s="74" t="s">
        <v>31116</v>
      </c>
      <c r="G2499" s="101">
        <v>15.34</v>
      </c>
      <c r="H2499" s="79" t="s">
        <v>1732</v>
      </c>
      <c r="I2499" s="5" t="s">
        <v>23418</v>
      </c>
      <c r="J2499" s="70">
        <v>36</v>
      </c>
      <c r="K2499" s="71">
        <v>0.72699999999999998</v>
      </c>
      <c r="M2499" s="73" t="s">
        <v>1008</v>
      </c>
      <c r="N2499" s="74" t="s">
        <v>4062</v>
      </c>
      <c r="O2499" s="75">
        <v>8000126051858</v>
      </c>
      <c r="P2499" s="73">
        <v>85369001</v>
      </c>
      <c r="Q2499" s="76" t="s">
        <v>8020</v>
      </c>
      <c r="R2499" s="77"/>
      <c r="T2499" s="122"/>
    </row>
    <row r="2500" spans="1:20" x14ac:dyDescent="0.2">
      <c r="A2500" s="72" t="s">
        <v>10078</v>
      </c>
      <c r="B2500" s="111" t="s">
        <v>10612</v>
      </c>
      <c r="C2500" s="74" t="s">
        <v>5175</v>
      </c>
      <c r="D2500" s="68">
        <v>49039</v>
      </c>
      <c r="E2500" s="5" t="s">
        <v>3977</v>
      </c>
      <c r="F2500" s="74" t="s">
        <v>27675</v>
      </c>
      <c r="G2500" s="101">
        <v>13.17</v>
      </c>
      <c r="H2500" s="69" t="s">
        <v>14838</v>
      </c>
      <c r="I2500" s="5" t="s">
        <v>23417</v>
      </c>
      <c r="J2500" s="70">
        <v>1</v>
      </c>
      <c r="K2500" s="71">
        <v>0.01</v>
      </c>
      <c r="M2500" s="73" t="s">
        <v>1008</v>
      </c>
      <c r="N2500" s="74" t="s">
        <v>4063</v>
      </c>
      <c r="O2500" s="75">
        <v>7320500372906</v>
      </c>
      <c r="P2500" s="73" t="s">
        <v>13838</v>
      </c>
      <c r="Q2500" s="76" t="s">
        <v>8021</v>
      </c>
      <c r="R2500" s="77"/>
      <c r="T2500" s="122"/>
    </row>
    <row r="2501" spans="1:20" x14ac:dyDescent="0.2">
      <c r="A2501" s="72" t="s">
        <v>10078</v>
      </c>
      <c r="B2501" s="74" t="s">
        <v>8787</v>
      </c>
      <c r="C2501" s="74" t="s">
        <v>5177</v>
      </c>
      <c r="D2501" s="73">
        <v>49186</v>
      </c>
      <c r="E2501" s="5" t="s">
        <v>1585</v>
      </c>
      <c r="F2501" s="74" t="s">
        <v>27676</v>
      </c>
      <c r="G2501" s="101">
        <v>28.92</v>
      </c>
      <c r="H2501" s="69" t="s">
        <v>1501</v>
      </c>
      <c r="I2501" s="5" t="s">
        <v>23417</v>
      </c>
      <c r="J2501" s="70">
        <v>1</v>
      </c>
      <c r="K2501" s="71">
        <v>8.6999999999999994E-2</v>
      </c>
      <c r="M2501" s="73" t="s">
        <v>1008</v>
      </c>
      <c r="N2501" s="74" t="s">
        <v>3332</v>
      </c>
      <c r="O2501" s="75">
        <v>4013614407826</v>
      </c>
      <c r="P2501" s="73" t="s">
        <v>13832</v>
      </c>
      <c r="Q2501" s="83" t="s">
        <v>8022</v>
      </c>
      <c r="R2501" s="77"/>
      <c r="T2501" s="122"/>
    </row>
    <row r="2502" spans="1:20" x14ac:dyDescent="0.2">
      <c r="A2502" s="72" t="s">
        <v>10075</v>
      </c>
      <c r="B2502" s="74" t="s">
        <v>13581</v>
      </c>
      <c r="C2502" s="92" t="s">
        <v>6042</v>
      </c>
      <c r="D2502" s="73">
        <v>49215</v>
      </c>
      <c r="E2502" s="5" t="s">
        <v>1586</v>
      </c>
      <c r="F2502" s="74" t="s">
        <v>27677</v>
      </c>
      <c r="G2502" s="101">
        <v>15.27</v>
      </c>
      <c r="H2502" s="79" t="s">
        <v>5419</v>
      </c>
      <c r="I2502" s="5" t="s">
        <v>23417</v>
      </c>
      <c r="J2502" s="70">
        <v>10</v>
      </c>
      <c r="K2502" s="71">
        <v>0.125</v>
      </c>
      <c r="M2502" s="73">
        <v>1</v>
      </c>
      <c r="N2502" s="74" t="s">
        <v>3333</v>
      </c>
      <c r="O2502" s="75">
        <v>4016779599665</v>
      </c>
      <c r="P2502" s="73" t="s">
        <v>13851</v>
      </c>
      <c r="Q2502" s="76" t="s">
        <v>8023</v>
      </c>
      <c r="R2502" s="77"/>
      <c r="T2502" s="122"/>
    </row>
    <row r="2503" spans="1:20" x14ac:dyDescent="0.2">
      <c r="A2503" s="72" t="s">
        <v>10075</v>
      </c>
      <c r="B2503" s="74" t="s">
        <v>13581</v>
      </c>
      <c r="C2503" s="92" t="s">
        <v>6043</v>
      </c>
      <c r="D2503" s="73">
        <v>49247</v>
      </c>
      <c r="E2503" s="5" t="s">
        <v>1587</v>
      </c>
      <c r="F2503" s="74" t="s">
        <v>27678</v>
      </c>
      <c r="G2503" s="101">
        <v>60.31</v>
      </c>
      <c r="H2503" s="79" t="s">
        <v>5419</v>
      </c>
      <c r="I2503" s="5" t="s">
        <v>23417</v>
      </c>
      <c r="J2503" s="70">
        <v>1</v>
      </c>
      <c r="K2503" s="71">
        <v>0.375</v>
      </c>
      <c r="M2503" s="73">
        <v>3</v>
      </c>
      <c r="N2503" s="74" t="s">
        <v>3334</v>
      </c>
      <c r="O2503" s="75">
        <v>4016779604222</v>
      </c>
      <c r="P2503" s="73" t="s">
        <v>13851</v>
      </c>
      <c r="Q2503" s="76" t="s">
        <v>8024</v>
      </c>
      <c r="R2503" s="77"/>
      <c r="T2503" s="122"/>
    </row>
    <row r="2504" spans="1:20" x14ac:dyDescent="0.2">
      <c r="A2504" s="72" t="s">
        <v>10075</v>
      </c>
      <c r="B2504" s="74" t="s">
        <v>13581</v>
      </c>
      <c r="C2504" s="92" t="s">
        <v>6044</v>
      </c>
      <c r="D2504" s="73">
        <v>49248</v>
      </c>
      <c r="E2504" s="5" t="s">
        <v>1588</v>
      </c>
      <c r="F2504" s="74" t="s">
        <v>27679</v>
      </c>
      <c r="G2504" s="101">
        <v>50.38</v>
      </c>
      <c r="H2504" s="79" t="s">
        <v>5419</v>
      </c>
      <c r="I2504" s="5" t="s">
        <v>23417</v>
      </c>
      <c r="J2504" s="70">
        <v>1</v>
      </c>
      <c r="K2504" s="71">
        <v>0.375</v>
      </c>
      <c r="M2504" s="73">
        <v>3</v>
      </c>
      <c r="N2504" s="74" t="s">
        <v>3335</v>
      </c>
      <c r="O2504" s="75">
        <v>4016779604130</v>
      </c>
      <c r="P2504" s="73" t="s">
        <v>13851</v>
      </c>
      <c r="Q2504" s="76" t="s">
        <v>8025</v>
      </c>
      <c r="R2504" s="77"/>
      <c r="T2504" s="122"/>
    </row>
    <row r="2505" spans="1:20" x14ac:dyDescent="0.2">
      <c r="A2505" s="72" t="s">
        <v>10077</v>
      </c>
      <c r="B2505" s="74" t="s">
        <v>1008</v>
      </c>
      <c r="C2505" s="74" t="s">
        <v>25093</v>
      </c>
      <c r="D2505" s="68">
        <v>49287</v>
      </c>
      <c r="E2505" s="103" t="s">
        <v>24646</v>
      </c>
      <c r="F2505" s="74" t="s">
        <v>27680</v>
      </c>
      <c r="G2505" s="101">
        <v>349.61</v>
      </c>
      <c r="H2505" s="79" t="s">
        <v>1008</v>
      </c>
      <c r="I2505" s="103" t="s">
        <v>23417</v>
      </c>
      <c r="J2505" s="70" t="s">
        <v>1008</v>
      </c>
      <c r="K2505" s="71">
        <v>20</v>
      </c>
      <c r="M2505" s="73" t="s">
        <v>1008</v>
      </c>
      <c r="N2505" s="74" t="s">
        <v>25093</v>
      </c>
      <c r="O2505" s="75">
        <v>8015646029744</v>
      </c>
      <c r="P2505" s="73">
        <v>85381000</v>
      </c>
      <c r="R2505" s="77"/>
      <c r="T2505" s="122"/>
    </row>
    <row r="2506" spans="1:20" x14ac:dyDescent="0.2">
      <c r="A2506" s="72" t="s">
        <v>10079</v>
      </c>
      <c r="B2506" s="74" t="s">
        <v>8794</v>
      </c>
      <c r="C2506" s="74" t="s">
        <v>5178</v>
      </c>
      <c r="D2506" s="73">
        <v>49328</v>
      </c>
      <c r="E2506" s="5" t="s">
        <v>1539</v>
      </c>
      <c r="F2506" s="74" t="s">
        <v>27681</v>
      </c>
      <c r="G2506" s="101">
        <v>164.61</v>
      </c>
      <c r="H2506" s="79" t="s">
        <v>100</v>
      </c>
      <c r="I2506" s="5" t="s">
        <v>23417</v>
      </c>
      <c r="J2506" s="70">
        <v>1</v>
      </c>
      <c r="K2506" s="71">
        <v>0.14499999999999999</v>
      </c>
      <c r="M2506" s="73" t="s">
        <v>1008</v>
      </c>
      <c r="N2506" s="74" t="s">
        <v>3336</v>
      </c>
      <c r="O2506" s="75">
        <v>4016779851367</v>
      </c>
      <c r="P2506" s="73" t="s">
        <v>13834</v>
      </c>
      <c r="Q2506" s="83" t="s">
        <v>8026</v>
      </c>
      <c r="R2506" s="77"/>
      <c r="T2506" s="122"/>
    </row>
    <row r="2507" spans="1:20" x14ac:dyDescent="0.2">
      <c r="A2507" s="72" t="s">
        <v>10079</v>
      </c>
      <c r="B2507" s="74" t="s">
        <v>8794</v>
      </c>
      <c r="C2507" s="74" t="s">
        <v>5179</v>
      </c>
      <c r="D2507" s="73">
        <v>49332</v>
      </c>
      <c r="E2507" s="5" t="s">
        <v>1540</v>
      </c>
      <c r="F2507" s="74" t="s">
        <v>27682</v>
      </c>
      <c r="G2507" s="101">
        <v>143.41</v>
      </c>
      <c r="H2507" s="79" t="s">
        <v>100</v>
      </c>
      <c r="I2507" s="5" t="s">
        <v>23417</v>
      </c>
      <c r="J2507" s="70">
        <v>1</v>
      </c>
      <c r="K2507" s="71">
        <v>0.14199999999999999</v>
      </c>
      <c r="M2507" s="73" t="s">
        <v>1008</v>
      </c>
      <c r="N2507" s="74" t="s">
        <v>3337</v>
      </c>
      <c r="O2507" s="75">
        <v>4016779851404</v>
      </c>
      <c r="P2507" s="73" t="s">
        <v>13834</v>
      </c>
      <c r="Q2507" s="83" t="s">
        <v>8027</v>
      </c>
      <c r="R2507" s="77"/>
      <c r="T2507" s="122"/>
    </row>
    <row r="2508" spans="1:20" x14ac:dyDescent="0.2">
      <c r="A2508" s="72" t="s">
        <v>10079</v>
      </c>
      <c r="B2508" s="74" t="s">
        <v>8794</v>
      </c>
      <c r="C2508" s="74" t="s">
        <v>5180</v>
      </c>
      <c r="D2508" s="73">
        <v>49336</v>
      </c>
      <c r="E2508" s="5" t="s">
        <v>1541</v>
      </c>
      <c r="F2508" s="74" t="s">
        <v>27683</v>
      </c>
      <c r="G2508" s="101">
        <v>116.17</v>
      </c>
      <c r="H2508" s="79" t="s">
        <v>100</v>
      </c>
      <c r="I2508" s="5" t="s">
        <v>23417</v>
      </c>
      <c r="J2508" s="70">
        <v>1</v>
      </c>
      <c r="K2508" s="71">
        <v>0.13</v>
      </c>
      <c r="M2508" s="73" t="s">
        <v>1008</v>
      </c>
      <c r="N2508" s="74" t="s">
        <v>3338</v>
      </c>
      <c r="O2508" s="75">
        <v>4016779851442</v>
      </c>
      <c r="P2508" s="73" t="s">
        <v>13834</v>
      </c>
      <c r="Q2508" s="83" t="s">
        <v>8028</v>
      </c>
      <c r="R2508" s="77"/>
      <c r="T2508" s="122"/>
    </row>
    <row r="2509" spans="1:20" x14ac:dyDescent="0.2">
      <c r="A2509" s="72" t="s">
        <v>10079</v>
      </c>
      <c r="B2509" s="74" t="s">
        <v>8794</v>
      </c>
      <c r="C2509" s="74" t="s">
        <v>11767</v>
      </c>
      <c r="D2509" s="73">
        <v>49339</v>
      </c>
      <c r="E2509" s="5" t="s">
        <v>1542</v>
      </c>
      <c r="F2509" s="74" t="s">
        <v>27684</v>
      </c>
      <c r="G2509" s="101">
        <v>116.17</v>
      </c>
      <c r="H2509" s="79" t="s">
        <v>100</v>
      </c>
      <c r="I2509" s="5" t="s">
        <v>23417</v>
      </c>
      <c r="J2509" s="70">
        <v>1</v>
      </c>
      <c r="K2509" s="71">
        <v>0.13600000000000001</v>
      </c>
      <c r="M2509" s="73" t="s">
        <v>1008</v>
      </c>
      <c r="N2509" s="74" t="s">
        <v>3339</v>
      </c>
      <c r="O2509" s="75">
        <v>4016779851473</v>
      </c>
      <c r="P2509" s="73" t="s">
        <v>13834</v>
      </c>
      <c r="Q2509" s="83" t="s">
        <v>8029</v>
      </c>
      <c r="R2509" s="77"/>
      <c r="T2509" s="122"/>
    </row>
    <row r="2510" spans="1:20" x14ac:dyDescent="0.2">
      <c r="A2510" s="72" t="s">
        <v>18516</v>
      </c>
      <c r="B2510" s="74" t="s">
        <v>25346</v>
      </c>
      <c r="C2510" s="74" t="s">
        <v>18785</v>
      </c>
      <c r="D2510" s="68">
        <v>49353</v>
      </c>
      <c r="E2510" s="5" t="s">
        <v>16196</v>
      </c>
      <c r="F2510" s="74" t="s">
        <v>27685</v>
      </c>
      <c r="G2510" s="101">
        <v>162.96</v>
      </c>
      <c r="H2510" s="79" t="s">
        <v>1008</v>
      </c>
      <c r="I2510" s="5" t="s">
        <v>23417</v>
      </c>
      <c r="J2510" s="70">
        <v>1</v>
      </c>
      <c r="K2510" s="71">
        <v>0.11799999999999999</v>
      </c>
      <c r="M2510" s="73" t="s">
        <v>1008</v>
      </c>
      <c r="N2510" s="74" t="s">
        <v>17890</v>
      </c>
      <c r="O2510" s="75">
        <v>4011395212684</v>
      </c>
      <c r="P2510" s="73">
        <v>85365080</v>
      </c>
      <c r="Q2510" s="76" t="s">
        <v>20516</v>
      </c>
      <c r="R2510" s="77"/>
      <c r="T2510" s="122"/>
    </row>
    <row r="2511" spans="1:20" x14ac:dyDescent="0.2">
      <c r="A2511" s="72" t="s">
        <v>18516</v>
      </c>
      <c r="B2511" s="74" t="s">
        <v>25346</v>
      </c>
      <c r="C2511" s="74" t="s">
        <v>18786</v>
      </c>
      <c r="D2511" s="68">
        <v>49357</v>
      </c>
      <c r="E2511" s="103" t="s">
        <v>21532</v>
      </c>
      <c r="F2511" s="74" t="s">
        <v>27686</v>
      </c>
      <c r="G2511" s="101">
        <v>21.5</v>
      </c>
      <c r="H2511" s="79" t="s">
        <v>1008</v>
      </c>
      <c r="I2511" s="103" t="s">
        <v>23417</v>
      </c>
      <c r="J2511" s="70">
        <v>10</v>
      </c>
      <c r="K2511" s="71">
        <v>0.25</v>
      </c>
      <c r="M2511" s="73" t="s">
        <v>1008</v>
      </c>
      <c r="N2511" s="74" t="s">
        <v>17891</v>
      </c>
      <c r="O2511" s="75">
        <v>8427238045139</v>
      </c>
      <c r="P2511" s="73">
        <v>85365080</v>
      </c>
      <c r="Q2511" s="76" t="s">
        <v>20517</v>
      </c>
      <c r="R2511" s="77"/>
      <c r="T2511" s="122"/>
    </row>
    <row r="2512" spans="1:20" x14ac:dyDescent="0.2">
      <c r="A2512" s="72" t="s">
        <v>10078</v>
      </c>
      <c r="B2512" s="74" t="s">
        <v>15054</v>
      </c>
      <c r="C2512" s="74" t="s">
        <v>14082</v>
      </c>
      <c r="D2512" s="68">
        <v>49375</v>
      </c>
      <c r="E2512" s="5" t="s">
        <v>14437</v>
      </c>
      <c r="F2512" s="74" t="s">
        <v>27687</v>
      </c>
      <c r="G2512" s="101">
        <v>110.45</v>
      </c>
      <c r="H2512" s="79" t="s">
        <v>13939</v>
      </c>
      <c r="I2512" s="5" t="s">
        <v>23417</v>
      </c>
      <c r="J2512" s="70">
        <v>1</v>
      </c>
      <c r="K2512" s="71">
        <v>0.31</v>
      </c>
      <c r="M2512" s="73" t="s">
        <v>1008</v>
      </c>
      <c r="N2512" s="74" t="s">
        <v>15246</v>
      </c>
      <c r="O2512" s="75" t="s">
        <v>21032</v>
      </c>
      <c r="P2512" s="73">
        <v>85362010</v>
      </c>
      <c r="Q2512" s="78" t="s">
        <v>15801</v>
      </c>
      <c r="R2512" s="77"/>
      <c r="T2512" s="122"/>
    </row>
    <row r="2513" spans="1:20" x14ac:dyDescent="0.2">
      <c r="A2513" s="72" t="s">
        <v>10081</v>
      </c>
      <c r="B2513" s="74" t="s">
        <v>15043</v>
      </c>
      <c r="C2513" s="92" t="s">
        <v>14919</v>
      </c>
      <c r="D2513" s="73">
        <v>49388</v>
      </c>
      <c r="E2513" s="5" t="s">
        <v>1543</v>
      </c>
      <c r="F2513" s="74" t="s">
        <v>23778</v>
      </c>
      <c r="G2513" s="101" t="s">
        <v>1169</v>
      </c>
      <c r="H2513" s="79" t="s">
        <v>14807</v>
      </c>
      <c r="I2513" s="5" t="s">
        <v>23417</v>
      </c>
      <c r="J2513" s="70">
        <v>1</v>
      </c>
      <c r="K2513" s="71">
        <v>19.2</v>
      </c>
      <c r="M2513" s="73" t="s">
        <v>1008</v>
      </c>
      <c r="N2513" s="74" t="s">
        <v>1008</v>
      </c>
      <c r="O2513" s="75" t="s">
        <v>1008</v>
      </c>
      <c r="P2513" s="73">
        <v>85043121</v>
      </c>
      <c r="Q2513" s="76" t="s">
        <v>1008</v>
      </c>
      <c r="R2513" s="77"/>
      <c r="T2513" s="122"/>
    </row>
    <row r="2514" spans="1:20" x14ac:dyDescent="0.2">
      <c r="A2514" s="72" t="s">
        <v>10081</v>
      </c>
      <c r="B2514" s="74" t="s">
        <v>15043</v>
      </c>
      <c r="C2514" s="92" t="s">
        <v>14920</v>
      </c>
      <c r="D2514" s="73">
        <v>49389</v>
      </c>
      <c r="E2514" s="5" t="s">
        <v>1544</v>
      </c>
      <c r="F2514" s="74" t="s">
        <v>23779</v>
      </c>
      <c r="G2514" s="101" t="s">
        <v>1169</v>
      </c>
      <c r="H2514" s="79" t="s">
        <v>14807</v>
      </c>
      <c r="I2514" s="5" t="s">
        <v>23417</v>
      </c>
      <c r="J2514" s="70">
        <v>1</v>
      </c>
      <c r="K2514" s="71">
        <v>19.2</v>
      </c>
      <c r="M2514" s="73" t="s">
        <v>1008</v>
      </c>
      <c r="N2514" s="74" t="s">
        <v>1008</v>
      </c>
      <c r="O2514" s="75" t="s">
        <v>1008</v>
      </c>
      <c r="P2514" s="73">
        <v>85043121</v>
      </c>
      <c r="Q2514" s="76" t="s">
        <v>1008</v>
      </c>
      <c r="R2514" s="77"/>
      <c r="T2514" s="122"/>
    </row>
    <row r="2515" spans="1:20" x14ac:dyDescent="0.2">
      <c r="A2515" s="72" t="s">
        <v>10081</v>
      </c>
      <c r="B2515" s="74" t="s">
        <v>15043</v>
      </c>
      <c r="C2515" s="92" t="s">
        <v>14921</v>
      </c>
      <c r="D2515" s="73">
        <v>49390</v>
      </c>
      <c r="E2515" s="5" t="s">
        <v>1545</v>
      </c>
      <c r="F2515" s="74" t="s">
        <v>23780</v>
      </c>
      <c r="G2515" s="101" t="s">
        <v>1169</v>
      </c>
      <c r="H2515" s="79" t="s">
        <v>14807</v>
      </c>
      <c r="I2515" s="5" t="s">
        <v>23417</v>
      </c>
      <c r="J2515" s="70">
        <v>1</v>
      </c>
      <c r="K2515" s="71">
        <v>18.600000000000001</v>
      </c>
      <c r="M2515" s="73" t="s">
        <v>1008</v>
      </c>
      <c r="N2515" s="74" t="s">
        <v>1008</v>
      </c>
      <c r="O2515" s="75" t="s">
        <v>1008</v>
      </c>
      <c r="P2515" s="73">
        <v>85043121</v>
      </c>
      <c r="Q2515" s="76" t="s">
        <v>1008</v>
      </c>
      <c r="R2515" s="77"/>
      <c r="T2515" s="122"/>
    </row>
    <row r="2516" spans="1:20" ht="12" customHeight="1" x14ac:dyDescent="0.2">
      <c r="A2516" s="72" t="s">
        <v>10081</v>
      </c>
      <c r="B2516" s="74" t="s">
        <v>15043</v>
      </c>
      <c r="C2516" s="92" t="s">
        <v>14922</v>
      </c>
      <c r="D2516" s="73">
        <v>49391</v>
      </c>
      <c r="E2516" s="5" t="s">
        <v>1546</v>
      </c>
      <c r="F2516" s="74" t="s">
        <v>23781</v>
      </c>
      <c r="G2516" s="101" t="s">
        <v>1169</v>
      </c>
      <c r="H2516" s="79" t="s">
        <v>14807</v>
      </c>
      <c r="I2516" s="5" t="s">
        <v>23417</v>
      </c>
      <c r="J2516" s="70">
        <v>1</v>
      </c>
      <c r="K2516" s="71">
        <v>18.7</v>
      </c>
      <c r="M2516" s="73" t="s">
        <v>1008</v>
      </c>
      <c r="N2516" s="74" t="s">
        <v>1008</v>
      </c>
      <c r="O2516" s="75" t="s">
        <v>1008</v>
      </c>
      <c r="P2516" s="73">
        <v>85043121</v>
      </c>
      <c r="Q2516" s="76" t="s">
        <v>1008</v>
      </c>
      <c r="R2516" s="77"/>
      <c r="T2516" s="122"/>
    </row>
    <row r="2517" spans="1:20" ht="12" customHeight="1" x14ac:dyDescent="0.2">
      <c r="A2517" s="72" t="s">
        <v>10081</v>
      </c>
      <c r="B2517" s="74" t="s">
        <v>15043</v>
      </c>
      <c r="C2517" s="92" t="s">
        <v>14923</v>
      </c>
      <c r="D2517" s="73">
        <v>49392</v>
      </c>
      <c r="E2517" s="5" t="s">
        <v>1547</v>
      </c>
      <c r="F2517" s="74" t="s">
        <v>23782</v>
      </c>
      <c r="G2517" s="101" t="s">
        <v>1169</v>
      </c>
      <c r="H2517" s="79" t="s">
        <v>14807</v>
      </c>
      <c r="I2517" s="5" t="s">
        <v>23417</v>
      </c>
      <c r="J2517" s="70">
        <v>1</v>
      </c>
      <c r="K2517" s="71">
        <v>18.8</v>
      </c>
      <c r="M2517" s="73" t="s">
        <v>1008</v>
      </c>
      <c r="N2517" s="74" t="s">
        <v>1008</v>
      </c>
      <c r="O2517" s="75" t="s">
        <v>1008</v>
      </c>
      <c r="P2517" s="73">
        <v>85043121</v>
      </c>
      <c r="Q2517" s="76" t="s">
        <v>1008</v>
      </c>
      <c r="R2517" s="77"/>
      <c r="T2517" s="122"/>
    </row>
    <row r="2518" spans="1:20" ht="12" customHeight="1" x14ac:dyDescent="0.2">
      <c r="A2518" s="72" t="s">
        <v>10081</v>
      </c>
      <c r="B2518" s="74" t="s">
        <v>15043</v>
      </c>
      <c r="C2518" s="92" t="s">
        <v>14924</v>
      </c>
      <c r="D2518" s="73">
        <v>49393</v>
      </c>
      <c r="E2518" s="5" t="s">
        <v>1589</v>
      </c>
      <c r="F2518" s="74" t="s">
        <v>23783</v>
      </c>
      <c r="G2518" s="101" t="s">
        <v>1169</v>
      </c>
      <c r="H2518" s="79" t="s">
        <v>14807</v>
      </c>
      <c r="I2518" s="5" t="s">
        <v>23417</v>
      </c>
      <c r="J2518" s="70">
        <v>1</v>
      </c>
      <c r="K2518" s="71">
        <v>45</v>
      </c>
      <c r="M2518" s="73" t="s">
        <v>1008</v>
      </c>
      <c r="N2518" s="74" t="s">
        <v>1008</v>
      </c>
      <c r="O2518" s="75" t="s">
        <v>1008</v>
      </c>
      <c r="P2518" s="73">
        <v>85043121</v>
      </c>
      <c r="Q2518" s="76" t="s">
        <v>1008</v>
      </c>
      <c r="R2518" s="77"/>
      <c r="T2518" s="122"/>
    </row>
    <row r="2519" spans="1:20" ht="12" customHeight="1" x14ac:dyDescent="0.2">
      <c r="A2519" s="72" t="s">
        <v>18516</v>
      </c>
      <c r="B2519" s="72" t="s">
        <v>25348</v>
      </c>
      <c r="C2519" s="93" t="s">
        <v>1008</v>
      </c>
      <c r="D2519" s="80">
        <v>49459</v>
      </c>
      <c r="E2519" s="8" t="s">
        <v>16308</v>
      </c>
      <c r="G2519" s="100">
        <f>VLOOKUP(D2519,'Διακόπτες Φωτισμού'!A:E,5,0)</f>
        <v>174.53</v>
      </c>
      <c r="H2519" s="69" t="s">
        <v>1008</v>
      </c>
      <c r="I2519" s="8" t="s">
        <v>23417</v>
      </c>
      <c r="J2519" s="70" t="s">
        <v>1008</v>
      </c>
      <c r="K2519" s="71" t="s">
        <v>1008</v>
      </c>
      <c r="L2519" s="72" t="s">
        <v>18516</v>
      </c>
      <c r="M2519" s="73" t="s">
        <v>1008</v>
      </c>
      <c r="N2519" s="72" t="s">
        <v>4734</v>
      </c>
      <c r="O2519" s="75" t="s">
        <v>1008</v>
      </c>
      <c r="P2519" s="73" t="s">
        <v>1008</v>
      </c>
      <c r="Q2519" s="76" t="s">
        <v>1008</v>
      </c>
      <c r="R2519" s="77"/>
      <c r="T2519" s="122"/>
    </row>
    <row r="2520" spans="1:20" ht="12" customHeight="1" x14ac:dyDescent="0.2">
      <c r="A2520" s="72" t="s">
        <v>18516</v>
      </c>
      <c r="B2520" s="72" t="s">
        <v>25348</v>
      </c>
      <c r="C2520" s="93" t="s">
        <v>1008</v>
      </c>
      <c r="D2520" s="80">
        <v>49461</v>
      </c>
      <c r="E2520" s="8" t="s">
        <v>16306</v>
      </c>
      <c r="G2520" s="100">
        <f>VLOOKUP(D2520,'Διακόπτες Φωτισμού'!A:E,5,0)</f>
        <v>174.53</v>
      </c>
      <c r="H2520" s="69" t="s">
        <v>1008</v>
      </c>
      <c r="I2520" s="8" t="s">
        <v>23417</v>
      </c>
      <c r="J2520" s="70" t="s">
        <v>1008</v>
      </c>
      <c r="K2520" s="71" t="s">
        <v>1008</v>
      </c>
      <c r="L2520" s="72" t="s">
        <v>18516</v>
      </c>
      <c r="M2520" s="73" t="s">
        <v>1008</v>
      </c>
      <c r="N2520" s="72" t="s">
        <v>4734</v>
      </c>
      <c r="O2520" s="75" t="s">
        <v>1008</v>
      </c>
      <c r="P2520" s="73" t="s">
        <v>1008</v>
      </c>
      <c r="Q2520" s="76" t="s">
        <v>1008</v>
      </c>
      <c r="R2520" s="77"/>
      <c r="T2520" s="122"/>
    </row>
    <row r="2521" spans="1:20" ht="12" customHeight="1" x14ac:dyDescent="0.2">
      <c r="A2521" s="72" t="s">
        <v>18516</v>
      </c>
      <c r="B2521" s="72" t="s">
        <v>16205</v>
      </c>
      <c r="C2521" s="93" t="s">
        <v>1008</v>
      </c>
      <c r="D2521" s="80">
        <v>49473</v>
      </c>
      <c r="E2521" s="8" t="s">
        <v>16304</v>
      </c>
      <c r="G2521" s="100">
        <f>VLOOKUP(D2521,'Διακόπτες Φωτισμού'!A:E,5,0)</f>
        <v>199.12</v>
      </c>
      <c r="H2521" s="69" t="s">
        <v>1008</v>
      </c>
      <c r="I2521" s="8" t="s">
        <v>23417</v>
      </c>
      <c r="J2521" s="70" t="s">
        <v>1008</v>
      </c>
      <c r="K2521" s="71" t="s">
        <v>1008</v>
      </c>
      <c r="L2521" s="72" t="s">
        <v>18516</v>
      </c>
      <c r="M2521" s="73" t="s">
        <v>1008</v>
      </c>
      <c r="N2521" s="72" t="s">
        <v>4734</v>
      </c>
      <c r="O2521" s="75" t="s">
        <v>1008</v>
      </c>
      <c r="P2521" s="73" t="s">
        <v>1008</v>
      </c>
      <c r="Q2521" s="76" t="s">
        <v>1008</v>
      </c>
      <c r="R2521" s="77"/>
      <c r="T2521" s="122"/>
    </row>
    <row r="2522" spans="1:20" ht="12" customHeight="1" x14ac:dyDescent="0.2">
      <c r="A2522" s="72" t="s">
        <v>18516</v>
      </c>
      <c r="B2522" s="72" t="s">
        <v>16205</v>
      </c>
      <c r="C2522" s="93" t="s">
        <v>1008</v>
      </c>
      <c r="D2522" s="80">
        <v>49474</v>
      </c>
      <c r="E2522" s="8" t="s">
        <v>16302</v>
      </c>
      <c r="G2522" s="100">
        <f>VLOOKUP(D2522,'Διακόπτες Φωτισμού'!A:E,5,0)</f>
        <v>215.69</v>
      </c>
      <c r="H2522" s="69" t="s">
        <v>1008</v>
      </c>
      <c r="I2522" s="8" t="s">
        <v>23417</v>
      </c>
      <c r="J2522" s="70" t="s">
        <v>1008</v>
      </c>
      <c r="K2522" s="71" t="s">
        <v>1008</v>
      </c>
      <c r="L2522" s="72" t="s">
        <v>18516</v>
      </c>
      <c r="M2522" s="73" t="s">
        <v>1008</v>
      </c>
      <c r="N2522" s="72" t="s">
        <v>4734</v>
      </c>
      <c r="O2522" s="75" t="s">
        <v>1008</v>
      </c>
      <c r="P2522" s="73" t="s">
        <v>1008</v>
      </c>
      <c r="Q2522" s="76" t="s">
        <v>1008</v>
      </c>
      <c r="R2522" s="77"/>
      <c r="T2522" s="122"/>
    </row>
    <row r="2523" spans="1:20" ht="12" customHeight="1" x14ac:dyDescent="0.2">
      <c r="A2523" s="72" t="s">
        <v>18516</v>
      </c>
      <c r="B2523" s="72" t="s">
        <v>16205</v>
      </c>
      <c r="C2523" s="93" t="s">
        <v>1008</v>
      </c>
      <c r="D2523" s="80">
        <v>49475</v>
      </c>
      <c r="E2523" s="8" t="s">
        <v>16300</v>
      </c>
      <c r="G2523" s="100">
        <f>VLOOKUP(D2523,'Διακόπτες Φωτισμού'!A:E,5,0)</f>
        <v>199.12</v>
      </c>
      <c r="H2523" s="69" t="s">
        <v>1008</v>
      </c>
      <c r="I2523" s="8" t="s">
        <v>23417</v>
      </c>
      <c r="J2523" s="70" t="s">
        <v>1008</v>
      </c>
      <c r="K2523" s="71" t="s">
        <v>1008</v>
      </c>
      <c r="L2523" s="72" t="s">
        <v>18516</v>
      </c>
      <c r="M2523" s="73" t="s">
        <v>1008</v>
      </c>
      <c r="N2523" s="72" t="s">
        <v>4734</v>
      </c>
      <c r="O2523" s="75" t="s">
        <v>1008</v>
      </c>
      <c r="P2523" s="73" t="s">
        <v>1008</v>
      </c>
      <c r="Q2523" s="76" t="s">
        <v>1008</v>
      </c>
      <c r="R2523" s="77"/>
      <c r="T2523" s="122"/>
    </row>
    <row r="2524" spans="1:20" ht="12" customHeight="1" x14ac:dyDescent="0.2">
      <c r="A2524" s="72" t="s">
        <v>18516</v>
      </c>
      <c r="B2524" s="72" t="s">
        <v>16205</v>
      </c>
      <c r="C2524" s="93" t="s">
        <v>1008</v>
      </c>
      <c r="D2524" s="80">
        <v>49476</v>
      </c>
      <c r="E2524" s="8" t="s">
        <v>16298</v>
      </c>
      <c r="G2524" s="100">
        <f>VLOOKUP(D2524,'Διακόπτες Φωτισμού'!A:E,5,0)</f>
        <v>215.69</v>
      </c>
      <c r="H2524" s="69" t="s">
        <v>1008</v>
      </c>
      <c r="I2524" s="8" t="s">
        <v>23417</v>
      </c>
      <c r="J2524" s="70" t="s">
        <v>1008</v>
      </c>
      <c r="K2524" s="71" t="s">
        <v>1008</v>
      </c>
      <c r="L2524" s="72" t="s">
        <v>18516</v>
      </c>
      <c r="M2524" s="73" t="s">
        <v>1008</v>
      </c>
      <c r="N2524" s="72" t="s">
        <v>4734</v>
      </c>
      <c r="O2524" s="75" t="s">
        <v>1008</v>
      </c>
      <c r="P2524" s="73" t="s">
        <v>1008</v>
      </c>
      <c r="Q2524" s="76" t="s">
        <v>1008</v>
      </c>
      <c r="R2524" s="77"/>
      <c r="T2524" s="122"/>
    </row>
    <row r="2525" spans="1:20" x14ac:dyDescent="0.2">
      <c r="A2525" s="72" t="s">
        <v>18516</v>
      </c>
      <c r="B2525" s="72" t="s">
        <v>16205</v>
      </c>
      <c r="C2525" s="93" t="s">
        <v>1008</v>
      </c>
      <c r="D2525" s="80">
        <v>49478</v>
      </c>
      <c r="E2525" s="8" t="s">
        <v>16296</v>
      </c>
      <c r="G2525" s="100">
        <f>VLOOKUP(D2525,'Διακόπτες Φωτισμού'!A:E,5,0)</f>
        <v>216.14000000000001</v>
      </c>
      <c r="H2525" s="69" t="s">
        <v>1008</v>
      </c>
      <c r="I2525" s="8" t="s">
        <v>23417</v>
      </c>
      <c r="J2525" s="70" t="s">
        <v>1008</v>
      </c>
      <c r="K2525" s="71" t="s">
        <v>1008</v>
      </c>
      <c r="L2525" s="72" t="s">
        <v>18516</v>
      </c>
      <c r="M2525" s="73" t="s">
        <v>1008</v>
      </c>
      <c r="N2525" s="72" t="s">
        <v>4734</v>
      </c>
      <c r="O2525" s="75" t="s">
        <v>1008</v>
      </c>
      <c r="P2525" s="73" t="s">
        <v>1008</v>
      </c>
      <c r="Q2525" s="76" t="s">
        <v>1008</v>
      </c>
      <c r="R2525" s="77"/>
      <c r="T2525" s="122"/>
    </row>
    <row r="2526" spans="1:20" x14ac:dyDescent="0.2">
      <c r="A2526" s="72" t="s">
        <v>18516</v>
      </c>
      <c r="B2526" s="72" t="s">
        <v>16201</v>
      </c>
      <c r="C2526" s="93" t="s">
        <v>1008</v>
      </c>
      <c r="D2526" s="80">
        <v>49482</v>
      </c>
      <c r="E2526" s="8" t="s">
        <v>16294</v>
      </c>
      <c r="G2526" s="100">
        <f>VLOOKUP(D2526,'Διακόπτες Φωτισμού'!A:E,5,0)</f>
        <v>216.14000000000001</v>
      </c>
      <c r="H2526" s="69" t="s">
        <v>1008</v>
      </c>
      <c r="I2526" s="8" t="s">
        <v>23417</v>
      </c>
      <c r="J2526" s="70" t="s">
        <v>1008</v>
      </c>
      <c r="K2526" s="71" t="s">
        <v>1008</v>
      </c>
      <c r="L2526" s="72" t="s">
        <v>18516</v>
      </c>
      <c r="M2526" s="73" t="s">
        <v>1008</v>
      </c>
      <c r="N2526" s="72" t="s">
        <v>4734</v>
      </c>
      <c r="O2526" s="75" t="s">
        <v>1008</v>
      </c>
      <c r="P2526" s="73" t="s">
        <v>1008</v>
      </c>
      <c r="Q2526" s="76" t="s">
        <v>1008</v>
      </c>
      <c r="R2526" s="77"/>
      <c r="T2526" s="122"/>
    </row>
    <row r="2527" spans="1:20" x14ac:dyDescent="0.2">
      <c r="A2527" s="72" t="s">
        <v>18516</v>
      </c>
      <c r="B2527" s="72" t="s">
        <v>16238</v>
      </c>
      <c r="C2527" s="93" t="s">
        <v>1008</v>
      </c>
      <c r="D2527" s="80">
        <v>49483</v>
      </c>
      <c r="E2527" s="8" t="s">
        <v>16292</v>
      </c>
      <c r="G2527" s="100">
        <f>VLOOKUP(D2527,'Διακόπτες Φωτισμού'!A:E,5,0)</f>
        <v>239.9</v>
      </c>
      <c r="H2527" s="69" t="s">
        <v>1008</v>
      </c>
      <c r="I2527" s="8" t="s">
        <v>23417</v>
      </c>
      <c r="J2527" s="70" t="s">
        <v>1008</v>
      </c>
      <c r="K2527" s="71" t="s">
        <v>1008</v>
      </c>
      <c r="L2527" s="72" t="s">
        <v>18516</v>
      </c>
      <c r="M2527" s="73" t="s">
        <v>1008</v>
      </c>
      <c r="N2527" s="72" t="s">
        <v>4734</v>
      </c>
      <c r="O2527" s="75" t="s">
        <v>1008</v>
      </c>
      <c r="P2527" s="73" t="s">
        <v>1008</v>
      </c>
      <c r="Q2527" s="76" t="s">
        <v>1008</v>
      </c>
      <c r="R2527" s="77"/>
      <c r="T2527" s="122"/>
    </row>
    <row r="2528" spans="1:20" x14ac:dyDescent="0.2">
      <c r="A2528" s="72" t="s">
        <v>10080</v>
      </c>
      <c r="B2528" s="111" t="s">
        <v>15049</v>
      </c>
      <c r="C2528" s="74" t="s">
        <v>5181</v>
      </c>
      <c r="D2528" s="73">
        <v>49556</v>
      </c>
      <c r="E2528" s="5" t="s">
        <v>1590</v>
      </c>
      <c r="F2528" s="74" t="s">
        <v>5181</v>
      </c>
      <c r="G2528" s="101">
        <v>135.5</v>
      </c>
      <c r="H2528" s="79" t="s">
        <v>10084</v>
      </c>
      <c r="I2528" s="5" t="s">
        <v>23417</v>
      </c>
      <c r="J2528" s="70">
        <v>1</v>
      </c>
      <c r="K2528" s="71">
        <v>0.49</v>
      </c>
      <c r="M2528" s="73">
        <v>3</v>
      </c>
      <c r="N2528" s="74" t="s">
        <v>3340</v>
      </c>
      <c r="O2528" s="75">
        <v>7612271419042</v>
      </c>
      <c r="P2528" s="73" t="s">
        <v>13861</v>
      </c>
      <c r="Q2528" s="76" t="s">
        <v>8030</v>
      </c>
      <c r="R2528" s="77"/>
      <c r="T2528" s="122"/>
    </row>
    <row r="2529" spans="1:20" x14ac:dyDescent="0.2">
      <c r="A2529" s="72" t="s">
        <v>10075</v>
      </c>
      <c r="B2529" s="74" t="s">
        <v>11601</v>
      </c>
      <c r="C2529" s="74" t="s">
        <v>11768</v>
      </c>
      <c r="D2529" s="73">
        <v>49562</v>
      </c>
      <c r="E2529" s="5" t="s">
        <v>11216</v>
      </c>
      <c r="F2529" s="74" t="s">
        <v>27688</v>
      </c>
      <c r="G2529" s="101">
        <v>111.55</v>
      </c>
      <c r="H2529" s="79" t="s">
        <v>21379</v>
      </c>
      <c r="I2529" s="5" t="s">
        <v>23417</v>
      </c>
      <c r="J2529" s="70">
        <v>1</v>
      </c>
      <c r="K2529" s="71">
        <v>6.6000000000000003E-2</v>
      </c>
      <c r="M2529" s="73">
        <v>1</v>
      </c>
      <c r="N2529" s="74" t="s">
        <v>11292</v>
      </c>
      <c r="O2529" s="75">
        <v>7392696035729</v>
      </c>
      <c r="P2529" s="73" t="s">
        <v>13879</v>
      </c>
      <c r="Q2529" s="76" t="s">
        <v>20518</v>
      </c>
      <c r="R2529" s="77"/>
      <c r="T2529" s="122"/>
    </row>
    <row r="2530" spans="1:20" x14ac:dyDescent="0.2">
      <c r="A2530" s="72" t="s">
        <v>18516</v>
      </c>
      <c r="B2530" s="74" t="s">
        <v>25352</v>
      </c>
      <c r="C2530" s="74" t="s">
        <v>1008</v>
      </c>
      <c r="D2530" s="68">
        <v>49707</v>
      </c>
      <c r="E2530" s="5" t="s">
        <v>17011</v>
      </c>
      <c r="F2530" s="74" t="s">
        <v>27689</v>
      </c>
      <c r="G2530" s="101">
        <v>21.02</v>
      </c>
      <c r="H2530" s="79" t="s">
        <v>1008</v>
      </c>
      <c r="I2530" s="5" t="s">
        <v>23417</v>
      </c>
      <c r="J2530" s="70">
        <v>1</v>
      </c>
      <c r="K2530" s="71">
        <v>0.19</v>
      </c>
      <c r="M2530" s="73" t="s">
        <v>1008</v>
      </c>
      <c r="N2530" s="74" t="s">
        <v>17892</v>
      </c>
      <c r="O2530" s="75">
        <v>8012542009252</v>
      </c>
      <c r="P2530" s="73">
        <v>85389099</v>
      </c>
      <c r="Q2530" s="78" t="s">
        <v>18911</v>
      </c>
      <c r="R2530" s="77"/>
      <c r="T2530" s="122"/>
    </row>
    <row r="2531" spans="1:20" x14ac:dyDescent="0.2">
      <c r="A2531" s="72" t="s">
        <v>18516</v>
      </c>
      <c r="B2531" s="74" t="s">
        <v>25348</v>
      </c>
      <c r="C2531" s="74" t="s">
        <v>18787</v>
      </c>
      <c r="D2531" s="68">
        <v>49832</v>
      </c>
      <c r="E2531" s="5" t="s">
        <v>17012</v>
      </c>
      <c r="F2531" s="74" t="s">
        <v>27690</v>
      </c>
      <c r="G2531" s="101">
        <v>10.95</v>
      </c>
      <c r="H2531" s="79" t="s">
        <v>1008</v>
      </c>
      <c r="I2531" s="5" t="s">
        <v>23417</v>
      </c>
      <c r="J2531" s="70">
        <v>10</v>
      </c>
      <c r="K2531" s="71">
        <v>7.0000000000000007E-2</v>
      </c>
      <c r="M2531" s="73" t="s">
        <v>1008</v>
      </c>
      <c r="N2531" s="74" t="s">
        <v>17893</v>
      </c>
      <c r="O2531" s="75">
        <v>4011395159576</v>
      </c>
      <c r="P2531" s="73">
        <v>85365080</v>
      </c>
      <c r="Q2531" s="76" t="s">
        <v>20519</v>
      </c>
      <c r="R2531" s="77"/>
      <c r="T2531" s="122"/>
    </row>
    <row r="2532" spans="1:20" x14ac:dyDescent="0.2">
      <c r="A2532" s="72" t="s">
        <v>18516</v>
      </c>
      <c r="B2532" s="74" t="s">
        <v>25348</v>
      </c>
      <c r="C2532" s="74" t="s">
        <v>18788</v>
      </c>
      <c r="D2532" s="68">
        <v>49833</v>
      </c>
      <c r="E2532" s="5" t="s">
        <v>17013</v>
      </c>
      <c r="F2532" s="74" t="s">
        <v>27691</v>
      </c>
      <c r="G2532" s="101">
        <v>12.69</v>
      </c>
      <c r="H2532" s="79" t="s">
        <v>1008</v>
      </c>
      <c r="I2532" s="5" t="s">
        <v>23417</v>
      </c>
      <c r="J2532" s="70">
        <v>10</v>
      </c>
      <c r="K2532" s="71">
        <v>7.3999999999999996E-2</v>
      </c>
      <c r="M2532" s="73" t="s">
        <v>1008</v>
      </c>
      <c r="N2532" s="74" t="s">
        <v>17894</v>
      </c>
      <c r="O2532" s="75">
        <v>4011395159637</v>
      </c>
      <c r="P2532" s="73">
        <v>85365080</v>
      </c>
      <c r="Q2532" s="76" t="s">
        <v>20520</v>
      </c>
      <c r="R2532" s="77"/>
      <c r="T2532" s="122"/>
    </row>
    <row r="2533" spans="1:20" x14ac:dyDescent="0.2">
      <c r="A2533" s="72" t="s">
        <v>18516</v>
      </c>
      <c r="B2533" s="74" t="s">
        <v>25348</v>
      </c>
      <c r="C2533" s="74" t="s">
        <v>18789</v>
      </c>
      <c r="D2533" s="68">
        <v>49834</v>
      </c>
      <c r="E2533" s="5" t="s">
        <v>17014</v>
      </c>
      <c r="F2533" s="74" t="s">
        <v>27692</v>
      </c>
      <c r="G2533" s="101">
        <v>27.25</v>
      </c>
      <c r="H2533" s="79" t="s">
        <v>1008</v>
      </c>
      <c r="I2533" s="5" t="s">
        <v>23417</v>
      </c>
      <c r="J2533" s="70">
        <v>10</v>
      </c>
      <c r="K2533" s="71">
        <v>7.3999999999999996E-2</v>
      </c>
      <c r="M2533" s="73" t="s">
        <v>1008</v>
      </c>
      <c r="N2533" s="74" t="s">
        <v>17895</v>
      </c>
      <c r="O2533" s="75">
        <v>4011395159644</v>
      </c>
      <c r="P2533" s="73">
        <v>85365080</v>
      </c>
      <c r="Q2533" s="76" t="s">
        <v>20521</v>
      </c>
      <c r="R2533" s="77"/>
      <c r="T2533" s="122"/>
    </row>
    <row r="2534" spans="1:20" x14ac:dyDescent="0.2">
      <c r="A2534" s="72" t="s">
        <v>18516</v>
      </c>
      <c r="B2534" s="74" t="s">
        <v>25348</v>
      </c>
      <c r="C2534" s="74" t="s">
        <v>18790</v>
      </c>
      <c r="D2534" s="68">
        <v>49835</v>
      </c>
      <c r="E2534" s="5" t="s">
        <v>17015</v>
      </c>
      <c r="F2534" s="74" t="s">
        <v>27693</v>
      </c>
      <c r="G2534" s="101">
        <v>24.12</v>
      </c>
      <c r="H2534" s="79" t="s">
        <v>1008</v>
      </c>
      <c r="I2534" s="5" t="s">
        <v>23417</v>
      </c>
      <c r="J2534" s="70">
        <v>10</v>
      </c>
      <c r="K2534" s="71">
        <v>7.3999999999999996E-2</v>
      </c>
      <c r="M2534" s="73" t="s">
        <v>1008</v>
      </c>
      <c r="N2534" s="74" t="s">
        <v>17896</v>
      </c>
      <c r="O2534" s="75">
        <v>4011395159668</v>
      </c>
      <c r="P2534" s="73">
        <v>85365080</v>
      </c>
      <c r="Q2534" s="76" t="s">
        <v>20522</v>
      </c>
      <c r="R2534" s="77"/>
      <c r="T2534" s="122"/>
    </row>
    <row r="2535" spans="1:20" x14ac:dyDescent="0.2">
      <c r="A2535" s="72" t="s">
        <v>18516</v>
      </c>
      <c r="B2535" s="74" t="s">
        <v>25348</v>
      </c>
      <c r="C2535" s="74" t="s">
        <v>18791</v>
      </c>
      <c r="D2535" s="68">
        <v>49836</v>
      </c>
      <c r="E2535" s="5" t="s">
        <v>17016</v>
      </c>
      <c r="F2535" s="74" t="s">
        <v>27694</v>
      </c>
      <c r="G2535" s="101">
        <v>35.56</v>
      </c>
      <c r="H2535" s="79" t="s">
        <v>1008</v>
      </c>
      <c r="I2535" s="5" t="s">
        <v>23417</v>
      </c>
      <c r="J2535" s="70">
        <v>10</v>
      </c>
      <c r="K2535" s="71">
        <v>7.4999999999999997E-2</v>
      </c>
      <c r="M2535" s="73" t="s">
        <v>1008</v>
      </c>
      <c r="N2535" s="74" t="s">
        <v>17897</v>
      </c>
      <c r="O2535" s="75">
        <v>4011395159651</v>
      </c>
      <c r="P2535" s="73">
        <v>85365080</v>
      </c>
      <c r="Q2535" s="76" t="s">
        <v>20523</v>
      </c>
      <c r="R2535" s="77"/>
      <c r="T2535" s="122"/>
    </row>
    <row r="2536" spans="1:20" x14ac:dyDescent="0.2">
      <c r="A2536" s="72" t="s">
        <v>18516</v>
      </c>
      <c r="B2536" s="74" t="s">
        <v>25348</v>
      </c>
      <c r="C2536" s="74" t="s">
        <v>18792</v>
      </c>
      <c r="D2536" s="68">
        <v>49837</v>
      </c>
      <c r="E2536" s="5" t="s">
        <v>17017</v>
      </c>
      <c r="F2536" s="74" t="s">
        <v>27695</v>
      </c>
      <c r="G2536" s="101">
        <v>20.5</v>
      </c>
      <c r="H2536" s="79" t="s">
        <v>1008</v>
      </c>
      <c r="I2536" s="5" t="s">
        <v>23417</v>
      </c>
      <c r="J2536" s="70">
        <v>10</v>
      </c>
      <c r="K2536" s="71">
        <v>7.0000000000000007E-2</v>
      </c>
      <c r="M2536" s="73" t="s">
        <v>1008</v>
      </c>
      <c r="N2536" s="74" t="s">
        <v>17898</v>
      </c>
      <c r="O2536" s="75">
        <v>4011395159613</v>
      </c>
      <c r="P2536" s="73">
        <v>85365080</v>
      </c>
      <c r="Q2536" s="76" t="s">
        <v>20524</v>
      </c>
      <c r="R2536" s="77"/>
      <c r="T2536" s="122"/>
    </row>
    <row r="2537" spans="1:20" x14ac:dyDescent="0.2">
      <c r="A2537" s="72" t="s">
        <v>18516</v>
      </c>
      <c r="B2537" s="74" t="s">
        <v>25348</v>
      </c>
      <c r="C2537" s="74" t="s">
        <v>18793</v>
      </c>
      <c r="D2537" s="68">
        <v>49838</v>
      </c>
      <c r="E2537" s="5" t="s">
        <v>17018</v>
      </c>
      <c r="F2537" s="74" t="s">
        <v>27696</v>
      </c>
      <c r="G2537" s="101">
        <v>29.94</v>
      </c>
      <c r="H2537" s="79" t="s">
        <v>1008</v>
      </c>
      <c r="I2537" s="5" t="s">
        <v>23417</v>
      </c>
      <c r="J2537" s="70">
        <v>10</v>
      </c>
      <c r="K2537" s="71">
        <v>0.08</v>
      </c>
      <c r="M2537" s="73" t="s">
        <v>1008</v>
      </c>
      <c r="N2537" s="74" t="s">
        <v>17899</v>
      </c>
      <c r="O2537" s="75">
        <v>4011395159620</v>
      </c>
      <c r="P2537" s="73">
        <v>85365080</v>
      </c>
      <c r="Q2537" s="76" t="s">
        <v>20525</v>
      </c>
      <c r="R2537" s="77"/>
      <c r="T2537" s="122"/>
    </row>
    <row r="2538" spans="1:20" x14ac:dyDescent="0.2">
      <c r="A2538" s="72" t="s">
        <v>18516</v>
      </c>
      <c r="B2538" s="74" t="s">
        <v>25348</v>
      </c>
      <c r="C2538" s="74" t="s">
        <v>18794</v>
      </c>
      <c r="D2538" s="68">
        <v>49839</v>
      </c>
      <c r="E2538" s="5" t="s">
        <v>17019</v>
      </c>
      <c r="F2538" s="74" t="s">
        <v>27697</v>
      </c>
      <c r="G2538" s="101">
        <v>30.47</v>
      </c>
      <c r="H2538" s="79" t="s">
        <v>1008</v>
      </c>
      <c r="I2538" s="5" t="s">
        <v>23417</v>
      </c>
      <c r="J2538" s="70">
        <v>10</v>
      </c>
      <c r="K2538" s="71">
        <v>0.10199999999999999</v>
      </c>
      <c r="M2538" s="73" t="s">
        <v>1008</v>
      </c>
      <c r="N2538" s="74" t="s">
        <v>17900</v>
      </c>
      <c r="O2538" s="75">
        <v>4011395159859</v>
      </c>
      <c r="P2538" s="73">
        <v>85365080</v>
      </c>
      <c r="Q2538" s="76" t="s">
        <v>20526</v>
      </c>
      <c r="R2538" s="77"/>
      <c r="T2538" s="122"/>
    </row>
    <row r="2539" spans="1:20" x14ac:dyDescent="0.2">
      <c r="A2539" s="72" t="s">
        <v>18516</v>
      </c>
      <c r="B2539" s="74" t="s">
        <v>25348</v>
      </c>
      <c r="C2539" s="74" t="s">
        <v>18795</v>
      </c>
      <c r="D2539" s="68">
        <v>49840</v>
      </c>
      <c r="E2539" s="5" t="s">
        <v>17020</v>
      </c>
      <c r="F2539" s="74" t="s">
        <v>27698</v>
      </c>
      <c r="G2539" s="101">
        <v>37.86</v>
      </c>
      <c r="H2539" s="79" t="s">
        <v>1008</v>
      </c>
      <c r="I2539" s="5" t="s">
        <v>23417</v>
      </c>
      <c r="J2539" s="70">
        <v>10</v>
      </c>
      <c r="K2539" s="71">
        <v>7.5999999999999998E-2</v>
      </c>
      <c r="M2539" s="73" t="s">
        <v>1008</v>
      </c>
      <c r="N2539" s="74" t="s">
        <v>17901</v>
      </c>
      <c r="O2539" s="75">
        <v>4011395159590</v>
      </c>
      <c r="P2539" s="73">
        <v>85365080</v>
      </c>
      <c r="Q2539" s="76" t="s">
        <v>20527</v>
      </c>
      <c r="R2539" s="77"/>
      <c r="T2539" s="122"/>
    </row>
    <row r="2540" spans="1:20" x14ac:dyDescent="0.2">
      <c r="A2540" s="72" t="s">
        <v>18516</v>
      </c>
      <c r="B2540" s="74" t="s">
        <v>25348</v>
      </c>
      <c r="C2540" s="74" t="s">
        <v>18796</v>
      </c>
      <c r="D2540" s="68">
        <v>49841</v>
      </c>
      <c r="E2540" s="5" t="s">
        <v>17021</v>
      </c>
      <c r="F2540" s="74" t="s">
        <v>27699</v>
      </c>
      <c r="G2540" s="101">
        <v>30.47</v>
      </c>
      <c r="H2540" s="79" t="s">
        <v>1008</v>
      </c>
      <c r="I2540" s="5" t="s">
        <v>23417</v>
      </c>
      <c r="J2540" s="70">
        <v>10</v>
      </c>
      <c r="K2540" s="71">
        <v>0.10199999999999999</v>
      </c>
      <c r="M2540" s="73" t="s">
        <v>1008</v>
      </c>
      <c r="N2540" s="74" t="s">
        <v>17902</v>
      </c>
      <c r="O2540" s="75">
        <v>4011395159866</v>
      </c>
      <c r="P2540" s="73">
        <v>85365080</v>
      </c>
      <c r="Q2540" s="76" t="s">
        <v>20528</v>
      </c>
      <c r="R2540" s="77"/>
      <c r="T2540" s="122"/>
    </row>
    <row r="2541" spans="1:20" x14ac:dyDescent="0.2">
      <c r="A2541" s="72" t="s">
        <v>18516</v>
      </c>
      <c r="B2541" s="74" t="s">
        <v>25348</v>
      </c>
      <c r="C2541" s="74" t="s">
        <v>18797</v>
      </c>
      <c r="D2541" s="68">
        <v>49842</v>
      </c>
      <c r="E2541" s="5" t="s">
        <v>17022</v>
      </c>
      <c r="F2541" s="74" t="s">
        <v>27700</v>
      </c>
      <c r="G2541" s="101">
        <v>37.86</v>
      </c>
      <c r="H2541" s="79" t="s">
        <v>1008</v>
      </c>
      <c r="I2541" s="5" t="s">
        <v>23417</v>
      </c>
      <c r="J2541" s="70">
        <v>10</v>
      </c>
      <c r="K2541" s="71">
        <v>7.3999999999999996E-2</v>
      </c>
      <c r="M2541" s="73" t="s">
        <v>1008</v>
      </c>
      <c r="N2541" s="74" t="s">
        <v>17903</v>
      </c>
      <c r="O2541" s="75">
        <v>4011395159972</v>
      </c>
      <c r="P2541" s="73">
        <v>85365080</v>
      </c>
      <c r="Q2541" s="76" t="s">
        <v>20529</v>
      </c>
      <c r="R2541" s="77"/>
      <c r="T2541" s="122"/>
    </row>
    <row r="2542" spans="1:20" x14ac:dyDescent="0.2">
      <c r="A2542" s="72" t="s">
        <v>18516</v>
      </c>
      <c r="B2542" s="74" t="s">
        <v>25348</v>
      </c>
      <c r="C2542" s="74" t="s">
        <v>18798</v>
      </c>
      <c r="D2542" s="68">
        <v>49843</v>
      </c>
      <c r="E2542" s="5" t="s">
        <v>17023</v>
      </c>
      <c r="F2542" s="74" t="s">
        <v>27701</v>
      </c>
      <c r="G2542" s="101">
        <v>42.63</v>
      </c>
      <c r="H2542" s="79" t="s">
        <v>1008</v>
      </c>
      <c r="I2542" s="5" t="s">
        <v>23417</v>
      </c>
      <c r="J2542" s="70">
        <v>10</v>
      </c>
      <c r="K2542" s="71">
        <v>2.5000000000000001E-2</v>
      </c>
      <c r="M2542" s="73" t="s">
        <v>1008</v>
      </c>
      <c r="N2542" s="74" t="s">
        <v>17904</v>
      </c>
      <c r="O2542" s="75">
        <v>4011395160077</v>
      </c>
      <c r="P2542" s="73">
        <v>85389099</v>
      </c>
      <c r="Q2542" s="76" t="s">
        <v>20530</v>
      </c>
      <c r="R2542" s="77"/>
      <c r="T2542" s="122"/>
    </row>
    <row r="2543" spans="1:20" x14ac:dyDescent="0.2">
      <c r="A2543" s="72" t="s">
        <v>18516</v>
      </c>
      <c r="B2543" s="74" t="s">
        <v>25348</v>
      </c>
      <c r="C2543" s="74" t="s">
        <v>18799</v>
      </c>
      <c r="D2543" s="68">
        <v>49844</v>
      </c>
      <c r="E2543" s="5" t="s">
        <v>17024</v>
      </c>
      <c r="F2543" s="74" t="s">
        <v>27702</v>
      </c>
      <c r="G2543" s="101">
        <v>8.66</v>
      </c>
      <c r="H2543" s="79" t="s">
        <v>1008</v>
      </c>
      <c r="I2543" s="5" t="s">
        <v>23417</v>
      </c>
      <c r="J2543" s="70">
        <v>10</v>
      </c>
      <c r="K2543" s="71">
        <v>6.0999999999999999E-2</v>
      </c>
      <c r="M2543" s="73" t="s">
        <v>1008</v>
      </c>
      <c r="N2543" s="74" t="s">
        <v>17905</v>
      </c>
      <c r="O2543" s="75">
        <v>4011395160916</v>
      </c>
      <c r="P2543" s="73">
        <v>85366990</v>
      </c>
      <c r="Q2543" s="76" t="s">
        <v>20531</v>
      </c>
      <c r="R2543" s="77"/>
      <c r="T2543" s="122"/>
    </row>
    <row r="2544" spans="1:20" x14ac:dyDescent="0.2">
      <c r="A2544" s="72" t="s">
        <v>18516</v>
      </c>
      <c r="B2544" s="74" t="s">
        <v>25348</v>
      </c>
      <c r="C2544" s="74" t="s">
        <v>18800</v>
      </c>
      <c r="D2544" s="68">
        <v>49845</v>
      </c>
      <c r="E2544" s="5" t="s">
        <v>17025</v>
      </c>
      <c r="F2544" s="74" t="s">
        <v>27703</v>
      </c>
      <c r="G2544" s="101">
        <v>11.1</v>
      </c>
      <c r="H2544" s="79" t="s">
        <v>1008</v>
      </c>
      <c r="I2544" s="5" t="s">
        <v>23417</v>
      </c>
      <c r="J2544" s="70">
        <v>10</v>
      </c>
      <c r="K2544" s="71">
        <v>7.0000000000000007E-2</v>
      </c>
      <c r="M2544" s="73" t="s">
        <v>1008</v>
      </c>
      <c r="N2544" s="74" t="s">
        <v>17906</v>
      </c>
      <c r="O2544" s="75">
        <v>4011395160992</v>
      </c>
      <c r="P2544" s="73">
        <v>85366990</v>
      </c>
      <c r="Q2544" s="76" t="s">
        <v>20532</v>
      </c>
      <c r="R2544" s="77"/>
      <c r="T2544" s="122"/>
    </row>
    <row r="2545" spans="1:20" x14ac:dyDescent="0.2">
      <c r="A2545" s="72" t="s">
        <v>18516</v>
      </c>
      <c r="B2545" s="74" t="s">
        <v>25348</v>
      </c>
      <c r="C2545" s="74" t="s">
        <v>18801</v>
      </c>
      <c r="D2545" s="68">
        <v>49846</v>
      </c>
      <c r="E2545" s="5" t="s">
        <v>17026</v>
      </c>
      <c r="F2545" s="74" t="s">
        <v>27704</v>
      </c>
      <c r="G2545" s="101">
        <v>14.7</v>
      </c>
      <c r="H2545" s="79" t="s">
        <v>1008</v>
      </c>
      <c r="I2545" s="5" t="s">
        <v>23417</v>
      </c>
      <c r="J2545" s="70">
        <v>10</v>
      </c>
      <c r="K2545" s="71">
        <v>7.3999999999999996E-2</v>
      </c>
      <c r="M2545" s="73" t="s">
        <v>1008</v>
      </c>
      <c r="N2545" s="74" t="s">
        <v>17907</v>
      </c>
      <c r="O2545" s="75">
        <v>4011395161142</v>
      </c>
      <c r="P2545" s="73">
        <v>85366990</v>
      </c>
      <c r="Q2545" s="76" t="s">
        <v>20533</v>
      </c>
      <c r="R2545" s="77"/>
      <c r="T2545" s="122"/>
    </row>
    <row r="2546" spans="1:20" x14ac:dyDescent="0.2">
      <c r="A2546" s="72" t="s">
        <v>18516</v>
      </c>
      <c r="B2546" s="74" t="s">
        <v>25348</v>
      </c>
      <c r="C2546" s="74" t="s">
        <v>18802</v>
      </c>
      <c r="D2546" s="68">
        <v>49848</v>
      </c>
      <c r="E2546" s="5" t="s">
        <v>17027</v>
      </c>
      <c r="F2546" s="74" t="s">
        <v>27705</v>
      </c>
      <c r="G2546" s="101">
        <v>6.35</v>
      </c>
      <c r="H2546" s="79" t="s">
        <v>1008</v>
      </c>
      <c r="I2546" s="5" t="s">
        <v>23417</v>
      </c>
      <c r="J2546" s="70">
        <v>10</v>
      </c>
      <c r="K2546" s="71">
        <v>1.2E-2</v>
      </c>
      <c r="M2546" s="73" t="s">
        <v>1008</v>
      </c>
      <c r="N2546" s="74" t="s">
        <v>17908</v>
      </c>
      <c r="O2546" s="75">
        <v>4011395160848</v>
      </c>
      <c r="P2546" s="73">
        <v>85389099</v>
      </c>
      <c r="Q2546" s="76" t="s">
        <v>20534</v>
      </c>
      <c r="R2546" s="77"/>
      <c r="T2546" s="122"/>
    </row>
    <row r="2547" spans="1:20" x14ac:dyDescent="0.2">
      <c r="A2547" s="72" t="s">
        <v>18516</v>
      </c>
      <c r="B2547" s="74" t="s">
        <v>25348</v>
      </c>
      <c r="C2547" s="74" t="s">
        <v>18803</v>
      </c>
      <c r="D2547" s="68">
        <v>49849</v>
      </c>
      <c r="E2547" s="5" t="s">
        <v>17028</v>
      </c>
      <c r="F2547" s="74" t="s">
        <v>27706</v>
      </c>
      <c r="G2547" s="101">
        <v>6.35</v>
      </c>
      <c r="H2547" s="79" t="s">
        <v>1008</v>
      </c>
      <c r="I2547" s="5" t="s">
        <v>23417</v>
      </c>
      <c r="J2547" s="70">
        <v>10</v>
      </c>
      <c r="K2547" s="71">
        <v>0.01</v>
      </c>
      <c r="M2547" s="73" t="s">
        <v>1008</v>
      </c>
      <c r="N2547" s="74" t="s">
        <v>17909</v>
      </c>
      <c r="O2547" s="75">
        <v>4011395160831</v>
      </c>
      <c r="P2547" s="73">
        <v>85389099</v>
      </c>
      <c r="Q2547" s="76" t="s">
        <v>20535</v>
      </c>
      <c r="R2547" s="77"/>
      <c r="T2547" s="122"/>
    </row>
    <row r="2548" spans="1:20" x14ac:dyDescent="0.2">
      <c r="A2548" s="72" t="s">
        <v>18516</v>
      </c>
      <c r="B2548" s="74" t="s">
        <v>25348</v>
      </c>
      <c r="C2548" s="74" t="s">
        <v>18804</v>
      </c>
      <c r="D2548" s="68">
        <v>49850</v>
      </c>
      <c r="E2548" s="5" t="s">
        <v>17029</v>
      </c>
      <c r="F2548" s="74" t="s">
        <v>27707</v>
      </c>
      <c r="G2548" s="101">
        <v>3.99</v>
      </c>
      <c r="H2548" s="79" t="s">
        <v>1008</v>
      </c>
      <c r="I2548" s="5" t="s">
        <v>23417</v>
      </c>
      <c r="J2548" s="70">
        <v>10</v>
      </c>
      <c r="K2548" s="71">
        <v>4.0000000000000001E-3</v>
      </c>
      <c r="M2548" s="73" t="s">
        <v>1008</v>
      </c>
      <c r="N2548" s="74" t="s">
        <v>17910</v>
      </c>
      <c r="O2548" s="75">
        <v>4011395160251</v>
      </c>
      <c r="P2548" s="73">
        <v>85389099</v>
      </c>
      <c r="Q2548" s="76" t="s">
        <v>20536</v>
      </c>
      <c r="R2548" s="77"/>
      <c r="T2548" s="122"/>
    </row>
    <row r="2549" spans="1:20" x14ac:dyDescent="0.2">
      <c r="A2549" s="72" t="s">
        <v>18516</v>
      </c>
      <c r="B2549" s="74" t="s">
        <v>25348</v>
      </c>
      <c r="C2549" s="74" t="s">
        <v>18805</v>
      </c>
      <c r="D2549" s="68">
        <v>49851</v>
      </c>
      <c r="E2549" s="5" t="s">
        <v>17030</v>
      </c>
      <c r="F2549" s="74" t="s">
        <v>27708</v>
      </c>
      <c r="G2549" s="101">
        <v>5.99</v>
      </c>
      <c r="H2549" s="79" t="s">
        <v>1008</v>
      </c>
      <c r="I2549" s="5" t="s">
        <v>23417</v>
      </c>
      <c r="J2549" s="70">
        <v>10</v>
      </c>
      <c r="K2549" s="71">
        <v>1.4E-2</v>
      </c>
      <c r="M2549" s="73" t="s">
        <v>1008</v>
      </c>
      <c r="N2549" s="74" t="s">
        <v>17911</v>
      </c>
      <c r="O2549" s="75">
        <v>4011395160312</v>
      </c>
      <c r="P2549" s="73">
        <v>85389099</v>
      </c>
      <c r="Q2549" s="76" t="s">
        <v>20537</v>
      </c>
      <c r="R2549" s="77"/>
      <c r="T2549" s="122"/>
    </row>
    <row r="2550" spans="1:20" x14ac:dyDescent="0.2">
      <c r="A2550" s="72" t="s">
        <v>18516</v>
      </c>
      <c r="B2550" s="74" t="s">
        <v>25348</v>
      </c>
      <c r="C2550" s="74" t="s">
        <v>18806</v>
      </c>
      <c r="D2550" s="68">
        <v>49852</v>
      </c>
      <c r="E2550" s="5" t="s">
        <v>17031</v>
      </c>
      <c r="F2550" s="74" t="s">
        <v>27709</v>
      </c>
      <c r="G2550" s="101">
        <v>17.59</v>
      </c>
      <c r="H2550" s="79" t="s">
        <v>1008</v>
      </c>
      <c r="I2550" s="5" t="s">
        <v>23417</v>
      </c>
      <c r="J2550" s="70">
        <v>10</v>
      </c>
      <c r="K2550" s="71">
        <v>7.3999999999999996E-2</v>
      </c>
      <c r="M2550" s="73" t="s">
        <v>1008</v>
      </c>
      <c r="N2550" s="74" t="s">
        <v>17912</v>
      </c>
      <c r="O2550" s="75">
        <v>4011395159941</v>
      </c>
      <c r="P2550" s="73">
        <v>85365080</v>
      </c>
      <c r="Q2550" s="76" t="s">
        <v>20538</v>
      </c>
      <c r="R2550" s="77"/>
      <c r="T2550" s="122"/>
    </row>
    <row r="2551" spans="1:20" x14ac:dyDescent="0.2">
      <c r="A2551" s="72" t="s">
        <v>18516</v>
      </c>
      <c r="B2551" s="74" t="s">
        <v>25348</v>
      </c>
      <c r="C2551" s="74" t="s">
        <v>18807</v>
      </c>
      <c r="D2551" s="68">
        <v>49853</v>
      </c>
      <c r="E2551" s="5" t="s">
        <v>17032</v>
      </c>
      <c r="F2551" s="74" t="s">
        <v>27710</v>
      </c>
      <c r="G2551" s="101">
        <v>19.420000000000002</v>
      </c>
      <c r="H2551" s="79" t="s">
        <v>1008</v>
      </c>
      <c r="I2551" s="5" t="s">
        <v>23417</v>
      </c>
      <c r="J2551" s="70">
        <v>10</v>
      </c>
      <c r="K2551" s="71">
        <v>7.3999999999999996E-2</v>
      </c>
      <c r="M2551" s="73" t="s">
        <v>1008</v>
      </c>
      <c r="N2551" s="74" t="s">
        <v>17913</v>
      </c>
      <c r="O2551" s="75">
        <v>4011395159958</v>
      </c>
      <c r="P2551" s="73">
        <v>85365080</v>
      </c>
      <c r="Q2551" s="76" t="s">
        <v>20539</v>
      </c>
      <c r="R2551" s="77"/>
      <c r="T2551" s="122"/>
    </row>
    <row r="2552" spans="1:20" x14ac:dyDescent="0.2">
      <c r="A2552" s="72" t="s">
        <v>18516</v>
      </c>
      <c r="B2552" s="74" t="s">
        <v>25348</v>
      </c>
      <c r="C2552" s="74" t="s">
        <v>18808</v>
      </c>
      <c r="D2552" s="68">
        <v>49854</v>
      </c>
      <c r="E2552" s="5" t="s">
        <v>17033</v>
      </c>
      <c r="F2552" s="74" t="s">
        <v>27711</v>
      </c>
      <c r="G2552" s="101">
        <v>25.34</v>
      </c>
      <c r="H2552" s="79" t="s">
        <v>1008</v>
      </c>
      <c r="I2552" s="5" t="s">
        <v>23417</v>
      </c>
      <c r="J2552" s="70">
        <v>10</v>
      </c>
      <c r="K2552" s="71">
        <v>7.6999999999999999E-2</v>
      </c>
      <c r="M2552" s="73" t="s">
        <v>1008</v>
      </c>
      <c r="N2552" s="74" t="s">
        <v>17914</v>
      </c>
      <c r="O2552" s="75">
        <v>4011395159965</v>
      </c>
      <c r="P2552" s="73">
        <v>85365080</v>
      </c>
      <c r="Q2552" s="76" t="s">
        <v>20540</v>
      </c>
      <c r="R2552" s="77"/>
      <c r="T2552" s="122"/>
    </row>
    <row r="2553" spans="1:20" x14ac:dyDescent="0.2">
      <c r="A2553" s="72" t="s">
        <v>18516</v>
      </c>
      <c r="B2553" s="74" t="s">
        <v>25348</v>
      </c>
      <c r="C2553" s="74" t="s">
        <v>18809</v>
      </c>
      <c r="D2553" s="68">
        <v>49858</v>
      </c>
      <c r="E2553" s="5" t="s">
        <v>17034</v>
      </c>
      <c r="F2553" s="74" t="s">
        <v>27712</v>
      </c>
      <c r="G2553" s="101">
        <v>12.1</v>
      </c>
      <c r="H2553" s="79" t="s">
        <v>1008</v>
      </c>
      <c r="I2553" s="5" t="s">
        <v>23417</v>
      </c>
      <c r="J2553" s="70">
        <v>1</v>
      </c>
      <c r="K2553" s="71">
        <v>1.7999999999999999E-2</v>
      </c>
      <c r="M2553" s="73" t="s">
        <v>1008</v>
      </c>
      <c r="N2553" s="74" t="s">
        <v>17915</v>
      </c>
      <c r="O2553" s="75">
        <v>4011395161364</v>
      </c>
      <c r="P2553" s="73">
        <v>85389099</v>
      </c>
      <c r="Q2553" s="76" t="s">
        <v>20541</v>
      </c>
      <c r="R2553" s="77"/>
      <c r="T2553" s="122"/>
    </row>
    <row r="2554" spans="1:20" x14ac:dyDescent="0.2">
      <c r="A2554" s="72" t="s">
        <v>18516</v>
      </c>
      <c r="B2554" s="74" t="s">
        <v>25348</v>
      </c>
      <c r="C2554" s="74" t="s">
        <v>18810</v>
      </c>
      <c r="D2554" s="68">
        <v>49896</v>
      </c>
      <c r="E2554" s="5" t="s">
        <v>17035</v>
      </c>
      <c r="F2554" s="74" t="s">
        <v>27713</v>
      </c>
      <c r="G2554" s="101">
        <v>2.79</v>
      </c>
      <c r="H2554" s="79" t="s">
        <v>1008</v>
      </c>
      <c r="I2554" s="5" t="s">
        <v>23417</v>
      </c>
      <c r="J2554" s="70">
        <v>10</v>
      </c>
      <c r="K2554" s="71">
        <v>2.4E-2</v>
      </c>
      <c r="M2554" s="73" t="s">
        <v>1008</v>
      </c>
      <c r="N2554" s="74" t="s">
        <v>17916</v>
      </c>
      <c r="O2554" s="75">
        <v>4011395160381</v>
      </c>
      <c r="P2554" s="73">
        <v>85389099</v>
      </c>
      <c r="Q2554" s="76" t="s">
        <v>20542</v>
      </c>
      <c r="R2554" s="77"/>
      <c r="T2554" s="122"/>
    </row>
    <row r="2555" spans="1:20" x14ac:dyDescent="0.2">
      <c r="A2555" s="72" t="s">
        <v>18516</v>
      </c>
      <c r="B2555" s="74" t="s">
        <v>25348</v>
      </c>
      <c r="C2555" s="74" t="s">
        <v>18811</v>
      </c>
      <c r="D2555" s="68">
        <v>49897</v>
      </c>
      <c r="E2555" s="5" t="s">
        <v>17036</v>
      </c>
      <c r="F2555" s="74" t="s">
        <v>27714</v>
      </c>
      <c r="G2555" s="101">
        <v>4.78</v>
      </c>
      <c r="H2555" s="79" t="s">
        <v>1008</v>
      </c>
      <c r="I2555" s="5" t="s">
        <v>23417</v>
      </c>
      <c r="J2555" s="70">
        <v>10</v>
      </c>
      <c r="K2555" s="71">
        <v>3.7999999999999999E-2</v>
      </c>
      <c r="M2555" s="73" t="s">
        <v>1008</v>
      </c>
      <c r="N2555" s="74" t="s">
        <v>17917</v>
      </c>
      <c r="O2555" s="75">
        <v>4011395160398</v>
      </c>
      <c r="P2555" s="73">
        <v>85389099</v>
      </c>
      <c r="Q2555" s="76" t="s">
        <v>20543</v>
      </c>
      <c r="R2555" s="77"/>
      <c r="T2555" s="122"/>
    </row>
    <row r="2556" spans="1:20" x14ac:dyDescent="0.2">
      <c r="A2556" s="72" t="s">
        <v>18516</v>
      </c>
      <c r="B2556" s="74" t="s">
        <v>25348</v>
      </c>
      <c r="C2556" s="74" t="s">
        <v>18812</v>
      </c>
      <c r="D2556" s="68">
        <v>49898</v>
      </c>
      <c r="E2556" s="5" t="s">
        <v>17037</v>
      </c>
      <c r="F2556" s="74" t="s">
        <v>27715</v>
      </c>
      <c r="G2556" s="101">
        <v>8.6999999999999993</v>
      </c>
      <c r="H2556" s="79" t="s">
        <v>1008</v>
      </c>
      <c r="I2556" s="5" t="s">
        <v>23417</v>
      </c>
      <c r="J2556" s="70">
        <v>10</v>
      </c>
      <c r="K2556" s="71">
        <v>5.0999999999999997E-2</v>
      </c>
      <c r="M2556" s="73" t="s">
        <v>1008</v>
      </c>
      <c r="N2556" s="74" t="s">
        <v>17918</v>
      </c>
      <c r="O2556" s="75">
        <v>4011395160411</v>
      </c>
      <c r="P2556" s="73">
        <v>85389099</v>
      </c>
      <c r="Q2556" s="76" t="s">
        <v>20544</v>
      </c>
      <c r="R2556" s="77"/>
      <c r="T2556" s="122"/>
    </row>
    <row r="2557" spans="1:20" x14ac:dyDescent="0.2">
      <c r="A2557" s="72" t="s">
        <v>18516</v>
      </c>
      <c r="B2557" s="74" t="s">
        <v>25348</v>
      </c>
      <c r="C2557" s="74" t="s">
        <v>18813</v>
      </c>
      <c r="D2557" s="68">
        <v>49899</v>
      </c>
      <c r="E2557" s="5" t="s">
        <v>17038</v>
      </c>
      <c r="F2557" s="74" t="s">
        <v>27716</v>
      </c>
      <c r="G2557" s="101">
        <v>16.190000000000001</v>
      </c>
      <c r="H2557" s="79" t="s">
        <v>1008</v>
      </c>
      <c r="I2557" s="5" t="s">
        <v>23417</v>
      </c>
      <c r="J2557" s="70">
        <v>1</v>
      </c>
      <c r="K2557" s="71">
        <v>0.06</v>
      </c>
      <c r="M2557" s="73" t="s">
        <v>1008</v>
      </c>
      <c r="N2557" s="74" t="s">
        <v>17919</v>
      </c>
      <c r="O2557" s="75">
        <v>4011395160428</v>
      </c>
      <c r="P2557" s="73">
        <v>85389099</v>
      </c>
      <c r="Q2557" s="76" t="s">
        <v>20545</v>
      </c>
      <c r="R2557" s="77"/>
      <c r="T2557" s="122"/>
    </row>
    <row r="2558" spans="1:20" x14ac:dyDescent="0.2">
      <c r="A2558" s="72" t="s">
        <v>18516</v>
      </c>
      <c r="B2558" s="74" t="s">
        <v>25348</v>
      </c>
      <c r="C2558" s="74" t="s">
        <v>18814</v>
      </c>
      <c r="D2558" s="68">
        <v>49900</v>
      </c>
      <c r="E2558" s="5" t="s">
        <v>17039</v>
      </c>
      <c r="F2558" s="74" t="s">
        <v>27717</v>
      </c>
      <c r="G2558" s="101">
        <v>24.36</v>
      </c>
      <c r="H2558" s="79" t="s">
        <v>1008</v>
      </c>
      <c r="I2558" s="5" t="s">
        <v>23417</v>
      </c>
      <c r="J2558" s="70">
        <v>1</v>
      </c>
      <c r="K2558" s="71">
        <v>7.6999999999999999E-2</v>
      </c>
      <c r="M2558" s="73" t="s">
        <v>1008</v>
      </c>
      <c r="N2558" s="74" t="s">
        <v>17920</v>
      </c>
      <c r="O2558" s="75">
        <v>4011395160435</v>
      </c>
      <c r="P2558" s="73">
        <v>85389099</v>
      </c>
      <c r="Q2558" s="76" t="s">
        <v>20546</v>
      </c>
      <c r="R2558" s="77"/>
      <c r="T2558" s="122"/>
    </row>
    <row r="2559" spans="1:20" x14ac:dyDescent="0.2">
      <c r="A2559" s="72" t="s">
        <v>10075</v>
      </c>
      <c r="B2559" s="74" t="s">
        <v>9820</v>
      </c>
      <c r="C2559" s="74" t="s">
        <v>5186</v>
      </c>
      <c r="D2559" s="73">
        <v>49942</v>
      </c>
      <c r="E2559" s="5" t="s">
        <v>3501</v>
      </c>
      <c r="F2559" s="74" t="s">
        <v>27718</v>
      </c>
      <c r="G2559" s="101">
        <v>17.86</v>
      </c>
      <c r="H2559" s="79" t="s">
        <v>11377</v>
      </c>
      <c r="I2559" s="5" t="s">
        <v>23417</v>
      </c>
      <c r="J2559" s="70">
        <v>5</v>
      </c>
      <c r="K2559" s="71">
        <v>0.25</v>
      </c>
      <c r="M2559" s="73">
        <v>2</v>
      </c>
      <c r="N2559" s="74" t="s">
        <v>4064</v>
      </c>
      <c r="O2559" s="75">
        <v>4016779631129</v>
      </c>
      <c r="P2559" s="73" t="s">
        <v>13851</v>
      </c>
      <c r="Q2559" s="76" t="s">
        <v>8031</v>
      </c>
      <c r="R2559" s="77"/>
      <c r="T2559" s="122"/>
    </row>
    <row r="2560" spans="1:20" x14ac:dyDescent="0.2">
      <c r="A2560" s="72" t="s">
        <v>10078</v>
      </c>
      <c r="B2560" s="74" t="s">
        <v>8788</v>
      </c>
      <c r="C2560" s="74" t="s">
        <v>12267</v>
      </c>
      <c r="D2560" s="68">
        <v>49981</v>
      </c>
      <c r="E2560" s="5" t="s">
        <v>11390</v>
      </c>
      <c r="F2560" s="74" t="s">
        <v>27719</v>
      </c>
      <c r="G2560" s="101">
        <v>158.72999999999999</v>
      </c>
      <c r="H2560" s="69" t="s">
        <v>13941</v>
      </c>
      <c r="I2560" s="5" t="s">
        <v>23417</v>
      </c>
      <c r="J2560" s="70">
        <v>1</v>
      </c>
      <c r="K2560" s="71">
        <v>0.4</v>
      </c>
      <c r="M2560" s="73" t="s">
        <v>1008</v>
      </c>
      <c r="N2560" s="74" t="s">
        <v>11497</v>
      </c>
      <c r="O2560" s="75">
        <v>7320500000000</v>
      </c>
      <c r="P2560" s="73" t="s">
        <v>13858</v>
      </c>
      <c r="Q2560" s="78" t="s">
        <v>11788</v>
      </c>
      <c r="R2560" s="77"/>
      <c r="T2560" s="122"/>
    </row>
    <row r="2561" spans="1:20" ht="12" customHeight="1" x14ac:dyDescent="0.2">
      <c r="A2561" s="72" t="s">
        <v>10080</v>
      </c>
      <c r="B2561" s="111" t="s">
        <v>8789</v>
      </c>
      <c r="C2561" s="92" t="s">
        <v>13753</v>
      </c>
      <c r="D2561" s="73">
        <v>49985</v>
      </c>
      <c r="E2561" s="5" t="s">
        <v>15068</v>
      </c>
      <c r="F2561" s="74" t="s">
        <v>27720</v>
      </c>
      <c r="G2561" s="101">
        <v>1793.1</v>
      </c>
      <c r="H2561" s="79" t="s">
        <v>10083</v>
      </c>
      <c r="I2561" s="5" t="s">
        <v>23417</v>
      </c>
      <c r="J2561" s="70">
        <v>1</v>
      </c>
      <c r="K2561" s="71">
        <v>14</v>
      </c>
      <c r="M2561" s="73" t="s">
        <v>1008</v>
      </c>
      <c r="N2561" s="74" t="s">
        <v>15069</v>
      </c>
      <c r="O2561" s="75" t="s">
        <v>21815</v>
      </c>
      <c r="P2561" s="73">
        <v>85362090</v>
      </c>
      <c r="Q2561" s="76" t="s">
        <v>15070</v>
      </c>
      <c r="R2561" s="77"/>
      <c r="T2561" s="122"/>
    </row>
    <row r="2562" spans="1:20" ht="12" customHeight="1" x14ac:dyDescent="0.2">
      <c r="A2562" s="72" t="s">
        <v>10080</v>
      </c>
      <c r="B2562" s="111" t="s">
        <v>8789</v>
      </c>
      <c r="C2562" s="92" t="s">
        <v>13752</v>
      </c>
      <c r="D2562" s="68">
        <v>49986</v>
      </c>
      <c r="E2562" s="5" t="s">
        <v>12121</v>
      </c>
      <c r="F2562" s="74" t="s">
        <v>27721</v>
      </c>
      <c r="G2562" s="101">
        <v>3711</v>
      </c>
      <c r="H2562" s="79" t="s">
        <v>10083</v>
      </c>
      <c r="I2562" s="5" t="s">
        <v>23417</v>
      </c>
      <c r="J2562" s="70">
        <v>1</v>
      </c>
      <c r="K2562" s="71">
        <v>14</v>
      </c>
      <c r="M2562" s="73" t="s">
        <v>1008</v>
      </c>
      <c r="N2562" s="74" t="s">
        <v>13168</v>
      </c>
      <c r="O2562" s="75" t="s">
        <v>1008</v>
      </c>
      <c r="P2562" s="73" t="s">
        <v>13873</v>
      </c>
      <c r="Q2562" s="78" t="s">
        <v>13280</v>
      </c>
      <c r="R2562" s="77"/>
      <c r="T2562" s="122"/>
    </row>
    <row r="2563" spans="1:20" ht="12" customHeight="1" x14ac:dyDescent="0.2">
      <c r="A2563" s="72" t="s">
        <v>10080</v>
      </c>
      <c r="B2563" s="111" t="s">
        <v>8789</v>
      </c>
      <c r="C2563" s="92" t="s">
        <v>13751</v>
      </c>
      <c r="D2563" s="68">
        <v>49987</v>
      </c>
      <c r="E2563" s="5" t="s">
        <v>12122</v>
      </c>
      <c r="F2563" s="74" t="s">
        <v>27722</v>
      </c>
      <c r="G2563" s="101">
        <v>3941.4</v>
      </c>
      <c r="H2563" s="79" t="s">
        <v>10083</v>
      </c>
      <c r="I2563" s="5" t="s">
        <v>23417</v>
      </c>
      <c r="J2563" s="70">
        <v>1</v>
      </c>
      <c r="K2563" s="71">
        <v>14</v>
      </c>
      <c r="M2563" s="73" t="s">
        <v>1008</v>
      </c>
      <c r="N2563" s="74" t="s">
        <v>13169</v>
      </c>
      <c r="O2563" s="75" t="s">
        <v>1008</v>
      </c>
      <c r="P2563" s="73" t="s">
        <v>13873</v>
      </c>
      <c r="Q2563" s="78" t="s">
        <v>13281</v>
      </c>
      <c r="R2563" s="77"/>
      <c r="T2563" s="122"/>
    </row>
    <row r="2564" spans="1:20" ht="12" customHeight="1" x14ac:dyDescent="0.2">
      <c r="A2564" s="72" t="s">
        <v>18516</v>
      </c>
      <c r="B2564" s="72" t="s">
        <v>25348</v>
      </c>
      <c r="C2564" s="93" t="s">
        <v>1008</v>
      </c>
      <c r="D2564" s="80">
        <v>70154</v>
      </c>
      <c r="E2564" s="8" t="s">
        <v>21533</v>
      </c>
      <c r="G2564" s="100">
        <f>VLOOKUP(D2564,'Διακόπτες Φωτισμού'!A:E,5,0)</f>
        <v>16.399999999999999</v>
      </c>
      <c r="H2564" s="69" t="s">
        <v>1008</v>
      </c>
      <c r="I2564" s="8" t="s">
        <v>23417</v>
      </c>
      <c r="J2564" s="70" t="s">
        <v>1008</v>
      </c>
      <c r="K2564" s="71" t="s">
        <v>1008</v>
      </c>
      <c r="L2564" s="72" t="s">
        <v>18516</v>
      </c>
      <c r="M2564" s="73" t="s">
        <v>1008</v>
      </c>
      <c r="N2564" s="72" t="s">
        <v>4734</v>
      </c>
      <c r="O2564" s="75" t="s">
        <v>1008</v>
      </c>
      <c r="P2564" s="73" t="s">
        <v>1008</v>
      </c>
      <c r="Q2564" s="76" t="s">
        <v>1008</v>
      </c>
      <c r="R2564" s="77"/>
      <c r="T2564" s="122"/>
    </row>
    <row r="2565" spans="1:20" ht="12" customHeight="1" x14ac:dyDescent="0.2">
      <c r="A2565" s="72" t="s">
        <v>18516</v>
      </c>
      <c r="B2565" s="72" t="s">
        <v>25348</v>
      </c>
      <c r="C2565" s="93" t="s">
        <v>1008</v>
      </c>
      <c r="D2565" s="80">
        <v>70155</v>
      </c>
      <c r="E2565" s="8" t="s">
        <v>21534</v>
      </c>
      <c r="G2565" s="100">
        <f>VLOOKUP(D2565,'Διακόπτες Φωτισμού'!A:E,5,0)</f>
        <v>25.35</v>
      </c>
      <c r="H2565" s="69" t="s">
        <v>1008</v>
      </c>
      <c r="I2565" s="8" t="s">
        <v>23417</v>
      </c>
      <c r="J2565" s="70" t="s">
        <v>1008</v>
      </c>
      <c r="K2565" s="71" t="s">
        <v>1008</v>
      </c>
      <c r="L2565" s="72" t="s">
        <v>18516</v>
      </c>
      <c r="M2565" s="73" t="s">
        <v>1008</v>
      </c>
      <c r="N2565" s="72" t="s">
        <v>4734</v>
      </c>
      <c r="O2565" s="75" t="s">
        <v>1008</v>
      </c>
      <c r="P2565" s="73" t="s">
        <v>1008</v>
      </c>
      <c r="Q2565" s="76" t="s">
        <v>1008</v>
      </c>
      <c r="R2565" s="77"/>
      <c r="T2565" s="122"/>
    </row>
    <row r="2566" spans="1:20" ht="12" customHeight="1" x14ac:dyDescent="0.2">
      <c r="A2566" s="72" t="s">
        <v>18516</v>
      </c>
      <c r="B2566" s="72" t="s">
        <v>25348</v>
      </c>
      <c r="C2566" s="93" t="s">
        <v>1008</v>
      </c>
      <c r="D2566" s="80">
        <v>70156</v>
      </c>
      <c r="E2566" s="8" t="s">
        <v>21535</v>
      </c>
      <c r="G2566" s="100">
        <f>VLOOKUP(D2566,'Διακόπτες Φωτισμού'!A:E,5,0)</f>
        <v>35.4</v>
      </c>
      <c r="H2566" s="69" t="s">
        <v>1008</v>
      </c>
      <c r="I2566" s="8" t="s">
        <v>23417</v>
      </c>
      <c r="J2566" s="70" t="s">
        <v>1008</v>
      </c>
      <c r="K2566" s="71" t="s">
        <v>1008</v>
      </c>
      <c r="L2566" s="72" t="s">
        <v>18516</v>
      </c>
      <c r="M2566" s="73" t="s">
        <v>1008</v>
      </c>
      <c r="N2566" s="72" t="s">
        <v>4734</v>
      </c>
      <c r="O2566" s="75" t="s">
        <v>1008</v>
      </c>
      <c r="P2566" s="73" t="s">
        <v>1008</v>
      </c>
      <c r="Q2566" s="76" t="s">
        <v>1008</v>
      </c>
      <c r="R2566" s="77"/>
      <c r="T2566" s="122"/>
    </row>
    <row r="2567" spans="1:20" ht="12" customHeight="1" x14ac:dyDescent="0.2">
      <c r="A2567" s="72" t="s">
        <v>18516</v>
      </c>
      <c r="B2567" s="72" t="s">
        <v>25348</v>
      </c>
      <c r="C2567" s="93" t="s">
        <v>1008</v>
      </c>
      <c r="D2567" s="80">
        <v>70157</v>
      </c>
      <c r="E2567" s="8" t="s">
        <v>21536</v>
      </c>
      <c r="G2567" s="100">
        <f>VLOOKUP(D2567,'Διακόπτες Φωτισμού'!A:E,5,0)</f>
        <v>38.76</v>
      </c>
      <c r="H2567" s="69" t="s">
        <v>1008</v>
      </c>
      <c r="I2567" s="8" t="s">
        <v>23417</v>
      </c>
      <c r="J2567" s="70" t="s">
        <v>1008</v>
      </c>
      <c r="K2567" s="71" t="s">
        <v>1008</v>
      </c>
      <c r="L2567" s="72" t="s">
        <v>18516</v>
      </c>
      <c r="M2567" s="73" t="s">
        <v>1008</v>
      </c>
      <c r="N2567" s="72" t="s">
        <v>4734</v>
      </c>
      <c r="O2567" s="75" t="s">
        <v>1008</v>
      </c>
      <c r="P2567" s="73" t="s">
        <v>1008</v>
      </c>
      <c r="Q2567" s="76" t="s">
        <v>1008</v>
      </c>
      <c r="R2567" s="77"/>
      <c r="T2567" s="122"/>
    </row>
    <row r="2568" spans="1:20" ht="12" customHeight="1" x14ac:dyDescent="0.2">
      <c r="A2568" s="72" t="s">
        <v>18516</v>
      </c>
      <c r="B2568" s="72" t="s">
        <v>25348</v>
      </c>
      <c r="C2568" s="93" t="s">
        <v>1008</v>
      </c>
      <c r="D2568" s="80">
        <v>70159</v>
      </c>
      <c r="E2568" s="8" t="s">
        <v>16284</v>
      </c>
      <c r="G2568" s="100">
        <f>VLOOKUP(D2568,'Διακόπτες Φωτισμού'!A:E,5,0)</f>
        <v>21.939999999999998</v>
      </c>
      <c r="H2568" s="69" t="s">
        <v>1008</v>
      </c>
      <c r="I2568" s="8" t="s">
        <v>23417</v>
      </c>
      <c r="J2568" s="70" t="s">
        <v>1008</v>
      </c>
      <c r="K2568" s="71" t="s">
        <v>1008</v>
      </c>
      <c r="L2568" s="72" t="s">
        <v>18516</v>
      </c>
      <c r="M2568" s="73" t="s">
        <v>1008</v>
      </c>
      <c r="N2568" s="72" t="s">
        <v>4734</v>
      </c>
      <c r="O2568" s="75" t="s">
        <v>1008</v>
      </c>
      <c r="P2568" s="73" t="s">
        <v>1008</v>
      </c>
      <c r="Q2568" s="76" t="s">
        <v>1008</v>
      </c>
      <c r="R2568" s="77"/>
      <c r="T2568" s="122"/>
    </row>
    <row r="2569" spans="1:20" ht="12" customHeight="1" x14ac:dyDescent="0.2">
      <c r="A2569" s="72" t="s">
        <v>18516</v>
      </c>
      <c r="B2569" s="72" t="s">
        <v>25348</v>
      </c>
      <c r="C2569" s="93" t="s">
        <v>1008</v>
      </c>
      <c r="D2569" s="80">
        <v>70160</v>
      </c>
      <c r="E2569" s="8" t="s">
        <v>16283</v>
      </c>
      <c r="G2569" s="100">
        <f>VLOOKUP(D2569,'Διακόπτες Φωτισμού'!A:E,5,0)</f>
        <v>21.939999999999998</v>
      </c>
      <c r="H2569" s="69" t="s">
        <v>1008</v>
      </c>
      <c r="I2569" s="8" t="s">
        <v>23417</v>
      </c>
      <c r="J2569" s="70" t="s">
        <v>1008</v>
      </c>
      <c r="K2569" s="71" t="s">
        <v>1008</v>
      </c>
      <c r="L2569" s="72" t="s">
        <v>18516</v>
      </c>
      <c r="M2569" s="73" t="s">
        <v>1008</v>
      </c>
      <c r="N2569" s="72" t="s">
        <v>4734</v>
      </c>
      <c r="O2569" s="75" t="s">
        <v>1008</v>
      </c>
      <c r="P2569" s="73" t="s">
        <v>1008</v>
      </c>
      <c r="Q2569" s="76" t="s">
        <v>1008</v>
      </c>
      <c r="R2569" s="77"/>
      <c r="T2569" s="122"/>
    </row>
    <row r="2570" spans="1:20" ht="12" customHeight="1" x14ac:dyDescent="0.2">
      <c r="A2570" s="72" t="s">
        <v>18516</v>
      </c>
      <c r="B2570" s="72" t="s">
        <v>25348</v>
      </c>
      <c r="C2570" s="93" t="s">
        <v>1008</v>
      </c>
      <c r="D2570" s="80">
        <v>70161</v>
      </c>
      <c r="E2570" s="8" t="s">
        <v>21537</v>
      </c>
      <c r="G2570" s="100">
        <f>VLOOKUP(D2570,'Διακόπτες Φωτισμού'!A:E,5,0)</f>
        <v>27.490000000000002</v>
      </c>
      <c r="H2570" s="69" t="s">
        <v>1008</v>
      </c>
      <c r="I2570" s="8" t="s">
        <v>23417</v>
      </c>
      <c r="J2570" s="70" t="s">
        <v>1008</v>
      </c>
      <c r="K2570" s="71" t="s">
        <v>1008</v>
      </c>
      <c r="L2570" s="72" t="s">
        <v>18516</v>
      </c>
      <c r="M2570" s="73" t="s">
        <v>1008</v>
      </c>
      <c r="N2570" s="72" t="s">
        <v>4734</v>
      </c>
      <c r="O2570" s="75" t="s">
        <v>1008</v>
      </c>
      <c r="P2570" s="73" t="s">
        <v>1008</v>
      </c>
      <c r="Q2570" s="76" t="s">
        <v>1008</v>
      </c>
      <c r="R2570" s="77"/>
      <c r="T2570" s="122"/>
    </row>
    <row r="2571" spans="1:20" ht="12" customHeight="1" x14ac:dyDescent="0.2">
      <c r="A2571" s="72" t="s">
        <v>18516</v>
      </c>
      <c r="B2571" s="72" t="s">
        <v>25348</v>
      </c>
      <c r="C2571" s="93" t="s">
        <v>1008</v>
      </c>
      <c r="D2571" s="80">
        <v>70162</v>
      </c>
      <c r="E2571" s="8" t="s">
        <v>21538</v>
      </c>
      <c r="G2571" s="100">
        <f>VLOOKUP(D2571,'Διακόπτες Φωτισμού'!A:E,5,0)</f>
        <v>37.08</v>
      </c>
      <c r="H2571" s="69" t="s">
        <v>1008</v>
      </c>
      <c r="I2571" s="8" t="s">
        <v>23417</v>
      </c>
      <c r="J2571" s="70" t="s">
        <v>1008</v>
      </c>
      <c r="K2571" s="71" t="s">
        <v>1008</v>
      </c>
      <c r="L2571" s="72" t="s">
        <v>18516</v>
      </c>
      <c r="M2571" s="73" t="s">
        <v>1008</v>
      </c>
      <c r="N2571" s="72" t="s">
        <v>4734</v>
      </c>
      <c r="O2571" s="75" t="s">
        <v>1008</v>
      </c>
      <c r="P2571" s="73" t="s">
        <v>1008</v>
      </c>
      <c r="Q2571" s="76" t="s">
        <v>1008</v>
      </c>
      <c r="R2571" s="77"/>
      <c r="T2571" s="122"/>
    </row>
    <row r="2572" spans="1:20" ht="12" customHeight="1" x14ac:dyDescent="0.2">
      <c r="A2572" s="72" t="s">
        <v>18516</v>
      </c>
      <c r="B2572" s="72" t="s">
        <v>25348</v>
      </c>
      <c r="C2572" s="93" t="s">
        <v>1008</v>
      </c>
      <c r="D2572" s="80">
        <v>70163</v>
      </c>
      <c r="E2572" s="8" t="s">
        <v>21539</v>
      </c>
      <c r="G2572" s="100">
        <f>VLOOKUP(D2572,'Διακόπτες Φωτισμού'!A:E,5,0)</f>
        <v>42.730000000000004</v>
      </c>
      <c r="H2572" s="69" t="s">
        <v>1008</v>
      </c>
      <c r="I2572" s="8" t="s">
        <v>23417</v>
      </c>
      <c r="J2572" s="70" t="s">
        <v>1008</v>
      </c>
      <c r="K2572" s="71" t="s">
        <v>1008</v>
      </c>
      <c r="L2572" s="72" t="s">
        <v>18516</v>
      </c>
      <c r="M2572" s="73" t="s">
        <v>1008</v>
      </c>
      <c r="N2572" s="72" t="s">
        <v>4734</v>
      </c>
      <c r="O2572" s="75" t="s">
        <v>1008</v>
      </c>
      <c r="P2572" s="73" t="s">
        <v>1008</v>
      </c>
      <c r="Q2572" s="76" t="s">
        <v>1008</v>
      </c>
      <c r="R2572" s="77"/>
      <c r="T2572" s="122"/>
    </row>
    <row r="2573" spans="1:20" ht="12" customHeight="1" x14ac:dyDescent="0.2">
      <c r="A2573" s="72" t="s">
        <v>18516</v>
      </c>
      <c r="B2573" s="72" t="s">
        <v>25348</v>
      </c>
      <c r="C2573" s="93" t="s">
        <v>1008</v>
      </c>
      <c r="D2573" s="80">
        <v>70164</v>
      </c>
      <c r="E2573" s="8" t="s">
        <v>21540</v>
      </c>
      <c r="G2573" s="100">
        <f>VLOOKUP(D2573,'Διακόπτες Φωτισμού'!A:E,5,0)</f>
        <v>33.86</v>
      </c>
      <c r="H2573" s="69" t="s">
        <v>1008</v>
      </c>
      <c r="I2573" s="8" t="s">
        <v>23417</v>
      </c>
      <c r="J2573" s="70" t="s">
        <v>1008</v>
      </c>
      <c r="K2573" s="71" t="s">
        <v>1008</v>
      </c>
      <c r="L2573" s="72" t="s">
        <v>18516</v>
      </c>
      <c r="M2573" s="73" t="s">
        <v>1008</v>
      </c>
      <c r="N2573" s="72" t="s">
        <v>4734</v>
      </c>
      <c r="O2573" s="75" t="s">
        <v>1008</v>
      </c>
      <c r="P2573" s="73" t="s">
        <v>1008</v>
      </c>
      <c r="Q2573" s="76" t="s">
        <v>1008</v>
      </c>
      <c r="R2573" s="77"/>
      <c r="T2573" s="122"/>
    </row>
    <row r="2574" spans="1:20" ht="12" customHeight="1" x14ac:dyDescent="0.2">
      <c r="A2574" s="72" t="s">
        <v>18516</v>
      </c>
      <c r="B2574" s="72" t="s">
        <v>25348</v>
      </c>
      <c r="C2574" s="93" t="s">
        <v>1008</v>
      </c>
      <c r="D2574" s="80">
        <v>70218</v>
      </c>
      <c r="E2574" s="8" t="s">
        <v>21541</v>
      </c>
      <c r="G2574" s="100">
        <f>VLOOKUP(D2574,'Διακόπτες Φωτισμού'!A:E,5,0)</f>
        <v>20.090000000000003</v>
      </c>
      <c r="H2574" s="69" t="s">
        <v>1008</v>
      </c>
      <c r="I2574" s="8" t="s">
        <v>23417</v>
      </c>
      <c r="J2574" s="70" t="s">
        <v>1008</v>
      </c>
      <c r="K2574" s="71" t="s">
        <v>1008</v>
      </c>
      <c r="L2574" s="72" t="s">
        <v>18516</v>
      </c>
      <c r="M2574" s="73" t="s">
        <v>1008</v>
      </c>
      <c r="N2574" s="72" t="s">
        <v>4734</v>
      </c>
      <c r="O2574" s="75" t="s">
        <v>1008</v>
      </c>
      <c r="P2574" s="73" t="s">
        <v>1008</v>
      </c>
      <c r="Q2574" s="76" t="s">
        <v>1008</v>
      </c>
      <c r="R2574" s="77"/>
      <c r="T2574" s="122"/>
    </row>
    <row r="2575" spans="1:20" ht="12" customHeight="1" x14ac:dyDescent="0.2">
      <c r="A2575" s="72" t="s">
        <v>18516</v>
      </c>
      <c r="B2575" s="72" t="s">
        <v>25348</v>
      </c>
      <c r="C2575" s="93" t="s">
        <v>1008</v>
      </c>
      <c r="D2575" s="80">
        <v>70219</v>
      </c>
      <c r="E2575" s="8" t="s">
        <v>21542</v>
      </c>
      <c r="G2575" s="100">
        <f>VLOOKUP(D2575,'Διακόπτες Φωτισμού'!A:E,5,0)</f>
        <v>27.050000000000004</v>
      </c>
      <c r="H2575" s="69" t="s">
        <v>1008</v>
      </c>
      <c r="I2575" s="8" t="s">
        <v>23417</v>
      </c>
      <c r="J2575" s="70" t="s">
        <v>1008</v>
      </c>
      <c r="K2575" s="71" t="s">
        <v>1008</v>
      </c>
      <c r="L2575" s="72" t="s">
        <v>18516</v>
      </c>
      <c r="M2575" s="73" t="s">
        <v>1008</v>
      </c>
      <c r="N2575" s="72" t="s">
        <v>4734</v>
      </c>
      <c r="O2575" s="75" t="s">
        <v>1008</v>
      </c>
      <c r="P2575" s="73" t="s">
        <v>1008</v>
      </c>
      <c r="Q2575" s="76" t="s">
        <v>1008</v>
      </c>
      <c r="R2575" s="77"/>
      <c r="T2575" s="122"/>
    </row>
    <row r="2576" spans="1:20" ht="12" customHeight="1" x14ac:dyDescent="0.2">
      <c r="A2576" s="72" t="s">
        <v>18516</v>
      </c>
      <c r="B2576" s="72" t="s">
        <v>25348</v>
      </c>
      <c r="C2576" s="93" t="s">
        <v>1008</v>
      </c>
      <c r="D2576" s="80">
        <v>70220</v>
      </c>
      <c r="E2576" s="8" t="s">
        <v>21543</v>
      </c>
      <c r="G2576" s="100">
        <f>VLOOKUP(D2576,'Διακόπτες Φωτισμού'!A:E,5,0)</f>
        <v>27.050000000000004</v>
      </c>
      <c r="H2576" s="69" t="s">
        <v>1008</v>
      </c>
      <c r="I2576" s="8" t="s">
        <v>23417</v>
      </c>
      <c r="J2576" s="70" t="s">
        <v>1008</v>
      </c>
      <c r="K2576" s="71" t="s">
        <v>1008</v>
      </c>
      <c r="L2576" s="72" t="s">
        <v>18516</v>
      </c>
      <c r="M2576" s="73" t="s">
        <v>1008</v>
      </c>
      <c r="N2576" s="72" t="s">
        <v>4734</v>
      </c>
      <c r="O2576" s="75" t="s">
        <v>1008</v>
      </c>
      <c r="P2576" s="73" t="s">
        <v>1008</v>
      </c>
      <c r="Q2576" s="76" t="s">
        <v>1008</v>
      </c>
      <c r="R2576" s="77"/>
      <c r="T2576" s="122"/>
    </row>
    <row r="2577" spans="1:20" ht="12" customHeight="1" x14ac:dyDescent="0.2">
      <c r="A2577" s="72" t="s">
        <v>18516</v>
      </c>
      <c r="B2577" s="72" t="s">
        <v>25348</v>
      </c>
      <c r="C2577" s="93" t="s">
        <v>1008</v>
      </c>
      <c r="D2577" s="80">
        <v>70221</v>
      </c>
      <c r="E2577" s="8" t="s">
        <v>16263</v>
      </c>
      <c r="G2577" s="100">
        <f>VLOOKUP(D2577,'Διακόπτες Φωτισμού'!A:E,5,0)</f>
        <v>20.090000000000003</v>
      </c>
      <c r="H2577" s="69" t="s">
        <v>1008</v>
      </c>
      <c r="I2577" s="8" t="s">
        <v>23417</v>
      </c>
      <c r="J2577" s="70" t="s">
        <v>1008</v>
      </c>
      <c r="K2577" s="71" t="s">
        <v>1008</v>
      </c>
      <c r="L2577" s="72" t="s">
        <v>18516</v>
      </c>
      <c r="M2577" s="73" t="s">
        <v>1008</v>
      </c>
      <c r="N2577" s="72" t="s">
        <v>4734</v>
      </c>
      <c r="O2577" s="75" t="s">
        <v>1008</v>
      </c>
      <c r="P2577" s="73" t="s">
        <v>1008</v>
      </c>
      <c r="Q2577" s="76" t="s">
        <v>1008</v>
      </c>
      <c r="R2577" s="77"/>
      <c r="T2577" s="122"/>
    </row>
    <row r="2578" spans="1:20" ht="12" customHeight="1" x14ac:dyDescent="0.2">
      <c r="A2578" s="72" t="s">
        <v>18516</v>
      </c>
      <c r="B2578" s="72" t="s">
        <v>25348</v>
      </c>
      <c r="C2578" s="93" t="s">
        <v>1008</v>
      </c>
      <c r="D2578" s="80">
        <v>70222</v>
      </c>
      <c r="E2578" s="8" t="s">
        <v>21544</v>
      </c>
      <c r="G2578" s="100">
        <f>VLOOKUP(D2578,'Διακόπτες Φωτισμού'!A:E,5,0)</f>
        <v>27.050000000000004</v>
      </c>
      <c r="H2578" s="69" t="s">
        <v>1008</v>
      </c>
      <c r="I2578" s="8" t="s">
        <v>23417</v>
      </c>
      <c r="J2578" s="70" t="s">
        <v>1008</v>
      </c>
      <c r="K2578" s="71" t="s">
        <v>1008</v>
      </c>
      <c r="L2578" s="72" t="s">
        <v>18516</v>
      </c>
      <c r="M2578" s="73" t="s">
        <v>1008</v>
      </c>
      <c r="N2578" s="72" t="s">
        <v>4734</v>
      </c>
      <c r="O2578" s="75" t="s">
        <v>1008</v>
      </c>
      <c r="P2578" s="73" t="s">
        <v>1008</v>
      </c>
      <c r="Q2578" s="76" t="s">
        <v>1008</v>
      </c>
      <c r="R2578" s="77"/>
      <c r="T2578" s="122"/>
    </row>
    <row r="2579" spans="1:20" ht="12" customHeight="1" x14ac:dyDescent="0.2">
      <c r="A2579" s="72" t="s">
        <v>18516</v>
      </c>
      <c r="B2579" s="72" t="s">
        <v>25348</v>
      </c>
      <c r="C2579" s="93" t="s">
        <v>1008</v>
      </c>
      <c r="D2579" s="80">
        <v>70223</v>
      </c>
      <c r="E2579" s="8" t="s">
        <v>21545</v>
      </c>
      <c r="G2579" s="100">
        <f>VLOOKUP(D2579,'Διακόπτες Φωτισμού'!A:E,5,0)</f>
        <v>27.050000000000004</v>
      </c>
      <c r="H2579" s="69" t="s">
        <v>1008</v>
      </c>
      <c r="I2579" s="8" t="s">
        <v>23417</v>
      </c>
      <c r="J2579" s="70" t="s">
        <v>1008</v>
      </c>
      <c r="K2579" s="71" t="s">
        <v>1008</v>
      </c>
      <c r="L2579" s="72" t="s">
        <v>18516</v>
      </c>
      <c r="M2579" s="73" t="s">
        <v>1008</v>
      </c>
      <c r="N2579" s="72" t="s">
        <v>4734</v>
      </c>
      <c r="O2579" s="75" t="s">
        <v>1008</v>
      </c>
      <c r="P2579" s="73" t="s">
        <v>1008</v>
      </c>
      <c r="Q2579" s="76" t="s">
        <v>1008</v>
      </c>
      <c r="R2579" s="77"/>
      <c r="T2579" s="122"/>
    </row>
    <row r="2580" spans="1:20" ht="12" customHeight="1" x14ac:dyDescent="0.2">
      <c r="A2580" s="72" t="s">
        <v>18516</v>
      </c>
      <c r="B2580" s="72" t="s">
        <v>25348</v>
      </c>
      <c r="C2580" s="93" t="s">
        <v>1008</v>
      </c>
      <c r="D2580" s="80">
        <v>70224</v>
      </c>
      <c r="E2580" s="8" t="s">
        <v>21546</v>
      </c>
      <c r="G2580" s="100">
        <f>VLOOKUP(D2580,'Διακόπτες Φωτισμού'!A:E,5,0)</f>
        <v>20.090000000000003</v>
      </c>
      <c r="H2580" s="69" t="s">
        <v>1008</v>
      </c>
      <c r="I2580" s="8" t="s">
        <v>23417</v>
      </c>
      <c r="J2580" s="70" t="s">
        <v>1008</v>
      </c>
      <c r="K2580" s="71" t="s">
        <v>1008</v>
      </c>
      <c r="L2580" s="72" t="s">
        <v>18516</v>
      </c>
      <c r="M2580" s="73" t="s">
        <v>1008</v>
      </c>
      <c r="N2580" s="72" t="s">
        <v>4734</v>
      </c>
      <c r="O2580" s="75" t="s">
        <v>1008</v>
      </c>
      <c r="P2580" s="73" t="s">
        <v>1008</v>
      </c>
      <c r="Q2580" s="76" t="s">
        <v>1008</v>
      </c>
      <c r="R2580" s="77"/>
      <c r="T2580" s="122"/>
    </row>
    <row r="2581" spans="1:20" ht="12" customHeight="1" x14ac:dyDescent="0.2">
      <c r="A2581" s="72" t="s">
        <v>18516</v>
      </c>
      <c r="B2581" s="72" t="s">
        <v>25348</v>
      </c>
      <c r="C2581" s="93" t="s">
        <v>1008</v>
      </c>
      <c r="D2581" s="80">
        <v>70225</v>
      </c>
      <c r="E2581" s="8" t="s">
        <v>21547</v>
      </c>
      <c r="G2581" s="100">
        <f>VLOOKUP(D2581,'Διακόπτες Φωτισμού'!A:E,5,0)</f>
        <v>27.05</v>
      </c>
      <c r="H2581" s="69" t="s">
        <v>1008</v>
      </c>
      <c r="I2581" s="8" t="s">
        <v>23417</v>
      </c>
      <c r="J2581" s="70" t="s">
        <v>1008</v>
      </c>
      <c r="K2581" s="71" t="s">
        <v>1008</v>
      </c>
      <c r="L2581" s="72" t="s">
        <v>18516</v>
      </c>
      <c r="M2581" s="73" t="s">
        <v>1008</v>
      </c>
      <c r="N2581" s="72" t="s">
        <v>4734</v>
      </c>
      <c r="O2581" s="75" t="s">
        <v>1008</v>
      </c>
      <c r="P2581" s="73" t="s">
        <v>1008</v>
      </c>
      <c r="Q2581" s="76" t="s">
        <v>1008</v>
      </c>
      <c r="R2581" s="77"/>
      <c r="T2581" s="122"/>
    </row>
    <row r="2582" spans="1:20" ht="12" customHeight="1" x14ac:dyDescent="0.2">
      <c r="A2582" s="72" t="s">
        <v>18516</v>
      </c>
      <c r="B2582" s="72" t="s">
        <v>25348</v>
      </c>
      <c r="C2582" s="93" t="s">
        <v>1008</v>
      </c>
      <c r="D2582" s="80">
        <v>70226</v>
      </c>
      <c r="E2582" s="8" t="s">
        <v>21548</v>
      </c>
      <c r="G2582" s="100">
        <f>VLOOKUP(D2582,'Διακόπτες Φωτισμού'!A:E,5,0)</f>
        <v>32.299999999999997</v>
      </c>
      <c r="H2582" s="69" t="s">
        <v>1008</v>
      </c>
      <c r="I2582" s="8" t="s">
        <v>23417</v>
      </c>
      <c r="J2582" s="70" t="s">
        <v>1008</v>
      </c>
      <c r="K2582" s="71" t="s">
        <v>1008</v>
      </c>
      <c r="L2582" s="72" t="s">
        <v>18516</v>
      </c>
      <c r="M2582" s="73" t="s">
        <v>1008</v>
      </c>
      <c r="N2582" s="72" t="s">
        <v>4734</v>
      </c>
      <c r="O2582" s="75" t="s">
        <v>1008</v>
      </c>
      <c r="P2582" s="73" t="s">
        <v>1008</v>
      </c>
      <c r="Q2582" s="76" t="s">
        <v>1008</v>
      </c>
      <c r="R2582" s="77"/>
      <c r="T2582" s="122"/>
    </row>
    <row r="2583" spans="1:20" x14ac:dyDescent="0.2">
      <c r="A2583" s="72" t="s">
        <v>18516</v>
      </c>
      <c r="B2583" s="72" t="s">
        <v>25348</v>
      </c>
      <c r="C2583" s="93" t="s">
        <v>1008</v>
      </c>
      <c r="D2583" s="80">
        <v>70227</v>
      </c>
      <c r="E2583" s="8" t="s">
        <v>21549</v>
      </c>
      <c r="G2583" s="100">
        <f>VLOOKUP(D2583,'Διακόπτες Φωτισμού'!A:E,5,0)</f>
        <v>32.299999999999997</v>
      </c>
      <c r="H2583" s="69" t="s">
        <v>1008</v>
      </c>
      <c r="I2583" s="8" t="s">
        <v>23417</v>
      </c>
      <c r="J2583" s="70" t="s">
        <v>1008</v>
      </c>
      <c r="K2583" s="71" t="s">
        <v>1008</v>
      </c>
      <c r="L2583" s="72" t="s">
        <v>18516</v>
      </c>
      <c r="M2583" s="73" t="s">
        <v>1008</v>
      </c>
      <c r="N2583" s="72" t="s">
        <v>4734</v>
      </c>
      <c r="O2583" s="75" t="s">
        <v>1008</v>
      </c>
      <c r="P2583" s="73" t="s">
        <v>1008</v>
      </c>
      <c r="Q2583" s="76" t="s">
        <v>1008</v>
      </c>
      <c r="R2583" s="77"/>
      <c r="T2583" s="122"/>
    </row>
    <row r="2584" spans="1:20" x14ac:dyDescent="0.2">
      <c r="A2584" s="72" t="s">
        <v>18516</v>
      </c>
      <c r="B2584" s="72" t="s">
        <v>25348</v>
      </c>
      <c r="C2584" s="93" t="s">
        <v>1008</v>
      </c>
      <c r="D2584" s="80">
        <v>70265</v>
      </c>
      <c r="E2584" s="8" t="s">
        <v>21550</v>
      </c>
      <c r="G2584" s="100">
        <f>VLOOKUP(D2584,'Διακόπτες Φωτισμού'!A:E,5,0)</f>
        <v>112.69</v>
      </c>
      <c r="H2584" s="69" t="s">
        <v>1008</v>
      </c>
      <c r="I2584" s="8" t="s">
        <v>23417</v>
      </c>
      <c r="J2584" s="70" t="s">
        <v>1008</v>
      </c>
      <c r="K2584" s="71" t="s">
        <v>1008</v>
      </c>
      <c r="L2584" s="72" t="s">
        <v>18516</v>
      </c>
      <c r="M2584" s="73" t="s">
        <v>1008</v>
      </c>
      <c r="N2584" s="72" t="s">
        <v>4734</v>
      </c>
      <c r="O2584" s="75" t="s">
        <v>1008</v>
      </c>
      <c r="P2584" s="73" t="s">
        <v>1008</v>
      </c>
      <c r="Q2584" s="76" t="s">
        <v>1008</v>
      </c>
      <c r="R2584" s="77"/>
      <c r="T2584" s="122"/>
    </row>
    <row r="2585" spans="1:20" x14ac:dyDescent="0.2">
      <c r="A2585" s="72" t="s">
        <v>18516</v>
      </c>
      <c r="B2585" s="72" t="s">
        <v>25348</v>
      </c>
      <c r="C2585" s="93" t="s">
        <v>1008</v>
      </c>
      <c r="D2585" s="80">
        <v>70266</v>
      </c>
      <c r="E2585" s="8" t="s">
        <v>16248</v>
      </c>
      <c r="G2585" s="100">
        <f>VLOOKUP(D2585,'Διακόπτες Φωτισμού'!A:E,5,0)</f>
        <v>63.550000000000004</v>
      </c>
      <c r="H2585" s="69" t="s">
        <v>1008</v>
      </c>
      <c r="I2585" s="8" t="s">
        <v>23417</v>
      </c>
      <c r="J2585" s="70" t="s">
        <v>1008</v>
      </c>
      <c r="K2585" s="71" t="s">
        <v>1008</v>
      </c>
      <c r="L2585" s="72" t="s">
        <v>18516</v>
      </c>
      <c r="M2585" s="73" t="s">
        <v>1008</v>
      </c>
      <c r="N2585" s="72" t="s">
        <v>4734</v>
      </c>
      <c r="O2585" s="75" t="s">
        <v>1008</v>
      </c>
      <c r="P2585" s="73" t="s">
        <v>1008</v>
      </c>
      <c r="Q2585" s="76" t="s">
        <v>1008</v>
      </c>
      <c r="R2585" s="77"/>
      <c r="T2585" s="122"/>
    </row>
    <row r="2586" spans="1:20" x14ac:dyDescent="0.2">
      <c r="A2586" s="72" t="s">
        <v>10078</v>
      </c>
      <c r="B2586" s="111" t="s">
        <v>11618</v>
      </c>
      <c r="C2586" s="74" t="s">
        <v>19712</v>
      </c>
      <c r="D2586" s="68">
        <v>70293</v>
      </c>
      <c r="E2586" s="103" t="s">
        <v>24359</v>
      </c>
      <c r="F2586" s="74" t="s">
        <v>27723</v>
      </c>
      <c r="G2586" s="101">
        <v>146.46</v>
      </c>
      <c r="H2586" s="79" t="s">
        <v>13949</v>
      </c>
      <c r="I2586" s="103" t="s">
        <v>23417</v>
      </c>
      <c r="J2586" s="70">
        <v>1</v>
      </c>
      <c r="K2586" s="71">
        <v>0.06</v>
      </c>
      <c r="M2586" s="73" t="s">
        <v>1008</v>
      </c>
      <c r="N2586" s="74" t="s">
        <v>15429</v>
      </c>
      <c r="O2586" s="75">
        <v>8015644003449</v>
      </c>
      <c r="P2586" s="73">
        <v>85389099</v>
      </c>
      <c r="Q2586" s="78" t="s">
        <v>15988</v>
      </c>
      <c r="R2586" s="77"/>
      <c r="T2586" s="122"/>
    </row>
    <row r="2587" spans="1:20" x14ac:dyDescent="0.2">
      <c r="A2587" s="72" t="s">
        <v>10075</v>
      </c>
      <c r="B2587" s="74" t="s">
        <v>11586</v>
      </c>
      <c r="C2587" s="74" t="s">
        <v>5187</v>
      </c>
      <c r="D2587" s="73">
        <v>70308</v>
      </c>
      <c r="E2587" s="5" t="s">
        <v>1592</v>
      </c>
      <c r="F2587" s="74" t="s">
        <v>27724</v>
      </c>
      <c r="G2587" s="101">
        <v>6.22</v>
      </c>
      <c r="H2587" s="79" t="s">
        <v>14874</v>
      </c>
      <c r="I2587" s="5" t="s">
        <v>23417</v>
      </c>
      <c r="J2587" s="70">
        <v>10</v>
      </c>
      <c r="K2587" s="71">
        <v>0.125</v>
      </c>
      <c r="M2587" s="73">
        <v>1</v>
      </c>
      <c r="N2587" s="74" t="s">
        <v>3344</v>
      </c>
      <c r="O2587" s="75">
        <v>4016779631921</v>
      </c>
      <c r="P2587" s="73" t="s">
        <v>13851</v>
      </c>
      <c r="Q2587" s="78" t="s">
        <v>10621</v>
      </c>
      <c r="R2587" s="77"/>
      <c r="T2587" s="122"/>
    </row>
    <row r="2588" spans="1:20" x14ac:dyDescent="0.2">
      <c r="A2588" s="72" t="s">
        <v>10075</v>
      </c>
      <c r="B2588" s="74" t="s">
        <v>11586</v>
      </c>
      <c r="C2588" s="74" t="s">
        <v>5188</v>
      </c>
      <c r="D2588" s="73">
        <v>70309</v>
      </c>
      <c r="E2588" s="5" t="s">
        <v>1593</v>
      </c>
      <c r="F2588" s="74" t="s">
        <v>27725</v>
      </c>
      <c r="G2588" s="101">
        <v>6.22</v>
      </c>
      <c r="H2588" s="79" t="s">
        <v>14874</v>
      </c>
      <c r="I2588" s="5" t="s">
        <v>23417</v>
      </c>
      <c r="J2588" s="70">
        <v>10</v>
      </c>
      <c r="K2588" s="71">
        <v>0.125</v>
      </c>
      <c r="M2588" s="73">
        <v>1</v>
      </c>
      <c r="N2588" s="74" t="s">
        <v>3345</v>
      </c>
      <c r="O2588" s="75">
        <v>4016779631952</v>
      </c>
      <c r="P2588" s="73" t="s">
        <v>13851</v>
      </c>
      <c r="Q2588" s="78" t="s">
        <v>10622</v>
      </c>
      <c r="R2588" s="77"/>
      <c r="T2588" s="122"/>
    </row>
    <row r="2589" spans="1:20" x14ac:dyDescent="0.2">
      <c r="A2589" s="72" t="s">
        <v>10075</v>
      </c>
      <c r="B2589" s="74" t="s">
        <v>11586</v>
      </c>
      <c r="C2589" s="74" t="s">
        <v>5189</v>
      </c>
      <c r="D2589" s="73">
        <v>70310</v>
      </c>
      <c r="E2589" s="5" t="s">
        <v>1594</v>
      </c>
      <c r="F2589" s="74" t="s">
        <v>27726</v>
      </c>
      <c r="G2589" s="101">
        <v>6.22</v>
      </c>
      <c r="H2589" s="79" t="s">
        <v>14874</v>
      </c>
      <c r="I2589" s="5" t="s">
        <v>23417</v>
      </c>
      <c r="J2589" s="70">
        <v>10</v>
      </c>
      <c r="K2589" s="71">
        <v>0.125</v>
      </c>
      <c r="M2589" s="73">
        <v>1</v>
      </c>
      <c r="N2589" s="74" t="s">
        <v>3346</v>
      </c>
      <c r="O2589" s="75">
        <v>4016779631990</v>
      </c>
      <c r="P2589" s="73" t="s">
        <v>13851</v>
      </c>
      <c r="Q2589" s="78" t="s">
        <v>10623</v>
      </c>
      <c r="R2589" s="77"/>
      <c r="T2589" s="122"/>
    </row>
    <row r="2590" spans="1:20" x14ac:dyDescent="0.2">
      <c r="A2590" s="72" t="s">
        <v>10075</v>
      </c>
      <c r="B2590" s="74" t="s">
        <v>11586</v>
      </c>
      <c r="C2590" s="74" t="s">
        <v>5190</v>
      </c>
      <c r="D2590" s="73">
        <v>70311</v>
      </c>
      <c r="E2590" s="5" t="s">
        <v>1595</v>
      </c>
      <c r="F2590" s="74" t="s">
        <v>27727</v>
      </c>
      <c r="G2590" s="101">
        <v>6.22</v>
      </c>
      <c r="H2590" s="79" t="s">
        <v>14874</v>
      </c>
      <c r="I2590" s="5" t="s">
        <v>23417</v>
      </c>
      <c r="J2590" s="70">
        <v>10</v>
      </c>
      <c r="K2590" s="71">
        <v>0.125</v>
      </c>
      <c r="M2590" s="73">
        <v>1</v>
      </c>
      <c r="N2590" s="74" t="s">
        <v>3347</v>
      </c>
      <c r="O2590" s="75">
        <v>4016779632010</v>
      </c>
      <c r="P2590" s="73" t="s">
        <v>13851</v>
      </c>
      <c r="Q2590" s="78" t="s">
        <v>10624</v>
      </c>
      <c r="R2590" s="77"/>
      <c r="T2590" s="122"/>
    </row>
    <row r="2591" spans="1:20" x14ac:dyDescent="0.2">
      <c r="A2591" s="72" t="s">
        <v>10075</v>
      </c>
      <c r="B2591" s="74" t="s">
        <v>11586</v>
      </c>
      <c r="C2591" s="74" t="s">
        <v>5191</v>
      </c>
      <c r="D2591" s="73">
        <v>70312</v>
      </c>
      <c r="E2591" s="5" t="s">
        <v>1596</v>
      </c>
      <c r="F2591" s="74" t="s">
        <v>27728</v>
      </c>
      <c r="G2591" s="101">
        <v>6.22</v>
      </c>
      <c r="H2591" s="79" t="s">
        <v>14874</v>
      </c>
      <c r="I2591" s="5" t="s">
        <v>23417</v>
      </c>
      <c r="J2591" s="70">
        <v>10</v>
      </c>
      <c r="K2591" s="71">
        <v>0.125</v>
      </c>
      <c r="M2591" s="73">
        <v>1</v>
      </c>
      <c r="N2591" s="74" t="s">
        <v>3348</v>
      </c>
      <c r="O2591" s="75">
        <v>4016779632034</v>
      </c>
      <c r="P2591" s="73" t="s">
        <v>13851</v>
      </c>
      <c r="Q2591" s="78" t="s">
        <v>10625</v>
      </c>
      <c r="R2591" s="77"/>
      <c r="T2591" s="122"/>
    </row>
    <row r="2592" spans="1:20" x14ac:dyDescent="0.2">
      <c r="A2592" s="72" t="s">
        <v>10075</v>
      </c>
      <c r="B2592" s="74" t="s">
        <v>11586</v>
      </c>
      <c r="C2592" s="74" t="s">
        <v>5192</v>
      </c>
      <c r="D2592" s="73">
        <v>70313</v>
      </c>
      <c r="E2592" s="5" t="s">
        <v>1597</v>
      </c>
      <c r="F2592" s="74" t="s">
        <v>27729</v>
      </c>
      <c r="G2592" s="101">
        <v>6.22</v>
      </c>
      <c r="H2592" s="79" t="s">
        <v>14874</v>
      </c>
      <c r="I2592" s="5" t="s">
        <v>23417</v>
      </c>
      <c r="J2592" s="70">
        <v>10</v>
      </c>
      <c r="K2592" s="71">
        <v>0.125</v>
      </c>
      <c r="M2592" s="73">
        <v>1</v>
      </c>
      <c r="N2592" s="74" t="s">
        <v>3349</v>
      </c>
      <c r="O2592" s="75">
        <v>4016779632058</v>
      </c>
      <c r="P2592" s="73" t="s">
        <v>13851</v>
      </c>
      <c r="Q2592" s="78" t="s">
        <v>10626</v>
      </c>
      <c r="R2592" s="77"/>
      <c r="T2592" s="122"/>
    </row>
    <row r="2593" spans="1:20" x14ac:dyDescent="0.2">
      <c r="A2593" s="72" t="s">
        <v>10075</v>
      </c>
      <c r="B2593" s="74" t="s">
        <v>11586</v>
      </c>
      <c r="C2593" s="74" t="s">
        <v>5193</v>
      </c>
      <c r="D2593" s="73">
        <v>70314</v>
      </c>
      <c r="E2593" s="5" t="s">
        <v>1598</v>
      </c>
      <c r="F2593" s="74" t="s">
        <v>27730</v>
      </c>
      <c r="G2593" s="101">
        <v>6.22</v>
      </c>
      <c r="H2593" s="79" t="s">
        <v>14874</v>
      </c>
      <c r="I2593" s="5" t="s">
        <v>23417</v>
      </c>
      <c r="J2593" s="70">
        <v>10</v>
      </c>
      <c r="K2593" s="71">
        <v>0.125</v>
      </c>
      <c r="M2593" s="73">
        <v>1</v>
      </c>
      <c r="N2593" s="74" t="s">
        <v>3350</v>
      </c>
      <c r="O2593" s="75">
        <v>4016779632072</v>
      </c>
      <c r="P2593" s="73" t="s">
        <v>13851</v>
      </c>
      <c r="Q2593" s="78" t="s">
        <v>10627</v>
      </c>
      <c r="R2593" s="77"/>
      <c r="T2593" s="122"/>
    </row>
    <row r="2594" spans="1:20" x14ac:dyDescent="0.2">
      <c r="A2594" s="72" t="s">
        <v>10075</v>
      </c>
      <c r="B2594" s="74" t="s">
        <v>11586</v>
      </c>
      <c r="C2594" s="74" t="s">
        <v>5194</v>
      </c>
      <c r="D2594" s="73">
        <v>70315</v>
      </c>
      <c r="E2594" s="5" t="s">
        <v>1599</v>
      </c>
      <c r="F2594" s="74" t="s">
        <v>27731</v>
      </c>
      <c r="G2594" s="101">
        <v>16.440000000000001</v>
      </c>
      <c r="H2594" s="79" t="s">
        <v>14874</v>
      </c>
      <c r="I2594" s="5" t="s">
        <v>23417</v>
      </c>
      <c r="J2594" s="70">
        <v>5</v>
      </c>
      <c r="K2594" s="71">
        <v>0.25</v>
      </c>
      <c r="M2594" s="73">
        <v>2</v>
      </c>
      <c r="N2594" s="74" t="s">
        <v>3351</v>
      </c>
      <c r="O2594" s="75">
        <v>4016779632263</v>
      </c>
      <c r="P2594" s="73" t="s">
        <v>13851</v>
      </c>
      <c r="Q2594" s="78" t="s">
        <v>10628</v>
      </c>
      <c r="R2594" s="77"/>
      <c r="T2594" s="122"/>
    </row>
    <row r="2595" spans="1:20" x14ac:dyDescent="0.2">
      <c r="A2595" s="72" t="s">
        <v>10075</v>
      </c>
      <c r="B2595" s="74" t="s">
        <v>11586</v>
      </c>
      <c r="C2595" s="74" t="s">
        <v>5195</v>
      </c>
      <c r="D2595" s="73">
        <v>70316</v>
      </c>
      <c r="E2595" s="5" t="s">
        <v>1600</v>
      </c>
      <c r="F2595" s="74" t="s">
        <v>27732</v>
      </c>
      <c r="G2595" s="101">
        <v>16.440000000000001</v>
      </c>
      <c r="H2595" s="79" t="s">
        <v>14874</v>
      </c>
      <c r="I2595" s="5" t="s">
        <v>23417</v>
      </c>
      <c r="J2595" s="70">
        <v>5</v>
      </c>
      <c r="K2595" s="71">
        <v>0.25</v>
      </c>
      <c r="M2595" s="73">
        <v>2</v>
      </c>
      <c r="N2595" s="74" t="s">
        <v>3352</v>
      </c>
      <c r="O2595" s="75">
        <v>4016779632294</v>
      </c>
      <c r="P2595" s="73" t="s">
        <v>13851</v>
      </c>
      <c r="Q2595" s="78" t="s">
        <v>10629</v>
      </c>
      <c r="R2595" s="77"/>
      <c r="T2595" s="122"/>
    </row>
    <row r="2596" spans="1:20" x14ac:dyDescent="0.2">
      <c r="A2596" s="72" t="s">
        <v>10075</v>
      </c>
      <c r="B2596" s="74" t="s">
        <v>11586</v>
      </c>
      <c r="C2596" s="74" t="s">
        <v>5196</v>
      </c>
      <c r="D2596" s="73">
        <v>70317</v>
      </c>
      <c r="E2596" s="5" t="s">
        <v>1601</v>
      </c>
      <c r="F2596" s="74" t="s">
        <v>27733</v>
      </c>
      <c r="G2596" s="101">
        <v>16.440000000000001</v>
      </c>
      <c r="H2596" s="79" t="s">
        <v>14874</v>
      </c>
      <c r="I2596" s="5" t="s">
        <v>23417</v>
      </c>
      <c r="J2596" s="70">
        <v>5</v>
      </c>
      <c r="K2596" s="71">
        <v>0.25</v>
      </c>
      <c r="M2596" s="73">
        <v>2</v>
      </c>
      <c r="N2596" s="74" t="s">
        <v>3353</v>
      </c>
      <c r="O2596" s="75">
        <v>4016779632331</v>
      </c>
      <c r="P2596" s="73" t="s">
        <v>13851</v>
      </c>
      <c r="Q2596" s="78" t="s">
        <v>10630</v>
      </c>
      <c r="R2596" s="77"/>
      <c r="T2596" s="122"/>
    </row>
    <row r="2597" spans="1:20" x14ac:dyDescent="0.2">
      <c r="A2597" s="72" t="s">
        <v>10075</v>
      </c>
      <c r="B2597" s="74" t="s">
        <v>11586</v>
      </c>
      <c r="C2597" s="74" t="s">
        <v>5197</v>
      </c>
      <c r="D2597" s="73">
        <v>70318</v>
      </c>
      <c r="E2597" s="5" t="s">
        <v>1602</v>
      </c>
      <c r="F2597" s="74" t="s">
        <v>27734</v>
      </c>
      <c r="G2597" s="101">
        <v>16.440000000000001</v>
      </c>
      <c r="H2597" s="79" t="s">
        <v>14874</v>
      </c>
      <c r="I2597" s="5" t="s">
        <v>23417</v>
      </c>
      <c r="J2597" s="70">
        <v>5</v>
      </c>
      <c r="K2597" s="71">
        <v>0.25</v>
      </c>
      <c r="M2597" s="73">
        <v>2</v>
      </c>
      <c r="N2597" s="74" t="s">
        <v>3354</v>
      </c>
      <c r="O2597" s="75">
        <v>4016779632355</v>
      </c>
      <c r="P2597" s="73" t="s">
        <v>13851</v>
      </c>
      <c r="Q2597" s="78" t="s">
        <v>10631</v>
      </c>
      <c r="R2597" s="77"/>
      <c r="T2597" s="122"/>
    </row>
    <row r="2598" spans="1:20" x14ac:dyDescent="0.2">
      <c r="A2598" s="72" t="s">
        <v>10075</v>
      </c>
      <c r="B2598" s="74" t="s">
        <v>11586</v>
      </c>
      <c r="C2598" s="74" t="s">
        <v>5198</v>
      </c>
      <c r="D2598" s="73">
        <v>70319</v>
      </c>
      <c r="E2598" s="5" t="s">
        <v>1603</v>
      </c>
      <c r="F2598" s="74" t="s">
        <v>27735</v>
      </c>
      <c r="G2598" s="101">
        <v>16.440000000000001</v>
      </c>
      <c r="H2598" s="79" t="s">
        <v>14874</v>
      </c>
      <c r="I2598" s="5" t="s">
        <v>23417</v>
      </c>
      <c r="J2598" s="70">
        <v>5</v>
      </c>
      <c r="K2598" s="71">
        <v>0.25</v>
      </c>
      <c r="M2598" s="73">
        <v>2</v>
      </c>
      <c r="N2598" s="74" t="s">
        <v>3355</v>
      </c>
      <c r="O2598" s="75">
        <v>4016779632379</v>
      </c>
      <c r="P2598" s="73" t="s">
        <v>13851</v>
      </c>
      <c r="Q2598" s="78" t="s">
        <v>10632</v>
      </c>
      <c r="R2598" s="77"/>
      <c r="T2598" s="122"/>
    </row>
    <row r="2599" spans="1:20" x14ac:dyDescent="0.2">
      <c r="A2599" s="72" t="s">
        <v>10075</v>
      </c>
      <c r="B2599" s="74" t="s">
        <v>11586</v>
      </c>
      <c r="C2599" s="74" t="s">
        <v>5199</v>
      </c>
      <c r="D2599" s="73">
        <v>70320</v>
      </c>
      <c r="E2599" s="5" t="s">
        <v>1604</v>
      </c>
      <c r="F2599" s="74" t="s">
        <v>27736</v>
      </c>
      <c r="G2599" s="101">
        <v>16.440000000000001</v>
      </c>
      <c r="H2599" s="79" t="s">
        <v>14874</v>
      </c>
      <c r="I2599" s="5" t="s">
        <v>23417</v>
      </c>
      <c r="J2599" s="70">
        <v>5</v>
      </c>
      <c r="K2599" s="71">
        <v>0.25</v>
      </c>
      <c r="M2599" s="73">
        <v>2</v>
      </c>
      <c r="N2599" s="74" t="s">
        <v>3356</v>
      </c>
      <c r="O2599" s="75">
        <v>4016779632393</v>
      </c>
      <c r="P2599" s="73" t="s">
        <v>13851</v>
      </c>
      <c r="Q2599" s="78" t="s">
        <v>10633</v>
      </c>
      <c r="R2599" s="77"/>
      <c r="T2599" s="122"/>
    </row>
    <row r="2600" spans="1:20" x14ac:dyDescent="0.2">
      <c r="A2600" s="72" t="s">
        <v>10075</v>
      </c>
      <c r="B2600" s="74" t="s">
        <v>11586</v>
      </c>
      <c r="C2600" s="74" t="s">
        <v>5200</v>
      </c>
      <c r="D2600" s="73">
        <v>70321</v>
      </c>
      <c r="E2600" s="5" t="s">
        <v>1605</v>
      </c>
      <c r="F2600" s="74" t="s">
        <v>27737</v>
      </c>
      <c r="G2600" s="101">
        <v>16.440000000000001</v>
      </c>
      <c r="H2600" s="79" t="s">
        <v>14874</v>
      </c>
      <c r="I2600" s="5" t="s">
        <v>23417</v>
      </c>
      <c r="J2600" s="70">
        <v>5</v>
      </c>
      <c r="K2600" s="71">
        <v>0.25</v>
      </c>
      <c r="M2600" s="73">
        <v>2</v>
      </c>
      <c r="N2600" s="74" t="s">
        <v>3357</v>
      </c>
      <c r="O2600" s="75">
        <v>4016779632416</v>
      </c>
      <c r="P2600" s="73" t="s">
        <v>13851</v>
      </c>
      <c r="Q2600" s="78" t="s">
        <v>10634</v>
      </c>
      <c r="R2600" s="77"/>
      <c r="T2600" s="122"/>
    </row>
    <row r="2601" spans="1:20" x14ac:dyDescent="0.2">
      <c r="A2601" s="72" t="s">
        <v>10075</v>
      </c>
      <c r="B2601" s="74" t="s">
        <v>11586</v>
      </c>
      <c r="C2601" s="74" t="s">
        <v>5201</v>
      </c>
      <c r="D2601" s="73">
        <v>70322</v>
      </c>
      <c r="E2601" s="5" t="s">
        <v>1606</v>
      </c>
      <c r="F2601" s="74" t="s">
        <v>27738</v>
      </c>
      <c r="G2601" s="101">
        <v>25.15</v>
      </c>
      <c r="H2601" s="79" t="s">
        <v>14874</v>
      </c>
      <c r="I2601" s="5" t="s">
        <v>23417</v>
      </c>
      <c r="J2601" s="70">
        <v>1</v>
      </c>
      <c r="K2601" s="71">
        <v>0.375</v>
      </c>
      <c r="M2601" s="73">
        <v>3</v>
      </c>
      <c r="N2601" s="74" t="s">
        <v>3358</v>
      </c>
      <c r="O2601" s="75">
        <v>4016779632430</v>
      </c>
      <c r="P2601" s="73" t="s">
        <v>13851</v>
      </c>
      <c r="Q2601" s="78" t="s">
        <v>10635</v>
      </c>
      <c r="R2601" s="77"/>
      <c r="T2601" s="122"/>
    </row>
    <row r="2602" spans="1:20" x14ac:dyDescent="0.2">
      <c r="A2602" s="72" t="s">
        <v>10075</v>
      </c>
      <c r="B2602" s="74" t="s">
        <v>11586</v>
      </c>
      <c r="C2602" s="74" t="s">
        <v>5202</v>
      </c>
      <c r="D2602" s="73">
        <v>70323</v>
      </c>
      <c r="E2602" s="5" t="s">
        <v>1607</v>
      </c>
      <c r="F2602" s="74" t="s">
        <v>27739</v>
      </c>
      <c r="G2602" s="101">
        <v>25.15</v>
      </c>
      <c r="H2602" s="79" t="s">
        <v>14874</v>
      </c>
      <c r="I2602" s="5" t="s">
        <v>23417</v>
      </c>
      <c r="J2602" s="70">
        <v>1</v>
      </c>
      <c r="K2602" s="71">
        <v>0.375</v>
      </c>
      <c r="M2602" s="73">
        <v>3</v>
      </c>
      <c r="N2602" s="74" t="s">
        <v>3359</v>
      </c>
      <c r="O2602" s="75">
        <v>4016779632461</v>
      </c>
      <c r="P2602" s="73" t="s">
        <v>13851</v>
      </c>
      <c r="Q2602" s="78" t="s">
        <v>10636</v>
      </c>
      <c r="R2602" s="77"/>
      <c r="T2602" s="122"/>
    </row>
    <row r="2603" spans="1:20" x14ac:dyDescent="0.2">
      <c r="A2603" s="72" t="s">
        <v>10075</v>
      </c>
      <c r="B2603" s="74" t="s">
        <v>11586</v>
      </c>
      <c r="C2603" s="74" t="s">
        <v>5203</v>
      </c>
      <c r="D2603" s="73">
        <v>70324</v>
      </c>
      <c r="E2603" s="5" t="s">
        <v>1608</v>
      </c>
      <c r="F2603" s="74" t="s">
        <v>27740</v>
      </c>
      <c r="G2603" s="101">
        <v>25.15</v>
      </c>
      <c r="H2603" s="79" t="s">
        <v>14874</v>
      </c>
      <c r="I2603" s="5" t="s">
        <v>23417</v>
      </c>
      <c r="J2603" s="70">
        <v>1</v>
      </c>
      <c r="K2603" s="71">
        <v>0.375</v>
      </c>
      <c r="M2603" s="73">
        <v>3</v>
      </c>
      <c r="N2603" s="74" t="s">
        <v>3360</v>
      </c>
      <c r="O2603" s="75">
        <v>4016779632508</v>
      </c>
      <c r="P2603" s="73" t="s">
        <v>13851</v>
      </c>
      <c r="Q2603" s="78" t="s">
        <v>10637</v>
      </c>
      <c r="R2603" s="77"/>
      <c r="T2603" s="122"/>
    </row>
    <row r="2604" spans="1:20" x14ac:dyDescent="0.2">
      <c r="A2604" s="72" t="s">
        <v>10075</v>
      </c>
      <c r="B2604" s="74" t="s">
        <v>11586</v>
      </c>
      <c r="C2604" s="74" t="s">
        <v>5204</v>
      </c>
      <c r="D2604" s="73">
        <v>70325</v>
      </c>
      <c r="E2604" s="5" t="s">
        <v>1609</v>
      </c>
      <c r="F2604" s="74" t="s">
        <v>27741</v>
      </c>
      <c r="G2604" s="101">
        <v>25.15</v>
      </c>
      <c r="H2604" s="79" t="s">
        <v>14874</v>
      </c>
      <c r="I2604" s="5" t="s">
        <v>23417</v>
      </c>
      <c r="J2604" s="70">
        <v>1</v>
      </c>
      <c r="K2604" s="71">
        <v>0.375</v>
      </c>
      <c r="M2604" s="73">
        <v>3</v>
      </c>
      <c r="N2604" s="74" t="s">
        <v>3361</v>
      </c>
      <c r="O2604" s="75">
        <v>4016779632522</v>
      </c>
      <c r="P2604" s="73" t="s">
        <v>13851</v>
      </c>
      <c r="Q2604" s="78" t="s">
        <v>10638</v>
      </c>
      <c r="R2604" s="77"/>
      <c r="T2604" s="122"/>
    </row>
    <row r="2605" spans="1:20" s="82" customFormat="1" x14ac:dyDescent="0.2">
      <c r="A2605" s="72" t="s">
        <v>10075</v>
      </c>
      <c r="B2605" s="74" t="s">
        <v>11586</v>
      </c>
      <c r="C2605" s="74" t="s">
        <v>5205</v>
      </c>
      <c r="D2605" s="73">
        <v>70326</v>
      </c>
      <c r="E2605" s="5" t="s">
        <v>1610</v>
      </c>
      <c r="F2605" s="74" t="s">
        <v>27742</v>
      </c>
      <c r="G2605" s="101">
        <v>25.15</v>
      </c>
      <c r="H2605" s="79" t="s">
        <v>14874</v>
      </c>
      <c r="I2605" s="5" t="s">
        <v>23417</v>
      </c>
      <c r="J2605" s="70">
        <v>1</v>
      </c>
      <c r="K2605" s="71">
        <v>0.375</v>
      </c>
      <c r="L2605" s="72"/>
      <c r="M2605" s="73">
        <v>3</v>
      </c>
      <c r="N2605" s="74" t="s">
        <v>3362</v>
      </c>
      <c r="O2605" s="75">
        <v>4016779632546</v>
      </c>
      <c r="P2605" s="73" t="s">
        <v>13851</v>
      </c>
      <c r="Q2605" s="78" t="s">
        <v>10639</v>
      </c>
      <c r="R2605" s="77"/>
      <c r="S2605" s="77"/>
      <c r="T2605" s="122"/>
    </row>
    <row r="2606" spans="1:20" x14ac:dyDescent="0.2">
      <c r="A2606" s="72" t="s">
        <v>10075</v>
      </c>
      <c r="B2606" s="74" t="s">
        <v>11586</v>
      </c>
      <c r="C2606" s="74" t="s">
        <v>5206</v>
      </c>
      <c r="D2606" s="73">
        <v>70327</v>
      </c>
      <c r="E2606" s="5" t="s">
        <v>1611</v>
      </c>
      <c r="F2606" s="74" t="s">
        <v>27743</v>
      </c>
      <c r="G2606" s="101">
        <v>25.15</v>
      </c>
      <c r="H2606" s="79" t="s">
        <v>14874</v>
      </c>
      <c r="I2606" s="5" t="s">
        <v>23417</v>
      </c>
      <c r="J2606" s="70">
        <v>1</v>
      </c>
      <c r="K2606" s="71">
        <v>0.375</v>
      </c>
      <c r="M2606" s="73">
        <v>3</v>
      </c>
      <c r="N2606" s="74" t="s">
        <v>3363</v>
      </c>
      <c r="O2606" s="75">
        <v>4016779632560</v>
      </c>
      <c r="P2606" s="73" t="s">
        <v>13851</v>
      </c>
      <c r="Q2606" s="78" t="s">
        <v>10640</v>
      </c>
      <c r="R2606" s="77"/>
      <c r="T2606" s="122"/>
    </row>
    <row r="2607" spans="1:20" x14ac:dyDescent="0.2">
      <c r="A2607" s="72" t="s">
        <v>10075</v>
      </c>
      <c r="B2607" s="74" t="s">
        <v>11586</v>
      </c>
      <c r="C2607" s="74" t="s">
        <v>5207</v>
      </c>
      <c r="D2607" s="73">
        <v>70328</v>
      </c>
      <c r="E2607" s="5" t="s">
        <v>1612</v>
      </c>
      <c r="F2607" s="74" t="s">
        <v>27744</v>
      </c>
      <c r="G2607" s="101">
        <v>25.15</v>
      </c>
      <c r="H2607" s="79" t="s">
        <v>14874</v>
      </c>
      <c r="I2607" s="5" t="s">
        <v>23417</v>
      </c>
      <c r="J2607" s="70">
        <v>1</v>
      </c>
      <c r="K2607" s="71">
        <v>0.375</v>
      </c>
      <c r="M2607" s="73">
        <v>3</v>
      </c>
      <c r="N2607" s="74" t="s">
        <v>3364</v>
      </c>
      <c r="O2607" s="75">
        <v>4016779632584</v>
      </c>
      <c r="P2607" s="73" t="s">
        <v>13851</v>
      </c>
      <c r="Q2607" s="78" t="s">
        <v>10641</v>
      </c>
      <c r="R2607" s="77"/>
      <c r="T2607" s="122"/>
    </row>
    <row r="2608" spans="1:20" x14ac:dyDescent="0.2">
      <c r="A2608" s="72" t="s">
        <v>10075</v>
      </c>
      <c r="B2608" s="74" t="s">
        <v>11586</v>
      </c>
      <c r="C2608" s="74" t="s">
        <v>5208</v>
      </c>
      <c r="D2608" s="73">
        <v>70329</v>
      </c>
      <c r="E2608" s="5" t="s">
        <v>1613</v>
      </c>
      <c r="F2608" s="74" t="s">
        <v>27745</v>
      </c>
      <c r="G2608" s="101">
        <v>36.26</v>
      </c>
      <c r="H2608" s="79" t="s">
        <v>14874</v>
      </c>
      <c r="I2608" s="5" t="s">
        <v>23417</v>
      </c>
      <c r="J2608" s="70">
        <v>1</v>
      </c>
      <c r="K2608" s="71">
        <v>0.5</v>
      </c>
      <c r="M2608" s="73">
        <v>4</v>
      </c>
      <c r="N2608" s="74" t="s">
        <v>3365</v>
      </c>
      <c r="O2608" s="75">
        <v>4016779632775</v>
      </c>
      <c r="P2608" s="73" t="s">
        <v>13851</v>
      </c>
      <c r="Q2608" s="78" t="s">
        <v>10642</v>
      </c>
      <c r="R2608" s="77"/>
      <c r="T2608" s="122"/>
    </row>
    <row r="2609" spans="1:20" x14ac:dyDescent="0.2">
      <c r="A2609" s="72" t="s">
        <v>10075</v>
      </c>
      <c r="B2609" s="74" t="s">
        <v>11586</v>
      </c>
      <c r="C2609" s="74" t="s">
        <v>5209</v>
      </c>
      <c r="D2609" s="73">
        <v>70330</v>
      </c>
      <c r="E2609" s="5" t="s">
        <v>1614</v>
      </c>
      <c r="F2609" s="74" t="s">
        <v>27746</v>
      </c>
      <c r="G2609" s="101">
        <v>36.26</v>
      </c>
      <c r="H2609" s="79" t="s">
        <v>14874</v>
      </c>
      <c r="I2609" s="5" t="s">
        <v>23417</v>
      </c>
      <c r="J2609" s="70">
        <v>1</v>
      </c>
      <c r="K2609" s="71">
        <v>0.5</v>
      </c>
      <c r="M2609" s="73">
        <v>4</v>
      </c>
      <c r="N2609" s="74" t="s">
        <v>3366</v>
      </c>
      <c r="O2609" s="75">
        <v>4016779632805</v>
      </c>
      <c r="P2609" s="73" t="s">
        <v>13851</v>
      </c>
      <c r="Q2609" s="78" t="s">
        <v>10643</v>
      </c>
      <c r="R2609" s="77"/>
      <c r="T2609" s="122"/>
    </row>
    <row r="2610" spans="1:20" x14ac:dyDescent="0.2">
      <c r="A2610" s="72" t="s">
        <v>10075</v>
      </c>
      <c r="B2610" s="74" t="s">
        <v>11586</v>
      </c>
      <c r="C2610" s="74" t="s">
        <v>5210</v>
      </c>
      <c r="D2610" s="73">
        <v>70331</v>
      </c>
      <c r="E2610" s="5" t="s">
        <v>1615</v>
      </c>
      <c r="F2610" s="74" t="s">
        <v>27747</v>
      </c>
      <c r="G2610" s="101">
        <v>36.26</v>
      </c>
      <c r="H2610" s="79" t="s">
        <v>14874</v>
      </c>
      <c r="I2610" s="5" t="s">
        <v>23417</v>
      </c>
      <c r="J2610" s="70">
        <v>1</v>
      </c>
      <c r="K2610" s="71">
        <v>0.5</v>
      </c>
      <c r="M2610" s="73">
        <v>4</v>
      </c>
      <c r="N2610" s="74" t="s">
        <v>3367</v>
      </c>
      <c r="O2610" s="75">
        <v>4016779632843</v>
      </c>
      <c r="P2610" s="73" t="s">
        <v>13851</v>
      </c>
      <c r="Q2610" s="78" t="s">
        <v>10644</v>
      </c>
      <c r="R2610" s="77"/>
      <c r="T2610" s="122"/>
    </row>
    <row r="2611" spans="1:20" x14ac:dyDescent="0.2">
      <c r="A2611" s="72" t="s">
        <v>10075</v>
      </c>
      <c r="B2611" s="74" t="s">
        <v>11586</v>
      </c>
      <c r="C2611" s="74" t="s">
        <v>5211</v>
      </c>
      <c r="D2611" s="73">
        <v>70332</v>
      </c>
      <c r="E2611" s="5" t="s">
        <v>1616</v>
      </c>
      <c r="F2611" s="74" t="s">
        <v>27748</v>
      </c>
      <c r="G2611" s="101">
        <v>36.26</v>
      </c>
      <c r="H2611" s="79" t="s">
        <v>14874</v>
      </c>
      <c r="I2611" s="5" t="s">
        <v>23417</v>
      </c>
      <c r="J2611" s="70">
        <v>1</v>
      </c>
      <c r="K2611" s="71">
        <v>0.5</v>
      </c>
      <c r="M2611" s="73">
        <v>4</v>
      </c>
      <c r="N2611" s="74" t="s">
        <v>3368</v>
      </c>
      <c r="O2611" s="75">
        <v>4016779632867</v>
      </c>
      <c r="P2611" s="73" t="s">
        <v>13851</v>
      </c>
      <c r="Q2611" s="78" t="s">
        <v>10645</v>
      </c>
      <c r="R2611" s="77"/>
      <c r="T2611" s="122"/>
    </row>
    <row r="2612" spans="1:20" x14ac:dyDescent="0.2">
      <c r="A2612" s="72" t="s">
        <v>10075</v>
      </c>
      <c r="B2612" s="74" t="s">
        <v>11586</v>
      </c>
      <c r="C2612" s="74" t="s">
        <v>5212</v>
      </c>
      <c r="D2612" s="73">
        <v>70333</v>
      </c>
      <c r="E2612" s="5" t="s">
        <v>1617</v>
      </c>
      <c r="F2612" s="74" t="s">
        <v>27749</v>
      </c>
      <c r="G2612" s="101">
        <v>36.26</v>
      </c>
      <c r="H2612" s="79" t="s">
        <v>14874</v>
      </c>
      <c r="I2612" s="5" t="s">
        <v>23417</v>
      </c>
      <c r="J2612" s="70">
        <v>1</v>
      </c>
      <c r="K2612" s="71">
        <v>0.5</v>
      </c>
      <c r="M2612" s="73">
        <v>4</v>
      </c>
      <c r="N2612" s="74" t="s">
        <v>3369</v>
      </c>
      <c r="O2612" s="75">
        <v>4016779632881</v>
      </c>
      <c r="P2612" s="73" t="s">
        <v>13851</v>
      </c>
      <c r="Q2612" s="78" t="s">
        <v>10646</v>
      </c>
      <c r="R2612" s="77"/>
      <c r="T2612" s="122"/>
    </row>
    <row r="2613" spans="1:20" x14ac:dyDescent="0.2">
      <c r="A2613" s="72" t="s">
        <v>10075</v>
      </c>
      <c r="B2613" s="74" t="s">
        <v>11586</v>
      </c>
      <c r="C2613" s="74" t="s">
        <v>5213</v>
      </c>
      <c r="D2613" s="73">
        <v>70334</v>
      </c>
      <c r="E2613" s="5" t="s">
        <v>1618</v>
      </c>
      <c r="F2613" s="74" t="s">
        <v>27750</v>
      </c>
      <c r="G2613" s="101">
        <v>36.26</v>
      </c>
      <c r="H2613" s="79" t="s">
        <v>14874</v>
      </c>
      <c r="I2613" s="5" t="s">
        <v>23417</v>
      </c>
      <c r="J2613" s="70">
        <v>1</v>
      </c>
      <c r="K2613" s="71">
        <v>0.5</v>
      </c>
      <c r="M2613" s="73">
        <v>4</v>
      </c>
      <c r="N2613" s="74" t="s">
        <v>3370</v>
      </c>
      <c r="O2613" s="75">
        <v>4016779632904</v>
      </c>
      <c r="P2613" s="73" t="s">
        <v>13851</v>
      </c>
      <c r="Q2613" s="78" t="s">
        <v>10647</v>
      </c>
      <c r="R2613" s="77"/>
      <c r="T2613" s="122"/>
    </row>
    <row r="2614" spans="1:20" x14ac:dyDescent="0.2">
      <c r="A2614" s="72" t="s">
        <v>10075</v>
      </c>
      <c r="B2614" s="74" t="s">
        <v>11586</v>
      </c>
      <c r="C2614" s="74" t="s">
        <v>5214</v>
      </c>
      <c r="D2614" s="73">
        <v>70335</v>
      </c>
      <c r="E2614" s="5" t="s">
        <v>1619</v>
      </c>
      <c r="F2614" s="74" t="s">
        <v>27751</v>
      </c>
      <c r="G2614" s="101">
        <v>36.26</v>
      </c>
      <c r="H2614" s="79" t="s">
        <v>14874</v>
      </c>
      <c r="I2614" s="5" t="s">
        <v>23417</v>
      </c>
      <c r="J2614" s="70">
        <v>1</v>
      </c>
      <c r="K2614" s="71">
        <v>0.5</v>
      </c>
      <c r="M2614" s="73">
        <v>4</v>
      </c>
      <c r="N2614" s="74" t="s">
        <v>3371</v>
      </c>
      <c r="O2614" s="75">
        <v>4016779632928</v>
      </c>
      <c r="P2614" s="73" t="s">
        <v>13851</v>
      </c>
      <c r="Q2614" s="78" t="s">
        <v>10648</v>
      </c>
      <c r="R2614" s="77"/>
      <c r="T2614" s="122"/>
    </row>
    <row r="2615" spans="1:20" x14ac:dyDescent="0.2">
      <c r="A2615" s="72" t="s">
        <v>10075</v>
      </c>
      <c r="B2615" s="74" t="s">
        <v>11586</v>
      </c>
      <c r="C2615" s="74" t="s">
        <v>5215</v>
      </c>
      <c r="D2615" s="73">
        <v>70336</v>
      </c>
      <c r="E2615" s="5" t="s">
        <v>1620</v>
      </c>
      <c r="F2615" s="74" t="s">
        <v>27752</v>
      </c>
      <c r="G2615" s="101">
        <v>16.14</v>
      </c>
      <c r="H2615" s="79" t="s">
        <v>14874</v>
      </c>
      <c r="I2615" s="5" t="s">
        <v>23417</v>
      </c>
      <c r="J2615" s="70">
        <v>5</v>
      </c>
      <c r="K2615" s="71">
        <v>0.25</v>
      </c>
      <c r="M2615" s="73">
        <v>2</v>
      </c>
      <c r="N2615" s="74" t="s">
        <v>3372</v>
      </c>
      <c r="O2615" s="75">
        <v>4016779632096</v>
      </c>
      <c r="P2615" s="73" t="s">
        <v>13851</v>
      </c>
      <c r="Q2615" s="78" t="s">
        <v>10649</v>
      </c>
      <c r="R2615" s="77"/>
      <c r="T2615" s="122"/>
    </row>
    <row r="2616" spans="1:20" x14ac:dyDescent="0.2">
      <c r="A2616" s="72" t="s">
        <v>10075</v>
      </c>
      <c r="B2616" s="74" t="s">
        <v>11586</v>
      </c>
      <c r="C2616" s="74" t="s">
        <v>5216</v>
      </c>
      <c r="D2616" s="73">
        <v>70337</v>
      </c>
      <c r="E2616" s="5" t="s">
        <v>1621</v>
      </c>
      <c r="F2616" s="74" t="s">
        <v>27753</v>
      </c>
      <c r="G2616" s="101">
        <v>16.14</v>
      </c>
      <c r="H2616" s="79" t="s">
        <v>14874</v>
      </c>
      <c r="I2616" s="5" t="s">
        <v>23417</v>
      </c>
      <c r="J2616" s="70">
        <v>5</v>
      </c>
      <c r="K2616" s="71">
        <v>0.25</v>
      </c>
      <c r="M2616" s="73">
        <v>2</v>
      </c>
      <c r="N2616" s="74" t="s">
        <v>3373</v>
      </c>
      <c r="O2616" s="75">
        <v>4016779632126</v>
      </c>
      <c r="P2616" s="73" t="s">
        <v>13851</v>
      </c>
      <c r="Q2616" s="78" t="s">
        <v>10650</v>
      </c>
      <c r="R2616" s="77"/>
      <c r="T2616" s="122"/>
    </row>
    <row r="2617" spans="1:20" x14ac:dyDescent="0.2">
      <c r="A2617" s="72" t="s">
        <v>10075</v>
      </c>
      <c r="B2617" s="74" t="s">
        <v>11586</v>
      </c>
      <c r="C2617" s="74" t="s">
        <v>5217</v>
      </c>
      <c r="D2617" s="73">
        <v>70338</v>
      </c>
      <c r="E2617" s="5" t="s">
        <v>1622</v>
      </c>
      <c r="F2617" s="74" t="s">
        <v>27754</v>
      </c>
      <c r="G2617" s="101">
        <v>16.14</v>
      </c>
      <c r="H2617" s="79" t="s">
        <v>14874</v>
      </c>
      <c r="I2617" s="5" t="s">
        <v>23417</v>
      </c>
      <c r="J2617" s="70">
        <v>5</v>
      </c>
      <c r="K2617" s="71">
        <v>0.25</v>
      </c>
      <c r="M2617" s="73">
        <v>2</v>
      </c>
      <c r="N2617" s="74" t="s">
        <v>3374</v>
      </c>
      <c r="O2617" s="75">
        <v>4016779632164</v>
      </c>
      <c r="P2617" s="73" t="s">
        <v>13851</v>
      </c>
      <c r="Q2617" s="78" t="s">
        <v>10651</v>
      </c>
      <c r="R2617" s="77"/>
      <c r="T2617" s="122"/>
    </row>
    <row r="2618" spans="1:20" x14ac:dyDescent="0.2">
      <c r="A2618" s="72" t="s">
        <v>10075</v>
      </c>
      <c r="B2618" s="74" t="s">
        <v>11586</v>
      </c>
      <c r="C2618" s="74" t="s">
        <v>5218</v>
      </c>
      <c r="D2618" s="73">
        <v>70339</v>
      </c>
      <c r="E2618" s="5" t="s">
        <v>1623</v>
      </c>
      <c r="F2618" s="74" t="s">
        <v>27755</v>
      </c>
      <c r="G2618" s="101">
        <v>16.14</v>
      </c>
      <c r="H2618" s="79" t="s">
        <v>14874</v>
      </c>
      <c r="I2618" s="5" t="s">
        <v>23417</v>
      </c>
      <c r="J2618" s="70">
        <v>5</v>
      </c>
      <c r="K2618" s="71">
        <v>0.25</v>
      </c>
      <c r="M2618" s="73">
        <v>2</v>
      </c>
      <c r="N2618" s="74" t="s">
        <v>3375</v>
      </c>
      <c r="O2618" s="75">
        <v>4016779632188</v>
      </c>
      <c r="P2618" s="73" t="s">
        <v>13851</v>
      </c>
      <c r="Q2618" s="78" t="s">
        <v>10652</v>
      </c>
      <c r="R2618" s="77"/>
      <c r="T2618" s="122"/>
    </row>
    <row r="2619" spans="1:20" x14ac:dyDescent="0.2">
      <c r="A2619" s="72" t="s">
        <v>10075</v>
      </c>
      <c r="B2619" s="74" t="s">
        <v>11586</v>
      </c>
      <c r="C2619" s="74" t="s">
        <v>5219</v>
      </c>
      <c r="D2619" s="73">
        <v>70340</v>
      </c>
      <c r="E2619" s="5" t="s">
        <v>1624</v>
      </c>
      <c r="F2619" s="74" t="s">
        <v>27756</v>
      </c>
      <c r="G2619" s="101">
        <v>16.14</v>
      </c>
      <c r="H2619" s="79" t="s">
        <v>14874</v>
      </c>
      <c r="I2619" s="5" t="s">
        <v>23417</v>
      </c>
      <c r="J2619" s="70">
        <v>5</v>
      </c>
      <c r="K2619" s="71">
        <v>0.25</v>
      </c>
      <c r="M2619" s="73">
        <v>2</v>
      </c>
      <c r="N2619" s="74" t="s">
        <v>3376</v>
      </c>
      <c r="O2619" s="75">
        <v>4016779632201</v>
      </c>
      <c r="P2619" s="73" t="s">
        <v>13851</v>
      </c>
      <c r="Q2619" s="78" t="s">
        <v>10653</v>
      </c>
      <c r="R2619" s="77"/>
      <c r="T2619" s="122"/>
    </row>
    <row r="2620" spans="1:20" x14ac:dyDescent="0.2">
      <c r="A2620" s="72" t="s">
        <v>10075</v>
      </c>
      <c r="B2620" s="74" t="s">
        <v>11586</v>
      </c>
      <c r="C2620" s="74" t="s">
        <v>5220</v>
      </c>
      <c r="D2620" s="73">
        <v>70341</v>
      </c>
      <c r="E2620" s="5" t="s">
        <v>1625</v>
      </c>
      <c r="F2620" s="74" t="s">
        <v>27757</v>
      </c>
      <c r="G2620" s="101">
        <v>16.14</v>
      </c>
      <c r="H2620" s="79" t="s">
        <v>14874</v>
      </c>
      <c r="I2620" s="5" t="s">
        <v>23417</v>
      </c>
      <c r="J2620" s="70">
        <v>5</v>
      </c>
      <c r="K2620" s="71">
        <v>0.25</v>
      </c>
      <c r="M2620" s="73">
        <v>2</v>
      </c>
      <c r="N2620" s="74" t="s">
        <v>3377</v>
      </c>
      <c r="O2620" s="75">
        <v>4016779632225</v>
      </c>
      <c r="P2620" s="73" t="s">
        <v>13851</v>
      </c>
      <c r="Q2620" s="78" t="s">
        <v>10654</v>
      </c>
      <c r="R2620" s="77"/>
      <c r="T2620" s="122"/>
    </row>
    <row r="2621" spans="1:20" x14ac:dyDescent="0.2">
      <c r="A2621" s="72" t="s">
        <v>10075</v>
      </c>
      <c r="B2621" s="74" t="s">
        <v>11586</v>
      </c>
      <c r="C2621" s="74" t="s">
        <v>5221</v>
      </c>
      <c r="D2621" s="73">
        <v>70342</v>
      </c>
      <c r="E2621" s="5" t="s">
        <v>1626</v>
      </c>
      <c r="F2621" s="74" t="s">
        <v>27758</v>
      </c>
      <c r="G2621" s="101">
        <v>16.14</v>
      </c>
      <c r="H2621" s="79" t="s">
        <v>14874</v>
      </c>
      <c r="I2621" s="5" t="s">
        <v>23417</v>
      </c>
      <c r="J2621" s="70">
        <v>5</v>
      </c>
      <c r="K2621" s="71">
        <v>0.25</v>
      </c>
      <c r="M2621" s="73">
        <v>2</v>
      </c>
      <c r="N2621" s="74" t="s">
        <v>3378</v>
      </c>
      <c r="O2621" s="75">
        <v>4016779632249</v>
      </c>
      <c r="P2621" s="73" t="s">
        <v>13851</v>
      </c>
      <c r="Q2621" s="78" t="s">
        <v>10655</v>
      </c>
      <c r="R2621" s="77"/>
      <c r="T2621" s="122"/>
    </row>
    <row r="2622" spans="1:20" x14ac:dyDescent="0.2">
      <c r="A2622" s="72" t="s">
        <v>10075</v>
      </c>
      <c r="B2622" s="74" t="s">
        <v>11586</v>
      </c>
      <c r="C2622" s="74" t="s">
        <v>5222</v>
      </c>
      <c r="D2622" s="73">
        <v>70343</v>
      </c>
      <c r="E2622" s="5" t="s">
        <v>1627</v>
      </c>
      <c r="F2622" s="74" t="s">
        <v>27759</v>
      </c>
      <c r="G2622" s="101">
        <v>37.29</v>
      </c>
      <c r="H2622" s="79" t="s">
        <v>14874</v>
      </c>
      <c r="I2622" s="5" t="s">
        <v>23417</v>
      </c>
      <c r="J2622" s="70">
        <v>1</v>
      </c>
      <c r="K2622" s="71">
        <v>0.5</v>
      </c>
      <c r="M2622" s="73">
        <v>4</v>
      </c>
      <c r="N2622" s="74" t="s">
        <v>3379</v>
      </c>
      <c r="O2622" s="75">
        <v>4016779632607</v>
      </c>
      <c r="P2622" s="73" t="s">
        <v>13851</v>
      </c>
      <c r="Q2622" s="78" t="s">
        <v>10656</v>
      </c>
      <c r="R2622" s="77"/>
      <c r="T2622" s="122"/>
    </row>
    <row r="2623" spans="1:20" x14ac:dyDescent="0.2">
      <c r="A2623" s="72" t="s">
        <v>10075</v>
      </c>
      <c r="B2623" s="74" t="s">
        <v>11586</v>
      </c>
      <c r="C2623" s="74" t="s">
        <v>5223</v>
      </c>
      <c r="D2623" s="73">
        <v>70344</v>
      </c>
      <c r="E2623" s="5" t="s">
        <v>1628</v>
      </c>
      <c r="F2623" s="74" t="s">
        <v>27760</v>
      </c>
      <c r="G2623" s="101">
        <v>37.29</v>
      </c>
      <c r="H2623" s="79" t="s">
        <v>14874</v>
      </c>
      <c r="I2623" s="5" t="s">
        <v>23417</v>
      </c>
      <c r="J2623" s="70">
        <v>1</v>
      </c>
      <c r="K2623" s="71">
        <v>0.5</v>
      </c>
      <c r="M2623" s="73">
        <v>4</v>
      </c>
      <c r="N2623" s="74" t="s">
        <v>3380</v>
      </c>
      <c r="O2623" s="75">
        <v>4016779632638</v>
      </c>
      <c r="P2623" s="73" t="s">
        <v>13851</v>
      </c>
      <c r="Q2623" s="78" t="s">
        <v>10657</v>
      </c>
      <c r="R2623" s="77"/>
      <c r="T2623" s="122"/>
    </row>
    <row r="2624" spans="1:20" x14ac:dyDescent="0.2">
      <c r="A2624" s="72" t="s">
        <v>10075</v>
      </c>
      <c r="B2624" s="74" t="s">
        <v>11586</v>
      </c>
      <c r="C2624" s="74" t="s">
        <v>5224</v>
      </c>
      <c r="D2624" s="73">
        <v>70345</v>
      </c>
      <c r="E2624" s="5" t="s">
        <v>1629</v>
      </c>
      <c r="F2624" s="74" t="s">
        <v>27761</v>
      </c>
      <c r="G2624" s="101">
        <v>37.29</v>
      </c>
      <c r="H2624" s="79" t="s">
        <v>14874</v>
      </c>
      <c r="I2624" s="5" t="s">
        <v>23417</v>
      </c>
      <c r="J2624" s="70">
        <v>1</v>
      </c>
      <c r="K2624" s="71">
        <v>0.5</v>
      </c>
      <c r="M2624" s="73">
        <v>4</v>
      </c>
      <c r="N2624" s="74" t="s">
        <v>3381</v>
      </c>
      <c r="O2624" s="75">
        <v>4016779632676</v>
      </c>
      <c r="P2624" s="73" t="s">
        <v>13851</v>
      </c>
      <c r="Q2624" s="78" t="s">
        <v>10658</v>
      </c>
      <c r="R2624" s="77"/>
      <c r="T2624" s="122"/>
    </row>
    <row r="2625" spans="1:20" x14ac:dyDescent="0.2">
      <c r="A2625" s="72" t="s">
        <v>10075</v>
      </c>
      <c r="B2625" s="74" t="s">
        <v>11586</v>
      </c>
      <c r="C2625" s="74" t="s">
        <v>5225</v>
      </c>
      <c r="D2625" s="73">
        <v>70346</v>
      </c>
      <c r="E2625" s="5" t="s">
        <v>1630</v>
      </c>
      <c r="F2625" s="74" t="s">
        <v>27762</v>
      </c>
      <c r="G2625" s="101">
        <v>37.29</v>
      </c>
      <c r="H2625" s="79" t="s">
        <v>14874</v>
      </c>
      <c r="I2625" s="5" t="s">
        <v>23417</v>
      </c>
      <c r="J2625" s="70">
        <v>1</v>
      </c>
      <c r="K2625" s="71">
        <v>0.5</v>
      </c>
      <c r="M2625" s="73">
        <v>4</v>
      </c>
      <c r="N2625" s="74" t="s">
        <v>3382</v>
      </c>
      <c r="O2625" s="75">
        <v>4016779632690</v>
      </c>
      <c r="P2625" s="73" t="s">
        <v>13851</v>
      </c>
      <c r="Q2625" s="78" t="s">
        <v>10659</v>
      </c>
      <c r="R2625" s="77"/>
      <c r="T2625" s="122"/>
    </row>
    <row r="2626" spans="1:20" x14ac:dyDescent="0.2">
      <c r="A2626" s="72" t="s">
        <v>10075</v>
      </c>
      <c r="B2626" s="74" t="s">
        <v>11586</v>
      </c>
      <c r="C2626" s="74" t="s">
        <v>5226</v>
      </c>
      <c r="D2626" s="73">
        <v>70347</v>
      </c>
      <c r="E2626" s="5" t="s">
        <v>1631</v>
      </c>
      <c r="F2626" s="74" t="s">
        <v>27763</v>
      </c>
      <c r="G2626" s="101">
        <v>37.29</v>
      </c>
      <c r="H2626" s="79" t="s">
        <v>14874</v>
      </c>
      <c r="I2626" s="5" t="s">
        <v>23417</v>
      </c>
      <c r="J2626" s="70">
        <v>1</v>
      </c>
      <c r="K2626" s="71">
        <v>0.5</v>
      </c>
      <c r="M2626" s="73">
        <v>4</v>
      </c>
      <c r="N2626" s="74" t="s">
        <v>3383</v>
      </c>
      <c r="O2626" s="75">
        <v>4016779632713</v>
      </c>
      <c r="P2626" s="73" t="s">
        <v>13851</v>
      </c>
      <c r="Q2626" s="78" t="s">
        <v>10660</v>
      </c>
      <c r="R2626" s="77"/>
      <c r="T2626" s="122"/>
    </row>
    <row r="2627" spans="1:20" x14ac:dyDescent="0.2">
      <c r="A2627" s="72" t="s">
        <v>10075</v>
      </c>
      <c r="B2627" s="74" t="s">
        <v>11586</v>
      </c>
      <c r="C2627" s="74" t="s">
        <v>5227</v>
      </c>
      <c r="D2627" s="73">
        <v>70348</v>
      </c>
      <c r="E2627" s="5" t="s">
        <v>1632</v>
      </c>
      <c r="F2627" s="74" t="s">
        <v>27764</v>
      </c>
      <c r="G2627" s="101">
        <v>37.29</v>
      </c>
      <c r="H2627" s="79" t="s">
        <v>14874</v>
      </c>
      <c r="I2627" s="5" t="s">
        <v>23417</v>
      </c>
      <c r="J2627" s="70">
        <v>1</v>
      </c>
      <c r="K2627" s="71">
        <v>0.5</v>
      </c>
      <c r="M2627" s="73">
        <v>4</v>
      </c>
      <c r="N2627" s="74" t="s">
        <v>3384</v>
      </c>
      <c r="O2627" s="75">
        <v>4016779632737</v>
      </c>
      <c r="P2627" s="73" t="s">
        <v>13851</v>
      </c>
      <c r="Q2627" s="78" t="s">
        <v>10661</v>
      </c>
      <c r="R2627" s="77"/>
      <c r="T2627" s="122"/>
    </row>
    <row r="2628" spans="1:20" x14ac:dyDescent="0.2">
      <c r="A2628" s="72" t="s">
        <v>10075</v>
      </c>
      <c r="B2628" s="74" t="s">
        <v>11586</v>
      </c>
      <c r="C2628" s="74" t="s">
        <v>5228</v>
      </c>
      <c r="D2628" s="73">
        <v>70349</v>
      </c>
      <c r="E2628" s="5" t="s">
        <v>1633</v>
      </c>
      <c r="F2628" s="74" t="s">
        <v>27765</v>
      </c>
      <c r="G2628" s="101">
        <v>37.29</v>
      </c>
      <c r="H2628" s="79" t="s">
        <v>14874</v>
      </c>
      <c r="I2628" s="5" t="s">
        <v>23417</v>
      </c>
      <c r="J2628" s="70">
        <v>1</v>
      </c>
      <c r="K2628" s="71">
        <v>0.5</v>
      </c>
      <c r="M2628" s="73">
        <v>4</v>
      </c>
      <c r="N2628" s="74" t="s">
        <v>3385</v>
      </c>
      <c r="O2628" s="75">
        <v>4016779632751</v>
      </c>
      <c r="P2628" s="73" t="s">
        <v>13851</v>
      </c>
      <c r="Q2628" s="78" t="s">
        <v>10662</v>
      </c>
      <c r="R2628" s="77"/>
      <c r="T2628" s="122"/>
    </row>
    <row r="2629" spans="1:20" x14ac:dyDescent="0.2">
      <c r="A2629" s="72" t="s">
        <v>10075</v>
      </c>
      <c r="B2629" s="74" t="s">
        <v>11586</v>
      </c>
      <c r="C2629" s="74" t="s">
        <v>5229</v>
      </c>
      <c r="D2629" s="73">
        <v>70350</v>
      </c>
      <c r="E2629" s="5" t="s">
        <v>1634</v>
      </c>
      <c r="F2629" s="74" t="s">
        <v>27766</v>
      </c>
      <c r="G2629" s="101">
        <v>6.22</v>
      </c>
      <c r="H2629" s="79" t="s">
        <v>14874</v>
      </c>
      <c r="I2629" s="5" t="s">
        <v>23417</v>
      </c>
      <c r="J2629" s="70">
        <v>10</v>
      </c>
      <c r="K2629" s="71">
        <v>0.125</v>
      </c>
      <c r="M2629" s="73">
        <v>1</v>
      </c>
      <c r="N2629" s="74" t="s">
        <v>3386</v>
      </c>
      <c r="O2629" s="75">
        <v>4016779631914</v>
      </c>
      <c r="P2629" s="73" t="s">
        <v>13851</v>
      </c>
      <c r="Q2629" s="78" t="s">
        <v>10663</v>
      </c>
      <c r="R2629" s="77"/>
      <c r="T2629" s="122"/>
    </row>
    <row r="2630" spans="1:20" x14ac:dyDescent="0.2">
      <c r="A2630" s="72" t="s">
        <v>10075</v>
      </c>
      <c r="B2630" s="74" t="s">
        <v>11586</v>
      </c>
      <c r="C2630" s="74" t="s">
        <v>5230</v>
      </c>
      <c r="D2630" s="73">
        <v>70351</v>
      </c>
      <c r="E2630" s="5" t="s">
        <v>1635</v>
      </c>
      <c r="F2630" s="74" t="s">
        <v>27767</v>
      </c>
      <c r="G2630" s="101">
        <v>6.22</v>
      </c>
      <c r="H2630" s="79" t="s">
        <v>14874</v>
      </c>
      <c r="I2630" s="5" t="s">
        <v>23417</v>
      </c>
      <c r="J2630" s="70">
        <v>10</v>
      </c>
      <c r="K2630" s="71">
        <v>0.125</v>
      </c>
      <c r="M2630" s="73">
        <v>1</v>
      </c>
      <c r="N2630" s="74" t="s">
        <v>3387</v>
      </c>
      <c r="O2630" s="75">
        <v>4016779631945</v>
      </c>
      <c r="P2630" s="73" t="s">
        <v>13851</v>
      </c>
      <c r="Q2630" s="78" t="s">
        <v>10664</v>
      </c>
      <c r="R2630" s="77"/>
      <c r="T2630" s="122"/>
    </row>
    <row r="2631" spans="1:20" x14ac:dyDescent="0.2">
      <c r="A2631" s="72" t="s">
        <v>10075</v>
      </c>
      <c r="B2631" s="74" t="s">
        <v>11586</v>
      </c>
      <c r="C2631" s="74" t="s">
        <v>5231</v>
      </c>
      <c r="D2631" s="73">
        <v>70352</v>
      </c>
      <c r="E2631" s="5" t="s">
        <v>1636</v>
      </c>
      <c r="F2631" s="74" t="s">
        <v>27768</v>
      </c>
      <c r="G2631" s="101">
        <v>6.22</v>
      </c>
      <c r="H2631" s="79" t="s">
        <v>14874</v>
      </c>
      <c r="I2631" s="5" t="s">
        <v>23417</v>
      </c>
      <c r="J2631" s="70">
        <v>10</v>
      </c>
      <c r="K2631" s="71">
        <v>0.125</v>
      </c>
      <c r="M2631" s="73">
        <v>1</v>
      </c>
      <c r="N2631" s="74" t="s">
        <v>3388</v>
      </c>
      <c r="O2631" s="75">
        <v>4016779631983</v>
      </c>
      <c r="P2631" s="73" t="s">
        <v>13851</v>
      </c>
      <c r="Q2631" s="78" t="s">
        <v>10665</v>
      </c>
      <c r="R2631" s="77"/>
      <c r="T2631" s="122"/>
    </row>
    <row r="2632" spans="1:20" x14ac:dyDescent="0.2">
      <c r="A2632" s="72" t="s">
        <v>10075</v>
      </c>
      <c r="B2632" s="74" t="s">
        <v>11586</v>
      </c>
      <c r="C2632" s="74" t="s">
        <v>5232</v>
      </c>
      <c r="D2632" s="73">
        <v>70353</v>
      </c>
      <c r="E2632" s="5" t="s">
        <v>1637</v>
      </c>
      <c r="F2632" s="74" t="s">
        <v>27769</v>
      </c>
      <c r="G2632" s="101">
        <v>6.22</v>
      </c>
      <c r="H2632" s="79" t="s">
        <v>14874</v>
      </c>
      <c r="I2632" s="5" t="s">
        <v>23417</v>
      </c>
      <c r="J2632" s="70">
        <v>10</v>
      </c>
      <c r="K2632" s="71">
        <v>0.125</v>
      </c>
      <c r="M2632" s="73">
        <v>1</v>
      </c>
      <c r="N2632" s="74" t="s">
        <v>3389</v>
      </c>
      <c r="O2632" s="75">
        <v>4016779632003</v>
      </c>
      <c r="P2632" s="73" t="s">
        <v>13851</v>
      </c>
      <c r="Q2632" s="78" t="s">
        <v>10666</v>
      </c>
      <c r="R2632" s="77"/>
      <c r="T2632" s="122"/>
    </row>
    <row r="2633" spans="1:20" x14ac:dyDescent="0.2">
      <c r="A2633" s="72" t="s">
        <v>10075</v>
      </c>
      <c r="B2633" s="74" t="s">
        <v>11586</v>
      </c>
      <c r="C2633" s="74" t="s">
        <v>5233</v>
      </c>
      <c r="D2633" s="73">
        <v>70354</v>
      </c>
      <c r="E2633" s="5" t="s">
        <v>1638</v>
      </c>
      <c r="F2633" s="74" t="s">
        <v>27770</v>
      </c>
      <c r="G2633" s="101">
        <v>6.22</v>
      </c>
      <c r="H2633" s="79" t="s">
        <v>14874</v>
      </c>
      <c r="I2633" s="5" t="s">
        <v>23417</v>
      </c>
      <c r="J2633" s="70">
        <v>10</v>
      </c>
      <c r="K2633" s="71">
        <v>0.125</v>
      </c>
      <c r="M2633" s="73">
        <v>1</v>
      </c>
      <c r="N2633" s="74" t="s">
        <v>3390</v>
      </c>
      <c r="O2633" s="75">
        <v>4016779632027</v>
      </c>
      <c r="P2633" s="73" t="s">
        <v>13851</v>
      </c>
      <c r="Q2633" s="78" t="s">
        <v>10667</v>
      </c>
      <c r="R2633" s="77"/>
      <c r="T2633" s="122"/>
    </row>
    <row r="2634" spans="1:20" x14ac:dyDescent="0.2">
      <c r="A2634" s="72" t="s">
        <v>10075</v>
      </c>
      <c r="B2634" s="74" t="s">
        <v>11586</v>
      </c>
      <c r="C2634" s="74" t="s">
        <v>5234</v>
      </c>
      <c r="D2634" s="73">
        <v>70355</v>
      </c>
      <c r="E2634" s="5" t="s">
        <v>1639</v>
      </c>
      <c r="F2634" s="74" t="s">
        <v>27771</v>
      </c>
      <c r="G2634" s="101">
        <v>6.22</v>
      </c>
      <c r="H2634" s="79" t="s">
        <v>14874</v>
      </c>
      <c r="I2634" s="5" t="s">
        <v>23417</v>
      </c>
      <c r="J2634" s="70">
        <v>10</v>
      </c>
      <c r="K2634" s="71">
        <v>0.125</v>
      </c>
      <c r="M2634" s="73">
        <v>1</v>
      </c>
      <c r="N2634" s="74" t="s">
        <v>3391</v>
      </c>
      <c r="O2634" s="75">
        <v>4016779632041</v>
      </c>
      <c r="P2634" s="73" t="s">
        <v>13851</v>
      </c>
      <c r="Q2634" s="78" t="s">
        <v>10668</v>
      </c>
      <c r="R2634" s="77"/>
      <c r="T2634" s="122"/>
    </row>
    <row r="2635" spans="1:20" x14ac:dyDescent="0.2">
      <c r="A2635" s="72" t="s">
        <v>10075</v>
      </c>
      <c r="B2635" s="74" t="s">
        <v>11586</v>
      </c>
      <c r="C2635" s="74" t="s">
        <v>5235</v>
      </c>
      <c r="D2635" s="73">
        <v>70356</v>
      </c>
      <c r="E2635" s="5" t="s">
        <v>1640</v>
      </c>
      <c r="F2635" s="74" t="s">
        <v>27772</v>
      </c>
      <c r="G2635" s="101">
        <v>6.22</v>
      </c>
      <c r="H2635" s="79" t="s">
        <v>14874</v>
      </c>
      <c r="I2635" s="5" t="s">
        <v>23417</v>
      </c>
      <c r="J2635" s="70">
        <v>10</v>
      </c>
      <c r="K2635" s="71">
        <v>0.125</v>
      </c>
      <c r="M2635" s="73">
        <v>1</v>
      </c>
      <c r="N2635" s="74" t="s">
        <v>3392</v>
      </c>
      <c r="O2635" s="75">
        <v>4016779632065</v>
      </c>
      <c r="P2635" s="73" t="s">
        <v>13851</v>
      </c>
      <c r="Q2635" s="78" t="s">
        <v>10669</v>
      </c>
      <c r="R2635" s="77"/>
      <c r="T2635" s="122"/>
    </row>
    <row r="2636" spans="1:20" x14ac:dyDescent="0.2">
      <c r="A2636" s="72" t="s">
        <v>10075</v>
      </c>
      <c r="B2636" s="74" t="s">
        <v>11586</v>
      </c>
      <c r="C2636" s="74" t="s">
        <v>5236</v>
      </c>
      <c r="D2636" s="73">
        <v>70357</v>
      </c>
      <c r="E2636" s="5" t="s">
        <v>1641</v>
      </c>
      <c r="F2636" s="74" t="s">
        <v>27773</v>
      </c>
      <c r="G2636" s="101">
        <v>16.440000000000001</v>
      </c>
      <c r="H2636" s="79" t="s">
        <v>14874</v>
      </c>
      <c r="I2636" s="5" t="s">
        <v>23417</v>
      </c>
      <c r="J2636" s="70">
        <v>5</v>
      </c>
      <c r="K2636" s="71">
        <v>0.25</v>
      </c>
      <c r="M2636" s="73">
        <v>2</v>
      </c>
      <c r="N2636" s="74" t="s">
        <v>3393</v>
      </c>
      <c r="O2636" s="75">
        <v>4016779632256</v>
      </c>
      <c r="P2636" s="73" t="s">
        <v>13851</v>
      </c>
      <c r="Q2636" s="78" t="s">
        <v>10670</v>
      </c>
      <c r="R2636" s="77"/>
      <c r="T2636" s="122"/>
    </row>
    <row r="2637" spans="1:20" x14ac:dyDescent="0.2">
      <c r="A2637" s="72" t="s">
        <v>10075</v>
      </c>
      <c r="B2637" s="74" t="s">
        <v>11586</v>
      </c>
      <c r="C2637" s="74" t="s">
        <v>5237</v>
      </c>
      <c r="D2637" s="73">
        <v>70358</v>
      </c>
      <c r="E2637" s="5" t="s">
        <v>1642</v>
      </c>
      <c r="F2637" s="74" t="s">
        <v>27774</v>
      </c>
      <c r="G2637" s="101">
        <v>16.440000000000001</v>
      </c>
      <c r="H2637" s="79" t="s">
        <v>14874</v>
      </c>
      <c r="I2637" s="5" t="s">
        <v>23417</v>
      </c>
      <c r="J2637" s="70">
        <v>5</v>
      </c>
      <c r="K2637" s="71">
        <v>0.25</v>
      </c>
      <c r="M2637" s="73">
        <v>2</v>
      </c>
      <c r="N2637" s="74" t="s">
        <v>3394</v>
      </c>
      <c r="O2637" s="75">
        <v>4016779632287</v>
      </c>
      <c r="P2637" s="73" t="s">
        <v>13851</v>
      </c>
      <c r="Q2637" s="78" t="s">
        <v>10671</v>
      </c>
      <c r="R2637" s="77"/>
      <c r="T2637" s="122"/>
    </row>
    <row r="2638" spans="1:20" x14ac:dyDescent="0.2">
      <c r="A2638" s="72" t="s">
        <v>10075</v>
      </c>
      <c r="B2638" s="74" t="s">
        <v>11586</v>
      </c>
      <c r="C2638" s="74" t="s">
        <v>5238</v>
      </c>
      <c r="D2638" s="73">
        <v>70359</v>
      </c>
      <c r="E2638" s="5" t="s">
        <v>1643</v>
      </c>
      <c r="F2638" s="74" t="s">
        <v>27775</v>
      </c>
      <c r="G2638" s="101">
        <v>16.440000000000001</v>
      </c>
      <c r="H2638" s="79" t="s">
        <v>14874</v>
      </c>
      <c r="I2638" s="5" t="s">
        <v>23417</v>
      </c>
      <c r="J2638" s="70">
        <v>5</v>
      </c>
      <c r="K2638" s="71">
        <v>0.25</v>
      </c>
      <c r="M2638" s="73">
        <v>2</v>
      </c>
      <c r="N2638" s="74" t="s">
        <v>3395</v>
      </c>
      <c r="O2638" s="75">
        <v>4016779632324</v>
      </c>
      <c r="P2638" s="73" t="s">
        <v>13851</v>
      </c>
      <c r="Q2638" s="78" t="s">
        <v>10672</v>
      </c>
      <c r="R2638" s="77"/>
      <c r="T2638" s="122"/>
    </row>
    <row r="2639" spans="1:20" x14ac:dyDescent="0.2">
      <c r="A2639" s="72" t="s">
        <v>10075</v>
      </c>
      <c r="B2639" s="74" t="s">
        <v>11586</v>
      </c>
      <c r="C2639" s="74" t="s">
        <v>5239</v>
      </c>
      <c r="D2639" s="73">
        <v>70360</v>
      </c>
      <c r="E2639" s="5" t="s">
        <v>1644</v>
      </c>
      <c r="F2639" s="74" t="s">
        <v>27776</v>
      </c>
      <c r="G2639" s="101">
        <v>16.440000000000001</v>
      </c>
      <c r="H2639" s="79" t="s">
        <v>14874</v>
      </c>
      <c r="I2639" s="5" t="s">
        <v>23417</v>
      </c>
      <c r="J2639" s="70">
        <v>5</v>
      </c>
      <c r="K2639" s="71">
        <v>0.25</v>
      </c>
      <c r="M2639" s="73">
        <v>2</v>
      </c>
      <c r="N2639" s="74" t="s">
        <v>3396</v>
      </c>
      <c r="O2639" s="75">
        <v>4016779632348</v>
      </c>
      <c r="P2639" s="73" t="s">
        <v>13851</v>
      </c>
      <c r="Q2639" s="78" t="s">
        <v>10673</v>
      </c>
      <c r="R2639" s="77"/>
      <c r="T2639" s="122"/>
    </row>
    <row r="2640" spans="1:20" x14ac:dyDescent="0.2">
      <c r="A2640" s="72" t="s">
        <v>10075</v>
      </c>
      <c r="B2640" s="74" t="s">
        <v>11586</v>
      </c>
      <c r="C2640" s="74" t="s">
        <v>5240</v>
      </c>
      <c r="D2640" s="73">
        <v>70361</v>
      </c>
      <c r="E2640" s="5" t="s">
        <v>1645</v>
      </c>
      <c r="F2640" s="74" t="s">
        <v>27777</v>
      </c>
      <c r="G2640" s="101">
        <v>16.440000000000001</v>
      </c>
      <c r="H2640" s="79" t="s">
        <v>14874</v>
      </c>
      <c r="I2640" s="5" t="s">
        <v>23417</v>
      </c>
      <c r="J2640" s="70">
        <v>5</v>
      </c>
      <c r="K2640" s="71">
        <v>0.25</v>
      </c>
      <c r="M2640" s="73">
        <v>2</v>
      </c>
      <c r="N2640" s="74" t="s">
        <v>3397</v>
      </c>
      <c r="O2640" s="75">
        <v>4016779632362</v>
      </c>
      <c r="P2640" s="73" t="s">
        <v>13851</v>
      </c>
      <c r="Q2640" s="78" t="s">
        <v>10674</v>
      </c>
      <c r="R2640" s="77"/>
      <c r="T2640" s="122"/>
    </row>
    <row r="2641" spans="1:20" x14ac:dyDescent="0.2">
      <c r="A2641" s="72" t="s">
        <v>10075</v>
      </c>
      <c r="B2641" s="74" t="s">
        <v>11586</v>
      </c>
      <c r="C2641" s="74" t="s">
        <v>5241</v>
      </c>
      <c r="D2641" s="73">
        <v>70362</v>
      </c>
      <c r="E2641" s="5" t="s">
        <v>1646</v>
      </c>
      <c r="F2641" s="74" t="s">
        <v>27778</v>
      </c>
      <c r="G2641" s="101">
        <v>16.440000000000001</v>
      </c>
      <c r="H2641" s="79" t="s">
        <v>14874</v>
      </c>
      <c r="I2641" s="5" t="s">
        <v>23417</v>
      </c>
      <c r="J2641" s="70">
        <v>5</v>
      </c>
      <c r="K2641" s="71">
        <v>0.25</v>
      </c>
      <c r="M2641" s="73">
        <v>2</v>
      </c>
      <c r="N2641" s="74" t="s">
        <v>3398</v>
      </c>
      <c r="O2641" s="75">
        <v>4016779632386</v>
      </c>
      <c r="P2641" s="73" t="s">
        <v>13851</v>
      </c>
      <c r="Q2641" s="78" t="s">
        <v>10675</v>
      </c>
      <c r="R2641" s="77"/>
      <c r="T2641" s="122"/>
    </row>
    <row r="2642" spans="1:20" x14ac:dyDescent="0.2">
      <c r="A2642" s="72" t="s">
        <v>10075</v>
      </c>
      <c r="B2642" s="74" t="s">
        <v>11586</v>
      </c>
      <c r="C2642" s="74" t="s">
        <v>5242</v>
      </c>
      <c r="D2642" s="73">
        <v>70363</v>
      </c>
      <c r="E2642" s="5" t="s">
        <v>1647</v>
      </c>
      <c r="F2642" s="74" t="s">
        <v>27779</v>
      </c>
      <c r="G2642" s="101">
        <v>16.440000000000001</v>
      </c>
      <c r="H2642" s="79" t="s">
        <v>14874</v>
      </c>
      <c r="I2642" s="5" t="s">
        <v>23417</v>
      </c>
      <c r="J2642" s="70">
        <v>5</v>
      </c>
      <c r="K2642" s="71">
        <v>0.25</v>
      </c>
      <c r="M2642" s="73">
        <v>2</v>
      </c>
      <c r="N2642" s="74" t="s">
        <v>3399</v>
      </c>
      <c r="O2642" s="75">
        <v>4016779632409</v>
      </c>
      <c r="P2642" s="73" t="s">
        <v>13851</v>
      </c>
      <c r="Q2642" s="78" t="s">
        <v>10676</v>
      </c>
      <c r="R2642" s="77"/>
      <c r="T2642" s="122"/>
    </row>
    <row r="2643" spans="1:20" x14ac:dyDescent="0.2">
      <c r="A2643" s="72" t="s">
        <v>10075</v>
      </c>
      <c r="B2643" s="74" t="s">
        <v>11586</v>
      </c>
      <c r="C2643" s="74" t="s">
        <v>5243</v>
      </c>
      <c r="D2643" s="73">
        <v>70364</v>
      </c>
      <c r="E2643" s="5" t="s">
        <v>1648</v>
      </c>
      <c r="F2643" s="74" t="s">
        <v>27780</v>
      </c>
      <c r="G2643" s="101">
        <v>25.15</v>
      </c>
      <c r="H2643" s="79" t="s">
        <v>14874</v>
      </c>
      <c r="I2643" s="5" t="s">
        <v>23417</v>
      </c>
      <c r="J2643" s="70">
        <v>1</v>
      </c>
      <c r="K2643" s="71">
        <v>0.375</v>
      </c>
      <c r="M2643" s="73">
        <v>3</v>
      </c>
      <c r="N2643" s="74" t="s">
        <v>3400</v>
      </c>
      <c r="O2643" s="75">
        <v>4016779632423</v>
      </c>
      <c r="P2643" s="73" t="s">
        <v>13851</v>
      </c>
      <c r="Q2643" s="78" t="s">
        <v>10677</v>
      </c>
      <c r="R2643" s="77"/>
      <c r="T2643" s="122"/>
    </row>
    <row r="2644" spans="1:20" x14ac:dyDescent="0.2">
      <c r="A2644" s="72" t="s">
        <v>10075</v>
      </c>
      <c r="B2644" s="74" t="s">
        <v>11586</v>
      </c>
      <c r="C2644" s="74" t="s">
        <v>5244</v>
      </c>
      <c r="D2644" s="73">
        <v>70365</v>
      </c>
      <c r="E2644" s="5" t="s">
        <v>1649</v>
      </c>
      <c r="F2644" s="74" t="s">
        <v>27781</v>
      </c>
      <c r="G2644" s="101">
        <v>25.15</v>
      </c>
      <c r="H2644" s="79" t="s">
        <v>14874</v>
      </c>
      <c r="I2644" s="5" t="s">
        <v>23417</v>
      </c>
      <c r="J2644" s="70">
        <v>1</v>
      </c>
      <c r="K2644" s="71">
        <v>0.375</v>
      </c>
      <c r="M2644" s="73">
        <v>3</v>
      </c>
      <c r="N2644" s="74" t="s">
        <v>3401</v>
      </c>
      <c r="O2644" s="75">
        <v>4016779632454</v>
      </c>
      <c r="P2644" s="73" t="s">
        <v>13851</v>
      </c>
      <c r="Q2644" s="78" t="s">
        <v>10678</v>
      </c>
      <c r="R2644" s="77"/>
      <c r="T2644" s="122"/>
    </row>
    <row r="2645" spans="1:20" x14ac:dyDescent="0.2">
      <c r="A2645" s="72" t="s">
        <v>10075</v>
      </c>
      <c r="B2645" s="74" t="s">
        <v>11586</v>
      </c>
      <c r="C2645" s="74" t="s">
        <v>5245</v>
      </c>
      <c r="D2645" s="73">
        <v>70366</v>
      </c>
      <c r="E2645" s="5" t="s">
        <v>1650</v>
      </c>
      <c r="F2645" s="74" t="s">
        <v>27782</v>
      </c>
      <c r="G2645" s="101">
        <v>25.15</v>
      </c>
      <c r="H2645" s="79" t="s">
        <v>14874</v>
      </c>
      <c r="I2645" s="5" t="s">
        <v>23417</v>
      </c>
      <c r="J2645" s="70">
        <v>1</v>
      </c>
      <c r="K2645" s="71">
        <v>0.375</v>
      </c>
      <c r="M2645" s="73">
        <v>3</v>
      </c>
      <c r="N2645" s="74" t="s">
        <v>3402</v>
      </c>
      <c r="O2645" s="75">
        <v>4016779632492</v>
      </c>
      <c r="P2645" s="73" t="s">
        <v>13851</v>
      </c>
      <c r="Q2645" s="78" t="s">
        <v>10679</v>
      </c>
      <c r="R2645" s="77"/>
      <c r="T2645" s="122"/>
    </row>
    <row r="2646" spans="1:20" x14ac:dyDescent="0.2">
      <c r="A2646" s="72" t="s">
        <v>10075</v>
      </c>
      <c r="B2646" s="74" t="s">
        <v>11586</v>
      </c>
      <c r="C2646" s="74" t="s">
        <v>5246</v>
      </c>
      <c r="D2646" s="73">
        <v>70367</v>
      </c>
      <c r="E2646" s="5" t="s">
        <v>1651</v>
      </c>
      <c r="F2646" s="74" t="s">
        <v>27783</v>
      </c>
      <c r="G2646" s="101">
        <v>25.15</v>
      </c>
      <c r="H2646" s="79" t="s">
        <v>14874</v>
      </c>
      <c r="I2646" s="5" t="s">
        <v>23417</v>
      </c>
      <c r="J2646" s="70">
        <v>1</v>
      </c>
      <c r="K2646" s="71">
        <v>0.375</v>
      </c>
      <c r="M2646" s="73">
        <v>3</v>
      </c>
      <c r="N2646" s="74" t="s">
        <v>3403</v>
      </c>
      <c r="O2646" s="75">
        <v>4016779632515</v>
      </c>
      <c r="P2646" s="73" t="s">
        <v>13851</v>
      </c>
      <c r="Q2646" s="78" t="s">
        <v>10680</v>
      </c>
      <c r="R2646" s="77"/>
      <c r="T2646" s="122"/>
    </row>
    <row r="2647" spans="1:20" x14ac:dyDescent="0.2">
      <c r="A2647" s="72" t="s">
        <v>10075</v>
      </c>
      <c r="B2647" s="74" t="s">
        <v>11586</v>
      </c>
      <c r="C2647" s="74" t="s">
        <v>5247</v>
      </c>
      <c r="D2647" s="73">
        <v>70368</v>
      </c>
      <c r="E2647" s="5" t="s">
        <v>1652</v>
      </c>
      <c r="F2647" s="74" t="s">
        <v>27784</v>
      </c>
      <c r="G2647" s="101">
        <v>25.15</v>
      </c>
      <c r="H2647" s="79" t="s">
        <v>14874</v>
      </c>
      <c r="I2647" s="5" t="s">
        <v>23417</v>
      </c>
      <c r="J2647" s="70">
        <v>1</v>
      </c>
      <c r="K2647" s="71">
        <v>0.375</v>
      </c>
      <c r="M2647" s="73">
        <v>3</v>
      </c>
      <c r="N2647" s="74" t="s">
        <v>3404</v>
      </c>
      <c r="O2647" s="75">
        <v>4016779632539</v>
      </c>
      <c r="P2647" s="73" t="s">
        <v>13851</v>
      </c>
      <c r="Q2647" s="78" t="s">
        <v>10681</v>
      </c>
      <c r="R2647" s="77"/>
      <c r="T2647" s="122"/>
    </row>
    <row r="2648" spans="1:20" x14ac:dyDescent="0.2">
      <c r="A2648" s="72" t="s">
        <v>10075</v>
      </c>
      <c r="B2648" s="74" t="s">
        <v>11586</v>
      </c>
      <c r="C2648" s="74" t="s">
        <v>5248</v>
      </c>
      <c r="D2648" s="73">
        <v>70369</v>
      </c>
      <c r="E2648" s="5" t="s">
        <v>1653</v>
      </c>
      <c r="F2648" s="74" t="s">
        <v>27785</v>
      </c>
      <c r="G2648" s="101">
        <v>25.15</v>
      </c>
      <c r="H2648" s="79" t="s">
        <v>14874</v>
      </c>
      <c r="I2648" s="5" t="s">
        <v>23417</v>
      </c>
      <c r="J2648" s="70">
        <v>1</v>
      </c>
      <c r="K2648" s="71">
        <v>0.375</v>
      </c>
      <c r="M2648" s="73">
        <v>3</v>
      </c>
      <c r="N2648" s="74" t="s">
        <v>3405</v>
      </c>
      <c r="O2648" s="75">
        <v>4016779632553</v>
      </c>
      <c r="P2648" s="73" t="s">
        <v>13851</v>
      </c>
      <c r="Q2648" s="78" t="s">
        <v>10682</v>
      </c>
      <c r="R2648" s="77"/>
      <c r="T2648" s="122"/>
    </row>
    <row r="2649" spans="1:20" x14ac:dyDescent="0.2">
      <c r="A2649" s="72" t="s">
        <v>10075</v>
      </c>
      <c r="B2649" s="74" t="s">
        <v>11586</v>
      </c>
      <c r="C2649" s="74" t="s">
        <v>5249</v>
      </c>
      <c r="D2649" s="73">
        <v>70370</v>
      </c>
      <c r="E2649" s="5" t="s">
        <v>1654</v>
      </c>
      <c r="F2649" s="74" t="s">
        <v>27786</v>
      </c>
      <c r="G2649" s="101">
        <v>25.15</v>
      </c>
      <c r="H2649" s="79" t="s">
        <v>14874</v>
      </c>
      <c r="I2649" s="5" t="s">
        <v>23417</v>
      </c>
      <c r="J2649" s="70">
        <v>1</v>
      </c>
      <c r="K2649" s="71">
        <v>0.375</v>
      </c>
      <c r="M2649" s="73">
        <v>3</v>
      </c>
      <c r="N2649" s="74" t="s">
        <v>3406</v>
      </c>
      <c r="O2649" s="75">
        <v>4016779632577</v>
      </c>
      <c r="P2649" s="73" t="s">
        <v>13851</v>
      </c>
      <c r="Q2649" s="78" t="s">
        <v>10683</v>
      </c>
      <c r="R2649" s="77"/>
      <c r="T2649" s="122"/>
    </row>
    <row r="2650" spans="1:20" x14ac:dyDescent="0.2">
      <c r="A2650" s="72" t="s">
        <v>10075</v>
      </c>
      <c r="B2650" s="74" t="s">
        <v>11586</v>
      </c>
      <c r="C2650" s="74" t="s">
        <v>5250</v>
      </c>
      <c r="D2650" s="73">
        <v>70371</v>
      </c>
      <c r="E2650" s="5" t="s">
        <v>1655</v>
      </c>
      <c r="F2650" s="74" t="s">
        <v>27787</v>
      </c>
      <c r="G2650" s="101">
        <v>36.26</v>
      </c>
      <c r="H2650" s="79" t="s">
        <v>14874</v>
      </c>
      <c r="I2650" s="5" t="s">
        <v>23417</v>
      </c>
      <c r="J2650" s="70">
        <v>1</v>
      </c>
      <c r="K2650" s="71">
        <v>0.5</v>
      </c>
      <c r="M2650" s="73">
        <v>4</v>
      </c>
      <c r="N2650" s="74" t="s">
        <v>3407</v>
      </c>
      <c r="O2650" s="75">
        <v>4016779632768</v>
      </c>
      <c r="P2650" s="73" t="s">
        <v>13851</v>
      </c>
      <c r="Q2650" s="78" t="s">
        <v>10684</v>
      </c>
      <c r="R2650" s="77"/>
      <c r="T2650" s="122"/>
    </row>
    <row r="2651" spans="1:20" x14ac:dyDescent="0.2">
      <c r="A2651" s="72" t="s">
        <v>10075</v>
      </c>
      <c r="B2651" s="74" t="s">
        <v>11586</v>
      </c>
      <c r="C2651" s="74" t="s">
        <v>5251</v>
      </c>
      <c r="D2651" s="73">
        <v>70372</v>
      </c>
      <c r="E2651" s="5" t="s">
        <v>1656</v>
      </c>
      <c r="F2651" s="74" t="s">
        <v>27788</v>
      </c>
      <c r="G2651" s="101">
        <v>36.26</v>
      </c>
      <c r="H2651" s="79" t="s">
        <v>14874</v>
      </c>
      <c r="I2651" s="5" t="s">
        <v>23417</v>
      </c>
      <c r="J2651" s="70">
        <v>1</v>
      </c>
      <c r="K2651" s="71">
        <v>0.5</v>
      </c>
      <c r="M2651" s="73">
        <v>4</v>
      </c>
      <c r="N2651" s="74" t="s">
        <v>3408</v>
      </c>
      <c r="O2651" s="75">
        <v>4016779632799</v>
      </c>
      <c r="P2651" s="73" t="s">
        <v>13851</v>
      </c>
      <c r="Q2651" s="78" t="s">
        <v>10685</v>
      </c>
      <c r="R2651" s="77"/>
      <c r="T2651" s="122"/>
    </row>
    <row r="2652" spans="1:20" x14ac:dyDescent="0.2">
      <c r="A2652" s="72" t="s">
        <v>10075</v>
      </c>
      <c r="B2652" s="74" t="s">
        <v>11586</v>
      </c>
      <c r="C2652" s="74" t="s">
        <v>5252</v>
      </c>
      <c r="D2652" s="73">
        <v>70373</v>
      </c>
      <c r="E2652" s="5" t="s">
        <v>1657</v>
      </c>
      <c r="F2652" s="74" t="s">
        <v>27789</v>
      </c>
      <c r="G2652" s="101">
        <v>36.26</v>
      </c>
      <c r="H2652" s="79" t="s">
        <v>14874</v>
      </c>
      <c r="I2652" s="5" t="s">
        <v>23417</v>
      </c>
      <c r="J2652" s="70">
        <v>1</v>
      </c>
      <c r="K2652" s="71">
        <v>0.5</v>
      </c>
      <c r="M2652" s="73">
        <v>4</v>
      </c>
      <c r="N2652" s="74" t="s">
        <v>3409</v>
      </c>
      <c r="O2652" s="75">
        <v>4016779632836</v>
      </c>
      <c r="P2652" s="73" t="s">
        <v>13851</v>
      </c>
      <c r="Q2652" s="78" t="s">
        <v>10686</v>
      </c>
      <c r="R2652" s="77"/>
      <c r="T2652" s="122"/>
    </row>
    <row r="2653" spans="1:20" x14ac:dyDescent="0.2">
      <c r="A2653" s="72" t="s">
        <v>10075</v>
      </c>
      <c r="B2653" s="74" t="s">
        <v>11586</v>
      </c>
      <c r="C2653" s="74" t="s">
        <v>5253</v>
      </c>
      <c r="D2653" s="73">
        <v>70374</v>
      </c>
      <c r="E2653" s="5" t="s">
        <v>1658</v>
      </c>
      <c r="F2653" s="74" t="s">
        <v>27790</v>
      </c>
      <c r="G2653" s="101">
        <v>36.26</v>
      </c>
      <c r="H2653" s="79" t="s">
        <v>14874</v>
      </c>
      <c r="I2653" s="5" t="s">
        <v>23417</v>
      </c>
      <c r="J2653" s="70">
        <v>1</v>
      </c>
      <c r="K2653" s="71">
        <v>0.5</v>
      </c>
      <c r="M2653" s="73">
        <v>4</v>
      </c>
      <c r="N2653" s="74" t="s">
        <v>3410</v>
      </c>
      <c r="O2653" s="75">
        <v>4016779632850</v>
      </c>
      <c r="P2653" s="73" t="s">
        <v>13851</v>
      </c>
      <c r="Q2653" s="78" t="s">
        <v>10687</v>
      </c>
      <c r="R2653" s="77"/>
      <c r="T2653" s="122"/>
    </row>
    <row r="2654" spans="1:20" x14ac:dyDescent="0.2">
      <c r="A2654" s="72" t="s">
        <v>10075</v>
      </c>
      <c r="B2654" s="74" t="s">
        <v>11586</v>
      </c>
      <c r="C2654" s="74" t="s">
        <v>5254</v>
      </c>
      <c r="D2654" s="73">
        <v>70375</v>
      </c>
      <c r="E2654" s="5" t="s">
        <v>1659</v>
      </c>
      <c r="F2654" s="74" t="s">
        <v>27791</v>
      </c>
      <c r="G2654" s="101">
        <v>36.26</v>
      </c>
      <c r="H2654" s="79" t="s">
        <v>14874</v>
      </c>
      <c r="I2654" s="5" t="s">
        <v>23417</v>
      </c>
      <c r="J2654" s="70">
        <v>1</v>
      </c>
      <c r="K2654" s="71">
        <v>0.5</v>
      </c>
      <c r="M2654" s="73">
        <v>4</v>
      </c>
      <c r="N2654" s="74" t="s">
        <v>3411</v>
      </c>
      <c r="O2654" s="75">
        <v>4016779632874</v>
      </c>
      <c r="P2654" s="73" t="s">
        <v>13851</v>
      </c>
      <c r="Q2654" s="78" t="s">
        <v>10688</v>
      </c>
      <c r="R2654" s="77"/>
      <c r="T2654" s="122"/>
    </row>
    <row r="2655" spans="1:20" x14ac:dyDescent="0.2">
      <c r="A2655" s="72" t="s">
        <v>10075</v>
      </c>
      <c r="B2655" s="74" t="s">
        <v>11586</v>
      </c>
      <c r="C2655" s="74" t="s">
        <v>5255</v>
      </c>
      <c r="D2655" s="73">
        <v>70376</v>
      </c>
      <c r="E2655" s="5" t="s">
        <v>1660</v>
      </c>
      <c r="F2655" s="74" t="s">
        <v>27792</v>
      </c>
      <c r="G2655" s="101">
        <v>36.26</v>
      </c>
      <c r="H2655" s="79" t="s">
        <v>14874</v>
      </c>
      <c r="I2655" s="5" t="s">
        <v>23417</v>
      </c>
      <c r="J2655" s="70">
        <v>1</v>
      </c>
      <c r="K2655" s="71">
        <v>0.5</v>
      </c>
      <c r="M2655" s="73">
        <v>4</v>
      </c>
      <c r="N2655" s="74" t="s">
        <v>3412</v>
      </c>
      <c r="O2655" s="75">
        <v>4016779632898</v>
      </c>
      <c r="P2655" s="73" t="s">
        <v>13851</v>
      </c>
      <c r="Q2655" s="78" t="s">
        <v>10689</v>
      </c>
      <c r="R2655" s="77"/>
      <c r="T2655" s="122"/>
    </row>
    <row r="2656" spans="1:20" x14ac:dyDescent="0.2">
      <c r="A2656" s="72" t="s">
        <v>10075</v>
      </c>
      <c r="B2656" s="74" t="s">
        <v>11586</v>
      </c>
      <c r="C2656" s="74" t="s">
        <v>5256</v>
      </c>
      <c r="D2656" s="73">
        <v>70377</v>
      </c>
      <c r="E2656" s="5" t="s">
        <v>1661</v>
      </c>
      <c r="F2656" s="74" t="s">
        <v>27793</v>
      </c>
      <c r="G2656" s="101">
        <v>36.26</v>
      </c>
      <c r="H2656" s="79" t="s">
        <v>14874</v>
      </c>
      <c r="I2656" s="5" t="s">
        <v>23417</v>
      </c>
      <c r="J2656" s="70">
        <v>1</v>
      </c>
      <c r="K2656" s="71">
        <v>0.5</v>
      </c>
      <c r="M2656" s="73">
        <v>4</v>
      </c>
      <c r="N2656" s="74" t="s">
        <v>3413</v>
      </c>
      <c r="O2656" s="75">
        <v>4016779632911</v>
      </c>
      <c r="P2656" s="73" t="s">
        <v>13851</v>
      </c>
      <c r="Q2656" s="78" t="s">
        <v>10690</v>
      </c>
      <c r="R2656" s="77"/>
      <c r="T2656" s="122"/>
    </row>
    <row r="2657" spans="1:20" x14ac:dyDescent="0.2">
      <c r="A2657" s="72" t="s">
        <v>10075</v>
      </c>
      <c r="B2657" s="74" t="s">
        <v>11586</v>
      </c>
      <c r="C2657" s="74" t="s">
        <v>5257</v>
      </c>
      <c r="D2657" s="73">
        <v>70378</v>
      </c>
      <c r="E2657" s="5" t="s">
        <v>1662</v>
      </c>
      <c r="F2657" s="74" t="s">
        <v>27794</v>
      </c>
      <c r="G2657" s="101">
        <v>16.14</v>
      </c>
      <c r="H2657" s="79" t="s">
        <v>14874</v>
      </c>
      <c r="I2657" s="5" t="s">
        <v>23417</v>
      </c>
      <c r="J2657" s="70">
        <v>5</v>
      </c>
      <c r="K2657" s="71">
        <v>0.25</v>
      </c>
      <c r="M2657" s="73">
        <v>2</v>
      </c>
      <c r="N2657" s="74" t="s">
        <v>3414</v>
      </c>
      <c r="O2657" s="75">
        <v>4016779632089</v>
      </c>
      <c r="P2657" s="73" t="s">
        <v>13851</v>
      </c>
      <c r="Q2657" s="78" t="s">
        <v>10691</v>
      </c>
      <c r="R2657" s="77"/>
      <c r="T2657" s="122"/>
    </row>
    <row r="2658" spans="1:20" x14ac:dyDescent="0.2">
      <c r="A2658" s="72" t="s">
        <v>10075</v>
      </c>
      <c r="B2658" s="74" t="s">
        <v>11586</v>
      </c>
      <c r="C2658" s="74" t="s">
        <v>5258</v>
      </c>
      <c r="D2658" s="73">
        <v>70379</v>
      </c>
      <c r="E2658" s="5" t="s">
        <v>1663</v>
      </c>
      <c r="F2658" s="74" t="s">
        <v>27795</v>
      </c>
      <c r="G2658" s="101">
        <v>16.14</v>
      </c>
      <c r="H2658" s="79" t="s">
        <v>14874</v>
      </c>
      <c r="I2658" s="5" t="s">
        <v>23417</v>
      </c>
      <c r="J2658" s="70">
        <v>5</v>
      </c>
      <c r="K2658" s="71">
        <v>0.25</v>
      </c>
      <c r="M2658" s="73">
        <v>2</v>
      </c>
      <c r="N2658" s="74" t="s">
        <v>3415</v>
      </c>
      <c r="O2658" s="75">
        <v>4016779632119</v>
      </c>
      <c r="P2658" s="73" t="s">
        <v>13851</v>
      </c>
      <c r="Q2658" s="78" t="s">
        <v>10692</v>
      </c>
      <c r="R2658" s="77"/>
      <c r="T2658" s="122"/>
    </row>
    <row r="2659" spans="1:20" x14ac:dyDescent="0.2">
      <c r="A2659" s="72" t="s">
        <v>10075</v>
      </c>
      <c r="B2659" s="74" t="s">
        <v>11586</v>
      </c>
      <c r="C2659" s="74" t="s">
        <v>5259</v>
      </c>
      <c r="D2659" s="73">
        <v>70380</v>
      </c>
      <c r="E2659" s="5" t="s">
        <v>1664</v>
      </c>
      <c r="F2659" s="74" t="s">
        <v>27796</v>
      </c>
      <c r="G2659" s="101">
        <v>16.14</v>
      </c>
      <c r="H2659" s="79" t="s">
        <v>14874</v>
      </c>
      <c r="I2659" s="5" t="s">
        <v>23417</v>
      </c>
      <c r="J2659" s="70">
        <v>5</v>
      </c>
      <c r="K2659" s="71">
        <v>0.25</v>
      </c>
      <c r="M2659" s="73">
        <v>2</v>
      </c>
      <c r="N2659" s="74" t="s">
        <v>3416</v>
      </c>
      <c r="O2659" s="75">
        <v>4016779632157</v>
      </c>
      <c r="P2659" s="73" t="s">
        <v>13851</v>
      </c>
      <c r="Q2659" s="78" t="s">
        <v>10693</v>
      </c>
      <c r="R2659" s="77"/>
      <c r="T2659" s="122"/>
    </row>
    <row r="2660" spans="1:20" x14ac:dyDescent="0.2">
      <c r="A2660" s="72" t="s">
        <v>10075</v>
      </c>
      <c r="B2660" s="74" t="s">
        <v>11586</v>
      </c>
      <c r="C2660" s="74" t="s">
        <v>5260</v>
      </c>
      <c r="D2660" s="73">
        <v>70381</v>
      </c>
      <c r="E2660" s="5" t="s">
        <v>1665</v>
      </c>
      <c r="F2660" s="74" t="s">
        <v>27797</v>
      </c>
      <c r="G2660" s="101">
        <v>16.14</v>
      </c>
      <c r="H2660" s="79" t="s">
        <v>14874</v>
      </c>
      <c r="I2660" s="5" t="s">
        <v>23417</v>
      </c>
      <c r="J2660" s="70">
        <v>5</v>
      </c>
      <c r="K2660" s="71">
        <v>1.2</v>
      </c>
      <c r="M2660" s="73">
        <v>2</v>
      </c>
      <c r="N2660" s="74" t="s">
        <v>3417</v>
      </c>
      <c r="O2660" s="75">
        <v>4016779632171</v>
      </c>
      <c r="P2660" s="73" t="s">
        <v>13851</v>
      </c>
      <c r="Q2660" s="78" t="s">
        <v>10694</v>
      </c>
      <c r="R2660" s="77"/>
      <c r="T2660" s="122"/>
    </row>
    <row r="2661" spans="1:20" x14ac:dyDescent="0.2">
      <c r="A2661" s="72" t="s">
        <v>10075</v>
      </c>
      <c r="B2661" s="74" t="s">
        <v>11586</v>
      </c>
      <c r="C2661" s="74" t="s">
        <v>5261</v>
      </c>
      <c r="D2661" s="73">
        <v>70382</v>
      </c>
      <c r="E2661" s="5" t="s">
        <v>1666</v>
      </c>
      <c r="F2661" s="74" t="s">
        <v>27798</v>
      </c>
      <c r="G2661" s="101">
        <v>16.14</v>
      </c>
      <c r="H2661" s="79" t="s">
        <v>14874</v>
      </c>
      <c r="I2661" s="5" t="s">
        <v>23417</v>
      </c>
      <c r="J2661" s="70">
        <v>5</v>
      </c>
      <c r="K2661" s="71">
        <v>0.25</v>
      </c>
      <c r="M2661" s="73">
        <v>2</v>
      </c>
      <c r="N2661" s="74" t="s">
        <v>3418</v>
      </c>
      <c r="O2661" s="75">
        <v>4016779632195</v>
      </c>
      <c r="P2661" s="73" t="s">
        <v>13851</v>
      </c>
      <c r="Q2661" s="78" t="s">
        <v>10695</v>
      </c>
      <c r="R2661" s="77"/>
      <c r="T2661" s="122"/>
    </row>
    <row r="2662" spans="1:20" x14ac:dyDescent="0.2">
      <c r="A2662" s="72" t="s">
        <v>10075</v>
      </c>
      <c r="B2662" s="74" t="s">
        <v>11586</v>
      </c>
      <c r="C2662" s="74" t="s">
        <v>5262</v>
      </c>
      <c r="D2662" s="73">
        <v>70383</v>
      </c>
      <c r="E2662" s="5" t="s">
        <v>1667</v>
      </c>
      <c r="F2662" s="74" t="s">
        <v>27799</v>
      </c>
      <c r="G2662" s="101">
        <v>16.14</v>
      </c>
      <c r="H2662" s="79" t="s">
        <v>14874</v>
      </c>
      <c r="I2662" s="5" t="s">
        <v>23417</v>
      </c>
      <c r="J2662" s="70">
        <v>5</v>
      </c>
      <c r="K2662" s="71">
        <v>0.25</v>
      </c>
      <c r="M2662" s="73">
        <v>2</v>
      </c>
      <c r="N2662" s="74" t="s">
        <v>3419</v>
      </c>
      <c r="O2662" s="75">
        <v>4016779632218</v>
      </c>
      <c r="P2662" s="73" t="s">
        <v>13851</v>
      </c>
      <c r="Q2662" s="78" t="s">
        <v>10696</v>
      </c>
      <c r="R2662" s="77"/>
      <c r="T2662" s="122"/>
    </row>
    <row r="2663" spans="1:20" x14ac:dyDescent="0.2">
      <c r="A2663" s="72" t="s">
        <v>10075</v>
      </c>
      <c r="B2663" s="74" t="s">
        <v>11586</v>
      </c>
      <c r="C2663" s="74" t="s">
        <v>5263</v>
      </c>
      <c r="D2663" s="73">
        <v>70384</v>
      </c>
      <c r="E2663" s="5" t="s">
        <v>1668</v>
      </c>
      <c r="F2663" s="74" t="s">
        <v>27800</v>
      </c>
      <c r="G2663" s="101">
        <v>16.14</v>
      </c>
      <c r="H2663" s="79" t="s">
        <v>14874</v>
      </c>
      <c r="I2663" s="5" t="s">
        <v>23417</v>
      </c>
      <c r="J2663" s="70">
        <v>5</v>
      </c>
      <c r="K2663" s="71">
        <v>0.25</v>
      </c>
      <c r="M2663" s="73">
        <v>2</v>
      </c>
      <c r="N2663" s="74" t="s">
        <v>3420</v>
      </c>
      <c r="O2663" s="75">
        <v>4016779632232</v>
      </c>
      <c r="P2663" s="73" t="s">
        <v>13851</v>
      </c>
      <c r="Q2663" s="78" t="s">
        <v>10697</v>
      </c>
      <c r="R2663" s="77"/>
      <c r="T2663" s="122"/>
    </row>
    <row r="2664" spans="1:20" x14ac:dyDescent="0.2">
      <c r="A2664" s="72" t="s">
        <v>10075</v>
      </c>
      <c r="B2664" s="74" t="s">
        <v>11586</v>
      </c>
      <c r="C2664" s="74" t="s">
        <v>5264</v>
      </c>
      <c r="D2664" s="73">
        <v>70385</v>
      </c>
      <c r="E2664" s="5" t="s">
        <v>1669</v>
      </c>
      <c r="F2664" s="74" t="s">
        <v>27801</v>
      </c>
      <c r="G2664" s="101">
        <v>37.29</v>
      </c>
      <c r="H2664" s="79" t="s">
        <v>14874</v>
      </c>
      <c r="I2664" s="5" t="s">
        <v>23417</v>
      </c>
      <c r="J2664" s="70">
        <v>1</v>
      </c>
      <c r="K2664" s="71">
        <v>0.5</v>
      </c>
      <c r="M2664" s="73">
        <v>4</v>
      </c>
      <c r="N2664" s="74" t="s">
        <v>3421</v>
      </c>
      <c r="O2664" s="75">
        <v>4016779632591</v>
      </c>
      <c r="P2664" s="73" t="s">
        <v>13851</v>
      </c>
      <c r="Q2664" s="78" t="s">
        <v>10698</v>
      </c>
      <c r="R2664" s="77"/>
      <c r="T2664" s="122"/>
    </row>
    <row r="2665" spans="1:20" x14ac:dyDescent="0.2">
      <c r="A2665" s="72" t="s">
        <v>10075</v>
      </c>
      <c r="B2665" s="74" t="s">
        <v>11586</v>
      </c>
      <c r="C2665" s="74" t="s">
        <v>5265</v>
      </c>
      <c r="D2665" s="73">
        <v>70386</v>
      </c>
      <c r="E2665" s="5" t="s">
        <v>1670</v>
      </c>
      <c r="F2665" s="74" t="s">
        <v>27802</v>
      </c>
      <c r="G2665" s="101">
        <v>37.29</v>
      </c>
      <c r="H2665" s="79" t="s">
        <v>14874</v>
      </c>
      <c r="I2665" s="5" t="s">
        <v>23417</v>
      </c>
      <c r="J2665" s="70">
        <v>1</v>
      </c>
      <c r="K2665" s="71">
        <v>0.5</v>
      </c>
      <c r="M2665" s="73">
        <v>4</v>
      </c>
      <c r="N2665" s="74" t="s">
        <v>3422</v>
      </c>
      <c r="O2665" s="75">
        <v>4016779632621</v>
      </c>
      <c r="P2665" s="73" t="s">
        <v>13851</v>
      </c>
      <c r="Q2665" s="78" t="s">
        <v>10699</v>
      </c>
      <c r="R2665" s="77"/>
      <c r="T2665" s="122"/>
    </row>
    <row r="2666" spans="1:20" x14ac:dyDescent="0.2">
      <c r="A2666" s="72" t="s">
        <v>10075</v>
      </c>
      <c r="B2666" s="74" t="s">
        <v>11586</v>
      </c>
      <c r="C2666" s="74" t="s">
        <v>5266</v>
      </c>
      <c r="D2666" s="73">
        <v>70387</v>
      </c>
      <c r="E2666" s="5" t="s">
        <v>1671</v>
      </c>
      <c r="F2666" s="74" t="s">
        <v>27803</v>
      </c>
      <c r="G2666" s="101">
        <v>37.29</v>
      </c>
      <c r="H2666" s="79" t="s">
        <v>14874</v>
      </c>
      <c r="I2666" s="5" t="s">
        <v>23417</v>
      </c>
      <c r="J2666" s="70">
        <v>1</v>
      </c>
      <c r="K2666" s="71">
        <v>0.5</v>
      </c>
      <c r="M2666" s="73">
        <v>4</v>
      </c>
      <c r="N2666" s="74" t="s">
        <v>3423</v>
      </c>
      <c r="O2666" s="75">
        <v>4016779632669</v>
      </c>
      <c r="P2666" s="73" t="s">
        <v>13851</v>
      </c>
      <c r="Q2666" s="78" t="s">
        <v>10700</v>
      </c>
      <c r="R2666" s="77"/>
      <c r="T2666" s="122"/>
    </row>
    <row r="2667" spans="1:20" x14ac:dyDescent="0.2">
      <c r="A2667" s="72" t="s">
        <v>10075</v>
      </c>
      <c r="B2667" s="74" t="s">
        <v>11586</v>
      </c>
      <c r="C2667" s="74" t="s">
        <v>5267</v>
      </c>
      <c r="D2667" s="73">
        <v>70388</v>
      </c>
      <c r="E2667" s="5" t="s">
        <v>1672</v>
      </c>
      <c r="F2667" s="74" t="s">
        <v>27804</v>
      </c>
      <c r="G2667" s="101">
        <v>37.29</v>
      </c>
      <c r="H2667" s="79" t="s">
        <v>14874</v>
      </c>
      <c r="I2667" s="5" t="s">
        <v>23417</v>
      </c>
      <c r="J2667" s="70">
        <v>1</v>
      </c>
      <c r="K2667" s="71">
        <v>0.5</v>
      </c>
      <c r="M2667" s="73">
        <v>4</v>
      </c>
      <c r="N2667" s="74" t="s">
        <v>3424</v>
      </c>
      <c r="O2667" s="75">
        <v>4016779632683</v>
      </c>
      <c r="P2667" s="73" t="s">
        <v>13851</v>
      </c>
      <c r="Q2667" s="78" t="s">
        <v>10701</v>
      </c>
      <c r="R2667" s="77"/>
      <c r="T2667" s="122"/>
    </row>
    <row r="2668" spans="1:20" x14ac:dyDescent="0.2">
      <c r="A2668" s="72" t="s">
        <v>10075</v>
      </c>
      <c r="B2668" s="74" t="s">
        <v>11586</v>
      </c>
      <c r="C2668" s="74" t="s">
        <v>5268</v>
      </c>
      <c r="D2668" s="73">
        <v>70389</v>
      </c>
      <c r="E2668" s="5" t="s">
        <v>1673</v>
      </c>
      <c r="F2668" s="74" t="s">
        <v>27805</v>
      </c>
      <c r="G2668" s="101">
        <v>37.29</v>
      </c>
      <c r="H2668" s="79" t="s">
        <v>14874</v>
      </c>
      <c r="I2668" s="5" t="s">
        <v>23417</v>
      </c>
      <c r="J2668" s="70">
        <v>1</v>
      </c>
      <c r="K2668" s="71">
        <v>0.5</v>
      </c>
      <c r="M2668" s="73">
        <v>4</v>
      </c>
      <c r="N2668" s="74" t="s">
        <v>3425</v>
      </c>
      <c r="O2668" s="75">
        <v>4016779632706</v>
      </c>
      <c r="P2668" s="73" t="s">
        <v>13851</v>
      </c>
      <c r="Q2668" s="78" t="s">
        <v>10702</v>
      </c>
      <c r="R2668" s="77"/>
      <c r="T2668" s="122"/>
    </row>
    <row r="2669" spans="1:20" x14ac:dyDescent="0.2">
      <c r="A2669" s="72" t="s">
        <v>10075</v>
      </c>
      <c r="B2669" s="74" t="s">
        <v>11586</v>
      </c>
      <c r="C2669" s="74" t="s">
        <v>5269</v>
      </c>
      <c r="D2669" s="73">
        <v>70390</v>
      </c>
      <c r="E2669" s="5" t="s">
        <v>1674</v>
      </c>
      <c r="F2669" s="74" t="s">
        <v>27806</v>
      </c>
      <c r="G2669" s="101">
        <v>37.29</v>
      </c>
      <c r="H2669" s="79" t="s">
        <v>14874</v>
      </c>
      <c r="I2669" s="5" t="s">
        <v>23417</v>
      </c>
      <c r="J2669" s="70">
        <v>1</v>
      </c>
      <c r="K2669" s="71">
        <v>0.5</v>
      </c>
      <c r="M2669" s="73">
        <v>4</v>
      </c>
      <c r="N2669" s="74" t="s">
        <v>3426</v>
      </c>
      <c r="O2669" s="75">
        <v>4016779632720</v>
      </c>
      <c r="P2669" s="73" t="s">
        <v>13851</v>
      </c>
      <c r="Q2669" s="78" t="s">
        <v>10703</v>
      </c>
      <c r="R2669" s="77"/>
      <c r="T2669" s="122"/>
    </row>
    <row r="2670" spans="1:20" x14ac:dyDescent="0.2">
      <c r="A2670" s="72" t="s">
        <v>10075</v>
      </c>
      <c r="B2670" s="74" t="s">
        <v>11586</v>
      </c>
      <c r="C2670" s="74" t="s">
        <v>5270</v>
      </c>
      <c r="D2670" s="73">
        <v>70391</v>
      </c>
      <c r="E2670" s="5" t="s">
        <v>1675</v>
      </c>
      <c r="F2670" s="74" t="s">
        <v>27807</v>
      </c>
      <c r="G2670" s="101">
        <v>37.29</v>
      </c>
      <c r="H2670" s="79" t="s">
        <v>14874</v>
      </c>
      <c r="I2670" s="5" t="s">
        <v>23417</v>
      </c>
      <c r="J2670" s="70">
        <v>1</v>
      </c>
      <c r="K2670" s="71">
        <v>0.5</v>
      </c>
      <c r="M2670" s="73">
        <v>4</v>
      </c>
      <c r="N2670" s="74" t="s">
        <v>3427</v>
      </c>
      <c r="O2670" s="75">
        <v>4016779632744</v>
      </c>
      <c r="P2670" s="73" t="s">
        <v>13851</v>
      </c>
      <c r="Q2670" s="78" t="s">
        <v>10704</v>
      </c>
      <c r="R2670" s="77"/>
      <c r="T2670" s="122"/>
    </row>
    <row r="2671" spans="1:20" x14ac:dyDescent="0.2">
      <c r="A2671" s="72" t="s">
        <v>10075</v>
      </c>
      <c r="B2671" s="74" t="s">
        <v>13581</v>
      </c>
      <c r="C2671" s="92" t="s">
        <v>6048</v>
      </c>
      <c r="D2671" s="73">
        <v>70403</v>
      </c>
      <c r="E2671" s="5" t="s">
        <v>1676</v>
      </c>
      <c r="F2671" s="74" t="s">
        <v>27808</v>
      </c>
      <c r="G2671" s="101">
        <v>33.01</v>
      </c>
      <c r="H2671" s="79" t="s">
        <v>5419</v>
      </c>
      <c r="I2671" s="5" t="s">
        <v>23417</v>
      </c>
      <c r="J2671" s="70">
        <v>10</v>
      </c>
      <c r="K2671" s="71">
        <v>0.125</v>
      </c>
      <c r="M2671" s="73">
        <v>1</v>
      </c>
      <c r="N2671" s="74" t="s">
        <v>3428</v>
      </c>
      <c r="O2671" s="75">
        <v>4016779599474</v>
      </c>
      <c r="P2671" s="73" t="s">
        <v>13851</v>
      </c>
      <c r="Q2671" s="76" t="s">
        <v>8035</v>
      </c>
      <c r="R2671" s="77"/>
      <c r="T2671" s="122"/>
    </row>
    <row r="2672" spans="1:20" x14ac:dyDescent="0.2">
      <c r="A2672" s="72" t="s">
        <v>10075</v>
      </c>
      <c r="B2672" s="74" t="s">
        <v>13581</v>
      </c>
      <c r="C2672" s="92" t="s">
        <v>6049</v>
      </c>
      <c r="D2672" s="73">
        <v>70404</v>
      </c>
      <c r="E2672" s="5" t="s">
        <v>1677</v>
      </c>
      <c r="F2672" s="74" t="s">
        <v>27809</v>
      </c>
      <c r="G2672" s="101">
        <v>27.48</v>
      </c>
      <c r="H2672" s="79" t="s">
        <v>5419</v>
      </c>
      <c r="I2672" s="5" t="s">
        <v>23417</v>
      </c>
      <c r="J2672" s="70">
        <v>10</v>
      </c>
      <c r="K2672" s="71">
        <v>0.125</v>
      </c>
      <c r="M2672" s="73">
        <v>1</v>
      </c>
      <c r="N2672" s="74" t="s">
        <v>3429</v>
      </c>
      <c r="O2672" s="75">
        <v>4016779599528</v>
      </c>
      <c r="P2672" s="73" t="s">
        <v>13851</v>
      </c>
      <c r="Q2672" s="76" t="s">
        <v>8036</v>
      </c>
      <c r="R2672" s="77"/>
      <c r="T2672" s="122"/>
    </row>
    <row r="2673" spans="1:20" x14ac:dyDescent="0.2">
      <c r="A2673" s="72" t="s">
        <v>10075</v>
      </c>
      <c r="B2673" s="74" t="s">
        <v>13581</v>
      </c>
      <c r="C2673" s="92" t="s">
        <v>6050</v>
      </c>
      <c r="D2673" s="73">
        <v>70405</v>
      </c>
      <c r="E2673" s="5" t="s">
        <v>1678</v>
      </c>
      <c r="F2673" s="74" t="s">
        <v>27810</v>
      </c>
      <c r="G2673" s="101">
        <v>27.48</v>
      </c>
      <c r="H2673" s="79" t="s">
        <v>5419</v>
      </c>
      <c r="I2673" s="5" t="s">
        <v>23417</v>
      </c>
      <c r="J2673" s="70">
        <v>10</v>
      </c>
      <c r="K2673" s="71">
        <v>0.125</v>
      </c>
      <c r="M2673" s="73">
        <v>1</v>
      </c>
      <c r="N2673" s="74" t="s">
        <v>3430</v>
      </c>
      <c r="O2673" s="75">
        <v>4016779599573</v>
      </c>
      <c r="P2673" s="73" t="s">
        <v>13851</v>
      </c>
      <c r="Q2673" s="76" t="s">
        <v>8037</v>
      </c>
      <c r="R2673" s="77"/>
      <c r="T2673" s="122"/>
    </row>
    <row r="2674" spans="1:20" x14ac:dyDescent="0.2">
      <c r="A2674" s="72" t="s">
        <v>10075</v>
      </c>
      <c r="B2674" s="74" t="s">
        <v>13581</v>
      </c>
      <c r="C2674" s="92" t="s">
        <v>6051</v>
      </c>
      <c r="D2674" s="73">
        <v>70406</v>
      </c>
      <c r="E2674" s="5" t="s">
        <v>1679</v>
      </c>
      <c r="F2674" s="74" t="s">
        <v>27811</v>
      </c>
      <c r="G2674" s="101">
        <v>16.86</v>
      </c>
      <c r="H2674" s="79" t="s">
        <v>5419</v>
      </c>
      <c r="I2674" s="5" t="s">
        <v>23417</v>
      </c>
      <c r="J2674" s="70">
        <v>10</v>
      </c>
      <c r="K2674" s="71">
        <v>0.125</v>
      </c>
      <c r="M2674" s="73">
        <v>1</v>
      </c>
      <c r="N2674" s="74" t="s">
        <v>3431</v>
      </c>
      <c r="O2674" s="75">
        <v>4016779602457</v>
      </c>
      <c r="P2674" s="73" t="s">
        <v>13851</v>
      </c>
      <c r="Q2674" s="76" t="s">
        <v>8038</v>
      </c>
      <c r="R2674" s="77"/>
      <c r="T2674" s="122"/>
    </row>
    <row r="2675" spans="1:20" x14ac:dyDescent="0.2">
      <c r="A2675" s="72" t="s">
        <v>10075</v>
      </c>
      <c r="B2675" s="74" t="s">
        <v>13581</v>
      </c>
      <c r="C2675" s="92" t="s">
        <v>6052</v>
      </c>
      <c r="D2675" s="73">
        <v>70407</v>
      </c>
      <c r="E2675" s="5" t="s">
        <v>1680</v>
      </c>
      <c r="F2675" s="74" t="s">
        <v>27812</v>
      </c>
      <c r="G2675" s="101">
        <v>16.690000000000001</v>
      </c>
      <c r="H2675" s="79" t="s">
        <v>5419</v>
      </c>
      <c r="I2675" s="5" t="s">
        <v>23417</v>
      </c>
      <c r="J2675" s="70">
        <v>10</v>
      </c>
      <c r="K2675" s="71">
        <v>0.125</v>
      </c>
      <c r="M2675" s="73">
        <v>1</v>
      </c>
      <c r="N2675" s="74" t="s">
        <v>3432</v>
      </c>
      <c r="O2675" s="75">
        <v>4016779599719</v>
      </c>
      <c r="P2675" s="73" t="s">
        <v>13851</v>
      </c>
      <c r="Q2675" s="76" t="s">
        <v>8039</v>
      </c>
      <c r="R2675" s="77"/>
      <c r="T2675" s="122"/>
    </row>
    <row r="2676" spans="1:20" x14ac:dyDescent="0.2">
      <c r="A2676" s="72" t="s">
        <v>10075</v>
      </c>
      <c r="B2676" s="74" t="s">
        <v>13581</v>
      </c>
      <c r="C2676" s="92" t="s">
        <v>6053</v>
      </c>
      <c r="D2676" s="73">
        <v>70408</v>
      </c>
      <c r="E2676" s="5" t="s">
        <v>1681</v>
      </c>
      <c r="F2676" s="74" t="s">
        <v>27813</v>
      </c>
      <c r="G2676" s="101">
        <v>17.760000000000002</v>
      </c>
      <c r="H2676" s="79" t="s">
        <v>5419</v>
      </c>
      <c r="I2676" s="5" t="s">
        <v>23417</v>
      </c>
      <c r="J2676" s="70">
        <v>10</v>
      </c>
      <c r="K2676" s="71">
        <v>0.125</v>
      </c>
      <c r="M2676" s="73">
        <v>1</v>
      </c>
      <c r="N2676" s="74" t="s">
        <v>3433</v>
      </c>
      <c r="O2676" s="75">
        <v>4016779599733</v>
      </c>
      <c r="P2676" s="73" t="s">
        <v>13851</v>
      </c>
      <c r="Q2676" s="76" t="s">
        <v>8040</v>
      </c>
      <c r="R2676" s="77"/>
      <c r="T2676" s="122"/>
    </row>
    <row r="2677" spans="1:20" x14ac:dyDescent="0.2">
      <c r="A2677" s="72" t="s">
        <v>10075</v>
      </c>
      <c r="B2677" s="74" t="s">
        <v>13581</v>
      </c>
      <c r="C2677" s="92" t="s">
        <v>6054</v>
      </c>
      <c r="D2677" s="73">
        <v>70409</v>
      </c>
      <c r="E2677" s="5" t="s">
        <v>1682</v>
      </c>
      <c r="F2677" s="74" t="s">
        <v>27814</v>
      </c>
      <c r="G2677" s="101">
        <v>17.760000000000002</v>
      </c>
      <c r="H2677" s="79" t="s">
        <v>5419</v>
      </c>
      <c r="I2677" s="5" t="s">
        <v>23417</v>
      </c>
      <c r="J2677" s="70">
        <v>10</v>
      </c>
      <c r="K2677" s="71">
        <v>0.125</v>
      </c>
      <c r="M2677" s="73">
        <v>1</v>
      </c>
      <c r="N2677" s="74" t="s">
        <v>3434</v>
      </c>
      <c r="O2677" s="75">
        <v>4016779599757</v>
      </c>
      <c r="P2677" s="73" t="s">
        <v>13851</v>
      </c>
      <c r="Q2677" s="76" t="s">
        <v>8041</v>
      </c>
      <c r="R2677" s="77"/>
      <c r="T2677" s="122"/>
    </row>
    <row r="2678" spans="1:20" x14ac:dyDescent="0.2">
      <c r="A2678" s="72" t="s">
        <v>10075</v>
      </c>
      <c r="B2678" s="74" t="s">
        <v>13581</v>
      </c>
      <c r="C2678" s="92" t="s">
        <v>6055</v>
      </c>
      <c r="D2678" s="73">
        <v>70410</v>
      </c>
      <c r="E2678" s="5" t="s">
        <v>1683</v>
      </c>
      <c r="F2678" s="74" t="s">
        <v>27815</v>
      </c>
      <c r="G2678" s="101">
        <v>30.13</v>
      </c>
      <c r="H2678" s="79" t="s">
        <v>5419</v>
      </c>
      <c r="I2678" s="5" t="s">
        <v>23417</v>
      </c>
      <c r="J2678" s="70">
        <v>10</v>
      </c>
      <c r="K2678" s="71">
        <v>0.125</v>
      </c>
      <c r="M2678" s="73">
        <v>1</v>
      </c>
      <c r="N2678" s="74" t="s">
        <v>3435</v>
      </c>
      <c r="O2678" s="75">
        <v>4016779599771</v>
      </c>
      <c r="P2678" s="73" t="s">
        <v>13851</v>
      </c>
      <c r="Q2678" s="76" t="s">
        <v>8042</v>
      </c>
      <c r="R2678" s="77"/>
      <c r="T2678" s="122"/>
    </row>
    <row r="2679" spans="1:20" x14ac:dyDescent="0.2">
      <c r="A2679" s="72" t="s">
        <v>10075</v>
      </c>
      <c r="B2679" s="74" t="s">
        <v>13581</v>
      </c>
      <c r="C2679" s="92" t="s">
        <v>6056</v>
      </c>
      <c r="D2679" s="73">
        <v>70411</v>
      </c>
      <c r="E2679" s="5" t="s">
        <v>1684</v>
      </c>
      <c r="F2679" s="74" t="s">
        <v>27816</v>
      </c>
      <c r="G2679" s="101">
        <v>33.75</v>
      </c>
      <c r="H2679" s="79" t="s">
        <v>5419</v>
      </c>
      <c r="I2679" s="5" t="s">
        <v>23417</v>
      </c>
      <c r="J2679" s="70">
        <v>10</v>
      </c>
      <c r="K2679" s="71">
        <v>0.125</v>
      </c>
      <c r="M2679" s="73">
        <v>1</v>
      </c>
      <c r="N2679" s="74" t="s">
        <v>3436</v>
      </c>
      <c r="O2679" s="75">
        <v>4016779599795</v>
      </c>
      <c r="P2679" s="73" t="s">
        <v>13851</v>
      </c>
      <c r="Q2679" s="76" t="s">
        <v>8043</v>
      </c>
      <c r="R2679" s="77"/>
      <c r="T2679" s="122"/>
    </row>
    <row r="2680" spans="1:20" x14ac:dyDescent="0.2">
      <c r="A2680" s="72" t="s">
        <v>10075</v>
      </c>
      <c r="B2680" s="74" t="s">
        <v>13581</v>
      </c>
      <c r="C2680" s="92" t="s">
        <v>6057</v>
      </c>
      <c r="D2680" s="73">
        <v>70412</v>
      </c>
      <c r="E2680" s="5" t="s">
        <v>1685</v>
      </c>
      <c r="F2680" s="74" t="s">
        <v>27817</v>
      </c>
      <c r="G2680" s="101">
        <v>40.85</v>
      </c>
      <c r="H2680" s="79" t="s">
        <v>5419</v>
      </c>
      <c r="I2680" s="5" t="s">
        <v>23417</v>
      </c>
      <c r="J2680" s="70">
        <v>5</v>
      </c>
      <c r="K2680" s="71">
        <v>0.25</v>
      </c>
      <c r="M2680" s="73">
        <v>2</v>
      </c>
      <c r="N2680" s="74" t="s">
        <v>3437</v>
      </c>
      <c r="O2680" s="75">
        <v>4016779600736</v>
      </c>
      <c r="P2680" s="73" t="s">
        <v>13851</v>
      </c>
      <c r="Q2680" s="76" t="s">
        <v>8044</v>
      </c>
      <c r="R2680" s="77"/>
      <c r="T2680" s="122"/>
    </row>
    <row r="2681" spans="1:20" x14ac:dyDescent="0.2">
      <c r="A2681" s="72" t="s">
        <v>10075</v>
      </c>
      <c r="B2681" s="74" t="s">
        <v>13581</v>
      </c>
      <c r="C2681" s="92" t="s">
        <v>6058</v>
      </c>
      <c r="D2681" s="73">
        <v>70413</v>
      </c>
      <c r="E2681" s="5" t="s">
        <v>1686</v>
      </c>
      <c r="F2681" s="74" t="s">
        <v>27818</v>
      </c>
      <c r="G2681" s="101">
        <v>40.85</v>
      </c>
      <c r="H2681" s="79" t="s">
        <v>5419</v>
      </c>
      <c r="I2681" s="5" t="s">
        <v>23417</v>
      </c>
      <c r="J2681" s="70">
        <v>5</v>
      </c>
      <c r="K2681" s="71">
        <v>0.25</v>
      </c>
      <c r="M2681" s="73">
        <v>2</v>
      </c>
      <c r="N2681" s="74" t="s">
        <v>3438</v>
      </c>
      <c r="O2681" s="75">
        <v>4016779600767</v>
      </c>
      <c r="P2681" s="73" t="s">
        <v>13851</v>
      </c>
      <c r="Q2681" s="76" t="s">
        <v>8045</v>
      </c>
      <c r="R2681" s="77"/>
      <c r="T2681" s="122"/>
    </row>
    <row r="2682" spans="1:20" x14ac:dyDescent="0.2">
      <c r="A2682" s="72" t="s">
        <v>10075</v>
      </c>
      <c r="B2682" s="74" t="s">
        <v>13581</v>
      </c>
      <c r="C2682" s="92" t="s">
        <v>6059</v>
      </c>
      <c r="D2682" s="73">
        <v>70414</v>
      </c>
      <c r="E2682" s="5" t="s">
        <v>1687</v>
      </c>
      <c r="F2682" s="74" t="s">
        <v>27819</v>
      </c>
      <c r="G2682" s="101">
        <v>46.14</v>
      </c>
      <c r="H2682" s="79" t="s">
        <v>5419</v>
      </c>
      <c r="I2682" s="5" t="s">
        <v>23417</v>
      </c>
      <c r="J2682" s="70">
        <v>5</v>
      </c>
      <c r="K2682" s="71">
        <v>0.25</v>
      </c>
      <c r="M2682" s="73">
        <v>2</v>
      </c>
      <c r="N2682" s="74" t="s">
        <v>3439</v>
      </c>
      <c r="O2682" s="75">
        <v>4016779600781</v>
      </c>
      <c r="P2682" s="73" t="s">
        <v>13851</v>
      </c>
      <c r="Q2682" s="76" t="s">
        <v>8046</v>
      </c>
      <c r="R2682" s="77"/>
      <c r="T2682" s="122"/>
    </row>
    <row r="2683" spans="1:20" x14ac:dyDescent="0.2">
      <c r="A2683" s="72" t="s">
        <v>10075</v>
      </c>
      <c r="B2683" s="74" t="s">
        <v>13581</v>
      </c>
      <c r="C2683" s="92" t="s">
        <v>6060</v>
      </c>
      <c r="D2683" s="73">
        <v>70415</v>
      </c>
      <c r="E2683" s="5" t="s">
        <v>1688</v>
      </c>
      <c r="F2683" s="74" t="s">
        <v>27820</v>
      </c>
      <c r="G2683" s="101">
        <v>46.14</v>
      </c>
      <c r="H2683" s="79" t="s">
        <v>5419</v>
      </c>
      <c r="I2683" s="5" t="s">
        <v>23417</v>
      </c>
      <c r="J2683" s="70">
        <v>5</v>
      </c>
      <c r="K2683" s="71">
        <v>0.25</v>
      </c>
      <c r="M2683" s="73">
        <v>2</v>
      </c>
      <c r="N2683" s="74" t="s">
        <v>3440</v>
      </c>
      <c r="O2683" s="75">
        <v>4016779600804</v>
      </c>
      <c r="P2683" s="73" t="s">
        <v>13851</v>
      </c>
      <c r="Q2683" s="76" t="s">
        <v>8047</v>
      </c>
      <c r="R2683" s="77"/>
      <c r="T2683" s="122"/>
    </row>
    <row r="2684" spans="1:20" x14ac:dyDescent="0.2">
      <c r="A2684" s="72" t="s">
        <v>10075</v>
      </c>
      <c r="B2684" s="74" t="s">
        <v>13581</v>
      </c>
      <c r="C2684" s="92" t="s">
        <v>6061</v>
      </c>
      <c r="D2684" s="73">
        <v>70416</v>
      </c>
      <c r="E2684" s="5" t="s">
        <v>1689</v>
      </c>
      <c r="F2684" s="74" t="s">
        <v>27821</v>
      </c>
      <c r="G2684" s="101">
        <v>70.86</v>
      </c>
      <c r="H2684" s="79" t="s">
        <v>5419</v>
      </c>
      <c r="I2684" s="5" t="s">
        <v>23417</v>
      </c>
      <c r="J2684" s="70">
        <v>5</v>
      </c>
      <c r="K2684" s="71">
        <v>0.25</v>
      </c>
      <c r="M2684" s="73">
        <v>2</v>
      </c>
      <c r="N2684" s="74" t="s">
        <v>3441</v>
      </c>
      <c r="O2684" s="75">
        <v>4016779600828</v>
      </c>
      <c r="P2684" s="73" t="s">
        <v>13851</v>
      </c>
      <c r="Q2684" s="76" t="s">
        <v>8048</v>
      </c>
      <c r="R2684" s="77"/>
      <c r="T2684" s="122"/>
    </row>
    <row r="2685" spans="1:20" x14ac:dyDescent="0.2">
      <c r="A2685" s="72" t="s">
        <v>10075</v>
      </c>
      <c r="B2685" s="74" t="s">
        <v>13581</v>
      </c>
      <c r="C2685" s="92" t="s">
        <v>6062</v>
      </c>
      <c r="D2685" s="73">
        <v>70417</v>
      </c>
      <c r="E2685" s="5" t="s">
        <v>1690</v>
      </c>
      <c r="F2685" s="74" t="s">
        <v>27822</v>
      </c>
      <c r="G2685" s="101">
        <v>74.349999999999994</v>
      </c>
      <c r="H2685" s="79" t="s">
        <v>5419</v>
      </c>
      <c r="I2685" s="5" t="s">
        <v>23417</v>
      </c>
      <c r="J2685" s="70">
        <v>5</v>
      </c>
      <c r="K2685" s="71">
        <v>0.25</v>
      </c>
      <c r="M2685" s="73">
        <v>2</v>
      </c>
      <c r="N2685" s="74" t="s">
        <v>3442</v>
      </c>
      <c r="O2685" s="75">
        <v>4016779600842</v>
      </c>
      <c r="P2685" s="73" t="s">
        <v>13851</v>
      </c>
      <c r="Q2685" s="76" t="s">
        <v>8049</v>
      </c>
      <c r="R2685" s="77"/>
      <c r="T2685" s="122"/>
    </row>
    <row r="2686" spans="1:20" x14ac:dyDescent="0.2">
      <c r="A2686" s="72" t="s">
        <v>10075</v>
      </c>
      <c r="B2686" s="74" t="s">
        <v>13581</v>
      </c>
      <c r="C2686" s="92" t="s">
        <v>6063</v>
      </c>
      <c r="D2686" s="73">
        <v>70418</v>
      </c>
      <c r="E2686" s="5" t="s">
        <v>1691</v>
      </c>
      <c r="F2686" s="74" t="s">
        <v>27823</v>
      </c>
      <c r="G2686" s="101">
        <v>100.93</v>
      </c>
      <c r="H2686" s="79" t="s">
        <v>5419</v>
      </c>
      <c r="I2686" s="5" t="s">
        <v>23417</v>
      </c>
      <c r="J2686" s="70">
        <v>1</v>
      </c>
      <c r="K2686" s="71">
        <v>0.375</v>
      </c>
      <c r="M2686" s="73">
        <v>3</v>
      </c>
      <c r="N2686" s="74" t="s">
        <v>3443</v>
      </c>
      <c r="O2686" s="75">
        <v>4016779601054</v>
      </c>
      <c r="P2686" s="73" t="s">
        <v>13851</v>
      </c>
      <c r="Q2686" s="76" t="s">
        <v>8050</v>
      </c>
      <c r="R2686" s="77"/>
      <c r="T2686" s="122"/>
    </row>
    <row r="2687" spans="1:20" x14ac:dyDescent="0.2">
      <c r="A2687" s="72" t="s">
        <v>10075</v>
      </c>
      <c r="B2687" s="74" t="s">
        <v>13581</v>
      </c>
      <c r="C2687" s="92" t="s">
        <v>6064</v>
      </c>
      <c r="D2687" s="73">
        <v>70419</v>
      </c>
      <c r="E2687" s="5" t="s">
        <v>1692</v>
      </c>
      <c r="F2687" s="74" t="s">
        <v>27824</v>
      </c>
      <c r="G2687" s="101">
        <v>83.87</v>
      </c>
      <c r="H2687" s="79" t="s">
        <v>5419</v>
      </c>
      <c r="I2687" s="5" t="s">
        <v>23417</v>
      </c>
      <c r="J2687" s="70">
        <v>1</v>
      </c>
      <c r="K2687" s="71">
        <v>0.375</v>
      </c>
      <c r="M2687" s="73">
        <v>3</v>
      </c>
      <c r="N2687" s="74" t="s">
        <v>3444</v>
      </c>
      <c r="O2687" s="75">
        <v>4016779601108</v>
      </c>
      <c r="P2687" s="73" t="s">
        <v>13851</v>
      </c>
      <c r="Q2687" s="76" t="s">
        <v>8051</v>
      </c>
      <c r="R2687" s="77"/>
      <c r="T2687" s="122"/>
    </row>
    <row r="2688" spans="1:20" x14ac:dyDescent="0.2">
      <c r="A2688" s="72" t="s">
        <v>10075</v>
      </c>
      <c r="B2688" s="74" t="s">
        <v>13581</v>
      </c>
      <c r="C2688" s="92" t="s">
        <v>6065</v>
      </c>
      <c r="D2688" s="73">
        <v>70420</v>
      </c>
      <c r="E2688" s="5" t="s">
        <v>1693</v>
      </c>
      <c r="F2688" s="74" t="s">
        <v>27825</v>
      </c>
      <c r="G2688" s="101">
        <v>83.87</v>
      </c>
      <c r="H2688" s="79" t="s">
        <v>5419</v>
      </c>
      <c r="I2688" s="5" t="s">
        <v>23417</v>
      </c>
      <c r="J2688" s="70">
        <v>1</v>
      </c>
      <c r="K2688" s="71">
        <v>0.375</v>
      </c>
      <c r="M2688" s="73">
        <v>3</v>
      </c>
      <c r="N2688" s="74" t="s">
        <v>3445</v>
      </c>
      <c r="O2688" s="75">
        <v>4016779601153</v>
      </c>
      <c r="P2688" s="73" t="s">
        <v>13851</v>
      </c>
      <c r="Q2688" s="76" t="s">
        <v>8052</v>
      </c>
      <c r="R2688" s="77"/>
      <c r="T2688" s="122"/>
    </row>
    <row r="2689" spans="1:20" x14ac:dyDescent="0.2">
      <c r="A2689" s="72" t="s">
        <v>10075</v>
      </c>
      <c r="B2689" s="74" t="s">
        <v>13581</v>
      </c>
      <c r="C2689" s="92" t="s">
        <v>6066</v>
      </c>
      <c r="D2689" s="73">
        <v>70421</v>
      </c>
      <c r="E2689" s="5" t="s">
        <v>1694</v>
      </c>
      <c r="F2689" s="74" t="s">
        <v>27826</v>
      </c>
      <c r="G2689" s="101">
        <v>56.03</v>
      </c>
      <c r="H2689" s="79" t="s">
        <v>5419</v>
      </c>
      <c r="I2689" s="5" t="s">
        <v>23417</v>
      </c>
      <c r="J2689" s="70">
        <v>1</v>
      </c>
      <c r="K2689" s="71">
        <v>0.375</v>
      </c>
      <c r="M2689" s="73">
        <v>3</v>
      </c>
      <c r="N2689" s="74" t="s">
        <v>3446</v>
      </c>
      <c r="O2689" s="75">
        <v>4016779601177</v>
      </c>
      <c r="P2689" s="73" t="s">
        <v>13851</v>
      </c>
      <c r="Q2689" s="76" t="s">
        <v>8053</v>
      </c>
      <c r="R2689" s="77"/>
      <c r="T2689" s="122"/>
    </row>
    <row r="2690" spans="1:20" x14ac:dyDescent="0.2">
      <c r="A2690" s="72" t="s">
        <v>10075</v>
      </c>
      <c r="B2690" s="74" t="s">
        <v>13581</v>
      </c>
      <c r="C2690" s="92" t="s">
        <v>6067</v>
      </c>
      <c r="D2690" s="73">
        <v>70422</v>
      </c>
      <c r="E2690" s="5" t="s">
        <v>1695</v>
      </c>
      <c r="F2690" s="74" t="s">
        <v>27827</v>
      </c>
      <c r="G2690" s="101">
        <v>50.13</v>
      </c>
      <c r="H2690" s="79" t="s">
        <v>5419</v>
      </c>
      <c r="I2690" s="5" t="s">
        <v>23417</v>
      </c>
      <c r="J2690" s="70">
        <v>1</v>
      </c>
      <c r="K2690" s="71">
        <v>0.375</v>
      </c>
      <c r="M2690" s="73">
        <v>3</v>
      </c>
      <c r="N2690" s="74" t="s">
        <v>3447</v>
      </c>
      <c r="O2690" s="75">
        <v>4016779604116</v>
      </c>
      <c r="P2690" s="73" t="s">
        <v>13851</v>
      </c>
      <c r="Q2690" s="76" t="s">
        <v>8054</v>
      </c>
      <c r="R2690" s="77"/>
      <c r="T2690" s="122"/>
    </row>
    <row r="2691" spans="1:20" x14ac:dyDescent="0.2">
      <c r="A2691" s="72" t="s">
        <v>10075</v>
      </c>
      <c r="B2691" s="74" t="s">
        <v>13581</v>
      </c>
      <c r="C2691" s="92" t="s">
        <v>6068</v>
      </c>
      <c r="D2691" s="73">
        <v>70424</v>
      </c>
      <c r="E2691" s="5" t="s">
        <v>1696</v>
      </c>
      <c r="F2691" s="74" t="s">
        <v>27828</v>
      </c>
      <c r="G2691" s="101">
        <v>140.93</v>
      </c>
      <c r="H2691" s="79" t="s">
        <v>5419</v>
      </c>
      <c r="I2691" s="5" t="s">
        <v>23417</v>
      </c>
      <c r="J2691" s="70">
        <v>1</v>
      </c>
      <c r="K2691" s="71">
        <v>0.5</v>
      </c>
      <c r="M2691" s="73">
        <v>4</v>
      </c>
      <c r="N2691" s="74" t="s">
        <v>3448</v>
      </c>
      <c r="O2691" s="75">
        <v>4016779601795</v>
      </c>
      <c r="P2691" s="73" t="s">
        <v>13851</v>
      </c>
      <c r="Q2691" s="76" t="s">
        <v>8055</v>
      </c>
      <c r="R2691" s="77"/>
      <c r="T2691" s="122"/>
    </row>
    <row r="2692" spans="1:20" x14ac:dyDescent="0.2">
      <c r="A2692" s="72" t="s">
        <v>10075</v>
      </c>
      <c r="B2692" s="74" t="s">
        <v>13581</v>
      </c>
      <c r="C2692" s="92" t="s">
        <v>6069</v>
      </c>
      <c r="D2692" s="73">
        <v>70425</v>
      </c>
      <c r="E2692" s="5" t="s">
        <v>1697</v>
      </c>
      <c r="F2692" s="74" t="s">
        <v>27829</v>
      </c>
      <c r="G2692" s="101">
        <v>98.71</v>
      </c>
      <c r="H2692" s="79" t="s">
        <v>5419</v>
      </c>
      <c r="I2692" s="5" t="s">
        <v>23417</v>
      </c>
      <c r="J2692" s="70">
        <v>1</v>
      </c>
      <c r="K2692" s="71">
        <v>0.5</v>
      </c>
      <c r="M2692" s="73">
        <v>4</v>
      </c>
      <c r="N2692" s="74" t="s">
        <v>3449</v>
      </c>
      <c r="O2692" s="75">
        <v>4016779601849</v>
      </c>
      <c r="P2692" s="73" t="s">
        <v>13851</v>
      </c>
      <c r="Q2692" s="76" t="s">
        <v>8056</v>
      </c>
      <c r="R2692" s="77"/>
      <c r="T2692" s="122"/>
    </row>
    <row r="2693" spans="1:20" x14ac:dyDescent="0.2">
      <c r="A2693" s="72" t="s">
        <v>10075</v>
      </c>
      <c r="B2693" s="74" t="s">
        <v>13581</v>
      </c>
      <c r="C2693" s="92" t="s">
        <v>6070</v>
      </c>
      <c r="D2693" s="73">
        <v>70426</v>
      </c>
      <c r="E2693" s="5" t="s">
        <v>1698</v>
      </c>
      <c r="F2693" s="74" t="s">
        <v>27830</v>
      </c>
      <c r="G2693" s="101">
        <v>98.71</v>
      </c>
      <c r="H2693" s="79" t="s">
        <v>5419</v>
      </c>
      <c r="I2693" s="5" t="s">
        <v>23417</v>
      </c>
      <c r="J2693" s="70">
        <v>1</v>
      </c>
      <c r="K2693" s="71">
        <v>0.5</v>
      </c>
      <c r="M2693" s="73">
        <v>4</v>
      </c>
      <c r="N2693" s="74" t="s">
        <v>3450</v>
      </c>
      <c r="O2693" s="75">
        <v>4016779601894</v>
      </c>
      <c r="P2693" s="73" t="s">
        <v>13851</v>
      </c>
      <c r="Q2693" s="76" t="s">
        <v>8057</v>
      </c>
      <c r="R2693" s="77"/>
      <c r="T2693" s="122"/>
    </row>
    <row r="2694" spans="1:20" x14ac:dyDescent="0.2">
      <c r="A2694" s="72" t="s">
        <v>10075</v>
      </c>
      <c r="B2694" s="74" t="s">
        <v>13581</v>
      </c>
      <c r="C2694" s="92" t="s">
        <v>6071</v>
      </c>
      <c r="D2694" s="73">
        <v>70427</v>
      </c>
      <c r="E2694" s="5" t="s">
        <v>1699</v>
      </c>
      <c r="F2694" s="74" t="s">
        <v>27831</v>
      </c>
      <c r="G2694" s="101">
        <v>92.12</v>
      </c>
      <c r="H2694" s="79" t="s">
        <v>5419</v>
      </c>
      <c r="I2694" s="5" t="s">
        <v>23417</v>
      </c>
      <c r="J2694" s="70">
        <v>1</v>
      </c>
      <c r="K2694" s="71">
        <v>0.5</v>
      </c>
      <c r="M2694" s="73">
        <v>4</v>
      </c>
      <c r="N2694" s="74" t="s">
        <v>3451</v>
      </c>
      <c r="O2694" s="75">
        <v>4016779601917</v>
      </c>
      <c r="P2694" s="73" t="s">
        <v>13851</v>
      </c>
      <c r="Q2694" s="76" t="s">
        <v>8058</v>
      </c>
      <c r="R2694" s="77"/>
      <c r="T2694" s="122"/>
    </row>
    <row r="2695" spans="1:20" x14ac:dyDescent="0.2">
      <c r="A2695" s="72" t="s">
        <v>10075</v>
      </c>
      <c r="B2695" s="74" t="s">
        <v>13581</v>
      </c>
      <c r="C2695" s="92" t="s">
        <v>6072</v>
      </c>
      <c r="D2695" s="73">
        <v>70428</v>
      </c>
      <c r="E2695" s="5" t="s">
        <v>1700</v>
      </c>
      <c r="F2695" s="74" t="s">
        <v>27832</v>
      </c>
      <c r="G2695" s="101">
        <v>89.65</v>
      </c>
      <c r="H2695" s="79" t="s">
        <v>5419</v>
      </c>
      <c r="I2695" s="5" t="s">
        <v>23417</v>
      </c>
      <c r="J2695" s="70">
        <v>1</v>
      </c>
      <c r="K2695" s="71">
        <v>0.5</v>
      </c>
      <c r="M2695" s="73">
        <v>4</v>
      </c>
      <c r="N2695" s="74" t="s">
        <v>3452</v>
      </c>
      <c r="O2695" s="75">
        <v>4016779601962</v>
      </c>
      <c r="P2695" s="73" t="s">
        <v>13851</v>
      </c>
      <c r="Q2695" s="76" t="s">
        <v>8059</v>
      </c>
      <c r="R2695" s="77"/>
      <c r="T2695" s="122"/>
    </row>
    <row r="2696" spans="1:20" x14ac:dyDescent="0.2">
      <c r="A2696" s="72" t="s">
        <v>10075</v>
      </c>
      <c r="B2696" s="74" t="s">
        <v>13581</v>
      </c>
      <c r="C2696" s="92" t="s">
        <v>6073</v>
      </c>
      <c r="D2696" s="73">
        <v>70429</v>
      </c>
      <c r="E2696" s="5" t="s">
        <v>1701</v>
      </c>
      <c r="F2696" s="74" t="s">
        <v>27833</v>
      </c>
      <c r="G2696" s="101">
        <v>89.65</v>
      </c>
      <c r="H2696" s="79" t="s">
        <v>5419</v>
      </c>
      <c r="I2696" s="5" t="s">
        <v>23417</v>
      </c>
      <c r="J2696" s="70">
        <v>1</v>
      </c>
      <c r="K2696" s="71">
        <v>0.5</v>
      </c>
      <c r="M2696" s="73">
        <v>4</v>
      </c>
      <c r="N2696" s="74" t="s">
        <v>3453</v>
      </c>
      <c r="O2696" s="75">
        <v>4016779601986</v>
      </c>
      <c r="P2696" s="73" t="s">
        <v>13851</v>
      </c>
      <c r="Q2696" s="76" t="s">
        <v>8060</v>
      </c>
      <c r="R2696" s="77"/>
      <c r="T2696" s="122"/>
    </row>
    <row r="2697" spans="1:20" x14ac:dyDescent="0.2">
      <c r="A2697" s="72" t="s">
        <v>10075</v>
      </c>
      <c r="B2697" s="74" t="s">
        <v>13581</v>
      </c>
      <c r="C2697" s="92" t="s">
        <v>6074</v>
      </c>
      <c r="D2697" s="73">
        <v>70430</v>
      </c>
      <c r="E2697" s="5" t="s">
        <v>1702</v>
      </c>
      <c r="F2697" s="74" t="s">
        <v>27834</v>
      </c>
      <c r="G2697" s="101">
        <v>89.65</v>
      </c>
      <c r="H2697" s="79" t="s">
        <v>5419</v>
      </c>
      <c r="I2697" s="5" t="s">
        <v>23417</v>
      </c>
      <c r="J2697" s="70">
        <v>1</v>
      </c>
      <c r="K2697" s="71">
        <v>0.5</v>
      </c>
      <c r="M2697" s="73">
        <v>4</v>
      </c>
      <c r="N2697" s="74" t="s">
        <v>3454</v>
      </c>
      <c r="O2697" s="75">
        <v>4016779602006</v>
      </c>
      <c r="P2697" s="73" t="s">
        <v>13851</v>
      </c>
      <c r="Q2697" s="76" t="s">
        <v>8061</v>
      </c>
      <c r="R2697" s="77"/>
      <c r="T2697" s="122"/>
    </row>
    <row r="2698" spans="1:20" x14ac:dyDescent="0.2">
      <c r="A2698" s="72" t="s">
        <v>10075</v>
      </c>
      <c r="B2698" s="74" t="s">
        <v>13581</v>
      </c>
      <c r="C2698" s="92" t="s">
        <v>6075</v>
      </c>
      <c r="D2698" s="73">
        <v>70431</v>
      </c>
      <c r="E2698" s="5" t="s">
        <v>1703</v>
      </c>
      <c r="F2698" s="74" t="s">
        <v>27835</v>
      </c>
      <c r="G2698" s="101">
        <v>89.65</v>
      </c>
      <c r="H2698" s="79" t="s">
        <v>5419</v>
      </c>
      <c r="I2698" s="5" t="s">
        <v>23417</v>
      </c>
      <c r="J2698" s="70">
        <v>1</v>
      </c>
      <c r="K2698" s="71">
        <v>0.5</v>
      </c>
      <c r="M2698" s="73">
        <v>4</v>
      </c>
      <c r="N2698" s="74" t="s">
        <v>3455</v>
      </c>
      <c r="O2698" s="75">
        <v>4016779602020</v>
      </c>
      <c r="P2698" s="73" t="s">
        <v>13851</v>
      </c>
      <c r="Q2698" s="76" t="s">
        <v>8062</v>
      </c>
      <c r="R2698" s="77"/>
      <c r="T2698" s="122"/>
    </row>
    <row r="2699" spans="1:20" x14ac:dyDescent="0.2">
      <c r="A2699" s="72" t="s">
        <v>10075</v>
      </c>
      <c r="B2699" s="74" t="s">
        <v>13581</v>
      </c>
      <c r="C2699" s="92" t="s">
        <v>6076</v>
      </c>
      <c r="D2699" s="73">
        <v>70432</v>
      </c>
      <c r="E2699" s="5" t="s">
        <v>1704</v>
      </c>
      <c r="F2699" s="74" t="s">
        <v>27836</v>
      </c>
      <c r="G2699" s="101">
        <v>91.15</v>
      </c>
      <c r="H2699" s="79" t="s">
        <v>5419</v>
      </c>
      <c r="I2699" s="5" t="s">
        <v>23417</v>
      </c>
      <c r="J2699" s="70">
        <v>1</v>
      </c>
      <c r="K2699" s="71">
        <v>0.5</v>
      </c>
      <c r="M2699" s="73">
        <v>4</v>
      </c>
      <c r="N2699" s="74" t="s">
        <v>3456</v>
      </c>
      <c r="O2699" s="75">
        <v>4016779602044</v>
      </c>
      <c r="P2699" s="73" t="s">
        <v>13851</v>
      </c>
      <c r="Q2699" s="76" t="s">
        <v>8063</v>
      </c>
      <c r="R2699" s="77"/>
      <c r="T2699" s="122"/>
    </row>
    <row r="2700" spans="1:20" x14ac:dyDescent="0.2">
      <c r="A2700" s="72" t="s">
        <v>10075</v>
      </c>
      <c r="B2700" s="74" t="s">
        <v>13581</v>
      </c>
      <c r="C2700" s="92" t="s">
        <v>6077</v>
      </c>
      <c r="D2700" s="73">
        <v>70433</v>
      </c>
      <c r="E2700" s="5" t="s">
        <v>1705</v>
      </c>
      <c r="F2700" s="74" t="s">
        <v>27837</v>
      </c>
      <c r="G2700" s="101">
        <v>109.78</v>
      </c>
      <c r="H2700" s="79" t="s">
        <v>5419</v>
      </c>
      <c r="I2700" s="5" t="s">
        <v>23417</v>
      </c>
      <c r="J2700" s="70">
        <v>1</v>
      </c>
      <c r="K2700" s="71">
        <v>0.5</v>
      </c>
      <c r="M2700" s="73">
        <v>4</v>
      </c>
      <c r="N2700" s="74" t="s">
        <v>3457</v>
      </c>
      <c r="O2700" s="75">
        <v>4016779604956</v>
      </c>
      <c r="P2700" s="73" t="s">
        <v>13851</v>
      </c>
      <c r="Q2700" s="76" t="s">
        <v>8064</v>
      </c>
      <c r="R2700" s="77"/>
      <c r="T2700" s="122"/>
    </row>
    <row r="2701" spans="1:20" x14ac:dyDescent="0.2">
      <c r="A2701" s="72" t="s">
        <v>10075</v>
      </c>
      <c r="B2701" s="74" t="s">
        <v>13581</v>
      </c>
      <c r="C2701" s="92" t="s">
        <v>6078</v>
      </c>
      <c r="D2701" s="73">
        <v>70434</v>
      </c>
      <c r="E2701" s="5" t="s">
        <v>1706</v>
      </c>
      <c r="F2701" s="74" t="s">
        <v>27838</v>
      </c>
      <c r="G2701" s="101">
        <v>119.66</v>
      </c>
      <c r="H2701" s="79" t="s">
        <v>5419</v>
      </c>
      <c r="I2701" s="5" t="s">
        <v>23417</v>
      </c>
      <c r="J2701" s="70">
        <v>1</v>
      </c>
      <c r="K2701" s="71">
        <v>0.5</v>
      </c>
      <c r="M2701" s="73">
        <v>4</v>
      </c>
      <c r="N2701" s="74" t="s">
        <v>3458</v>
      </c>
      <c r="O2701" s="75">
        <v>4016779602082</v>
      </c>
      <c r="P2701" s="73" t="s">
        <v>13851</v>
      </c>
      <c r="Q2701" s="76" t="s">
        <v>8065</v>
      </c>
      <c r="R2701" s="77"/>
      <c r="T2701" s="122"/>
    </row>
    <row r="2702" spans="1:20" x14ac:dyDescent="0.2">
      <c r="A2702" s="72" t="s">
        <v>10075</v>
      </c>
      <c r="B2702" s="74" t="s">
        <v>13581</v>
      </c>
      <c r="C2702" s="92" t="s">
        <v>6079</v>
      </c>
      <c r="D2702" s="73">
        <v>70435</v>
      </c>
      <c r="E2702" s="5" t="s">
        <v>1707</v>
      </c>
      <c r="F2702" s="74" t="s">
        <v>27839</v>
      </c>
      <c r="G2702" s="101">
        <v>123.15</v>
      </c>
      <c r="H2702" s="79" t="s">
        <v>5419</v>
      </c>
      <c r="I2702" s="5" t="s">
        <v>23417</v>
      </c>
      <c r="J2702" s="70">
        <v>1</v>
      </c>
      <c r="K2702" s="71">
        <v>0.5</v>
      </c>
      <c r="M2702" s="73">
        <v>4</v>
      </c>
      <c r="N2702" s="74" t="s">
        <v>3459</v>
      </c>
      <c r="O2702" s="75">
        <v>4016779602105</v>
      </c>
      <c r="P2702" s="73" t="s">
        <v>13851</v>
      </c>
      <c r="Q2702" s="76" t="s">
        <v>8066</v>
      </c>
      <c r="R2702" s="77"/>
      <c r="T2702" s="122"/>
    </row>
    <row r="2703" spans="1:20" x14ac:dyDescent="0.2">
      <c r="A2703" s="72" t="s">
        <v>10080</v>
      </c>
      <c r="B2703" s="111" t="s">
        <v>15049</v>
      </c>
      <c r="C2703" s="74" t="s">
        <v>5271</v>
      </c>
      <c r="D2703" s="73">
        <v>70436</v>
      </c>
      <c r="E2703" s="5" t="s">
        <v>1708</v>
      </c>
      <c r="F2703" s="74" t="s">
        <v>5271</v>
      </c>
      <c r="G2703" s="101">
        <v>103.15</v>
      </c>
      <c r="H2703" s="79" t="s">
        <v>10084</v>
      </c>
      <c r="I2703" s="5" t="s">
        <v>23417</v>
      </c>
      <c r="J2703" s="70">
        <v>1</v>
      </c>
      <c r="K2703" s="71">
        <v>0.49</v>
      </c>
      <c r="M2703" s="73">
        <v>3</v>
      </c>
      <c r="N2703" s="74" t="s">
        <v>3460</v>
      </c>
      <c r="O2703" s="75">
        <v>7612271419035</v>
      </c>
      <c r="P2703" s="73" t="s">
        <v>13861</v>
      </c>
      <c r="Q2703" s="76" t="s">
        <v>8067</v>
      </c>
      <c r="R2703" s="77"/>
      <c r="T2703" s="122"/>
    </row>
    <row r="2704" spans="1:20" x14ac:dyDescent="0.2">
      <c r="A2704" s="72" t="s">
        <v>10080</v>
      </c>
      <c r="B2704" s="111" t="s">
        <v>15049</v>
      </c>
      <c r="C2704" s="74" t="s">
        <v>5272</v>
      </c>
      <c r="D2704" s="73">
        <v>70438</v>
      </c>
      <c r="E2704" s="5" t="s">
        <v>1709</v>
      </c>
      <c r="F2704" s="74" t="s">
        <v>5272</v>
      </c>
      <c r="G2704" s="101">
        <v>189.19</v>
      </c>
      <c r="H2704" s="79" t="s">
        <v>10084</v>
      </c>
      <c r="I2704" s="5" t="s">
        <v>23417</v>
      </c>
      <c r="J2704" s="70">
        <v>1</v>
      </c>
      <c r="K2704" s="71">
        <v>0.49</v>
      </c>
      <c r="M2704" s="73">
        <v>3</v>
      </c>
      <c r="N2704" s="74" t="s">
        <v>3461</v>
      </c>
      <c r="O2704" s="75">
        <v>7612271419301</v>
      </c>
      <c r="P2704" s="73" t="s">
        <v>13861</v>
      </c>
      <c r="Q2704" s="76" t="s">
        <v>8068</v>
      </c>
      <c r="R2704" s="77"/>
      <c r="T2704" s="122"/>
    </row>
    <row r="2705" spans="1:20" x14ac:dyDescent="0.2">
      <c r="A2705" s="72" t="s">
        <v>10078</v>
      </c>
      <c r="B2705" s="74" t="s">
        <v>8787</v>
      </c>
      <c r="C2705" s="74" t="s">
        <v>5274</v>
      </c>
      <c r="D2705" s="73">
        <v>70503</v>
      </c>
      <c r="E2705" s="5" t="s">
        <v>1710</v>
      </c>
      <c r="F2705" s="74" t="s">
        <v>27840</v>
      </c>
      <c r="G2705" s="101">
        <v>455.67</v>
      </c>
      <c r="H2705" s="69" t="s">
        <v>1501</v>
      </c>
      <c r="I2705" s="5" t="s">
        <v>23417</v>
      </c>
      <c r="J2705" s="70">
        <v>1</v>
      </c>
      <c r="K2705" s="71">
        <v>1.256</v>
      </c>
      <c r="M2705" s="73" t="s">
        <v>1008</v>
      </c>
      <c r="N2705" s="74" t="s">
        <v>3462</v>
      </c>
      <c r="O2705" s="75">
        <v>4013614442223</v>
      </c>
      <c r="P2705" s="73" t="s">
        <v>13834</v>
      </c>
      <c r="Q2705" s="76" t="s">
        <v>8069</v>
      </c>
      <c r="R2705" s="77"/>
      <c r="T2705" s="122"/>
    </row>
    <row r="2706" spans="1:20" x14ac:dyDescent="0.2">
      <c r="A2706" s="72" t="s">
        <v>10078</v>
      </c>
      <c r="B2706" s="74" t="s">
        <v>8787</v>
      </c>
      <c r="C2706" s="74" t="s">
        <v>5275</v>
      </c>
      <c r="D2706" s="73">
        <v>70504</v>
      </c>
      <c r="E2706" s="5" t="s">
        <v>1711</v>
      </c>
      <c r="F2706" s="74" t="s">
        <v>27841</v>
      </c>
      <c r="G2706" s="101">
        <v>597.08000000000004</v>
      </c>
      <c r="H2706" s="69" t="s">
        <v>1501</v>
      </c>
      <c r="I2706" s="5" t="s">
        <v>23417</v>
      </c>
      <c r="J2706" s="70">
        <v>1</v>
      </c>
      <c r="K2706" s="71">
        <v>1.3380000000000001</v>
      </c>
      <c r="M2706" s="73" t="s">
        <v>1008</v>
      </c>
      <c r="N2706" s="74" t="s">
        <v>3463</v>
      </c>
      <c r="O2706" s="75">
        <v>4013614442216</v>
      </c>
      <c r="P2706" s="73" t="s">
        <v>13834</v>
      </c>
      <c r="Q2706" s="76" t="s">
        <v>8070</v>
      </c>
      <c r="R2706" s="77"/>
      <c r="T2706" s="122"/>
    </row>
    <row r="2707" spans="1:20" x14ac:dyDescent="0.2">
      <c r="A2707" s="72" t="s">
        <v>10075</v>
      </c>
      <c r="B2707" s="74" t="s">
        <v>11590</v>
      </c>
      <c r="C2707" s="92" t="s">
        <v>6080</v>
      </c>
      <c r="D2707" s="73">
        <v>70520</v>
      </c>
      <c r="E2707" s="5" t="s">
        <v>1712</v>
      </c>
      <c r="F2707" s="74" t="s">
        <v>27842</v>
      </c>
      <c r="G2707" s="101">
        <v>159.69999999999999</v>
      </c>
      <c r="H2707" s="79" t="s">
        <v>11375</v>
      </c>
      <c r="I2707" s="5" t="s">
        <v>23417</v>
      </c>
      <c r="J2707" s="70">
        <v>3</v>
      </c>
      <c r="K2707" s="71">
        <v>0.36</v>
      </c>
      <c r="M2707" s="73">
        <v>4</v>
      </c>
      <c r="N2707" s="74" t="s">
        <v>3464</v>
      </c>
      <c r="O2707" s="75">
        <v>8012542787204</v>
      </c>
      <c r="P2707" s="73" t="s">
        <v>13845</v>
      </c>
      <c r="Q2707" s="76" t="s">
        <v>8071</v>
      </c>
      <c r="R2707" s="77"/>
      <c r="T2707" s="122"/>
    </row>
    <row r="2708" spans="1:20" x14ac:dyDescent="0.2">
      <c r="A2708" s="72" t="s">
        <v>10075</v>
      </c>
      <c r="B2708" s="74" t="s">
        <v>15038</v>
      </c>
      <c r="C2708" s="74" t="s">
        <v>5276</v>
      </c>
      <c r="D2708" s="73">
        <v>70541</v>
      </c>
      <c r="E2708" s="5" t="s">
        <v>1713</v>
      </c>
      <c r="F2708" s="74" t="s">
        <v>27843</v>
      </c>
      <c r="G2708" s="101">
        <v>26.42</v>
      </c>
      <c r="H2708" s="79" t="s">
        <v>963</v>
      </c>
      <c r="I2708" s="5" t="s">
        <v>23417</v>
      </c>
      <c r="J2708" s="70">
        <v>6</v>
      </c>
      <c r="K2708" s="71">
        <v>110</v>
      </c>
      <c r="M2708" s="73">
        <v>1</v>
      </c>
      <c r="N2708" s="74" t="s">
        <v>3465</v>
      </c>
      <c r="O2708" s="75">
        <v>8012542091660</v>
      </c>
      <c r="P2708" s="73" t="s">
        <v>13851</v>
      </c>
      <c r="Q2708" s="83" t="s">
        <v>8072</v>
      </c>
      <c r="R2708" s="77"/>
      <c r="T2708" s="122"/>
    </row>
    <row r="2709" spans="1:20" x14ac:dyDescent="0.2">
      <c r="A2709" s="72" t="s">
        <v>10075</v>
      </c>
      <c r="B2709" s="74" t="s">
        <v>15038</v>
      </c>
      <c r="C2709" s="74" t="s">
        <v>5277</v>
      </c>
      <c r="D2709" s="73">
        <v>70542</v>
      </c>
      <c r="E2709" s="5" t="s">
        <v>1714</v>
      </c>
      <c r="F2709" s="74" t="s">
        <v>27844</v>
      </c>
      <c r="G2709" s="101">
        <v>31.35</v>
      </c>
      <c r="H2709" s="79" t="s">
        <v>963</v>
      </c>
      <c r="I2709" s="5" t="s">
        <v>23417</v>
      </c>
      <c r="J2709" s="70">
        <v>6</v>
      </c>
      <c r="K2709" s="71">
        <v>110</v>
      </c>
      <c r="M2709" s="73">
        <v>1</v>
      </c>
      <c r="N2709" s="74" t="s">
        <v>3466</v>
      </c>
      <c r="O2709" s="75">
        <v>8012542092360</v>
      </c>
      <c r="P2709" s="73" t="s">
        <v>13851</v>
      </c>
      <c r="Q2709" s="83" t="s">
        <v>8073</v>
      </c>
      <c r="R2709" s="77"/>
      <c r="T2709" s="122"/>
    </row>
    <row r="2710" spans="1:20" ht="24" x14ac:dyDescent="0.2">
      <c r="A2710" s="72" t="s">
        <v>10078</v>
      </c>
      <c r="B2710" s="112" t="s">
        <v>15046</v>
      </c>
      <c r="C2710" s="74" t="s">
        <v>5278</v>
      </c>
      <c r="D2710" s="73">
        <v>70543</v>
      </c>
      <c r="E2710" s="5" t="s">
        <v>1715</v>
      </c>
      <c r="F2710" s="74" t="s">
        <v>27845</v>
      </c>
      <c r="G2710" s="101">
        <v>280.45999999999998</v>
      </c>
      <c r="H2710" s="69" t="s">
        <v>14846</v>
      </c>
      <c r="I2710" s="5" t="s">
        <v>23417</v>
      </c>
      <c r="J2710" s="70">
        <v>1</v>
      </c>
      <c r="K2710" s="71">
        <v>0.3</v>
      </c>
      <c r="M2710" s="73" t="s">
        <v>1008</v>
      </c>
      <c r="N2710" s="74" t="s">
        <v>3467</v>
      </c>
      <c r="O2710" s="75">
        <v>6417019502717</v>
      </c>
      <c r="P2710" s="73" t="s">
        <v>13832</v>
      </c>
      <c r="Q2710" s="83" t="s">
        <v>8074</v>
      </c>
      <c r="R2710" s="77"/>
      <c r="T2710" s="122"/>
    </row>
    <row r="2711" spans="1:20" x14ac:dyDescent="0.2">
      <c r="A2711" s="72" t="s">
        <v>10075</v>
      </c>
      <c r="B2711" s="74" t="s">
        <v>8778</v>
      </c>
      <c r="C2711" s="92" t="s">
        <v>6081</v>
      </c>
      <c r="D2711" s="73">
        <v>70549</v>
      </c>
      <c r="E2711" s="5" t="s">
        <v>1716</v>
      </c>
      <c r="F2711" s="74" t="s">
        <v>27846</v>
      </c>
      <c r="G2711" s="101">
        <v>21.33</v>
      </c>
      <c r="H2711" s="79" t="s">
        <v>22010</v>
      </c>
      <c r="I2711" s="5" t="s">
        <v>23417</v>
      </c>
      <c r="J2711" s="70">
        <v>1</v>
      </c>
      <c r="K2711" s="71">
        <v>0.24399999999999999</v>
      </c>
      <c r="M2711" s="73">
        <v>4</v>
      </c>
      <c r="N2711" s="74" t="s">
        <v>3468</v>
      </c>
      <c r="O2711" s="75">
        <v>8012542047247</v>
      </c>
      <c r="P2711" s="73" t="s">
        <v>13872</v>
      </c>
      <c r="Q2711" s="76" t="s">
        <v>8075</v>
      </c>
      <c r="R2711" s="77"/>
      <c r="T2711" s="122"/>
    </row>
    <row r="2712" spans="1:20" x14ac:dyDescent="0.2">
      <c r="A2712" s="72" t="s">
        <v>10080</v>
      </c>
      <c r="B2712" s="74" t="s">
        <v>9821</v>
      </c>
      <c r="C2712" s="74" t="s">
        <v>5279</v>
      </c>
      <c r="D2712" s="73">
        <v>70550</v>
      </c>
      <c r="E2712" s="5" t="s">
        <v>1717</v>
      </c>
      <c r="F2712" s="74" t="s">
        <v>27847</v>
      </c>
      <c r="G2712" s="101">
        <v>18.16</v>
      </c>
      <c r="H2712" s="79" t="s">
        <v>11491</v>
      </c>
      <c r="I2712" s="5" t="s">
        <v>23417</v>
      </c>
      <c r="J2712" s="70">
        <v>1</v>
      </c>
      <c r="K2712" s="71">
        <v>7.0000000000000001E-3</v>
      </c>
      <c r="M2712" s="73" t="s">
        <v>1008</v>
      </c>
      <c r="N2712" s="74" t="s">
        <v>3469</v>
      </c>
      <c r="O2712" s="75">
        <v>8012542134664</v>
      </c>
      <c r="P2712" s="73" t="s">
        <v>13843</v>
      </c>
      <c r="Q2712" s="83" t="s">
        <v>8076</v>
      </c>
      <c r="R2712" s="77"/>
      <c r="T2712" s="122"/>
    </row>
    <row r="2713" spans="1:20" x14ac:dyDescent="0.2">
      <c r="A2713" s="72" t="s">
        <v>10080</v>
      </c>
      <c r="B2713" s="74" t="s">
        <v>9821</v>
      </c>
      <c r="C2713" s="74" t="s">
        <v>5280</v>
      </c>
      <c r="D2713" s="73">
        <v>70551</v>
      </c>
      <c r="E2713" s="5" t="s">
        <v>1718</v>
      </c>
      <c r="F2713" s="74" t="s">
        <v>27848</v>
      </c>
      <c r="G2713" s="101">
        <v>18.16</v>
      </c>
      <c r="H2713" s="79" t="s">
        <v>11491</v>
      </c>
      <c r="I2713" s="5" t="s">
        <v>23417</v>
      </c>
      <c r="J2713" s="70">
        <v>1</v>
      </c>
      <c r="K2713" s="71">
        <v>7.0000000000000001E-3</v>
      </c>
      <c r="M2713" s="73" t="s">
        <v>1008</v>
      </c>
      <c r="N2713" s="74" t="s">
        <v>3470</v>
      </c>
      <c r="O2713" s="75">
        <v>8012542134961</v>
      </c>
      <c r="P2713" s="73" t="s">
        <v>13843</v>
      </c>
      <c r="Q2713" s="83" t="s">
        <v>8077</v>
      </c>
      <c r="R2713" s="77"/>
      <c r="T2713" s="122"/>
    </row>
    <row r="2714" spans="1:20" x14ac:dyDescent="0.2">
      <c r="A2714" s="72" t="s">
        <v>10080</v>
      </c>
      <c r="B2714" s="74" t="s">
        <v>9821</v>
      </c>
      <c r="C2714" s="74" t="s">
        <v>5281</v>
      </c>
      <c r="D2714" s="73">
        <v>70552</v>
      </c>
      <c r="E2714" s="5" t="s">
        <v>1719</v>
      </c>
      <c r="F2714" s="74" t="s">
        <v>27849</v>
      </c>
      <c r="G2714" s="101">
        <v>18.16</v>
      </c>
      <c r="H2714" s="79" t="s">
        <v>11491</v>
      </c>
      <c r="I2714" s="5" t="s">
        <v>23417</v>
      </c>
      <c r="J2714" s="70">
        <v>1</v>
      </c>
      <c r="K2714" s="71">
        <v>7.0000000000000001E-3</v>
      </c>
      <c r="M2714" s="73" t="s">
        <v>1008</v>
      </c>
      <c r="N2714" s="74" t="s">
        <v>3471</v>
      </c>
      <c r="O2714" s="75">
        <v>8012542135166</v>
      </c>
      <c r="P2714" s="73" t="s">
        <v>13843</v>
      </c>
      <c r="Q2714" s="83" t="s">
        <v>8078</v>
      </c>
      <c r="R2714" s="77"/>
      <c r="T2714" s="122"/>
    </row>
    <row r="2715" spans="1:20" x14ac:dyDescent="0.2">
      <c r="A2715" s="72" t="s">
        <v>10078</v>
      </c>
      <c r="B2715" s="74" t="s">
        <v>8787</v>
      </c>
      <c r="C2715" s="92" t="s">
        <v>13761</v>
      </c>
      <c r="D2715" s="73">
        <v>70600</v>
      </c>
      <c r="E2715" s="5" t="s">
        <v>1720</v>
      </c>
      <c r="F2715" s="74" t="s">
        <v>27850</v>
      </c>
      <c r="G2715" s="101">
        <v>72.05</v>
      </c>
      <c r="H2715" s="69" t="s">
        <v>1500</v>
      </c>
      <c r="I2715" s="5" t="s">
        <v>23417</v>
      </c>
      <c r="J2715" s="70">
        <v>1</v>
      </c>
      <c r="K2715" s="71">
        <v>6.5000000000000002E-2</v>
      </c>
      <c r="M2715" s="73" t="s">
        <v>1008</v>
      </c>
      <c r="N2715" s="74" t="s">
        <v>3472</v>
      </c>
      <c r="O2715" s="75">
        <v>3471523130630</v>
      </c>
      <c r="P2715" s="73" t="s">
        <v>13865</v>
      </c>
      <c r="Q2715" s="83" t="s">
        <v>8079</v>
      </c>
      <c r="R2715" s="77"/>
      <c r="T2715" s="122"/>
    </row>
    <row r="2716" spans="1:20" x14ac:dyDescent="0.2">
      <c r="A2716" s="72" t="s">
        <v>10078</v>
      </c>
      <c r="B2716" s="74" t="s">
        <v>8787</v>
      </c>
      <c r="C2716" s="92" t="s">
        <v>13760</v>
      </c>
      <c r="D2716" s="73">
        <v>70601</v>
      </c>
      <c r="E2716" s="5" t="s">
        <v>1721</v>
      </c>
      <c r="F2716" s="74" t="s">
        <v>27851</v>
      </c>
      <c r="G2716" s="101">
        <v>72.05</v>
      </c>
      <c r="H2716" s="69" t="s">
        <v>1500</v>
      </c>
      <c r="I2716" s="5" t="s">
        <v>23417</v>
      </c>
      <c r="J2716" s="70">
        <v>1</v>
      </c>
      <c r="K2716" s="71">
        <v>6.5000000000000002E-2</v>
      </c>
      <c r="M2716" s="73" t="s">
        <v>1008</v>
      </c>
      <c r="N2716" s="74" t="s">
        <v>3473</v>
      </c>
      <c r="O2716" s="75">
        <v>3471523130654</v>
      </c>
      <c r="P2716" s="73" t="s">
        <v>13865</v>
      </c>
      <c r="Q2716" s="83" t="s">
        <v>8080</v>
      </c>
      <c r="R2716" s="77"/>
      <c r="T2716" s="122"/>
    </row>
    <row r="2717" spans="1:20" x14ac:dyDescent="0.2">
      <c r="A2717" s="72" t="s">
        <v>10078</v>
      </c>
      <c r="B2717" s="74" t="s">
        <v>8787</v>
      </c>
      <c r="C2717" s="74" t="s">
        <v>30898</v>
      </c>
      <c r="D2717" s="68">
        <v>70606</v>
      </c>
      <c r="E2717" s="5" t="s">
        <v>25325</v>
      </c>
      <c r="F2717" s="74" t="s">
        <v>25838</v>
      </c>
      <c r="G2717" s="101">
        <v>87.09</v>
      </c>
      <c r="H2717" s="79" t="s">
        <v>13153</v>
      </c>
      <c r="I2717" s="5" t="s">
        <v>23417</v>
      </c>
      <c r="J2717" s="70">
        <v>1</v>
      </c>
      <c r="K2717" s="71">
        <v>0.36</v>
      </c>
      <c r="M2717" s="73" t="s">
        <v>1008</v>
      </c>
      <c r="N2717" s="74" t="s">
        <v>25385</v>
      </c>
      <c r="O2717" s="75">
        <v>3471523115248</v>
      </c>
      <c r="P2717" s="73">
        <v>85369085</v>
      </c>
      <c r="Q2717" s="78" t="s">
        <v>25466</v>
      </c>
      <c r="R2717" s="77"/>
      <c r="T2717" s="122"/>
    </row>
    <row r="2718" spans="1:20" x14ac:dyDescent="0.2">
      <c r="A2718" s="72" t="s">
        <v>10078</v>
      </c>
      <c r="B2718" s="111" t="s">
        <v>10612</v>
      </c>
      <c r="C2718" s="92" t="s">
        <v>14925</v>
      </c>
      <c r="D2718" s="68">
        <v>70744</v>
      </c>
      <c r="E2718" s="5" t="s">
        <v>5432</v>
      </c>
      <c r="F2718" s="74" t="s">
        <v>27852</v>
      </c>
      <c r="G2718" s="101">
        <v>8.2200000000000006</v>
      </c>
      <c r="H2718" s="69" t="s">
        <v>14839</v>
      </c>
      <c r="I2718" s="5" t="s">
        <v>23417</v>
      </c>
      <c r="J2718" s="70">
        <v>1</v>
      </c>
      <c r="K2718" s="71">
        <v>3.0000000000000001E-3</v>
      </c>
      <c r="M2718" s="73" t="s">
        <v>1008</v>
      </c>
      <c r="N2718" s="74" t="s">
        <v>6251</v>
      </c>
      <c r="O2718" s="75">
        <v>7320500201909</v>
      </c>
      <c r="P2718" s="73" t="s">
        <v>13832</v>
      </c>
      <c r="Q2718" s="83" t="s">
        <v>8081</v>
      </c>
      <c r="R2718" s="77"/>
      <c r="T2718" s="122"/>
    </row>
    <row r="2719" spans="1:20" x14ac:dyDescent="0.2">
      <c r="A2719" s="72" t="s">
        <v>10078</v>
      </c>
      <c r="B2719" s="111" t="s">
        <v>15048</v>
      </c>
      <c r="C2719" s="74" t="s">
        <v>10239</v>
      </c>
      <c r="D2719" s="68">
        <v>70749</v>
      </c>
      <c r="E2719" s="5" t="s">
        <v>3577</v>
      </c>
      <c r="F2719" s="74" t="s">
        <v>10239</v>
      </c>
      <c r="G2719" s="101">
        <v>216.94</v>
      </c>
      <c r="H2719" s="69" t="s">
        <v>13950</v>
      </c>
      <c r="I2719" s="5" t="s">
        <v>23417</v>
      </c>
      <c r="J2719" s="70">
        <v>1</v>
      </c>
      <c r="K2719" s="71">
        <v>0.9</v>
      </c>
      <c r="M2719" s="73" t="s">
        <v>1008</v>
      </c>
      <c r="N2719" s="74" t="s">
        <v>4065</v>
      </c>
      <c r="O2719" s="75">
        <v>8015644008345</v>
      </c>
      <c r="P2719" s="73" t="s">
        <v>13832</v>
      </c>
      <c r="Q2719" s="83" t="s">
        <v>8082</v>
      </c>
      <c r="R2719" s="77"/>
      <c r="T2719" s="122"/>
    </row>
    <row r="2720" spans="1:20" x14ac:dyDescent="0.2">
      <c r="A2720" s="72" t="s">
        <v>10077</v>
      </c>
      <c r="B2720" s="74" t="s">
        <v>8786</v>
      </c>
      <c r="C2720" s="74" t="s">
        <v>6082</v>
      </c>
      <c r="D2720" s="68">
        <v>70782</v>
      </c>
      <c r="E2720" s="5" t="s">
        <v>31089</v>
      </c>
      <c r="F2720" s="74" t="s">
        <v>31117</v>
      </c>
      <c r="G2720" s="101">
        <v>9.1199999999999992</v>
      </c>
      <c r="H2720" s="79" t="s">
        <v>1732</v>
      </c>
      <c r="I2720" s="5" t="s">
        <v>23418</v>
      </c>
      <c r="J2720" s="70">
        <v>34</v>
      </c>
      <c r="K2720" s="71">
        <v>0.42199999999999999</v>
      </c>
      <c r="M2720" s="73" t="s">
        <v>1008</v>
      </c>
      <c r="N2720" s="74" t="s">
        <v>4066</v>
      </c>
      <c r="O2720" s="75">
        <v>8000126051636</v>
      </c>
      <c r="P2720" s="73">
        <v>85369001</v>
      </c>
      <c r="Q2720" s="76" t="s">
        <v>8083</v>
      </c>
      <c r="R2720" s="77"/>
      <c r="T2720" s="122"/>
    </row>
    <row r="2721" spans="1:20" x14ac:dyDescent="0.2">
      <c r="A2721" s="72" t="s">
        <v>18516</v>
      </c>
      <c r="B2721" s="74" t="s">
        <v>16205</v>
      </c>
      <c r="C2721" s="74" t="s">
        <v>18815</v>
      </c>
      <c r="D2721" s="68">
        <v>70877</v>
      </c>
      <c r="E2721" s="5" t="s">
        <v>17040</v>
      </c>
      <c r="F2721" s="74" t="s">
        <v>27853</v>
      </c>
      <c r="G2721" s="101">
        <v>8.31</v>
      </c>
      <c r="H2721" s="79" t="s">
        <v>1008</v>
      </c>
      <c r="I2721" s="5" t="s">
        <v>23417</v>
      </c>
      <c r="J2721" s="70">
        <v>10</v>
      </c>
      <c r="K2721" s="71">
        <v>0.06</v>
      </c>
      <c r="M2721" s="73" t="s">
        <v>1008</v>
      </c>
      <c r="N2721" s="74" t="s">
        <v>17921</v>
      </c>
      <c r="O2721" s="75">
        <v>4011395995426</v>
      </c>
      <c r="P2721" s="73">
        <v>85389099</v>
      </c>
      <c r="Q2721" s="76" t="s">
        <v>20547</v>
      </c>
      <c r="R2721" s="77"/>
      <c r="T2721" s="122"/>
    </row>
    <row r="2722" spans="1:20" x14ac:dyDescent="0.2">
      <c r="A2722" s="72" t="s">
        <v>10078</v>
      </c>
      <c r="B2722" s="74" t="s">
        <v>8789</v>
      </c>
      <c r="C2722" s="74" t="s">
        <v>14097</v>
      </c>
      <c r="D2722" s="68">
        <v>70897</v>
      </c>
      <c r="E2722" s="5" t="s">
        <v>14452</v>
      </c>
      <c r="F2722" s="74" t="s">
        <v>27854</v>
      </c>
      <c r="G2722" s="101">
        <v>26.39</v>
      </c>
      <c r="H2722" s="79" t="s">
        <v>13942</v>
      </c>
      <c r="I2722" s="5" t="s">
        <v>23417</v>
      </c>
      <c r="J2722" s="70">
        <v>1</v>
      </c>
      <c r="K2722" s="71">
        <v>0.06</v>
      </c>
      <c r="M2722" s="73" t="s">
        <v>1008</v>
      </c>
      <c r="N2722" s="74" t="s">
        <v>15261</v>
      </c>
      <c r="O2722" s="75">
        <v>6417019393896</v>
      </c>
      <c r="P2722" s="73">
        <v>85389099</v>
      </c>
      <c r="Q2722" s="78" t="s">
        <v>15820</v>
      </c>
      <c r="R2722" s="77"/>
      <c r="T2722" s="122"/>
    </row>
    <row r="2723" spans="1:20" x14ac:dyDescent="0.2">
      <c r="A2723" s="72" t="s">
        <v>10078</v>
      </c>
      <c r="B2723" s="74" t="s">
        <v>15054</v>
      </c>
      <c r="C2723" s="74" t="s">
        <v>14076</v>
      </c>
      <c r="D2723" s="68">
        <v>70967</v>
      </c>
      <c r="E2723" s="5" t="s">
        <v>14431</v>
      </c>
      <c r="F2723" s="74" t="s">
        <v>27855</v>
      </c>
      <c r="G2723" s="101">
        <v>76.400000000000006</v>
      </c>
      <c r="H2723" s="79" t="s">
        <v>13939</v>
      </c>
      <c r="I2723" s="5" t="s">
        <v>23417</v>
      </c>
      <c r="J2723" s="70">
        <v>1</v>
      </c>
      <c r="K2723" s="71">
        <v>0.26500000000000001</v>
      </c>
      <c r="M2723" s="73" t="s">
        <v>1008</v>
      </c>
      <c r="N2723" s="74" t="s">
        <v>15240</v>
      </c>
      <c r="O2723" s="75" t="s">
        <v>21816</v>
      </c>
      <c r="P2723" s="73">
        <v>85362010</v>
      </c>
      <c r="Q2723" s="78" t="s">
        <v>15795</v>
      </c>
      <c r="R2723" s="77"/>
      <c r="T2723" s="122"/>
    </row>
    <row r="2724" spans="1:20" x14ac:dyDescent="0.2">
      <c r="A2724" s="72" t="s">
        <v>10078</v>
      </c>
      <c r="B2724" s="74" t="s">
        <v>15054</v>
      </c>
      <c r="C2724" s="74" t="s">
        <v>14074</v>
      </c>
      <c r="D2724" s="68">
        <v>70968</v>
      </c>
      <c r="E2724" s="5" t="s">
        <v>14429</v>
      </c>
      <c r="F2724" s="74" t="s">
        <v>27856</v>
      </c>
      <c r="G2724" s="101">
        <v>76.400000000000006</v>
      </c>
      <c r="H2724" s="79" t="s">
        <v>13939</v>
      </c>
      <c r="I2724" s="5" t="s">
        <v>23417</v>
      </c>
      <c r="J2724" s="70">
        <v>1</v>
      </c>
      <c r="K2724" s="71">
        <v>0.26500000000000001</v>
      </c>
      <c r="M2724" s="73" t="s">
        <v>1008</v>
      </c>
      <c r="N2724" s="74" t="s">
        <v>15238</v>
      </c>
      <c r="O2724" s="75">
        <v>4013614400216</v>
      </c>
      <c r="P2724" s="73">
        <v>85362010</v>
      </c>
      <c r="Q2724" s="78" t="s">
        <v>15793</v>
      </c>
      <c r="R2724" s="77"/>
      <c r="T2724" s="122"/>
    </row>
    <row r="2725" spans="1:20" x14ac:dyDescent="0.2">
      <c r="A2725" s="72" t="s">
        <v>10080</v>
      </c>
      <c r="B2725" s="111" t="s">
        <v>15049</v>
      </c>
      <c r="C2725" s="74" t="s">
        <v>20169</v>
      </c>
      <c r="D2725" s="73">
        <v>71102</v>
      </c>
      <c r="E2725" s="5" t="s">
        <v>20165</v>
      </c>
      <c r="F2725" s="74" t="s">
        <v>27857</v>
      </c>
      <c r="G2725" s="101">
        <v>285.58999999999997</v>
      </c>
      <c r="H2725" s="81" t="s">
        <v>340</v>
      </c>
      <c r="I2725" s="5" t="s">
        <v>23417</v>
      </c>
      <c r="J2725" s="70">
        <v>1</v>
      </c>
      <c r="K2725" s="71">
        <v>0.2</v>
      </c>
      <c r="M2725" s="73" t="s">
        <v>1008</v>
      </c>
      <c r="N2725" s="74" t="s">
        <v>20167</v>
      </c>
      <c r="O2725" s="75">
        <v>6417019544946</v>
      </c>
      <c r="P2725" s="73">
        <v>85365080</v>
      </c>
      <c r="Q2725" s="78" t="s">
        <v>20171</v>
      </c>
      <c r="R2725" s="77"/>
      <c r="T2725" s="122"/>
    </row>
    <row r="2726" spans="1:20" x14ac:dyDescent="0.2">
      <c r="A2726" s="72" t="s">
        <v>10077</v>
      </c>
      <c r="B2726" s="74" t="s">
        <v>11607</v>
      </c>
      <c r="C2726" s="74">
        <v>464</v>
      </c>
      <c r="D2726" s="73">
        <v>71117</v>
      </c>
      <c r="E2726" s="5" t="s">
        <v>1723</v>
      </c>
      <c r="F2726" s="74" t="s">
        <v>23784</v>
      </c>
      <c r="G2726" s="101">
        <v>733.12</v>
      </c>
      <c r="H2726" s="79" t="s">
        <v>1733</v>
      </c>
      <c r="I2726" s="5" t="s">
        <v>23417</v>
      </c>
      <c r="J2726" s="70">
        <v>1</v>
      </c>
      <c r="K2726" s="71">
        <v>11.8</v>
      </c>
      <c r="M2726" s="73" t="s">
        <v>1008</v>
      </c>
      <c r="N2726" s="74" t="s">
        <v>3474</v>
      </c>
      <c r="O2726" s="75">
        <v>8000126020229</v>
      </c>
      <c r="P2726" s="73" t="s">
        <v>13832</v>
      </c>
      <c r="Q2726" s="76" t="s">
        <v>12008</v>
      </c>
      <c r="R2726" s="77"/>
      <c r="T2726" s="122"/>
    </row>
    <row r="2727" spans="1:20" x14ac:dyDescent="0.2">
      <c r="A2727" s="72" t="s">
        <v>10077</v>
      </c>
      <c r="B2727" s="74" t="s">
        <v>11607</v>
      </c>
      <c r="C2727" s="74">
        <v>465</v>
      </c>
      <c r="D2727" s="73">
        <v>71118</v>
      </c>
      <c r="E2727" s="5" t="s">
        <v>1724</v>
      </c>
      <c r="F2727" s="74" t="s">
        <v>23785</v>
      </c>
      <c r="G2727" s="101">
        <v>765.71</v>
      </c>
      <c r="H2727" s="79" t="s">
        <v>1733</v>
      </c>
      <c r="I2727" s="5" t="s">
        <v>23417</v>
      </c>
      <c r="J2727" s="70">
        <v>1</v>
      </c>
      <c r="K2727" s="71">
        <v>13.6</v>
      </c>
      <c r="M2727" s="73" t="s">
        <v>1008</v>
      </c>
      <c r="N2727" s="74" t="s">
        <v>3475</v>
      </c>
      <c r="O2727" s="75">
        <v>8000126020199</v>
      </c>
      <c r="P2727" s="73" t="s">
        <v>13832</v>
      </c>
      <c r="Q2727" s="76" t="s">
        <v>12009</v>
      </c>
      <c r="R2727" s="77"/>
      <c r="T2727" s="122"/>
    </row>
    <row r="2728" spans="1:20" x14ac:dyDescent="0.2">
      <c r="A2728" s="72" t="s">
        <v>10077</v>
      </c>
      <c r="B2728" s="74" t="s">
        <v>11607</v>
      </c>
      <c r="C2728" s="74">
        <v>466</v>
      </c>
      <c r="D2728" s="73">
        <v>71119</v>
      </c>
      <c r="E2728" s="5" t="s">
        <v>1725</v>
      </c>
      <c r="F2728" s="74" t="s">
        <v>23786</v>
      </c>
      <c r="G2728" s="101">
        <v>879.71</v>
      </c>
      <c r="H2728" s="79" t="s">
        <v>1733</v>
      </c>
      <c r="I2728" s="5" t="s">
        <v>23417</v>
      </c>
      <c r="J2728" s="70">
        <v>1</v>
      </c>
      <c r="K2728" s="71">
        <v>16.2</v>
      </c>
      <c r="M2728" s="73" t="s">
        <v>1008</v>
      </c>
      <c r="N2728" s="74" t="s">
        <v>3476</v>
      </c>
      <c r="O2728" s="75">
        <v>8000126020106</v>
      </c>
      <c r="P2728" s="73" t="s">
        <v>13832</v>
      </c>
      <c r="Q2728" s="76" t="s">
        <v>12010</v>
      </c>
      <c r="R2728" s="77"/>
      <c r="T2728" s="122"/>
    </row>
    <row r="2729" spans="1:20" x14ac:dyDescent="0.2">
      <c r="A2729" s="72" t="s">
        <v>10075</v>
      </c>
      <c r="B2729" s="74" t="s">
        <v>11602</v>
      </c>
      <c r="C2729" s="74">
        <v>6888</v>
      </c>
      <c r="D2729" s="68">
        <v>71216</v>
      </c>
      <c r="E2729" s="5" t="s">
        <v>10320</v>
      </c>
      <c r="F2729" s="74" t="s">
        <v>27858</v>
      </c>
      <c r="G2729" s="101">
        <v>38.18</v>
      </c>
      <c r="H2729" s="79" t="s">
        <v>22019</v>
      </c>
      <c r="I2729" s="5" t="s">
        <v>23417</v>
      </c>
      <c r="J2729" s="70">
        <v>1</v>
      </c>
      <c r="K2729" s="71">
        <v>7.0000000000000007E-2</v>
      </c>
      <c r="M2729" s="73" t="s">
        <v>1008</v>
      </c>
      <c r="N2729" s="74" t="s">
        <v>9827</v>
      </c>
      <c r="O2729" s="75">
        <v>4011395133378</v>
      </c>
      <c r="P2729" s="73" t="s">
        <v>13832</v>
      </c>
      <c r="Q2729" s="76" t="s">
        <v>20548</v>
      </c>
      <c r="R2729" s="77"/>
      <c r="T2729" s="122"/>
    </row>
    <row r="2730" spans="1:20" x14ac:dyDescent="0.2">
      <c r="A2730" s="72" t="s">
        <v>10078</v>
      </c>
      <c r="B2730" s="74" t="s">
        <v>8789</v>
      </c>
      <c r="C2730" s="74" t="s">
        <v>30899</v>
      </c>
      <c r="D2730" s="68">
        <v>71309</v>
      </c>
      <c r="E2730" s="5" t="s">
        <v>25326</v>
      </c>
      <c r="F2730" s="74" t="s">
        <v>25839</v>
      </c>
      <c r="G2730" s="101">
        <v>10.34</v>
      </c>
      <c r="H2730" s="79" t="s">
        <v>13942</v>
      </c>
      <c r="I2730" s="5" t="s">
        <v>23417</v>
      </c>
      <c r="J2730" s="70">
        <v>1</v>
      </c>
      <c r="K2730" s="71">
        <v>0.04</v>
      </c>
      <c r="M2730" s="73" t="s">
        <v>1008</v>
      </c>
      <c r="N2730" s="74" t="s">
        <v>25386</v>
      </c>
      <c r="O2730" s="75">
        <v>6417019391311</v>
      </c>
      <c r="P2730" s="73">
        <v>85389099</v>
      </c>
      <c r="Q2730" s="78" t="s">
        <v>25467</v>
      </c>
      <c r="R2730" s="77"/>
      <c r="T2730" s="122"/>
    </row>
    <row r="2731" spans="1:20" x14ac:dyDescent="0.2">
      <c r="A2731" s="72" t="s">
        <v>10075</v>
      </c>
      <c r="B2731" s="74" t="s">
        <v>13587</v>
      </c>
      <c r="C2731" s="74" t="s">
        <v>12576</v>
      </c>
      <c r="D2731" s="68">
        <v>71321</v>
      </c>
      <c r="E2731" s="5" t="s">
        <v>12757</v>
      </c>
      <c r="F2731" s="74" t="s">
        <v>27859</v>
      </c>
      <c r="G2731" s="101">
        <v>14.21</v>
      </c>
      <c r="H2731" s="79" t="s">
        <v>22017</v>
      </c>
      <c r="I2731" s="5" t="s">
        <v>23417</v>
      </c>
      <c r="J2731" s="70">
        <v>1</v>
      </c>
      <c r="K2731" s="71">
        <v>17</v>
      </c>
      <c r="M2731" s="73" t="s">
        <v>1008</v>
      </c>
      <c r="N2731" s="74" t="s">
        <v>13140</v>
      </c>
      <c r="O2731" s="75">
        <v>7612271419233</v>
      </c>
      <c r="P2731" s="73" t="s">
        <v>13880</v>
      </c>
      <c r="Q2731" s="78" t="s">
        <v>13282</v>
      </c>
      <c r="R2731" s="77"/>
      <c r="T2731" s="122"/>
    </row>
    <row r="2732" spans="1:20" x14ac:dyDescent="0.2">
      <c r="A2732" s="72" t="s">
        <v>10078</v>
      </c>
      <c r="B2732" s="74" t="s">
        <v>15057</v>
      </c>
      <c r="C2732" s="74" t="s">
        <v>19713</v>
      </c>
      <c r="D2732" s="68">
        <v>71327</v>
      </c>
      <c r="E2732" s="5" t="s">
        <v>21551</v>
      </c>
      <c r="F2732" s="74" t="s">
        <v>27860</v>
      </c>
      <c r="G2732" s="101">
        <v>591.41</v>
      </c>
      <c r="H2732" s="79" t="s">
        <v>13946</v>
      </c>
      <c r="I2732" s="5" t="s">
        <v>23417</v>
      </c>
      <c r="J2732" s="70">
        <v>1</v>
      </c>
      <c r="K2732" s="71">
        <v>1.3</v>
      </c>
      <c r="M2732" s="73" t="s">
        <v>1008</v>
      </c>
      <c r="N2732" s="74" t="s">
        <v>15339</v>
      </c>
      <c r="O2732" s="75">
        <v>8015644020651</v>
      </c>
      <c r="P2732" s="73">
        <v>85362090</v>
      </c>
      <c r="Q2732" s="78" t="s">
        <v>15898</v>
      </c>
      <c r="R2732" s="77"/>
      <c r="T2732" s="122"/>
    </row>
    <row r="2733" spans="1:20" x14ac:dyDescent="0.2">
      <c r="A2733" s="72" t="s">
        <v>18516</v>
      </c>
      <c r="B2733" s="74" t="s">
        <v>25348</v>
      </c>
      <c r="C2733" s="74" t="s">
        <v>18816</v>
      </c>
      <c r="D2733" s="68">
        <v>71436</v>
      </c>
      <c r="E2733" s="5" t="s">
        <v>17041</v>
      </c>
      <c r="F2733" s="74" t="s">
        <v>27861</v>
      </c>
      <c r="G2733" s="101">
        <v>31.68</v>
      </c>
      <c r="H2733" s="79" t="s">
        <v>1008</v>
      </c>
      <c r="I2733" s="5" t="s">
        <v>23417</v>
      </c>
      <c r="J2733" s="70">
        <v>10</v>
      </c>
      <c r="K2733" s="71">
        <v>0.112</v>
      </c>
      <c r="M2733" s="73" t="s">
        <v>1008</v>
      </c>
      <c r="N2733" s="74" t="s">
        <v>17922</v>
      </c>
      <c r="O2733" s="75">
        <v>4011395161197</v>
      </c>
      <c r="P2733" s="73">
        <v>85366990</v>
      </c>
      <c r="Q2733" s="76" t="s">
        <v>20549</v>
      </c>
      <c r="R2733" s="77"/>
      <c r="T2733" s="122"/>
    </row>
    <row r="2734" spans="1:20" x14ac:dyDescent="0.2">
      <c r="A2734" s="72" t="s">
        <v>10075</v>
      </c>
      <c r="B2734" s="74" t="s">
        <v>8780</v>
      </c>
      <c r="C2734" s="74" t="s">
        <v>14026</v>
      </c>
      <c r="D2734" s="68">
        <v>71442</v>
      </c>
      <c r="E2734" s="5" t="s">
        <v>14347</v>
      </c>
      <c r="F2734" s="74" t="s">
        <v>27862</v>
      </c>
      <c r="G2734" s="101">
        <v>9.76</v>
      </c>
      <c r="H2734" s="79" t="s">
        <v>22011</v>
      </c>
      <c r="I2734" s="5" t="s">
        <v>23417</v>
      </c>
      <c r="J2734" s="70">
        <v>10</v>
      </c>
      <c r="K2734" s="71">
        <v>0.04</v>
      </c>
      <c r="M2734" s="73">
        <v>0.5</v>
      </c>
      <c r="N2734" s="74" t="s">
        <v>15159</v>
      </c>
      <c r="O2734" s="75">
        <v>7612270939244</v>
      </c>
      <c r="P2734" s="73">
        <v>85365080</v>
      </c>
      <c r="Q2734" s="78" t="s">
        <v>15712</v>
      </c>
      <c r="R2734" s="77"/>
      <c r="T2734" s="122"/>
    </row>
    <row r="2735" spans="1:20" x14ac:dyDescent="0.2">
      <c r="A2735" s="72" t="s">
        <v>18516</v>
      </c>
      <c r="B2735" s="74" t="s">
        <v>16205</v>
      </c>
      <c r="C2735" s="74" t="s">
        <v>18817</v>
      </c>
      <c r="D2735" s="68">
        <v>71495</v>
      </c>
      <c r="E2735" s="5" t="s">
        <v>17042</v>
      </c>
      <c r="F2735" s="74" t="s">
        <v>27863</v>
      </c>
      <c r="G2735" s="101">
        <v>25.25</v>
      </c>
      <c r="H2735" s="79" t="s">
        <v>1008</v>
      </c>
      <c r="I2735" s="5" t="s">
        <v>23417</v>
      </c>
      <c r="J2735" s="70">
        <v>1</v>
      </c>
      <c r="K2735" s="71">
        <v>30</v>
      </c>
      <c r="M2735" s="73" t="s">
        <v>1008</v>
      </c>
      <c r="N2735" s="74" t="s">
        <v>17923</v>
      </c>
      <c r="O2735" s="75">
        <v>4011395087848</v>
      </c>
      <c r="P2735" s="73">
        <v>85389099</v>
      </c>
      <c r="Q2735" s="76" t="s">
        <v>20550</v>
      </c>
      <c r="R2735" s="77"/>
      <c r="T2735" s="122"/>
    </row>
    <row r="2736" spans="1:20" x14ac:dyDescent="0.2">
      <c r="A2736" s="72" t="s">
        <v>10078</v>
      </c>
      <c r="B2736" s="111" t="s">
        <v>15048</v>
      </c>
      <c r="C2736" s="74" t="s">
        <v>10240</v>
      </c>
      <c r="D2736" s="68">
        <v>71512</v>
      </c>
      <c r="E2736" s="5" t="s">
        <v>3578</v>
      </c>
      <c r="F2736" s="74" t="s">
        <v>10240</v>
      </c>
      <c r="G2736" s="101">
        <v>155.37</v>
      </c>
      <c r="H2736" s="69" t="s">
        <v>13950</v>
      </c>
      <c r="I2736" s="5" t="s">
        <v>23417</v>
      </c>
      <c r="J2736" s="70">
        <v>1</v>
      </c>
      <c r="K2736" s="71">
        <v>0.64</v>
      </c>
      <c r="M2736" s="73" t="s">
        <v>1008</v>
      </c>
      <c r="N2736" s="74" t="s">
        <v>4067</v>
      </c>
      <c r="O2736" s="75">
        <v>8015644008338</v>
      </c>
      <c r="P2736" s="73" t="s">
        <v>13832</v>
      </c>
      <c r="Q2736" s="83" t="s">
        <v>8084</v>
      </c>
      <c r="R2736" s="77"/>
      <c r="T2736" s="122"/>
    </row>
    <row r="2737" spans="1:20" x14ac:dyDescent="0.2">
      <c r="A2737" s="72" t="s">
        <v>10075</v>
      </c>
      <c r="B2737" s="74" t="s">
        <v>13583</v>
      </c>
      <c r="C2737" s="74" t="s">
        <v>12268</v>
      </c>
      <c r="D2737" s="68">
        <v>71526</v>
      </c>
      <c r="E2737" s="5" t="s">
        <v>11391</v>
      </c>
      <c r="F2737" s="74" t="s">
        <v>27864</v>
      </c>
      <c r="G2737" s="101">
        <v>103.76</v>
      </c>
      <c r="H2737" s="79" t="s">
        <v>14811</v>
      </c>
      <c r="I2737" s="5" t="s">
        <v>23417</v>
      </c>
      <c r="J2737" s="70">
        <v>3</v>
      </c>
      <c r="K2737" s="71">
        <v>0.40300000000000002</v>
      </c>
      <c r="M2737" s="73">
        <v>4</v>
      </c>
      <c r="N2737" s="74" t="s">
        <v>11498</v>
      </c>
      <c r="O2737" s="75">
        <v>8012540000000</v>
      </c>
      <c r="P2737" s="73" t="s">
        <v>13845</v>
      </c>
      <c r="Q2737" s="78" t="s">
        <v>11789</v>
      </c>
      <c r="R2737" s="77"/>
      <c r="T2737" s="122"/>
    </row>
    <row r="2738" spans="1:20" x14ac:dyDescent="0.2">
      <c r="A2738" s="72" t="s">
        <v>10078</v>
      </c>
      <c r="B2738" s="74" t="s">
        <v>11618</v>
      </c>
      <c r="C2738" s="74" t="s">
        <v>30900</v>
      </c>
      <c r="D2738" s="68">
        <v>71533</v>
      </c>
      <c r="E2738" s="5" t="s">
        <v>25327</v>
      </c>
      <c r="F2738" s="74" t="s">
        <v>25840</v>
      </c>
      <c r="G2738" s="101">
        <v>36.75</v>
      </c>
      <c r="H2738" s="79" t="s">
        <v>14818</v>
      </c>
      <c r="I2738" s="103" t="s">
        <v>23417</v>
      </c>
      <c r="J2738" s="70">
        <v>1</v>
      </c>
      <c r="K2738" s="71">
        <v>0.04</v>
      </c>
      <c r="M2738" s="73" t="s">
        <v>1008</v>
      </c>
      <c r="N2738" s="74" t="s">
        <v>25387</v>
      </c>
      <c r="O2738" s="75">
        <v>8015644692650</v>
      </c>
      <c r="P2738" s="73">
        <v>85389099</v>
      </c>
      <c r="Q2738" s="78" t="s">
        <v>25468</v>
      </c>
      <c r="R2738" s="77"/>
      <c r="T2738" s="122"/>
    </row>
    <row r="2739" spans="1:20" x14ac:dyDescent="0.2">
      <c r="A2739" s="72" t="s">
        <v>10078</v>
      </c>
      <c r="B2739" s="111" t="s">
        <v>15048</v>
      </c>
      <c r="C2739" s="74" t="s">
        <v>10241</v>
      </c>
      <c r="D2739" s="68">
        <v>71572</v>
      </c>
      <c r="E2739" s="5" t="s">
        <v>3978</v>
      </c>
      <c r="F2739" s="74" t="s">
        <v>10241</v>
      </c>
      <c r="G2739" s="101">
        <v>160.30000000000001</v>
      </c>
      <c r="H2739" s="69" t="s">
        <v>13950</v>
      </c>
      <c r="I2739" s="5" t="s">
        <v>23417</v>
      </c>
      <c r="J2739" s="70">
        <v>1</v>
      </c>
      <c r="K2739" s="71">
        <v>0.9</v>
      </c>
      <c r="M2739" s="73" t="s">
        <v>1008</v>
      </c>
      <c r="N2739" s="74" t="s">
        <v>4068</v>
      </c>
      <c r="O2739" s="75">
        <v>8015644008260</v>
      </c>
      <c r="P2739" s="73" t="s">
        <v>13832</v>
      </c>
      <c r="Q2739" s="76" t="s">
        <v>8085</v>
      </c>
      <c r="R2739" s="77"/>
      <c r="T2739" s="122"/>
    </row>
    <row r="2740" spans="1:20" x14ac:dyDescent="0.2">
      <c r="A2740" s="72" t="s">
        <v>10078</v>
      </c>
      <c r="B2740" s="111" t="s">
        <v>15048</v>
      </c>
      <c r="C2740" s="74" t="s">
        <v>10242</v>
      </c>
      <c r="D2740" s="68">
        <v>71573</v>
      </c>
      <c r="E2740" s="5" t="s">
        <v>3979</v>
      </c>
      <c r="F2740" s="74" t="s">
        <v>10242</v>
      </c>
      <c r="G2740" s="101">
        <v>126.9</v>
      </c>
      <c r="H2740" s="69" t="s">
        <v>13950</v>
      </c>
      <c r="I2740" s="5" t="s">
        <v>23417</v>
      </c>
      <c r="J2740" s="70">
        <v>1</v>
      </c>
      <c r="K2740" s="71">
        <v>0.64</v>
      </c>
      <c r="M2740" s="73" t="s">
        <v>1008</v>
      </c>
      <c r="N2740" s="74" t="s">
        <v>4069</v>
      </c>
      <c r="O2740" s="75">
        <v>8015644008291</v>
      </c>
      <c r="P2740" s="73" t="s">
        <v>13832</v>
      </c>
      <c r="Q2740" s="83" t="s">
        <v>8086</v>
      </c>
      <c r="R2740" s="77"/>
      <c r="T2740" s="122"/>
    </row>
    <row r="2741" spans="1:20" x14ac:dyDescent="0.2">
      <c r="A2741" s="72" t="s">
        <v>10078</v>
      </c>
      <c r="B2741" s="111" t="s">
        <v>15048</v>
      </c>
      <c r="C2741" s="74" t="s">
        <v>10243</v>
      </c>
      <c r="D2741" s="68">
        <v>71574</v>
      </c>
      <c r="E2741" s="5" t="s">
        <v>3980</v>
      </c>
      <c r="F2741" s="74" t="s">
        <v>10243</v>
      </c>
      <c r="G2741" s="101">
        <v>168.71</v>
      </c>
      <c r="H2741" s="69" t="s">
        <v>13950</v>
      </c>
      <c r="I2741" s="5" t="s">
        <v>23417</v>
      </c>
      <c r="J2741" s="70">
        <v>1</v>
      </c>
      <c r="K2741" s="71">
        <v>0.9</v>
      </c>
      <c r="M2741" s="73" t="s">
        <v>1008</v>
      </c>
      <c r="N2741" s="74" t="s">
        <v>4070</v>
      </c>
      <c r="O2741" s="75">
        <v>8015644008307</v>
      </c>
      <c r="P2741" s="73" t="s">
        <v>13832</v>
      </c>
      <c r="Q2741" s="83" t="s">
        <v>8087</v>
      </c>
      <c r="R2741" s="77"/>
      <c r="T2741" s="122"/>
    </row>
    <row r="2742" spans="1:20" x14ac:dyDescent="0.2">
      <c r="A2742" s="72" t="s">
        <v>10078</v>
      </c>
      <c r="B2742" s="111" t="s">
        <v>15048</v>
      </c>
      <c r="C2742" s="74" t="s">
        <v>10244</v>
      </c>
      <c r="D2742" s="68">
        <v>71575</v>
      </c>
      <c r="E2742" s="5" t="s">
        <v>3981</v>
      </c>
      <c r="F2742" s="74" t="s">
        <v>10244</v>
      </c>
      <c r="G2742" s="101">
        <v>120.54</v>
      </c>
      <c r="H2742" s="69" t="s">
        <v>13950</v>
      </c>
      <c r="I2742" s="5" t="s">
        <v>23417</v>
      </c>
      <c r="J2742" s="70">
        <v>1</v>
      </c>
      <c r="K2742" s="71">
        <v>0.64</v>
      </c>
      <c r="M2742" s="73" t="s">
        <v>1008</v>
      </c>
      <c r="N2742" s="74" t="s">
        <v>4071</v>
      </c>
      <c r="O2742" s="75">
        <v>8015644008253</v>
      </c>
      <c r="P2742" s="73" t="s">
        <v>13832</v>
      </c>
      <c r="Q2742" s="83" t="s">
        <v>8088</v>
      </c>
      <c r="R2742" s="77"/>
      <c r="T2742" s="122"/>
    </row>
    <row r="2743" spans="1:20" x14ac:dyDescent="0.2">
      <c r="A2743" s="72" t="s">
        <v>18516</v>
      </c>
      <c r="B2743" s="74" t="s">
        <v>25352</v>
      </c>
      <c r="C2743" s="74" t="s">
        <v>1008</v>
      </c>
      <c r="D2743" s="68">
        <v>72014</v>
      </c>
      <c r="E2743" s="5" t="s">
        <v>17043</v>
      </c>
      <c r="F2743" s="74" t="s">
        <v>27865</v>
      </c>
      <c r="G2743" s="101">
        <v>33.729999999999997</v>
      </c>
      <c r="H2743" s="79" t="s">
        <v>1008</v>
      </c>
      <c r="I2743" s="5" t="s">
        <v>23417</v>
      </c>
      <c r="J2743" s="70">
        <v>1</v>
      </c>
      <c r="K2743" s="71">
        <v>1E-3</v>
      </c>
      <c r="M2743" s="73" t="s">
        <v>1008</v>
      </c>
      <c r="N2743" s="74" t="s">
        <v>17924</v>
      </c>
      <c r="O2743" s="75">
        <v>8012542157403</v>
      </c>
      <c r="P2743" s="73">
        <v>85389091</v>
      </c>
      <c r="Q2743" s="78" t="s">
        <v>18912</v>
      </c>
      <c r="R2743" s="77"/>
      <c r="T2743" s="122"/>
    </row>
    <row r="2744" spans="1:20" x14ac:dyDescent="0.2">
      <c r="A2744" s="72" t="s">
        <v>18516</v>
      </c>
      <c r="B2744" s="74" t="s">
        <v>25352</v>
      </c>
      <c r="C2744" s="74" t="s">
        <v>1008</v>
      </c>
      <c r="D2744" s="68">
        <v>72015</v>
      </c>
      <c r="E2744" s="5" t="s">
        <v>17044</v>
      </c>
      <c r="F2744" s="74" t="s">
        <v>27866</v>
      </c>
      <c r="G2744" s="101">
        <v>33.729999999999997</v>
      </c>
      <c r="H2744" s="79" t="s">
        <v>1008</v>
      </c>
      <c r="I2744" s="5" t="s">
        <v>23417</v>
      </c>
      <c r="J2744" s="70">
        <v>1</v>
      </c>
      <c r="K2744" s="71">
        <v>1E-3</v>
      </c>
      <c r="M2744" s="73" t="s">
        <v>1008</v>
      </c>
      <c r="N2744" s="74" t="s">
        <v>17925</v>
      </c>
      <c r="O2744" s="75">
        <v>8012542213956</v>
      </c>
      <c r="P2744" s="73">
        <v>85389091</v>
      </c>
      <c r="Q2744" s="78" t="s">
        <v>18913</v>
      </c>
      <c r="R2744" s="77"/>
      <c r="T2744" s="122"/>
    </row>
    <row r="2745" spans="1:20" x14ac:dyDescent="0.2">
      <c r="A2745" s="72" t="s">
        <v>18516</v>
      </c>
      <c r="B2745" s="74" t="s">
        <v>25352</v>
      </c>
      <c r="C2745" s="74" t="s">
        <v>1008</v>
      </c>
      <c r="D2745" s="68">
        <v>72016</v>
      </c>
      <c r="E2745" s="5" t="s">
        <v>17045</v>
      </c>
      <c r="F2745" s="74" t="s">
        <v>27867</v>
      </c>
      <c r="G2745" s="101">
        <v>11.71</v>
      </c>
      <c r="H2745" s="79" t="s">
        <v>1008</v>
      </c>
      <c r="I2745" s="5" t="s">
        <v>23417</v>
      </c>
      <c r="J2745" s="70">
        <v>1</v>
      </c>
      <c r="K2745" s="71">
        <v>2.7E-2</v>
      </c>
      <c r="M2745" s="73" t="s">
        <v>1008</v>
      </c>
      <c r="N2745" s="74" t="s">
        <v>17926</v>
      </c>
      <c r="O2745" s="75">
        <v>8012542000563</v>
      </c>
      <c r="P2745" s="73">
        <v>85365011</v>
      </c>
      <c r="Q2745" s="78" t="s">
        <v>18914</v>
      </c>
      <c r="R2745" s="77"/>
      <c r="T2745" s="122"/>
    </row>
    <row r="2746" spans="1:20" x14ac:dyDescent="0.2">
      <c r="A2746" s="72" t="s">
        <v>18516</v>
      </c>
      <c r="B2746" s="74" t="s">
        <v>25352</v>
      </c>
      <c r="C2746" s="74" t="s">
        <v>1008</v>
      </c>
      <c r="D2746" s="68">
        <v>72017</v>
      </c>
      <c r="E2746" s="5" t="s">
        <v>17046</v>
      </c>
      <c r="F2746" s="74" t="s">
        <v>27868</v>
      </c>
      <c r="G2746" s="101">
        <v>17.079999999999998</v>
      </c>
      <c r="H2746" s="79" t="s">
        <v>1008</v>
      </c>
      <c r="I2746" s="5" t="s">
        <v>23417</v>
      </c>
      <c r="J2746" s="70">
        <v>1</v>
      </c>
      <c r="K2746" s="71">
        <v>3.5000000000000003E-2</v>
      </c>
      <c r="M2746" s="73" t="s">
        <v>1008</v>
      </c>
      <c r="N2746" s="74" t="s">
        <v>17927</v>
      </c>
      <c r="O2746" s="75">
        <v>8012542000662</v>
      </c>
      <c r="P2746" s="73">
        <v>85365011</v>
      </c>
      <c r="Q2746" s="78" t="s">
        <v>18915</v>
      </c>
      <c r="R2746" s="77"/>
      <c r="T2746" s="122"/>
    </row>
    <row r="2747" spans="1:20" x14ac:dyDescent="0.2">
      <c r="A2747" s="72" t="s">
        <v>18516</v>
      </c>
      <c r="B2747" s="74" t="s">
        <v>25352</v>
      </c>
      <c r="C2747" s="74" t="s">
        <v>1008</v>
      </c>
      <c r="D2747" s="68">
        <v>72018</v>
      </c>
      <c r="E2747" s="5" t="s">
        <v>17047</v>
      </c>
      <c r="F2747" s="74" t="s">
        <v>27869</v>
      </c>
      <c r="G2747" s="101">
        <v>12.24</v>
      </c>
      <c r="H2747" s="79" t="s">
        <v>1008</v>
      </c>
      <c r="I2747" s="5" t="s">
        <v>23417</v>
      </c>
      <c r="J2747" s="70">
        <v>1</v>
      </c>
      <c r="K2747" s="71">
        <v>3.1E-2</v>
      </c>
      <c r="M2747" s="73" t="s">
        <v>1008</v>
      </c>
      <c r="N2747" s="74" t="s">
        <v>17928</v>
      </c>
      <c r="O2747" s="75">
        <v>8012542000761</v>
      </c>
      <c r="P2747" s="73">
        <v>85365011</v>
      </c>
      <c r="Q2747" s="78" t="s">
        <v>18916</v>
      </c>
      <c r="R2747" s="77"/>
      <c r="T2747" s="122"/>
    </row>
    <row r="2748" spans="1:20" x14ac:dyDescent="0.2">
      <c r="A2748" s="72" t="s">
        <v>18516</v>
      </c>
      <c r="B2748" s="74" t="s">
        <v>25352</v>
      </c>
      <c r="C2748" s="74" t="s">
        <v>1008</v>
      </c>
      <c r="D2748" s="68">
        <v>72019</v>
      </c>
      <c r="E2748" s="5" t="s">
        <v>17048</v>
      </c>
      <c r="F2748" s="74" t="s">
        <v>27870</v>
      </c>
      <c r="G2748" s="101">
        <v>36.729999999999997</v>
      </c>
      <c r="H2748" s="79" t="s">
        <v>1008</v>
      </c>
      <c r="I2748" s="5" t="s">
        <v>23417</v>
      </c>
      <c r="J2748" s="70">
        <v>1</v>
      </c>
      <c r="K2748" s="71">
        <v>1E-3</v>
      </c>
      <c r="M2748" s="73" t="s">
        <v>1008</v>
      </c>
      <c r="N2748" s="74" t="s">
        <v>17929</v>
      </c>
      <c r="O2748" s="75">
        <v>8012542002550</v>
      </c>
      <c r="P2748" s="73">
        <v>85365011</v>
      </c>
      <c r="Q2748" s="78" t="s">
        <v>18917</v>
      </c>
      <c r="R2748" s="77"/>
      <c r="T2748" s="122"/>
    </row>
    <row r="2749" spans="1:20" x14ac:dyDescent="0.2">
      <c r="A2749" s="72" t="s">
        <v>18516</v>
      </c>
      <c r="B2749" s="74" t="s">
        <v>25352</v>
      </c>
      <c r="C2749" s="74" t="s">
        <v>1008</v>
      </c>
      <c r="D2749" s="68">
        <v>72020</v>
      </c>
      <c r="E2749" s="5" t="s">
        <v>17049</v>
      </c>
      <c r="F2749" s="74" t="s">
        <v>27871</v>
      </c>
      <c r="G2749" s="101">
        <v>44.78</v>
      </c>
      <c r="H2749" s="79" t="s">
        <v>1008</v>
      </c>
      <c r="I2749" s="5" t="s">
        <v>23417</v>
      </c>
      <c r="J2749" s="70">
        <v>1</v>
      </c>
      <c r="K2749" s="71">
        <v>1E-3</v>
      </c>
      <c r="M2749" s="73" t="s">
        <v>1008</v>
      </c>
      <c r="N2749" s="74" t="s">
        <v>17930</v>
      </c>
      <c r="O2749" s="75">
        <v>8012542002659</v>
      </c>
      <c r="P2749" s="73">
        <v>85365011</v>
      </c>
      <c r="Q2749" s="78" t="s">
        <v>18918</v>
      </c>
      <c r="R2749" s="77"/>
      <c r="T2749" s="122"/>
    </row>
    <row r="2750" spans="1:20" x14ac:dyDescent="0.2">
      <c r="A2750" s="72" t="s">
        <v>18516</v>
      </c>
      <c r="B2750" s="74" t="s">
        <v>25352</v>
      </c>
      <c r="C2750" s="74" t="s">
        <v>1008</v>
      </c>
      <c r="D2750" s="68">
        <v>72021</v>
      </c>
      <c r="E2750" s="5" t="s">
        <v>17050</v>
      </c>
      <c r="F2750" s="74" t="s">
        <v>27872</v>
      </c>
      <c r="G2750" s="101">
        <v>4.5199999999999996</v>
      </c>
      <c r="H2750" s="79" t="s">
        <v>1008</v>
      </c>
      <c r="I2750" s="5" t="s">
        <v>23417</v>
      </c>
      <c r="J2750" s="70">
        <v>1</v>
      </c>
      <c r="K2750" s="71">
        <v>1.9E-2</v>
      </c>
      <c r="M2750" s="73" t="s">
        <v>1008</v>
      </c>
      <c r="N2750" s="74" t="s">
        <v>17931</v>
      </c>
      <c r="O2750" s="75">
        <v>8012542000860</v>
      </c>
      <c r="P2750" s="73">
        <v>85365011</v>
      </c>
      <c r="Q2750" s="78" t="s">
        <v>18919</v>
      </c>
      <c r="R2750" s="77"/>
      <c r="T2750" s="122"/>
    </row>
    <row r="2751" spans="1:20" x14ac:dyDescent="0.2">
      <c r="A2751" s="72" t="s">
        <v>18516</v>
      </c>
      <c r="B2751" s="74" t="s">
        <v>25352</v>
      </c>
      <c r="C2751" s="74" t="s">
        <v>1008</v>
      </c>
      <c r="D2751" s="68">
        <v>72022</v>
      </c>
      <c r="E2751" s="5" t="s">
        <v>17051</v>
      </c>
      <c r="F2751" s="74" t="s">
        <v>27873</v>
      </c>
      <c r="G2751" s="101">
        <v>6.93</v>
      </c>
      <c r="H2751" s="79" t="s">
        <v>1008</v>
      </c>
      <c r="I2751" s="5" t="s">
        <v>23417</v>
      </c>
      <c r="J2751" s="70">
        <v>1</v>
      </c>
      <c r="K2751" s="71">
        <v>1.9E-2</v>
      </c>
      <c r="M2751" s="73" t="s">
        <v>1008</v>
      </c>
      <c r="N2751" s="74" t="s">
        <v>17932</v>
      </c>
      <c r="O2751" s="75">
        <v>8012542000952</v>
      </c>
      <c r="P2751" s="73">
        <v>85365011</v>
      </c>
      <c r="Q2751" s="78" t="s">
        <v>18920</v>
      </c>
      <c r="R2751" s="77"/>
      <c r="T2751" s="122"/>
    </row>
    <row r="2752" spans="1:20" x14ac:dyDescent="0.2">
      <c r="A2752" s="72" t="s">
        <v>18516</v>
      </c>
      <c r="B2752" s="74" t="s">
        <v>25352</v>
      </c>
      <c r="C2752" s="74" t="s">
        <v>1008</v>
      </c>
      <c r="D2752" s="68">
        <v>72023</v>
      </c>
      <c r="E2752" s="5" t="s">
        <v>17052</v>
      </c>
      <c r="F2752" s="74" t="s">
        <v>27874</v>
      </c>
      <c r="G2752" s="101">
        <v>11.03</v>
      </c>
      <c r="H2752" s="79" t="s">
        <v>1008</v>
      </c>
      <c r="I2752" s="5" t="s">
        <v>23417</v>
      </c>
      <c r="J2752" s="70">
        <v>1</v>
      </c>
      <c r="K2752" s="71">
        <v>2.5999999999999999E-2</v>
      </c>
      <c r="M2752" s="73" t="s">
        <v>1008</v>
      </c>
      <c r="N2752" s="74" t="s">
        <v>17933</v>
      </c>
      <c r="O2752" s="75">
        <v>8012542001966</v>
      </c>
      <c r="P2752" s="73">
        <v>85365011</v>
      </c>
      <c r="Q2752" s="78" t="s">
        <v>18921</v>
      </c>
      <c r="R2752" s="77"/>
      <c r="T2752" s="122"/>
    </row>
    <row r="2753" spans="1:20" x14ac:dyDescent="0.2">
      <c r="A2753" s="72" t="s">
        <v>18516</v>
      </c>
      <c r="B2753" s="74" t="s">
        <v>25352</v>
      </c>
      <c r="C2753" s="74" t="s">
        <v>1008</v>
      </c>
      <c r="D2753" s="68">
        <v>72024</v>
      </c>
      <c r="E2753" s="5" t="s">
        <v>17053</v>
      </c>
      <c r="F2753" s="74" t="s">
        <v>27875</v>
      </c>
      <c r="G2753" s="101">
        <v>19.27</v>
      </c>
      <c r="H2753" s="79" t="s">
        <v>1008</v>
      </c>
      <c r="I2753" s="5" t="s">
        <v>23417</v>
      </c>
      <c r="J2753" s="70">
        <v>1</v>
      </c>
      <c r="K2753" s="71">
        <v>2.5999999999999999E-2</v>
      </c>
      <c r="M2753" s="73" t="s">
        <v>1008</v>
      </c>
      <c r="N2753" s="74" t="s">
        <v>17934</v>
      </c>
      <c r="O2753" s="75">
        <v>8012542001867</v>
      </c>
      <c r="P2753" s="73">
        <v>85365011</v>
      </c>
      <c r="Q2753" s="78" t="s">
        <v>18922</v>
      </c>
      <c r="R2753" s="77"/>
      <c r="T2753" s="122"/>
    </row>
    <row r="2754" spans="1:20" x14ac:dyDescent="0.2">
      <c r="A2754" s="72" t="s">
        <v>18516</v>
      </c>
      <c r="B2754" s="74" t="s">
        <v>25352</v>
      </c>
      <c r="C2754" s="74" t="s">
        <v>1008</v>
      </c>
      <c r="D2754" s="68">
        <v>72025</v>
      </c>
      <c r="E2754" s="5" t="s">
        <v>17054</v>
      </c>
      <c r="F2754" s="74" t="s">
        <v>27876</v>
      </c>
      <c r="G2754" s="101">
        <v>14.4</v>
      </c>
      <c r="H2754" s="79" t="s">
        <v>1008</v>
      </c>
      <c r="I2754" s="5" t="s">
        <v>23417</v>
      </c>
      <c r="J2754" s="70">
        <v>1</v>
      </c>
      <c r="K2754" s="71">
        <v>2.1999999999999999E-2</v>
      </c>
      <c r="M2754" s="73" t="s">
        <v>1008</v>
      </c>
      <c r="N2754" s="74" t="s">
        <v>17935</v>
      </c>
      <c r="O2754" s="75">
        <v>8012542001461</v>
      </c>
      <c r="P2754" s="73">
        <v>85365011</v>
      </c>
      <c r="Q2754" s="78" t="s">
        <v>18923</v>
      </c>
      <c r="R2754" s="77"/>
      <c r="T2754" s="122"/>
    </row>
    <row r="2755" spans="1:20" x14ac:dyDescent="0.2">
      <c r="A2755" s="72" t="s">
        <v>18516</v>
      </c>
      <c r="B2755" s="74" t="s">
        <v>25352</v>
      </c>
      <c r="C2755" s="74" t="s">
        <v>1008</v>
      </c>
      <c r="D2755" s="68">
        <v>72026</v>
      </c>
      <c r="E2755" s="5" t="s">
        <v>17055</v>
      </c>
      <c r="F2755" s="74" t="s">
        <v>27877</v>
      </c>
      <c r="G2755" s="101">
        <v>14.4</v>
      </c>
      <c r="H2755" s="79" t="s">
        <v>1008</v>
      </c>
      <c r="I2755" s="5" t="s">
        <v>23417</v>
      </c>
      <c r="J2755" s="70">
        <v>1</v>
      </c>
      <c r="K2755" s="71">
        <v>3.7999999999999999E-2</v>
      </c>
      <c r="M2755" s="73" t="s">
        <v>1008</v>
      </c>
      <c r="N2755" s="74" t="s">
        <v>17936</v>
      </c>
      <c r="O2755" s="75">
        <v>8012542001553</v>
      </c>
      <c r="P2755" s="73">
        <v>85365011</v>
      </c>
      <c r="Q2755" s="78" t="s">
        <v>18924</v>
      </c>
      <c r="R2755" s="77"/>
      <c r="T2755" s="122"/>
    </row>
    <row r="2756" spans="1:20" x14ac:dyDescent="0.2">
      <c r="A2756" s="72" t="s">
        <v>18516</v>
      </c>
      <c r="B2756" s="74" t="s">
        <v>25352</v>
      </c>
      <c r="C2756" s="74" t="s">
        <v>1008</v>
      </c>
      <c r="D2756" s="68">
        <v>72027</v>
      </c>
      <c r="E2756" s="5" t="s">
        <v>17056</v>
      </c>
      <c r="F2756" s="74" t="s">
        <v>27878</v>
      </c>
      <c r="G2756" s="101">
        <v>16.440000000000001</v>
      </c>
      <c r="H2756" s="79" t="s">
        <v>1008</v>
      </c>
      <c r="I2756" s="5" t="s">
        <v>23417</v>
      </c>
      <c r="J2756" s="70">
        <v>1</v>
      </c>
      <c r="K2756" s="71">
        <v>2.5999999999999999E-2</v>
      </c>
      <c r="M2756" s="73" t="s">
        <v>1008</v>
      </c>
      <c r="N2756" s="74" t="s">
        <v>17937</v>
      </c>
      <c r="O2756" s="75">
        <v>8012542001751</v>
      </c>
      <c r="P2756" s="73">
        <v>85365011</v>
      </c>
      <c r="Q2756" s="78" t="s">
        <v>18925</v>
      </c>
      <c r="R2756" s="77"/>
      <c r="T2756" s="122"/>
    </row>
    <row r="2757" spans="1:20" x14ac:dyDescent="0.2">
      <c r="A2757" s="72" t="s">
        <v>18516</v>
      </c>
      <c r="B2757" s="74" t="s">
        <v>25352</v>
      </c>
      <c r="C2757" s="74" t="s">
        <v>1008</v>
      </c>
      <c r="D2757" s="68">
        <v>72028</v>
      </c>
      <c r="E2757" s="5" t="s">
        <v>17057</v>
      </c>
      <c r="F2757" s="74" t="s">
        <v>27879</v>
      </c>
      <c r="G2757" s="101">
        <v>16.440000000000001</v>
      </c>
      <c r="H2757" s="79" t="s">
        <v>1008</v>
      </c>
      <c r="I2757" s="5" t="s">
        <v>23417</v>
      </c>
      <c r="J2757" s="70">
        <v>1</v>
      </c>
      <c r="K2757" s="71">
        <v>2.5999999999999999E-2</v>
      </c>
      <c r="M2757" s="73" t="s">
        <v>1008</v>
      </c>
      <c r="N2757" s="74" t="s">
        <v>17938</v>
      </c>
      <c r="O2757" s="75">
        <v>8012542001652</v>
      </c>
      <c r="P2757" s="73">
        <v>85365011</v>
      </c>
      <c r="Q2757" s="78" t="s">
        <v>18926</v>
      </c>
      <c r="R2757" s="77"/>
      <c r="T2757" s="122"/>
    </row>
    <row r="2758" spans="1:20" x14ac:dyDescent="0.2">
      <c r="A2758" s="72" t="s">
        <v>18516</v>
      </c>
      <c r="B2758" s="74" t="s">
        <v>25352</v>
      </c>
      <c r="C2758" s="74" t="s">
        <v>1008</v>
      </c>
      <c r="D2758" s="68">
        <v>72029</v>
      </c>
      <c r="E2758" s="5" t="s">
        <v>17058</v>
      </c>
      <c r="F2758" s="74" t="s">
        <v>27880</v>
      </c>
      <c r="G2758" s="101">
        <v>33.729999999999997</v>
      </c>
      <c r="H2758" s="79" t="s">
        <v>1008</v>
      </c>
      <c r="I2758" s="5" t="s">
        <v>23417</v>
      </c>
      <c r="J2758" s="70">
        <v>1</v>
      </c>
      <c r="K2758" s="71">
        <v>1E-3</v>
      </c>
      <c r="M2758" s="73" t="s">
        <v>1008</v>
      </c>
      <c r="N2758" s="74" t="s">
        <v>17939</v>
      </c>
      <c r="O2758" s="75">
        <v>8012542214052</v>
      </c>
      <c r="P2758" s="73">
        <v>85365011</v>
      </c>
      <c r="Q2758" s="78" t="s">
        <v>18927</v>
      </c>
      <c r="R2758" s="77"/>
      <c r="T2758" s="122"/>
    </row>
    <row r="2759" spans="1:20" x14ac:dyDescent="0.2">
      <c r="A2759" s="72" t="s">
        <v>18516</v>
      </c>
      <c r="B2759" s="74" t="s">
        <v>25352</v>
      </c>
      <c r="C2759" s="74" t="s">
        <v>1008</v>
      </c>
      <c r="D2759" s="68">
        <v>72030</v>
      </c>
      <c r="E2759" s="5" t="s">
        <v>17059</v>
      </c>
      <c r="F2759" s="74" t="s">
        <v>27881</v>
      </c>
      <c r="G2759" s="101">
        <v>33.729999999999997</v>
      </c>
      <c r="H2759" s="79" t="s">
        <v>1008</v>
      </c>
      <c r="I2759" s="5" t="s">
        <v>23417</v>
      </c>
      <c r="J2759" s="70">
        <v>1</v>
      </c>
      <c r="K2759" s="71">
        <v>1E-3</v>
      </c>
      <c r="M2759" s="73" t="s">
        <v>1008</v>
      </c>
      <c r="N2759" s="74" t="s">
        <v>17940</v>
      </c>
      <c r="O2759" s="75">
        <v>8012542214151</v>
      </c>
      <c r="P2759" s="73">
        <v>85365011</v>
      </c>
      <c r="Q2759" s="78" t="s">
        <v>18928</v>
      </c>
      <c r="R2759" s="77"/>
      <c r="T2759" s="122"/>
    </row>
    <row r="2760" spans="1:20" x14ac:dyDescent="0.2">
      <c r="A2760" s="72" t="s">
        <v>18516</v>
      </c>
      <c r="B2760" s="74" t="s">
        <v>25352</v>
      </c>
      <c r="C2760" s="74" t="s">
        <v>1008</v>
      </c>
      <c r="D2760" s="68">
        <v>72031</v>
      </c>
      <c r="E2760" s="5" t="s">
        <v>17060</v>
      </c>
      <c r="F2760" s="74" t="s">
        <v>27882</v>
      </c>
      <c r="G2760" s="101">
        <v>12.19</v>
      </c>
      <c r="H2760" s="79" t="s">
        <v>1008</v>
      </c>
      <c r="I2760" s="5" t="s">
        <v>23417</v>
      </c>
      <c r="J2760" s="70">
        <v>1</v>
      </c>
      <c r="K2760" s="71">
        <v>2.1000000000000001E-2</v>
      </c>
      <c r="M2760" s="73" t="s">
        <v>1008</v>
      </c>
      <c r="N2760" s="74" t="s">
        <v>17941</v>
      </c>
      <c r="O2760" s="75">
        <v>8012542002154</v>
      </c>
      <c r="P2760" s="73">
        <v>85365011</v>
      </c>
      <c r="Q2760" s="78" t="s">
        <v>18929</v>
      </c>
      <c r="R2760" s="77"/>
      <c r="T2760" s="122"/>
    </row>
    <row r="2761" spans="1:20" x14ac:dyDescent="0.2">
      <c r="A2761" s="72" t="s">
        <v>18516</v>
      </c>
      <c r="B2761" s="74" t="s">
        <v>25352</v>
      </c>
      <c r="C2761" s="74" t="s">
        <v>1008</v>
      </c>
      <c r="D2761" s="68">
        <v>72032</v>
      </c>
      <c r="E2761" s="5" t="s">
        <v>17061</v>
      </c>
      <c r="F2761" s="74" t="s">
        <v>27883</v>
      </c>
      <c r="G2761" s="101">
        <v>12.19</v>
      </c>
      <c r="H2761" s="79" t="s">
        <v>1008</v>
      </c>
      <c r="I2761" s="5" t="s">
        <v>23417</v>
      </c>
      <c r="J2761" s="70">
        <v>1</v>
      </c>
      <c r="K2761" s="71">
        <v>2.1000000000000001E-2</v>
      </c>
      <c r="M2761" s="73" t="s">
        <v>1008</v>
      </c>
      <c r="N2761" s="74" t="s">
        <v>17942</v>
      </c>
      <c r="O2761" s="75">
        <v>8012542002055</v>
      </c>
      <c r="P2761" s="73">
        <v>85365011</v>
      </c>
      <c r="Q2761" s="78" t="s">
        <v>18930</v>
      </c>
      <c r="R2761" s="77"/>
      <c r="T2761" s="122"/>
    </row>
    <row r="2762" spans="1:20" x14ac:dyDescent="0.2">
      <c r="A2762" s="72" t="s">
        <v>18516</v>
      </c>
      <c r="B2762" s="74" t="s">
        <v>25352</v>
      </c>
      <c r="C2762" s="74" t="s">
        <v>1008</v>
      </c>
      <c r="D2762" s="68">
        <v>72033</v>
      </c>
      <c r="E2762" s="5" t="s">
        <v>17062</v>
      </c>
      <c r="F2762" s="74" t="s">
        <v>27884</v>
      </c>
      <c r="G2762" s="101">
        <v>12.19</v>
      </c>
      <c r="H2762" s="79" t="s">
        <v>1008</v>
      </c>
      <c r="I2762" s="5" t="s">
        <v>23417</v>
      </c>
      <c r="J2762" s="70">
        <v>1</v>
      </c>
      <c r="K2762" s="71">
        <v>2.1000000000000001E-2</v>
      </c>
      <c r="M2762" s="73" t="s">
        <v>1008</v>
      </c>
      <c r="N2762" s="74" t="s">
        <v>17943</v>
      </c>
      <c r="O2762" s="75">
        <v>8012542001355</v>
      </c>
      <c r="P2762" s="73">
        <v>85365011</v>
      </c>
      <c r="Q2762" s="78" t="s">
        <v>18931</v>
      </c>
      <c r="R2762" s="77"/>
      <c r="T2762" s="122"/>
    </row>
    <row r="2763" spans="1:20" x14ac:dyDescent="0.2">
      <c r="A2763" s="72" t="s">
        <v>18516</v>
      </c>
      <c r="B2763" s="74" t="s">
        <v>25352</v>
      </c>
      <c r="C2763" s="74" t="s">
        <v>1008</v>
      </c>
      <c r="D2763" s="68">
        <v>72034</v>
      </c>
      <c r="E2763" s="5" t="s">
        <v>17063</v>
      </c>
      <c r="F2763" s="74" t="s">
        <v>27885</v>
      </c>
      <c r="G2763" s="101">
        <v>12.19</v>
      </c>
      <c r="H2763" s="79" t="s">
        <v>1008</v>
      </c>
      <c r="I2763" s="5" t="s">
        <v>23417</v>
      </c>
      <c r="J2763" s="70">
        <v>1</v>
      </c>
      <c r="K2763" s="71">
        <v>2.1000000000000001E-2</v>
      </c>
      <c r="M2763" s="73" t="s">
        <v>1008</v>
      </c>
      <c r="N2763" s="74" t="s">
        <v>17944</v>
      </c>
      <c r="O2763" s="75">
        <v>8012542001256</v>
      </c>
      <c r="P2763" s="73">
        <v>85365011</v>
      </c>
      <c r="Q2763" s="78" t="s">
        <v>18932</v>
      </c>
      <c r="R2763" s="77"/>
      <c r="T2763" s="122"/>
    </row>
    <row r="2764" spans="1:20" x14ac:dyDescent="0.2">
      <c r="A2764" s="72" t="s">
        <v>18516</v>
      </c>
      <c r="B2764" s="74" t="s">
        <v>25352</v>
      </c>
      <c r="C2764" s="74" t="s">
        <v>1008</v>
      </c>
      <c r="D2764" s="68">
        <v>72035</v>
      </c>
      <c r="E2764" s="5" t="s">
        <v>17064</v>
      </c>
      <c r="F2764" s="74" t="s">
        <v>27886</v>
      </c>
      <c r="G2764" s="101">
        <v>6.35</v>
      </c>
      <c r="H2764" s="79" t="s">
        <v>1008</v>
      </c>
      <c r="I2764" s="5" t="s">
        <v>23417</v>
      </c>
      <c r="J2764" s="70">
        <v>1</v>
      </c>
      <c r="K2764" s="71">
        <v>2.1000000000000001E-2</v>
      </c>
      <c r="M2764" s="73" t="s">
        <v>1008</v>
      </c>
      <c r="N2764" s="74" t="s">
        <v>17945</v>
      </c>
      <c r="O2764" s="75">
        <v>8012542002253</v>
      </c>
      <c r="P2764" s="73">
        <v>85365011</v>
      </c>
      <c r="Q2764" s="78" t="s">
        <v>18933</v>
      </c>
      <c r="R2764" s="77"/>
      <c r="T2764" s="122"/>
    </row>
    <row r="2765" spans="1:20" x14ac:dyDescent="0.2">
      <c r="A2765" s="72" t="s">
        <v>18516</v>
      </c>
      <c r="B2765" s="74" t="s">
        <v>25352</v>
      </c>
      <c r="C2765" s="74" t="s">
        <v>1008</v>
      </c>
      <c r="D2765" s="68">
        <v>72036</v>
      </c>
      <c r="E2765" s="5" t="s">
        <v>17065</v>
      </c>
      <c r="F2765" s="74" t="s">
        <v>27887</v>
      </c>
      <c r="G2765" s="101">
        <v>18.920000000000002</v>
      </c>
      <c r="H2765" s="79" t="s">
        <v>1008</v>
      </c>
      <c r="I2765" s="5" t="s">
        <v>23417</v>
      </c>
      <c r="J2765" s="70">
        <v>1</v>
      </c>
      <c r="K2765" s="71">
        <v>2.8000000000000001E-2</v>
      </c>
      <c r="M2765" s="73" t="s">
        <v>1008</v>
      </c>
      <c r="N2765" s="74" t="s">
        <v>17946</v>
      </c>
      <c r="O2765" s="75">
        <v>8012542002369</v>
      </c>
      <c r="P2765" s="73">
        <v>85365011</v>
      </c>
      <c r="Q2765" s="78" t="s">
        <v>18934</v>
      </c>
      <c r="R2765" s="77"/>
      <c r="T2765" s="122"/>
    </row>
    <row r="2766" spans="1:20" x14ac:dyDescent="0.2">
      <c r="A2766" s="72" t="s">
        <v>18516</v>
      </c>
      <c r="B2766" s="74" t="s">
        <v>25352</v>
      </c>
      <c r="C2766" s="74" t="s">
        <v>1008</v>
      </c>
      <c r="D2766" s="68">
        <v>72037</v>
      </c>
      <c r="E2766" s="5" t="s">
        <v>17066</v>
      </c>
      <c r="F2766" s="74" t="s">
        <v>27888</v>
      </c>
      <c r="G2766" s="101">
        <v>20.09</v>
      </c>
      <c r="H2766" s="79" t="s">
        <v>1008</v>
      </c>
      <c r="I2766" s="5" t="s">
        <v>23417</v>
      </c>
      <c r="J2766" s="70">
        <v>1</v>
      </c>
      <c r="K2766" s="71">
        <v>4.9000000000000002E-2</v>
      </c>
      <c r="M2766" s="73" t="s">
        <v>1008</v>
      </c>
      <c r="N2766" s="74" t="s">
        <v>17947</v>
      </c>
      <c r="O2766" s="75">
        <v>8012542031451</v>
      </c>
      <c r="P2766" s="73">
        <v>85365011</v>
      </c>
      <c r="Q2766" s="78" t="s">
        <v>18935</v>
      </c>
      <c r="R2766" s="77"/>
      <c r="T2766" s="122"/>
    </row>
    <row r="2767" spans="1:20" x14ac:dyDescent="0.2">
      <c r="A2767" s="72" t="s">
        <v>18516</v>
      </c>
      <c r="B2767" s="74" t="s">
        <v>25352</v>
      </c>
      <c r="C2767" s="74" t="s">
        <v>1008</v>
      </c>
      <c r="D2767" s="68">
        <v>72053</v>
      </c>
      <c r="E2767" s="5" t="s">
        <v>21552</v>
      </c>
      <c r="F2767" s="74" t="s">
        <v>27889</v>
      </c>
      <c r="G2767" s="101">
        <v>18.190000000000001</v>
      </c>
      <c r="H2767" s="79" t="s">
        <v>1008</v>
      </c>
      <c r="I2767" s="5" t="s">
        <v>23417</v>
      </c>
      <c r="J2767" s="70">
        <v>1</v>
      </c>
      <c r="K2767" s="71">
        <v>5.0999999999999997E-2</v>
      </c>
      <c r="M2767" s="73" t="s">
        <v>1008</v>
      </c>
      <c r="N2767" s="74" t="s">
        <v>17948</v>
      </c>
      <c r="O2767" s="75">
        <v>8012542004967</v>
      </c>
      <c r="P2767" s="73">
        <v>85366990</v>
      </c>
      <c r="Q2767" s="78" t="s">
        <v>18936</v>
      </c>
      <c r="R2767" s="77"/>
      <c r="T2767" s="122"/>
    </row>
    <row r="2768" spans="1:20" x14ac:dyDescent="0.2">
      <c r="A2768" s="72" t="s">
        <v>18516</v>
      </c>
      <c r="B2768" s="74" t="s">
        <v>25352</v>
      </c>
      <c r="C2768" s="74" t="s">
        <v>1008</v>
      </c>
      <c r="D2768" s="68">
        <v>72054</v>
      </c>
      <c r="E2768" s="5" t="s">
        <v>17067</v>
      </c>
      <c r="F2768" s="74" t="s">
        <v>27890</v>
      </c>
      <c r="G2768" s="101">
        <v>24.53</v>
      </c>
      <c r="H2768" s="79" t="s">
        <v>1008</v>
      </c>
      <c r="I2768" s="5" t="s">
        <v>23417</v>
      </c>
      <c r="J2768" s="70">
        <v>1</v>
      </c>
      <c r="K2768" s="71">
        <v>5.0999999999999997E-2</v>
      </c>
      <c r="M2768" s="73" t="s">
        <v>1008</v>
      </c>
      <c r="N2768" s="74" t="s">
        <v>17949</v>
      </c>
      <c r="O2768" s="75">
        <v>8012542031567</v>
      </c>
      <c r="P2768" s="73">
        <v>85366990</v>
      </c>
      <c r="Q2768" s="78" t="s">
        <v>18937</v>
      </c>
      <c r="R2768" s="77"/>
      <c r="T2768" s="122"/>
    </row>
    <row r="2769" spans="1:20" x14ac:dyDescent="0.2">
      <c r="A2769" s="72" t="s">
        <v>18516</v>
      </c>
      <c r="B2769" s="74" t="s">
        <v>25352</v>
      </c>
      <c r="C2769" s="74" t="s">
        <v>1008</v>
      </c>
      <c r="D2769" s="68">
        <v>72058</v>
      </c>
      <c r="E2769" s="5" t="s">
        <v>17068</v>
      </c>
      <c r="F2769" s="74" t="s">
        <v>27891</v>
      </c>
      <c r="G2769" s="101">
        <v>18.66</v>
      </c>
      <c r="H2769" s="79" t="s">
        <v>1008</v>
      </c>
      <c r="I2769" s="5" t="s">
        <v>23417</v>
      </c>
      <c r="J2769" s="70">
        <v>1</v>
      </c>
      <c r="K2769" s="71">
        <v>5.0999999999999997E-2</v>
      </c>
      <c r="M2769" s="73" t="s">
        <v>1008</v>
      </c>
      <c r="N2769" s="74" t="s">
        <v>17950</v>
      </c>
      <c r="O2769" s="75">
        <v>8012542005162</v>
      </c>
      <c r="P2769" s="73">
        <v>85366990</v>
      </c>
      <c r="Q2769" s="78" t="s">
        <v>18938</v>
      </c>
      <c r="R2769" s="77"/>
      <c r="T2769" s="122"/>
    </row>
    <row r="2770" spans="1:20" x14ac:dyDescent="0.2">
      <c r="A2770" s="72" t="s">
        <v>18516</v>
      </c>
      <c r="B2770" s="74" t="s">
        <v>25352</v>
      </c>
      <c r="C2770" s="74" t="s">
        <v>1008</v>
      </c>
      <c r="D2770" s="68">
        <v>72059</v>
      </c>
      <c r="E2770" s="5" t="s">
        <v>17069</v>
      </c>
      <c r="F2770" s="74" t="s">
        <v>27892</v>
      </c>
      <c r="G2770" s="101">
        <v>63.88</v>
      </c>
      <c r="H2770" s="79" t="s">
        <v>1008</v>
      </c>
      <c r="I2770" s="5" t="s">
        <v>23417</v>
      </c>
      <c r="J2770" s="70">
        <v>1</v>
      </c>
      <c r="K2770" s="71">
        <v>6.3E-2</v>
      </c>
      <c r="M2770" s="73" t="s">
        <v>1008</v>
      </c>
      <c r="N2770" s="74" t="s">
        <v>17951</v>
      </c>
      <c r="O2770" s="75">
        <v>8012542031659</v>
      </c>
      <c r="P2770" s="73">
        <v>85366990</v>
      </c>
      <c r="Q2770" s="78" t="s">
        <v>18939</v>
      </c>
      <c r="R2770" s="77"/>
      <c r="T2770" s="122"/>
    </row>
    <row r="2771" spans="1:20" x14ac:dyDescent="0.2">
      <c r="A2771" s="72" t="s">
        <v>18516</v>
      </c>
      <c r="B2771" s="74" t="s">
        <v>25352</v>
      </c>
      <c r="C2771" s="74" t="s">
        <v>1008</v>
      </c>
      <c r="D2771" s="68">
        <v>72060</v>
      </c>
      <c r="E2771" s="5" t="s">
        <v>17070</v>
      </c>
      <c r="F2771" s="74" t="s">
        <v>27893</v>
      </c>
      <c r="G2771" s="101">
        <v>65.33</v>
      </c>
      <c r="H2771" s="79" t="s">
        <v>1008</v>
      </c>
      <c r="I2771" s="5" t="s">
        <v>23417</v>
      </c>
      <c r="J2771" s="70">
        <v>1</v>
      </c>
      <c r="K2771" s="71">
        <v>6.3E-2</v>
      </c>
      <c r="M2771" s="73" t="s">
        <v>1008</v>
      </c>
      <c r="N2771" s="74" t="s">
        <v>17952</v>
      </c>
      <c r="O2771" s="75">
        <v>8012542005254</v>
      </c>
      <c r="P2771" s="73">
        <v>85366990</v>
      </c>
      <c r="Q2771" s="78" t="s">
        <v>18940</v>
      </c>
      <c r="R2771" s="77"/>
      <c r="T2771" s="122"/>
    </row>
    <row r="2772" spans="1:20" x14ac:dyDescent="0.2">
      <c r="A2772" s="72" t="s">
        <v>18516</v>
      </c>
      <c r="B2772" s="74" t="s">
        <v>25352</v>
      </c>
      <c r="C2772" s="74" t="s">
        <v>1008</v>
      </c>
      <c r="D2772" s="68">
        <v>72064</v>
      </c>
      <c r="E2772" s="5" t="s">
        <v>17071</v>
      </c>
      <c r="F2772" s="74" t="s">
        <v>27894</v>
      </c>
      <c r="G2772" s="101">
        <v>9.9499999999999993</v>
      </c>
      <c r="H2772" s="79" t="s">
        <v>1008</v>
      </c>
      <c r="I2772" s="5" t="s">
        <v>23417</v>
      </c>
      <c r="J2772" s="70">
        <v>1</v>
      </c>
      <c r="K2772" s="71">
        <v>1E-3</v>
      </c>
      <c r="M2772" s="73" t="s">
        <v>1008</v>
      </c>
      <c r="N2772" s="74" t="s">
        <v>17953</v>
      </c>
      <c r="O2772" s="75">
        <v>8012542004356</v>
      </c>
      <c r="P2772" s="73">
        <v>85366990</v>
      </c>
      <c r="Q2772" s="78" t="s">
        <v>18941</v>
      </c>
      <c r="R2772" s="77"/>
      <c r="T2772" s="122"/>
    </row>
    <row r="2773" spans="1:20" x14ac:dyDescent="0.2">
      <c r="A2773" s="72" t="s">
        <v>18516</v>
      </c>
      <c r="B2773" s="74" t="s">
        <v>25352</v>
      </c>
      <c r="C2773" s="74" t="s">
        <v>1008</v>
      </c>
      <c r="D2773" s="68">
        <v>72065</v>
      </c>
      <c r="E2773" s="5" t="s">
        <v>17072</v>
      </c>
      <c r="F2773" s="74" t="s">
        <v>27895</v>
      </c>
      <c r="G2773" s="101">
        <v>19.38</v>
      </c>
      <c r="H2773" s="79" t="s">
        <v>1008</v>
      </c>
      <c r="I2773" s="5" t="s">
        <v>23417</v>
      </c>
      <c r="J2773" s="70">
        <v>1</v>
      </c>
      <c r="K2773" s="71">
        <v>2.1000000000000001E-2</v>
      </c>
      <c r="M2773" s="73" t="s">
        <v>1008</v>
      </c>
      <c r="N2773" s="74" t="s">
        <v>17954</v>
      </c>
      <c r="O2773" s="75">
        <v>8012542004561</v>
      </c>
      <c r="P2773" s="73">
        <v>85366990</v>
      </c>
      <c r="Q2773" s="78" t="s">
        <v>18942</v>
      </c>
      <c r="R2773" s="77"/>
      <c r="T2773" s="122"/>
    </row>
    <row r="2774" spans="1:20" x14ac:dyDescent="0.2">
      <c r="A2774" s="72" t="s">
        <v>18516</v>
      </c>
      <c r="B2774" s="74" t="s">
        <v>25352</v>
      </c>
      <c r="C2774" s="74" t="s">
        <v>1008</v>
      </c>
      <c r="D2774" s="68">
        <v>72066</v>
      </c>
      <c r="E2774" s="5" t="s">
        <v>17073</v>
      </c>
      <c r="F2774" s="74" t="s">
        <v>27896</v>
      </c>
      <c r="G2774" s="101">
        <v>24.17</v>
      </c>
      <c r="H2774" s="79" t="s">
        <v>1008</v>
      </c>
      <c r="I2774" s="5" t="s">
        <v>23417</v>
      </c>
      <c r="J2774" s="70">
        <v>1</v>
      </c>
      <c r="K2774" s="71">
        <v>1.2999999999999999E-2</v>
      </c>
      <c r="M2774" s="73" t="s">
        <v>1008</v>
      </c>
      <c r="N2774" s="74" t="s">
        <v>17955</v>
      </c>
      <c r="O2774" s="75">
        <v>8012542004660</v>
      </c>
      <c r="P2774" s="73">
        <v>85366990</v>
      </c>
      <c r="Q2774" s="78" t="s">
        <v>18943</v>
      </c>
      <c r="R2774" s="77"/>
      <c r="T2774" s="122"/>
    </row>
    <row r="2775" spans="1:20" x14ac:dyDescent="0.2">
      <c r="A2775" s="72" t="s">
        <v>18516</v>
      </c>
      <c r="B2775" s="74" t="s">
        <v>25346</v>
      </c>
      <c r="C2775" s="74" t="s">
        <v>1008</v>
      </c>
      <c r="D2775" s="68">
        <v>72067</v>
      </c>
      <c r="E2775" s="5" t="s">
        <v>17074</v>
      </c>
      <c r="F2775" s="74" t="s">
        <v>27897</v>
      </c>
      <c r="G2775" s="101">
        <v>5.68</v>
      </c>
      <c r="H2775" s="79" t="s">
        <v>1008</v>
      </c>
      <c r="I2775" s="5" t="s">
        <v>23417</v>
      </c>
      <c r="J2775" s="70">
        <v>1</v>
      </c>
      <c r="K2775" s="71">
        <v>1E-3</v>
      </c>
      <c r="M2775" s="73" t="s">
        <v>1008</v>
      </c>
      <c r="N2775" s="74" t="s">
        <v>17956</v>
      </c>
      <c r="O2775" s="75">
        <v>8012542004868</v>
      </c>
      <c r="P2775" s="73">
        <v>85366990</v>
      </c>
      <c r="Q2775" s="78" t="s">
        <v>18944</v>
      </c>
      <c r="R2775" s="77"/>
      <c r="T2775" s="122"/>
    </row>
    <row r="2776" spans="1:20" x14ac:dyDescent="0.2">
      <c r="A2776" s="72" t="s">
        <v>18516</v>
      </c>
      <c r="B2776" s="74" t="s">
        <v>25352</v>
      </c>
      <c r="C2776" s="74" t="s">
        <v>1008</v>
      </c>
      <c r="D2776" s="68">
        <v>72070</v>
      </c>
      <c r="E2776" s="5" t="s">
        <v>17075</v>
      </c>
      <c r="F2776" s="74" t="s">
        <v>27898</v>
      </c>
      <c r="G2776" s="101">
        <v>14.45</v>
      </c>
      <c r="H2776" s="79" t="s">
        <v>1008</v>
      </c>
      <c r="I2776" s="5" t="s">
        <v>23417</v>
      </c>
      <c r="J2776" s="70">
        <v>1</v>
      </c>
      <c r="K2776" s="71">
        <v>1.2999999999999999E-2</v>
      </c>
      <c r="M2776" s="73" t="s">
        <v>1008</v>
      </c>
      <c r="N2776" s="74" t="s">
        <v>17957</v>
      </c>
      <c r="O2776" s="75">
        <v>8012542006350</v>
      </c>
      <c r="P2776" s="73">
        <v>85362010</v>
      </c>
      <c r="Q2776" s="78" t="s">
        <v>18945</v>
      </c>
      <c r="R2776" s="77"/>
      <c r="T2776" s="122"/>
    </row>
    <row r="2777" spans="1:20" x14ac:dyDescent="0.2">
      <c r="A2777" s="72" t="s">
        <v>18516</v>
      </c>
      <c r="B2777" s="74" t="s">
        <v>25352</v>
      </c>
      <c r="C2777" s="74" t="s">
        <v>1008</v>
      </c>
      <c r="D2777" s="68">
        <v>72071</v>
      </c>
      <c r="E2777" s="5" t="s">
        <v>17076</v>
      </c>
      <c r="F2777" s="74" t="s">
        <v>27899</v>
      </c>
      <c r="G2777" s="101">
        <v>44.18</v>
      </c>
      <c r="H2777" s="79" t="s">
        <v>1008</v>
      </c>
      <c r="I2777" s="5" t="s">
        <v>23417</v>
      </c>
      <c r="J2777" s="70">
        <v>1</v>
      </c>
      <c r="K2777" s="71">
        <v>2.5000000000000001E-2</v>
      </c>
      <c r="M2777" s="73" t="s">
        <v>1008</v>
      </c>
      <c r="N2777" s="74" t="s">
        <v>17958</v>
      </c>
      <c r="O2777" s="75">
        <v>8012542214250</v>
      </c>
      <c r="P2777" s="73">
        <v>85362010</v>
      </c>
      <c r="Q2777" s="78" t="s">
        <v>18946</v>
      </c>
      <c r="R2777" s="77"/>
      <c r="T2777" s="122"/>
    </row>
    <row r="2778" spans="1:20" x14ac:dyDescent="0.2">
      <c r="A2778" s="72" t="s">
        <v>18516</v>
      </c>
      <c r="B2778" s="74" t="s">
        <v>25352</v>
      </c>
      <c r="C2778" s="74" t="s">
        <v>1008</v>
      </c>
      <c r="D2778" s="68">
        <v>72072</v>
      </c>
      <c r="E2778" s="5" t="s">
        <v>17077</v>
      </c>
      <c r="F2778" s="74" t="s">
        <v>27900</v>
      </c>
      <c r="G2778" s="101">
        <v>67.569999999999993</v>
      </c>
      <c r="H2778" s="79" t="s">
        <v>1008</v>
      </c>
      <c r="I2778" s="5" t="s">
        <v>23417</v>
      </c>
      <c r="J2778" s="70">
        <v>1</v>
      </c>
      <c r="K2778" s="71">
        <v>5.6000000000000001E-2</v>
      </c>
      <c r="M2778" s="73" t="s">
        <v>1008</v>
      </c>
      <c r="N2778" s="74" t="s">
        <v>17959</v>
      </c>
      <c r="O2778" s="75">
        <v>8012542006558</v>
      </c>
      <c r="P2778" s="73">
        <v>85362010</v>
      </c>
      <c r="Q2778" s="78" t="s">
        <v>18947</v>
      </c>
      <c r="R2778" s="77"/>
      <c r="T2778" s="122"/>
    </row>
    <row r="2779" spans="1:20" x14ac:dyDescent="0.2">
      <c r="A2779" s="72" t="s">
        <v>18516</v>
      </c>
      <c r="B2779" s="74" t="s">
        <v>25352</v>
      </c>
      <c r="C2779" s="74" t="s">
        <v>1008</v>
      </c>
      <c r="D2779" s="68">
        <v>72073</v>
      </c>
      <c r="E2779" s="5" t="s">
        <v>17078</v>
      </c>
      <c r="F2779" s="74" t="s">
        <v>27901</v>
      </c>
      <c r="G2779" s="101">
        <v>67.569999999999993</v>
      </c>
      <c r="H2779" s="79" t="s">
        <v>1008</v>
      </c>
      <c r="I2779" s="5" t="s">
        <v>23417</v>
      </c>
      <c r="J2779" s="70">
        <v>1</v>
      </c>
      <c r="K2779" s="71">
        <v>5.6000000000000001E-2</v>
      </c>
      <c r="M2779" s="73" t="s">
        <v>1008</v>
      </c>
      <c r="N2779" s="74" t="s">
        <v>17960</v>
      </c>
      <c r="O2779" s="75">
        <v>8012542006657</v>
      </c>
      <c r="P2779" s="73">
        <v>85362010</v>
      </c>
      <c r="Q2779" s="78" t="s">
        <v>18948</v>
      </c>
      <c r="R2779" s="77"/>
      <c r="T2779" s="122"/>
    </row>
    <row r="2780" spans="1:20" x14ac:dyDescent="0.2">
      <c r="A2780" s="72" t="s">
        <v>18516</v>
      </c>
      <c r="B2780" s="74" t="s">
        <v>25352</v>
      </c>
      <c r="C2780" s="74" t="s">
        <v>1008</v>
      </c>
      <c r="D2780" s="68">
        <v>72074</v>
      </c>
      <c r="E2780" s="5" t="s">
        <v>17079</v>
      </c>
      <c r="F2780" s="74" t="s">
        <v>27902</v>
      </c>
      <c r="G2780" s="101">
        <v>67.569999999999993</v>
      </c>
      <c r="H2780" s="79" t="s">
        <v>1008</v>
      </c>
      <c r="I2780" s="5" t="s">
        <v>23417</v>
      </c>
      <c r="J2780" s="70">
        <v>1</v>
      </c>
      <c r="K2780" s="71">
        <v>5.8000000000000003E-2</v>
      </c>
      <c r="M2780" s="73" t="s">
        <v>1008</v>
      </c>
      <c r="N2780" s="74" t="s">
        <v>17961</v>
      </c>
      <c r="O2780" s="75">
        <v>8012542006756</v>
      </c>
      <c r="P2780" s="73">
        <v>85362010</v>
      </c>
      <c r="Q2780" s="78" t="s">
        <v>18949</v>
      </c>
      <c r="R2780" s="77"/>
      <c r="T2780" s="122"/>
    </row>
    <row r="2781" spans="1:20" x14ac:dyDescent="0.2">
      <c r="A2781" s="72" t="s">
        <v>18516</v>
      </c>
      <c r="B2781" s="74" t="s">
        <v>25352</v>
      </c>
      <c r="C2781" s="74" t="s">
        <v>1008</v>
      </c>
      <c r="D2781" s="68">
        <v>72075</v>
      </c>
      <c r="E2781" s="103" t="s">
        <v>21553</v>
      </c>
      <c r="F2781" s="74" t="s">
        <v>27903</v>
      </c>
      <c r="G2781" s="101">
        <v>159.04</v>
      </c>
      <c r="H2781" s="79" t="s">
        <v>1008</v>
      </c>
      <c r="I2781" s="103" t="s">
        <v>23417</v>
      </c>
      <c r="J2781" s="70">
        <v>1</v>
      </c>
      <c r="K2781" s="71">
        <v>0.10100000000000001</v>
      </c>
      <c r="M2781" s="73" t="s">
        <v>1008</v>
      </c>
      <c r="N2781" s="74" t="s">
        <v>17962</v>
      </c>
      <c r="O2781" s="75">
        <v>8012542006855</v>
      </c>
      <c r="P2781" s="73">
        <v>85362010</v>
      </c>
      <c r="Q2781" s="78" t="s">
        <v>18950</v>
      </c>
      <c r="R2781" s="77"/>
      <c r="T2781" s="122"/>
    </row>
    <row r="2782" spans="1:20" x14ac:dyDescent="0.2">
      <c r="A2782" s="72" t="s">
        <v>18516</v>
      </c>
      <c r="B2782" s="74" t="s">
        <v>25352</v>
      </c>
      <c r="C2782" s="74" t="s">
        <v>1008</v>
      </c>
      <c r="D2782" s="68">
        <v>72076</v>
      </c>
      <c r="E2782" s="103" t="s">
        <v>21554</v>
      </c>
      <c r="F2782" s="74" t="s">
        <v>27904</v>
      </c>
      <c r="G2782" s="101">
        <v>159.04</v>
      </c>
      <c r="H2782" s="79" t="s">
        <v>1008</v>
      </c>
      <c r="I2782" s="103" t="s">
        <v>23417</v>
      </c>
      <c r="J2782" s="70">
        <v>1</v>
      </c>
      <c r="K2782" s="71">
        <v>9.8000000000000004E-2</v>
      </c>
      <c r="M2782" s="73" t="s">
        <v>1008</v>
      </c>
      <c r="N2782" s="74" t="s">
        <v>17963</v>
      </c>
      <c r="O2782" s="75">
        <v>8012542006954</v>
      </c>
      <c r="P2782" s="73">
        <v>85362010</v>
      </c>
      <c r="Q2782" s="78" t="s">
        <v>18951</v>
      </c>
      <c r="R2782" s="77"/>
      <c r="T2782" s="122"/>
    </row>
    <row r="2783" spans="1:20" x14ac:dyDescent="0.2">
      <c r="A2783" s="72" t="s">
        <v>18516</v>
      </c>
      <c r="B2783" s="74" t="s">
        <v>25352</v>
      </c>
      <c r="C2783" s="74" t="s">
        <v>1008</v>
      </c>
      <c r="D2783" s="68">
        <v>72077</v>
      </c>
      <c r="E2783" s="103" t="s">
        <v>21555</v>
      </c>
      <c r="F2783" s="74" t="s">
        <v>27905</v>
      </c>
      <c r="G2783" s="101">
        <v>159.04</v>
      </c>
      <c r="H2783" s="79" t="s">
        <v>1008</v>
      </c>
      <c r="I2783" s="103" t="s">
        <v>23417</v>
      </c>
      <c r="J2783" s="70">
        <v>1</v>
      </c>
      <c r="K2783" s="71">
        <v>0.10100000000000001</v>
      </c>
      <c r="M2783" s="73" t="s">
        <v>1008</v>
      </c>
      <c r="N2783" s="74" t="s">
        <v>17964</v>
      </c>
      <c r="O2783" s="75">
        <v>8012542007050</v>
      </c>
      <c r="P2783" s="73">
        <v>85362010</v>
      </c>
      <c r="Q2783" s="78" t="s">
        <v>18952</v>
      </c>
      <c r="R2783" s="77"/>
      <c r="T2783" s="122"/>
    </row>
    <row r="2784" spans="1:20" x14ac:dyDescent="0.2">
      <c r="A2784" s="72" t="s">
        <v>18516</v>
      </c>
      <c r="B2784" s="74" t="s">
        <v>25352</v>
      </c>
      <c r="C2784" s="74" t="s">
        <v>1008</v>
      </c>
      <c r="D2784" s="68">
        <v>72078</v>
      </c>
      <c r="E2784" s="103" t="s">
        <v>21556</v>
      </c>
      <c r="F2784" s="74" t="s">
        <v>27906</v>
      </c>
      <c r="G2784" s="101">
        <v>159.04</v>
      </c>
      <c r="H2784" s="79" t="s">
        <v>1008</v>
      </c>
      <c r="I2784" s="103" t="s">
        <v>23417</v>
      </c>
      <c r="J2784" s="70">
        <v>1</v>
      </c>
      <c r="K2784" s="71">
        <v>0.10100000000000001</v>
      </c>
      <c r="M2784" s="73" t="s">
        <v>1008</v>
      </c>
      <c r="N2784" s="74" t="s">
        <v>17965</v>
      </c>
      <c r="O2784" s="75">
        <v>8012542134251</v>
      </c>
      <c r="P2784" s="73">
        <v>85362010</v>
      </c>
      <c r="Q2784" s="78" t="s">
        <v>18953</v>
      </c>
      <c r="R2784" s="77"/>
      <c r="T2784" s="122"/>
    </row>
    <row r="2785" spans="1:20" x14ac:dyDescent="0.2">
      <c r="A2785" s="72" t="s">
        <v>18516</v>
      </c>
      <c r="B2785" s="74" t="s">
        <v>25352</v>
      </c>
      <c r="C2785" s="74" t="s">
        <v>1008</v>
      </c>
      <c r="D2785" s="68">
        <v>72079</v>
      </c>
      <c r="E2785" s="103" t="s">
        <v>21557</v>
      </c>
      <c r="F2785" s="74" t="s">
        <v>27907</v>
      </c>
      <c r="G2785" s="101">
        <v>159.04</v>
      </c>
      <c r="H2785" s="79" t="s">
        <v>1008</v>
      </c>
      <c r="I2785" s="103" t="s">
        <v>23417</v>
      </c>
      <c r="J2785" s="70">
        <v>1</v>
      </c>
      <c r="K2785" s="71">
        <v>0.10100000000000001</v>
      </c>
      <c r="M2785" s="73" t="s">
        <v>1008</v>
      </c>
      <c r="N2785" s="74" t="s">
        <v>17966</v>
      </c>
      <c r="O2785" s="75">
        <v>8012542134350</v>
      </c>
      <c r="P2785" s="73">
        <v>85362010</v>
      </c>
      <c r="Q2785" s="78" t="s">
        <v>18954</v>
      </c>
      <c r="R2785" s="77"/>
      <c r="T2785" s="122"/>
    </row>
    <row r="2786" spans="1:20" x14ac:dyDescent="0.2">
      <c r="A2786" s="72" t="s">
        <v>18516</v>
      </c>
      <c r="B2786" s="74" t="s">
        <v>25352</v>
      </c>
      <c r="C2786" s="74" t="s">
        <v>1008</v>
      </c>
      <c r="D2786" s="68">
        <v>72080</v>
      </c>
      <c r="E2786" s="103" t="s">
        <v>21558</v>
      </c>
      <c r="F2786" s="74" t="s">
        <v>27908</v>
      </c>
      <c r="G2786" s="101">
        <v>159.04</v>
      </c>
      <c r="H2786" s="79" t="s">
        <v>1008</v>
      </c>
      <c r="I2786" s="103" t="s">
        <v>23417</v>
      </c>
      <c r="J2786" s="70">
        <v>1</v>
      </c>
      <c r="K2786" s="71">
        <v>0.10100000000000001</v>
      </c>
      <c r="M2786" s="73" t="s">
        <v>1008</v>
      </c>
      <c r="N2786" s="74" t="s">
        <v>17967</v>
      </c>
      <c r="O2786" s="75">
        <v>8012542134459</v>
      </c>
      <c r="P2786" s="73">
        <v>85362010</v>
      </c>
      <c r="Q2786" s="78" t="s">
        <v>18955</v>
      </c>
      <c r="R2786" s="77"/>
      <c r="T2786" s="122"/>
    </row>
    <row r="2787" spans="1:20" x14ac:dyDescent="0.2">
      <c r="A2787" s="72" t="s">
        <v>18516</v>
      </c>
      <c r="B2787" s="74" t="s">
        <v>25352</v>
      </c>
      <c r="C2787" s="74" t="s">
        <v>1008</v>
      </c>
      <c r="D2787" s="68">
        <v>72081</v>
      </c>
      <c r="E2787" s="5" t="s">
        <v>17080</v>
      </c>
      <c r="F2787" s="74" t="s">
        <v>27909</v>
      </c>
      <c r="G2787" s="101">
        <v>7.99</v>
      </c>
      <c r="H2787" s="79" t="s">
        <v>1008</v>
      </c>
      <c r="I2787" s="5" t="s">
        <v>23417</v>
      </c>
      <c r="J2787" s="70">
        <v>1</v>
      </c>
      <c r="K2787" s="71">
        <v>5.0000000000000001E-3</v>
      </c>
      <c r="M2787" s="73" t="s">
        <v>1008</v>
      </c>
      <c r="N2787" s="74" t="s">
        <v>17968</v>
      </c>
      <c r="O2787" s="75">
        <v>8012542006053</v>
      </c>
      <c r="P2787" s="73">
        <v>85414010</v>
      </c>
      <c r="Q2787" s="78" t="s">
        <v>18956</v>
      </c>
      <c r="R2787" s="77"/>
      <c r="T2787" s="122"/>
    </row>
    <row r="2788" spans="1:20" x14ac:dyDescent="0.2">
      <c r="A2788" s="72" t="s">
        <v>18516</v>
      </c>
      <c r="B2788" s="74" t="s">
        <v>25352</v>
      </c>
      <c r="C2788" s="74" t="s">
        <v>1008</v>
      </c>
      <c r="D2788" s="68">
        <v>72082</v>
      </c>
      <c r="E2788" s="5" t="s">
        <v>17081</v>
      </c>
      <c r="F2788" s="74" t="s">
        <v>27910</v>
      </c>
      <c r="G2788" s="101">
        <v>7.99</v>
      </c>
      <c r="H2788" s="79" t="s">
        <v>1008</v>
      </c>
      <c r="I2788" s="5" t="s">
        <v>23417</v>
      </c>
      <c r="J2788" s="70">
        <v>1</v>
      </c>
      <c r="K2788" s="71">
        <v>5.0000000000000001E-3</v>
      </c>
      <c r="M2788" s="73" t="s">
        <v>1008</v>
      </c>
      <c r="N2788" s="74" t="s">
        <v>17969</v>
      </c>
      <c r="O2788" s="75">
        <v>8012542006251</v>
      </c>
      <c r="P2788" s="73">
        <v>85414010</v>
      </c>
      <c r="Q2788" s="78" t="s">
        <v>18957</v>
      </c>
      <c r="R2788" s="77"/>
      <c r="T2788" s="122"/>
    </row>
    <row r="2789" spans="1:20" x14ac:dyDescent="0.2">
      <c r="A2789" s="72" t="s">
        <v>18516</v>
      </c>
      <c r="B2789" s="74" t="s">
        <v>25352</v>
      </c>
      <c r="C2789" s="74" t="s">
        <v>1008</v>
      </c>
      <c r="D2789" s="68">
        <v>72083</v>
      </c>
      <c r="E2789" s="5" t="s">
        <v>17082</v>
      </c>
      <c r="F2789" s="74" t="s">
        <v>27911</v>
      </c>
      <c r="G2789" s="101">
        <v>7.99</v>
      </c>
      <c r="H2789" s="79" t="s">
        <v>1008</v>
      </c>
      <c r="I2789" s="5" t="s">
        <v>23417</v>
      </c>
      <c r="J2789" s="70">
        <v>1</v>
      </c>
      <c r="K2789" s="71">
        <v>5.0000000000000001E-3</v>
      </c>
      <c r="M2789" s="73" t="s">
        <v>1008</v>
      </c>
      <c r="N2789" s="74" t="s">
        <v>17970</v>
      </c>
      <c r="O2789" s="75">
        <v>8012542005957</v>
      </c>
      <c r="P2789" s="73">
        <v>85414010</v>
      </c>
      <c r="Q2789" s="78" t="s">
        <v>18958</v>
      </c>
      <c r="R2789" s="77"/>
      <c r="T2789" s="122"/>
    </row>
    <row r="2790" spans="1:20" x14ac:dyDescent="0.2">
      <c r="A2790" s="72" t="s">
        <v>18516</v>
      </c>
      <c r="B2790" s="74" t="s">
        <v>25352</v>
      </c>
      <c r="C2790" s="74" t="s">
        <v>1008</v>
      </c>
      <c r="D2790" s="68">
        <v>72084</v>
      </c>
      <c r="E2790" s="5" t="s">
        <v>17083</v>
      </c>
      <c r="F2790" s="74" t="s">
        <v>27912</v>
      </c>
      <c r="G2790" s="101">
        <v>7.99</v>
      </c>
      <c r="H2790" s="79" t="s">
        <v>1008</v>
      </c>
      <c r="I2790" s="5" t="s">
        <v>23417</v>
      </c>
      <c r="J2790" s="70">
        <v>1</v>
      </c>
      <c r="K2790" s="71">
        <v>5.0000000000000001E-3</v>
      </c>
      <c r="M2790" s="73" t="s">
        <v>1008</v>
      </c>
      <c r="N2790" s="74" t="s">
        <v>17971</v>
      </c>
      <c r="O2790" s="75">
        <v>8012542006152</v>
      </c>
      <c r="P2790" s="73">
        <v>85414010</v>
      </c>
      <c r="Q2790" s="78" t="s">
        <v>18959</v>
      </c>
      <c r="R2790" s="77"/>
      <c r="T2790" s="122"/>
    </row>
    <row r="2791" spans="1:20" x14ac:dyDescent="0.2">
      <c r="A2791" s="72" t="s">
        <v>18516</v>
      </c>
      <c r="B2791" s="74" t="s">
        <v>25352</v>
      </c>
      <c r="C2791" s="74" t="s">
        <v>1008</v>
      </c>
      <c r="D2791" s="68">
        <v>72085</v>
      </c>
      <c r="E2791" s="5" t="s">
        <v>17084</v>
      </c>
      <c r="F2791" s="74" t="s">
        <v>27913</v>
      </c>
      <c r="G2791" s="101">
        <v>23.23</v>
      </c>
      <c r="H2791" s="79" t="s">
        <v>1008</v>
      </c>
      <c r="I2791" s="5" t="s">
        <v>23417</v>
      </c>
      <c r="J2791" s="70">
        <v>1</v>
      </c>
      <c r="K2791" s="71">
        <v>5.6000000000000001E-2</v>
      </c>
      <c r="M2791" s="73" t="s">
        <v>1008</v>
      </c>
      <c r="N2791" s="74" t="s">
        <v>17972</v>
      </c>
      <c r="O2791" s="75">
        <v>8012542005551</v>
      </c>
      <c r="P2791" s="73">
        <v>85365011</v>
      </c>
      <c r="Q2791" s="78" t="s">
        <v>18960</v>
      </c>
      <c r="R2791" s="77"/>
      <c r="T2791" s="122"/>
    </row>
    <row r="2792" spans="1:20" x14ac:dyDescent="0.2">
      <c r="A2792" s="72" t="s">
        <v>18516</v>
      </c>
      <c r="B2792" s="74" t="s">
        <v>25352</v>
      </c>
      <c r="C2792" s="74" t="s">
        <v>1008</v>
      </c>
      <c r="D2792" s="68">
        <v>72086</v>
      </c>
      <c r="E2792" s="5" t="s">
        <v>17085</v>
      </c>
      <c r="F2792" s="74" t="s">
        <v>27914</v>
      </c>
      <c r="G2792" s="101">
        <v>28.91</v>
      </c>
      <c r="H2792" s="79" t="s">
        <v>1008</v>
      </c>
      <c r="I2792" s="5" t="s">
        <v>23417</v>
      </c>
      <c r="J2792" s="70">
        <v>1</v>
      </c>
      <c r="K2792" s="71">
        <v>5.3999999999999999E-2</v>
      </c>
      <c r="M2792" s="73" t="s">
        <v>1008</v>
      </c>
      <c r="N2792" s="74" t="s">
        <v>17973</v>
      </c>
      <c r="O2792" s="75">
        <v>8012542005650</v>
      </c>
      <c r="P2792" s="73">
        <v>85365011</v>
      </c>
      <c r="Q2792" s="78" t="s">
        <v>18961</v>
      </c>
      <c r="R2792" s="77"/>
      <c r="T2792" s="122"/>
    </row>
    <row r="2793" spans="1:20" x14ac:dyDescent="0.2">
      <c r="A2793" s="72" t="s">
        <v>18516</v>
      </c>
      <c r="B2793" s="74" t="s">
        <v>25352</v>
      </c>
      <c r="C2793" s="74" t="s">
        <v>1008</v>
      </c>
      <c r="D2793" s="68">
        <v>72087</v>
      </c>
      <c r="E2793" s="5" t="s">
        <v>17086</v>
      </c>
      <c r="F2793" s="74" t="s">
        <v>27915</v>
      </c>
      <c r="G2793" s="101">
        <v>17.079999999999998</v>
      </c>
      <c r="H2793" s="79" t="s">
        <v>1008</v>
      </c>
      <c r="I2793" s="5" t="s">
        <v>23417</v>
      </c>
      <c r="J2793" s="70">
        <v>1</v>
      </c>
      <c r="K2793" s="71">
        <v>4.2999999999999997E-2</v>
      </c>
      <c r="M2793" s="73" t="s">
        <v>1008</v>
      </c>
      <c r="N2793" s="74" t="s">
        <v>17974</v>
      </c>
      <c r="O2793" s="75">
        <v>8012542005759</v>
      </c>
      <c r="P2793" s="73">
        <v>85311030</v>
      </c>
      <c r="Q2793" s="78" t="s">
        <v>18962</v>
      </c>
      <c r="R2793" s="77"/>
      <c r="T2793" s="122"/>
    </row>
    <row r="2794" spans="1:20" x14ac:dyDescent="0.2">
      <c r="A2794" s="72" t="s">
        <v>18516</v>
      </c>
      <c r="B2794" s="74" t="s">
        <v>25352</v>
      </c>
      <c r="C2794" s="74" t="s">
        <v>1008</v>
      </c>
      <c r="D2794" s="68">
        <v>72088</v>
      </c>
      <c r="E2794" s="5" t="s">
        <v>17087</v>
      </c>
      <c r="F2794" s="74" t="s">
        <v>27916</v>
      </c>
      <c r="G2794" s="101">
        <v>23.31</v>
      </c>
      <c r="H2794" s="79" t="s">
        <v>1008</v>
      </c>
      <c r="I2794" s="5" t="s">
        <v>23417</v>
      </c>
      <c r="J2794" s="70">
        <v>1</v>
      </c>
      <c r="K2794" s="71">
        <v>4.3999999999999997E-2</v>
      </c>
      <c r="M2794" s="73" t="s">
        <v>1008</v>
      </c>
      <c r="N2794" s="74" t="s">
        <v>17975</v>
      </c>
      <c r="O2794" s="75">
        <v>8012542005858</v>
      </c>
      <c r="P2794" s="73">
        <v>85311030</v>
      </c>
      <c r="Q2794" s="78" t="s">
        <v>18963</v>
      </c>
      <c r="R2794" s="77"/>
      <c r="T2794" s="122"/>
    </row>
    <row r="2795" spans="1:20" x14ac:dyDescent="0.2">
      <c r="A2795" s="72" t="s">
        <v>18516</v>
      </c>
      <c r="B2795" s="74" t="s">
        <v>25352</v>
      </c>
      <c r="C2795" s="74" t="s">
        <v>1008</v>
      </c>
      <c r="D2795" s="68">
        <v>72089</v>
      </c>
      <c r="E2795" s="5" t="s">
        <v>17088</v>
      </c>
      <c r="F2795" s="74" t="s">
        <v>27917</v>
      </c>
      <c r="G2795" s="101">
        <v>295.95</v>
      </c>
      <c r="H2795" s="79" t="s">
        <v>1008</v>
      </c>
      <c r="I2795" s="5" t="s">
        <v>23417</v>
      </c>
      <c r="J2795" s="70">
        <v>1</v>
      </c>
      <c r="K2795" s="71">
        <v>0.122</v>
      </c>
      <c r="M2795" s="73" t="s">
        <v>1008</v>
      </c>
      <c r="N2795" s="74" t="s">
        <v>17976</v>
      </c>
      <c r="O2795" s="75">
        <v>8012542007654</v>
      </c>
      <c r="P2795" s="73">
        <v>85389099</v>
      </c>
      <c r="Q2795" s="78" t="s">
        <v>18964</v>
      </c>
      <c r="R2795" s="77"/>
      <c r="T2795" s="122"/>
    </row>
    <row r="2796" spans="1:20" x14ac:dyDescent="0.2">
      <c r="A2796" s="72" t="s">
        <v>18516</v>
      </c>
      <c r="B2796" s="74" t="s">
        <v>25352</v>
      </c>
      <c r="C2796" s="74" t="s">
        <v>1008</v>
      </c>
      <c r="D2796" s="68">
        <v>72090</v>
      </c>
      <c r="E2796" s="103" t="s">
        <v>21559</v>
      </c>
      <c r="F2796" s="74" t="s">
        <v>27918</v>
      </c>
      <c r="G2796" s="101">
        <v>233.18</v>
      </c>
      <c r="H2796" s="79" t="s">
        <v>1008</v>
      </c>
      <c r="I2796" s="103" t="s">
        <v>23417</v>
      </c>
      <c r="J2796" s="70">
        <v>1</v>
      </c>
      <c r="K2796" s="71">
        <v>6.8000000000000005E-2</v>
      </c>
      <c r="M2796" s="73" t="s">
        <v>1008</v>
      </c>
      <c r="N2796" s="74" t="s">
        <v>17977</v>
      </c>
      <c r="O2796" s="75">
        <v>8012542007555</v>
      </c>
      <c r="P2796" s="73">
        <v>85389099</v>
      </c>
      <c r="Q2796" s="78" t="s">
        <v>18965</v>
      </c>
      <c r="R2796" s="77"/>
      <c r="T2796" s="122"/>
    </row>
    <row r="2797" spans="1:20" x14ac:dyDescent="0.2">
      <c r="A2797" s="72" t="s">
        <v>18516</v>
      </c>
      <c r="B2797" s="74" t="s">
        <v>25352</v>
      </c>
      <c r="C2797" s="74" t="s">
        <v>1008</v>
      </c>
      <c r="D2797" s="68">
        <v>72091</v>
      </c>
      <c r="E2797" s="5" t="s">
        <v>17089</v>
      </c>
      <c r="F2797" s="74" t="s">
        <v>27919</v>
      </c>
      <c r="G2797" s="101">
        <v>53.69</v>
      </c>
      <c r="H2797" s="79" t="s">
        <v>1008</v>
      </c>
      <c r="I2797" s="5" t="s">
        <v>23417</v>
      </c>
      <c r="J2797" s="70">
        <v>1</v>
      </c>
      <c r="K2797" s="71">
        <v>4.9000000000000002E-2</v>
      </c>
      <c r="M2797" s="73" t="s">
        <v>1008</v>
      </c>
      <c r="N2797" s="74" t="s">
        <v>17978</v>
      </c>
      <c r="O2797" s="75">
        <v>8012542007159</v>
      </c>
      <c r="P2797" s="73">
        <v>85365080</v>
      </c>
      <c r="Q2797" s="78" t="s">
        <v>18966</v>
      </c>
      <c r="R2797" s="77"/>
      <c r="T2797" s="122"/>
    </row>
    <row r="2798" spans="1:20" x14ac:dyDescent="0.2">
      <c r="A2798" s="72" t="s">
        <v>18516</v>
      </c>
      <c r="B2798" s="74" t="s">
        <v>25352</v>
      </c>
      <c r="C2798" s="74" t="s">
        <v>1008</v>
      </c>
      <c r="D2798" s="68">
        <v>72092</v>
      </c>
      <c r="E2798" s="5" t="s">
        <v>17090</v>
      </c>
      <c r="F2798" s="74" t="s">
        <v>27920</v>
      </c>
      <c r="G2798" s="101">
        <v>68.88</v>
      </c>
      <c r="H2798" s="79" t="s">
        <v>1008</v>
      </c>
      <c r="I2798" s="5" t="s">
        <v>23417</v>
      </c>
      <c r="J2798" s="70">
        <v>1</v>
      </c>
      <c r="K2798" s="71">
        <v>1E-3</v>
      </c>
      <c r="M2798" s="73" t="s">
        <v>1008</v>
      </c>
      <c r="N2798" s="74" t="s">
        <v>17979</v>
      </c>
      <c r="O2798" s="75">
        <v>8012542007258</v>
      </c>
      <c r="P2798" s="73">
        <v>85365080</v>
      </c>
      <c r="Q2798" s="78" t="s">
        <v>18967</v>
      </c>
      <c r="R2798" s="77"/>
      <c r="T2798" s="122"/>
    </row>
    <row r="2799" spans="1:20" x14ac:dyDescent="0.2">
      <c r="A2799" s="72" t="s">
        <v>18516</v>
      </c>
      <c r="B2799" s="74" t="s">
        <v>25352</v>
      </c>
      <c r="C2799" s="74" t="s">
        <v>1008</v>
      </c>
      <c r="D2799" s="68">
        <v>72093</v>
      </c>
      <c r="E2799" s="5" t="s">
        <v>17091</v>
      </c>
      <c r="F2799" s="74" t="s">
        <v>27921</v>
      </c>
      <c r="G2799" s="101">
        <v>64.989999999999995</v>
      </c>
      <c r="H2799" s="79" t="s">
        <v>1008</v>
      </c>
      <c r="I2799" s="5" t="s">
        <v>23417</v>
      </c>
      <c r="J2799" s="70">
        <v>1</v>
      </c>
      <c r="K2799" s="71">
        <v>5.5E-2</v>
      </c>
      <c r="M2799" s="73" t="s">
        <v>1008</v>
      </c>
      <c r="N2799" s="74" t="s">
        <v>17980</v>
      </c>
      <c r="O2799" s="75">
        <v>8012542007357</v>
      </c>
      <c r="P2799" s="73">
        <v>85365080</v>
      </c>
      <c r="Q2799" s="78" t="s">
        <v>18968</v>
      </c>
      <c r="R2799" s="77"/>
      <c r="T2799" s="122"/>
    </row>
    <row r="2800" spans="1:20" x14ac:dyDescent="0.2">
      <c r="A2800" s="72" t="s">
        <v>18516</v>
      </c>
      <c r="B2800" s="74" t="s">
        <v>25352</v>
      </c>
      <c r="C2800" s="74" t="s">
        <v>1008</v>
      </c>
      <c r="D2800" s="68">
        <v>72094</v>
      </c>
      <c r="E2800" s="5" t="s">
        <v>17092</v>
      </c>
      <c r="F2800" s="74" t="s">
        <v>27922</v>
      </c>
      <c r="G2800" s="101">
        <v>67.3</v>
      </c>
      <c r="H2800" s="79" t="s">
        <v>1008</v>
      </c>
      <c r="I2800" s="5" t="s">
        <v>23417</v>
      </c>
      <c r="J2800" s="70">
        <v>1</v>
      </c>
      <c r="K2800" s="71">
        <v>4.2999999999999997E-2</v>
      </c>
      <c r="M2800" s="73" t="s">
        <v>1008</v>
      </c>
      <c r="N2800" s="74" t="s">
        <v>17981</v>
      </c>
      <c r="O2800" s="75">
        <v>8012542032052</v>
      </c>
      <c r="P2800" s="73">
        <v>85366190</v>
      </c>
      <c r="Q2800" s="78" t="s">
        <v>18969</v>
      </c>
      <c r="R2800" s="77"/>
      <c r="T2800" s="122"/>
    </row>
    <row r="2801" spans="1:20" x14ac:dyDescent="0.2">
      <c r="A2801" s="72" t="s">
        <v>18516</v>
      </c>
      <c r="B2801" s="74" t="s">
        <v>25352</v>
      </c>
      <c r="C2801" s="74" t="s">
        <v>1008</v>
      </c>
      <c r="D2801" s="68">
        <v>72095</v>
      </c>
      <c r="E2801" s="5" t="s">
        <v>17093</v>
      </c>
      <c r="F2801" s="74" t="s">
        <v>27923</v>
      </c>
      <c r="G2801" s="101">
        <v>136.87</v>
      </c>
      <c r="H2801" s="79" t="s">
        <v>1008</v>
      </c>
      <c r="I2801" s="5" t="s">
        <v>23417</v>
      </c>
      <c r="J2801" s="70">
        <v>1</v>
      </c>
      <c r="K2801" s="71">
        <v>0.85</v>
      </c>
      <c r="M2801" s="73" t="s">
        <v>1008</v>
      </c>
      <c r="N2801" s="74" t="s">
        <v>17982</v>
      </c>
      <c r="O2801" s="75">
        <v>8012542002468</v>
      </c>
      <c r="P2801" s="73">
        <v>85365080</v>
      </c>
      <c r="Q2801" s="78" t="s">
        <v>18970</v>
      </c>
      <c r="R2801" s="77"/>
      <c r="T2801" s="122"/>
    </row>
    <row r="2802" spans="1:20" x14ac:dyDescent="0.2">
      <c r="A2802" s="72" t="s">
        <v>18516</v>
      </c>
      <c r="B2802" s="74" t="s">
        <v>25352</v>
      </c>
      <c r="C2802" s="74" t="s">
        <v>1008</v>
      </c>
      <c r="D2802" s="68">
        <v>72096</v>
      </c>
      <c r="E2802" s="5" t="s">
        <v>17094</v>
      </c>
      <c r="F2802" s="74" t="s">
        <v>27924</v>
      </c>
      <c r="G2802" s="101">
        <v>161.52000000000001</v>
      </c>
      <c r="H2802" s="79" t="s">
        <v>1008</v>
      </c>
      <c r="I2802" s="5" t="s">
        <v>23417</v>
      </c>
      <c r="J2802" s="70">
        <v>1</v>
      </c>
      <c r="K2802" s="71">
        <v>1E-3</v>
      </c>
      <c r="M2802" s="73" t="s">
        <v>1008</v>
      </c>
      <c r="N2802" s="74" t="s">
        <v>17983</v>
      </c>
      <c r="O2802" s="75">
        <v>8012542006459</v>
      </c>
      <c r="P2802" s="73">
        <v>85366190</v>
      </c>
      <c r="Q2802" s="78" t="s">
        <v>18971</v>
      </c>
      <c r="R2802" s="77"/>
      <c r="T2802" s="122"/>
    </row>
    <row r="2803" spans="1:20" x14ac:dyDescent="0.2">
      <c r="A2803" s="72" t="s">
        <v>18516</v>
      </c>
      <c r="B2803" s="74" t="s">
        <v>25352</v>
      </c>
      <c r="C2803" s="74" t="s">
        <v>1008</v>
      </c>
      <c r="D2803" s="68">
        <v>72097</v>
      </c>
      <c r="E2803" s="5" t="s">
        <v>17095</v>
      </c>
      <c r="F2803" s="74" t="s">
        <v>27925</v>
      </c>
      <c r="G2803" s="101">
        <v>1.53</v>
      </c>
      <c r="H2803" s="79" t="s">
        <v>1008</v>
      </c>
      <c r="I2803" s="5" t="s">
        <v>23417</v>
      </c>
      <c r="J2803" s="70">
        <v>1</v>
      </c>
      <c r="K2803" s="71">
        <v>1E-3</v>
      </c>
      <c r="M2803" s="73" t="s">
        <v>1008</v>
      </c>
      <c r="N2803" s="74" t="s">
        <v>17984</v>
      </c>
      <c r="O2803" s="75">
        <v>8012542007982</v>
      </c>
      <c r="P2803" s="73">
        <v>85389099</v>
      </c>
      <c r="Q2803" s="78" t="s">
        <v>18972</v>
      </c>
      <c r="R2803" s="77"/>
      <c r="T2803" s="122"/>
    </row>
    <row r="2804" spans="1:20" x14ac:dyDescent="0.2">
      <c r="A2804" s="72" t="s">
        <v>18516</v>
      </c>
      <c r="B2804" s="74" t="s">
        <v>25352</v>
      </c>
      <c r="C2804" s="74" t="s">
        <v>1008</v>
      </c>
      <c r="D2804" s="68">
        <v>72098</v>
      </c>
      <c r="E2804" s="5" t="s">
        <v>17096</v>
      </c>
      <c r="F2804" s="74" t="s">
        <v>27926</v>
      </c>
      <c r="G2804" s="101">
        <v>1.7</v>
      </c>
      <c r="H2804" s="79" t="s">
        <v>1008</v>
      </c>
      <c r="I2804" s="5" t="s">
        <v>23417</v>
      </c>
      <c r="J2804" s="70">
        <v>1</v>
      </c>
      <c r="K2804" s="71">
        <v>1.4999999999999999E-2</v>
      </c>
      <c r="M2804" s="73" t="s">
        <v>1008</v>
      </c>
      <c r="N2804" s="74" t="s">
        <v>17985</v>
      </c>
      <c r="O2804" s="75">
        <v>8012542008163</v>
      </c>
      <c r="P2804" s="73">
        <v>85414010</v>
      </c>
      <c r="Q2804" s="78" t="s">
        <v>18973</v>
      </c>
      <c r="R2804" s="77"/>
      <c r="T2804" s="122"/>
    </row>
    <row r="2805" spans="1:20" x14ac:dyDescent="0.2">
      <c r="A2805" s="72" t="s">
        <v>18516</v>
      </c>
      <c r="B2805" s="74" t="s">
        <v>25352</v>
      </c>
      <c r="C2805" s="74" t="s">
        <v>1008</v>
      </c>
      <c r="D2805" s="68">
        <v>72099</v>
      </c>
      <c r="E2805" s="5" t="s">
        <v>17097</v>
      </c>
      <c r="F2805" s="74" t="s">
        <v>27927</v>
      </c>
      <c r="G2805" s="101">
        <v>12.24</v>
      </c>
      <c r="H2805" s="79" t="s">
        <v>1008</v>
      </c>
      <c r="I2805" s="5" t="s">
        <v>23417</v>
      </c>
      <c r="J2805" s="70">
        <v>1</v>
      </c>
      <c r="K2805" s="71">
        <v>1E-3</v>
      </c>
      <c r="M2805" s="73" t="s">
        <v>1008</v>
      </c>
      <c r="N2805" s="74" t="s">
        <v>17986</v>
      </c>
      <c r="O2805" s="75">
        <v>8012542067054</v>
      </c>
      <c r="P2805" s="73">
        <v>85414010</v>
      </c>
      <c r="Q2805" s="78" t="s">
        <v>18974</v>
      </c>
      <c r="R2805" s="77"/>
      <c r="T2805" s="122"/>
    </row>
    <row r="2806" spans="1:20" x14ac:dyDescent="0.2">
      <c r="A2806" s="72" t="s">
        <v>18516</v>
      </c>
      <c r="B2806" s="74" t="s">
        <v>25352</v>
      </c>
      <c r="C2806" s="74" t="s">
        <v>1008</v>
      </c>
      <c r="D2806" s="68">
        <v>72100</v>
      </c>
      <c r="E2806" s="103" t="s">
        <v>21560</v>
      </c>
      <c r="F2806" s="74" t="s">
        <v>27928</v>
      </c>
      <c r="G2806" s="101">
        <v>12.24</v>
      </c>
      <c r="H2806" s="79" t="s">
        <v>1008</v>
      </c>
      <c r="I2806" s="103" t="s">
        <v>23417</v>
      </c>
      <c r="J2806" s="70">
        <v>1</v>
      </c>
      <c r="K2806" s="71">
        <v>1E-3</v>
      </c>
      <c r="M2806" s="73" t="s">
        <v>1008</v>
      </c>
      <c r="N2806" s="74" t="s">
        <v>17987</v>
      </c>
      <c r="O2806" s="75">
        <v>8012542067153</v>
      </c>
      <c r="P2806" s="73">
        <v>85414010</v>
      </c>
      <c r="Q2806" s="78" t="s">
        <v>18975</v>
      </c>
      <c r="R2806" s="77"/>
      <c r="T2806" s="122"/>
    </row>
    <row r="2807" spans="1:20" x14ac:dyDescent="0.2">
      <c r="A2807" s="72" t="s">
        <v>18516</v>
      </c>
      <c r="B2807" s="74" t="s">
        <v>25352</v>
      </c>
      <c r="C2807" s="74" t="s">
        <v>1008</v>
      </c>
      <c r="D2807" s="68">
        <v>72101</v>
      </c>
      <c r="E2807" s="5" t="s">
        <v>17098</v>
      </c>
      <c r="F2807" s="74" t="s">
        <v>27929</v>
      </c>
      <c r="G2807" s="101">
        <v>6.93</v>
      </c>
      <c r="H2807" s="79" t="s">
        <v>1008</v>
      </c>
      <c r="I2807" s="5" t="s">
        <v>23417</v>
      </c>
      <c r="J2807" s="70">
        <v>1</v>
      </c>
      <c r="K2807" s="71">
        <v>6.4000000000000001E-2</v>
      </c>
      <c r="M2807" s="73" t="s">
        <v>1008</v>
      </c>
      <c r="N2807" s="74" t="s">
        <v>17988</v>
      </c>
      <c r="O2807" s="75">
        <v>8012542065050</v>
      </c>
      <c r="P2807" s="73">
        <v>85414010</v>
      </c>
      <c r="Q2807" s="78" t="s">
        <v>18976</v>
      </c>
      <c r="R2807" s="77"/>
      <c r="T2807" s="122"/>
    </row>
    <row r="2808" spans="1:20" x14ac:dyDescent="0.2">
      <c r="A2808" s="72" t="s">
        <v>18516</v>
      </c>
      <c r="B2808" s="74" t="s">
        <v>25352</v>
      </c>
      <c r="C2808" s="74" t="s">
        <v>1008</v>
      </c>
      <c r="D2808" s="68">
        <v>72102</v>
      </c>
      <c r="E2808" s="5" t="s">
        <v>17099</v>
      </c>
      <c r="F2808" s="74" t="s">
        <v>27930</v>
      </c>
      <c r="G2808" s="101">
        <v>8.52</v>
      </c>
      <c r="H2808" s="79" t="s">
        <v>1008</v>
      </c>
      <c r="I2808" s="5" t="s">
        <v>23417</v>
      </c>
      <c r="J2808" s="70">
        <v>1</v>
      </c>
      <c r="K2808" s="71">
        <v>0.2</v>
      </c>
      <c r="M2808" s="73" t="s">
        <v>1008</v>
      </c>
      <c r="N2808" s="74" t="s">
        <v>17989</v>
      </c>
      <c r="O2808" s="75">
        <v>8012542067252</v>
      </c>
      <c r="P2808" s="73">
        <v>85389099</v>
      </c>
      <c r="Q2808" s="78" t="s">
        <v>18977</v>
      </c>
      <c r="R2808" s="77"/>
      <c r="T2808" s="122"/>
    </row>
    <row r="2809" spans="1:20" x14ac:dyDescent="0.2">
      <c r="A2809" s="72" t="s">
        <v>18516</v>
      </c>
      <c r="B2809" s="74" t="s">
        <v>25352</v>
      </c>
      <c r="C2809" s="74" t="s">
        <v>1008</v>
      </c>
      <c r="D2809" s="68">
        <v>72103</v>
      </c>
      <c r="E2809" s="5" t="s">
        <v>17100</v>
      </c>
      <c r="F2809" s="74" t="s">
        <v>27931</v>
      </c>
      <c r="G2809" s="101">
        <v>8.52</v>
      </c>
      <c r="H2809" s="79" t="s">
        <v>1008</v>
      </c>
      <c r="I2809" s="5" t="s">
        <v>23417</v>
      </c>
      <c r="J2809" s="70">
        <v>1</v>
      </c>
      <c r="K2809" s="71">
        <v>0.2</v>
      </c>
      <c r="M2809" s="73" t="s">
        <v>1008</v>
      </c>
      <c r="N2809" s="74" t="s">
        <v>17990</v>
      </c>
      <c r="O2809" s="75">
        <v>8012542067351</v>
      </c>
      <c r="P2809" s="73">
        <v>85389099</v>
      </c>
      <c r="Q2809" s="78" t="s">
        <v>18978</v>
      </c>
      <c r="R2809" s="77"/>
      <c r="T2809" s="122"/>
    </row>
    <row r="2810" spans="1:20" x14ac:dyDescent="0.2">
      <c r="A2810" s="72" t="s">
        <v>18516</v>
      </c>
      <c r="B2810" s="74" t="s">
        <v>25352</v>
      </c>
      <c r="C2810" s="74" t="s">
        <v>1008</v>
      </c>
      <c r="D2810" s="68">
        <v>72104</v>
      </c>
      <c r="E2810" s="5" t="s">
        <v>17101</v>
      </c>
      <c r="F2810" s="74" t="s">
        <v>27932</v>
      </c>
      <c r="G2810" s="101">
        <v>8.52</v>
      </c>
      <c r="H2810" s="79" t="s">
        <v>1008</v>
      </c>
      <c r="I2810" s="5" t="s">
        <v>23417</v>
      </c>
      <c r="J2810" s="70">
        <v>1</v>
      </c>
      <c r="K2810" s="71">
        <v>0.2</v>
      </c>
      <c r="M2810" s="73" t="s">
        <v>1008</v>
      </c>
      <c r="N2810" s="74" t="s">
        <v>17991</v>
      </c>
      <c r="O2810" s="75">
        <v>8012542067450</v>
      </c>
      <c r="P2810" s="73">
        <v>85389099</v>
      </c>
      <c r="Q2810" s="78" t="s">
        <v>18979</v>
      </c>
      <c r="R2810" s="77"/>
      <c r="T2810" s="122"/>
    </row>
    <row r="2811" spans="1:20" x14ac:dyDescent="0.2">
      <c r="A2811" s="72" t="s">
        <v>18516</v>
      </c>
      <c r="B2811" s="74" t="s">
        <v>25352</v>
      </c>
      <c r="C2811" s="74" t="s">
        <v>1008</v>
      </c>
      <c r="D2811" s="68">
        <v>72105</v>
      </c>
      <c r="E2811" s="5" t="s">
        <v>17102</v>
      </c>
      <c r="F2811" s="74" t="s">
        <v>27933</v>
      </c>
      <c r="G2811" s="101">
        <v>8.52</v>
      </c>
      <c r="H2811" s="79" t="s">
        <v>1008</v>
      </c>
      <c r="I2811" s="5" t="s">
        <v>23417</v>
      </c>
      <c r="J2811" s="70">
        <v>1</v>
      </c>
      <c r="K2811" s="71">
        <v>0.25</v>
      </c>
      <c r="M2811" s="73" t="s">
        <v>1008</v>
      </c>
      <c r="N2811" s="74" t="s">
        <v>17992</v>
      </c>
      <c r="O2811" s="75">
        <v>8012542067559</v>
      </c>
      <c r="P2811" s="73">
        <v>85389099</v>
      </c>
      <c r="Q2811" s="78" t="s">
        <v>18980</v>
      </c>
      <c r="R2811" s="77"/>
      <c r="T2811" s="122"/>
    </row>
    <row r="2812" spans="1:20" x14ac:dyDescent="0.2">
      <c r="A2812" s="72" t="s">
        <v>18516</v>
      </c>
      <c r="B2812" s="74" t="s">
        <v>25352</v>
      </c>
      <c r="C2812" s="74" t="s">
        <v>1008</v>
      </c>
      <c r="D2812" s="68">
        <v>72106</v>
      </c>
      <c r="E2812" s="5" t="s">
        <v>17103</v>
      </c>
      <c r="F2812" s="74" t="s">
        <v>27934</v>
      </c>
      <c r="G2812" s="101">
        <v>8.52</v>
      </c>
      <c r="H2812" s="79" t="s">
        <v>1008</v>
      </c>
      <c r="I2812" s="5" t="s">
        <v>23417</v>
      </c>
      <c r="J2812" s="70">
        <v>1</v>
      </c>
      <c r="K2812" s="71">
        <v>0.25</v>
      </c>
      <c r="M2812" s="73" t="s">
        <v>1008</v>
      </c>
      <c r="N2812" s="74" t="s">
        <v>17993</v>
      </c>
      <c r="O2812" s="75">
        <v>8012542067658</v>
      </c>
      <c r="P2812" s="73">
        <v>85389099</v>
      </c>
      <c r="Q2812" s="78" t="s">
        <v>18981</v>
      </c>
      <c r="R2812" s="77"/>
      <c r="T2812" s="122"/>
    </row>
    <row r="2813" spans="1:20" x14ac:dyDescent="0.2">
      <c r="A2813" s="72" t="s">
        <v>18516</v>
      </c>
      <c r="B2813" s="74" t="s">
        <v>25352</v>
      </c>
      <c r="C2813" s="74" t="s">
        <v>1008</v>
      </c>
      <c r="D2813" s="68">
        <v>72107</v>
      </c>
      <c r="E2813" s="5" t="s">
        <v>17104</v>
      </c>
      <c r="F2813" s="74" t="s">
        <v>27935</v>
      </c>
      <c r="G2813" s="101">
        <v>8.52</v>
      </c>
      <c r="H2813" s="79" t="s">
        <v>1008</v>
      </c>
      <c r="I2813" s="5" t="s">
        <v>23417</v>
      </c>
      <c r="J2813" s="70">
        <v>1</v>
      </c>
      <c r="K2813" s="71">
        <v>0.25</v>
      </c>
      <c r="M2813" s="73" t="s">
        <v>1008</v>
      </c>
      <c r="N2813" s="74" t="s">
        <v>17994</v>
      </c>
      <c r="O2813" s="75">
        <v>8012542067757</v>
      </c>
      <c r="P2813" s="73">
        <v>85389099</v>
      </c>
      <c r="Q2813" s="78" t="s">
        <v>18982</v>
      </c>
      <c r="R2813" s="77"/>
      <c r="T2813" s="122"/>
    </row>
    <row r="2814" spans="1:20" x14ac:dyDescent="0.2">
      <c r="A2814" s="72" t="s">
        <v>18516</v>
      </c>
      <c r="B2814" s="74" t="s">
        <v>25352</v>
      </c>
      <c r="C2814" s="74" t="s">
        <v>1008</v>
      </c>
      <c r="D2814" s="68">
        <v>72108</v>
      </c>
      <c r="E2814" s="5" t="s">
        <v>17105</v>
      </c>
      <c r="F2814" s="74" t="s">
        <v>27936</v>
      </c>
      <c r="G2814" s="101">
        <v>8.52</v>
      </c>
      <c r="H2814" s="79" t="s">
        <v>1008</v>
      </c>
      <c r="I2814" s="5" t="s">
        <v>23417</v>
      </c>
      <c r="J2814" s="70">
        <v>1</v>
      </c>
      <c r="K2814" s="71">
        <v>0.25</v>
      </c>
      <c r="M2814" s="73" t="s">
        <v>1008</v>
      </c>
      <c r="N2814" s="74" t="s">
        <v>17995</v>
      </c>
      <c r="O2814" s="75">
        <v>8012542067856</v>
      </c>
      <c r="P2814" s="73">
        <v>85389099</v>
      </c>
      <c r="Q2814" s="78" t="s">
        <v>18983</v>
      </c>
      <c r="R2814" s="77"/>
      <c r="T2814" s="122"/>
    </row>
    <row r="2815" spans="1:20" x14ac:dyDescent="0.2">
      <c r="A2815" s="72" t="s">
        <v>18516</v>
      </c>
      <c r="B2815" s="74" t="s">
        <v>25352</v>
      </c>
      <c r="C2815" s="74" t="s">
        <v>1008</v>
      </c>
      <c r="D2815" s="68">
        <v>72109</v>
      </c>
      <c r="E2815" s="5" t="s">
        <v>17106</v>
      </c>
      <c r="F2815" s="74" t="s">
        <v>27937</v>
      </c>
      <c r="G2815" s="101">
        <v>8.52</v>
      </c>
      <c r="H2815" s="79" t="s">
        <v>1008</v>
      </c>
      <c r="I2815" s="5" t="s">
        <v>23417</v>
      </c>
      <c r="J2815" s="70">
        <v>1</v>
      </c>
      <c r="K2815" s="71">
        <v>0.25</v>
      </c>
      <c r="M2815" s="73" t="s">
        <v>1008</v>
      </c>
      <c r="N2815" s="74" t="s">
        <v>17996</v>
      </c>
      <c r="O2815" s="75">
        <v>8012542067955</v>
      </c>
      <c r="P2815" s="73">
        <v>85389099</v>
      </c>
      <c r="Q2815" s="78" t="s">
        <v>18984</v>
      </c>
      <c r="R2815" s="77"/>
      <c r="T2815" s="122"/>
    </row>
    <row r="2816" spans="1:20" x14ac:dyDescent="0.2">
      <c r="A2816" s="72" t="s">
        <v>18516</v>
      </c>
      <c r="B2816" s="74" t="s">
        <v>25352</v>
      </c>
      <c r="C2816" s="74" t="s">
        <v>1008</v>
      </c>
      <c r="D2816" s="68">
        <v>72110</v>
      </c>
      <c r="E2816" s="5" t="s">
        <v>17107</v>
      </c>
      <c r="F2816" s="74" t="s">
        <v>27938</v>
      </c>
      <c r="G2816" s="101">
        <v>12.35</v>
      </c>
      <c r="H2816" s="79" t="s">
        <v>1008</v>
      </c>
      <c r="I2816" s="5" t="s">
        <v>23417</v>
      </c>
      <c r="J2816" s="70">
        <v>1</v>
      </c>
      <c r="K2816" s="71">
        <v>0.35</v>
      </c>
      <c r="M2816" s="73" t="s">
        <v>1008</v>
      </c>
      <c r="N2816" s="74" t="s">
        <v>17997</v>
      </c>
      <c r="O2816" s="75">
        <v>8012542068051</v>
      </c>
      <c r="P2816" s="73">
        <v>85389099</v>
      </c>
      <c r="Q2816" s="78" t="s">
        <v>18985</v>
      </c>
      <c r="R2816" s="77"/>
      <c r="T2816" s="122"/>
    </row>
    <row r="2817" spans="1:20" x14ac:dyDescent="0.2">
      <c r="A2817" s="72" t="s">
        <v>18516</v>
      </c>
      <c r="B2817" s="74" t="s">
        <v>25352</v>
      </c>
      <c r="C2817" s="74" t="s">
        <v>1008</v>
      </c>
      <c r="D2817" s="68">
        <v>72111</v>
      </c>
      <c r="E2817" s="5" t="s">
        <v>17108</v>
      </c>
      <c r="F2817" s="74" t="s">
        <v>27939</v>
      </c>
      <c r="G2817" s="101">
        <v>12.35</v>
      </c>
      <c r="H2817" s="79" t="s">
        <v>1008</v>
      </c>
      <c r="I2817" s="5" t="s">
        <v>23417</v>
      </c>
      <c r="J2817" s="70">
        <v>1</v>
      </c>
      <c r="K2817" s="71">
        <v>0.35</v>
      </c>
      <c r="M2817" s="73" t="s">
        <v>1008</v>
      </c>
      <c r="N2817" s="74" t="s">
        <v>17998</v>
      </c>
      <c r="O2817" s="75">
        <v>8012542068150</v>
      </c>
      <c r="P2817" s="73">
        <v>85389099</v>
      </c>
      <c r="Q2817" s="78" t="s">
        <v>18986</v>
      </c>
      <c r="R2817" s="77"/>
      <c r="T2817" s="122"/>
    </row>
    <row r="2818" spans="1:20" x14ac:dyDescent="0.2">
      <c r="A2818" s="72" t="s">
        <v>18516</v>
      </c>
      <c r="B2818" s="74" t="s">
        <v>25352</v>
      </c>
      <c r="C2818" s="74" t="s">
        <v>1008</v>
      </c>
      <c r="D2818" s="68">
        <v>72112</v>
      </c>
      <c r="E2818" s="5" t="s">
        <v>17109</v>
      </c>
      <c r="F2818" s="74" t="s">
        <v>27940</v>
      </c>
      <c r="G2818" s="101">
        <v>12.35</v>
      </c>
      <c r="H2818" s="79" t="s">
        <v>1008</v>
      </c>
      <c r="I2818" s="5" t="s">
        <v>23417</v>
      </c>
      <c r="J2818" s="70">
        <v>1</v>
      </c>
      <c r="K2818" s="71">
        <v>0.35</v>
      </c>
      <c r="M2818" s="73" t="s">
        <v>1008</v>
      </c>
      <c r="N2818" s="74" t="s">
        <v>17999</v>
      </c>
      <c r="O2818" s="75">
        <v>8012542068259</v>
      </c>
      <c r="P2818" s="73">
        <v>85389099</v>
      </c>
      <c r="Q2818" s="78" t="s">
        <v>18987</v>
      </c>
      <c r="R2818" s="77"/>
      <c r="T2818" s="122"/>
    </row>
    <row r="2819" spans="1:20" x14ac:dyDescent="0.2">
      <c r="A2819" s="72" t="s">
        <v>18516</v>
      </c>
      <c r="B2819" s="74" t="s">
        <v>25352</v>
      </c>
      <c r="C2819" s="74" t="s">
        <v>1008</v>
      </c>
      <c r="D2819" s="68">
        <v>72113</v>
      </c>
      <c r="E2819" s="5" t="s">
        <v>17110</v>
      </c>
      <c r="F2819" s="74" t="s">
        <v>27941</v>
      </c>
      <c r="G2819" s="101">
        <v>12.35</v>
      </c>
      <c r="H2819" s="79" t="s">
        <v>1008</v>
      </c>
      <c r="I2819" s="5" t="s">
        <v>23417</v>
      </c>
      <c r="J2819" s="70">
        <v>1</v>
      </c>
      <c r="K2819" s="71">
        <v>0.35</v>
      </c>
      <c r="M2819" s="73" t="s">
        <v>1008</v>
      </c>
      <c r="N2819" s="74" t="s">
        <v>18000</v>
      </c>
      <c r="O2819" s="75">
        <v>8012542068358</v>
      </c>
      <c r="P2819" s="73">
        <v>85389099</v>
      </c>
      <c r="Q2819" s="78" t="s">
        <v>18988</v>
      </c>
      <c r="R2819" s="77"/>
      <c r="T2819" s="122"/>
    </row>
    <row r="2820" spans="1:20" x14ac:dyDescent="0.2">
      <c r="A2820" s="72" t="s">
        <v>18516</v>
      </c>
      <c r="B2820" s="74" t="s">
        <v>25352</v>
      </c>
      <c r="C2820" s="74" t="s">
        <v>1008</v>
      </c>
      <c r="D2820" s="68">
        <v>72115</v>
      </c>
      <c r="E2820" s="5" t="s">
        <v>17111</v>
      </c>
      <c r="F2820" s="74" t="s">
        <v>27942</v>
      </c>
      <c r="G2820" s="101">
        <v>14.4</v>
      </c>
      <c r="H2820" s="79" t="s">
        <v>1008</v>
      </c>
      <c r="I2820" s="5" t="s">
        <v>23417</v>
      </c>
      <c r="J2820" s="70">
        <v>1</v>
      </c>
      <c r="K2820" s="71">
        <v>0.3</v>
      </c>
      <c r="M2820" s="73" t="s">
        <v>1008</v>
      </c>
      <c r="N2820" s="74" t="s">
        <v>18001</v>
      </c>
      <c r="O2820" s="75">
        <v>8012542009450</v>
      </c>
      <c r="P2820" s="73">
        <v>85389099</v>
      </c>
      <c r="Q2820" s="78" t="s">
        <v>18989</v>
      </c>
      <c r="R2820" s="77"/>
      <c r="T2820" s="122"/>
    </row>
    <row r="2821" spans="1:20" x14ac:dyDescent="0.2">
      <c r="A2821" s="72" t="s">
        <v>18516</v>
      </c>
      <c r="B2821" s="74" t="s">
        <v>25352</v>
      </c>
      <c r="C2821" s="74" t="s">
        <v>1008</v>
      </c>
      <c r="D2821" s="68">
        <v>72116</v>
      </c>
      <c r="E2821" s="5" t="s">
        <v>17112</v>
      </c>
      <c r="F2821" s="74" t="s">
        <v>27943</v>
      </c>
      <c r="G2821" s="101">
        <v>2.99</v>
      </c>
      <c r="H2821" s="79" t="s">
        <v>1008</v>
      </c>
      <c r="I2821" s="5" t="s">
        <v>23417</v>
      </c>
      <c r="J2821" s="70">
        <v>1</v>
      </c>
      <c r="K2821" s="71">
        <v>0.02</v>
      </c>
      <c r="M2821" s="73" t="s">
        <v>1008</v>
      </c>
      <c r="N2821" s="74" t="s">
        <v>18002</v>
      </c>
      <c r="O2821" s="75">
        <v>8012542009559</v>
      </c>
      <c r="P2821" s="73">
        <v>85389099</v>
      </c>
      <c r="Q2821" s="78" t="s">
        <v>18990</v>
      </c>
      <c r="R2821" s="77"/>
      <c r="T2821" s="122"/>
    </row>
    <row r="2822" spans="1:20" x14ac:dyDescent="0.2">
      <c r="A2822" s="72" t="s">
        <v>18516</v>
      </c>
      <c r="B2822" s="74" t="s">
        <v>25352</v>
      </c>
      <c r="C2822" s="74" t="s">
        <v>1008</v>
      </c>
      <c r="D2822" s="68">
        <v>72117</v>
      </c>
      <c r="E2822" s="5" t="s">
        <v>17113</v>
      </c>
      <c r="F2822" s="74" t="s">
        <v>27944</v>
      </c>
      <c r="G2822" s="101">
        <v>2.99</v>
      </c>
      <c r="H2822" s="79" t="s">
        <v>1008</v>
      </c>
      <c r="I2822" s="5" t="s">
        <v>23417</v>
      </c>
      <c r="J2822" s="70">
        <v>1</v>
      </c>
      <c r="K2822" s="71">
        <v>1.9E-2</v>
      </c>
      <c r="M2822" s="73" t="s">
        <v>1008</v>
      </c>
      <c r="N2822" s="74" t="s">
        <v>18003</v>
      </c>
      <c r="O2822" s="75">
        <v>8012542009856</v>
      </c>
      <c r="P2822" s="73">
        <v>85389099</v>
      </c>
      <c r="Q2822" s="78" t="s">
        <v>18991</v>
      </c>
      <c r="R2822" s="77"/>
      <c r="T2822" s="122"/>
    </row>
    <row r="2823" spans="1:20" x14ac:dyDescent="0.2">
      <c r="A2823" s="72" t="s">
        <v>18516</v>
      </c>
      <c r="B2823" s="74" t="s">
        <v>25352</v>
      </c>
      <c r="C2823" s="74" t="s">
        <v>1008</v>
      </c>
      <c r="D2823" s="68">
        <v>72118</v>
      </c>
      <c r="E2823" s="5" t="s">
        <v>17114</v>
      </c>
      <c r="F2823" s="74" t="s">
        <v>27945</v>
      </c>
      <c r="G2823" s="101">
        <v>2.99</v>
      </c>
      <c r="H2823" s="79" t="s">
        <v>1008</v>
      </c>
      <c r="I2823" s="5" t="s">
        <v>23417</v>
      </c>
      <c r="J2823" s="70">
        <v>1</v>
      </c>
      <c r="K2823" s="71">
        <v>1.9E-2</v>
      </c>
      <c r="M2823" s="73" t="s">
        <v>1008</v>
      </c>
      <c r="N2823" s="74" t="s">
        <v>18004</v>
      </c>
      <c r="O2823" s="75">
        <v>8012542009955</v>
      </c>
      <c r="P2823" s="73">
        <v>85389099</v>
      </c>
      <c r="Q2823" s="78" t="s">
        <v>18992</v>
      </c>
      <c r="R2823" s="77"/>
      <c r="T2823" s="122"/>
    </row>
    <row r="2824" spans="1:20" x14ac:dyDescent="0.2">
      <c r="A2824" s="72" t="s">
        <v>18516</v>
      </c>
      <c r="B2824" s="74" t="s">
        <v>25352</v>
      </c>
      <c r="C2824" s="74" t="s">
        <v>1008</v>
      </c>
      <c r="D2824" s="68">
        <v>72119</v>
      </c>
      <c r="E2824" s="5" t="s">
        <v>17115</v>
      </c>
      <c r="F2824" s="74" t="s">
        <v>27946</v>
      </c>
      <c r="G2824" s="101">
        <v>2.99</v>
      </c>
      <c r="H2824" s="79" t="s">
        <v>1008</v>
      </c>
      <c r="I2824" s="5" t="s">
        <v>23417</v>
      </c>
      <c r="J2824" s="70">
        <v>1</v>
      </c>
      <c r="K2824" s="71">
        <v>1.9E-2</v>
      </c>
      <c r="M2824" s="73" t="s">
        <v>1008</v>
      </c>
      <c r="N2824" s="74" t="s">
        <v>18005</v>
      </c>
      <c r="O2824" s="75">
        <v>8012542009757</v>
      </c>
      <c r="P2824" s="73">
        <v>85389099</v>
      </c>
      <c r="Q2824" s="78" t="s">
        <v>18993</v>
      </c>
      <c r="R2824" s="77"/>
      <c r="T2824" s="122"/>
    </row>
    <row r="2825" spans="1:20" x14ac:dyDescent="0.2">
      <c r="A2825" s="72" t="s">
        <v>18516</v>
      </c>
      <c r="B2825" s="74" t="s">
        <v>25352</v>
      </c>
      <c r="C2825" s="74" t="s">
        <v>1008</v>
      </c>
      <c r="D2825" s="68">
        <v>72120</v>
      </c>
      <c r="E2825" s="5" t="s">
        <v>17116</v>
      </c>
      <c r="F2825" s="74" t="s">
        <v>27947</v>
      </c>
      <c r="G2825" s="101">
        <v>2.99</v>
      </c>
      <c r="H2825" s="79" t="s">
        <v>1008</v>
      </c>
      <c r="I2825" s="5" t="s">
        <v>23417</v>
      </c>
      <c r="J2825" s="70">
        <v>1</v>
      </c>
      <c r="K2825" s="71">
        <v>1.9E-2</v>
      </c>
      <c r="M2825" s="73" t="s">
        <v>1008</v>
      </c>
      <c r="N2825" s="74" t="s">
        <v>18006</v>
      </c>
      <c r="O2825" s="75">
        <v>8012542029656</v>
      </c>
      <c r="P2825" s="73">
        <v>85389099</v>
      </c>
      <c r="Q2825" s="78" t="s">
        <v>18994</v>
      </c>
      <c r="R2825" s="77"/>
      <c r="T2825" s="122"/>
    </row>
    <row r="2826" spans="1:20" x14ac:dyDescent="0.2">
      <c r="A2826" s="72" t="s">
        <v>18516</v>
      </c>
      <c r="B2826" s="74" t="s">
        <v>25352</v>
      </c>
      <c r="C2826" s="74" t="s">
        <v>1008</v>
      </c>
      <c r="D2826" s="68">
        <v>72121</v>
      </c>
      <c r="E2826" s="5" t="s">
        <v>17117</v>
      </c>
      <c r="F2826" s="74" t="s">
        <v>27948</v>
      </c>
      <c r="G2826" s="101">
        <v>2.99</v>
      </c>
      <c r="H2826" s="79" t="s">
        <v>1008</v>
      </c>
      <c r="I2826" s="5" t="s">
        <v>23417</v>
      </c>
      <c r="J2826" s="70">
        <v>1</v>
      </c>
      <c r="K2826" s="71">
        <v>1.9E-2</v>
      </c>
      <c r="M2826" s="73" t="s">
        <v>1008</v>
      </c>
      <c r="N2826" s="74" t="s">
        <v>18007</v>
      </c>
      <c r="O2826" s="75">
        <v>8012542029755</v>
      </c>
      <c r="P2826" s="73">
        <v>85389099</v>
      </c>
      <c r="Q2826" s="78" t="s">
        <v>18995</v>
      </c>
      <c r="R2826" s="77"/>
      <c r="T2826" s="122"/>
    </row>
    <row r="2827" spans="1:20" x14ac:dyDescent="0.2">
      <c r="A2827" s="72" t="s">
        <v>18516</v>
      </c>
      <c r="B2827" s="74" t="s">
        <v>25352</v>
      </c>
      <c r="C2827" s="74" t="s">
        <v>1008</v>
      </c>
      <c r="D2827" s="68">
        <v>72122</v>
      </c>
      <c r="E2827" s="5" t="s">
        <v>17118</v>
      </c>
      <c r="F2827" s="74" t="s">
        <v>27949</v>
      </c>
      <c r="G2827" s="101">
        <v>2.99</v>
      </c>
      <c r="H2827" s="79" t="s">
        <v>1008</v>
      </c>
      <c r="I2827" s="5" t="s">
        <v>23417</v>
      </c>
      <c r="J2827" s="70">
        <v>1</v>
      </c>
      <c r="K2827" s="71">
        <v>1.9E-2</v>
      </c>
      <c r="M2827" s="73" t="s">
        <v>1008</v>
      </c>
      <c r="N2827" s="74" t="s">
        <v>18008</v>
      </c>
      <c r="O2827" s="75">
        <v>8012542029854</v>
      </c>
      <c r="P2827" s="73">
        <v>85389099</v>
      </c>
      <c r="Q2827" s="78" t="s">
        <v>18996</v>
      </c>
      <c r="R2827" s="77"/>
      <c r="T2827" s="122"/>
    </row>
    <row r="2828" spans="1:20" x14ac:dyDescent="0.2">
      <c r="A2828" s="72" t="s">
        <v>18516</v>
      </c>
      <c r="B2828" s="74" t="s">
        <v>25352</v>
      </c>
      <c r="C2828" s="74" t="s">
        <v>1008</v>
      </c>
      <c r="D2828" s="68">
        <v>72123</v>
      </c>
      <c r="E2828" s="5" t="s">
        <v>17119</v>
      </c>
      <c r="F2828" s="74" t="s">
        <v>27950</v>
      </c>
      <c r="G2828" s="101">
        <v>2.99</v>
      </c>
      <c r="H2828" s="79" t="s">
        <v>1008</v>
      </c>
      <c r="I2828" s="5" t="s">
        <v>23417</v>
      </c>
      <c r="J2828" s="70">
        <v>1</v>
      </c>
      <c r="K2828" s="71">
        <v>0.02</v>
      </c>
      <c r="M2828" s="73" t="s">
        <v>1008</v>
      </c>
      <c r="N2828" s="74" t="s">
        <v>18009</v>
      </c>
      <c r="O2828" s="75">
        <v>8012542010166</v>
      </c>
      <c r="P2828" s="73">
        <v>85389099</v>
      </c>
      <c r="Q2828" s="78" t="s">
        <v>18997</v>
      </c>
      <c r="R2828" s="77"/>
      <c r="T2828" s="122"/>
    </row>
    <row r="2829" spans="1:20" x14ac:dyDescent="0.2">
      <c r="A2829" s="72" t="s">
        <v>18516</v>
      </c>
      <c r="B2829" s="74" t="s">
        <v>25352</v>
      </c>
      <c r="C2829" s="74" t="s">
        <v>1008</v>
      </c>
      <c r="D2829" s="68">
        <v>72124</v>
      </c>
      <c r="E2829" s="5" t="s">
        <v>17120</v>
      </c>
      <c r="F2829" s="74" t="s">
        <v>27951</v>
      </c>
      <c r="G2829" s="101">
        <v>2.99</v>
      </c>
      <c r="H2829" s="79" t="s">
        <v>1008</v>
      </c>
      <c r="I2829" s="5" t="s">
        <v>23417</v>
      </c>
      <c r="J2829" s="70">
        <v>1</v>
      </c>
      <c r="K2829" s="71">
        <v>2.1000000000000001E-2</v>
      </c>
      <c r="M2829" s="73" t="s">
        <v>1008</v>
      </c>
      <c r="N2829" s="74" t="s">
        <v>18010</v>
      </c>
      <c r="O2829" s="75">
        <v>8012542010456</v>
      </c>
      <c r="P2829" s="73">
        <v>85389099</v>
      </c>
      <c r="Q2829" s="78" t="s">
        <v>18998</v>
      </c>
      <c r="R2829" s="77"/>
      <c r="T2829" s="122"/>
    </row>
    <row r="2830" spans="1:20" x14ac:dyDescent="0.2">
      <c r="A2830" s="72" t="s">
        <v>18516</v>
      </c>
      <c r="B2830" s="74" t="s">
        <v>25352</v>
      </c>
      <c r="C2830" s="74" t="s">
        <v>1008</v>
      </c>
      <c r="D2830" s="68">
        <v>72125</v>
      </c>
      <c r="E2830" s="5" t="s">
        <v>17121</v>
      </c>
      <c r="F2830" s="74" t="s">
        <v>27952</v>
      </c>
      <c r="G2830" s="101">
        <v>2.99</v>
      </c>
      <c r="H2830" s="79" t="s">
        <v>1008</v>
      </c>
      <c r="I2830" s="5" t="s">
        <v>23417</v>
      </c>
      <c r="J2830" s="70">
        <v>1</v>
      </c>
      <c r="K2830" s="71">
        <v>1.9E-2</v>
      </c>
      <c r="M2830" s="73" t="s">
        <v>1008</v>
      </c>
      <c r="N2830" s="74" t="s">
        <v>18011</v>
      </c>
      <c r="O2830" s="75">
        <v>8012542010555</v>
      </c>
      <c r="P2830" s="73">
        <v>85389099</v>
      </c>
      <c r="Q2830" s="78" t="s">
        <v>18999</v>
      </c>
      <c r="R2830" s="77"/>
      <c r="T2830" s="122"/>
    </row>
    <row r="2831" spans="1:20" x14ac:dyDescent="0.2">
      <c r="A2831" s="72" t="s">
        <v>18516</v>
      </c>
      <c r="B2831" s="74" t="s">
        <v>25352</v>
      </c>
      <c r="C2831" s="74" t="s">
        <v>1008</v>
      </c>
      <c r="D2831" s="68">
        <v>72126</v>
      </c>
      <c r="E2831" s="5" t="s">
        <v>17122</v>
      </c>
      <c r="F2831" s="74" t="s">
        <v>27953</v>
      </c>
      <c r="G2831" s="101">
        <v>2.99</v>
      </c>
      <c r="H2831" s="79" t="s">
        <v>1008</v>
      </c>
      <c r="I2831" s="5" t="s">
        <v>23417</v>
      </c>
      <c r="J2831" s="70">
        <v>1</v>
      </c>
      <c r="K2831" s="71">
        <v>0.02</v>
      </c>
      <c r="M2831" s="73" t="s">
        <v>1008</v>
      </c>
      <c r="N2831" s="74" t="s">
        <v>18012</v>
      </c>
      <c r="O2831" s="75">
        <v>8012542010357</v>
      </c>
      <c r="P2831" s="73">
        <v>85389099</v>
      </c>
      <c r="Q2831" s="78" t="s">
        <v>19000</v>
      </c>
      <c r="R2831" s="77"/>
      <c r="T2831" s="122"/>
    </row>
    <row r="2832" spans="1:20" x14ac:dyDescent="0.2">
      <c r="A2832" s="72" t="s">
        <v>18516</v>
      </c>
      <c r="B2832" s="74" t="s">
        <v>25352</v>
      </c>
      <c r="C2832" s="74" t="s">
        <v>1008</v>
      </c>
      <c r="D2832" s="68">
        <v>72127</v>
      </c>
      <c r="E2832" s="5" t="s">
        <v>17123</v>
      </c>
      <c r="F2832" s="74" t="s">
        <v>27954</v>
      </c>
      <c r="G2832" s="101">
        <v>2.99</v>
      </c>
      <c r="H2832" s="79" t="s">
        <v>1008</v>
      </c>
      <c r="I2832" s="5" t="s">
        <v>23417</v>
      </c>
      <c r="J2832" s="70">
        <v>1</v>
      </c>
      <c r="K2832" s="71">
        <v>2.5999999999999999E-2</v>
      </c>
      <c r="M2832" s="73" t="s">
        <v>1008</v>
      </c>
      <c r="N2832" s="74" t="s">
        <v>18013</v>
      </c>
      <c r="O2832" s="75">
        <v>8012542030157</v>
      </c>
      <c r="P2832" s="73">
        <v>85389099</v>
      </c>
      <c r="Q2832" s="78" t="s">
        <v>19001</v>
      </c>
      <c r="R2832" s="77"/>
      <c r="T2832" s="122"/>
    </row>
    <row r="2833" spans="1:20" x14ac:dyDescent="0.2">
      <c r="A2833" s="72" t="s">
        <v>18516</v>
      </c>
      <c r="B2833" s="74" t="s">
        <v>25352</v>
      </c>
      <c r="C2833" s="74" t="s">
        <v>1008</v>
      </c>
      <c r="D2833" s="68">
        <v>72128</v>
      </c>
      <c r="E2833" s="5" t="s">
        <v>17124</v>
      </c>
      <c r="F2833" s="74" t="s">
        <v>27955</v>
      </c>
      <c r="G2833" s="101">
        <v>2.99</v>
      </c>
      <c r="H2833" s="79" t="s">
        <v>1008</v>
      </c>
      <c r="I2833" s="5" t="s">
        <v>23417</v>
      </c>
      <c r="J2833" s="70">
        <v>1</v>
      </c>
      <c r="K2833" s="71">
        <v>2.5999999999999999E-2</v>
      </c>
      <c r="M2833" s="73" t="s">
        <v>1008</v>
      </c>
      <c r="N2833" s="74" t="s">
        <v>18014</v>
      </c>
      <c r="O2833" s="75">
        <v>8012542030256</v>
      </c>
      <c r="P2833" s="73">
        <v>85389099</v>
      </c>
      <c r="Q2833" s="78" t="s">
        <v>19002</v>
      </c>
      <c r="R2833" s="77"/>
      <c r="T2833" s="122"/>
    </row>
    <row r="2834" spans="1:20" x14ac:dyDescent="0.2">
      <c r="A2834" s="72" t="s">
        <v>18516</v>
      </c>
      <c r="B2834" s="74" t="s">
        <v>25352</v>
      </c>
      <c r="C2834" s="74" t="s">
        <v>1008</v>
      </c>
      <c r="D2834" s="68">
        <v>72129</v>
      </c>
      <c r="E2834" s="5" t="s">
        <v>17125</v>
      </c>
      <c r="F2834" s="74" t="s">
        <v>27956</v>
      </c>
      <c r="G2834" s="101">
        <v>2.99</v>
      </c>
      <c r="H2834" s="79" t="s">
        <v>1008</v>
      </c>
      <c r="I2834" s="5" t="s">
        <v>23417</v>
      </c>
      <c r="J2834" s="70">
        <v>1</v>
      </c>
      <c r="K2834" s="71">
        <v>2.5999999999999999E-2</v>
      </c>
      <c r="M2834" s="73" t="s">
        <v>1008</v>
      </c>
      <c r="N2834" s="74" t="s">
        <v>18015</v>
      </c>
      <c r="O2834" s="75">
        <v>8012542030355</v>
      </c>
      <c r="P2834" s="73">
        <v>85389099</v>
      </c>
      <c r="Q2834" s="78" t="s">
        <v>19003</v>
      </c>
      <c r="R2834" s="77"/>
      <c r="T2834" s="122"/>
    </row>
    <row r="2835" spans="1:20" x14ac:dyDescent="0.2">
      <c r="A2835" s="72" t="s">
        <v>18516</v>
      </c>
      <c r="B2835" s="74" t="s">
        <v>25352</v>
      </c>
      <c r="C2835" s="74" t="s">
        <v>1008</v>
      </c>
      <c r="D2835" s="68">
        <v>72130</v>
      </c>
      <c r="E2835" s="5" t="s">
        <v>17126</v>
      </c>
      <c r="F2835" s="74" t="s">
        <v>27957</v>
      </c>
      <c r="G2835" s="101">
        <v>5.42</v>
      </c>
      <c r="H2835" s="79" t="s">
        <v>1008</v>
      </c>
      <c r="I2835" s="5" t="s">
        <v>23417</v>
      </c>
      <c r="J2835" s="70">
        <v>1</v>
      </c>
      <c r="K2835" s="71">
        <v>2.1999999999999999E-2</v>
      </c>
      <c r="M2835" s="73" t="s">
        <v>1008</v>
      </c>
      <c r="N2835" s="74" t="s">
        <v>18016</v>
      </c>
      <c r="O2835" s="75">
        <v>8012542010753</v>
      </c>
      <c r="P2835" s="73">
        <v>85389099</v>
      </c>
      <c r="Q2835" s="78" t="s">
        <v>19004</v>
      </c>
      <c r="R2835" s="77"/>
      <c r="T2835" s="122"/>
    </row>
    <row r="2836" spans="1:20" x14ac:dyDescent="0.2">
      <c r="A2836" s="72" t="s">
        <v>18516</v>
      </c>
      <c r="B2836" s="74" t="s">
        <v>25352</v>
      </c>
      <c r="C2836" s="74" t="s">
        <v>1008</v>
      </c>
      <c r="D2836" s="68">
        <v>72131</v>
      </c>
      <c r="E2836" s="5" t="s">
        <v>17127</v>
      </c>
      <c r="F2836" s="74" t="s">
        <v>27958</v>
      </c>
      <c r="G2836" s="101">
        <v>5.42</v>
      </c>
      <c r="H2836" s="79" t="s">
        <v>1008</v>
      </c>
      <c r="I2836" s="5" t="s">
        <v>23417</v>
      </c>
      <c r="J2836" s="70">
        <v>1</v>
      </c>
      <c r="K2836" s="71">
        <v>0.02</v>
      </c>
      <c r="M2836" s="73" t="s">
        <v>1008</v>
      </c>
      <c r="N2836" s="74" t="s">
        <v>18017</v>
      </c>
      <c r="O2836" s="75">
        <v>8012542011057</v>
      </c>
      <c r="P2836" s="73">
        <v>85389099</v>
      </c>
      <c r="Q2836" s="78" t="s">
        <v>19005</v>
      </c>
      <c r="R2836" s="77"/>
      <c r="T2836" s="122"/>
    </row>
    <row r="2837" spans="1:20" x14ac:dyDescent="0.2">
      <c r="A2837" s="72" t="s">
        <v>18516</v>
      </c>
      <c r="B2837" s="74" t="s">
        <v>25352</v>
      </c>
      <c r="C2837" s="74" t="s">
        <v>1008</v>
      </c>
      <c r="D2837" s="68">
        <v>72132</v>
      </c>
      <c r="E2837" s="5" t="s">
        <v>17128</v>
      </c>
      <c r="F2837" s="74" t="s">
        <v>27959</v>
      </c>
      <c r="G2837" s="101">
        <v>5.42</v>
      </c>
      <c r="H2837" s="79" t="s">
        <v>1008</v>
      </c>
      <c r="I2837" s="5" t="s">
        <v>23417</v>
      </c>
      <c r="J2837" s="70">
        <v>1</v>
      </c>
      <c r="K2837" s="71">
        <v>2.1999999999999999E-2</v>
      </c>
      <c r="M2837" s="73" t="s">
        <v>1008</v>
      </c>
      <c r="N2837" s="74" t="s">
        <v>18018</v>
      </c>
      <c r="O2837" s="75">
        <v>8012542011156</v>
      </c>
      <c r="P2837" s="73">
        <v>85389099</v>
      </c>
      <c r="Q2837" s="78" t="s">
        <v>19006</v>
      </c>
      <c r="R2837" s="77"/>
      <c r="T2837" s="122"/>
    </row>
    <row r="2838" spans="1:20" x14ac:dyDescent="0.2">
      <c r="A2838" s="72" t="s">
        <v>18516</v>
      </c>
      <c r="B2838" s="74" t="s">
        <v>25352</v>
      </c>
      <c r="C2838" s="74" t="s">
        <v>1008</v>
      </c>
      <c r="D2838" s="68">
        <v>72133</v>
      </c>
      <c r="E2838" s="5" t="s">
        <v>17129</v>
      </c>
      <c r="F2838" s="74" t="s">
        <v>27960</v>
      </c>
      <c r="G2838" s="101">
        <v>5.42</v>
      </c>
      <c r="H2838" s="79" t="s">
        <v>1008</v>
      </c>
      <c r="I2838" s="5" t="s">
        <v>23417</v>
      </c>
      <c r="J2838" s="70">
        <v>1</v>
      </c>
      <c r="K2838" s="71">
        <v>2.3E-2</v>
      </c>
      <c r="M2838" s="73" t="s">
        <v>1008</v>
      </c>
      <c r="N2838" s="74" t="s">
        <v>18019</v>
      </c>
      <c r="O2838" s="75">
        <v>8012542010951</v>
      </c>
      <c r="P2838" s="73">
        <v>85389099</v>
      </c>
      <c r="Q2838" s="78" t="s">
        <v>19007</v>
      </c>
      <c r="R2838" s="77"/>
      <c r="T2838" s="122"/>
    </row>
    <row r="2839" spans="1:20" x14ac:dyDescent="0.2">
      <c r="A2839" s="72" t="s">
        <v>18516</v>
      </c>
      <c r="B2839" s="74" t="s">
        <v>25352</v>
      </c>
      <c r="C2839" s="74" t="s">
        <v>1008</v>
      </c>
      <c r="D2839" s="68">
        <v>72134</v>
      </c>
      <c r="E2839" s="5" t="s">
        <v>17130</v>
      </c>
      <c r="F2839" s="74" t="s">
        <v>27961</v>
      </c>
      <c r="G2839" s="101">
        <v>5.42</v>
      </c>
      <c r="H2839" s="79" t="s">
        <v>1008</v>
      </c>
      <c r="I2839" s="5" t="s">
        <v>23417</v>
      </c>
      <c r="J2839" s="70">
        <v>1</v>
      </c>
      <c r="K2839" s="71">
        <v>2.3E-2</v>
      </c>
      <c r="M2839" s="73" t="s">
        <v>1008</v>
      </c>
      <c r="N2839" s="74" t="s">
        <v>18020</v>
      </c>
      <c r="O2839" s="75">
        <v>8012542030652</v>
      </c>
      <c r="P2839" s="73">
        <v>85389099</v>
      </c>
      <c r="Q2839" s="78" t="s">
        <v>19008</v>
      </c>
      <c r="R2839" s="77"/>
      <c r="T2839" s="122"/>
    </row>
    <row r="2840" spans="1:20" x14ac:dyDescent="0.2">
      <c r="A2840" s="72" t="s">
        <v>18516</v>
      </c>
      <c r="B2840" s="74" t="s">
        <v>25352</v>
      </c>
      <c r="C2840" s="74" t="s">
        <v>1008</v>
      </c>
      <c r="D2840" s="68">
        <v>72135</v>
      </c>
      <c r="E2840" s="5" t="s">
        <v>17131</v>
      </c>
      <c r="F2840" s="74" t="s">
        <v>27962</v>
      </c>
      <c r="G2840" s="101">
        <v>5.42</v>
      </c>
      <c r="H2840" s="79" t="s">
        <v>1008</v>
      </c>
      <c r="I2840" s="5" t="s">
        <v>23417</v>
      </c>
      <c r="J2840" s="70">
        <v>1</v>
      </c>
      <c r="K2840" s="71">
        <v>2.3E-2</v>
      </c>
      <c r="M2840" s="73" t="s">
        <v>1008</v>
      </c>
      <c r="N2840" s="74" t="s">
        <v>18021</v>
      </c>
      <c r="O2840" s="75">
        <v>8012542030751</v>
      </c>
      <c r="P2840" s="73">
        <v>85389099</v>
      </c>
      <c r="Q2840" s="78" t="s">
        <v>19009</v>
      </c>
      <c r="R2840" s="77"/>
      <c r="T2840" s="122"/>
    </row>
    <row r="2841" spans="1:20" x14ac:dyDescent="0.2">
      <c r="A2841" s="72" t="s">
        <v>18516</v>
      </c>
      <c r="B2841" s="74" t="s">
        <v>25352</v>
      </c>
      <c r="C2841" s="74" t="s">
        <v>1008</v>
      </c>
      <c r="D2841" s="68">
        <v>72136</v>
      </c>
      <c r="E2841" s="5" t="s">
        <v>17132</v>
      </c>
      <c r="F2841" s="74" t="s">
        <v>27963</v>
      </c>
      <c r="G2841" s="101">
        <v>5.42</v>
      </c>
      <c r="H2841" s="79" t="s">
        <v>1008</v>
      </c>
      <c r="I2841" s="5" t="s">
        <v>23417</v>
      </c>
      <c r="J2841" s="70">
        <v>1</v>
      </c>
      <c r="K2841" s="71">
        <v>2.3E-2</v>
      </c>
      <c r="M2841" s="73" t="s">
        <v>1008</v>
      </c>
      <c r="N2841" s="74" t="s">
        <v>18022</v>
      </c>
      <c r="O2841" s="75">
        <v>8012542030850</v>
      </c>
      <c r="P2841" s="73">
        <v>85389099</v>
      </c>
      <c r="Q2841" s="78" t="s">
        <v>19010</v>
      </c>
      <c r="R2841" s="77"/>
      <c r="T2841" s="122"/>
    </row>
    <row r="2842" spans="1:20" x14ac:dyDescent="0.2">
      <c r="A2842" s="72" t="s">
        <v>18516</v>
      </c>
      <c r="B2842" s="74" t="s">
        <v>25352</v>
      </c>
      <c r="C2842" s="74" t="s">
        <v>1008</v>
      </c>
      <c r="D2842" s="68">
        <v>72137</v>
      </c>
      <c r="E2842" s="5" t="s">
        <v>17133</v>
      </c>
      <c r="F2842" s="74" t="s">
        <v>27964</v>
      </c>
      <c r="G2842" s="101">
        <v>8.08</v>
      </c>
      <c r="H2842" s="79" t="s">
        <v>1008</v>
      </c>
      <c r="I2842" s="5" t="s">
        <v>23417</v>
      </c>
      <c r="J2842" s="70">
        <v>1</v>
      </c>
      <c r="K2842" s="71">
        <v>3.1E-2</v>
      </c>
      <c r="M2842" s="73" t="s">
        <v>1008</v>
      </c>
      <c r="N2842" s="74" t="s">
        <v>18023</v>
      </c>
      <c r="O2842" s="75">
        <v>8012542011354</v>
      </c>
      <c r="P2842" s="73">
        <v>85389099</v>
      </c>
      <c r="Q2842" s="78" t="s">
        <v>19011</v>
      </c>
      <c r="R2842" s="77"/>
      <c r="T2842" s="122"/>
    </row>
    <row r="2843" spans="1:20" x14ac:dyDescent="0.2">
      <c r="A2843" s="72" t="s">
        <v>18516</v>
      </c>
      <c r="B2843" s="74" t="s">
        <v>25352</v>
      </c>
      <c r="C2843" s="74" t="s">
        <v>1008</v>
      </c>
      <c r="D2843" s="68">
        <v>72138</v>
      </c>
      <c r="E2843" s="5" t="s">
        <v>17134</v>
      </c>
      <c r="F2843" s="74" t="s">
        <v>27965</v>
      </c>
      <c r="G2843" s="101">
        <v>8.08</v>
      </c>
      <c r="H2843" s="79" t="s">
        <v>1008</v>
      </c>
      <c r="I2843" s="5" t="s">
        <v>23417</v>
      </c>
      <c r="J2843" s="70">
        <v>1</v>
      </c>
      <c r="K2843" s="71">
        <v>0.03</v>
      </c>
      <c r="M2843" s="73" t="s">
        <v>1008</v>
      </c>
      <c r="N2843" s="74" t="s">
        <v>18024</v>
      </c>
      <c r="O2843" s="75">
        <v>8012542011651</v>
      </c>
      <c r="P2843" s="73">
        <v>85389099</v>
      </c>
      <c r="Q2843" s="78" t="s">
        <v>19012</v>
      </c>
      <c r="R2843" s="77"/>
      <c r="T2843" s="122"/>
    </row>
    <row r="2844" spans="1:20" x14ac:dyDescent="0.2">
      <c r="A2844" s="72" t="s">
        <v>18516</v>
      </c>
      <c r="B2844" s="74" t="s">
        <v>25352</v>
      </c>
      <c r="C2844" s="74" t="s">
        <v>1008</v>
      </c>
      <c r="D2844" s="68">
        <v>72139</v>
      </c>
      <c r="E2844" s="5" t="s">
        <v>17135</v>
      </c>
      <c r="F2844" s="74" t="s">
        <v>27966</v>
      </c>
      <c r="G2844" s="101">
        <v>8.08</v>
      </c>
      <c r="H2844" s="79" t="s">
        <v>1008</v>
      </c>
      <c r="I2844" s="5" t="s">
        <v>23417</v>
      </c>
      <c r="J2844" s="70">
        <v>1</v>
      </c>
      <c r="K2844" s="71">
        <v>3.1E-2</v>
      </c>
      <c r="M2844" s="73" t="s">
        <v>1008</v>
      </c>
      <c r="N2844" s="74" t="s">
        <v>18025</v>
      </c>
      <c r="O2844" s="75">
        <v>8012542011750</v>
      </c>
      <c r="P2844" s="73">
        <v>85389099</v>
      </c>
      <c r="Q2844" s="78" t="s">
        <v>19013</v>
      </c>
      <c r="R2844" s="77"/>
      <c r="T2844" s="122"/>
    </row>
    <row r="2845" spans="1:20" x14ac:dyDescent="0.2">
      <c r="A2845" s="72" t="s">
        <v>18516</v>
      </c>
      <c r="B2845" s="74" t="s">
        <v>25352</v>
      </c>
      <c r="C2845" s="74" t="s">
        <v>1008</v>
      </c>
      <c r="D2845" s="68">
        <v>72140</v>
      </c>
      <c r="E2845" s="5" t="s">
        <v>17136</v>
      </c>
      <c r="F2845" s="74" t="s">
        <v>27967</v>
      </c>
      <c r="G2845" s="101">
        <v>8.08</v>
      </c>
      <c r="H2845" s="79" t="s">
        <v>1008</v>
      </c>
      <c r="I2845" s="5" t="s">
        <v>23417</v>
      </c>
      <c r="J2845" s="70">
        <v>1</v>
      </c>
      <c r="K2845" s="71">
        <v>0.03</v>
      </c>
      <c r="M2845" s="73" t="s">
        <v>1008</v>
      </c>
      <c r="N2845" s="74" t="s">
        <v>18026</v>
      </c>
      <c r="O2845" s="75">
        <v>8012542011552</v>
      </c>
      <c r="P2845" s="73">
        <v>85389099</v>
      </c>
      <c r="Q2845" s="78" t="s">
        <v>19014</v>
      </c>
      <c r="R2845" s="77"/>
      <c r="T2845" s="122"/>
    </row>
    <row r="2846" spans="1:20" x14ac:dyDescent="0.2">
      <c r="A2846" s="72" t="s">
        <v>18516</v>
      </c>
      <c r="B2846" s="74" t="s">
        <v>25352</v>
      </c>
      <c r="C2846" s="74" t="s">
        <v>1008</v>
      </c>
      <c r="D2846" s="68">
        <v>72141</v>
      </c>
      <c r="E2846" s="5" t="s">
        <v>17137</v>
      </c>
      <c r="F2846" s="74" t="s">
        <v>27968</v>
      </c>
      <c r="G2846" s="101">
        <v>8.08</v>
      </c>
      <c r="H2846" s="79" t="s">
        <v>1008</v>
      </c>
      <c r="I2846" s="5" t="s">
        <v>23417</v>
      </c>
      <c r="J2846" s="70">
        <v>1</v>
      </c>
      <c r="K2846" s="71">
        <v>2.9000000000000001E-2</v>
      </c>
      <c r="M2846" s="73" t="s">
        <v>1008</v>
      </c>
      <c r="N2846" s="74" t="s">
        <v>18027</v>
      </c>
      <c r="O2846" s="75">
        <v>8012542031154</v>
      </c>
      <c r="P2846" s="73">
        <v>85389099</v>
      </c>
      <c r="Q2846" s="78" t="s">
        <v>19015</v>
      </c>
      <c r="R2846" s="77"/>
      <c r="T2846" s="122"/>
    </row>
    <row r="2847" spans="1:20" x14ac:dyDescent="0.2">
      <c r="A2847" s="72" t="s">
        <v>18516</v>
      </c>
      <c r="B2847" s="74" t="s">
        <v>25352</v>
      </c>
      <c r="C2847" s="74" t="s">
        <v>1008</v>
      </c>
      <c r="D2847" s="68">
        <v>72142</v>
      </c>
      <c r="E2847" s="5" t="s">
        <v>17138</v>
      </c>
      <c r="F2847" s="74" t="s">
        <v>27969</v>
      </c>
      <c r="G2847" s="101">
        <v>8.08</v>
      </c>
      <c r="H2847" s="79" t="s">
        <v>1008</v>
      </c>
      <c r="I2847" s="5" t="s">
        <v>23417</v>
      </c>
      <c r="J2847" s="70">
        <v>1</v>
      </c>
      <c r="K2847" s="71">
        <v>2.9000000000000001E-2</v>
      </c>
      <c r="M2847" s="73" t="s">
        <v>1008</v>
      </c>
      <c r="N2847" s="74" t="s">
        <v>18028</v>
      </c>
      <c r="O2847" s="75">
        <v>8012542031253</v>
      </c>
      <c r="P2847" s="73">
        <v>85389099</v>
      </c>
      <c r="Q2847" s="78" t="s">
        <v>19016</v>
      </c>
      <c r="R2847" s="77"/>
      <c r="T2847" s="122"/>
    </row>
    <row r="2848" spans="1:20" x14ac:dyDescent="0.2">
      <c r="A2848" s="72" t="s">
        <v>18516</v>
      </c>
      <c r="B2848" s="74" t="s">
        <v>25352</v>
      </c>
      <c r="C2848" s="74" t="s">
        <v>1008</v>
      </c>
      <c r="D2848" s="68">
        <v>72143</v>
      </c>
      <c r="E2848" s="5" t="s">
        <v>17139</v>
      </c>
      <c r="F2848" s="74" t="s">
        <v>27970</v>
      </c>
      <c r="G2848" s="101">
        <v>8.08</v>
      </c>
      <c r="H2848" s="79" t="s">
        <v>1008</v>
      </c>
      <c r="I2848" s="5" t="s">
        <v>23417</v>
      </c>
      <c r="J2848" s="70">
        <v>1</v>
      </c>
      <c r="K2848" s="71">
        <v>2.9000000000000001E-2</v>
      </c>
      <c r="M2848" s="73" t="s">
        <v>1008</v>
      </c>
      <c r="N2848" s="74" t="s">
        <v>18029</v>
      </c>
      <c r="O2848" s="75">
        <v>8012542031352</v>
      </c>
      <c r="P2848" s="73">
        <v>85389099</v>
      </c>
      <c r="Q2848" s="78" t="s">
        <v>19017</v>
      </c>
      <c r="R2848" s="77"/>
      <c r="T2848" s="122"/>
    </row>
    <row r="2849" spans="1:20" x14ac:dyDescent="0.2">
      <c r="A2849" s="72" t="s">
        <v>18516</v>
      </c>
      <c r="B2849" s="74" t="s">
        <v>25352</v>
      </c>
      <c r="C2849" s="74" t="s">
        <v>1008</v>
      </c>
      <c r="D2849" s="68">
        <v>72144</v>
      </c>
      <c r="E2849" s="5" t="s">
        <v>17140</v>
      </c>
      <c r="F2849" s="74" t="s">
        <v>27971</v>
      </c>
      <c r="G2849" s="101">
        <v>12.66</v>
      </c>
      <c r="H2849" s="79" t="s">
        <v>1008</v>
      </c>
      <c r="I2849" s="5" t="s">
        <v>23417</v>
      </c>
      <c r="J2849" s="70">
        <v>1</v>
      </c>
      <c r="K2849" s="71">
        <v>1.9E-2</v>
      </c>
      <c r="M2849" s="73" t="s">
        <v>1008</v>
      </c>
      <c r="N2849" s="74" t="s">
        <v>18030</v>
      </c>
      <c r="O2849" s="75">
        <v>8012542052401</v>
      </c>
      <c r="P2849" s="73">
        <v>85389099</v>
      </c>
      <c r="Q2849" s="78" t="s">
        <v>19018</v>
      </c>
      <c r="R2849" s="77"/>
      <c r="T2849" s="122"/>
    </row>
    <row r="2850" spans="1:20" x14ac:dyDescent="0.2">
      <c r="A2850" s="72" t="s">
        <v>18516</v>
      </c>
      <c r="B2850" s="74" t="s">
        <v>25352</v>
      </c>
      <c r="C2850" s="74" t="s">
        <v>1008</v>
      </c>
      <c r="D2850" s="68">
        <v>72145</v>
      </c>
      <c r="E2850" s="5" t="s">
        <v>17141</v>
      </c>
      <c r="F2850" s="74" t="s">
        <v>27972</v>
      </c>
      <c r="G2850" s="101">
        <v>12.66</v>
      </c>
      <c r="H2850" s="79" t="s">
        <v>1008</v>
      </c>
      <c r="I2850" s="5" t="s">
        <v>23417</v>
      </c>
      <c r="J2850" s="70">
        <v>1</v>
      </c>
      <c r="K2850" s="71">
        <v>1.9E-2</v>
      </c>
      <c r="M2850" s="73" t="s">
        <v>1008</v>
      </c>
      <c r="N2850" s="74" t="s">
        <v>18031</v>
      </c>
      <c r="O2850" s="75">
        <v>8012542052500</v>
      </c>
      <c r="P2850" s="73">
        <v>85389099</v>
      </c>
      <c r="Q2850" s="78" t="s">
        <v>19019</v>
      </c>
      <c r="R2850" s="77"/>
      <c r="T2850" s="122"/>
    </row>
    <row r="2851" spans="1:20" x14ac:dyDescent="0.2">
      <c r="A2851" s="72" t="s">
        <v>18516</v>
      </c>
      <c r="B2851" s="74" t="s">
        <v>25352</v>
      </c>
      <c r="C2851" s="74" t="s">
        <v>1008</v>
      </c>
      <c r="D2851" s="68">
        <v>72146</v>
      </c>
      <c r="E2851" s="5" t="s">
        <v>17142</v>
      </c>
      <c r="F2851" s="74" t="s">
        <v>27973</v>
      </c>
      <c r="G2851" s="101">
        <v>12.66</v>
      </c>
      <c r="H2851" s="79" t="s">
        <v>1008</v>
      </c>
      <c r="I2851" s="5" t="s">
        <v>23417</v>
      </c>
      <c r="J2851" s="70">
        <v>1</v>
      </c>
      <c r="K2851" s="71">
        <v>1.9E-2</v>
      </c>
      <c r="M2851" s="73" t="s">
        <v>1008</v>
      </c>
      <c r="N2851" s="74" t="s">
        <v>18032</v>
      </c>
      <c r="O2851" s="75">
        <v>8012542052609</v>
      </c>
      <c r="P2851" s="73">
        <v>85389099</v>
      </c>
      <c r="Q2851" s="78" t="s">
        <v>19020</v>
      </c>
      <c r="R2851" s="77"/>
      <c r="T2851" s="122"/>
    </row>
    <row r="2852" spans="1:20" x14ac:dyDescent="0.2">
      <c r="A2852" s="72" t="s">
        <v>18516</v>
      </c>
      <c r="B2852" s="74" t="s">
        <v>25352</v>
      </c>
      <c r="C2852" s="74" t="s">
        <v>1008</v>
      </c>
      <c r="D2852" s="68">
        <v>72147</v>
      </c>
      <c r="E2852" s="5" t="s">
        <v>17143</v>
      </c>
      <c r="F2852" s="74" t="s">
        <v>27974</v>
      </c>
      <c r="G2852" s="101">
        <v>12.66</v>
      </c>
      <c r="H2852" s="79" t="s">
        <v>1008</v>
      </c>
      <c r="I2852" s="5" t="s">
        <v>23417</v>
      </c>
      <c r="J2852" s="70">
        <v>1</v>
      </c>
      <c r="K2852" s="71">
        <v>1.9E-2</v>
      </c>
      <c r="M2852" s="73" t="s">
        <v>1008</v>
      </c>
      <c r="N2852" s="74" t="s">
        <v>18033</v>
      </c>
      <c r="O2852" s="75">
        <v>8012542052708</v>
      </c>
      <c r="P2852" s="73">
        <v>85389099</v>
      </c>
      <c r="Q2852" s="78" t="s">
        <v>19021</v>
      </c>
      <c r="R2852" s="77"/>
      <c r="T2852" s="122"/>
    </row>
    <row r="2853" spans="1:20" x14ac:dyDescent="0.2">
      <c r="A2853" s="72" t="s">
        <v>18516</v>
      </c>
      <c r="B2853" s="74" t="s">
        <v>25352</v>
      </c>
      <c r="C2853" s="74" t="s">
        <v>1008</v>
      </c>
      <c r="D2853" s="68">
        <v>72148</v>
      </c>
      <c r="E2853" s="5" t="s">
        <v>17144</v>
      </c>
      <c r="F2853" s="74" t="s">
        <v>27975</v>
      </c>
      <c r="G2853" s="101">
        <v>13.09</v>
      </c>
      <c r="H2853" s="79" t="s">
        <v>1008</v>
      </c>
      <c r="I2853" s="5" t="s">
        <v>23417</v>
      </c>
      <c r="J2853" s="70">
        <v>1</v>
      </c>
      <c r="K2853" s="71">
        <v>1.9E-2</v>
      </c>
      <c r="M2853" s="73" t="s">
        <v>1008</v>
      </c>
      <c r="N2853" s="74" t="s">
        <v>18034</v>
      </c>
      <c r="O2853" s="75">
        <v>8012542052807</v>
      </c>
      <c r="P2853" s="73">
        <v>85389099</v>
      </c>
      <c r="Q2853" s="78" t="s">
        <v>19022</v>
      </c>
      <c r="R2853" s="77"/>
      <c r="T2853" s="122"/>
    </row>
    <row r="2854" spans="1:20" x14ac:dyDescent="0.2">
      <c r="A2854" s="72" t="s">
        <v>18516</v>
      </c>
      <c r="B2854" s="74" t="s">
        <v>25352</v>
      </c>
      <c r="C2854" s="74" t="s">
        <v>1008</v>
      </c>
      <c r="D2854" s="68">
        <v>72149</v>
      </c>
      <c r="E2854" s="5" t="s">
        <v>17145</v>
      </c>
      <c r="F2854" s="74" t="s">
        <v>27976</v>
      </c>
      <c r="G2854" s="101">
        <v>13.09</v>
      </c>
      <c r="H2854" s="79" t="s">
        <v>1008</v>
      </c>
      <c r="I2854" s="5" t="s">
        <v>23417</v>
      </c>
      <c r="J2854" s="70">
        <v>1</v>
      </c>
      <c r="K2854" s="71">
        <v>1.9E-2</v>
      </c>
      <c r="M2854" s="73" t="s">
        <v>1008</v>
      </c>
      <c r="N2854" s="74" t="s">
        <v>18035</v>
      </c>
      <c r="O2854" s="75">
        <v>8012542052906</v>
      </c>
      <c r="P2854" s="73">
        <v>85389099</v>
      </c>
      <c r="Q2854" s="78" t="s">
        <v>19023</v>
      </c>
      <c r="R2854" s="77"/>
      <c r="T2854" s="122"/>
    </row>
    <row r="2855" spans="1:20" x14ac:dyDescent="0.2">
      <c r="A2855" s="72" t="s">
        <v>18516</v>
      </c>
      <c r="B2855" s="74" t="s">
        <v>25352</v>
      </c>
      <c r="C2855" s="74" t="s">
        <v>1008</v>
      </c>
      <c r="D2855" s="68">
        <v>72150</v>
      </c>
      <c r="E2855" s="5" t="s">
        <v>17146</v>
      </c>
      <c r="F2855" s="74" t="s">
        <v>27977</v>
      </c>
      <c r="G2855" s="101">
        <v>16.82</v>
      </c>
      <c r="H2855" s="79" t="s">
        <v>1008</v>
      </c>
      <c r="I2855" s="5" t="s">
        <v>23417</v>
      </c>
      <c r="J2855" s="70">
        <v>1</v>
      </c>
      <c r="K2855" s="71">
        <v>1.9E-2</v>
      </c>
      <c r="M2855" s="73" t="s">
        <v>1008</v>
      </c>
      <c r="N2855" s="74" t="s">
        <v>18036</v>
      </c>
      <c r="O2855" s="75">
        <v>8012542053101</v>
      </c>
      <c r="P2855" s="73">
        <v>85389099</v>
      </c>
      <c r="Q2855" s="78" t="s">
        <v>19024</v>
      </c>
      <c r="R2855" s="77"/>
      <c r="T2855" s="122"/>
    </row>
    <row r="2856" spans="1:20" x14ac:dyDescent="0.2">
      <c r="A2856" s="72" t="s">
        <v>18516</v>
      </c>
      <c r="B2856" s="74" t="s">
        <v>25352</v>
      </c>
      <c r="C2856" s="74" t="s">
        <v>1008</v>
      </c>
      <c r="D2856" s="68">
        <v>72151</v>
      </c>
      <c r="E2856" s="5" t="s">
        <v>17147</v>
      </c>
      <c r="F2856" s="74" t="s">
        <v>27978</v>
      </c>
      <c r="G2856" s="101">
        <v>16.82</v>
      </c>
      <c r="H2856" s="79" t="s">
        <v>1008</v>
      </c>
      <c r="I2856" s="5" t="s">
        <v>23417</v>
      </c>
      <c r="J2856" s="70">
        <v>1</v>
      </c>
      <c r="K2856" s="71">
        <v>1.9E-2</v>
      </c>
      <c r="M2856" s="73" t="s">
        <v>1008</v>
      </c>
      <c r="N2856" s="74" t="s">
        <v>18037</v>
      </c>
      <c r="O2856" s="75">
        <v>8012542053408</v>
      </c>
      <c r="P2856" s="73">
        <v>85389099</v>
      </c>
      <c r="Q2856" s="78" t="s">
        <v>19025</v>
      </c>
      <c r="R2856" s="77"/>
      <c r="T2856" s="122"/>
    </row>
    <row r="2857" spans="1:20" x14ac:dyDescent="0.2">
      <c r="A2857" s="72" t="s">
        <v>18516</v>
      </c>
      <c r="B2857" s="74" t="s">
        <v>25352</v>
      </c>
      <c r="C2857" s="74" t="s">
        <v>1008</v>
      </c>
      <c r="D2857" s="68">
        <v>72152</v>
      </c>
      <c r="E2857" s="5" t="s">
        <v>17148</v>
      </c>
      <c r="F2857" s="74" t="s">
        <v>27979</v>
      </c>
      <c r="G2857" s="101">
        <v>12.57</v>
      </c>
      <c r="H2857" s="79" t="s">
        <v>1008</v>
      </c>
      <c r="I2857" s="5" t="s">
        <v>23417</v>
      </c>
      <c r="J2857" s="70">
        <v>1</v>
      </c>
      <c r="K2857" s="71">
        <v>2.5999999999999999E-2</v>
      </c>
      <c r="M2857" s="73" t="s">
        <v>1008</v>
      </c>
      <c r="N2857" s="74" t="s">
        <v>18038</v>
      </c>
      <c r="O2857" s="75">
        <v>8012542057802</v>
      </c>
      <c r="P2857" s="73">
        <v>85389099</v>
      </c>
      <c r="Q2857" s="78" t="s">
        <v>19026</v>
      </c>
      <c r="R2857" s="77"/>
      <c r="T2857" s="122"/>
    </row>
    <row r="2858" spans="1:20" x14ac:dyDescent="0.2">
      <c r="A2858" s="72" t="s">
        <v>18516</v>
      </c>
      <c r="B2858" s="74" t="s">
        <v>25352</v>
      </c>
      <c r="C2858" s="74" t="s">
        <v>1008</v>
      </c>
      <c r="D2858" s="68">
        <v>72153</v>
      </c>
      <c r="E2858" s="5" t="s">
        <v>17149</v>
      </c>
      <c r="F2858" s="74" t="s">
        <v>27980</v>
      </c>
      <c r="G2858" s="101">
        <v>12.57</v>
      </c>
      <c r="H2858" s="79" t="s">
        <v>1008</v>
      </c>
      <c r="I2858" s="5" t="s">
        <v>23417</v>
      </c>
      <c r="J2858" s="70">
        <v>1</v>
      </c>
      <c r="K2858" s="71">
        <v>2.3E-2</v>
      </c>
      <c r="M2858" s="73" t="s">
        <v>1008</v>
      </c>
      <c r="N2858" s="74" t="s">
        <v>18039</v>
      </c>
      <c r="O2858" s="75">
        <v>8012542058700</v>
      </c>
      <c r="P2858" s="73">
        <v>85389099</v>
      </c>
      <c r="Q2858" s="78" t="s">
        <v>19027</v>
      </c>
      <c r="R2858" s="77"/>
      <c r="T2858" s="122"/>
    </row>
    <row r="2859" spans="1:20" x14ac:dyDescent="0.2">
      <c r="A2859" s="72" t="s">
        <v>18516</v>
      </c>
      <c r="B2859" s="74" t="s">
        <v>25352</v>
      </c>
      <c r="C2859" s="74" t="s">
        <v>1008</v>
      </c>
      <c r="D2859" s="68">
        <v>72154</v>
      </c>
      <c r="E2859" s="5" t="s">
        <v>17150</v>
      </c>
      <c r="F2859" s="74" t="s">
        <v>27981</v>
      </c>
      <c r="G2859" s="101">
        <v>12.57</v>
      </c>
      <c r="H2859" s="79" t="s">
        <v>1008</v>
      </c>
      <c r="I2859" s="5" t="s">
        <v>23417</v>
      </c>
      <c r="J2859" s="70">
        <v>1</v>
      </c>
      <c r="K2859" s="71">
        <v>2.5999999999999999E-2</v>
      </c>
      <c r="M2859" s="73" t="s">
        <v>1008</v>
      </c>
      <c r="N2859" s="74" t="s">
        <v>18040</v>
      </c>
      <c r="O2859" s="75">
        <v>8012542060208</v>
      </c>
      <c r="P2859" s="73">
        <v>85389099</v>
      </c>
      <c r="Q2859" s="78" t="s">
        <v>19028</v>
      </c>
      <c r="R2859" s="77"/>
      <c r="T2859" s="122"/>
    </row>
    <row r="2860" spans="1:20" x14ac:dyDescent="0.2">
      <c r="A2860" s="72" t="s">
        <v>18516</v>
      </c>
      <c r="B2860" s="74" t="s">
        <v>25352</v>
      </c>
      <c r="C2860" s="74" t="s">
        <v>1008</v>
      </c>
      <c r="D2860" s="68">
        <v>72155</v>
      </c>
      <c r="E2860" s="5" t="s">
        <v>17151</v>
      </c>
      <c r="F2860" s="74" t="s">
        <v>27982</v>
      </c>
      <c r="G2860" s="101">
        <v>12.57</v>
      </c>
      <c r="H2860" s="79" t="s">
        <v>1008</v>
      </c>
      <c r="I2860" s="5" t="s">
        <v>23417</v>
      </c>
      <c r="J2860" s="70">
        <v>1</v>
      </c>
      <c r="K2860" s="71">
        <v>2.5999999999999999E-2</v>
      </c>
      <c r="M2860" s="73" t="s">
        <v>1008</v>
      </c>
      <c r="N2860" s="74" t="s">
        <v>18041</v>
      </c>
      <c r="O2860" s="75">
        <v>8012542060406</v>
      </c>
      <c r="P2860" s="73">
        <v>85389099</v>
      </c>
      <c r="Q2860" s="78" t="s">
        <v>19029</v>
      </c>
      <c r="R2860" s="77"/>
      <c r="T2860" s="122"/>
    </row>
    <row r="2861" spans="1:20" x14ac:dyDescent="0.2">
      <c r="A2861" s="72" t="s">
        <v>18516</v>
      </c>
      <c r="B2861" s="74" t="s">
        <v>25352</v>
      </c>
      <c r="C2861" s="74" t="s">
        <v>1008</v>
      </c>
      <c r="D2861" s="68">
        <v>72156</v>
      </c>
      <c r="E2861" s="5" t="s">
        <v>17152</v>
      </c>
      <c r="F2861" s="74" t="s">
        <v>27983</v>
      </c>
      <c r="G2861" s="101">
        <v>13.09</v>
      </c>
      <c r="H2861" s="79" t="s">
        <v>1008</v>
      </c>
      <c r="I2861" s="5" t="s">
        <v>23417</v>
      </c>
      <c r="J2861" s="70">
        <v>1</v>
      </c>
      <c r="K2861" s="71">
        <v>2.5999999999999999E-2</v>
      </c>
      <c r="M2861" s="73" t="s">
        <v>1008</v>
      </c>
      <c r="N2861" s="74" t="s">
        <v>18042</v>
      </c>
      <c r="O2861" s="75">
        <v>8012542060505</v>
      </c>
      <c r="P2861" s="73">
        <v>85389099</v>
      </c>
      <c r="Q2861" s="78" t="s">
        <v>19030</v>
      </c>
      <c r="R2861" s="77"/>
      <c r="T2861" s="122"/>
    </row>
    <row r="2862" spans="1:20" x14ac:dyDescent="0.2">
      <c r="A2862" s="72" t="s">
        <v>18516</v>
      </c>
      <c r="B2862" s="74" t="s">
        <v>25352</v>
      </c>
      <c r="C2862" s="74" t="s">
        <v>1008</v>
      </c>
      <c r="D2862" s="68">
        <v>72157</v>
      </c>
      <c r="E2862" s="5" t="s">
        <v>17153</v>
      </c>
      <c r="F2862" s="74" t="s">
        <v>27984</v>
      </c>
      <c r="G2862" s="101">
        <v>13.09</v>
      </c>
      <c r="H2862" s="79" t="s">
        <v>1008</v>
      </c>
      <c r="I2862" s="5" t="s">
        <v>23417</v>
      </c>
      <c r="J2862" s="70">
        <v>1</v>
      </c>
      <c r="K2862" s="71">
        <v>2.4E-2</v>
      </c>
      <c r="M2862" s="73" t="s">
        <v>1008</v>
      </c>
      <c r="N2862" s="74" t="s">
        <v>18043</v>
      </c>
      <c r="O2862" s="75">
        <v>8012542060604</v>
      </c>
      <c r="P2862" s="73">
        <v>85389099</v>
      </c>
      <c r="Q2862" s="78" t="s">
        <v>19031</v>
      </c>
      <c r="R2862" s="77"/>
      <c r="T2862" s="122"/>
    </row>
    <row r="2863" spans="1:20" x14ac:dyDescent="0.2">
      <c r="A2863" s="72" t="s">
        <v>18516</v>
      </c>
      <c r="B2863" s="74" t="s">
        <v>25352</v>
      </c>
      <c r="C2863" s="74" t="s">
        <v>1008</v>
      </c>
      <c r="D2863" s="68">
        <v>72158</v>
      </c>
      <c r="E2863" s="5" t="s">
        <v>17154</v>
      </c>
      <c r="F2863" s="74" t="s">
        <v>27985</v>
      </c>
      <c r="G2863" s="101">
        <v>16.61</v>
      </c>
      <c r="H2863" s="79" t="s">
        <v>1008</v>
      </c>
      <c r="I2863" s="5" t="s">
        <v>23417</v>
      </c>
      <c r="J2863" s="70">
        <v>1</v>
      </c>
      <c r="K2863" s="71">
        <v>2.5999999999999999E-2</v>
      </c>
      <c r="M2863" s="73" t="s">
        <v>1008</v>
      </c>
      <c r="N2863" s="74" t="s">
        <v>18044</v>
      </c>
      <c r="O2863" s="75">
        <v>8012542060703</v>
      </c>
      <c r="P2863" s="73">
        <v>85389099</v>
      </c>
      <c r="Q2863" s="78" t="s">
        <v>19032</v>
      </c>
      <c r="R2863" s="77"/>
      <c r="T2863" s="122"/>
    </row>
    <row r="2864" spans="1:20" x14ac:dyDescent="0.2">
      <c r="A2864" s="72" t="s">
        <v>18516</v>
      </c>
      <c r="B2864" s="74" t="s">
        <v>25352</v>
      </c>
      <c r="C2864" s="74" t="s">
        <v>1008</v>
      </c>
      <c r="D2864" s="68">
        <v>72159</v>
      </c>
      <c r="E2864" s="5" t="s">
        <v>17155</v>
      </c>
      <c r="F2864" s="74" t="s">
        <v>27986</v>
      </c>
      <c r="G2864" s="101">
        <v>16.61</v>
      </c>
      <c r="H2864" s="79" t="s">
        <v>1008</v>
      </c>
      <c r="I2864" s="5" t="s">
        <v>23417</v>
      </c>
      <c r="J2864" s="70">
        <v>1</v>
      </c>
      <c r="K2864" s="71">
        <v>2.5999999999999999E-2</v>
      </c>
      <c r="M2864" s="73" t="s">
        <v>1008</v>
      </c>
      <c r="N2864" s="74" t="s">
        <v>18045</v>
      </c>
      <c r="O2864" s="75">
        <v>8012542063803</v>
      </c>
      <c r="P2864" s="73">
        <v>85389099</v>
      </c>
      <c r="Q2864" s="78" t="s">
        <v>19033</v>
      </c>
      <c r="R2864" s="77"/>
      <c r="T2864" s="122"/>
    </row>
    <row r="2865" spans="1:20" x14ac:dyDescent="0.2">
      <c r="A2865" s="72" t="s">
        <v>18516</v>
      </c>
      <c r="B2865" s="74" t="s">
        <v>25352</v>
      </c>
      <c r="C2865" s="74" t="s">
        <v>1008</v>
      </c>
      <c r="D2865" s="68">
        <v>72160</v>
      </c>
      <c r="E2865" s="5" t="s">
        <v>17156</v>
      </c>
      <c r="F2865" s="74" t="s">
        <v>27987</v>
      </c>
      <c r="G2865" s="101">
        <v>19.91</v>
      </c>
      <c r="H2865" s="79" t="s">
        <v>1008</v>
      </c>
      <c r="I2865" s="5" t="s">
        <v>23417</v>
      </c>
      <c r="J2865" s="70">
        <v>1</v>
      </c>
      <c r="K2865" s="71">
        <v>2.3E-2</v>
      </c>
      <c r="M2865" s="73" t="s">
        <v>1008</v>
      </c>
      <c r="N2865" s="74" t="s">
        <v>18046</v>
      </c>
      <c r="O2865" s="75">
        <v>8012542063902</v>
      </c>
      <c r="P2865" s="73">
        <v>85389099</v>
      </c>
      <c r="Q2865" s="78" t="s">
        <v>19034</v>
      </c>
      <c r="R2865" s="77"/>
      <c r="T2865" s="122"/>
    </row>
    <row r="2866" spans="1:20" x14ac:dyDescent="0.2">
      <c r="A2866" s="72" t="s">
        <v>18516</v>
      </c>
      <c r="B2866" s="74" t="s">
        <v>25352</v>
      </c>
      <c r="C2866" s="74" t="s">
        <v>1008</v>
      </c>
      <c r="D2866" s="68">
        <v>72161</v>
      </c>
      <c r="E2866" s="5" t="s">
        <v>17157</v>
      </c>
      <c r="F2866" s="74" t="s">
        <v>27988</v>
      </c>
      <c r="G2866" s="101">
        <v>19.91</v>
      </c>
      <c r="H2866" s="79" t="s">
        <v>1008</v>
      </c>
      <c r="I2866" s="5" t="s">
        <v>23417</v>
      </c>
      <c r="J2866" s="70">
        <v>1</v>
      </c>
      <c r="K2866" s="71">
        <v>2.3E-2</v>
      </c>
      <c r="M2866" s="73" t="s">
        <v>1008</v>
      </c>
      <c r="N2866" s="74" t="s">
        <v>18047</v>
      </c>
      <c r="O2866" s="75">
        <v>8012542064305</v>
      </c>
      <c r="P2866" s="73">
        <v>85389099</v>
      </c>
      <c r="Q2866" s="78" t="s">
        <v>19035</v>
      </c>
      <c r="R2866" s="77"/>
      <c r="T2866" s="122"/>
    </row>
    <row r="2867" spans="1:20" x14ac:dyDescent="0.2">
      <c r="A2867" s="72" t="s">
        <v>18516</v>
      </c>
      <c r="B2867" s="74" t="s">
        <v>25352</v>
      </c>
      <c r="C2867" s="74" t="s">
        <v>1008</v>
      </c>
      <c r="D2867" s="68">
        <v>72162</v>
      </c>
      <c r="E2867" s="5" t="s">
        <v>17158</v>
      </c>
      <c r="F2867" s="74" t="s">
        <v>27989</v>
      </c>
      <c r="G2867" s="101">
        <v>19.91</v>
      </c>
      <c r="H2867" s="79" t="s">
        <v>1008</v>
      </c>
      <c r="I2867" s="5" t="s">
        <v>23417</v>
      </c>
      <c r="J2867" s="70">
        <v>1</v>
      </c>
      <c r="K2867" s="71">
        <v>2.3E-2</v>
      </c>
      <c r="M2867" s="73" t="s">
        <v>1008</v>
      </c>
      <c r="N2867" s="74" t="s">
        <v>18048</v>
      </c>
      <c r="O2867" s="75">
        <v>8012542064404</v>
      </c>
      <c r="P2867" s="73">
        <v>85389099</v>
      </c>
      <c r="Q2867" s="78" t="s">
        <v>19036</v>
      </c>
      <c r="R2867" s="77"/>
      <c r="T2867" s="122"/>
    </row>
    <row r="2868" spans="1:20" x14ac:dyDescent="0.2">
      <c r="A2868" s="72" t="s">
        <v>18516</v>
      </c>
      <c r="B2868" s="74" t="s">
        <v>25352</v>
      </c>
      <c r="C2868" s="74" t="s">
        <v>1008</v>
      </c>
      <c r="D2868" s="68">
        <v>72163</v>
      </c>
      <c r="E2868" s="5" t="s">
        <v>17159</v>
      </c>
      <c r="F2868" s="74" t="s">
        <v>27990</v>
      </c>
      <c r="G2868" s="101">
        <v>19.91</v>
      </c>
      <c r="H2868" s="79" t="s">
        <v>1008</v>
      </c>
      <c r="I2868" s="5" t="s">
        <v>23417</v>
      </c>
      <c r="J2868" s="70">
        <v>1</v>
      </c>
      <c r="K2868" s="71">
        <v>2.3E-2</v>
      </c>
      <c r="M2868" s="73" t="s">
        <v>1008</v>
      </c>
      <c r="N2868" s="74" t="s">
        <v>18049</v>
      </c>
      <c r="O2868" s="75">
        <v>8012542070603</v>
      </c>
      <c r="P2868" s="73">
        <v>85389099</v>
      </c>
      <c r="Q2868" s="78" t="s">
        <v>19037</v>
      </c>
      <c r="R2868" s="77"/>
      <c r="T2868" s="122"/>
    </row>
    <row r="2869" spans="1:20" x14ac:dyDescent="0.2">
      <c r="A2869" s="72" t="s">
        <v>18516</v>
      </c>
      <c r="B2869" s="74" t="s">
        <v>25352</v>
      </c>
      <c r="C2869" s="74" t="s">
        <v>1008</v>
      </c>
      <c r="D2869" s="68">
        <v>72164</v>
      </c>
      <c r="E2869" s="5" t="s">
        <v>17160</v>
      </c>
      <c r="F2869" s="74" t="s">
        <v>27991</v>
      </c>
      <c r="G2869" s="101">
        <v>20.34</v>
      </c>
      <c r="H2869" s="79" t="s">
        <v>1008</v>
      </c>
      <c r="I2869" s="5" t="s">
        <v>23417</v>
      </c>
      <c r="J2869" s="70">
        <v>1</v>
      </c>
      <c r="K2869" s="71">
        <v>2.1999999999999999E-2</v>
      </c>
      <c r="M2869" s="73" t="s">
        <v>1008</v>
      </c>
      <c r="N2869" s="74" t="s">
        <v>18050</v>
      </c>
      <c r="O2869" s="75">
        <v>8012542070702</v>
      </c>
      <c r="P2869" s="73">
        <v>85389099</v>
      </c>
      <c r="Q2869" s="78" t="s">
        <v>19038</v>
      </c>
      <c r="R2869" s="77"/>
      <c r="T2869" s="122"/>
    </row>
    <row r="2870" spans="1:20" x14ac:dyDescent="0.2">
      <c r="A2870" s="72" t="s">
        <v>18516</v>
      </c>
      <c r="B2870" s="74" t="s">
        <v>25352</v>
      </c>
      <c r="C2870" s="74" t="s">
        <v>1008</v>
      </c>
      <c r="D2870" s="68">
        <v>72165</v>
      </c>
      <c r="E2870" s="5" t="s">
        <v>17161</v>
      </c>
      <c r="F2870" s="74" t="s">
        <v>27992</v>
      </c>
      <c r="G2870" s="101">
        <v>20.34</v>
      </c>
      <c r="H2870" s="79" t="s">
        <v>1008</v>
      </c>
      <c r="I2870" s="5" t="s">
        <v>23417</v>
      </c>
      <c r="J2870" s="70">
        <v>1</v>
      </c>
      <c r="K2870" s="71">
        <v>0.02</v>
      </c>
      <c r="M2870" s="73" t="s">
        <v>1008</v>
      </c>
      <c r="N2870" s="74" t="s">
        <v>18051</v>
      </c>
      <c r="O2870" s="75">
        <v>8012542156307</v>
      </c>
      <c r="P2870" s="73">
        <v>85389099</v>
      </c>
      <c r="Q2870" s="78" t="s">
        <v>19039</v>
      </c>
      <c r="R2870" s="77"/>
      <c r="T2870" s="122"/>
    </row>
    <row r="2871" spans="1:20" x14ac:dyDescent="0.2">
      <c r="A2871" s="72" t="s">
        <v>18516</v>
      </c>
      <c r="B2871" s="74" t="s">
        <v>25352</v>
      </c>
      <c r="C2871" s="74" t="s">
        <v>1008</v>
      </c>
      <c r="D2871" s="68">
        <v>72166</v>
      </c>
      <c r="E2871" s="5" t="s">
        <v>17162</v>
      </c>
      <c r="F2871" s="74" t="s">
        <v>27993</v>
      </c>
      <c r="G2871" s="101">
        <v>26.38</v>
      </c>
      <c r="H2871" s="79" t="s">
        <v>1008</v>
      </c>
      <c r="I2871" s="5" t="s">
        <v>23417</v>
      </c>
      <c r="J2871" s="70">
        <v>1</v>
      </c>
      <c r="K2871" s="71">
        <v>1E-3</v>
      </c>
      <c r="M2871" s="73" t="s">
        <v>1008</v>
      </c>
      <c r="N2871" s="74" t="s">
        <v>18052</v>
      </c>
      <c r="O2871" s="75">
        <v>8012542156406</v>
      </c>
      <c r="P2871" s="73">
        <v>85389099</v>
      </c>
      <c r="Q2871" s="78" t="s">
        <v>19040</v>
      </c>
      <c r="R2871" s="77"/>
      <c r="T2871" s="122"/>
    </row>
    <row r="2872" spans="1:20" x14ac:dyDescent="0.2">
      <c r="A2872" s="72" t="s">
        <v>18516</v>
      </c>
      <c r="B2872" s="74" t="s">
        <v>25352</v>
      </c>
      <c r="C2872" s="74" t="s">
        <v>1008</v>
      </c>
      <c r="D2872" s="68">
        <v>72167</v>
      </c>
      <c r="E2872" s="5" t="s">
        <v>17163</v>
      </c>
      <c r="F2872" s="74" t="s">
        <v>27994</v>
      </c>
      <c r="G2872" s="101">
        <v>26.38</v>
      </c>
      <c r="H2872" s="79" t="s">
        <v>1008</v>
      </c>
      <c r="I2872" s="5" t="s">
        <v>23417</v>
      </c>
      <c r="J2872" s="70">
        <v>1</v>
      </c>
      <c r="K2872" s="71">
        <v>1E-3</v>
      </c>
      <c r="M2872" s="73" t="s">
        <v>1008</v>
      </c>
      <c r="N2872" s="74" t="s">
        <v>18053</v>
      </c>
      <c r="O2872" s="75">
        <v>8012542156505</v>
      </c>
      <c r="P2872" s="73">
        <v>85389099</v>
      </c>
      <c r="Q2872" s="78" t="s">
        <v>19041</v>
      </c>
      <c r="R2872" s="77"/>
      <c r="T2872" s="122"/>
    </row>
    <row r="2873" spans="1:20" x14ac:dyDescent="0.2">
      <c r="A2873" s="72" t="s">
        <v>18516</v>
      </c>
      <c r="B2873" s="74" t="s">
        <v>25352</v>
      </c>
      <c r="C2873" s="74" t="s">
        <v>1008</v>
      </c>
      <c r="D2873" s="68">
        <v>72168</v>
      </c>
      <c r="E2873" s="5" t="s">
        <v>17164</v>
      </c>
      <c r="F2873" s="74" t="s">
        <v>27995</v>
      </c>
      <c r="G2873" s="101">
        <v>26.96</v>
      </c>
      <c r="H2873" s="79" t="s">
        <v>1008</v>
      </c>
      <c r="I2873" s="5" t="s">
        <v>23417</v>
      </c>
      <c r="J2873" s="70">
        <v>1</v>
      </c>
      <c r="K2873" s="71">
        <v>1E-3</v>
      </c>
      <c r="M2873" s="73" t="s">
        <v>1008</v>
      </c>
      <c r="N2873" s="74" t="s">
        <v>18054</v>
      </c>
      <c r="O2873" s="75">
        <v>8012542156604</v>
      </c>
      <c r="P2873" s="73">
        <v>85389099</v>
      </c>
      <c r="Q2873" s="78" t="s">
        <v>19042</v>
      </c>
      <c r="R2873" s="77"/>
      <c r="T2873" s="122"/>
    </row>
    <row r="2874" spans="1:20" x14ac:dyDescent="0.2">
      <c r="A2874" s="72" t="s">
        <v>18516</v>
      </c>
      <c r="B2874" s="74" t="s">
        <v>25352</v>
      </c>
      <c r="C2874" s="74" t="s">
        <v>1008</v>
      </c>
      <c r="D2874" s="68">
        <v>72169</v>
      </c>
      <c r="E2874" s="5" t="s">
        <v>17165</v>
      </c>
      <c r="F2874" s="74" t="s">
        <v>27996</v>
      </c>
      <c r="G2874" s="101">
        <v>26.96</v>
      </c>
      <c r="H2874" s="79" t="s">
        <v>1008</v>
      </c>
      <c r="I2874" s="5" t="s">
        <v>23417</v>
      </c>
      <c r="J2874" s="70">
        <v>1</v>
      </c>
      <c r="K2874" s="71">
        <v>1E-3</v>
      </c>
      <c r="M2874" s="73" t="s">
        <v>1008</v>
      </c>
      <c r="N2874" s="74" t="s">
        <v>18055</v>
      </c>
      <c r="O2874" s="75">
        <v>8012542156703</v>
      </c>
      <c r="P2874" s="73">
        <v>85389099</v>
      </c>
      <c r="Q2874" s="78" t="s">
        <v>19043</v>
      </c>
      <c r="R2874" s="77"/>
      <c r="T2874" s="122"/>
    </row>
    <row r="2875" spans="1:20" x14ac:dyDescent="0.2">
      <c r="A2875" s="72" t="s">
        <v>18516</v>
      </c>
      <c r="B2875" s="74" t="s">
        <v>25352</v>
      </c>
      <c r="C2875" s="74" t="s">
        <v>1008</v>
      </c>
      <c r="D2875" s="68">
        <v>72170</v>
      </c>
      <c r="E2875" s="5" t="s">
        <v>17166</v>
      </c>
      <c r="F2875" s="74" t="s">
        <v>27997</v>
      </c>
      <c r="G2875" s="101">
        <v>28</v>
      </c>
      <c r="H2875" s="79" t="s">
        <v>1008</v>
      </c>
      <c r="I2875" s="5" t="s">
        <v>23417</v>
      </c>
      <c r="J2875" s="70">
        <v>1</v>
      </c>
      <c r="K2875" s="71">
        <v>3.7999999999999999E-2</v>
      </c>
      <c r="M2875" s="73" t="s">
        <v>1008</v>
      </c>
      <c r="N2875" s="74" t="s">
        <v>18056</v>
      </c>
      <c r="O2875" s="75">
        <v>8012542156802</v>
      </c>
      <c r="P2875" s="73">
        <v>85389099</v>
      </c>
      <c r="Q2875" s="78" t="s">
        <v>19044</v>
      </c>
      <c r="R2875" s="77"/>
      <c r="T2875" s="122"/>
    </row>
    <row r="2876" spans="1:20" x14ac:dyDescent="0.2">
      <c r="A2876" s="72" t="s">
        <v>18516</v>
      </c>
      <c r="B2876" s="74" t="s">
        <v>25352</v>
      </c>
      <c r="C2876" s="74" t="s">
        <v>1008</v>
      </c>
      <c r="D2876" s="68">
        <v>72171</v>
      </c>
      <c r="E2876" s="5" t="s">
        <v>17167</v>
      </c>
      <c r="F2876" s="74" t="s">
        <v>27998</v>
      </c>
      <c r="G2876" s="101">
        <v>28</v>
      </c>
      <c r="H2876" s="79" t="s">
        <v>1008</v>
      </c>
      <c r="I2876" s="5" t="s">
        <v>23417</v>
      </c>
      <c r="J2876" s="70">
        <v>1</v>
      </c>
      <c r="K2876" s="71">
        <v>1E-3</v>
      </c>
      <c r="M2876" s="73" t="s">
        <v>1008</v>
      </c>
      <c r="N2876" s="74" t="s">
        <v>18057</v>
      </c>
      <c r="O2876" s="75">
        <v>8012542156901</v>
      </c>
      <c r="P2876" s="73">
        <v>85389099</v>
      </c>
      <c r="Q2876" s="78" t="s">
        <v>19045</v>
      </c>
      <c r="R2876" s="77"/>
      <c r="T2876" s="122"/>
    </row>
    <row r="2877" spans="1:20" x14ac:dyDescent="0.2">
      <c r="A2877" s="72" t="s">
        <v>18516</v>
      </c>
      <c r="B2877" s="74" t="s">
        <v>25352</v>
      </c>
      <c r="C2877" s="74" t="s">
        <v>1008</v>
      </c>
      <c r="D2877" s="68">
        <v>72172</v>
      </c>
      <c r="E2877" s="5" t="s">
        <v>17168</v>
      </c>
      <c r="F2877" s="74" t="s">
        <v>27999</v>
      </c>
      <c r="G2877" s="101">
        <v>28.64</v>
      </c>
      <c r="H2877" s="79" t="s">
        <v>1008</v>
      </c>
      <c r="I2877" s="5" t="s">
        <v>23417</v>
      </c>
      <c r="J2877" s="70">
        <v>1</v>
      </c>
      <c r="K2877" s="71">
        <v>1E-3</v>
      </c>
      <c r="M2877" s="73" t="s">
        <v>1008</v>
      </c>
      <c r="N2877" s="74" t="s">
        <v>18058</v>
      </c>
      <c r="O2877" s="75">
        <v>8012542157007</v>
      </c>
      <c r="P2877" s="73">
        <v>85389099</v>
      </c>
      <c r="Q2877" s="78" t="s">
        <v>19046</v>
      </c>
      <c r="R2877" s="77"/>
      <c r="T2877" s="122"/>
    </row>
    <row r="2878" spans="1:20" x14ac:dyDescent="0.2">
      <c r="A2878" s="72" t="s">
        <v>18516</v>
      </c>
      <c r="B2878" s="74" t="s">
        <v>25352</v>
      </c>
      <c r="C2878" s="74" t="s">
        <v>1008</v>
      </c>
      <c r="D2878" s="68">
        <v>72173</v>
      </c>
      <c r="E2878" s="5" t="s">
        <v>17169</v>
      </c>
      <c r="F2878" s="74" t="s">
        <v>28000</v>
      </c>
      <c r="G2878" s="101">
        <v>28.64</v>
      </c>
      <c r="H2878" s="79" t="s">
        <v>1008</v>
      </c>
      <c r="I2878" s="5" t="s">
        <v>23417</v>
      </c>
      <c r="J2878" s="70">
        <v>1</v>
      </c>
      <c r="K2878" s="71">
        <v>2.9000000000000001E-2</v>
      </c>
      <c r="M2878" s="73" t="s">
        <v>1008</v>
      </c>
      <c r="N2878" s="74" t="s">
        <v>18059</v>
      </c>
      <c r="O2878" s="75">
        <v>8012542157106</v>
      </c>
      <c r="P2878" s="73">
        <v>85389099</v>
      </c>
      <c r="Q2878" s="78" t="s">
        <v>19047</v>
      </c>
      <c r="R2878" s="77"/>
      <c r="T2878" s="122"/>
    </row>
    <row r="2879" spans="1:20" x14ac:dyDescent="0.2">
      <c r="A2879" s="72" t="s">
        <v>18516</v>
      </c>
      <c r="B2879" s="74" t="s">
        <v>25352</v>
      </c>
      <c r="C2879" s="74" t="s">
        <v>1008</v>
      </c>
      <c r="D2879" s="68">
        <v>72174</v>
      </c>
      <c r="E2879" s="5" t="s">
        <v>17170</v>
      </c>
      <c r="F2879" s="74" t="s">
        <v>28001</v>
      </c>
      <c r="G2879" s="101">
        <v>29.05</v>
      </c>
      <c r="H2879" s="79" t="s">
        <v>1008</v>
      </c>
      <c r="I2879" s="5" t="s">
        <v>23417</v>
      </c>
      <c r="J2879" s="70">
        <v>1</v>
      </c>
      <c r="K2879" s="71">
        <v>1E-3</v>
      </c>
      <c r="M2879" s="73" t="s">
        <v>1008</v>
      </c>
      <c r="N2879" s="74" t="s">
        <v>18060</v>
      </c>
      <c r="O2879" s="75">
        <v>8012542157205</v>
      </c>
      <c r="P2879" s="73">
        <v>85389099</v>
      </c>
      <c r="Q2879" s="78" t="s">
        <v>19048</v>
      </c>
      <c r="R2879" s="77"/>
      <c r="T2879" s="122"/>
    </row>
    <row r="2880" spans="1:20" x14ac:dyDescent="0.2">
      <c r="A2880" s="72" t="s">
        <v>18516</v>
      </c>
      <c r="B2880" s="74" t="s">
        <v>25352</v>
      </c>
      <c r="C2880" s="74" t="s">
        <v>1008</v>
      </c>
      <c r="D2880" s="68">
        <v>72175</v>
      </c>
      <c r="E2880" s="5" t="s">
        <v>17171</v>
      </c>
      <c r="F2880" s="74" t="s">
        <v>28002</v>
      </c>
      <c r="G2880" s="101">
        <v>29.05</v>
      </c>
      <c r="H2880" s="79" t="s">
        <v>1008</v>
      </c>
      <c r="I2880" s="5" t="s">
        <v>23417</v>
      </c>
      <c r="J2880" s="70">
        <v>1</v>
      </c>
      <c r="K2880" s="71">
        <v>1E-3</v>
      </c>
      <c r="M2880" s="73" t="s">
        <v>1008</v>
      </c>
      <c r="N2880" s="74" t="s">
        <v>18061</v>
      </c>
      <c r="O2880" s="75">
        <v>8012542157304</v>
      </c>
      <c r="P2880" s="73">
        <v>85389099</v>
      </c>
      <c r="Q2880" s="78" t="s">
        <v>19049</v>
      </c>
      <c r="R2880" s="77"/>
      <c r="T2880" s="122"/>
    </row>
    <row r="2881" spans="1:20" x14ac:dyDescent="0.2">
      <c r="A2881" s="72" t="s">
        <v>18516</v>
      </c>
      <c r="B2881" s="74" t="s">
        <v>25352</v>
      </c>
      <c r="C2881" s="74" t="s">
        <v>1008</v>
      </c>
      <c r="D2881" s="68">
        <v>72176</v>
      </c>
      <c r="E2881" s="5" t="s">
        <v>17172</v>
      </c>
      <c r="F2881" s="74" t="s">
        <v>28003</v>
      </c>
      <c r="G2881" s="101">
        <v>4.2</v>
      </c>
      <c r="H2881" s="79" t="s">
        <v>1008</v>
      </c>
      <c r="I2881" s="5" t="s">
        <v>23417</v>
      </c>
      <c r="J2881" s="70">
        <v>1</v>
      </c>
      <c r="K2881" s="71">
        <v>6.5000000000000002E-2</v>
      </c>
      <c r="M2881" s="73" t="s">
        <v>1008</v>
      </c>
      <c r="N2881" s="74" t="s">
        <v>18062</v>
      </c>
      <c r="O2881" s="75">
        <v>8012542032151</v>
      </c>
      <c r="P2881" s="73">
        <v>85389099</v>
      </c>
      <c r="Q2881" s="78" t="s">
        <v>19050</v>
      </c>
      <c r="R2881" s="77"/>
      <c r="T2881" s="122"/>
    </row>
    <row r="2882" spans="1:20" x14ac:dyDescent="0.2">
      <c r="A2882" s="72" t="s">
        <v>18516</v>
      </c>
      <c r="B2882" s="74" t="s">
        <v>25352</v>
      </c>
      <c r="C2882" s="74" t="s">
        <v>1008</v>
      </c>
      <c r="D2882" s="68">
        <v>72177</v>
      </c>
      <c r="E2882" s="5" t="s">
        <v>17173</v>
      </c>
      <c r="F2882" s="74" t="s">
        <v>28004</v>
      </c>
      <c r="G2882" s="101">
        <v>4.2</v>
      </c>
      <c r="H2882" s="79" t="s">
        <v>1008</v>
      </c>
      <c r="I2882" s="5" t="s">
        <v>23417</v>
      </c>
      <c r="J2882" s="70">
        <v>1</v>
      </c>
      <c r="K2882" s="71">
        <v>6.8000000000000005E-2</v>
      </c>
      <c r="M2882" s="73" t="s">
        <v>1008</v>
      </c>
      <c r="N2882" s="74" t="s">
        <v>18063</v>
      </c>
      <c r="O2882" s="75">
        <v>8012542008552</v>
      </c>
      <c r="P2882" s="73">
        <v>85389099</v>
      </c>
      <c r="Q2882" s="78" t="s">
        <v>19051</v>
      </c>
      <c r="R2882" s="77"/>
      <c r="T2882" s="122"/>
    </row>
    <row r="2883" spans="1:20" x14ac:dyDescent="0.2">
      <c r="A2883" s="72" t="s">
        <v>18516</v>
      </c>
      <c r="B2883" s="74" t="s">
        <v>25352</v>
      </c>
      <c r="C2883" s="74" t="s">
        <v>1008</v>
      </c>
      <c r="D2883" s="68">
        <v>72178</v>
      </c>
      <c r="E2883" s="5" t="s">
        <v>17174</v>
      </c>
      <c r="F2883" s="74" t="s">
        <v>28005</v>
      </c>
      <c r="G2883" s="101">
        <v>6.19</v>
      </c>
      <c r="H2883" s="79" t="s">
        <v>1008</v>
      </c>
      <c r="I2883" s="5" t="s">
        <v>23417</v>
      </c>
      <c r="J2883" s="70">
        <v>1</v>
      </c>
      <c r="K2883" s="71">
        <v>9.8000000000000004E-2</v>
      </c>
      <c r="M2883" s="73" t="s">
        <v>1008</v>
      </c>
      <c r="N2883" s="74" t="s">
        <v>18064</v>
      </c>
      <c r="O2883" s="75">
        <v>8012542008750</v>
      </c>
      <c r="P2883" s="73">
        <v>85389099</v>
      </c>
      <c r="Q2883" s="78" t="s">
        <v>19052</v>
      </c>
      <c r="R2883" s="77"/>
      <c r="T2883" s="122"/>
    </row>
    <row r="2884" spans="1:20" x14ac:dyDescent="0.2">
      <c r="A2884" s="72" t="s">
        <v>18516</v>
      </c>
      <c r="B2884" s="74" t="s">
        <v>25352</v>
      </c>
      <c r="C2884" s="74" t="s">
        <v>1008</v>
      </c>
      <c r="D2884" s="68">
        <v>72179</v>
      </c>
      <c r="E2884" s="5" t="s">
        <v>17175</v>
      </c>
      <c r="F2884" s="74" t="s">
        <v>28006</v>
      </c>
      <c r="G2884" s="101">
        <v>7.76</v>
      </c>
      <c r="H2884" s="79" t="s">
        <v>1008</v>
      </c>
      <c r="I2884" s="5" t="s">
        <v>23417</v>
      </c>
      <c r="J2884" s="70">
        <v>1</v>
      </c>
      <c r="K2884" s="71">
        <v>0.11600000000000001</v>
      </c>
      <c r="M2884" s="73" t="s">
        <v>1008</v>
      </c>
      <c r="N2884" s="74" t="s">
        <v>18065</v>
      </c>
      <c r="O2884" s="75">
        <v>8012542008859</v>
      </c>
      <c r="P2884" s="73">
        <v>85389099</v>
      </c>
      <c r="Q2884" s="78" t="s">
        <v>19053</v>
      </c>
      <c r="R2884" s="77"/>
      <c r="T2884" s="122"/>
    </row>
    <row r="2885" spans="1:20" x14ac:dyDescent="0.2">
      <c r="A2885" s="72" t="s">
        <v>18516</v>
      </c>
      <c r="B2885" s="74" t="s">
        <v>25352</v>
      </c>
      <c r="C2885" s="74" t="s">
        <v>1008</v>
      </c>
      <c r="D2885" s="68">
        <v>72180</v>
      </c>
      <c r="E2885" s="5" t="s">
        <v>17176</v>
      </c>
      <c r="F2885" s="74" t="s">
        <v>28007</v>
      </c>
      <c r="G2885" s="101">
        <v>8.73</v>
      </c>
      <c r="H2885" s="79" t="s">
        <v>1008</v>
      </c>
      <c r="I2885" s="5" t="s">
        <v>23417</v>
      </c>
      <c r="J2885" s="70">
        <v>1</v>
      </c>
      <c r="K2885" s="71">
        <v>0.10100000000000001</v>
      </c>
      <c r="M2885" s="73" t="s">
        <v>1008</v>
      </c>
      <c r="N2885" s="74" t="s">
        <v>18066</v>
      </c>
      <c r="O2885" s="75">
        <v>8012542032250</v>
      </c>
      <c r="P2885" s="73">
        <v>85389099</v>
      </c>
      <c r="Q2885" s="78" t="s">
        <v>19054</v>
      </c>
      <c r="R2885" s="77"/>
      <c r="T2885" s="122"/>
    </row>
    <row r="2886" spans="1:20" x14ac:dyDescent="0.2">
      <c r="A2886" s="72" t="s">
        <v>18516</v>
      </c>
      <c r="B2886" s="74" t="s">
        <v>25352</v>
      </c>
      <c r="C2886" s="74" t="s">
        <v>1008</v>
      </c>
      <c r="D2886" s="68">
        <v>72181</v>
      </c>
      <c r="E2886" s="5" t="s">
        <v>17177</v>
      </c>
      <c r="F2886" s="74" t="s">
        <v>28008</v>
      </c>
      <c r="G2886" s="101">
        <v>8.73</v>
      </c>
      <c r="H2886" s="79" t="s">
        <v>1008</v>
      </c>
      <c r="I2886" s="5" t="s">
        <v>23417</v>
      </c>
      <c r="J2886" s="70">
        <v>1</v>
      </c>
      <c r="K2886" s="71">
        <v>9.8000000000000004E-2</v>
      </c>
      <c r="M2886" s="73" t="s">
        <v>1008</v>
      </c>
      <c r="N2886" s="74" t="s">
        <v>18067</v>
      </c>
      <c r="O2886" s="75">
        <v>8012542008965</v>
      </c>
      <c r="P2886" s="73">
        <v>85389099</v>
      </c>
      <c r="Q2886" s="78" t="s">
        <v>19055</v>
      </c>
      <c r="R2886" s="77"/>
      <c r="T2886" s="122"/>
    </row>
    <row r="2887" spans="1:20" x14ac:dyDescent="0.2">
      <c r="A2887" s="72" t="s">
        <v>18516</v>
      </c>
      <c r="B2887" s="74" t="s">
        <v>25352</v>
      </c>
      <c r="C2887" s="74" t="s">
        <v>1008</v>
      </c>
      <c r="D2887" s="68">
        <v>72182</v>
      </c>
      <c r="E2887" s="5" t="s">
        <v>17178</v>
      </c>
      <c r="F2887" s="74" t="s">
        <v>28009</v>
      </c>
      <c r="G2887" s="101">
        <v>12.61</v>
      </c>
      <c r="H2887" s="79" t="s">
        <v>1008</v>
      </c>
      <c r="I2887" s="5" t="s">
        <v>23417</v>
      </c>
      <c r="J2887" s="70">
        <v>1</v>
      </c>
      <c r="K2887" s="71">
        <v>0.14099999999999999</v>
      </c>
      <c r="M2887" s="73" t="s">
        <v>1008</v>
      </c>
      <c r="N2887" s="74" t="s">
        <v>18068</v>
      </c>
      <c r="O2887" s="75">
        <v>8012542009153</v>
      </c>
      <c r="P2887" s="73">
        <v>85389099</v>
      </c>
      <c r="Q2887" s="78" t="s">
        <v>19056</v>
      </c>
      <c r="R2887" s="77"/>
      <c r="T2887" s="122"/>
    </row>
    <row r="2888" spans="1:20" x14ac:dyDescent="0.2">
      <c r="A2888" s="72" t="s">
        <v>10078</v>
      </c>
      <c r="B2888" s="111" t="s">
        <v>10612</v>
      </c>
      <c r="C2888" s="92" t="s">
        <v>19689</v>
      </c>
      <c r="D2888" s="68">
        <v>72246</v>
      </c>
      <c r="E2888" s="5" t="s">
        <v>19686</v>
      </c>
      <c r="F2888" s="74" t="s">
        <v>28010</v>
      </c>
      <c r="G2888" s="101">
        <v>13.86</v>
      </c>
      <c r="H2888" s="69" t="s">
        <v>14838</v>
      </c>
      <c r="I2888" s="5" t="s">
        <v>23417</v>
      </c>
      <c r="J2888" s="70">
        <v>1</v>
      </c>
      <c r="K2888" s="71">
        <v>3.5999999999999997E-2</v>
      </c>
      <c r="M2888" s="73" t="s">
        <v>1008</v>
      </c>
      <c r="N2888" s="74" t="s">
        <v>19687</v>
      </c>
      <c r="O2888" s="75">
        <v>7320500372548</v>
      </c>
      <c r="P2888" s="73">
        <v>85369001</v>
      </c>
      <c r="Q2888" s="76" t="s">
        <v>19688</v>
      </c>
      <c r="R2888" s="77"/>
      <c r="T2888" s="122"/>
    </row>
    <row r="2889" spans="1:20" x14ac:dyDescent="0.2">
      <c r="A2889" s="72" t="s">
        <v>10078</v>
      </c>
      <c r="B2889" s="111" t="s">
        <v>10612</v>
      </c>
      <c r="C2889" s="74" t="s">
        <v>12269</v>
      </c>
      <c r="D2889" s="68">
        <v>72247</v>
      </c>
      <c r="E2889" s="5" t="s">
        <v>4623</v>
      </c>
      <c r="F2889" s="74" t="s">
        <v>28011</v>
      </c>
      <c r="G2889" s="101">
        <v>13.17</v>
      </c>
      <c r="H2889" s="69" t="s">
        <v>14838</v>
      </c>
      <c r="I2889" s="5" t="s">
        <v>23417</v>
      </c>
      <c r="J2889" s="70">
        <v>1</v>
      </c>
      <c r="K2889" s="71">
        <v>0.01</v>
      </c>
      <c r="M2889" s="73" t="s">
        <v>1008</v>
      </c>
      <c r="N2889" s="74" t="s">
        <v>4072</v>
      </c>
      <c r="O2889" s="75">
        <v>7320500372852</v>
      </c>
      <c r="P2889" s="73" t="s">
        <v>13838</v>
      </c>
      <c r="Q2889" s="76" t="s">
        <v>8089</v>
      </c>
      <c r="R2889" s="77"/>
      <c r="T2889" s="122"/>
    </row>
    <row r="2890" spans="1:20" x14ac:dyDescent="0.2">
      <c r="A2890" s="72" t="s">
        <v>10079</v>
      </c>
      <c r="B2890" s="74" t="s">
        <v>8793</v>
      </c>
      <c r="C2890" s="74" t="s">
        <v>5283</v>
      </c>
      <c r="D2890" s="68">
        <v>72260</v>
      </c>
      <c r="E2890" s="5" t="s">
        <v>3579</v>
      </c>
      <c r="F2890" s="74" t="s">
        <v>28012</v>
      </c>
      <c r="G2890" s="101">
        <v>338.76</v>
      </c>
      <c r="H2890" s="79" t="s">
        <v>5421</v>
      </c>
      <c r="I2890" s="5" t="s">
        <v>23417</v>
      </c>
      <c r="J2890" s="70">
        <v>1</v>
      </c>
      <c r="K2890" s="71">
        <v>0.153</v>
      </c>
      <c r="M2890" s="73" t="s">
        <v>1008</v>
      </c>
      <c r="N2890" s="74" t="s">
        <v>4073</v>
      </c>
      <c r="O2890" s="75">
        <v>4016779852166</v>
      </c>
      <c r="P2890" s="73" t="s">
        <v>13834</v>
      </c>
      <c r="Q2890" s="76" t="s">
        <v>8090</v>
      </c>
      <c r="R2890" s="77"/>
      <c r="T2890" s="122"/>
    </row>
    <row r="2891" spans="1:20" x14ac:dyDescent="0.2">
      <c r="A2891" s="72" t="s">
        <v>10078</v>
      </c>
      <c r="B2891" s="111" t="s">
        <v>15048</v>
      </c>
      <c r="C2891" s="74" t="s">
        <v>10245</v>
      </c>
      <c r="D2891" s="68">
        <v>72290</v>
      </c>
      <c r="E2891" s="5" t="s">
        <v>3982</v>
      </c>
      <c r="F2891" s="74" t="s">
        <v>10245</v>
      </c>
      <c r="G2891" s="101">
        <v>236.9</v>
      </c>
      <c r="H2891" s="69" t="s">
        <v>13950</v>
      </c>
      <c r="I2891" s="5" t="s">
        <v>23417</v>
      </c>
      <c r="J2891" s="70">
        <v>1</v>
      </c>
      <c r="K2891" s="71">
        <v>0.64</v>
      </c>
      <c r="M2891" s="73" t="s">
        <v>1008</v>
      </c>
      <c r="N2891" s="74" t="s">
        <v>4074</v>
      </c>
      <c r="O2891" s="75">
        <v>8015644008376</v>
      </c>
      <c r="P2891" s="73" t="s">
        <v>13832</v>
      </c>
      <c r="Q2891" s="76" t="s">
        <v>8091</v>
      </c>
      <c r="R2891" s="77"/>
      <c r="T2891" s="122"/>
    </row>
    <row r="2892" spans="1:20" x14ac:dyDescent="0.2">
      <c r="A2892" s="72" t="s">
        <v>10078</v>
      </c>
      <c r="B2892" s="111" t="s">
        <v>15048</v>
      </c>
      <c r="C2892" s="74" t="s">
        <v>10246</v>
      </c>
      <c r="D2892" s="68">
        <v>72291</v>
      </c>
      <c r="E2892" s="5" t="s">
        <v>3983</v>
      </c>
      <c r="F2892" s="74" t="s">
        <v>10246</v>
      </c>
      <c r="G2892" s="101">
        <v>315.06</v>
      </c>
      <c r="H2892" s="69" t="s">
        <v>13950</v>
      </c>
      <c r="I2892" s="5" t="s">
        <v>23417</v>
      </c>
      <c r="J2892" s="70">
        <v>1</v>
      </c>
      <c r="K2892" s="71">
        <v>0.9</v>
      </c>
      <c r="M2892" s="73" t="s">
        <v>1008</v>
      </c>
      <c r="N2892" s="74" t="s">
        <v>4075</v>
      </c>
      <c r="O2892" s="75">
        <v>8015644008383</v>
      </c>
      <c r="P2892" s="73" t="s">
        <v>13832</v>
      </c>
      <c r="Q2892" s="76" t="s">
        <v>8092</v>
      </c>
      <c r="R2892" s="77"/>
      <c r="T2892" s="122"/>
    </row>
    <row r="2893" spans="1:20" x14ac:dyDescent="0.2">
      <c r="A2893" s="72" t="s">
        <v>10078</v>
      </c>
      <c r="B2893" s="74" t="s">
        <v>15054</v>
      </c>
      <c r="C2893" s="74" t="s">
        <v>14078</v>
      </c>
      <c r="D2893" s="68">
        <v>72315</v>
      </c>
      <c r="E2893" s="5" t="s">
        <v>14433</v>
      </c>
      <c r="F2893" s="74" t="s">
        <v>28013</v>
      </c>
      <c r="G2893" s="101">
        <v>89.92</v>
      </c>
      <c r="H2893" s="79" t="s">
        <v>13939</v>
      </c>
      <c r="I2893" s="5" t="s">
        <v>23417</v>
      </c>
      <c r="J2893" s="70">
        <v>1</v>
      </c>
      <c r="K2893" s="71">
        <v>0.26500000000000001</v>
      </c>
      <c r="M2893" s="73" t="s">
        <v>1008</v>
      </c>
      <c r="N2893" s="74" t="s">
        <v>15242</v>
      </c>
      <c r="O2893" s="75">
        <v>4013614400254</v>
      </c>
      <c r="P2893" s="73">
        <v>85362010</v>
      </c>
      <c r="Q2893" s="78" t="s">
        <v>15797</v>
      </c>
      <c r="R2893" s="77"/>
      <c r="T2893" s="122"/>
    </row>
    <row r="2894" spans="1:20" x14ac:dyDescent="0.2">
      <c r="A2894" s="72" t="s">
        <v>10078</v>
      </c>
      <c r="B2894" s="74" t="s">
        <v>15054</v>
      </c>
      <c r="C2894" s="74" t="s">
        <v>14080</v>
      </c>
      <c r="D2894" s="68">
        <v>72316</v>
      </c>
      <c r="E2894" s="5" t="s">
        <v>14435</v>
      </c>
      <c r="F2894" s="74" t="s">
        <v>28014</v>
      </c>
      <c r="G2894" s="101">
        <v>89.92</v>
      </c>
      <c r="H2894" s="79" t="s">
        <v>13939</v>
      </c>
      <c r="I2894" s="5" t="s">
        <v>23417</v>
      </c>
      <c r="J2894" s="70">
        <v>1</v>
      </c>
      <c r="K2894" s="71">
        <v>0.31</v>
      </c>
      <c r="M2894" s="73" t="s">
        <v>1008</v>
      </c>
      <c r="N2894" s="74" t="s">
        <v>15244</v>
      </c>
      <c r="O2894" s="75" t="s">
        <v>21033</v>
      </c>
      <c r="P2894" s="73">
        <v>85362010</v>
      </c>
      <c r="Q2894" s="78" t="s">
        <v>15799</v>
      </c>
      <c r="R2894" s="77"/>
      <c r="T2894" s="122"/>
    </row>
    <row r="2895" spans="1:20" x14ac:dyDescent="0.2">
      <c r="A2895" s="72" t="s">
        <v>10078</v>
      </c>
      <c r="B2895" s="74" t="s">
        <v>15054</v>
      </c>
      <c r="C2895" s="74" t="s">
        <v>14081</v>
      </c>
      <c r="D2895" s="68">
        <v>72317</v>
      </c>
      <c r="E2895" s="5" t="s">
        <v>14436</v>
      </c>
      <c r="F2895" s="74" t="s">
        <v>28015</v>
      </c>
      <c r="G2895" s="101">
        <v>98.26</v>
      </c>
      <c r="H2895" s="79" t="s">
        <v>13939</v>
      </c>
      <c r="I2895" s="5" t="s">
        <v>23417</v>
      </c>
      <c r="J2895" s="70">
        <v>1</v>
      </c>
      <c r="K2895" s="71">
        <v>0.31</v>
      </c>
      <c r="M2895" s="73" t="s">
        <v>1008</v>
      </c>
      <c r="N2895" s="74" t="s">
        <v>15245</v>
      </c>
      <c r="O2895" s="75" t="s">
        <v>21817</v>
      </c>
      <c r="P2895" s="73">
        <v>85362010</v>
      </c>
      <c r="Q2895" s="78" t="s">
        <v>15800</v>
      </c>
      <c r="R2895" s="77"/>
      <c r="T2895" s="122"/>
    </row>
    <row r="2896" spans="1:20" x14ac:dyDescent="0.2">
      <c r="A2896" s="72" t="s">
        <v>10078</v>
      </c>
      <c r="B2896" s="74" t="s">
        <v>8787</v>
      </c>
      <c r="C2896" s="92" t="s">
        <v>14926</v>
      </c>
      <c r="D2896" s="68">
        <v>72390</v>
      </c>
      <c r="E2896" s="5" t="s">
        <v>11392</v>
      </c>
      <c r="F2896" s="74" t="s">
        <v>28016</v>
      </c>
      <c r="G2896" s="101">
        <v>189.28</v>
      </c>
      <c r="H2896" s="69" t="s">
        <v>97</v>
      </c>
      <c r="I2896" s="5" t="s">
        <v>23417</v>
      </c>
      <c r="J2896" s="70">
        <v>1</v>
      </c>
      <c r="K2896" s="71">
        <v>1.01</v>
      </c>
      <c r="M2896" s="73" t="s">
        <v>1008</v>
      </c>
      <c r="N2896" s="74" t="s">
        <v>11499</v>
      </c>
      <c r="O2896" s="75">
        <v>3471520000000</v>
      </c>
      <c r="P2896" s="73" t="s">
        <v>13834</v>
      </c>
      <c r="Q2896" s="78" t="s">
        <v>11790</v>
      </c>
      <c r="R2896" s="77"/>
      <c r="T2896" s="122"/>
    </row>
    <row r="2897" spans="1:20" x14ac:dyDescent="0.2">
      <c r="A2897" s="72" t="s">
        <v>10078</v>
      </c>
      <c r="B2897" s="74" t="s">
        <v>8787</v>
      </c>
      <c r="C2897" s="92" t="s">
        <v>14927</v>
      </c>
      <c r="D2897" s="68">
        <v>72393</v>
      </c>
      <c r="E2897" s="5" t="s">
        <v>12758</v>
      </c>
      <c r="F2897" s="74" t="s">
        <v>28017</v>
      </c>
      <c r="G2897" s="101">
        <v>266.37</v>
      </c>
      <c r="H2897" s="69" t="s">
        <v>97</v>
      </c>
      <c r="I2897" s="5" t="s">
        <v>23417</v>
      </c>
      <c r="J2897" s="70">
        <v>1</v>
      </c>
      <c r="K2897" s="71">
        <v>1.01</v>
      </c>
      <c r="M2897" s="73" t="s">
        <v>1008</v>
      </c>
      <c r="N2897" s="74" t="s">
        <v>13139</v>
      </c>
      <c r="O2897" s="75">
        <v>3471523132719</v>
      </c>
      <c r="P2897" s="73" t="s">
        <v>13834</v>
      </c>
      <c r="Q2897" s="78" t="s">
        <v>13283</v>
      </c>
      <c r="R2897" s="77"/>
      <c r="T2897" s="122"/>
    </row>
    <row r="2898" spans="1:20" x14ac:dyDescent="0.2">
      <c r="A2898" s="72" t="s">
        <v>10078</v>
      </c>
      <c r="B2898" s="74" t="s">
        <v>8787</v>
      </c>
      <c r="C2898" s="92" t="s">
        <v>14928</v>
      </c>
      <c r="D2898" s="68">
        <v>72394</v>
      </c>
      <c r="E2898" s="5" t="s">
        <v>12759</v>
      </c>
      <c r="F2898" s="74" t="s">
        <v>28018</v>
      </c>
      <c r="G2898" s="101">
        <v>327.45999999999998</v>
      </c>
      <c r="H2898" s="69" t="s">
        <v>97</v>
      </c>
      <c r="I2898" s="5" t="s">
        <v>23417</v>
      </c>
      <c r="J2898" s="70">
        <v>1</v>
      </c>
      <c r="K2898" s="71">
        <v>1.26</v>
      </c>
      <c r="M2898" s="73" t="s">
        <v>1008</v>
      </c>
      <c r="N2898" s="74" t="s">
        <v>13138</v>
      </c>
      <c r="O2898" s="75">
        <v>3471523133013</v>
      </c>
      <c r="P2898" s="73" t="s">
        <v>13834</v>
      </c>
      <c r="Q2898" s="78" t="s">
        <v>13284</v>
      </c>
      <c r="R2898" s="77"/>
      <c r="T2898" s="122"/>
    </row>
    <row r="2899" spans="1:20" x14ac:dyDescent="0.2">
      <c r="A2899" s="72" t="s">
        <v>10078</v>
      </c>
      <c r="B2899" s="74" t="s">
        <v>8787</v>
      </c>
      <c r="C2899" s="92" t="s">
        <v>14926</v>
      </c>
      <c r="D2899" s="68">
        <v>72399</v>
      </c>
      <c r="E2899" s="5" t="s">
        <v>3580</v>
      </c>
      <c r="F2899" s="74" t="s">
        <v>28019</v>
      </c>
      <c r="G2899" s="101">
        <v>189.27</v>
      </c>
      <c r="H2899" s="69" t="s">
        <v>97</v>
      </c>
      <c r="I2899" s="5" t="s">
        <v>23417</v>
      </c>
      <c r="J2899" s="70">
        <v>1</v>
      </c>
      <c r="K2899" s="71">
        <v>0.99</v>
      </c>
      <c r="M2899" s="73" t="s">
        <v>1008</v>
      </c>
      <c r="N2899" s="74" t="s">
        <v>4076</v>
      </c>
      <c r="O2899" s="75">
        <v>3471523132436</v>
      </c>
      <c r="P2899" s="73" t="s">
        <v>13834</v>
      </c>
      <c r="Q2899" s="76" t="s">
        <v>8093</v>
      </c>
      <c r="R2899" s="77"/>
      <c r="T2899" s="122"/>
    </row>
    <row r="2900" spans="1:20" x14ac:dyDescent="0.2">
      <c r="A2900" s="72" t="s">
        <v>10078</v>
      </c>
      <c r="B2900" s="74" t="s">
        <v>8787</v>
      </c>
      <c r="C2900" s="92" t="s">
        <v>14927</v>
      </c>
      <c r="D2900" s="68">
        <v>72400</v>
      </c>
      <c r="E2900" s="5" t="s">
        <v>3581</v>
      </c>
      <c r="F2900" s="74" t="s">
        <v>28020</v>
      </c>
      <c r="G2900" s="101">
        <v>266.36</v>
      </c>
      <c r="H2900" s="69" t="s">
        <v>97</v>
      </c>
      <c r="I2900" s="5" t="s">
        <v>23417</v>
      </c>
      <c r="J2900" s="70">
        <v>1</v>
      </c>
      <c r="K2900" s="71">
        <v>0.99</v>
      </c>
      <c r="M2900" s="73" t="s">
        <v>1008</v>
      </c>
      <c r="N2900" s="74" t="s">
        <v>4077</v>
      </c>
      <c r="O2900" s="75">
        <v>3471523132733</v>
      </c>
      <c r="P2900" s="73" t="s">
        <v>13834</v>
      </c>
      <c r="Q2900" s="76" t="s">
        <v>8094</v>
      </c>
      <c r="R2900" s="77"/>
      <c r="T2900" s="122"/>
    </row>
    <row r="2901" spans="1:20" x14ac:dyDescent="0.2">
      <c r="A2901" s="72" t="s">
        <v>10078</v>
      </c>
      <c r="B2901" s="74" t="s">
        <v>8787</v>
      </c>
      <c r="C2901" s="92" t="s">
        <v>14928</v>
      </c>
      <c r="D2901" s="68">
        <v>72401</v>
      </c>
      <c r="E2901" s="5" t="s">
        <v>3582</v>
      </c>
      <c r="F2901" s="74" t="s">
        <v>28021</v>
      </c>
      <c r="G2901" s="101">
        <v>327.45999999999998</v>
      </c>
      <c r="H2901" s="69" t="s">
        <v>97</v>
      </c>
      <c r="I2901" s="5" t="s">
        <v>23417</v>
      </c>
      <c r="J2901" s="70">
        <v>1</v>
      </c>
      <c r="K2901" s="71">
        <v>1.21</v>
      </c>
      <c r="M2901" s="73" t="s">
        <v>1008</v>
      </c>
      <c r="N2901" s="74" t="s">
        <v>4078</v>
      </c>
      <c r="O2901" s="75">
        <v>3471523133037</v>
      </c>
      <c r="P2901" s="73" t="s">
        <v>13834</v>
      </c>
      <c r="Q2901" s="76" t="s">
        <v>8095</v>
      </c>
      <c r="R2901" s="77"/>
      <c r="T2901" s="122"/>
    </row>
    <row r="2902" spans="1:20" x14ac:dyDescent="0.2">
      <c r="A2902" s="72" t="s">
        <v>10078</v>
      </c>
      <c r="B2902" s="74" t="s">
        <v>8787</v>
      </c>
      <c r="C2902" s="92" t="s">
        <v>14926</v>
      </c>
      <c r="D2902" s="68">
        <v>72402</v>
      </c>
      <c r="E2902" s="5" t="s">
        <v>3583</v>
      </c>
      <c r="F2902" s="74" t="s">
        <v>28022</v>
      </c>
      <c r="G2902" s="101">
        <v>189.28</v>
      </c>
      <c r="H2902" s="69" t="s">
        <v>97</v>
      </c>
      <c r="I2902" s="5" t="s">
        <v>23417</v>
      </c>
      <c r="J2902" s="70">
        <v>1</v>
      </c>
      <c r="K2902" s="71">
        <v>0.99</v>
      </c>
      <c r="M2902" s="73" t="s">
        <v>1008</v>
      </c>
      <c r="N2902" s="74" t="s">
        <v>4079</v>
      </c>
      <c r="O2902" s="75">
        <v>3471523132443</v>
      </c>
      <c r="P2902" s="73" t="s">
        <v>13834</v>
      </c>
      <c r="Q2902" s="76" t="s">
        <v>8096</v>
      </c>
      <c r="R2902" s="77"/>
      <c r="T2902" s="122"/>
    </row>
    <row r="2903" spans="1:20" x14ac:dyDescent="0.2">
      <c r="A2903" s="72" t="s">
        <v>10078</v>
      </c>
      <c r="B2903" s="74" t="s">
        <v>8787</v>
      </c>
      <c r="C2903" s="92" t="s">
        <v>14927</v>
      </c>
      <c r="D2903" s="68">
        <v>72403</v>
      </c>
      <c r="E2903" s="5" t="s">
        <v>3584</v>
      </c>
      <c r="F2903" s="74" t="s">
        <v>28023</v>
      </c>
      <c r="G2903" s="101">
        <v>266.37</v>
      </c>
      <c r="H2903" s="69" t="s">
        <v>97</v>
      </c>
      <c r="I2903" s="5" t="s">
        <v>23417</v>
      </c>
      <c r="J2903" s="70">
        <v>1</v>
      </c>
      <c r="K2903" s="71">
        <v>0.99</v>
      </c>
      <c r="M2903" s="73" t="s">
        <v>1008</v>
      </c>
      <c r="N2903" s="74" t="s">
        <v>4080</v>
      </c>
      <c r="O2903" s="75">
        <v>3471523132740</v>
      </c>
      <c r="P2903" s="73" t="s">
        <v>13834</v>
      </c>
      <c r="Q2903" s="76" t="s">
        <v>8097</v>
      </c>
      <c r="R2903" s="77"/>
      <c r="T2903" s="122"/>
    </row>
    <row r="2904" spans="1:20" x14ac:dyDescent="0.2">
      <c r="A2904" s="72" t="s">
        <v>10078</v>
      </c>
      <c r="B2904" s="74" t="s">
        <v>8787</v>
      </c>
      <c r="C2904" s="92" t="s">
        <v>14928</v>
      </c>
      <c r="D2904" s="68">
        <v>72404</v>
      </c>
      <c r="E2904" s="5" t="s">
        <v>3585</v>
      </c>
      <c r="F2904" s="74" t="s">
        <v>28024</v>
      </c>
      <c r="G2904" s="101">
        <v>327.45999999999998</v>
      </c>
      <c r="H2904" s="69" t="s">
        <v>97</v>
      </c>
      <c r="I2904" s="5" t="s">
        <v>23417</v>
      </c>
      <c r="J2904" s="70">
        <v>1</v>
      </c>
      <c r="K2904" s="71">
        <v>1.21</v>
      </c>
      <c r="M2904" s="73" t="s">
        <v>1008</v>
      </c>
      <c r="N2904" s="74" t="s">
        <v>4081</v>
      </c>
      <c r="O2904" s="75">
        <v>3471523133044</v>
      </c>
      <c r="P2904" s="73" t="s">
        <v>13834</v>
      </c>
      <c r="Q2904" s="76" t="s">
        <v>8098</v>
      </c>
      <c r="R2904" s="77"/>
      <c r="T2904" s="122"/>
    </row>
    <row r="2905" spans="1:20" x14ac:dyDescent="0.2">
      <c r="A2905" s="72" t="s">
        <v>10078</v>
      </c>
      <c r="B2905" s="74" t="s">
        <v>8787</v>
      </c>
      <c r="C2905" s="92" t="s">
        <v>14929</v>
      </c>
      <c r="D2905" s="68">
        <v>72405</v>
      </c>
      <c r="E2905" s="5" t="s">
        <v>12760</v>
      </c>
      <c r="F2905" s="74" t="s">
        <v>28025</v>
      </c>
      <c r="G2905" s="101">
        <v>405.35</v>
      </c>
      <c r="H2905" s="69" t="s">
        <v>97</v>
      </c>
      <c r="I2905" s="5" t="s">
        <v>23417</v>
      </c>
      <c r="J2905" s="70">
        <v>1</v>
      </c>
      <c r="K2905" s="71">
        <v>1.26</v>
      </c>
      <c r="M2905" s="73" t="s">
        <v>1008</v>
      </c>
      <c r="N2905" s="74" t="s">
        <v>13137</v>
      </c>
      <c r="O2905" s="75">
        <v>3471523133310</v>
      </c>
      <c r="P2905" s="73" t="s">
        <v>13834</v>
      </c>
      <c r="Q2905" s="78" t="s">
        <v>13285</v>
      </c>
      <c r="R2905" s="77"/>
      <c r="T2905" s="122"/>
    </row>
    <row r="2906" spans="1:20" x14ac:dyDescent="0.2">
      <c r="A2906" s="72" t="s">
        <v>10078</v>
      </c>
      <c r="B2906" s="74" t="s">
        <v>8787</v>
      </c>
      <c r="C2906" s="92" t="s">
        <v>14929</v>
      </c>
      <c r="D2906" s="68">
        <v>72407</v>
      </c>
      <c r="E2906" s="5" t="s">
        <v>3586</v>
      </c>
      <c r="F2906" s="74" t="s">
        <v>28026</v>
      </c>
      <c r="G2906" s="101">
        <v>405.35</v>
      </c>
      <c r="H2906" s="69" t="s">
        <v>97</v>
      </c>
      <c r="I2906" s="5" t="s">
        <v>23417</v>
      </c>
      <c r="J2906" s="70">
        <v>1</v>
      </c>
      <c r="K2906" s="71">
        <v>1.21</v>
      </c>
      <c r="M2906" s="73" t="s">
        <v>1008</v>
      </c>
      <c r="N2906" s="74" t="s">
        <v>4082</v>
      </c>
      <c r="O2906" s="75">
        <v>3471523133334</v>
      </c>
      <c r="P2906" s="73" t="s">
        <v>13834</v>
      </c>
      <c r="Q2906" s="76" t="s">
        <v>8099</v>
      </c>
      <c r="R2906" s="77"/>
      <c r="T2906" s="122"/>
    </row>
    <row r="2907" spans="1:20" x14ac:dyDescent="0.2">
      <c r="A2907" s="72" t="s">
        <v>10078</v>
      </c>
      <c r="B2907" s="74" t="s">
        <v>8787</v>
      </c>
      <c r="C2907" s="92" t="s">
        <v>14929</v>
      </c>
      <c r="D2907" s="68">
        <v>72408</v>
      </c>
      <c r="E2907" s="5" t="s">
        <v>3587</v>
      </c>
      <c r="F2907" s="74" t="s">
        <v>28027</v>
      </c>
      <c r="G2907" s="101">
        <v>405.35</v>
      </c>
      <c r="H2907" s="69" t="s">
        <v>97</v>
      </c>
      <c r="I2907" s="5" t="s">
        <v>23417</v>
      </c>
      <c r="J2907" s="70">
        <v>1</v>
      </c>
      <c r="K2907" s="71">
        <v>1.21</v>
      </c>
      <c r="M2907" s="73" t="s">
        <v>1008</v>
      </c>
      <c r="N2907" s="74" t="s">
        <v>4083</v>
      </c>
      <c r="O2907" s="75">
        <v>3471523133341</v>
      </c>
      <c r="P2907" s="73" t="s">
        <v>13834</v>
      </c>
      <c r="Q2907" s="76" t="s">
        <v>8100</v>
      </c>
      <c r="R2907" s="77"/>
      <c r="T2907" s="122"/>
    </row>
    <row r="2908" spans="1:20" x14ac:dyDescent="0.2">
      <c r="A2908" s="72" t="s">
        <v>10078</v>
      </c>
      <c r="B2908" s="74" t="s">
        <v>8787</v>
      </c>
      <c r="C2908" s="92" t="s">
        <v>14930</v>
      </c>
      <c r="D2908" s="68">
        <v>72409</v>
      </c>
      <c r="E2908" s="5" t="s">
        <v>3588</v>
      </c>
      <c r="F2908" s="74" t="s">
        <v>28028</v>
      </c>
      <c r="G2908" s="101">
        <v>481.09</v>
      </c>
      <c r="H2908" s="69" t="s">
        <v>97</v>
      </c>
      <c r="I2908" s="5" t="s">
        <v>23417</v>
      </c>
      <c r="J2908" s="70">
        <v>1</v>
      </c>
      <c r="K2908" s="71">
        <v>1.6439999999999999</v>
      </c>
      <c r="M2908" s="73" t="s">
        <v>1008</v>
      </c>
      <c r="N2908" s="74" t="s">
        <v>4084</v>
      </c>
      <c r="O2908" s="75">
        <v>7320500476376</v>
      </c>
      <c r="P2908" s="73" t="s">
        <v>13834</v>
      </c>
      <c r="Q2908" s="76" t="s">
        <v>8101</v>
      </c>
      <c r="R2908" s="77"/>
      <c r="T2908" s="122"/>
    </row>
    <row r="2909" spans="1:20" x14ac:dyDescent="0.2">
      <c r="A2909" s="72" t="s">
        <v>10078</v>
      </c>
      <c r="B2909" s="74" t="s">
        <v>8787</v>
      </c>
      <c r="C2909" s="92" t="s">
        <v>14930</v>
      </c>
      <c r="D2909" s="68">
        <v>72410</v>
      </c>
      <c r="E2909" s="5" t="s">
        <v>3589</v>
      </c>
      <c r="F2909" s="74" t="s">
        <v>28029</v>
      </c>
      <c r="G2909" s="101">
        <v>481.08</v>
      </c>
      <c r="H2909" s="69" t="s">
        <v>97</v>
      </c>
      <c r="I2909" s="5" t="s">
        <v>23417</v>
      </c>
      <c r="J2909" s="70">
        <v>1</v>
      </c>
      <c r="K2909" s="71">
        <v>1.6439999999999999</v>
      </c>
      <c r="M2909" s="73" t="s">
        <v>1008</v>
      </c>
      <c r="N2909" s="74" t="s">
        <v>4085</v>
      </c>
      <c r="O2909" s="75">
        <v>7320500476383</v>
      </c>
      <c r="P2909" s="73" t="s">
        <v>13834</v>
      </c>
      <c r="Q2909" s="76" t="s">
        <v>8102</v>
      </c>
      <c r="R2909" s="77"/>
      <c r="T2909" s="122"/>
    </row>
    <row r="2910" spans="1:20" x14ac:dyDescent="0.2">
      <c r="A2910" s="72" t="s">
        <v>10078</v>
      </c>
      <c r="B2910" s="74" t="s">
        <v>8787</v>
      </c>
      <c r="C2910" s="92" t="s">
        <v>14931</v>
      </c>
      <c r="D2910" s="68">
        <v>72411</v>
      </c>
      <c r="E2910" s="5" t="s">
        <v>3590</v>
      </c>
      <c r="F2910" s="74" t="s">
        <v>28030</v>
      </c>
      <c r="G2910" s="101">
        <v>1378.76</v>
      </c>
      <c r="H2910" s="69" t="s">
        <v>97</v>
      </c>
      <c r="I2910" s="5" t="s">
        <v>23417</v>
      </c>
      <c r="J2910" s="70">
        <v>1</v>
      </c>
      <c r="K2910" s="71">
        <v>4.6399999999999997</v>
      </c>
      <c r="M2910" s="73" t="s">
        <v>1008</v>
      </c>
      <c r="N2910" s="74" t="s">
        <v>4086</v>
      </c>
      <c r="O2910" s="75">
        <v>7320500481776</v>
      </c>
      <c r="P2910" s="73" t="s">
        <v>13834</v>
      </c>
      <c r="Q2910" s="76" t="s">
        <v>8103</v>
      </c>
      <c r="R2910" s="77"/>
      <c r="T2910" s="122"/>
    </row>
    <row r="2911" spans="1:20" x14ac:dyDescent="0.2">
      <c r="A2911" s="72" t="s">
        <v>10078</v>
      </c>
      <c r="B2911" s="74" t="s">
        <v>8787</v>
      </c>
      <c r="C2911" s="92" t="s">
        <v>14932</v>
      </c>
      <c r="D2911" s="68">
        <v>72412</v>
      </c>
      <c r="E2911" s="5" t="s">
        <v>3591</v>
      </c>
      <c r="F2911" s="74" t="s">
        <v>28031</v>
      </c>
      <c r="G2911" s="101">
        <v>1138.6300000000001</v>
      </c>
      <c r="H2911" s="69" t="s">
        <v>97</v>
      </c>
      <c r="I2911" s="5" t="s">
        <v>23417</v>
      </c>
      <c r="J2911" s="70">
        <v>1</v>
      </c>
      <c r="K2911" s="71">
        <v>4.6399999999999997</v>
      </c>
      <c r="M2911" s="73" t="s">
        <v>1008</v>
      </c>
      <c r="N2911" s="74" t="s">
        <v>4087</v>
      </c>
      <c r="O2911" s="75">
        <v>7320500481189</v>
      </c>
      <c r="P2911" s="73" t="s">
        <v>13834</v>
      </c>
      <c r="Q2911" s="76" t="s">
        <v>8104</v>
      </c>
      <c r="R2911" s="77"/>
      <c r="T2911" s="122"/>
    </row>
    <row r="2912" spans="1:20" x14ac:dyDescent="0.2">
      <c r="A2912" s="72" t="s">
        <v>10078</v>
      </c>
      <c r="B2912" s="74" t="s">
        <v>8787</v>
      </c>
      <c r="C2912" s="92" t="s">
        <v>14933</v>
      </c>
      <c r="D2912" s="68">
        <v>72413</v>
      </c>
      <c r="E2912" s="5" t="s">
        <v>3592</v>
      </c>
      <c r="F2912" s="74" t="s">
        <v>28032</v>
      </c>
      <c r="G2912" s="101">
        <v>942.02</v>
      </c>
      <c r="H2912" s="69" t="s">
        <v>97</v>
      </c>
      <c r="I2912" s="5" t="s">
        <v>23417</v>
      </c>
      <c r="J2912" s="70">
        <v>1</v>
      </c>
      <c r="K2912" s="71">
        <v>2.778</v>
      </c>
      <c r="M2912" s="73" t="s">
        <v>1008</v>
      </c>
      <c r="N2912" s="74" t="s">
        <v>4088</v>
      </c>
      <c r="O2912" s="75">
        <v>7320500480564</v>
      </c>
      <c r="P2912" s="73" t="s">
        <v>13834</v>
      </c>
      <c r="Q2912" s="76" t="s">
        <v>8105</v>
      </c>
      <c r="R2912" s="77"/>
      <c r="T2912" s="122"/>
    </row>
    <row r="2913" spans="1:20" x14ac:dyDescent="0.2">
      <c r="A2913" s="72" t="s">
        <v>10078</v>
      </c>
      <c r="B2913" s="74" t="s">
        <v>8787</v>
      </c>
      <c r="C2913" s="92" t="s">
        <v>14933</v>
      </c>
      <c r="D2913" s="68">
        <v>72419</v>
      </c>
      <c r="E2913" s="5" t="s">
        <v>3593</v>
      </c>
      <c r="F2913" s="74" t="s">
        <v>28033</v>
      </c>
      <c r="G2913" s="101">
        <v>942.02</v>
      </c>
      <c r="H2913" s="69" t="s">
        <v>97</v>
      </c>
      <c r="I2913" s="5" t="s">
        <v>23417</v>
      </c>
      <c r="J2913" s="70">
        <v>1</v>
      </c>
      <c r="K2913" s="71">
        <v>2.778</v>
      </c>
      <c r="M2913" s="73" t="s">
        <v>1008</v>
      </c>
      <c r="N2913" s="74" t="s">
        <v>4089</v>
      </c>
      <c r="O2913" s="75">
        <v>7320500480540</v>
      </c>
      <c r="P2913" s="73" t="s">
        <v>13834</v>
      </c>
      <c r="Q2913" s="76" t="s">
        <v>8106</v>
      </c>
      <c r="R2913" s="77"/>
      <c r="T2913" s="122"/>
    </row>
    <row r="2914" spans="1:20" x14ac:dyDescent="0.2">
      <c r="A2914" s="72" t="s">
        <v>10078</v>
      </c>
      <c r="B2914" s="74" t="s">
        <v>8787</v>
      </c>
      <c r="C2914" s="92" t="s">
        <v>14932</v>
      </c>
      <c r="D2914" s="68">
        <v>72420</v>
      </c>
      <c r="E2914" s="5" t="s">
        <v>3594</v>
      </c>
      <c r="F2914" s="74" t="s">
        <v>28034</v>
      </c>
      <c r="G2914" s="101">
        <v>1138.6300000000001</v>
      </c>
      <c r="H2914" s="69" t="s">
        <v>97</v>
      </c>
      <c r="I2914" s="5" t="s">
        <v>23417</v>
      </c>
      <c r="J2914" s="70">
        <v>1</v>
      </c>
      <c r="K2914" s="71">
        <v>4.6399999999999997</v>
      </c>
      <c r="M2914" s="73" t="s">
        <v>1008</v>
      </c>
      <c r="N2914" s="74" t="s">
        <v>4090</v>
      </c>
      <c r="O2914" s="75">
        <v>7320500481141</v>
      </c>
      <c r="P2914" s="73" t="s">
        <v>13834</v>
      </c>
      <c r="Q2914" s="76" t="s">
        <v>8107</v>
      </c>
      <c r="R2914" s="77"/>
      <c r="T2914" s="122"/>
    </row>
    <row r="2915" spans="1:20" x14ac:dyDescent="0.2">
      <c r="A2915" s="72" t="s">
        <v>10078</v>
      </c>
      <c r="B2915" s="74" t="s">
        <v>8787</v>
      </c>
      <c r="C2915" s="92" t="s">
        <v>14931</v>
      </c>
      <c r="D2915" s="68">
        <v>72421</v>
      </c>
      <c r="E2915" s="5" t="s">
        <v>3595</v>
      </c>
      <c r="F2915" s="74" t="s">
        <v>28035</v>
      </c>
      <c r="G2915" s="101">
        <v>1378.77</v>
      </c>
      <c r="H2915" s="69" t="s">
        <v>97</v>
      </c>
      <c r="I2915" s="5" t="s">
        <v>23417</v>
      </c>
      <c r="J2915" s="70">
        <v>1</v>
      </c>
      <c r="K2915" s="71">
        <v>4.6399999999999997</v>
      </c>
      <c r="M2915" s="73" t="s">
        <v>1008</v>
      </c>
      <c r="N2915" s="74" t="s">
        <v>4091</v>
      </c>
      <c r="O2915" s="75">
        <v>7320500481707</v>
      </c>
      <c r="P2915" s="73" t="s">
        <v>13834</v>
      </c>
      <c r="Q2915" s="76" t="s">
        <v>8108</v>
      </c>
      <c r="R2915" s="77"/>
      <c r="T2915" s="122"/>
    </row>
    <row r="2916" spans="1:20" x14ac:dyDescent="0.2">
      <c r="A2916" s="72" t="s">
        <v>10078</v>
      </c>
      <c r="B2916" s="74" t="s">
        <v>8787</v>
      </c>
      <c r="C2916" s="92" t="s">
        <v>14934</v>
      </c>
      <c r="D2916" s="68">
        <v>72423</v>
      </c>
      <c r="E2916" s="5" t="s">
        <v>3596</v>
      </c>
      <c r="F2916" s="74" t="s">
        <v>28036</v>
      </c>
      <c r="G2916" s="101">
        <v>680.81</v>
      </c>
      <c r="H2916" s="69" t="s">
        <v>97</v>
      </c>
      <c r="I2916" s="5" t="s">
        <v>23417</v>
      </c>
      <c r="J2916" s="70">
        <v>1</v>
      </c>
      <c r="K2916" s="71">
        <v>2.778</v>
      </c>
      <c r="M2916" s="73" t="s">
        <v>1008</v>
      </c>
      <c r="N2916" s="74" t="s">
        <v>4092</v>
      </c>
      <c r="O2916" s="75">
        <v>7320500480441</v>
      </c>
      <c r="P2916" s="73" t="s">
        <v>13834</v>
      </c>
      <c r="Q2916" s="76" t="s">
        <v>8109</v>
      </c>
      <c r="R2916" s="77"/>
      <c r="T2916" s="122"/>
    </row>
    <row r="2917" spans="1:20" x14ac:dyDescent="0.2">
      <c r="A2917" s="72" t="s">
        <v>10078</v>
      </c>
      <c r="B2917" s="74" t="s">
        <v>8787</v>
      </c>
      <c r="C2917" s="92" t="s">
        <v>14933</v>
      </c>
      <c r="D2917" s="68">
        <v>72424</v>
      </c>
      <c r="E2917" s="5" t="s">
        <v>3597</v>
      </c>
      <c r="F2917" s="74" t="s">
        <v>28037</v>
      </c>
      <c r="G2917" s="101">
        <v>942.02</v>
      </c>
      <c r="H2917" s="69" t="s">
        <v>97</v>
      </c>
      <c r="I2917" s="5" t="s">
        <v>23417</v>
      </c>
      <c r="J2917" s="70">
        <v>1</v>
      </c>
      <c r="K2917" s="71">
        <v>2.778</v>
      </c>
      <c r="M2917" s="73" t="s">
        <v>1008</v>
      </c>
      <c r="N2917" s="74" t="s">
        <v>4093</v>
      </c>
      <c r="O2917" s="75">
        <v>7320500480571</v>
      </c>
      <c r="P2917" s="73" t="s">
        <v>13834</v>
      </c>
      <c r="Q2917" s="76" t="s">
        <v>8110</v>
      </c>
      <c r="R2917" s="77"/>
      <c r="T2917" s="122"/>
    </row>
    <row r="2918" spans="1:20" x14ac:dyDescent="0.2">
      <c r="A2918" s="72" t="s">
        <v>10078</v>
      </c>
      <c r="B2918" s="74" t="s">
        <v>8787</v>
      </c>
      <c r="C2918" s="92" t="s">
        <v>14932</v>
      </c>
      <c r="D2918" s="68">
        <v>72425</v>
      </c>
      <c r="E2918" s="5" t="s">
        <v>3598</v>
      </c>
      <c r="F2918" s="74" t="s">
        <v>28038</v>
      </c>
      <c r="G2918" s="101">
        <v>1138.6300000000001</v>
      </c>
      <c r="H2918" s="69" t="s">
        <v>97</v>
      </c>
      <c r="I2918" s="5" t="s">
        <v>23417</v>
      </c>
      <c r="J2918" s="70">
        <v>1</v>
      </c>
      <c r="K2918" s="71">
        <v>4.6399999999999997</v>
      </c>
      <c r="M2918" s="73" t="s">
        <v>1008</v>
      </c>
      <c r="N2918" s="74" t="s">
        <v>4094</v>
      </c>
      <c r="O2918" s="75">
        <v>7320500481219</v>
      </c>
      <c r="P2918" s="73" t="s">
        <v>13834</v>
      </c>
      <c r="Q2918" s="76" t="s">
        <v>8111</v>
      </c>
      <c r="R2918" s="77"/>
      <c r="T2918" s="122"/>
    </row>
    <row r="2919" spans="1:20" x14ac:dyDescent="0.2">
      <c r="A2919" s="72" t="s">
        <v>10078</v>
      </c>
      <c r="B2919" s="74" t="s">
        <v>8787</v>
      </c>
      <c r="C2919" s="92" t="s">
        <v>14931</v>
      </c>
      <c r="D2919" s="68">
        <v>72426</v>
      </c>
      <c r="E2919" s="5" t="s">
        <v>3599</v>
      </c>
      <c r="F2919" s="74" t="s">
        <v>28039</v>
      </c>
      <c r="G2919" s="101">
        <v>1378.77</v>
      </c>
      <c r="H2919" s="69" t="s">
        <v>97</v>
      </c>
      <c r="I2919" s="5" t="s">
        <v>23417</v>
      </c>
      <c r="J2919" s="70">
        <v>1</v>
      </c>
      <c r="K2919" s="71">
        <v>4.6399999999999997</v>
      </c>
      <c r="M2919" s="73" t="s">
        <v>1008</v>
      </c>
      <c r="N2919" s="74" t="s">
        <v>4095</v>
      </c>
      <c r="O2919" s="75">
        <v>7320500481806</v>
      </c>
      <c r="P2919" s="73" t="s">
        <v>13834</v>
      </c>
      <c r="Q2919" s="76" t="s">
        <v>8112</v>
      </c>
      <c r="R2919" s="77"/>
      <c r="T2919" s="122"/>
    </row>
    <row r="2920" spans="1:20" x14ac:dyDescent="0.2">
      <c r="A2920" s="72" t="s">
        <v>10078</v>
      </c>
      <c r="B2920" s="74" t="s">
        <v>8787</v>
      </c>
      <c r="C2920" s="92" t="s">
        <v>14935</v>
      </c>
      <c r="D2920" s="68">
        <v>72427</v>
      </c>
      <c r="E2920" s="5" t="s">
        <v>3600</v>
      </c>
      <c r="F2920" s="74" t="s">
        <v>28040</v>
      </c>
      <c r="G2920" s="101">
        <v>1441.11</v>
      </c>
      <c r="H2920" s="69" t="s">
        <v>97</v>
      </c>
      <c r="I2920" s="5" t="s">
        <v>23417</v>
      </c>
      <c r="J2920" s="70">
        <v>1</v>
      </c>
      <c r="K2920" s="71">
        <v>4.6050000000000004</v>
      </c>
      <c r="M2920" s="73" t="s">
        <v>1008</v>
      </c>
      <c r="N2920" s="74" t="s">
        <v>8867</v>
      </c>
      <c r="O2920" s="75">
        <v>7320500481899</v>
      </c>
      <c r="P2920" s="73" t="s">
        <v>13834</v>
      </c>
      <c r="Q2920" s="76" t="s">
        <v>20551</v>
      </c>
      <c r="R2920" s="77"/>
      <c r="T2920" s="122"/>
    </row>
    <row r="2921" spans="1:20" x14ac:dyDescent="0.2">
      <c r="A2921" s="72" t="s">
        <v>10078</v>
      </c>
      <c r="B2921" s="74" t="s">
        <v>8787</v>
      </c>
      <c r="C2921" s="74" t="s">
        <v>5284</v>
      </c>
      <c r="D2921" s="68">
        <v>72439</v>
      </c>
      <c r="E2921" s="5" t="s">
        <v>3601</v>
      </c>
      <c r="F2921" s="74" t="s">
        <v>28041</v>
      </c>
      <c r="G2921" s="101">
        <v>34.65</v>
      </c>
      <c r="H2921" s="69" t="s">
        <v>14834</v>
      </c>
      <c r="I2921" s="5" t="s">
        <v>23417</v>
      </c>
      <c r="J2921" s="70">
        <v>1</v>
      </c>
      <c r="K2921" s="71">
        <v>0.04</v>
      </c>
      <c r="M2921" s="73" t="s">
        <v>1008</v>
      </c>
      <c r="N2921" s="74" t="s">
        <v>4096</v>
      </c>
      <c r="O2921" s="75">
        <v>7320500476659</v>
      </c>
      <c r="P2921" s="73" t="s">
        <v>13835</v>
      </c>
      <c r="Q2921" s="76" t="s">
        <v>8113</v>
      </c>
      <c r="R2921" s="77"/>
      <c r="T2921" s="122"/>
    </row>
    <row r="2922" spans="1:20" x14ac:dyDescent="0.2">
      <c r="A2922" s="72" t="s">
        <v>10078</v>
      </c>
      <c r="B2922" s="74" t="s">
        <v>8787</v>
      </c>
      <c r="C2922" s="74" t="s">
        <v>5285</v>
      </c>
      <c r="D2922" s="68">
        <v>72440</v>
      </c>
      <c r="E2922" s="5" t="s">
        <v>3602</v>
      </c>
      <c r="F2922" s="74" t="s">
        <v>23787</v>
      </c>
      <c r="G2922" s="101">
        <v>23.45</v>
      </c>
      <c r="H2922" s="69" t="s">
        <v>1500</v>
      </c>
      <c r="I2922" s="5" t="s">
        <v>23417</v>
      </c>
      <c r="J2922" s="70">
        <v>10</v>
      </c>
      <c r="K2922" s="71">
        <v>6.0000000000000001E-3</v>
      </c>
      <c r="M2922" s="73" t="s">
        <v>1008</v>
      </c>
      <c r="N2922" s="74" t="s">
        <v>4097</v>
      </c>
      <c r="O2922" s="75">
        <v>3471523130937</v>
      </c>
      <c r="P2922" s="73" t="s">
        <v>13832</v>
      </c>
      <c r="Q2922" s="76" t="s">
        <v>8114</v>
      </c>
      <c r="R2922" s="77"/>
      <c r="T2922" s="122"/>
    </row>
    <row r="2923" spans="1:20" x14ac:dyDescent="0.2">
      <c r="A2923" s="72" t="s">
        <v>10078</v>
      </c>
      <c r="B2923" s="74" t="s">
        <v>8787</v>
      </c>
      <c r="C2923" s="74" t="s">
        <v>5286</v>
      </c>
      <c r="D2923" s="68">
        <v>72441</v>
      </c>
      <c r="E2923" s="5" t="s">
        <v>3603</v>
      </c>
      <c r="F2923" s="74" t="s">
        <v>28042</v>
      </c>
      <c r="G2923" s="101">
        <v>51.48</v>
      </c>
      <c r="H2923" s="69" t="s">
        <v>1500</v>
      </c>
      <c r="I2923" s="5" t="s">
        <v>23417</v>
      </c>
      <c r="J2923" s="70">
        <v>1</v>
      </c>
      <c r="K2923" s="71">
        <v>0.17499999999999999</v>
      </c>
      <c r="M2923" s="73" t="s">
        <v>1008</v>
      </c>
      <c r="N2923" s="74" t="s">
        <v>4098</v>
      </c>
      <c r="O2923" s="75">
        <v>3471523130944</v>
      </c>
      <c r="P2923" s="73" t="s">
        <v>13832</v>
      </c>
      <c r="Q2923" s="76" t="s">
        <v>8115</v>
      </c>
      <c r="R2923" s="77"/>
      <c r="T2923" s="122"/>
    </row>
    <row r="2924" spans="1:20" x14ac:dyDescent="0.2">
      <c r="A2924" s="72" t="s">
        <v>10078</v>
      </c>
      <c r="B2924" s="74" t="s">
        <v>8787</v>
      </c>
      <c r="C2924" s="74" t="s">
        <v>5287</v>
      </c>
      <c r="D2924" s="68">
        <v>72442</v>
      </c>
      <c r="E2924" s="5" t="s">
        <v>3604</v>
      </c>
      <c r="F2924" s="74" t="s">
        <v>28043</v>
      </c>
      <c r="G2924" s="101">
        <v>83.71</v>
      </c>
      <c r="H2924" s="69" t="s">
        <v>1500</v>
      </c>
      <c r="I2924" s="5" t="s">
        <v>23417</v>
      </c>
      <c r="J2924" s="70">
        <v>1</v>
      </c>
      <c r="K2924" s="71">
        <v>0.25</v>
      </c>
      <c r="M2924" s="73" t="s">
        <v>1008</v>
      </c>
      <c r="N2924" s="74" t="s">
        <v>4099</v>
      </c>
      <c r="O2924" s="75">
        <v>3471523130951</v>
      </c>
      <c r="P2924" s="73" t="s">
        <v>13832</v>
      </c>
      <c r="Q2924" s="76" t="s">
        <v>8116</v>
      </c>
      <c r="R2924" s="77"/>
      <c r="T2924" s="122"/>
    </row>
    <row r="2925" spans="1:20" x14ac:dyDescent="0.2">
      <c r="A2925" s="72" t="s">
        <v>10078</v>
      </c>
      <c r="B2925" s="74" t="s">
        <v>8787</v>
      </c>
      <c r="C2925" s="74" t="s">
        <v>5288</v>
      </c>
      <c r="D2925" s="68">
        <v>72446</v>
      </c>
      <c r="E2925" s="5" t="s">
        <v>3605</v>
      </c>
      <c r="F2925" s="74" t="s">
        <v>28044</v>
      </c>
      <c r="G2925" s="101">
        <v>104.62</v>
      </c>
      <c r="H2925" s="69" t="s">
        <v>1500</v>
      </c>
      <c r="I2925" s="5" t="s">
        <v>23417</v>
      </c>
      <c r="J2925" s="70">
        <v>1</v>
      </c>
      <c r="K2925" s="71">
        <v>5.3999999999999999E-2</v>
      </c>
      <c r="M2925" s="73" t="s">
        <v>1008</v>
      </c>
      <c r="N2925" s="74" t="s">
        <v>4100</v>
      </c>
      <c r="O2925" s="75">
        <v>7320500492574</v>
      </c>
      <c r="P2925" s="73" t="s">
        <v>13832</v>
      </c>
      <c r="Q2925" s="76" t="s">
        <v>8117</v>
      </c>
      <c r="R2925" s="77"/>
      <c r="T2925" s="122"/>
    </row>
    <row r="2926" spans="1:20" x14ac:dyDescent="0.2">
      <c r="A2926" s="72" t="s">
        <v>10078</v>
      </c>
      <c r="B2926" s="74" t="s">
        <v>8787</v>
      </c>
      <c r="C2926" s="74" t="s">
        <v>5289</v>
      </c>
      <c r="D2926" s="68">
        <v>72522</v>
      </c>
      <c r="E2926" s="5" t="s">
        <v>3606</v>
      </c>
      <c r="F2926" s="74" t="s">
        <v>28045</v>
      </c>
      <c r="G2926" s="101">
        <v>97.27</v>
      </c>
      <c r="H2926" s="69" t="s">
        <v>99</v>
      </c>
      <c r="I2926" s="5" t="s">
        <v>23417</v>
      </c>
      <c r="J2926" s="70">
        <v>1</v>
      </c>
      <c r="K2926" s="71">
        <v>0.372</v>
      </c>
      <c r="M2926" s="73" t="s">
        <v>1008</v>
      </c>
      <c r="N2926" s="74" t="s">
        <v>4101</v>
      </c>
      <c r="O2926" s="75">
        <v>4013614482915</v>
      </c>
      <c r="P2926" s="73" t="s">
        <v>13834</v>
      </c>
      <c r="Q2926" s="76" t="s">
        <v>8118</v>
      </c>
      <c r="R2926" s="77"/>
      <c r="T2926" s="122"/>
    </row>
    <row r="2927" spans="1:20" x14ac:dyDescent="0.2">
      <c r="A2927" s="72" t="s">
        <v>10078</v>
      </c>
      <c r="B2927" s="74" t="s">
        <v>8787</v>
      </c>
      <c r="C2927" s="74" t="s">
        <v>5290</v>
      </c>
      <c r="D2927" s="68">
        <v>72523</v>
      </c>
      <c r="E2927" s="5" t="s">
        <v>3607</v>
      </c>
      <c r="F2927" s="74" t="s">
        <v>28046</v>
      </c>
      <c r="G2927" s="101">
        <v>130.74</v>
      </c>
      <c r="H2927" s="69" t="s">
        <v>99</v>
      </c>
      <c r="I2927" s="5" t="s">
        <v>23417</v>
      </c>
      <c r="J2927" s="70">
        <v>1</v>
      </c>
      <c r="K2927" s="71">
        <v>0.52</v>
      </c>
      <c r="M2927" s="73" t="s">
        <v>1008</v>
      </c>
      <c r="N2927" s="74" t="s">
        <v>4102</v>
      </c>
      <c r="O2927" s="75">
        <v>4013614482984</v>
      </c>
      <c r="P2927" s="73" t="s">
        <v>13834</v>
      </c>
      <c r="Q2927" s="76" t="s">
        <v>8119</v>
      </c>
      <c r="R2927" s="77"/>
      <c r="T2927" s="122"/>
    </row>
    <row r="2928" spans="1:20" x14ac:dyDescent="0.2">
      <c r="A2928" s="72" t="s">
        <v>10078</v>
      </c>
      <c r="B2928" s="74" t="s">
        <v>8787</v>
      </c>
      <c r="C2928" s="74" t="s">
        <v>13733</v>
      </c>
      <c r="D2928" s="68">
        <v>72524</v>
      </c>
      <c r="E2928" s="5" t="s">
        <v>13732</v>
      </c>
      <c r="F2928" s="74" t="s">
        <v>28047</v>
      </c>
      <c r="G2928" s="101">
        <v>186.7</v>
      </c>
      <c r="H2928" s="69" t="s">
        <v>99</v>
      </c>
      <c r="I2928" s="5" t="s">
        <v>23417</v>
      </c>
      <c r="J2928" s="70">
        <v>1</v>
      </c>
      <c r="K2928" s="71">
        <v>0.82</v>
      </c>
      <c r="M2928" s="73" t="s">
        <v>1008</v>
      </c>
      <c r="N2928" s="74" t="s">
        <v>4103</v>
      </c>
      <c r="O2928" s="75">
        <v>4013614446818</v>
      </c>
      <c r="P2928" s="73" t="s">
        <v>13834</v>
      </c>
      <c r="Q2928" s="76" t="s">
        <v>8120</v>
      </c>
      <c r="R2928" s="77"/>
      <c r="T2928" s="122"/>
    </row>
    <row r="2929" spans="1:20" x14ac:dyDescent="0.2">
      <c r="A2929" s="72" t="s">
        <v>10078</v>
      </c>
      <c r="B2929" s="74" t="s">
        <v>8787</v>
      </c>
      <c r="C2929" s="74" t="s">
        <v>5291</v>
      </c>
      <c r="D2929" s="68">
        <v>72525</v>
      </c>
      <c r="E2929" s="5" t="s">
        <v>3608</v>
      </c>
      <c r="F2929" s="74" t="s">
        <v>28048</v>
      </c>
      <c r="G2929" s="101">
        <v>105.93</v>
      </c>
      <c r="H2929" s="69" t="s">
        <v>99</v>
      </c>
      <c r="I2929" s="5" t="s">
        <v>23417</v>
      </c>
      <c r="J2929" s="70">
        <v>1</v>
      </c>
      <c r="K2929" s="71">
        <v>0.372</v>
      </c>
      <c r="M2929" s="73" t="s">
        <v>1008</v>
      </c>
      <c r="N2929" s="74" t="s">
        <v>4104</v>
      </c>
      <c r="O2929" s="75">
        <v>4013614482922</v>
      </c>
      <c r="P2929" s="73" t="s">
        <v>13834</v>
      </c>
      <c r="Q2929" s="76" t="s">
        <v>8121</v>
      </c>
      <c r="R2929" s="77"/>
      <c r="T2929" s="122"/>
    </row>
    <row r="2930" spans="1:20" x14ac:dyDescent="0.2">
      <c r="A2930" s="72" t="s">
        <v>10078</v>
      </c>
      <c r="B2930" s="74" t="s">
        <v>8787</v>
      </c>
      <c r="C2930" s="74" t="s">
        <v>5292</v>
      </c>
      <c r="D2930" s="68">
        <v>72526</v>
      </c>
      <c r="E2930" s="5" t="s">
        <v>3609</v>
      </c>
      <c r="F2930" s="74" t="s">
        <v>28049</v>
      </c>
      <c r="G2930" s="101">
        <v>110.74</v>
      </c>
      <c r="H2930" s="69" t="s">
        <v>99</v>
      </c>
      <c r="I2930" s="5" t="s">
        <v>23417</v>
      </c>
      <c r="J2930" s="70">
        <v>1</v>
      </c>
      <c r="K2930" s="71">
        <v>0.372</v>
      </c>
      <c r="M2930" s="73" t="s">
        <v>1008</v>
      </c>
      <c r="N2930" s="74" t="s">
        <v>4105</v>
      </c>
      <c r="O2930" s="75">
        <v>4013614482939</v>
      </c>
      <c r="P2930" s="73" t="s">
        <v>13834</v>
      </c>
      <c r="Q2930" s="76" t="s">
        <v>8122</v>
      </c>
      <c r="R2930" s="77"/>
      <c r="T2930" s="122"/>
    </row>
    <row r="2931" spans="1:20" x14ac:dyDescent="0.2">
      <c r="A2931" s="72" t="s">
        <v>10078</v>
      </c>
      <c r="B2931" s="74" t="s">
        <v>8787</v>
      </c>
      <c r="C2931" s="74" t="s">
        <v>5293</v>
      </c>
      <c r="D2931" s="68">
        <v>72527</v>
      </c>
      <c r="E2931" s="5" t="s">
        <v>3610</v>
      </c>
      <c r="F2931" s="74" t="s">
        <v>28050</v>
      </c>
      <c r="G2931" s="101">
        <v>110.78</v>
      </c>
      <c r="H2931" s="69" t="s">
        <v>99</v>
      </c>
      <c r="I2931" s="5" t="s">
        <v>23417</v>
      </c>
      <c r="J2931" s="70">
        <v>1</v>
      </c>
      <c r="K2931" s="71">
        <v>0.372</v>
      </c>
      <c r="M2931" s="73" t="s">
        <v>1008</v>
      </c>
      <c r="N2931" s="74" t="s">
        <v>4106</v>
      </c>
      <c r="O2931" s="75">
        <v>4013614482946</v>
      </c>
      <c r="P2931" s="73" t="s">
        <v>13834</v>
      </c>
      <c r="Q2931" s="76" t="s">
        <v>8123</v>
      </c>
      <c r="R2931" s="77"/>
      <c r="T2931" s="122"/>
    </row>
    <row r="2932" spans="1:20" x14ac:dyDescent="0.2">
      <c r="A2932" s="72" t="s">
        <v>10078</v>
      </c>
      <c r="B2932" s="74" t="s">
        <v>8787</v>
      </c>
      <c r="C2932" s="74" t="s">
        <v>5294</v>
      </c>
      <c r="D2932" s="68">
        <v>72528</v>
      </c>
      <c r="E2932" s="5" t="s">
        <v>3611</v>
      </c>
      <c r="F2932" s="74" t="s">
        <v>28051</v>
      </c>
      <c r="G2932" s="101">
        <v>120.77</v>
      </c>
      <c r="H2932" s="69" t="s">
        <v>99</v>
      </c>
      <c r="I2932" s="5" t="s">
        <v>23417</v>
      </c>
      <c r="J2932" s="70">
        <v>1</v>
      </c>
      <c r="K2932" s="71">
        <v>0.372</v>
      </c>
      <c r="M2932" s="73" t="s">
        <v>1008</v>
      </c>
      <c r="N2932" s="74" t="s">
        <v>4107</v>
      </c>
      <c r="O2932" s="75">
        <v>4013614482953</v>
      </c>
      <c r="P2932" s="73" t="s">
        <v>13834</v>
      </c>
      <c r="Q2932" s="76" t="s">
        <v>8124</v>
      </c>
      <c r="R2932" s="77"/>
      <c r="T2932" s="122"/>
    </row>
    <row r="2933" spans="1:20" x14ac:dyDescent="0.2">
      <c r="A2933" s="72" t="s">
        <v>10078</v>
      </c>
      <c r="B2933" s="74" t="s">
        <v>8787</v>
      </c>
      <c r="C2933" s="74" t="s">
        <v>5295</v>
      </c>
      <c r="D2933" s="68">
        <v>72529</v>
      </c>
      <c r="E2933" s="5" t="s">
        <v>3612</v>
      </c>
      <c r="F2933" s="74" t="s">
        <v>28052</v>
      </c>
      <c r="G2933" s="101">
        <v>124.59</v>
      </c>
      <c r="H2933" s="69" t="s">
        <v>99</v>
      </c>
      <c r="I2933" s="5" t="s">
        <v>23417</v>
      </c>
      <c r="J2933" s="70">
        <v>1</v>
      </c>
      <c r="K2933" s="71">
        <v>0.38200000000000001</v>
      </c>
      <c r="M2933" s="73" t="s">
        <v>1008</v>
      </c>
      <c r="N2933" s="74" t="s">
        <v>4108</v>
      </c>
      <c r="O2933" s="75">
        <v>4013614482960</v>
      </c>
      <c r="P2933" s="73" t="s">
        <v>13834</v>
      </c>
      <c r="Q2933" s="76" t="s">
        <v>8125</v>
      </c>
      <c r="R2933" s="77"/>
      <c r="T2933" s="122"/>
    </row>
    <row r="2934" spans="1:20" x14ac:dyDescent="0.2">
      <c r="A2934" s="72" t="s">
        <v>10078</v>
      </c>
      <c r="B2934" s="74" t="s">
        <v>8787</v>
      </c>
      <c r="C2934" s="74" t="s">
        <v>5296</v>
      </c>
      <c r="D2934" s="68">
        <v>72530</v>
      </c>
      <c r="E2934" s="5" t="s">
        <v>3613</v>
      </c>
      <c r="F2934" s="74" t="s">
        <v>28053</v>
      </c>
      <c r="G2934" s="101">
        <v>127</v>
      </c>
      <c r="H2934" s="69" t="s">
        <v>99</v>
      </c>
      <c r="I2934" s="5" t="s">
        <v>23417</v>
      </c>
      <c r="J2934" s="70">
        <v>1</v>
      </c>
      <c r="K2934" s="71">
        <v>0.38200000000000001</v>
      </c>
      <c r="M2934" s="73" t="s">
        <v>1008</v>
      </c>
      <c r="N2934" s="74" t="s">
        <v>4109</v>
      </c>
      <c r="O2934" s="75">
        <v>4013614482977</v>
      </c>
      <c r="P2934" s="73" t="s">
        <v>13834</v>
      </c>
      <c r="Q2934" s="76" t="s">
        <v>8126</v>
      </c>
      <c r="R2934" s="77"/>
      <c r="T2934" s="122"/>
    </row>
    <row r="2935" spans="1:20" x14ac:dyDescent="0.2">
      <c r="A2935" s="72" t="s">
        <v>10078</v>
      </c>
      <c r="B2935" s="74" t="s">
        <v>8787</v>
      </c>
      <c r="C2935" s="74" t="s">
        <v>5297</v>
      </c>
      <c r="D2935" s="68">
        <v>72531</v>
      </c>
      <c r="E2935" s="5" t="s">
        <v>3614</v>
      </c>
      <c r="F2935" s="74" t="s">
        <v>28054</v>
      </c>
      <c r="G2935" s="101">
        <v>130.72999999999999</v>
      </c>
      <c r="H2935" s="69" t="s">
        <v>99</v>
      </c>
      <c r="I2935" s="5" t="s">
        <v>23417</v>
      </c>
      <c r="J2935" s="70">
        <v>1</v>
      </c>
      <c r="K2935" s="71">
        <v>0.52</v>
      </c>
      <c r="M2935" s="73" t="s">
        <v>1008</v>
      </c>
      <c r="N2935" s="74" t="s">
        <v>4110</v>
      </c>
      <c r="O2935" s="75">
        <v>4013614482991</v>
      </c>
      <c r="P2935" s="73" t="s">
        <v>13834</v>
      </c>
      <c r="Q2935" s="76" t="s">
        <v>8127</v>
      </c>
      <c r="R2935" s="77"/>
      <c r="T2935" s="122"/>
    </row>
    <row r="2936" spans="1:20" x14ac:dyDescent="0.2">
      <c r="A2936" s="72" t="s">
        <v>10078</v>
      </c>
      <c r="B2936" s="74" t="s">
        <v>8787</v>
      </c>
      <c r="C2936" s="74" t="s">
        <v>5298</v>
      </c>
      <c r="D2936" s="68">
        <v>72532</v>
      </c>
      <c r="E2936" s="5" t="s">
        <v>3615</v>
      </c>
      <c r="F2936" s="74" t="s">
        <v>28055</v>
      </c>
      <c r="G2936" s="101">
        <v>137</v>
      </c>
      <c r="H2936" s="69" t="s">
        <v>99</v>
      </c>
      <c r="I2936" s="5" t="s">
        <v>23417</v>
      </c>
      <c r="J2936" s="70">
        <v>1</v>
      </c>
      <c r="K2936" s="71">
        <v>0.52</v>
      </c>
      <c r="M2936" s="73" t="s">
        <v>1008</v>
      </c>
      <c r="N2936" s="74" t="s">
        <v>4111</v>
      </c>
      <c r="O2936" s="75">
        <v>4013614483004</v>
      </c>
      <c r="P2936" s="73" t="s">
        <v>13834</v>
      </c>
      <c r="Q2936" s="76" t="s">
        <v>8128</v>
      </c>
      <c r="R2936" s="77"/>
      <c r="T2936" s="122"/>
    </row>
    <row r="2937" spans="1:20" x14ac:dyDescent="0.2">
      <c r="A2937" s="72" t="s">
        <v>10078</v>
      </c>
      <c r="B2937" s="74" t="s">
        <v>8787</v>
      </c>
      <c r="C2937" s="74" t="s">
        <v>5299</v>
      </c>
      <c r="D2937" s="68">
        <v>72533</v>
      </c>
      <c r="E2937" s="5" t="s">
        <v>3616</v>
      </c>
      <c r="F2937" s="74" t="s">
        <v>28056</v>
      </c>
      <c r="G2937" s="101">
        <v>160.72999999999999</v>
      </c>
      <c r="H2937" s="69" t="s">
        <v>99</v>
      </c>
      <c r="I2937" s="5" t="s">
        <v>23417</v>
      </c>
      <c r="J2937" s="70">
        <v>1</v>
      </c>
      <c r="K2937" s="71">
        <v>0.52</v>
      </c>
      <c r="M2937" s="73" t="s">
        <v>1008</v>
      </c>
      <c r="N2937" s="74" t="s">
        <v>4112</v>
      </c>
      <c r="O2937" s="75">
        <v>4013614483011</v>
      </c>
      <c r="P2937" s="73" t="s">
        <v>13834</v>
      </c>
      <c r="Q2937" s="76" t="s">
        <v>8129</v>
      </c>
      <c r="R2937" s="77"/>
      <c r="T2937" s="122"/>
    </row>
    <row r="2938" spans="1:20" x14ac:dyDescent="0.2">
      <c r="A2938" s="72" t="s">
        <v>10078</v>
      </c>
      <c r="B2938" s="74" t="s">
        <v>8787</v>
      </c>
      <c r="C2938" s="74" t="s">
        <v>5300</v>
      </c>
      <c r="D2938" s="68">
        <v>72534</v>
      </c>
      <c r="E2938" s="5" t="s">
        <v>3617</v>
      </c>
      <c r="F2938" s="74" t="s">
        <v>28057</v>
      </c>
      <c r="G2938" s="101">
        <v>174.41</v>
      </c>
      <c r="H2938" s="69" t="s">
        <v>99</v>
      </c>
      <c r="I2938" s="5" t="s">
        <v>23417</v>
      </c>
      <c r="J2938" s="70">
        <v>1</v>
      </c>
      <c r="K2938" s="71">
        <v>0.52</v>
      </c>
      <c r="M2938" s="73" t="s">
        <v>1008</v>
      </c>
      <c r="N2938" s="74" t="s">
        <v>4113</v>
      </c>
      <c r="O2938" s="75">
        <v>4013614483028</v>
      </c>
      <c r="P2938" s="73" t="s">
        <v>13834</v>
      </c>
      <c r="Q2938" s="76" t="s">
        <v>8130</v>
      </c>
      <c r="R2938" s="77"/>
      <c r="T2938" s="122"/>
    </row>
    <row r="2939" spans="1:20" x14ac:dyDescent="0.2">
      <c r="A2939" s="72" t="s">
        <v>10078</v>
      </c>
      <c r="B2939" s="74" t="s">
        <v>8787</v>
      </c>
      <c r="C2939" s="74" t="s">
        <v>5301</v>
      </c>
      <c r="D2939" s="68">
        <v>72535</v>
      </c>
      <c r="E2939" s="5" t="s">
        <v>3618</v>
      </c>
      <c r="F2939" s="74" t="s">
        <v>28058</v>
      </c>
      <c r="G2939" s="101">
        <v>186.86</v>
      </c>
      <c r="H2939" s="69" t="s">
        <v>99</v>
      </c>
      <c r="I2939" s="5" t="s">
        <v>23417</v>
      </c>
      <c r="J2939" s="70">
        <v>1</v>
      </c>
      <c r="K2939" s="71">
        <v>0.53</v>
      </c>
      <c r="M2939" s="73" t="s">
        <v>1008</v>
      </c>
      <c r="N2939" s="74" t="s">
        <v>4114</v>
      </c>
      <c r="O2939" s="75">
        <v>4013614483035</v>
      </c>
      <c r="P2939" s="73" t="s">
        <v>13834</v>
      </c>
      <c r="Q2939" s="76" t="s">
        <v>8131</v>
      </c>
      <c r="R2939" s="77"/>
      <c r="T2939" s="122"/>
    </row>
    <row r="2940" spans="1:20" x14ac:dyDescent="0.2">
      <c r="A2940" s="72" t="s">
        <v>10078</v>
      </c>
      <c r="B2940" s="74" t="s">
        <v>8787</v>
      </c>
      <c r="C2940" s="74" t="s">
        <v>13735</v>
      </c>
      <c r="D2940" s="68">
        <v>72536</v>
      </c>
      <c r="E2940" s="5" t="s">
        <v>13734</v>
      </c>
      <c r="F2940" s="74" t="s">
        <v>28059</v>
      </c>
      <c r="G2940" s="101">
        <v>201.34</v>
      </c>
      <c r="H2940" s="69" t="s">
        <v>99</v>
      </c>
      <c r="I2940" s="5" t="s">
        <v>23417</v>
      </c>
      <c r="J2940" s="70">
        <v>1</v>
      </c>
      <c r="K2940" s="71">
        <v>0.82</v>
      </c>
      <c r="M2940" s="73" t="s">
        <v>1008</v>
      </c>
      <c r="N2940" s="74" t="s">
        <v>4115</v>
      </c>
      <c r="O2940" s="75">
        <v>4013614446825</v>
      </c>
      <c r="P2940" s="73" t="s">
        <v>13834</v>
      </c>
      <c r="Q2940" s="76" t="s">
        <v>8132</v>
      </c>
      <c r="R2940" s="77"/>
      <c r="T2940" s="122"/>
    </row>
    <row r="2941" spans="1:20" x14ac:dyDescent="0.2">
      <c r="A2941" s="72" t="s">
        <v>10078</v>
      </c>
      <c r="B2941" s="74" t="s">
        <v>8787</v>
      </c>
      <c r="C2941" s="74" t="s">
        <v>13738</v>
      </c>
      <c r="D2941" s="68">
        <v>72537</v>
      </c>
      <c r="E2941" s="5" t="s">
        <v>13736</v>
      </c>
      <c r="F2941" s="74" t="s">
        <v>28060</v>
      </c>
      <c r="G2941" s="101">
        <v>215.04</v>
      </c>
      <c r="H2941" s="69" t="s">
        <v>99</v>
      </c>
      <c r="I2941" s="5" t="s">
        <v>23417</v>
      </c>
      <c r="J2941" s="70">
        <v>1</v>
      </c>
      <c r="K2941" s="71">
        <v>0.82</v>
      </c>
      <c r="M2941" s="73" t="s">
        <v>1008</v>
      </c>
      <c r="N2941" s="74" t="s">
        <v>4116</v>
      </c>
      <c r="O2941" s="75">
        <v>4013614446832</v>
      </c>
      <c r="P2941" s="73" t="s">
        <v>13834</v>
      </c>
      <c r="Q2941" s="76" t="s">
        <v>8133</v>
      </c>
      <c r="R2941" s="77"/>
      <c r="T2941" s="122"/>
    </row>
    <row r="2942" spans="1:20" x14ac:dyDescent="0.2">
      <c r="A2942" s="72" t="s">
        <v>10078</v>
      </c>
      <c r="B2942" s="74" t="s">
        <v>8787</v>
      </c>
      <c r="C2942" s="74" t="s">
        <v>13739</v>
      </c>
      <c r="D2942" s="68">
        <v>72538</v>
      </c>
      <c r="E2942" s="5" t="s">
        <v>13737</v>
      </c>
      <c r="F2942" s="74" t="s">
        <v>28061</v>
      </c>
      <c r="G2942" s="101">
        <v>225.71</v>
      </c>
      <c r="H2942" s="69" t="s">
        <v>99</v>
      </c>
      <c r="I2942" s="5" t="s">
        <v>23417</v>
      </c>
      <c r="J2942" s="70">
        <v>1</v>
      </c>
      <c r="K2942" s="71">
        <v>0.82</v>
      </c>
      <c r="M2942" s="73" t="s">
        <v>1008</v>
      </c>
      <c r="N2942" s="74" t="s">
        <v>4117</v>
      </c>
      <c r="O2942" s="75">
        <v>4013614446849</v>
      </c>
      <c r="P2942" s="73" t="s">
        <v>13834</v>
      </c>
      <c r="Q2942" s="76" t="s">
        <v>8134</v>
      </c>
      <c r="R2942" s="77"/>
      <c r="T2942" s="122"/>
    </row>
    <row r="2943" spans="1:20" x14ac:dyDescent="0.2">
      <c r="A2943" s="72" t="s">
        <v>10078</v>
      </c>
      <c r="B2943" s="74" t="s">
        <v>8787</v>
      </c>
      <c r="C2943" s="92" t="s">
        <v>6083</v>
      </c>
      <c r="D2943" s="68">
        <v>72539</v>
      </c>
      <c r="E2943" s="5" t="s">
        <v>3619</v>
      </c>
      <c r="F2943" s="74" t="s">
        <v>28062</v>
      </c>
      <c r="G2943" s="101">
        <v>270.52999999999997</v>
      </c>
      <c r="H2943" s="69" t="s">
        <v>1501</v>
      </c>
      <c r="I2943" s="5" t="s">
        <v>23417</v>
      </c>
      <c r="J2943" s="70">
        <v>1</v>
      </c>
      <c r="K2943" s="71">
        <v>0.82099999999999995</v>
      </c>
      <c r="M2943" s="73" t="s">
        <v>1008</v>
      </c>
      <c r="N2943" s="74" t="s">
        <v>4118</v>
      </c>
      <c r="O2943" s="75">
        <v>4013614442254</v>
      </c>
      <c r="P2943" s="73" t="s">
        <v>13834</v>
      </c>
      <c r="Q2943" s="76" t="s">
        <v>8135</v>
      </c>
      <c r="R2943" s="77"/>
      <c r="T2943" s="122"/>
    </row>
    <row r="2944" spans="1:20" x14ac:dyDescent="0.2">
      <c r="A2944" s="72" t="s">
        <v>10078</v>
      </c>
      <c r="B2944" s="74" t="s">
        <v>8787</v>
      </c>
      <c r="C2944" s="74" t="s">
        <v>5302</v>
      </c>
      <c r="D2944" s="68">
        <v>72540</v>
      </c>
      <c r="E2944" s="5" t="s">
        <v>3620</v>
      </c>
      <c r="F2944" s="74" t="s">
        <v>28063</v>
      </c>
      <c r="G2944" s="101">
        <v>326.67</v>
      </c>
      <c r="H2944" s="69" t="s">
        <v>1501</v>
      </c>
      <c r="I2944" s="5" t="s">
        <v>23417</v>
      </c>
      <c r="J2944" s="70">
        <v>1</v>
      </c>
      <c r="K2944" s="71">
        <v>0.80200000000000005</v>
      </c>
      <c r="M2944" s="73" t="s">
        <v>1008</v>
      </c>
      <c r="N2944" s="74" t="s">
        <v>4119</v>
      </c>
      <c r="O2944" s="75">
        <v>4013614442247</v>
      </c>
      <c r="P2944" s="73" t="s">
        <v>13834</v>
      </c>
      <c r="Q2944" s="76" t="s">
        <v>8136</v>
      </c>
      <c r="R2944" s="77"/>
      <c r="T2944" s="122"/>
    </row>
    <row r="2945" spans="1:20" x14ac:dyDescent="0.2">
      <c r="A2945" s="72" t="s">
        <v>10078</v>
      </c>
      <c r="B2945" s="74" t="s">
        <v>8787</v>
      </c>
      <c r="C2945" s="74" t="s">
        <v>5303</v>
      </c>
      <c r="D2945" s="68">
        <v>72541</v>
      </c>
      <c r="E2945" s="5" t="s">
        <v>3621</v>
      </c>
      <c r="F2945" s="74" t="s">
        <v>28064</v>
      </c>
      <c r="G2945" s="101">
        <v>357.79</v>
      </c>
      <c r="H2945" s="69" t="s">
        <v>1501</v>
      </c>
      <c r="I2945" s="5" t="s">
        <v>23417</v>
      </c>
      <c r="J2945" s="70">
        <v>1</v>
      </c>
      <c r="K2945" s="71">
        <v>0.879</v>
      </c>
      <c r="M2945" s="73" t="s">
        <v>1008</v>
      </c>
      <c r="N2945" s="74" t="s">
        <v>4120</v>
      </c>
      <c r="O2945" s="75">
        <v>4013614442230</v>
      </c>
      <c r="P2945" s="73" t="s">
        <v>13834</v>
      </c>
      <c r="Q2945" s="76" t="s">
        <v>8137</v>
      </c>
      <c r="R2945" s="77"/>
      <c r="T2945" s="122"/>
    </row>
    <row r="2946" spans="1:20" x14ac:dyDescent="0.2">
      <c r="A2946" s="72" t="s">
        <v>10078</v>
      </c>
      <c r="B2946" s="74" t="s">
        <v>15054</v>
      </c>
      <c r="C2946" s="74" t="s">
        <v>14083</v>
      </c>
      <c r="D2946" s="68">
        <v>72571</v>
      </c>
      <c r="E2946" s="5" t="s">
        <v>14438</v>
      </c>
      <c r="F2946" s="74" t="s">
        <v>28065</v>
      </c>
      <c r="G2946" s="101">
        <v>141.26</v>
      </c>
      <c r="H2946" s="79" t="s">
        <v>13939</v>
      </c>
      <c r="I2946" s="5" t="s">
        <v>23417</v>
      </c>
      <c r="J2946" s="70">
        <v>1</v>
      </c>
      <c r="K2946" s="71">
        <v>2.2440000000000002</v>
      </c>
      <c r="M2946" s="73" t="s">
        <v>1008</v>
      </c>
      <c r="N2946" s="74" t="s">
        <v>15247</v>
      </c>
      <c r="O2946" s="75">
        <v>4013614400308</v>
      </c>
      <c r="P2946" s="73">
        <v>85362010</v>
      </c>
      <c r="Q2946" s="78" t="s">
        <v>15802</v>
      </c>
      <c r="R2946" s="77"/>
      <c r="T2946" s="122"/>
    </row>
    <row r="2947" spans="1:20" x14ac:dyDescent="0.2">
      <c r="A2947" s="72" t="s">
        <v>10078</v>
      </c>
      <c r="B2947" s="74" t="s">
        <v>15054</v>
      </c>
      <c r="C2947" s="74" t="s">
        <v>14077</v>
      </c>
      <c r="D2947" s="68">
        <v>72635</v>
      </c>
      <c r="E2947" s="5" t="s">
        <v>14432</v>
      </c>
      <c r="F2947" s="74" t="s">
        <v>28066</v>
      </c>
      <c r="G2947" s="101">
        <v>76.400000000000006</v>
      </c>
      <c r="H2947" s="79" t="s">
        <v>13939</v>
      </c>
      <c r="I2947" s="5" t="s">
        <v>23417</v>
      </c>
      <c r="J2947" s="70">
        <v>1</v>
      </c>
      <c r="K2947" s="71">
        <v>0.26500000000000001</v>
      </c>
      <c r="M2947" s="73" t="s">
        <v>1008</v>
      </c>
      <c r="N2947" s="74" t="s">
        <v>15241</v>
      </c>
      <c r="O2947" s="75">
        <v>4013614400247</v>
      </c>
      <c r="P2947" s="73">
        <v>85362010</v>
      </c>
      <c r="Q2947" s="78" t="s">
        <v>15796</v>
      </c>
      <c r="R2947" s="77"/>
      <c r="T2947" s="122"/>
    </row>
    <row r="2948" spans="1:20" x14ac:dyDescent="0.2">
      <c r="A2948" s="72" t="s">
        <v>10078</v>
      </c>
      <c r="B2948" s="74" t="s">
        <v>15054</v>
      </c>
      <c r="C2948" s="74" t="s">
        <v>14075</v>
      </c>
      <c r="D2948" s="68">
        <v>72636</v>
      </c>
      <c r="E2948" s="5" t="s">
        <v>14430</v>
      </c>
      <c r="F2948" s="74" t="s">
        <v>28067</v>
      </c>
      <c r="G2948" s="101">
        <v>76.400000000000006</v>
      </c>
      <c r="H2948" s="79" t="s">
        <v>13939</v>
      </c>
      <c r="I2948" s="5" t="s">
        <v>23417</v>
      </c>
      <c r="J2948" s="70">
        <v>1</v>
      </c>
      <c r="K2948" s="71">
        <v>0.26500000000000001</v>
      </c>
      <c r="M2948" s="73" t="s">
        <v>1008</v>
      </c>
      <c r="N2948" s="74" t="s">
        <v>15239</v>
      </c>
      <c r="O2948" s="75" t="s">
        <v>21818</v>
      </c>
      <c r="P2948" s="73">
        <v>85362010</v>
      </c>
      <c r="Q2948" s="78" t="s">
        <v>15794</v>
      </c>
      <c r="R2948" s="77"/>
      <c r="T2948" s="122"/>
    </row>
    <row r="2949" spans="1:20" x14ac:dyDescent="0.2">
      <c r="A2949" s="72" t="s">
        <v>18516</v>
      </c>
      <c r="B2949" s="74" t="s">
        <v>16205</v>
      </c>
      <c r="C2949" s="74" t="s">
        <v>18818</v>
      </c>
      <c r="D2949" s="68">
        <v>72659</v>
      </c>
      <c r="E2949" s="5" t="s">
        <v>17179</v>
      </c>
      <c r="F2949" s="74" t="s">
        <v>28068</v>
      </c>
      <c r="G2949" s="101">
        <v>22.73</v>
      </c>
      <c r="H2949" s="79" t="s">
        <v>1008</v>
      </c>
      <c r="I2949" s="5" t="s">
        <v>23417</v>
      </c>
      <c r="J2949" s="70">
        <v>10</v>
      </c>
      <c r="K2949" s="71">
        <v>5.8000000000000003E-2</v>
      </c>
      <c r="M2949" s="73" t="s">
        <v>1008</v>
      </c>
      <c r="N2949" s="74" t="s">
        <v>18069</v>
      </c>
      <c r="O2949" s="75">
        <v>4011395110362</v>
      </c>
      <c r="P2949" s="73">
        <v>85389099</v>
      </c>
      <c r="Q2949" s="76" t="s">
        <v>20552</v>
      </c>
      <c r="R2949" s="77"/>
      <c r="T2949" s="122"/>
    </row>
    <row r="2950" spans="1:20" x14ac:dyDescent="0.2">
      <c r="A2950" s="72" t="s">
        <v>10077</v>
      </c>
      <c r="B2950" s="74" t="s">
        <v>11608</v>
      </c>
      <c r="C2950" s="74" t="s">
        <v>4633</v>
      </c>
      <c r="D2950" s="68">
        <v>72756</v>
      </c>
      <c r="E2950" s="5" t="s">
        <v>4632</v>
      </c>
      <c r="F2950" s="74" t="s">
        <v>28069</v>
      </c>
      <c r="G2950" s="101">
        <v>24.97</v>
      </c>
      <c r="H2950" s="79" t="s">
        <v>13938</v>
      </c>
      <c r="I2950" s="5" t="s">
        <v>23417</v>
      </c>
      <c r="J2950" s="70">
        <v>1</v>
      </c>
      <c r="K2950" s="71">
        <v>0.04</v>
      </c>
      <c r="M2950" s="73" t="s">
        <v>1008</v>
      </c>
      <c r="N2950" s="74" t="s">
        <v>11293</v>
      </c>
      <c r="O2950" s="75">
        <v>8015646690593</v>
      </c>
      <c r="P2950" s="73" t="s">
        <v>13844</v>
      </c>
      <c r="Q2950" s="76" t="s">
        <v>20553</v>
      </c>
      <c r="R2950" s="77"/>
      <c r="T2950" s="122"/>
    </row>
    <row r="2951" spans="1:20" x14ac:dyDescent="0.2">
      <c r="A2951" s="72" t="s">
        <v>10075</v>
      </c>
      <c r="B2951" s="74" t="s">
        <v>9820</v>
      </c>
      <c r="C2951" s="74" t="s">
        <v>5304</v>
      </c>
      <c r="D2951" s="73">
        <v>72771</v>
      </c>
      <c r="E2951" s="5" t="s">
        <v>3480</v>
      </c>
      <c r="F2951" s="74" t="s">
        <v>28070</v>
      </c>
      <c r="G2951" s="101">
        <v>6.5</v>
      </c>
      <c r="H2951" s="79" t="s">
        <v>11377</v>
      </c>
      <c r="I2951" s="5" t="s">
        <v>23417</v>
      </c>
      <c r="J2951" s="70">
        <v>10</v>
      </c>
      <c r="K2951" s="71">
        <v>0.125</v>
      </c>
      <c r="M2951" s="73">
        <v>1</v>
      </c>
      <c r="N2951" s="74" t="s">
        <v>4121</v>
      </c>
      <c r="O2951" s="75">
        <v>4016779630573</v>
      </c>
      <c r="P2951" s="73" t="s">
        <v>13851</v>
      </c>
      <c r="Q2951" s="78" t="s">
        <v>10705</v>
      </c>
      <c r="R2951" s="77"/>
      <c r="T2951" s="122"/>
    </row>
    <row r="2952" spans="1:20" x14ac:dyDescent="0.2">
      <c r="A2952" s="72" t="s">
        <v>10075</v>
      </c>
      <c r="B2952" s="74" t="s">
        <v>9820</v>
      </c>
      <c r="C2952" s="74" t="s">
        <v>5305</v>
      </c>
      <c r="D2952" s="73">
        <v>72772</v>
      </c>
      <c r="E2952" s="5" t="s">
        <v>3481</v>
      </c>
      <c r="F2952" s="74" t="s">
        <v>28071</v>
      </c>
      <c r="G2952" s="101">
        <v>6.5</v>
      </c>
      <c r="H2952" s="79" t="s">
        <v>11377</v>
      </c>
      <c r="I2952" s="5" t="s">
        <v>23417</v>
      </c>
      <c r="J2952" s="70">
        <v>10</v>
      </c>
      <c r="K2952" s="71">
        <v>0.125</v>
      </c>
      <c r="M2952" s="73">
        <v>1</v>
      </c>
      <c r="N2952" s="74" t="s">
        <v>4122</v>
      </c>
      <c r="O2952" s="75">
        <v>4016779630580</v>
      </c>
      <c r="P2952" s="73" t="s">
        <v>13851</v>
      </c>
      <c r="Q2952" s="76" t="s">
        <v>8138</v>
      </c>
      <c r="R2952" s="77"/>
      <c r="T2952" s="122"/>
    </row>
    <row r="2953" spans="1:20" x14ac:dyDescent="0.2">
      <c r="A2953" s="72" t="s">
        <v>10078</v>
      </c>
      <c r="B2953" s="74" t="s">
        <v>15057</v>
      </c>
      <c r="C2953" s="74" t="s">
        <v>20950</v>
      </c>
      <c r="D2953" s="68">
        <v>72793</v>
      </c>
      <c r="E2953" s="5" t="s">
        <v>21561</v>
      </c>
      <c r="F2953" s="74" t="s">
        <v>28072</v>
      </c>
      <c r="G2953" s="101">
        <v>471.27</v>
      </c>
      <c r="H2953" s="79" t="s">
        <v>13946</v>
      </c>
      <c r="I2953" s="5" t="s">
        <v>23417</v>
      </c>
      <c r="J2953" s="70">
        <v>1</v>
      </c>
      <c r="K2953" s="71">
        <v>0.92</v>
      </c>
      <c r="M2953" s="73" t="s">
        <v>1008</v>
      </c>
      <c r="N2953" s="74" t="s">
        <v>15328</v>
      </c>
      <c r="O2953" s="75">
        <v>8015644020613</v>
      </c>
      <c r="P2953" s="73">
        <v>85362090</v>
      </c>
      <c r="Q2953" s="78" t="s">
        <v>15887</v>
      </c>
      <c r="R2953" s="77"/>
      <c r="T2953" s="122"/>
    </row>
    <row r="2954" spans="1:20" x14ac:dyDescent="0.2">
      <c r="A2954" s="72" t="s">
        <v>10078</v>
      </c>
      <c r="B2954" s="111" t="s">
        <v>11618</v>
      </c>
      <c r="C2954" s="74" t="s">
        <v>3622</v>
      </c>
      <c r="D2954" s="68">
        <v>72804</v>
      </c>
      <c r="E2954" s="5" t="s">
        <v>3622</v>
      </c>
      <c r="F2954" s="74" t="s">
        <v>3622</v>
      </c>
      <c r="G2954" s="101">
        <v>4100.41</v>
      </c>
      <c r="H2954" s="69" t="s">
        <v>14854</v>
      </c>
      <c r="I2954" s="5" t="s">
        <v>23417</v>
      </c>
      <c r="J2954" s="70">
        <v>1</v>
      </c>
      <c r="K2954" s="71">
        <v>12.5</v>
      </c>
      <c r="M2954" s="73" t="s">
        <v>1008</v>
      </c>
      <c r="N2954" s="74" t="s">
        <v>4123</v>
      </c>
      <c r="O2954" s="75">
        <v>8015644745516</v>
      </c>
      <c r="P2954" s="73" t="s">
        <v>13848</v>
      </c>
      <c r="Q2954" s="76" t="s">
        <v>8139</v>
      </c>
      <c r="R2954" s="77"/>
      <c r="T2954" s="122"/>
    </row>
    <row r="2955" spans="1:20" x14ac:dyDescent="0.2">
      <c r="A2955" s="72" t="s">
        <v>10078</v>
      </c>
      <c r="B2955" s="111" t="s">
        <v>11618</v>
      </c>
      <c r="C2955" s="74" t="s">
        <v>3623</v>
      </c>
      <c r="D2955" s="68">
        <v>72805</v>
      </c>
      <c r="E2955" s="5" t="s">
        <v>3623</v>
      </c>
      <c r="F2955" s="74" t="s">
        <v>3623</v>
      </c>
      <c r="G2955" s="101">
        <v>4551.78</v>
      </c>
      <c r="H2955" s="69" t="s">
        <v>14854</v>
      </c>
      <c r="I2955" s="5" t="s">
        <v>23417</v>
      </c>
      <c r="J2955" s="70">
        <v>1</v>
      </c>
      <c r="K2955" s="71">
        <v>12.5</v>
      </c>
      <c r="M2955" s="73" t="s">
        <v>1008</v>
      </c>
      <c r="N2955" s="74" t="s">
        <v>4124</v>
      </c>
      <c r="O2955" s="75">
        <v>8015644745523</v>
      </c>
      <c r="P2955" s="73" t="s">
        <v>13848</v>
      </c>
      <c r="Q2955" s="76" t="s">
        <v>8140</v>
      </c>
      <c r="R2955" s="77"/>
      <c r="T2955" s="122"/>
    </row>
    <row r="2956" spans="1:20" x14ac:dyDescent="0.2">
      <c r="A2956" s="72" t="s">
        <v>10078</v>
      </c>
      <c r="B2956" s="111" t="s">
        <v>11618</v>
      </c>
      <c r="C2956" s="74" t="s">
        <v>3624</v>
      </c>
      <c r="D2956" s="68">
        <v>72806</v>
      </c>
      <c r="E2956" s="5" t="s">
        <v>3624</v>
      </c>
      <c r="F2956" s="74" t="s">
        <v>3624</v>
      </c>
      <c r="G2956" s="101">
        <v>4271.24</v>
      </c>
      <c r="H2956" s="69" t="s">
        <v>14855</v>
      </c>
      <c r="I2956" s="5" t="s">
        <v>23417</v>
      </c>
      <c r="J2956" s="70">
        <v>1</v>
      </c>
      <c r="K2956" s="71">
        <v>12.5</v>
      </c>
      <c r="M2956" s="73" t="s">
        <v>1008</v>
      </c>
      <c r="N2956" s="74" t="s">
        <v>4125</v>
      </c>
      <c r="O2956" s="75">
        <v>8015644745547</v>
      </c>
      <c r="P2956" s="73" t="s">
        <v>13848</v>
      </c>
      <c r="Q2956" s="76" t="s">
        <v>8141</v>
      </c>
      <c r="R2956" s="77"/>
      <c r="T2956" s="122"/>
    </row>
    <row r="2957" spans="1:20" x14ac:dyDescent="0.2">
      <c r="A2957" s="72" t="s">
        <v>10078</v>
      </c>
      <c r="B2957" s="111" t="s">
        <v>11618</v>
      </c>
      <c r="C2957" s="74" t="s">
        <v>3625</v>
      </c>
      <c r="D2957" s="68">
        <v>72807</v>
      </c>
      <c r="E2957" s="5" t="s">
        <v>3625</v>
      </c>
      <c r="F2957" s="74" t="s">
        <v>3625</v>
      </c>
      <c r="G2957" s="101">
        <v>4722.6400000000003</v>
      </c>
      <c r="H2957" s="69" t="s">
        <v>14855</v>
      </c>
      <c r="I2957" s="5" t="s">
        <v>23417</v>
      </c>
      <c r="J2957" s="70">
        <v>1</v>
      </c>
      <c r="K2957" s="71">
        <v>12.5</v>
      </c>
      <c r="M2957" s="73" t="s">
        <v>1008</v>
      </c>
      <c r="N2957" s="74" t="s">
        <v>4126</v>
      </c>
      <c r="O2957" s="75">
        <v>8015644745554</v>
      </c>
      <c r="P2957" s="73" t="s">
        <v>13848</v>
      </c>
      <c r="Q2957" s="76" t="s">
        <v>8142</v>
      </c>
      <c r="R2957" s="77"/>
      <c r="T2957" s="122"/>
    </row>
    <row r="2958" spans="1:20" x14ac:dyDescent="0.2">
      <c r="A2958" s="72" t="s">
        <v>10078</v>
      </c>
      <c r="B2958" s="111" t="s">
        <v>11618</v>
      </c>
      <c r="C2958" s="74" t="s">
        <v>3626</v>
      </c>
      <c r="D2958" s="68">
        <v>72808</v>
      </c>
      <c r="E2958" s="5" t="s">
        <v>3626</v>
      </c>
      <c r="F2958" s="74" t="s">
        <v>3626</v>
      </c>
      <c r="G2958" s="101">
        <v>4345.03</v>
      </c>
      <c r="H2958" s="69" t="s">
        <v>14854</v>
      </c>
      <c r="I2958" s="5" t="s">
        <v>23417</v>
      </c>
      <c r="J2958" s="70">
        <v>1</v>
      </c>
      <c r="K2958" s="71">
        <v>12.5</v>
      </c>
      <c r="M2958" s="73" t="s">
        <v>1008</v>
      </c>
      <c r="N2958" s="74" t="s">
        <v>4127</v>
      </c>
      <c r="O2958" s="75">
        <v>8015644745615</v>
      </c>
      <c r="P2958" s="73" t="s">
        <v>13848</v>
      </c>
      <c r="Q2958" s="76" t="s">
        <v>8143</v>
      </c>
      <c r="R2958" s="77"/>
      <c r="T2958" s="122"/>
    </row>
    <row r="2959" spans="1:20" x14ac:dyDescent="0.2">
      <c r="A2959" s="72" t="s">
        <v>10078</v>
      </c>
      <c r="B2959" s="111" t="s">
        <v>11618</v>
      </c>
      <c r="C2959" s="74" t="s">
        <v>3627</v>
      </c>
      <c r="D2959" s="68">
        <v>72809</v>
      </c>
      <c r="E2959" s="5" t="s">
        <v>3627</v>
      </c>
      <c r="F2959" s="74" t="s">
        <v>3627</v>
      </c>
      <c r="G2959" s="101">
        <v>4796.43</v>
      </c>
      <c r="H2959" s="69" t="s">
        <v>14854</v>
      </c>
      <c r="I2959" s="5" t="s">
        <v>23417</v>
      </c>
      <c r="J2959" s="70">
        <v>1</v>
      </c>
      <c r="K2959" s="71">
        <v>12.5</v>
      </c>
      <c r="M2959" s="73" t="s">
        <v>1008</v>
      </c>
      <c r="N2959" s="74" t="s">
        <v>4128</v>
      </c>
      <c r="O2959" s="75">
        <v>8015644745622</v>
      </c>
      <c r="P2959" s="73" t="s">
        <v>13848</v>
      </c>
      <c r="Q2959" s="76" t="s">
        <v>8144</v>
      </c>
      <c r="R2959" s="77"/>
      <c r="T2959" s="122"/>
    </row>
    <row r="2960" spans="1:20" x14ac:dyDescent="0.2">
      <c r="A2960" s="72" t="s">
        <v>10078</v>
      </c>
      <c r="B2960" s="111" t="s">
        <v>11618</v>
      </c>
      <c r="C2960" s="74" t="s">
        <v>3628</v>
      </c>
      <c r="D2960" s="68">
        <v>72810</v>
      </c>
      <c r="E2960" s="5" t="s">
        <v>3628</v>
      </c>
      <c r="F2960" s="74" t="s">
        <v>3628</v>
      </c>
      <c r="G2960" s="101">
        <v>4526.0600000000004</v>
      </c>
      <c r="H2960" s="69" t="s">
        <v>14855</v>
      </c>
      <c r="I2960" s="5" t="s">
        <v>23417</v>
      </c>
      <c r="J2960" s="70">
        <v>1</v>
      </c>
      <c r="K2960" s="71">
        <v>12.5</v>
      </c>
      <c r="M2960" s="73" t="s">
        <v>1008</v>
      </c>
      <c r="N2960" s="74" t="s">
        <v>4129</v>
      </c>
      <c r="O2960" s="75">
        <v>8015644745646</v>
      </c>
      <c r="P2960" s="73" t="s">
        <v>13848</v>
      </c>
      <c r="Q2960" s="76" t="s">
        <v>8145</v>
      </c>
      <c r="R2960" s="77"/>
      <c r="T2960" s="122"/>
    </row>
    <row r="2961" spans="1:20" x14ac:dyDescent="0.2">
      <c r="A2961" s="72" t="s">
        <v>10078</v>
      </c>
      <c r="B2961" s="111" t="s">
        <v>11618</v>
      </c>
      <c r="C2961" s="74" t="s">
        <v>3629</v>
      </c>
      <c r="D2961" s="68">
        <v>72811</v>
      </c>
      <c r="E2961" s="5" t="s">
        <v>3629</v>
      </c>
      <c r="F2961" s="74" t="s">
        <v>3629</v>
      </c>
      <c r="G2961" s="101">
        <v>4977.43</v>
      </c>
      <c r="H2961" s="69" t="s">
        <v>14855</v>
      </c>
      <c r="I2961" s="5" t="s">
        <v>23417</v>
      </c>
      <c r="J2961" s="70">
        <v>1</v>
      </c>
      <c r="K2961" s="71">
        <v>12.5</v>
      </c>
      <c r="M2961" s="73" t="s">
        <v>1008</v>
      </c>
      <c r="N2961" s="74" t="s">
        <v>4130</v>
      </c>
      <c r="O2961" s="75">
        <v>8015644745653</v>
      </c>
      <c r="P2961" s="73" t="s">
        <v>13848</v>
      </c>
      <c r="Q2961" s="76" t="s">
        <v>8146</v>
      </c>
      <c r="R2961" s="77"/>
      <c r="T2961" s="122"/>
    </row>
    <row r="2962" spans="1:20" x14ac:dyDescent="0.2">
      <c r="A2962" s="72" t="s">
        <v>10078</v>
      </c>
      <c r="B2962" s="111" t="s">
        <v>11618</v>
      </c>
      <c r="C2962" s="74" t="s">
        <v>3630</v>
      </c>
      <c r="D2962" s="68">
        <v>72812</v>
      </c>
      <c r="E2962" s="5" t="s">
        <v>3630</v>
      </c>
      <c r="F2962" s="74" t="s">
        <v>3630</v>
      </c>
      <c r="G2962" s="101">
        <v>4394.21</v>
      </c>
      <c r="H2962" s="69" t="s">
        <v>14856</v>
      </c>
      <c r="I2962" s="5" t="s">
        <v>23417</v>
      </c>
      <c r="J2962" s="70">
        <v>1</v>
      </c>
      <c r="K2962" s="71">
        <v>12.5</v>
      </c>
      <c r="M2962" s="73" t="s">
        <v>1008</v>
      </c>
      <c r="N2962" s="74" t="s">
        <v>4131</v>
      </c>
      <c r="O2962" s="75">
        <v>8015644745714</v>
      </c>
      <c r="P2962" s="73" t="s">
        <v>13848</v>
      </c>
      <c r="Q2962" s="76" t="s">
        <v>8147</v>
      </c>
      <c r="R2962" s="77"/>
      <c r="T2962" s="122"/>
    </row>
    <row r="2963" spans="1:20" x14ac:dyDescent="0.2">
      <c r="A2963" s="72" t="s">
        <v>10078</v>
      </c>
      <c r="B2963" s="111" t="s">
        <v>11618</v>
      </c>
      <c r="C2963" s="74" t="s">
        <v>3631</v>
      </c>
      <c r="D2963" s="68">
        <v>72813</v>
      </c>
      <c r="E2963" s="5" t="s">
        <v>3631</v>
      </c>
      <c r="F2963" s="74" t="s">
        <v>3631</v>
      </c>
      <c r="G2963" s="101">
        <v>4845.6099999999997</v>
      </c>
      <c r="H2963" s="69" t="s">
        <v>14856</v>
      </c>
      <c r="I2963" s="5" t="s">
        <v>23417</v>
      </c>
      <c r="J2963" s="70">
        <v>1</v>
      </c>
      <c r="K2963" s="71">
        <v>12.5</v>
      </c>
      <c r="M2963" s="73" t="s">
        <v>1008</v>
      </c>
      <c r="N2963" s="74" t="s">
        <v>4132</v>
      </c>
      <c r="O2963" s="75">
        <v>8015644745721</v>
      </c>
      <c r="P2963" s="73" t="s">
        <v>13848</v>
      </c>
      <c r="Q2963" s="76" t="s">
        <v>8148</v>
      </c>
      <c r="R2963" s="77"/>
      <c r="T2963" s="122"/>
    </row>
    <row r="2964" spans="1:20" x14ac:dyDescent="0.2">
      <c r="A2964" s="72" t="s">
        <v>10078</v>
      </c>
      <c r="B2964" s="111" t="s">
        <v>11618</v>
      </c>
      <c r="C2964" s="74" t="s">
        <v>3632</v>
      </c>
      <c r="D2964" s="68">
        <v>72814</v>
      </c>
      <c r="E2964" s="5" t="s">
        <v>3632</v>
      </c>
      <c r="F2964" s="74" t="s">
        <v>3632</v>
      </c>
      <c r="G2964" s="101">
        <v>4577.3500000000004</v>
      </c>
      <c r="H2964" s="69" t="s">
        <v>14857</v>
      </c>
      <c r="I2964" s="5" t="s">
        <v>23417</v>
      </c>
      <c r="J2964" s="70">
        <v>1</v>
      </c>
      <c r="K2964" s="71">
        <v>12.5</v>
      </c>
      <c r="M2964" s="73" t="s">
        <v>1008</v>
      </c>
      <c r="N2964" s="74" t="s">
        <v>4133</v>
      </c>
      <c r="O2964" s="75">
        <v>8015644745745</v>
      </c>
      <c r="P2964" s="73" t="s">
        <v>13848</v>
      </c>
      <c r="Q2964" s="76" t="s">
        <v>8149</v>
      </c>
      <c r="R2964" s="77"/>
      <c r="T2964" s="122"/>
    </row>
    <row r="2965" spans="1:20" x14ac:dyDescent="0.2">
      <c r="A2965" s="72" t="s">
        <v>10078</v>
      </c>
      <c r="B2965" s="111" t="s">
        <v>11618</v>
      </c>
      <c r="C2965" s="74" t="s">
        <v>3633</v>
      </c>
      <c r="D2965" s="68">
        <v>72815</v>
      </c>
      <c r="E2965" s="5" t="s">
        <v>3633</v>
      </c>
      <c r="F2965" s="74" t="s">
        <v>3633</v>
      </c>
      <c r="G2965" s="101">
        <v>5028.72</v>
      </c>
      <c r="H2965" s="69" t="s">
        <v>14857</v>
      </c>
      <c r="I2965" s="5" t="s">
        <v>23417</v>
      </c>
      <c r="J2965" s="70">
        <v>1</v>
      </c>
      <c r="K2965" s="71">
        <v>12.5</v>
      </c>
      <c r="M2965" s="73" t="s">
        <v>1008</v>
      </c>
      <c r="N2965" s="74" t="s">
        <v>4134</v>
      </c>
      <c r="O2965" s="75">
        <v>8015644745752</v>
      </c>
      <c r="P2965" s="73" t="s">
        <v>13848</v>
      </c>
      <c r="Q2965" s="76" t="s">
        <v>8150</v>
      </c>
      <c r="R2965" s="77"/>
      <c r="T2965" s="122"/>
    </row>
    <row r="2966" spans="1:20" x14ac:dyDescent="0.2">
      <c r="A2966" s="72" t="s">
        <v>10078</v>
      </c>
      <c r="B2966" s="111" t="s">
        <v>11618</v>
      </c>
      <c r="C2966" s="74" t="s">
        <v>3634</v>
      </c>
      <c r="D2966" s="68">
        <v>72816</v>
      </c>
      <c r="E2966" s="5" t="s">
        <v>3634</v>
      </c>
      <c r="F2966" s="74" t="s">
        <v>3634</v>
      </c>
      <c r="G2966" s="101">
        <v>4310.58</v>
      </c>
      <c r="H2966" s="69" t="s">
        <v>14854</v>
      </c>
      <c r="I2966" s="5" t="s">
        <v>23417</v>
      </c>
      <c r="J2966" s="70">
        <v>1</v>
      </c>
      <c r="K2966" s="71">
        <v>12.5</v>
      </c>
      <c r="M2966" s="73" t="s">
        <v>1008</v>
      </c>
      <c r="N2966" s="74" t="s">
        <v>4135</v>
      </c>
      <c r="O2966" s="75">
        <v>8015644745912</v>
      </c>
      <c r="P2966" s="73" t="s">
        <v>13848</v>
      </c>
      <c r="Q2966" s="76" t="s">
        <v>8151</v>
      </c>
      <c r="R2966" s="77"/>
      <c r="T2966" s="122"/>
    </row>
    <row r="2967" spans="1:20" x14ac:dyDescent="0.2">
      <c r="A2967" s="72" t="s">
        <v>10078</v>
      </c>
      <c r="B2967" s="111" t="s">
        <v>11618</v>
      </c>
      <c r="C2967" s="74" t="s">
        <v>3635</v>
      </c>
      <c r="D2967" s="68">
        <v>72817</v>
      </c>
      <c r="E2967" s="5" t="s">
        <v>3635</v>
      </c>
      <c r="F2967" s="74" t="s">
        <v>3635</v>
      </c>
      <c r="G2967" s="101">
        <v>4761.95</v>
      </c>
      <c r="H2967" s="69" t="s">
        <v>14854</v>
      </c>
      <c r="I2967" s="5" t="s">
        <v>23417</v>
      </c>
      <c r="J2967" s="70">
        <v>1</v>
      </c>
      <c r="K2967" s="71">
        <v>12.5</v>
      </c>
      <c r="M2967" s="73" t="s">
        <v>1008</v>
      </c>
      <c r="N2967" s="74" t="s">
        <v>4136</v>
      </c>
      <c r="O2967" s="75">
        <v>8015644745929</v>
      </c>
      <c r="P2967" s="73" t="s">
        <v>13848</v>
      </c>
      <c r="Q2967" s="76" t="s">
        <v>8152</v>
      </c>
      <c r="R2967" s="77"/>
      <c r="T2967" s="122"/>
    </row>
    <row r="2968" spans="1:20" x14ac:dyDescent="0.2">
      <c r="A2968" s="72" t="s">
        <v>10078</v>
      </c>
      <c r="B2968" s="111" t="s">
        <v>11618</v>
      </c>
      <c r="C2968" s="74" t="s">
        <v>3636</v>
      </c>
      <c r="D2968" s="68">
        <v>72818</v>
      </c>
      <c r="E2968" s="5" t="s">
        <v>3636</v>
      </c>
      <c r="F2968" s="74" t="s">
        <v>3636</v>
      </c>
      <c r="G2968" s="101">
        <v>4490.2299999999996</v>
      </c>
      <c r="H2968" s="69" t="s">
        <v>14855</v>
      </c>
      <c r="I2968" s="5" t="s">
        <v>23417</v>
      </c>
      <c r="J2968" s="70">
        <v>1</v>
      </c>
      <c r="K2968" s="71">
        <v>12.5</v>
      </c>
      <c r="M2968" s="73" t="s">
        <v>1008</v>
      </c>
      <c r="N2968" s="74" t="s">
        <v>4137</v>
      </c>
      <c r="O2968" s="75">
        <v>8015644745943</v>
      </c>
      <c r="P2968" s="73" t="s">
        <v>13848</v>
      </c>
      <c r="Q2968" s="76" t="s">
        <v>8153</v>
      </c>
      <c r="R2968" s="77"/>
      <c r="T2968" s="122"/>
    </row>
    <row r="2969" spans="1:20" x14ac:dyDescent="0.2">
      <c r="A2969" s="72" t="s">
        <v>10078</v>
      </c>
      <c r="B2969" s="111" t="s">
        <v>11618</v>
      </c>
      <c r="C2969" s="74" t="s">
        <v>3637</v>
      </c>
      <c r="D2969" s="68">
        <v>72819</v>
      </c>
      <c r="E2969" s="5" t="s">
        <v>3637</v>
      </c>
      <c r="F2969" s="74" t="s">
        <v>3637</v>
      </c>
      <c r="G2969" s="101">
        <v>4941.57</v>
      </c>
      <c r="H2969" s="69" t="s">
        <v>14855</v>
      </c>
      <c r="I2969" s="5" t="s">
        <v>23417</v>
      </c>
      <c r="J2969" s="70">
        <v>1</v>
      </c>
      <c r="K2969" s="71">
        <v>12.5</v>
      </c>
      <c r="M2969" s="73" t="s">
        <v>1008</v>
      </c>
      <c r="N2969" s="74" t="s">
        <v>4138</v>
      </c>
      <c r="O2969" s="75">
        <v>8015644745950</v>
      </c>
      <c r="P2969" s="73" t="s">
        <v>13848</v>
      </c>
      <c r="Q2969" s="76" t="s">
        <v>8154</v>
      </c>
      <c r="R2969" s="77"/>
      <c r="T2969" s="122"/>
    </row>
    <row r="2970" spans="1:20" x14ac:dyDescent="0.2">
      <c r="A2970" s="72" t="s">
        <v>10078</v>
      </c>
      <c r="B2970" s="111" t="s">
        <v>11618</v>
      </c>
      <c r="C2970" s="74" t="s">
        <v>3638</v>
      </c>
      <c r="D2970" s="68">
        <v>72820</v>
      </c>
      <c r="E2970" s="5" t="s">
        <v>3638</v>
      </c>
      <c r="F2970" s="74" t="s">
        <v>3638</v>
      </c>
      <c r="G2970" s="101">
        <v>4575.01</v>
      </c>
      <c r="H2970" s="69" t="s">
        <v>14854</v>
      </c>
      <c r="I2970" s="5" t="s">
        <v>23417</v>
      </c>
      <c r="J2970" s="70">
        <v>1</v>
      </c>
      <c r="K2970" s="71">
        <v>12.5</v>
      </c>
      <c r="M2970" s="73" t="s">
        <v>1008</v>
      </c>
      <c r="N2970" s="74" t="s">
        <v>4139</v>
      </c>
      <c r="O2970" s="75">
        <v>8015644746018</v>
      </c>
      <c r="P2970" s="73" t="s">
        <v>13848</v>
      </c>
      <c r="Q2970" s="76" t="s">
        <v>8155</v>
      </c>
      <c r="R2970" s="77"/>
      <c r="T2970" s="122"/>
    </row>
    <row r="2971" spans="1:20" x14ac:dyDescent="0.2">
      <c r="A2971" s="72" t="s">
        <v>10078</v>
      </c>
      <c r="B2971" s="111" t="s">
        <v>11618</v>
      </c>
      <c r="C2971" s="74" t="s">
        <v>3639</v>
      </c>
      <c r="D2971" s="68">
        <v>72821</v>
      </c>
      <c r="E2971" s="5" t="s">
        <v>3639</v>
      </c>
      <c r="F2971" s="74" t="s">
        <v>3639</v>
      </c>
      <c r="G2971" s="101">
        <v>5026.3999999999996</v>
      </c>
      <c r="H2971" s="69" t="s">
        <v>14854</v>
      </c>
      <c r="I2971" s="5" t="s">
        <v>23417</v>
      </c>
      <c r="J2971" s="70">
        <v>1</v>
      </c>
      <c r="K2971" s="71">
        <v>12.5</v>
      </c>
      <c r="M2971" s="73" t="s">
        <v>1008</v>
      </c>
      <c r="N2971" s="74" t="s">
        <v>4140</v>
      </c>
      <c r="O2971" s="75">
        <v>8015644746025</v>
      </c>
      <c r="P2971" s="73" t="s">
        <v>13848</v>
      </c>
      <c r="Q2971" s="76" t="s">
        <v>8156</v>
      </c>
      <c r="R2971" s="77"/>
      <c r="T2971" s="122"/>
    </row>
    <row r="2972" spans="1:20" x14ac:dyDescent="0.2">
      <c r="A2972" s="72" t="s">
        <v>10078</v>
      </c>
      <c r="B2972" s="111" t="s">
        <v>11618</v>
      </c>
      <c r="C2972" s="74" t="s">
        <v>3640</v>
      </c>
      <c r="D2972" s="68">
        <v>72822</v>
      </c>
      <c r="E2972" s="5" t="s">
        <v>3640</v>
      </c>
      <c r="F2972" s="74" t="s">
        <v>3640</v>
      </c>
      <c r="G2972" s="101">
        <v>4765.59</v>
      </c>
      <c r="H2972" s="69" t="s">
        <v>14855</v>
      </c>
      <c r="I2972" s="5" t="s">
        <v>23417</v>
      </c>
      <c r="J2972" s="70">
        <v>1</v>
      </c>
      <c r="K2972" s="71">
        <v>12.5</v>
      </c>
      <c r="M2972" s="73" t="s">
        <v>1008</v>
      </c>
      <c r="N2972" s="74" t="s">
        <v>4141</v>
      </c>
      <c r="O2972" s="75">
        <v>8015644746049</v>
      </c>
      <c r="P2972" s="73" t="s">
        <v>13848</v>
      </c>
      <c r="Q2972" s="76" t="s">
        <v>8157</v>
      </c>
      <c r="R2972" s="77"/>
      <c r="T2972" s="122"/>
    </row>
    <row r="2973" spans="1:20" x14ac:dyDescent="0.2">
      <c r="A2973" s="72" t="s">
        <v>10078</v>
      </c>
      <c r="B2973" s="111" t="s">
        <v>11618</v>
      </c>
      <c r="C2973" s="74" t="s">
        <v>3641</v>
      </c>
      <c r="D2973" s="68">
        <v>72823</v>
      </c>
      <c r="E2973" s="5" t="s">
        <v>3641</v>
      </c>
      <c r="F2973" s="74" t="s">
        <v>3641</v>
      </c>
      <c r="G2973" s="101">
        <v>5217.03</v>
      </c>
      <c r="H2973" s="69" t="s">
        <v>14855</v>
      </c>
      <c r="I2973" s="5" t="s">
        <v>23417</v>
      </c>
      <c r="J2973" s="70">
        <v>1</v>
      </c>
      <c r="K2973" s="71">
        <v>12.5</v>
      </c>
      <c r="M2973" s="73" t="s">
        <v>1008</v>
      </c>
      <c r="N2973" s="74" t="s">
        <v>4142</v>
      </c>
      <c r="O2973" s="75">
        <v>8015644746056</v>
      </c>
      <c r="P2973" s="73" t="s">
        <v>13848</v>
      </c>
      <c r="Q2973" s="76" t="s">
        <v>8158</v>
      </c>
      <c r="R2973" s="77"/>
      <c r="T2973" s="122"/>
    </row>
    <row r="2974" spans="1:20" x14ac:dyDescent="0.2">
      <c r="A2974" s="72" t="s">
        <v>10078</v>
      </c>
      <c r="B2974" s="111" t="s">
        <v>11618</v>
      </c>
      <c r="C2974" s="74" t="s">
        <v>3642</v>
      </c>
      <c r="D2974" s="68">
        <v>72824</v>
      </c>
      <c r="E2974" s="5" t="s">
        <v>3642</v>
      </c>
      <c r="F2974" s="74" t="s">
        <v>3642</v>
      </c>
      <c r="G2974" s="101">
        <v>4889.88</v>
      </c>
      <c r="H2974" s="69" t="s">
        <v>14856</v>
      </c>
      <c r="I2974" s="5" t="s">
        <v>23417</v>
      </c>
      <c r="J2974" s="70">
        <v>1</v>
      </c>
      <c r="K2974" s="71">
        <v>12.5</v>
      </c>
      <c r="M2974" s="73" t="s">
        <v>1008</v>
      </c>
      <c r="N2974" s="74" t="s">
        <v>4143</v>
      </c>
      <c r="O2974" s="75">
        <v>8015644746117</v>
      </c>
      <c r="P2974" s="73" t="s">
        <v>13848</v>
      </c>
      <c r="Q2974" s="76" t="s">
        <v>8159</v>
      </c>
      <c r="R2974" s="77"/>
      <c r="T2974" s="122"/>
    </row>
    <row r="2975" spans="1:20" x14ac:dyDescent="0.2">
      <c r="A2975" s="72" t="s">
        <v>10078</v>
      </c>
      <c r="B2975" s="111" t="s">
        <v>11618</v>
      </c>
      <c r="C2975" s="74" t="s">
        <v>3643</v>
      </c>
      <c r="D2975" s="68">
        <v>72825</v>
      </c>
      <c r="E2975" s="5" t="s">
        <v>3643</v>
      </c>
      <c r="F2975" s="74" t="s">
        <v>3643</v>
      </c>
      <c r="G2975" s="101">
        <v>5341.29</v>
      </c>
      <c r="H2975" s="69" t="s">
        <v>14856</v>
      </c>
      <c r="I2975" s="5" t="s">
        <v>23417</v>
      </c>
      <c r="J2975" s="70">
        <v>1</v>
      </c>
      <c r="K2975" s="71">
        <v>12.5</v>
      </c>
      <c r="M2975" s="73" t="s">
        <v>1008</v>
      </c>
      <c r="N2975" s="74" t="s">
        <v>4144</v>
      </c>
      <c r="O2975" s="75">
        <v>8015644746124</v>
      </c>
      <c r="P2975" s="73" t="s">
        <v>13848</v>
      </c>
      <c r="Q2975" s="76" t="s">
        <v>8160</v>
      </c>
      <c r="R2975" s="77"/>
      <c r="T2975" s="122"/>
    </row>
    <row r="2976" spans="1:20" x14ac:dyDescent="0.2">
      <c r="A2976" s="72" t="s">
        <v>10078</v>
      </c>
      <c r="B2976" s="111" t="s">
        <v>11618</v>
      </c>
      <c r="C2976" s="74" t="s">
        <v>3644</v>
      </c>
      <c r="D2976" s="68">
        <v>72826</v>
      </c>
      <c r="E2976" s="5" t="s">
        <v>3644</v>
      </c>
      <c r="F2976" s="74" t="s">
        <v>3644</v>
      </c>
      <c r="G2976" s="101">
        <v>5093.6499999999996</v>
      </c>
      <c r="H2976" s="69" t="s">
        <v>14857</v>
      </c>
      <c r="I2976" s="5" t="s">
        <v>23417</v>
      </c>
      <c r="J2976" s="70">
        <v>1</v>
      </c>
      <c r="K2976" s="71">
        <v>12.5</v>
      </c>
      <c r="M2976" s="73" t="s">
        <v>1008</v>
      </c>
      <c r="N2976" s="74" t="s">
        <v>4145</v>
      </c>
      <c r="O2976" s="75">
        <v>8015644746148</v>
      </c>
      <c r="P2976" s="73" t="s">
        <v>13848</v>
      </c>
      <c r="Q2976" s="76" t="s">
        <v>8161</v>
      </c>
      <c r="R2976" s="77"/>
      <c r="T2976" s="122"/>
    </row>
    <row r="2977" spans="1:20" x14ac:dyDescent="0.2">
      <c r="A2977" s="72" t="s">
        <v>10078</v>
      </c>
      <c r="B2977" s="111" t="s">
        <v>11618</v>
      </c>
      <c r="C2977" s="74" t="s">
        <v>3645</v>
      </c>
      <c r="D2977" s="68">
        <v>72827</v>
      </c>
      <c r="E2977" s="5" t="s">
        <v>3645</v>
      </c>
      <c r="F2977" s="74" t="s">
        <v>3645</v>
      </c>
      <c r="G2977" s="101">
        <v>5545.04</v>
      </c>
      <c r="H2977" s="69" t="s">
        <v>14857</v>
      </c>
      <c r="I2977" s="5" t="s">
        <v>23417</v>
      </c>
      <c r="J2977" s="70">
        <v>1</v>
      </c>
      <c r="K2977" s="71">
        <v>12.5</v>
      </c>
      <c r="M2977" s="73" t="s">
        <v>1008</v>
      </c>
      <c r="N2977" s="74" t="s">
        <v>4146</v>
      </c>
      <c r="O2977" s="75">
        <v>8015644746155</v>
      </c>
      <c r="P2977" s="73" t="s">
        <v>13848</v>
      </c>
      <c r="Q2977" s="76" t="s">
        <v>8162</v>
      </c>
      <c r="R2977" s="77"/>
      <c r="T2977" s="122"/>
    </row>
    <row r="2978" spans="1:20" x14ac:dyDescent="0.2">
      <c r="A2978" s="72" t="s">
        <v>10078</v>
      </c>
      <c r="B2978" s="111" t="s">
        <v>11618</v>
      </c>
      <c r="C2978" s="74" t="s">
        <v>3646</v>
      </c>
      <c r="D2978" s="68">
        <v>72828</v>
      </c>
      <c r="E2978" s="5" t="s">
        <v>3646</v>
      </c>
      <c r="F2978" s="74" t="s">
        <v>3646</v>
      </c>
      <c r="G2978" s="101">
        <v>4599.3599999999997</v>
      </c>
      <c r="H2978" s="69" t="s">
        <v>14854</v>
      </c>
      <c r="I2978" s="5" t="s">
        <v>23417</v>
      </c>
      <c r="J2978" s="70">
        <v>1</v>
      </c>
      <c r="K2978" s="71">
        <v>15.5</v>
      </c>
      <c r="M2978" s="73" t="s">
        <v>1008</v>
      </c>
      <c r="N2978" s="74" t="s">
        <v>4147</v>
      </c>
      <c r="O2978" s="75">
        <v>8015644746315</v>
      </c>
      <c r="P2978" s="73" t="s">
        <v>13848</v>
      </c>
      <c r="Q2978" s="76" t="s">
        <v>8163</v>
      </c>
      <c r="R2978" s="77"/>
      <c r="T2978" s="122"/>
    </row>
    <row r="2979" spans="1:20" x14ac:dyDescent="0.2">
      <c r="A2979" s="72" t="s">
        <v>10078</v>
      </c>
      <c r="B2979" s="111" t="s">
        <v>11618</v>
      </c>
      <c r="C2979" s="74" t="s">
        <v>3647</v>
      </c>
      <c r="D2979" s="68">
        <v>72829</v>
      </c>
      <c r="E2979" s="5" t="s">
        <v>3647</v>
      </c>
      <c r="F2979" s="74" t="s">
        <v>3647</v>
      </c>
      <c r="G2979" s="101">
        <v>5050.7299999999996</v>
      </c>
      <c r="H2979" s="69" t="s">
        <v>14854</v>
      </c>
      <c r="I2979" s="5" t="s">
        <v>23417</v>
      </c>
      <c r="J2979" s="70">
        <v>1</v>
      </c>
      <c r="K2979" s="71">
        <v>15.5</v>
      </c>
      <c r="M2979" s="73" t="s">
        <v>1008</v>
      </c>
      <c r="N2979" s="74" t="s">
        <v>4148</v>
      </c>
      <c r="O2979" s="75">
        <v>8015644746322</v>
      </c>
      <c r="P2979" s="73" t="s">
        <v>13848</v>
      </c>
      <c r="Q2979" s="76" t="s">
        <v>8164</v>
      </c>
      <c r="R2979" s="77"/>
      <c r="T2979" s="122"/>
    </row>
    <row r="2980" spans="1:20" x14ac:dyDescent="0.2">
      <c r="A2980" s="72" t="s">
        <v>10078</v>
      </c>
      <c r="B2980" s="111" t="s">
        <v>11618</v>
      </c>
      <c r="C2980" s="74" t="s">
        <v>3648</v>
      </c>
      <c r="D2980" s="68">
        <v>72830</v>
      </c>
      <c r="E2980" s="5" t="s">
        <v>3648</v>
      </c>
      <c r="F2980" s="74" t="s">
        <v>3648</v>
      </c>
      <c r="G2980" s="101">
        <v>4790.97</v>
      </c>
      <c r="H2980" s="69" t="s">
        <v>14855</v>
      </c>
      <c r="I2980" s="5" t="s">
        <v>23417</v>
      </c>
      <c r="J2980" s="70">
        <v>1</v>
      </c>
      <c r="K2980" s="71">
        <v>15.5</v>
      </c>
      <c r="M2980" s="73" t="s">
        <v>1008</v>
      </c>
      <c r="N2980" s="74" t="s">
        <v>4149</v>
      </c>
      <c r="O2980" s="75">
        <v>8015644746346</v>
      </c>
      <c r="P2980" s="73" t="s">
        <v>13848</v>
      </c>
      <c r="Q2980" s="76" t="s">
        <v>8165</v>
      </c>
      <c r="R2980" s="77"/>
      <c r="T2980" s="122"/>
    </row>
    <row r="2981" spans="1:20" x14ac:dyDescent="0.2">
      <c r="A2981" s="72" t="s">
        <v>10078</v>
      </c>
      <c r="B2981" s="111" t="s">
        <v>11618</v>
      </c>
      <c r="C2981" s="74" t="s">
        <v>3649</v>
      </c>
      <c r="D2981" s="68">
        <v>72831</v>
      </c>
      <c r="E2981" s="5" t="s">
        <v>3649</v>
      </c>
      <c r="F2981" s="74" t="s">
        <v>3649</v>
      </c>
      <c r="G2981" s="101">
        <v>5242.32</v>
      </c>
      <c r="H2981" s="69" t="s">
        <v>14855</v>
      </c>
      <c r="I2981" s="5" t="s">
        <v>23417</v>
      </c>
      <c r="J2981" s="70">
        <v>1</v>
      </c>
      <c r="K2981" s="71">
        <v>15.5</v>
      </c>
      <c r="M2981" s="73" t="s">
        <v>1008</v>
      </c>
      <c r="N2981" s="74" t="s">
        <v>4150</v>
      </c>
      <c r="O2981" s="75">
        <v>8015644746353</v>
      </c>
      <c r="P2981" s="73" t="s">
        <v>13848</v>
      </c>
      <c r="Q2981" s="76" t="s">
        <v>8166</v>
      </c>
      <c r="R2981" s="77"/>
      <c r="T2981" s="122"/>
    </row>
    <row r="2982" spans="1:20" x14ac:dyDescent="0.2">
      <c r="A2982" s="72" t="s">
        <v>10078</v>
      </c>
      <c r="B2982" s="111" t="s">
        <v>11618</v>
      </c>
      <c r="C2982" s="74" t="s">
        <v>3650</v>
      </c>
      <c r="D2982" s="68">
        <v>72832</v>
      </c>
      <c r="E2982" s="5" t="s">
        <v>3650</v>
      </c>
      <c r="F2982" s="74" t="s">
        <v>3650</v>
      </c>
      <c r="G2982" s="101">
        <v>4893.16</v>
      </c>
      <c r="H2982" s="69" t="s">
        <v>14854</v>
      </c>
      <c r="I2982" s="5" t="s">
        <v>23417</v>
      </c>
      <c r="J2982" s="70">
        <v>1</v>
      </c>
      <c r="K2982" s="71">
        <v>12.5</v>
      </c>
      <c r="M2982" s="73" t="s">
        <v>1008</v>
      </c>
      <c r="N2982" s="74" t="s">
        <v>4151</v>
      </c>
      <c r="O2982" s="75">
        <v>8015644746414</v>
      </c>
      <c r="P2982" s="73" t="s">
        <v>13848</v>
      </c>
      <c r="Q2982" s="76" t="s">
        <v>8167</v>
      </c>
      <c r="R2982" s="77"/>
      <c r="T2982" s="122"/>
    </row>
    <row r="2983" spans="1:20" x14ac:dyDescent="0.2">
      <c r="A2983" s="72" t="s">
        <v>10078</v>
      </c>
      <c r="B2983" s="111" t="s">
        <v>11618</v>
      </c>
      <c r="C2983" s="74" t="s">
        <v>3651</v>
      </c>
      <c r="D2983" s="68">
        <v>72833</v>
      </c>
      <c r="E2983" s="5" t="s">
        <v>3651</v>
      </c>
      <c r="F2983" s="74" t="s">
        <v>3651</v>
      </c>
      <c r="G2983" s="101">
        <v>5344.55</v>
      </c>
      <c r="H2983" s="69" t="s">
        <v>14854</v>
      </c>
      <c r="I2983" s="5" t="s">
        <v>23417</v>
      </c>
      <c r="J2983" s="70">
        <v>1</v>
      </c>
      <c r="K2983" s="71">
        <v>12.5</v>
      </c>
      <c r="M2983" s="73" t="s">
        <v>1008</v>
      </c>
      <c r="N2983" s="74" t="s">
        <v>4152</v>
      </c>
      <c r="O2983" s="75">
        <v>8015644746421</v>
      </c>
      <c r="P2983" s="73" t="s">
        <v>13848</v>
      </c>
      <c r="Q2983" s="76" t="s">
        <v>8168</v>
      </c>
      <c r="R2983" s="77"/>
      <c r="T2983" s="122"/>
    </row>
    <row r="2984" spans="1:20" x14ac:dyDescent="0.2">
      <c r="A2984" s="72" t="s">
        <v>10078</v>
      </c>
      <c r="B2984" s="111" t="s">
        <v>11618</v>
      </c>
      <c r="C2984" s="74" t="s">
        <v>3652</v>
      </c>
      <c r="D2984" s="68">
        <v>72834</v>
      </c>
      <c r="E2984" s="5" t="s">
        <v>3652</v>
      </c>
      <c r="F2984" s="74" t="s">
        <v>3652</v>
      </c>
      <c r="G2984" s="101">
        <v>5097</v>
      </c>
      <c r="H2984" s="69" t="s">
        <v>14855</v>
      </c>
      <c r="I2984" s="5" t="s">
        <v>23417</v>
      </c>
      <c r="J2984" s="70">
        <v>1</v>
      </c>
      <c r="K2984" s="71">
        <v>12.5</v>
      </c>
      <c r="M2984" s="73" t="s">
        <v>1008</v>
      </c>
      <c r="N2984" s="74" t="s">
        <v>4153</v>
      </c>
      <c r="O2984" s="75">
        <v>8015644746445</v>
      </c>
      <c r="P2984" s="73" t="s">
        <v>13848</v>
      </c>
      <c r="Q2984" s="76" t="s">
        <v>8169</v>
      </c>
      <c r="R2984" s="77"/>
      <c r="T2984" s="122"/>
    </row>
    <row r="2985" spans="1:20" x14ac:dyDescent="0.2">
      <c r="A2985" s="72" t="s">
        <v>10078</v>
      </c>
      <c r="B2985" s="111" t="s">
        <v>11618</v>
      </c>
      <c r="C2985" s="74" t="s">
        <v>3653</v>
      </c>
      <c r="D2985" s="68">
        <v>72835</v>
      </c>
      <c r="E2985" s="5" t="s">
        <v>3653</v>
      </c>
      <c r="F2985" s="74" t="s">
        <v>3653</v>
      </c>
      <c r="G2985" s="101">
        <v>5548.39</v>
      </c>
      <c r="H2985" s="69" t="s">
        <v>14855</v>
      </c>
      <c r="I2985" s="5" t="s">
        <v>23417</v>
      </c>
      <c r="J2985" s="70">
        <v>1</v>
      </c>
      <c r="K2985" s="71">
        <v>12.5</v>
      </c>
      <c r="M2985" s="73" t="s">
        <v>1008</v>
      </c>
      <c r="N2985" s="74" t="s">
        <v>4154</v>
      </c>
      <c r="O2985" s="75">
        <v>8015644746452</v>
      </c>
      <c r="P2985" s="73" t="s">
        <v>13848</v>
      </c>
      <c r="Q2985" s="76" t="s">
        <v>8170</v>
      </c>
      <c r="R2985" s="77"/>
      <c r="T2985" s="122"/>
    </row>
    <row r="2986" spans="1:20" x14ac:dyDescent="0.2">
      <c r="A2986" s="72" t="s">
        <v>10078</v>
      </c>
      <c r="B2986" s="111" t="s">
        <v>11618</v>
      </c>
      <c r="C2986" s="74" t="s">
        <v>3654</v>
      </c>
      <c r="D2986" s="68">
        <v>72836</v>
      </c>
      <c r="E2986" s="5" t="s">
        <v>3654</v>
      </c>
      <c r="F2986" s="74" t="s">
        <v>3654</v>
      </c>
      <c r="G2986" s="101">
        <v>5144.26</v>
      </c>
      <c r="H2986" s="69" t="s">
        <v>14856</v>
      </c>
      <c r="I2986" s="5" t="s">
        <v>23417</v>
      </c>
      <c r="J2986" s="70">
        <v>1</v>
      </c>
      <c r="K2986" s="71">
        <v>12.5</v>
      </c>
      <c r="M2986" s="73" t="s">
        <v>1008</v>
      </c>
      <c r="N2986" s="74" t="s">
        <v>4155</v>
      </c>
      <c r="O2986" s="75">
        <v>8015644746513</v>
      </c>
      <c r="P2986" s="73" t="s">
        <v>13848</v>
      </c>
      <c r="Q2986" s="76" t="s">
        <v>8171</v>
      </c>
      <c r="R2986" s="77"/>
      <c r="T2986" s="122"/>
    </row>
    <row r="2987" spans="1:20" x14ac:dyDescent="0.2">
      <c r="A2987" s="72" t="s">
        <v>10078</v>
      </c>
      <c r="B2987" s="111" t="s">
        <v>11618</v>
      </c>
      <c r="C2987" s="74" t="s">
        <v>3655</v>
      </c>
      <c r="D2987" s="68">
        <v>72837</v>
      </c>
      <c r="E2987" s="5" t="s">
        <v>3655</v>
      </c>
      <c r="F2987" s="74" t="s">
        <v>3655</v>
      </c>
      <c r="G2987" s="101">
        <v>5595.64</v>
      </c>
      <c r="H2987" s="69" t="s">
        <v>14856</v>
      </c>
      <c r="I2987" s="5" t="s">
        <v>23417</v>
      </c>
      <c r="J2987" s="70">
        <v>1</v>
      </c>
      <c r="K2987" s="71">
        <v>12.5</v>
      </c>
      <c r="M2987" s="73" t="s">
        <v>1008</v>
      </c>
      <c r="N2987" s="74" t="s">
        <v>4156</v>
      </c>
      <c r="O2987" s="75">
        <v>8015644746520</v>
      </c>
      <c r="P2987" s="73" t="s">
        <v>13848</v>
      </c>
      <c r="Q2987" s="76" t="s">
        <v>8172</v>
      </c>
      <c r="R2987" s="77"/>
      <c r="T2987" s="122"/>
    </row>
    <row r="2988" spans="1:20" x14ac:dyDescent="0.2">
      <c r="A2988" s="72" t="s">
        <v>10078</v>
      </c>
      <c r="B2988" s="111" t="s">
        <v>11618</v>
      </c>
      <c r="C2988" s="74" t="s">
        <v>3656</v>
      </c>
      <c r="D2988" s="68">
        <v>72838</v>
      </c>
      <c r="E2988" s="5" t="s">
        <v>3656</v>
      </c>
      <c r="F2988" s="74" t="s">
        <v>3656</v>
      </c>
      <c r="G2988" s="101">
        <v>5358.61</v>
      </c>
      <c r="H2988" s="69" t="s">
        <v>14857</v>
      </c>
      <c r="I2988" s="5" t="s">
        <v>23417</v>
      </c>
      <c r="J2988" s="70">
        <v>1</v>
      </c>
      <c r="K2988" s="71">
        <v>12.5</v>
      </c>
      <c r="M2988" s="73" t="s">
        <v>1008</v>
      </c>
      <c r="N2988" s="74" t="s">
        <v>4157</v>
      </c>
      <c r="O2988" s="75">
        <v>8015644746544</v>
      </c>
      <c r="P2988" s="73" t="s">
        <v>13848</v>
      </c>
      <c r="Q2988" s="76" t="s">
        <v>8173</v>
      </c>
      <c r="R2988" s="77"/>
      <c r="T2988" s="122"/>
    </row>
    <row r="2989" spans="1:20" x14ac:dyDescent="0.2">
      <c r="A2989" s="72" t="s">
        <v>10078</v>
      </c>
      <c r="B2989" s="111" t="s">
        <v>11618</v>
      </c>
      <c r="C2989" s="74" t="s">
        <v>3657</v>
      </c>
      <c r="D2989" s="68">
        <v>72839</v>
      </c>
      <c r="E2989" s="5" t="s">
        <v>3657</v>
      </c>
      <c r="F2989" s="74" t="s">
        <v>3657</v>
      </c>
      <c r="G2989" s="101">
        <v>5809.98</v>
      </c>
      <c r="H2989" s="69" t="s">
        <v>14857</v>
      </c>
      <c r="I2989" s="5" t="s">
        <v>23417</v>
      </c>
      <c r="J2989" s="70">
        <v>1</v>
      </c>
      <c r="K2989" s="71">
        <v>12.5</v>
      </c>
      <c r="M2989" s="73" t="s">
        <v>1008</v>
      </c>
      <c r="N2989" s="74" t="s">
        <v>4158</v>
      </c>
      <c r="O2989" s="75">
        <v>8015644746551</v>
      </c>
      <c r="P2989" s="73" t="s">
        <v>13848</v>
      </c>
      <c r="Q2989" s="76" t="s">
        <v>8174</v>
      </c>
      <c r="R2989" s="77"/>
      <c r="T2989" s="122"/>
    </row>
    <row r="2990" spans="1:20" x14ac:dyDescent="0.2">
      <c r="A2990" s="72" t="s">
        <v>10078</v>
      </c>
      <c r="B2990" s="111" t="s">
        <v>11618</v>
      </c>
      <c r="C2990" s="74" t="s">
        <v>3658</v>
      </c>
      <c r="D2990" s="68">
        <v>72840</v>
      </c>
      <c r="E2990" s="5" t="s">
        <v>3658</v>
      </c>
      <c r="F2990" s="74" t="s">
        <v>3658</v>
      </c>
      <c r="G2990" s="101">
        <v>5525.14</v>
      </c>
      <c r="H2990" s="69" t="s">
        <v>14854</v>
      </c>
      <c r="I2990" s="5" t="s">
        <v>23417</v>
      </c>
      <c r="J2990" s="70">
        <v>1</v>
      </c>
      <c r="K2990" s="71">
        <v>12.5</v>
      </c>
      <c r="M2990" s="73" t="s">
        <v>1008</v>
      </c>
      <c r="N2990" s="74" t="s">
        <v>4159</v>
      </c>
      <c r="O2990" s="75">
        <v>8015644746711</v>
      </c>
      <c r="P2990" s="73" t="s">
        <v>13848</v>
      </c>
      <c r="Q2990" s="76" t="s">
        <v>8175</v>
      </c>
      <c r="R2990" s="77"/>
      <c r="T2990" s="122"/>
    </row>
    <row r="2991" spans="1:20" x14ac:dyDescent="0.2">
      <c r="A2991" s="72" t="s">
        <v>10078</v>
      </c>
      <c r="B2991" s="111" t="s">
        <v>11618</v>
      </c>
      <c r="C2991" s="74" t="s">
        <v>3659</v>
      </c>
      <c r="D2991" s="68">
        <v>72841</v>
      </c>
      <c r="E2991" s="5" t="s">
        <v>3659</v>
      </c>
      <c r="F2991" s="74" t="s">
        <v>3659</v>
      </c>
      <c r="G2991" s="101">
        <v>5976.52</v>
      </c>
      <c r="H2991" s="69" t="s">
        <v>14854</v>
      </c>
      <c r="I2991" s="5" t="s">
        <v>23417</v>
      </c>
      <c r="J2991" s="70">
        <v>1</v>
      </c>
      <c r="K2991" s="71">
        <v>12.5</v>
      </c>
      <c r="M2991" s="73" t="s">
        <v>1008</v>
      </c>
      <c r="N2991" s="74" t="s">
        <v>4160</v>
      </c>
      <c r="O2991" s="75">
        <v>8015644746728</v>
      </c>
      <c r="P2991" s="73" t="s">
        <v>13848</v>
      </c>
      <c r="Q2991" s="76" t="s">
        <v>8176</v>
      </c>
      <c r="R2991" s="77"/>
      <c r="T2991" s="122"/>
    </row>
    <row r="2992" spans="1:20" x14ac:dyDescent="0.2">
      <c r="A2992" s="72" t="s">
        <v>10078</v>
      </c>
      <c r="B2992" s="111" t="s">
        <v>11618</v>
      </c>
      <c r="C2992" s="74" t="s">
        <v>3660</v>
      </c>
      <c r="D2992" s="68">
        <v>72842</v>
      </c>
      <c r="E2992" s="5" t="s">
        <v>3660</v>
      </c>
      <c r="F2992" s="74" t="s">
        <v>3660</v>
      </c>
      <c r="G2992" s="101">
        <v>5755.35</v>
      </c>
      <c r="H2992" s="69" t="s">
        <v>14855</v>
      </c>
      <c r="I2992" s="5" t="s">
        <v>23417</v>
      </c>
      <c r="J2992" s="70">
        <v>1</v>
      </c>
      <c r="K2992" s="71">
        <v>12.5</v>
      </c>
      <c r="M2992" s="73" t="s">
        <v>1008</v>
      </c>
      <c r="N2992" s="74" t="s">
        <v>4161</v>
      </c>
      <c r="O2992" s="75">
        <v>8015644746742</v>
      </c>
      <c r="P2992" s="73" t="s">
        <v>13848</v>
      </c>
      <c r="Q2992" s="76" t="s">
        <v>8177</v>
      </c>
      <c r="R2992" s="77"/>
      <c r="T2992" s="122"/>
    </row>
    <row r="2993" spans="1:20" x14ac:dyDescent="0.2">
      <c r="A2993" s="72" t="s">
        <v>10078</v>
      </c>
      <c r="B2993" s="111" t="s">
        <v>11618</v>
      </c>
      <c r="C2993" s="74" t="s">
        <v>3661</v>
      </c>
      <c r="D2993" s="68">
        <v>72843</v>
      </c>
      <c r="E2993" s="5" t="s">
        <v>3661</v>
      </c>
      <c r="F2993" s="74" t="s">
        <v>3661</v>
      </c>
      <c r="G2993" s="101">
        <v>6206.72</v>
      </c>
      <c r="H2993" s="69" t="s">
        <v>14855</v>
      </c>
      <c r="I2993" s="5" t="s">
        <v>23417</v>
      </c>
      <c r="J2993" s="70">
        <v>1</v>
      </c>
      <c r="K2993" s="71">
        <v>12.5</v>
      </c>
      <c r="M2993" s="73" t="s">
        <v>1008</v>
      </c>
      <c r="N2993" s="74" t="s">
        <v>4162</v>
      </c>
      <c r="O2993" s="75">
        <v>8015644746759</v>
      </c>
      <c r="P2993" s="73" t="s">
        <v>13848</v>
      </c>
      <c r="Q2993" s="76" t="s">
        <v>8178</v>
      </c>
      <c r="R2993" s="77"/>
      <c r="T2993" s="122"/>
    </row>
    <row r="2994" spans="1:20" x14ac:dyDescent="0.2">
      <c r="A2994" s="72" t="s">
        <v>10078</v>
      </c>
      <c r="B2994" s="111" t="s">
        <v>11618</v>
      </c>
      <c r="C2994" s="74" t="s">
        <v>3662</v>
      </c>
      <c r="D2994" s="68">
        <v>72844</v>
      </c>
      <c r="E2994" s="5" t="s">
        <v>3662</v>
      </c>
      <c r="F2994" s="74" t="s">
        <v>3662</v>
      </c>
      <c r="G2994" s="101">
        <v>5910.11</v>
      </c>
      <c r="H2994" s="69" t="s">
        <v>14854</v>
      </c>
      <c r="I2994" s="5" t="s">
        <v>23417</v>
      </c>
      <c r="J2994" s="70">
        <v>1</v>
      </c>
      <c r="K2994" s="71">
        <v>12.5</v>
      </c>
      <c r="M2994" s="73" t="s">
        <v>1008</v>
      </c>
      <c r="N2994" s="74" t="s">
        <v>4163</v>
      </c>
      <c r="O2994" s="75">
        <v>8015644746810</v>
      </c>
      <c r="P2994" s="73" t="s">
        <v>13848</v>
      </c>
      <c r="Q2994" s="76" t="s">
        <v>8179</v>
      </c>
      <c r="R2994" s="77"/>
      <c r="T2994" s="122"/>
    </row>
    <row r="2995" spans="1:20" x14ac:dyDescent="0.2">
      <c r="A2995" s="72" t="s">
        <v>10078</v>
      </c>
      <c r="B2995" s="111" t="s">
        <v>11618</v>
      </c>
      <c r="C2995" s="74" t="s">
        <v>3663</v>
      </c>
      <c r="D2995" s="68">
        <v>72845</v>
      </c>
      <c r="E2995" s="5" t="s">
        <v>3663</v>
      </c>
      <c r="F2995" s="74" t="s">
        <v>3663</v>
      </c>
      <c r="G2995" s="101">
        <v>6361.48</v>
      </c>
      <c r="H2995" s="69" t="s">
        <v>14854</v>
      </c>
      <c r="I2995" s="5" t="s">
        <v>23417</v>
      </c>
      <c r="J2995" s="70">
        <v>1</v>
      </c>
      <c r="K2995" s="71">
        <v>12.5</v>
      </c>
      <c r="M2995" s="73" t="s">
        <v>1008</v>
      </c>
      <c r="N2995" s="74" t="s">
        <v>4164</v>
      </c>
      <c r="O2995" s="75">
        <v>8015644746827</v>
      </c>
      <c r="P2995" s="73" t="s">
        <v>13848</v>
      </c>
      <c r="Q2995" s="76" t="s">
        <v>8180</v>
      </c>
      <c r="R2995" s="77"/>
      <c r="T2995" s="122"/>
    </row>
    <row r="2996" spans="1:20" x14ac:dyDescent="0.2">
      <c r="A2996" s="72" t="s">
        <v>10078</v>
      </c>
      <c r="B2996" s="111" t="s">
        <v>11618</v>
      </c>
      <c r="C2996" s="74" t="s">
        <v>3664</v>
      </c>
      <c r="D2996" s="68">
        <v>72846</v>
      </c>
      <c r="E2996" s="5" t="s">
        <v>3664</v>
      </c>
      <c r="F2996" s="74" t="s">
        <v>3664</v>
      </c>
      <c r="G2996" s="101">
        <v>6156.39</v>
      </c>
      <c r="H2996" s="69" t="s">
        <v>14855</v>
      </c>
      <c r="I2996" s="5" t="s">
        <v>23417</v>
      </c>
      <c r="J2996" s="70">
        <v>1</v>
      </c>
      <c r="K2996" s="71">
        <v>12.5</v>
      </c>
      <c r="M2996" s="73" t="s">
        <v>1008</v>
      </c>
      <c r="N2996" s="74" t="s">
        <v>4165</v>
      </c>
      <c r="O2996" s="75">
        <v>8015644746841</v>
      </c>
      <c r="P2996" s="73" t="s">
        <v>13848</v>
      </c>
      <c r="Q2996" s="76" t="s">
        <v>8181</v>
      </c>
      <c r="R2996" s="77"/>
      <c r="T2996" s="122"/>
    </row>
    <row r="2997" spans="1:20" x14ac:dyDescent="0.2">
      <c r="A2997" s="72" t="s">
        <v>10078</v>
      </c>
      <c r="B2997" s="111" t="s">
        <v>11618</v>
      </c>
      <c r="C2997" s="74" t="s">
        <v>3665</v>
      </c>
      <c r="D2997" s="68">
        <v>72847</v>
      </c>
      <c r="E2997" s="5" t="s">
        <v>3665</v>
      </c>
      <c r="F2997" s="74" t="s">
        <v>3665</v>
      </c>
      <c r="G2997" s="101">
        <v>6607.75</v>
      </c>
      <c r="H2997" s="69" t="s">
        <v>14855</v>
      </c>
      <c r="I2997" s="5" t="s">
        <v>23417</v>
      </c>
      <c r="J2997" s="70">
        <v>1</v>
      </c>
      <c r="K2997" s="71">
        <v>12.5</v>
      </c>
      <c r="M2997" s="73" t="s">
        <v>1008</v>
      </c>
      <c r="N2997" s="74" t="s">
        <v>4166</v>
      </c>
      <c r="O2997" s="75">
        <v>8015644746858</v>
      </c>
      <c r="P2997" s="73" t="s">
        <v>13848</v>
      </c>
      <c r="Q2997" s="76" t="s">
        <v>8182</v>
      </c>
      <c r="R2997" s="77"/>
      <c r="T2997" s="122"/>
    </row>
    <row r="2998" spans="1:20" x14ac:dyDescent="0.2">
      <c r="A2998" s="72" t="s">
        <v>10078</v>
      </c>
      <c r="B2998" s="111" t="s">
        <v>11618</v>
      </c>
      <c r="C2998" s="74" t="s">
        <v>3666</v>
      </c>
      <c r="D2998" s="68">
        <v>72848</v>
      </c>
      <c r="E2998" s="5" t="s">
        <v>3666</v>
      </c>
      <c r="F2998" s="74" t="s">
        <v>3666</v>
      </c>
      <c r="G2998" s="101">
        <v>5982.19</v>
      </c>
      <c r="H2998" s="69" t="s">
        <v>14856</v>
      </c>
      <c r="I2998" s="5" t="s">
        <v>23417</v>
      </c>
      <c r="J2998" s="70">
        <v>1</v>
      </c>
      <c r="K2998" s="71">
        <v>12.5</v>
      </c>
      <c r="M2998" s="73" t="s">
        <v>1008</v>
      </c>
      <c r="N2998" s="74" t="s">
        <v>4167</v>
      </c>
      <c r="O2998" s="75">
        <v>8015644746919</v>
      </c>
      <c r="P2998" s="73" t="s">
        <v>13848</v>
      </c>
      <c r="Q2998" s="76" t="s">
        <v>8183</v>
      </c>
      <c r="R2998" s="77"/>
      <c r="T2998" s="122"/>
    </row>
    <row r="2999" spans="1:20" x14ac:dyDescent="0.2">
      <c r="A2999" s="72" t="s">
        <v>10078</v>
      </c>
      <c r="B2999" s="111" t="s">
        <v>11618</v>
      </c>
      <c r="C2999" s="74" t="s">
        <v>3667</v>
      </c>
      <c r="D2999" s="68">
        <v>72849</v>
      </c>
      <c r="E2999" s="5" t="s">
        <v>3667</v>
      </c>
      <c r="F2999" s="74" t="s">
        <v>3667</v>
      </c>
      <c r="G2999" s="101">
        <v>6433.55</v>
      </c>
      <c r="H2999" s="69" t="s">
        <v>14856</v>
      </c>
      <c r="I2999" s="5" t="s">
        <v>23417</v>
      </c>
      <c r="J2999" s="70">
        <v>1</v>
      </c>
      <c r="K2999" s="71">
        <v>12.5</v>
      </c>
      <c r="M2999" s="73" t="s">
        <v>1008</v>
      </c>
      <c r="N2999" s="74" t="s">
        <v>4168</v>
      </c>
      <c r="O2999" s="75">
        <v>8015644746926</v>
      </c>
      <c r="P2999" s="73" t="s">
        <v>13848</v>
      </c>
      <c r="Q2999" s="76" t="s">
        <v>8184</v>
      </c>
      <c r="R2999" s="77"/>
      <c r="T2999" s="122"/>
    </row>
    <row r="3000" spans="1:20" x14ac:dyDescent="0.2">
      <c r="A3000" s="72" t="s">
        <v>10078</v>
      </c>
      <c r="B3000" s="111" t="s">
        <v>11618</v>
      </c>
      <c r="C3000" s="74" t="s">
        <v>3668</v>
      </c>
      <c r="D3000" s="68">
        <v>72850</v>
      </c>
      <c r="E3000" s="5" t="s">
        <v>3668</v>
      </c>
      <c r="F3000" s="74" t="s">
        <v>3668</v>
      </c>
      <c r="G3000" s="101">
        <v>6231.43</v>
      </c>
      <c r="H3000" s="69" t="s">
        <v>14857</v>
      </c>
      <c r="I3000" s="5" t="s">
        <v>23417</v>
      </c>
      <c r="J3000" s="70">
        <v>1</v>
      </c>
      <c r="K3000" s="71">
        <v>12.5</v>
      </c>
      <c r="M3000" s="73" t="s">
        <v>1008</v>
      </c>
      <c r="N3000" s="74" t="s">
        <v>4169</v>
      </c>
      <c r="O3000" s="75">
        <v>8015644746940</v>
      </c>
      <c r="P3000" s="73" t="s">
        <v>13848</v>
      </c>
      <c r="Q3000" s="76" t="s">
        <v>8185</v>
      </c>
      <c r="R3000" s="77"/>
      <c r="T3000" s="122"/>
    </row>
    <row r="3001" spans="1:20" x14ac:dyDescent="0.2">
      <c r="A3001" s="72" t="s">
        <v>10078</v>
      </c>
      <c r="B3001" s="111" t="s">
        <v>11618</v>
      </c>
      <c r="C3001" s="74" t="s">
        <v>3669</v>
      </c>
      <c r="D3001" s="68">
        <v>72851</v>
      </c>
      <c r="E3001" s="5" t="s">
        <v>3669</v>
      </c>
      <c r="F3001" s="74" t="s">
        <v>3669</v>
      </c>
      <c r="G3001" s="101">
        <v>6682.79</v>
      </c>
      <c r="H3001" s="69" t="s">
        <v>14857</v>
      </c>
      <c r="I3001" s="5" t="s">
        <v>23417</v>
      </c>
      <c r="J3001" s="70">
        <v>1</v>
      </c>
      <c r="K3001" s="71">
        <v>12.5</v>
      </c>
      <c r="M3001" s="73" t="s">
        <v>1008</v>
      </c>
      <c r="N3001" s="74" t="s">
        <v>4170</v>
      </c>
      <c r="O3001" s="75">
        <v>8015644746957</v>
      </c>
      <c r="P3001" s="73" t="s">
        <v>13848</v>
      </c>
      <c r="Q3001" s="76" t="s">
        <v>8186</v>
      </c>
      <c r="R3001" s="77"/>
      <c r="T3001" s="122"/>
    </row>
    <row r="3002" spans="1:20" x14ac:dyDescent="0.2">
      <c r="A3002" s="72" t="s">
        <v>10078</v>
      </c>
      <c r="B3002" s="111" t="s">
        <v>11618</v>
      </c>
      <c r="C3002" s="74" t="s">
        <v>12270</v>
      </c>
      <c r="D3002" s="68">
        <v>72852</v>
      </c>
      <c r="E3002" s="5" t="s">
        <v>3670</v>
      </c>
      <c r="F3002" s="74" t="s">
        <v>12270</v>
      </c>
      <c r="G3002" s="101">
        <v>6521.13</v>
      </c>
      <c r="H3002" s="69" t="s">
        <v>14856</v>
      </c>
      <c r="I3002" s="5" t="s">
        <v>23417</v>
      </c>
      <c r="J3002" s="70">
        <v>1</v>
      </c>
      <c r="K3002" s="71">
        <v>55</v>
      </c>
      <c r="M3002" s="73" t="s">
        <v>1008</v>
      </c>
      <c r="N3002" s="74" t="s">
        <v>4171</v>
      </c>
      <c r="O3002" s="75">
        <v>8015644748111</v>
      </c>
      <c r="P3002" s="73" t="s">
        <v>13848</v>
      </c>
      <c r="Q3002" s="76" t="s">
        <v>8187</v>
      </c>
      <c r="R3002" s="77"/>
      <c r="T3002" s="122"/>
    </row>
    <row r="3003" spans="1:20" x14ac:dyDescent="0.2">
      <c r="A3003" s="72" t="s">
        <v>10078</v>
      </c>
      <c r="B3003" s="111" t="s">
        <v>11618</v>
      </c>
      <c r="C3003" s="74" t="s">
        <v>12271</v>
      </c>
      <c r="D3003" s="68">
        <v>72853</v>
      </c>
      <c r="E3003" s="5" t="s">
        <v>3671</v>
      </c>
      <c r="F3003" s="74" t="s">
        <v>12271</v>
      </c>
      <c r="G3003" s="101">
        <v>6972.55</v>
      </c>
      <c r="H3003" s="69" t="s">
        <v>14856</v>
      </c>
      <c r="I3003" s="5" t="s">
        <v>23417</v>
      </c>
      <c r="J3003" s="70">
        <v>1</v>
      </c>
      <c r="K3003" s="71">
        <v>55</v>
      </c>
      <c r="M3003" s="73" t="s">
        <v>1008</v>
      </c>
      <c r="N3003" s="74" t="s">
        <v>4172</v>
      </c>
      <c r="O3003" s="75">
        <v>8015644748128</v>
      </c>
      <c r="P3003" s="73" t="s">
        <v>13848</v>
      </c>
      <c r="Q3003" s="76" t="s">
        <v>8188</v>
      </c>
      <c r="R3003" s="77"/>
      <c r="T3003" s="122"/>
    </row>
    <row r="3004" spans="1:20" x14ac:dyDescent="0.2">
      <c r="A3004" s="72" t="s">
        <v>10078</v>
      </c>
      <c r="B3004" s="111" t="s">
        <v>11618</v>
      </c>
      <c r="C3004" s="74" t="s">
        <v>12272</v>
      </c>
      <c r="D3004" s="68">
        <v>72854</v>
      </c>
      <c r="E3004" s="5" t="s">
        <v>3672</v>
      </c>
      <c r="F3004" s="74" t="s">
        <v>12272</v>
      </c>
      <c r="G3004" s="101">
        <v>6790.21</v>
      </c>
      <c r="H3004" s="69" t="s">
        <v>14857</v>
      </c>
      <c r="I3004" s="5" t="s">
        <v>23417</v>
      </c>
      <c r="J3004" s="70">
        <v>1</v>
      </c>
      <c r="K3004" s="71">
        <v>55</v>
      </c>
      <c r="M3004" s="73" t="s">
        <v>1008</v>
      </c>
      <c r="N3004" s="74" t="s">
        <v>4173</v>
      </c>
      <c r="O3004" s="75">
        <v>8015644748142</v>
      </c>
      <c r="P3004" s="73" t="s">
        <v>13848</v>
      </c>
      <c r="Q3004" s="76" t="s">
        <v>8189</v>
      </c>
      <c r="R3004" s="77"/>
      <c r="T3004" s="122"/>
    </row>
    <row r="3005" spans="1:20" x14ac:dyDescent="0.2">
      <c r="A3005" s="72" t="s">
        <v>10078</v>
      </c>
      <c r="B3005" s="111" t="s">
        <v>11618</v>
      </c>
      <c r="C3005" s="74" t="s">
        <v>12273</v>
      </c>
      <c r="D3005" s="68">
        <v>72855</v>
      </c>
      <c r="E3005" s="5" t="s">
        <v>3673</v>
      </c>
      <c r="F3005" s="74" t="s">
        <v>12273</v>
      </c>
      <c r="G3005" s="101">
        <v>7241.64</v>
      </c>
      <c r="H3005" s="69" t="s">
        <v>14857</v>
      </c>
      <c r="I3005" s="5" t="s">
        <v>23417</v>
      </c>
      <c r="J3005" s="70">
        <v>1</v>
      </c>
      <c r="K3005" s="71">
        <v>55</v>
      </c>
      <c r="M3005" s="73" t="s">
        <v>1008</v>
      </c>
      <c r="N3005" s="74" t="s">
        <v>4174</v>
      </c>
      <c r="O3005" s="75">
        <v>8015644748159</v>
      </c>
      <c r="P3005" s="73" t="s">
        <v>13848</v>
      </c>
      <c r="Q3005" s="76" t="s">
        <v>8190</v>
      </c>
      <c r="R3005" s="77"/>
      <c r="T3005" s="122"/>
    </row>
    <row r="3006" spans="1:20" x14ac:dyDescent="0.2">
      <c r="A3006" s="72" t="s">
        <v>10078</v>
      </c>
      <c r="B3006" s="111" t="s">
        <v>11618</v>
      </c>
      <c r="C3006" s="74" t="s">
        <v>3674</v>
      </c>
      <c r="D3006" s="68">
        <v>72856</v>
      </c>
      <c r="E3006" s="5" t="s">
        <v>3674</v>
      </c>
      <c r="F3006" s="74" t="s">
        <v>3674</v>
      </c>
      <c r="G3006" s="101">
        <v>6217.44</v>
      </c>
      <c r="H3006" s="69" t="s">
        <v>14854</v>
      </c>
      <c r="I3006" s="5" t="s">
        <v>23417</v>
      </c>
      <c r="J3006" s="70">
        <v>1</v>
      </c>
      <c r="K3006" s="71">
        <v>12.5</v>
      </c>
      <c r="M3006" s="73" t="s">
        <v>1008</v>
      </c>
      <c r="N3006" s="74" t="s">
        <v>4175</v>
      </c>
      <c r="O3006" s="75">
        <v>8015644747114</v>
      </c>
      <c r="P3006" s="73" t="s">
        <v>13848</v>
      </c>
      <c r="Q3006" s="76" t="s">
        <v>8191</v>
      </c>
      <c r="R3006" s="77"/>
      <c r="T3006" s="122"/>
    </row>
    <row r="3007" spans="1:20" x14ac:dyDescent="0.2">
      <c r="A3007" s="72" t="s">
        <v>10078</v>
      </c>
      <c r="B3007" s="111" t="s">
        <v>11618</v>
      </c>
      <c r="C3007" s="74" t="s">
        <v>3675</v>
      </c>
      <c r="D3007" s="68">
        <v>72857</v>
      </c>
      <c r="E3007" s="5" t="s">
        <v>3675</v>
      </c>
      <c r="F3007" s="74" t="s">
        <v>3675</v>
      </c>
      <c r="G3007" s="101">
        <v>6668.81</v>
      </c>
      <c r="H3007" s="69" t="s">
        <v>14854</v>
      </c>
      <c r="I3007" s="5" t="s">
        <v>23417</v>
      </c>
      <c r="J3007" s="70">
        <v>1</v>
      </c>
      <c r="K3007" s="71">
        <v>12.5</v>
      </c>
      <c r="M3007" s="73" t="s">
        <v>1008</v>
      </c>
      <c r="N3007" s="74" t="s">
        <v>4176</v>
      </c>
      <c r="O3007" s="75">
        <v>8015644747121</v>
      </c>
      <c r="P3007" s="73" t="s">
        <v>13848</v>
      </c>
      <c r="Q3007" s="76" t="s">
        <v>8192</v>
      </c>
      <c r="R3007" s="77"/>
      <c r="T3007" s="122"/>
    </row>
    <row r="3008" spans="1:20" x14ac:dyDescent="0.2">
      <c r="A3008" s="72" t="s">
        <v>10078</v>
      </c>
      <c r="B3008" s="111" t="s">
        <v>11618</v>
      </c>
      <c r="C3008" s="74" t="s">
        <v>3676</v>
      </c>
      <c r="D3008" s="68">
        <v>72858</v>
      </c>
      <c r="E3008" s="5" t="s">
        <v>3676</v>
      </c>
      <c r="F3008" s="74" t="s">
        <v>3676</v>
      </c>
      <c r="G3008" s="101">
        <v>6476.8</v>
      </c>
      <c r="H3008" s="69" t="s">
        <v>14855</v>
      </c>
      <c r="I3008" s="5" t="s">
        <v>23417</v>
      </c>
      <c r="J3008" s="70">
        <v>1</v>
      </c>
      <c r="K3008" s="71">
        <v>12.5</v>
      </c>
      <c r="M3008" s="73" t="s">
        <v>1008</v>
      </c>
      <c r="N3008" s="74" t="s">
        <v>4177</v>
      </c>
      <c r="O3008" s="75">
        <v>8015644747145</v>
      </c>
      <c r="P3008" s="73" t="s">
        <v>13848</v>
      </c>
      <c r="Q3008" s="76" t="s">
        <v>8193</v>
      </c>
      <c r="R3008" s="77"/>
      <c r="T3008" s="122"/>
    </row>
    <row r="3009" spans="1:20" x14ac:dyDescent="0.2">
      <c r="A3009" s="72" t="s">
        <v>10078</v>
      </c>
      <c r="B3009" s="111" t="s">
        <v>11618</v>
      </c>
      <c r="C3009" s="74" t="s">
        <v>3677</v>
      </c>
      <c r="D3009" s="68">
        <v>72859</v>
      </c>
      <c r="E3009" s="5" t="s">
        <v>3677</v>
      </c>
      <c r="F3009" s="74" t="s">
        <v>3677</v>
      </c>
      <c r="G3009" s="101">
        <v>6928.15</v>
      </c>
      <c r="H3009" s="69" t="s">
        <v>14855</v>
      </c>
      <c r="I3009" s="5" t="s">
        <v>23417</v>
      </c>
      <c r="J3009" s="70">
        <v>1</v>
      </c>
      <c r="K3009" s="71">
        <v>12.5</v>
      </c>
      <c r="M3009" s="73" t="s">
        <v>1008</v>
      </c>
      <c r="N3009" s="74" t="s">
        <v>4178</v>
      </c>
      <c r="O3009" s="75">
        <v>8015644747152</v>
      </c>
      <c r="P3009" s="73" t="s">
        <v>13848</v>
      </c>
      <c r="Q3009" s="76" t="s">
        <v>8194</v>
      </c>
      <c r="R3009" s="77"/>
      <c r="T3009" s="122"/>
    </row>
    <row r="3010" spans="1:20" x14ac:dyDescent="0.2">
      <c r="A3010" s="72" t="s">
        <v>10078</v>
      </c>
      <c r="B3010" s="111" t="s">
        <v>11618</v>
      </c>
      <c r="C3010" s="74" t="s">
        <v>3678</v>
      </c>
      <c r="D3010" s="68">
        <v>72860</v>
      </c>
      <c r="E3010" s="5" t="s">
        <v>3678</v>
      </c>
      <c r="F3010" s="74" t="s">
        <v>3678</v>
      </c>
      <c r="G3010" s="101">
        <v>6669.82</v>
      </c>
      <c r="H3010" s="69" t="s">
        <v>14854</v>
      </c>
      <c r="I3010" s="5" t="s">
        <v>23417</v>
      </c>
      <c r="J3010" s="70">
        <v>1</v>
      </c>
      <c r="K3010" s="71">
        <v>12.5</v>
      </c>
      <c r="M3010" s="73" t="s">
        <v>1008</v>
      </c>
      <c r="N3010" s="74" t="s">
        <v>4179</v>
      </c>
      <c r="O3010" s="75">
        <v>8015644747213</v>
      </c>
      <c r="P3010" s="73" t="s">
        <v>13848</v>
      </c>
      <c r="Q3010" s="76" t="s">
        <v>8195</v>
      </c>
      <c r="R3010" s="77"/>
      <c r="T3010" s="122"/>
    </row>
    <row r="3011" spans="1:20" x14ac:dyDescent="0.2">
      <c r="A3011" s="72" t="s">
        <v>10078</v>
      </c>
      <c r="B3011" s="111" t="s">
        <v>11618</v>
      </c>
      <c r="C3011" s="74" t="s">
        <v>3679</v>
      </c>
      <c r="D3011" s="68">
        <v>72861</v>
      </c>
      <c r="E3011" s="5" t="s">
        <v>3679</v>
      </c>
      <c r="F3011" s="74" t="s">
        <v>3679</v>
      </c>
      <c r="G3011" s="101">
        <v>7121.17</v>
      </c>
      <c r="H3011" s="69" t="s">
        <v>14854</v>
      </c>
      <c r="I3011" s="5" t="s">
        <v>23417</v>
      </c>
      <c r="J3011" s="70">
        <v>1</v>
      </c>
      <c r="K3011" s="71">
        <v>12.5</v>
      </c>
      <c r="M3011" s="73" t="s">
        <v>1008</v>
      </c>
      <c r="N3011" s="74" t="s">
        <v>4180</v>
      </c>
      <c r="O3011" s="75">
        <v>8015644747220</v>
      </c>
      <c r="P3011" s="73" t="s">
        <v>13848</v>
      </c>
      <c r="Q3011" s="76" t="s">
        <v>8196</v>
      </c>
      <c r="R3011" s="77"/>
      <c r="T3011" s="122"/>
    </row>
    <row r="3012" spans="1:20" x14ac:dyDescent="0.2">
      <c r="A3012" s="72" t="s">
        <v>10078</v>
      </c>
      <c r="B3012" s="111" t="s">
        <v>11618</v>
      </c>
      <c r="C3012" s="74" t="s">
        <v>3680</v>
      </c>
      <c r="D3012" s="68">
        <v>72862</v>
      </c>
      <c r="E3012" s="5" t="s">
        <v>3680</v>
      </c>
      <c r="F3012" s="74" t="s">
        <v>3680</v>
      </c>
      <c r="G3012" s="101">
        <v>6947.76</v>
      </c>
      <c r="H3012" s="69" t="s">
        <v>14855</v>
      </c>
      <c r="I3012" s="5" t="s">
        <v>23417</v>
      </c>
      <c r="J3012" s="70">
        <v>1</v>
      </c>
      <c r="K3012" s="71">
        <v>12.5</v>
      </c>
      <c r="M3012" s="73" t="s">
        <v>1008</v>
      </c>
      <c r="N3012" s="74" t="s">
        <v>4181</v>
      </c>
      <c r="O3012" s="75">
        <v>8015644747244</v>
      </c>
      <c r="P3012" s="73" t="s">
        <v>13848</v>
      </c>
      <c r="Q3012" s="76" t="s">
        <v>8197</v>
      </c>
      <c r="R3012" s="77"/>
      <c r="T3012" s="122"/>
    </row>
    <row r="3013" spans="1:20" x14ac:dyDescent="0.2">
      <c r="A3013" s="72" t="s">
        <v>10078</v>
      </c>
      <c r="B3013" s="111" t="s">
        <v>11618</v>
      </c>
      <c r="C3013" s="74" t="s">
        <v>3681</v>
      </c>
      <c r="D3013" s="68">
        <v>72863</v>
      </c>
      <c r="E3013" s="5" t="s">
        <v>3681</v>
      </c>
      <c r="F3013" s="74" t="s">
        <v>3681</v>
      </c>
      <c r="G3013" s="101">
        <v>7399.45</v>
      </c>
      <c r="H3013" s="69" t="s">
        <v>14855</v>
      </c>
      <c r="I3013" s="5" t="s">
        <v>23417</v>
      </c>
      <c r="J3013" s="70">
        <v>1</v>
      </c>
      <c r="K3013" s="71">
        <v>12.5</v>
      </c>
      <c r="M3013" s="73" t="s">
        <v>1008</v>
      </c>
      <c r="N3013" s="74" t="s">
        <v>4182</v>
      </c>
      <c r="O3013" s="75">
        <v>8015644747251</v>
      </c>
      <c r="P3013" s="73" t="s">
        <v>13848</v>
      </c>
      <c r="Q3013" s="76" t="s">
        <v>8198</v>
      </c>
      <c r="R3013" s="77"/>
      <c r="T3013" s="122"/>
    </row>
    <row r="3014" spans="1:20" x14ac:dyDescent="0.2">
      <c r="A3014" s="72" t="s">
        <v>10078</v>
      </c>
      <c r="B3014" s="111" t="s">
        <v>11618</v>
      </c>
      <c r="C3014" s="74" t="s">
        <v>3682</v>
      </c>
      <c r="D3014" s="68">
        <v>72864</v>
      </c>
      <c r="E3014" s="5" t="s">
        <v>3682</v>
      </c>
      <c r="F3014" s="74" t="s">
        <v>3682</v>
      </c>
      <c r="G3014" s="101">
        <v>6982.34</v>
      </c>
      <c r="H3014" s="69" t="s">
        <v>14856</v>
      </c>
      <c r="I3014" s="5" t="s">
        <v>23417</v>
      </c>
      <c r="J3014" s="70">
        <v>1</v>
      </c>
      <c r="K3014" s="71">
        <v>12.5</v>
      </c>
      <c r="M3014" s="73" t="s">
        <v>1008</v>
      </c>
      <c r="N3014" s="74" t="s">
        <v>4183</v>
      </c>
      <c r="O3014" s="75">
        <v>8015644747312</v>
      </c>
      <c r="P3014" s="73" t="s">
        <v>13848</v>
      </c>
      <c r="Q3014" s="76" t="s">
        <v>8199</v>
      </c>
      <c r="R3014" s="77"/>
      <c r="T3014" s="122"/>
    </row>
    <row r="3015" spans="1:20" x14ac:dyDescent="0.2">
      <c r="A3015" s="72" t="s">
        <v>10078</v>
      </c>
      <c r="B3015" s="111" t="s">
        <v>11618</v>
      </c>
      <c r="C3015" s="74" t="s">
        <v>3683</v>
      </c>
      <c r="D3015" s="68">
        <v>72865</v>
      </c>
      <c r="E3015" s="5" t="s">
        <v>3683</v>
      </c>
      <c r="F3015" s="74" t="s">
        <v>3683</v>
      </c>
      <c r="G3015" s="101">
        <v>7433.73</v>
      </c>
      <c r="H3015" s="69" t="s">
        <v>14856</v>
      </c>
      <c r="I3015" s="5" t="s">
        <v>23417</v>
      </c>
      <c r="J3015" s="70">
        <v>1</v>
      </c>
      <c r="K3015" s="71">
        <v>12.5</v>
      </c>
      <c r="M3015" s="73" t="s">
        <v>1008</v>
      </c>
      <c r="N3015" s="74" t="s">
        <v>4184</v>
      </c>
      <c r="O3015" s="75">
        <v>8015644747329</v>
      </c>
      <c r="P3015" s="73" t="s">
        <v>13848</v>
      </c>
      <c r="Q3015" s="76" t="s">
        <v>8200</v>
      </c>
      <c r="R3015" s="77"/>
      <c r="T3015" s="122"/>
    </row>
    <row r="3016" spans="1:20" x14ac:dyDescent="0.2">
      <c r="A3016" s="72" t="s">
        <v>10078</v>
      </c>
      <c r="B3016" s="111" t="s">
        <v>11618</v>
      </c>
      <c r="C3016" s="74" t="s">
        <v>3684</v>
      </c>
      <c r="D3016" s="68">
        <v>72866</v>
      </c>
      <c r="E3016" s="5" t="s">
        <v>3684</v>
      </c>
      <c r="F3016" s="74" t="s">
        <v>3684</v>
      </c>
      <c r="G3016" s="101">
        <v>7273.27</v>
      </c>
      <c r="H3016" s="69" t="s">
        <v>14857</v>
      </c>
      <c r="I3016" s="5" t="s">
        <v>23417</v>
      </c>
      <c r="J3016" s="70">
        <v>1</v>
      </c>
      <c r="K3016" s="71">
        <v>12.5</v>
      </c>
      <c r="M3016" s="73" t="s">
        <v>1008</v>
      </c>
      <c r="N3016" s="74" t="s">
        <v>4185</v>
      </c>
      <c r="O3016" s="75">
        <v>8015644747343</v>
      </c>
      <c r="P3016" s="73" t="s">
        <v>13848</v>
      </c>
      <c r="Q3016" s="76" t="s">
        <v>8201</v>
      </c>
      <c r="R3016" s="77"/>
      <c r="T3016" s="122"/>
    </row>
    <row r="3017" spans="1:20" x14ac:dyDescent="0.2">
      <c r="A3017" s="72" t="s">
        <v>10078</v>
      </c>
      <c r="B3017" s="111" t="s">
        <v>11618</v>
      </c>
      <c r="C3017" s="74" t="s">
        <v>3685</v>
      </c>
      <c r="D3017" s="68">
        <v>72867</v>
      </c>
      <c r="E3017" s="5" t="s">
        <v>3685</v>
      </c>
      <c r="F3017" s="74" t="s">
        <v>3685</v>
      </c>
      <c r="G3017" s="101">
        <v>7724.67</v>
      </c>
      <c r="H3017" s="69" t="s">
        <v>14857</v>
      </c>
      <c r="I3017" s="5" t="s">
        <v>23417</v>
      </c>
      <c r="J3017" s="70">
        <v>1</v>
      </c>
      <c r="K3017" s="71">
        <v>12.5</v>
      </c>
      <c r="M3017" s="73" t="s">
        <v>1008</v>
      </c>
      <c r="N3017" s="74" t="s">
        <v>4186</v>
      </c>
      <c r="O3017" s="75">
        <v>8015644747350</v>
      </c>
      <c r="P3017" s="73" t="s">
        <v>13848</v>
      </c>
      <c r="Q3017" s="76" t="s">
        <v>8202</v>
      </c>
      <c r="R3017" s="77"/>
      <c r="T3017" s="122"/>
    </row>
    <row r="3018" spans="1:20" x14ac:dyDescent="0.2">
      <c r="A3018" s="72" t="s">
        <v>10078</v>
      </c>
      <c r="B3018" s="111" t="s">
        <v>11618</v>
      </c>
      <c r="C3018" s="74" t="s">
        <v>12274</v>
      </c>
      <c r="D3018" s="68">
        <v>72868</v>
      </c>
      <c r="E3018" s="5" t="s">
        <v>3686</v>
      </c>
      <c r="F3018" s="74" t="s">
        <v>12274</v>
      </c>
      <c r="G3018" s="101">
        <v>8049.45</v>
      </c>
      <c r="H3018" s="69" t="s">
        <v>14856</v>
      </c>
      <c r="I3018" s="5" t="s">
        <v>23417</v>
      </c>
      <c r="J3018" s="70">
        <v>1</v>
      </c>
      <c r="K3018" s="71">
        <v>55</v>
      </c>
      <c r="M3018" s="73" t="s">
        <v>1008</v>
      </c>
      <c r="N3018" s="74" t="s">
        <v>4187</v>
      </c>
      <c r="O3018" s="75">
        <v>8015644748524</v>
      </c>
      <c r="P3018" s="73" t="s">
        <v>13848</v>
      </c>
      <c r="Q3018" s="76" t="s">
        <v>8203</v>
      </c>
      <c r="R3018" s="77"/>
      <c r="T3018" s="122"/>
    </row>
    <row r="3019" spans="1:20" x14ac:dyDescent="0.2">
      <c r="A3019" s="72" t="s">
        <v>10078</v>
      </c>
      <c r="B3019" s="111" t="s">
        <v>11618</v>
      </c>
      <c r="C3019" s="74" t="s">
        <v>12275</v>
      </c>
      <c r="D3019" s="68">
        <v>72870</v>
      </c>
      <c r="E3019" s="5" t="s">
        <v>3687</v>
      </c>
      <c r="F3019" s="74" t="s">
        <v>12275</v>
      </c>
      <c r="G3019" s="101">
        <v>8347.8700000000008</v>
      </c>
      <c r="H3019" s="69" t="s">
        <v>14857</v>
      </c>
      <c r="I3019" s="5" t="s">
        <v>23417</v>
      </c>
      <c r="J3019" s="70">
        <v>1</v>
      </c>
      <c r="K3019" s="71">
        <v>55</v>
      </c>
      <c r="M3019" s="73" t="s">
        <v>1008</v>
      </c>
      <c r="N3019" s="74" t="s">
        <v>4188</v>
      </c>
      <c r="O3019" s="75">
        <v>8015644748555</v>
      </c>
      <c r="P3019" s="73" t="s">
        <v>13848</v>
      </c>
      <c r="Q3019" s="76" t="s">
        <v>8204</v>
      </c>
      <c r="R3019" s="77"/>
      <c r="T3019" s="122"/>
    </row>
    <row r="3020" spans="1:20" x14ac:dyDescent="0.2">
      <c r="A3020" s="72" t="s">
        <v>10078</v>
      </c>
      <c r="B3020" s="111" t="s">
        <v>11618</v>
      </c>
      <c r="C3020" s="74" t="s">
        <v>12276</v>
      </c>
      <c r="D3020" s="68">
        <v>72872</v>
      </c>
      <c r="E3020" s="5" t="s">
        <v>3688</v>
      </c>
      <c r="F3020" s="74" t="s">
        <v>12276</v>
      </c>
      <c r="G3020" s="101">
        <v>7222.35</v>
      </c>
      <c r="H3020" s="69" t="s">
        <v>14854</v>
      </c>
      <c r="I3020" s="5" t="s">
        <v>23417</v>
      </c>
      <c r="J3020" s="70">
        <v>1</v>
      </c>
      <c r="K3020" s="71">
        <v>55</v>
      </c>
      <c r="M3020" s="73" t="s">
        <v>1008</v>
      </c>
      <c r="N3020" s="74" t="s">
        <v>4189</v>
      </c>
      <c r="O3020" s="75">
        <v>8015644748715</v>
      </c>
      <c r="P3020" s="73" t="s">
        <v>13848</v>
      </c>
      <c r="Q3020" s="76" t="s">
        <v>8205</v>
      </c>
      <c r="R3020" s="77"/>
      <c r="T3020" s="122"/>
    </row>
    <row r="3021" spans="1:20" x14ac:dyDescent="0.2">
      <c r="A3021" s="72" t="s">
        <v>10078</v>
      </c>
      <c r="B3021" s="111" t="s">
        <v>11618</v>
      </c>
      <c r="C3021" s="74" t="s">
        <v>12277</v>
      </c>
      <c r="D3021" s="68">
        <v>72873</v>
      </c>
      <c r="E3021" s="5" t="s">
        <v>3689</v>
      </c>
      <c r="F3021" s="74" t="s">
        <v>12277</v>
      </c>
      <c r="G3021" s="101">
        <v>7673.78</v>
      </c>
      <c r="H3021" s="69" t="s">
        <v>14854</v>
      </c>
      <c r="I3021" s="5" t="s">
        <v>23417</v>
      </c>
      <c r="J3021" s="70">
        <v>1</v>
      </c>
      <c r="K3021" s="71">
        <v>55</v>
      </c>
      <c r="M3021" s="73" t="s">
        <v>1008</v>
      </c>
      <c r="N3021" s="74" t="s">
        <v>4190</v>
      </c>
      <c r="O3021" s="75">
        <v>8015644748722</v>
      </c>
      <c r="P3021" s="73" t="s">
        <v>13848</v>
      </c>
      <c r="Q3021" s="76" t="s">
        <v>8206</v>
      </c>
      <c r="R3021" s="77"/>
      <c r="T3021" s="122"/>
    </row>
    <row r="3022" spans="1:20" x14ac:dyDescent="0.2">
      <c r="A3022" s="72" t="s">
        <v>10078</v>
      </c>
      <c r="B3022" s="111" t="s">
        <v>11618</v>
      </c>
      <c r="C3022" s="74" t="s">
        <v>12278</v>
      </c>
      <c r="D3022" s="68">
        <v>72874</v>
      </c>
      <c r="E3022" s="5" t="s">
        <v>3690</v>
      </c>
      <c r="F3022" s="74" t="s">
        <v>12278</v>
      </c>
      <c r="G3022" s="101">
        <v>7523.31</v>
      </c>
      <c r="H3022" s="69" t="s">
        <v>14855</v>
      </c>
      <c r="I3022" s="5" t="s">
        <v>23417</v>
      </c>
      <c r="J3022" s="70">
        <v>1</v>
      </c>
      <c r="K3022" s="71">
        <v>55</v>
      </c>
      <c r="M3022" s="73" t="s">
        <v>1008</v>
      </c>
      <c r="N3022" s="74" t="s">
        <v>4191</v>
      </c>
      <c r="O3022" s="75">
        <v>8015644748746</v>
      </c>
      <c r="P3022" s="73" t="s">
        <v>13848</v>
      </c>
      <c r="Q3022" s="76" t="s">
        <v>8207</v>
      </c>
      <c r="R3022" s="77"/>
      <c r="T3022" s="122"/>
    </row>
    <row r="3023" spans="1:20" x14ac:dyDescent="0.2">
      <c r="A3023" s="72" t="s">
        <v>10078</v>
      </c>
      <c r="B3023" s="111" t="s">
        <v>11618</v>
      </c>
      <c r="C3023" s="74" t="s">
        <v>12279</v>
      </c>
      <c r="D3023" s="68">
        <v>72875</v>
      </c>
      <c r="E3023" s="5" t="s">
        <v>3691</v>
      </c>
      <c r="F3023" s="74" t="s">
        <v>12279</v>
      </c>
      <c r="G3023" s="101">
        <v>7974.67</v>
      </c>
      <c r="H3023" s="69" t="s">
        <v>14855</v>
      </c>
      <c r="I3023" s="5" t="s">
        <v>23417</v>
      </c>
      <c r="J3023" s="70">
        <v>1</v>
      </c>
      <c r="K3023" s="71">
        <v>55</v>
      </c>
      <c r="M3023" s="73" t="s">
        <v>1008</v>
      </c>
      <c r="N3023" s="74" t="s">
        <v>4192</v>
      </c>
      <c r="O3023" s="75">
        <v>8015644748753</v>
      </c>
      <c r="P3023" s="73" t="s">
        <v>13848</v>
      </c>
      <c r="Q3023" s="76" t="s">
        <v>8208</v>
      </c>
      <c r="R3023" s="77"/>
      <c r="T3023" s="122"/>
    </row>
    <row r="3024" spans="1:20" x14ac:dyDescent="0.2">
      <c r="A3024" s="72" t="s">
        <v>10078</v>
      </c>
      <c r="B3024" s="111" t="s">
        <v>11618</v>
      </c>
      <c r="C3024" s="74" t="s">
        <v>12280</v>
      </c>
      <c r="D3024" s="68">
        <v>72876</v>
      </c>
      <c r="E3024" s="5" t="s">
        <v>3692</v>
      </c>
      <c r="F3024" s="74" t="s">
        <v>12280</v>
      </c>
      <c r="G3024" s="101">
        <v>7838.57</v>
      </c>
      <c r="H3024" s="69" t="s">
        <v>14856</v>
      </c>
      <c r="I3024" s="5" t="s">
        <v>23417</v>
      </c>
      <c r="J3024" s="70">
        <v>1</v>
      </c>
      <c r="K3024" s="71">
        <v>55</v>
      </c>
      <c r="M3024" s="73" t="s">
        <v>1008</v>
      </c>
      <c r="N3024" s="74" t="s">
        <v>4193</v>
      </c>
      <c r="O3024" s="75">
        <v>8015644748814</v>
      </c>
      <c r="P3024" s="73" t="s">
        <v>13848</v>
      </c>
      <c r="Q3024" s="76" t="s">
        <v>8209</v>
      </c>
      <c r="R3024" s="77"/>
      <c r="T3024" s="122"/>
    </row>
    <row r="3025" spans="1:20" x14ac:dyDescent="0.2">
      <c r="A3025" s="72" t="s">
        <v>10078</v>
      </c>
      <c r="B3025" s="111" t="s">
        <v>11618</v>
      </c>
      <c r="C3025" s="74" t="s">
        <v>12281</v>
      </c>
      <c r="D3025" s="68">
        <v>72877</v>
      </c>
      <c r="E3025" s="5" t="s">
        <v>3693</v>
      </c>
      <c r="F3025" s="74" t="s">
        <v>12281</v>
      </c>
      <c r="G3025" s="101">
        <v>8289.93</v>
      </c>
      <c r="H3025" s="69" t="s">
        <v>14856</v>
      </c>
      <c r="I3025" s="5" t="s">
        <v>23417</v>
      </c>
      <c r="J3025" s="70">
        <v>1</v>
      </c>
      <c r="K3025" s="71">
        <v>55</v>
      </c>
      <c r="M3025" s="73" t="s">
        <v>1008</v>
      </c>
      <c r="N3025" s="74" t="s">
        <v>4194</v>
      </c>
      <c r="O3025" s="75">
        <v>8015644748821</v>
      </c>
      <c r="P3025" s="73" t="s">
        <v>13848</v>
      </c>
      <c r="Q3025" s="76" t="s">
        <v>8210</v>
      </c>
      <c r="R3025" s="77"/>
      <c r="T3025" s="122"/>
    </row>
    <row r="3026" spans="1:20" x14ac:dyDescent="0.2">
      <c r="A3026" s="72" t="s">
        <v>10078</v>
      </c>
      <c r="B3026" s="111" t="s">
        <v>11618</v>
      </c>
      <c r="C3026" s="74" t="s">
        <v>12282</v>
      </c>
      <c r="D3026" s="68">
        <v>72878</v>
      </c>
      <c r="E3026" s="5" t="s">
        <v>3694</v>
      </c>
      <c r="F3026" s="74" t="s">
        <v>12282</v>
      </c>
      <c r="G3026" s="101">
        <v>8165.17</v>
      </c>
      <c r="H3026" s="69" t="s">
        <v>14857</v>
      </c>
      <c r="I3026" s="5" t="s">
        <v>23417</v>
      </c>
      <c r="J3026" s="70">
        <v>1</v>
      </c>
      <c r="K3026" s="71">
        <v>55</v>
      </c>
      <c r="M3026" s="73" t="s">
        <v>1008</v>
      </c>
      <c r="N3026" s="74" t="s">
        <v>4195</v>
      </c>
      <c r="O3026" s="75">
        <v>8015644748845</v>
      </c>
      <c r="P3026" s="73" t="s">
        <v>13848</v>
      </c>
      <c r="Q3026" s="76" t="s">
        <v>8211</v>
      </c>
      <c r="R3026" s="77"/>
      <c r="T3026" s="122"/>
    </row>
    <row r="3027" spans="1:20" x14ac:dyDescent="0.2">
      <c r="A3027" s="72" t="s">
        <v>10078</v>
      </c>
      <c r="B3027" s="111" t="s">
        <v>11618</v>
      </c>
      <c r="C3027" s="74" t="s">
        <v>12283</v>
      </c>
      <c r="D3027" s="68">
        <v>72879</v>
      </c>
      <c r="E3027" s="5" t="s">
        <v>3695</v>
      </c>
      <c r="F3027" s="74" t="s">
        <v>12283</v>
      </c>
      <c r="G3027" s="101">
        <v>8616.6</v>
      </c>
      <c r="H3027" s="69" t="s">
        <v>14857</v>
      </c>
      <c r="I3027" s="5" t="s">
        <v>23417</v>
      </c>
      <c r="J3027" s="70">
        <v>1</v>
      </c>
      <c r="K3027" s="71">
        <v>55</v>
      </c>
      <c r="M3027" s="73" t="s">
        <v>1008</v>
      </c>
      <c r="N3027" s="74" t="s">
        <v>4196</v>
      </c>
      <c r="O3027" s="75">
        <v>8015644748852</v>
      </c>
      <c r="P3027" s="73" t="s">
        <v>13848</v>
      </c>
      <c r="Q3027" s="76" t="s">
        <v>8212</v>
      </c>
      <c r="R3027" s="77"/>
      <c r="T3027" s="122"/>
    </row>
    <row r="3028" spans="1:20" x14ac:dyDescent="0.2">
      <c r="A3028" s="72" t="s">
        <v>10078</v>
      </c>
      <c r="B3028" s="111" t="s">
        <v>11618</v>
      </c>
      <c r="C3028" s="74" t="s">
        <v>12284</v>
      </c>
      <c r="D3028" s="68">
        <v>72880</v>
      </c>
      <c r="E3028" s="5" t="s">
        <v>3696</v>
      </c>
      <c r="F3028" s="74" t="s">
        <v>12284</v>
      </c>
      <c r="G3028" s="101">
        <v>8521.8700000000008</v>
      </c>
      <c r="H3028" s="69" t="s">
        <v>14856</v>
      </c>
      <c r="I3028" s="5" t="s">
        <v>23417</v>
      </c>
      <c r="J3028" s="70">
        <v>1</v>
      </c>
      <c r="K3028" s="71">
        <v>55</v>
      </c>
      <c r="M3028" s="73" t="s">
        <v>1008</v>
      </c>
      <c r="N3028" s="74" t="s">
        <v>4197</v>
      </c>
      <c r="O3028" s="75">
        <v>8015644748913</v>
      </c>
      <c r="P3028" s="73" t="s">
        <v>13848</v>
      </c>
      <c r="Q3028" s="76" t="s">
        <v>8213</v>
      </c>
      <c r="R3028" s="77"/>
      <c r="T3028" s="122"/>
    </row>
    <row r="3029" spans="1:20" x14ac:dyDescent="0.2">
      <c r="A3029" s="72" t="s">
        <v>10078</v>
      </c>
      <c r="B3029" s="111" t="s">
        <v>11618</v>
      </c>
      <c r="C3029" s="74" t="s">
        <v>12285</v>
      </c>
      <c r="D3029" s="68">
        <v>72881</v>
      </c>
      <c r="E3029" s="5" t="s">
        <v>3697</v>
      </c>
      <c r="F3029" s="74" t="s">
        <v>12285</v>
      </c>
      <c r="G3029" s="101">
        <v>8973.27</v>
      </c>
      <c r="H3029" s="69" t="s">
        <v>14856</v>
      </c>
      <c r="I3029" s="5" t="s">
        <v>23417</v>
      </c>
      <c r="J3029" s="70">
        <v>1</v>
      </c>
      <c r="K3029" s="71">
        <v>55</v>
      </c>
      <c r="M3029" s="73" t="s">
        <v>1008</v>
      </c>
      <c r="N3029" s="74" t="s">
        <v>4198</v>
      </c>
      <c r="O3029" s="75">
        <v>8015644748920</v>
      </c>
      <c r="P3029" s="73" t="s">
        <v>13848</v>
      </c>
      <c r="Q3029" s="76" t="s">
        <v>8214</v>
      </c>
      <c r="R3029" s="77"/>
      <c r="T3029" s="122"/>
    </row>
    <row r="3030" spans="1:20" x14ac:dyDescent="0.2">
      <c r="A3030" s="72" t="s">
        <v>10078</v>
      </c>
      <c r="B3030" s="111" t="s">
        <v>11618</v>
      </c>
      <c r="C3030" s="74" t="s">
        <v>12286</v>
      </c>
      <c r="D3030" s="68">
        <v>72882</v>
      </c>
      <c r="E3030" s="5" t="s">
        <v>3698</v>
      </c>
      <c r="F3030" s="74" t="s">
        <v>12286</v>
      </c>
      <c r="G3030" s="101">
        <v>8873.5</v>
      </c>
      <c r="H3030" s="69" t="s">
        <v>14857</v>
      </c>
      <c r="I3030" s="5" t="s">
        <v>23417</v>
      </c>
      <c r="J3030" s="70">
        <v>1</v>
      </c>
      <c r="K3030" s="71">
        <v>55</v>
      </c>
      <c r="M3030" s="73" t="s">
        <v>1008</v>
      </c>
      <c r="N3030" s="74" t="s">
        <v>4199</v>
      </c>
      <c r="O3030" s="75">
        <v>8015644748944</v>
      </c>
      <c r="P3030" s="73" t="s">
        <v>13848</v>
      </c>
      <c r="Q3030" s="76" t="s">
        <v>8215</v>
      </c>
      <c r="R3030" s="77"/>
      <c r="T3030" s="122"/>
    </row>
    <row r="3031" spans="1:20" x14ac:dyDescent="0.2">
      <c r="A3031" s="72" t="s">
        <v>10078</v>
      </c>
      <c r="B3031" s="111" t="s">
        <v>11618</v>
      </c>
      <c r="C3031" s="74" t="s">
        <v>12287</v>
      </c>
      <c r="D3031" s="68">
        <v>72883</v>
      </c>
      <c r="E3031" s="5" t="s">
        <v>3699</v>
      </c>
      <c r="F3031" s="74" t="s">
        <v>12287</v>
      </c>
      <c r="G3031" s="101">
        <v>9324.92</v>
      </c>
      <c r="H3031" s="69" t="s">
        <v>14857</v>
      </c>
      <c r="I3031" s="5" t="s">
        <v>23417</v>
      </c>
      <c r="J3031" s="70">
        <v>1</v>
      </c>
      <c r="K3031" s="71">
        <v>55</v>
      </c>
      <c r="M3031" s="73" t="s">
        <v>1008</v>
      </c>
      <c r="N3031" s="74" t="s">
        <v>4200</v>
      </c>
      <c r="O3031" s="75">
        <v>8015644748951</v>
      </c>
      <c r="P3031" s="73" t="s">
        <v>13848</v>
      </c>
      <c r="Q3031" s="76" t="s">
        <v>8216</v>
      </c>
      <c r="R3031" s="77"/>
      <c r="T3031" s="122"/>
    </row>
    <row r="3032" spans="1:20" x14ac:dyDescent="0.2">
      <c r="A3032" s="72" t="s">
        <v>10078</v>
      </c>
      <c r="B3032" s="111" t="s">
        <v>11618</v>
      </c>
      <c r="C3032" s="74" t="s">
        <v>12288</v>
      </c>
      <c r="D3032" s="68">
        <v>72884</v>
      </c>
      <c r="E3032" s="5" t="s">
        <v>3700</v>
      </c>
      <c r="F3032" s="74" t="s">
        <v>12288</v>
      </c>
      <c r="G3032" s="101">
        <v>8818.8700000000008</v>
      </c>
      <c r="H3032" s="69" t="s">
        <v>14858</v>
      </c>
      <c r="I3032" s="5" t="s">
        <v>23417</v>
      </c>
      <c r="J3032" s="70">
        <v>1</v>
      </c>
      <c r="K3032" s="71">
        <v>55</v>
      </c>
      <c r="M3032" s="73" t="s">
        <v>1008</v>
      </c>
      <c r="N3032" s="74" t="s">
        <v>4201</v>
      </c>
      <c r="O3032" s="75">
        <v>8015644749019</v>
      </c>
      <c r="P3032" s="73" t="s">
        <v>13848</v>
      </c>
      <c r="Q3032" s="76" t="s">
        <v>8217</v>
      </c>
      <c r="R3032" s="77"/>
      <c r="T3032" s="122"/>
    </row>
    <row r="3033" spans="1:20" x14ac:dyDescent="0.2">
      <c r="A3033" s="72" t="s">
        <v>10078</v>
      </c>
      <c r="B3033" s="111" t="s">
        <v>11618</v>
      </c>
      <c r="C3033" s="74" t="s">
        <v>12289</v>
      </c>
      <c r="D3033" s="68">
        <v>72885</v>
      </c>
      <c r="E3033" s="5" t="s">
        <v>3701</v>
      </c>
      <c r="F3033" s="74" t="s">
        <v>12289</v>
      </c>
      <c r="G3033" s="101">
        <v>9270.2900000000009</v>
      </c>
      <c r="H3033" s="69" t="s">
        <v>14858</v>
      </c>
      <c r="I3033" s="5" t="s">
        <v>23417</v>
      </c>
      <c r="J3033" s="70">
        <v>1</v>
      </c>
      <c r="K3033" s="71">
        <v>55</v>
      </c>
      <c r="M3033" s="73" t="s">
        <v>1008</v>
      </c>
      <c r="N3033" s="74" t="s">
        <v>4202</v>
      </c>
      <c r="O3033" s="75">
        <v>8015644749026</v>
      </c>
      <c r="P3033" s="73" t="s">
        <v>13848</v>
      </c>
      <c r="Q3033" s="76" t="s">
        <v>8218</v>
      </c>
      <c r="R3033" s="77"/>
      <c r="T3033" s="122"/>
    </row>
    <row r="3034" spans="1:20" x14ac:dyDescent="0.2">
      <c r="A3034" s="72" t="s">
        <v>10078</v>
      </c>
      <c r="B3034" s="111" t="s">
        <v>11618</v>
      </c>
      <c r="C3034" s="74" t="s">
        <v>12290</v>
      </c>
      <c r="D3034" s="68">
        <v>72886</v>
      </c>
      <c r="E3034" s="5" t="s">
        <v>3702</v>
      </c>
      <c r="F3034" s="74" t="s">
        <v>12290</v>
      </c>
      <c r="G3034" s="101">
        <v>9186.2999999999993</v>
      </c>
      <c r="H3034" s="69" t="s">
        <v>14859</v>
      </c>
      <c r="I3034" s="5" t="s">
        <v>23417</v>
      </c>
      <c r="J3034" s="70">
        <v>1</v>
      </c>
      <c r="K3034" s="71">
        <v>55</v>
      </c>
      <c r="M3034" s="73" t="s">
        <v>1008</v>
      </c>
      <c r="N3034" s="74" t="s">
        <v>4203</v>
      </c>
      <c r="O3034" s="75">
        <v>8015644749040</v>
      </c>
      <c r="P3034" s="73" t="s">
        <v>13848</v>
      </c>
      <c r="Q3034" s="76" t="s">
        <v>8219</v>
      </c>
      <c r="R3034" s="77"/>
      <c r="T3034" s="122"/>
    </row>
    <row r="3035" spans="1:20" x14ac:dyDescent="0.2">
      <c r="A3035" s="72" t="s">
        <v>10078</v>
      </c>
      <c r="B3035" s="111" t="s">
        <v>11618</v>
      </c>
      <c r="C3035" s="74" t="s">
        <v>12291</v>
      </c>
      <c r="D3035" s="68">
        <v>72887</v>
      </c>
      <c r="E3035" s="5" t="s">
        <v>3703</v>
      </c>
      <c r="F3035" s="74" t="s">
        <v>12291</v>
      </c>
      <c r="G3035" s="101">
        <v>9637.7099999999991</v>
      </c>
      <c r="H3035" s="69" t="s">
        <v>14859</v>
      </c>
      <c r="I3035" s="5" t="s">
        <v>23417</v>
      </c>
      <c r="J3035" s="70">
        <v>1</v>
      </c>
      <c r="K3035" s="71">
        <v>55</v>
      </c>
      <c r="M3035" s="73" t="s">
        <v>1008</v>
      </c>
      <c r="N3035" s="74" t="s">
        <v>4204</v>
      </c>
      <c r="O3035" s="75">
        <v>8015644749057</v>
      </c>
      <c r="P3035" s="73" t="s">
        <v>13848</v>
      </c>
      <c r="Q3035" s="76" t="s">
        <v>8220</v>
      </c>
      <c r="R3035" s="77"/>
      <c r="T3035" s="122"/>
    </row>
    <row r="3036" spans="1:20" x14ac:dyDescent="0.2">
      <c r="A3036" s="72" t="s">
        <v>10078</v>
      </c>
      <c r="B3036" s="111" t="s">
        <v>11618</v>
      </c>
      <c r="C3036" s="74" t="s">
        <v>12292</v>
      </c>
      <c r="D3036" s="68">
        <v>72888</v>
      </c>
      <c r="E3036" s="5" t="s">
        <v>3704</v>
      </c>
      <c r="F3036" s="74" t="s">
        <v>12292</v>
      </c>
      <c r="G3036" s="101">
        <v>9506.85</v>
      </c>
      <c r="H3036" s="69" t="s">
        <v>14856</v>
      </c>
      <c r="I3036" s="5" t="s">
        <v>23417</v>
      </c>
      <c r="J3036" s="70">
        <v>1</v>
      </c>
      <c r="K3036" s="71">
        <v>72</v>
      </c>
      <c r="M3036" s="73" t="s">
        <v>1008</v>
      </c>
      <c r="N3036" s="74" t="s">
        <v>4205</v>
      </c>
      <c r="O3036" s="75">
        <v>8015644749118</v>
      </c>
      <c r="P3036" s="73" t="s">
        <v>13848</v>
      </c>
      <c r="Q3036" s="76" t="s">
        <v>8221</v>
      </c>
      <c r="R3036" s="77"/>
      <c r="T3036" s="122"/>
    </row>
    <row r="3037" spans="1:20" x14ac:dyDescent="0.2">
      <c r="A3037" s="72" t="s">
        <v>10078</v>
      </c>
      <c r="B3037" s="111" t="s">
        <v>11618</v>
      </c>
      <c r="C3037" s="74" t="s">
        <v>12293</v>
      </c>
      <c r="D3037" s="68">
        <v>72889</v>
      </c>
      <c r="E3037" s="5" t="s">
        <v>3705</v>
      </c>
      <c r="F3037" s="74" t="s">
        <v>12293</v>
      </c>
      <c r="G3037" s="101">
        <v>9958.2800000000007</v>
      </c>
      <c r="H3037" s="69" t="s">
        <v>14856</v>
      </c>
      <c r="I3037" s="5" t="s">
        <v>23417</v>
      </c>
      <c r="J3037" s="70">
        <v>1</v>
      </c>
      <c r="K3037" s="71">
        <v>72</v>
      </c>
      <c r="M3037" s="73" t="s">
        <v>1008</v>
      </c>
      <c r="N3037" s="74" t="s">
        <v>4206</v>
      </c>
      <c r="O3037" s="75">
        <v>8015644749125</v>
      </c>
      <c r="P3037" s="73" t="s">
        <v>13848</v>
      </c>
      <c r="Q3037" s="76" t="s">
        <v>8222</v>
      </c>
      <c r="R3037" s="77"/>
      <c r="T3037" s="122"/>
    </row>
    <row r="3038" spans="1:20" x14ac:dyDescent="0.2">
      <c r="A3038" s="72" t="s">
        <v>10078</v>
      </c>
      <c r="B3038" s="111" t="s">
        <v>11618</v>
      </c>
      <c r="C3038" s="74" t="s">
        <v>12294</v>
      </c>
      <c r="D3038" s="68">
        <v>72890</v>
      </c>
      <c r="E3038" s="5" t="s">
        <v>3706</v>
      </c>
      <c r="F3038" s="74" t="s">
        <v>12294</v>
      </c>
      <c r="G3038" s="101">
        <v>9902.99</v>
      </c>
      <c r="H3038" s="69" t="s">
        <v>14857</v>
      </c>
      <c r="I3038" s="5" t="s">
        <v>23417</v>
      </c>
      <c r="J3038" s="70">
        <v>1</v>
      </c>
      <c r="K3038" s="71">
        <v>72</v>
      </c>
      <c r="M3038" s="73" t="s">
        <v>1008</v>
      </c>
      <c r="N3038" s="74" t="s">
        <v>4207</v>
      </c>
      <c r="O3038" s="75">
        <v>8015644749149</v>
      </c>
      <c r="P3038" s="73" t="s">
        <v>13848</v>
      </c>
      <c r="Q3038" s="76" t="s">
        <v>8223</v>
      </c>
      <c r="R3038" s="77"/>
      <c r="T3038" s="122"/>
    </row>
    <row r="3039" spans="1:20" x14ac:dyDescent="0.2">
      <c r="A3039" s="72" t="s">
        <v>10078</v>
      </c>
      <c r="B3039" s="111" t="s">
        <v>11618</v>
      </c>
      <c r="C3039" s="74" t="s">
        <v>12295</v>
      </c>
      <c r="D3039" s="68">
        <v>72891</v>
      </c>
      <c r="E3039" s="5" t="s">
        <v>3707</v>
      </c>
      <c r="F3039" s="74" t="s">
        <v>12295</v>
      </c>
      <c r="G3039" s="101">
        <v>10354.36</v>
      </c>
      <c r="H3039" s="69" t="s">
        <v>14857</v>
      </c>
      <c r="I3039" s="5" t="s">
        <v>23417</v>
      </c>
      <c r="J3039" s="70">
        <v>1</v>
      </c>
      <c r="K3039" s="71">
        <v>72</v>
      </c>
      <c r="M3039" s="73" t="s">
        <v>1008</v>
      </c>
      <c r="N3039" s="74" t="s">
        <v>4208</v>
      </c>
      <c r="O3039" s="75">
        <v>8015644749156</v>
      </c>
      <c r="P3039" s="73" t="s">
        <v>13848</v>
      </c>
      <c r="Q3039" s="76" t="s">
        <v>8224</v>
      </c>
      <c r="R3039" s="77"/>
      <c r="T3039" s="122"/>
    </row>
    <row r="3040" spans="1:20" x14ac:dyDescent="0.2">
      <c r="A3040" s="72" t="s">
        <v>10078</v>
      </c>
      <c r="B3040" s="111" t="s">
        <v>11618</v>
      </c>
      <c r="C3040" s="74" t="s">
        <v>12296</v>
      </c>
      <c r="D3040" s="68">
        <v>72892</v>
      </c>
      <c r="E3040" s="5" t="s">
        <v>3708</v>
      </c>
      <c r="F3040" s="74" t="s">
        <v>12296</v>
      </c>
      <c r="G3040" s="101">
        <v>10671.53</v>
      </c>
      <c r="H3040" s="69" t="s">
        <v>14856</v>
      </c>
      <c r="I3040" s="5" t="s">
        <v>23417</v>
      </c>
      <c r="J3040" s="70">
        <v>1</v>
      </c>
      <c r="K3040" s="71">
        <v>72</v>
      </c>
      <c r="M3040" s="73" t="s">
        <v>1008</v>
      </c>
      <c r="N3040" s="74" t="s">
        <v>4209</v>
      </c>
      <c r="O3040" s="75">
        <v>8015644749217</v>
      </c>
      <c r="P3040" s="73" t="s">
        <v>13848</v>
      </c>
      <c r="Q3040" s="76" t="s">
        <v>8225</v>
      </c>
      <c r="R3040" s="77"/>
      <c r="T3040" s="122"/>
    </row>
    <row r="3041" spans="1:20" x14ac:dyDescent="0.2">
      <c r="A3041" s="72" t="s">
        <v>10078</v>
      </c>
      <c r="B3041" s="111" t="s">
        <v>11618</v>
      </c>
      <c r="C3041" s="74" t="s">
        <v>12297</v>
      </c>
      <c r="D3041" s="68">
        <v>72893</v>
      </c>
      <c r="E3041" s="5" t="s">
        <v>3709</v>
      </c>
      <c r="F3041" s="74" t="s">
        <v>12297</v>
      </c>
      <c r="G3041" s="101">
        <v>11122.93</v>
      </c>
      <c r="H3041" s="69" t="s">
        <v>14856</v>
      </c>
      <c r="I3041" s="5" t="s">
        <v>23417</v>
      </c>
      <c r="J3041" s="70">
        <v>1</v>
      </c>
      <c r="K3041" s="71">
        <v>72</v>
      </c>
      <c r="M3041" s="73" t="s">
        <v>1008</v>
      </c>
      <c r="N3041" s="74" t="s">
        <v>4210</v>
      </c>
      <c r="O3041" s="75">
        <v>8015644749224</v>
      </c>
      <c r="P3041" s="73" t="s">
        <v>13848</v>
      </c>
      <c r="Q3041" s="76" t="s">
        <v>8226</v>
      </c>
      <c r="R3041" s="77"/>
      <c r="T3041" s="122"/>
    </row>
    <row r="3042" spans="1:20" x14ac:dyDescent="0.2">
      <c r="A3042" s="72" t="s">
        <v>10078</v>
      </c>
      <c r="B3042" s="111" t="s">
        <v>11618</v>
      </c>
      <c r="C3042" s="74" t="s">
        <v>12298</v>
      </c>
      <c r="D3042" s="68">
        <v>72894</v>
      </c>
      <c r="E3042" s="5" t="s">
        <v>3710</v>
      </c>
      <c r="F3042" s="74" t="s">
        <v>12298</v>
      </c>
      <c r="G3042" s="101">
        <v>11111.81</v>
      </c>
      <c r="H3042" s="69" t="s">
        <v>14857</v>
      </c>
      <c r="I3042" s="5" t="s">
        <v>23417</v>
      </c>
      <c r="J3042" s="70">
        <v>1</v>
      </c>
      <c r="K3042" s="71">
        <v>72</v>
      </c>
      <c r="M3042" s="73" t="s">
        <v>1008</v>
      </c>
      <c r="N3042" s="74" t="s">
        <v>4211</v>
      </c>
      <c r="O3042" s="75">
        <v>8015644749248</v>
      </c>
      <c r="P3042" s="73" t="s">
        <v>13848</v>
      </c>
      <c r="Q3042" s="76" t="s">
        <v>8227</v>
      </c>
      <c r="R3042" s="77"/>
      <c r="T3042" s="122"/>
    </row>
    <row r="3043" spans="1:20" x14ac:dyDescent="0.2">
      <c r="A3043" s="72" t="s">
        <v>10078</v>
      </c>
      <c r="B3043" s="111" t="s">
        <v>11618</v>
      </c>
      <c r="C3043" s="74" t="s">
        <v>12299</v>
      </c>
      <c r="D3043" s="68">
        <v>72895</v>
      </c>
      <c r="E3043" s="5" t="s">
        <v>3711</v>
      </c>
      <c r="F3043" s="74" t="s">
        <v>12299</v>
      </c>
      <c r="G3043" s="101">
        <v>11563.24</v>
      </c>
      <c r="H3043" s="69" t="s">
        <v>14857</v>
      </c>
      <c r="I3043" s="5" t="s">
        <v>23417</v>
      </c>
      <c r="J3043" s="70">
        <v>1</v>
      </c>
      <c r="K3043" s="71">
        <v>72</v>
      </c>
      <c r="M3043" s="73" t="s">
        <v>1008</v>
      </c>
      <c r="N3043" s="74" t="s">
        <v>4212</v>
      </c>
      <c r="O3043" s="75">
        <v>8015644749255</v>
      </c>
      <c r="P3043" s="73" t="s">
        <v>13848</v>
      </c>
      <c r="Q3043" s="76" t="s">
        <v>8228</v>
      </c>
      <c r="R3043" s="77"/>
      <c r="T3043" s="122"/>
    </row>
    <row r="3044" spans="1:20" x14ac:dyDescent="0.2">
      <c r="A3044" s="72" t="s">
        <v>10078</v>
      </c>
      <c r="B3044" s="111" t="s">
        <v>11618</v>
      </c>
      <c r="C3044" s="74" t="s">
        <v>12300</v>
      </c>
      <c r="D3044" s="68">
        <v>72896</v>
      </c>
      <c r="E3044" s="5" t="s">
        <v>3712</v>
      </c>
      <c r="F3044" s="74" t="s">
        <v>12300</v>
      </c>
      <c r="G3044" s="101">
        <v>10947.56</v>
      </c>
      <c r="H3044" s="69" t="s">
        <v>14858</v>
      </c>
      <c r="I3044" s="5" t="s">
        <v>23417</v>
      </c>
      <c r="J3044" s="70">
        <v>1</v>
      </c>
      <c r="K3044" s="71">
        <v>72</v>
      </c>
      <c r="M3044" s="73" t="s">
        <v>1008</v>
      </c>
      <c r="N3044" s="74" t="s">
        <v>4213</v>
      </c>
      <c r="O3044" s="75">
        <v>8015644749316</v>
      </c>
      <c r="P3044" s="73" t="s">
        <v>13848</v>
      </c>
      <c r="Q3044" s="76" t="s">
        <v>8229</v>
      </c>
      <c r="R3044" s="77"/>
      <c r="T3044" s="122"/>
    </row>
    <row r="3045" spans="1:20" x14ac:dyDescent="0.2">
      <c r="A3045" s="72" t="s">
        <v>10078</v>
      </c>
      <c r="B3045" s="111" t="s">
        <v>11618</v>
      </c>
      <c r="C3045" s="74" t="s">
        <v>12301</v>
      </c>
      <c r="D3045" s="68">
        <v>72897</v>
      </c>
      <c r="E3045" s="5" t="s">
        <v>3713</v>
      </c>
      <c r="F3045" s="74" t="s">
        <v>12301</v>
      </c>
      <c r="G3045" s="101">
        <v>11398.91</v>
      </c>
      <c r="H3045" s="69" t="s">
        <v>14858</v>
      </c>
      <c r="I3045" s="5" t="s">
        <v>23417</v>
      </c>
      <c r="J3045" s="70">
        <v>1</v>
      </c>
      <c r="K3045" s="71">
        <v>72</v>
      </c>
      <c r="M3045" s="73" t="s">
        <v>1008</v>
      </c>
      <c r="N3045" s="74" t="s">
        <v>4214</v>
      </c>
      <c r="O3045" s="75">
        <v>8015644749323</v>
      </c>
      <c r="P3045" s="73" t="s">
        <v>13848</v>
      </c>
      <c r="Q3045" s="76" t="s">
        <v>8230</v>
      </c>
      <c r="R3045" s="77"/>
      <c r="T3045" s="122"/>
    </row>
    <row r="3046" spans="1:20" x14ac:dyDescent="0.2">
      <c r="A3046" s="72" t="s">
        <v>10078</v>
      </c>
      <c r="B3046" s="111" t="s">
        <v>11618</v>
      </c>
      <c r="C3046" s="74" t="s">
        <v>12302</v>
      </c>
      <c r="D3046" s="68">
        <v>72898</v>
      </c>
      <c r="E3046" s="5" t="s">
        <v>3714</v>
      </c>
      <c r="F3046" s="74" t="s">
        <v>12302</v>
      </c>
      <c r="G3046" s="101">
        <v>11403.72</v>
      </c>
      <c r="H3046" s="69" t="s">
        <v>14859</v>
      </c>
      <c r="I3046" s="5" t="s">
        <v>23417</v>
      </c>
      <c r="J3046" s="70">
        <v>1</v>
      </c>
      <c r="K3046" s="71">
        <v>72</v>
      </c>
      <c r="M3046" s="73" t="s">
        <v>1008</v>
      </c>
      <c r="N3046" s="74" t="s">
        <v>4215</v>
      </c>
      <c r="O3046" s="75">
        <v>8015644749347</v>
      </c>
      <c r="P3046" s="73" t="s">
        <v>13848</v>
      </c>
      <c r="Q3046" s="76" t="s">
        <v>8231</v>
      </c>
      <c r="R3046" s="77"/>
      <c r="T3046" s="122"/>
    </row>
    <row r="3047" spans="1:20" x14ac:dyDescent="0.2">
      <c r="A3047" s="72" t="s">
        <v>10078</v>
      </c>
      <c r="B3047" s="111" t="s">
        <v>11618</v>
      </c>
      <c r="C3047" s="74" t="s">
        <v>12303</v>
      </c>
      <c r="D3047" s="68">
        <v>72899</v>
      </c>
      <c r="E3047" s="5" t="s">
        <v>3715</v>
      </c>
      <c r="F3047" s="74" t="s">
        <v>12303</v>
      </c>
      <c r="G3047" s="101">
        <v>11855.09</v>
      </c>
      <c r="H3047" s="69" t="s">
        <v>14859</v>
      </c>
      <c r="I3047" s="5" t="s">
        <v>23417</v>
      </c>
      <c r="J3047" s="70">
        <v>1</v>
      </c>
      <c r="K3047" s="71">
        <v>72</v>
      </c>
      <c r="M3047" s="73" t="s">
        <v>1008</v>
      </c>
      <c r="N3047" s="74" t="s">
        <v>4216</v>
      </c>
      <c r="O3047" s="75">
        <v>8015644749354</v>
      </c>
      <c r="P3047" s="73" t="s">
        <v>13848</v>
      </c>
      <c r="Q3047" s="76" t="s">
        <v>8232</v>
      </c>
      <c r="R3047" s="77"/>
      <c r="T3047" s="122"/>
    </row>
    <row r="3048" spans="1:20" x14ac:dyDescent="0.2">
      <c r="A3048" s="72" t="s">
        <v>10078</v>
      </c>
      <c r="B3048" s="111" t="s">
        <v>11618</v>
      </c>
      <c r="C3048" s="74" t="s">
        <v>12304</v>
      </c>
      <c r="D3048" s="68">
        <v>72900</v>
      </c>
      <c r="E3048" s="5" t="s">
        <v>3716</v>
      </c>
      <c r="F3048" s="74" t="s">
        <v>12304</v>
      </c>
      <c r="G3048" s="101">
        <v>11293.77</v>
      </c>
      <c r="H3048" s="69" t="s">
        <v>14856</v>
      </c>
      <c r="I3048" s="5" t="s">
        <v>23417</v>
      </c>
      <c r="J3048" s="70">
        <v>1</v>
      </c>
      <c r="K3048" s="71">
        <v>72</v>
      </c>
      <c r="M3048" s="73" t="s">
        <v>1008</v>
      </c>
      <c r="N3048" s="74" t="s">
        <v>4217</v>
      </c>
      <c r="O3048" s="75">
        <v>8015644749910</v>
      </c>
      <c r="P3048" s="73" t="s">
        <v>13848</v>
      </c>
      <c r="Q3048" s="76" t="s">
        <v>8233</v>
      </c>
      <c r="R3048" s="77"/>
      <c r="T3048" s="122"/>
    </row>
    <row r="3049" spans="1:20" x14ac:dyDescent="0.2">
      <c r="A3049" s="72" t="s">
        <v>10078</v>
      </c>
      <c r="B3049" s="111" t="s">
        <v>11618</v>
      </c>
      <c r="C3049" s="74" t="s">
        <v>12305</v>
      </c>
      <c r="D3049" s="68">
        <v>72901</v>
      </c>
      <c r="E3049" s="5" t="s">
        <v>3717</v>
      </c>
      <c r="F3049" s="74" t="s">
        <v>12305</v>
      </c>
      <c r="G3049" s="101">
        <v>11745.13</v>
      </c>
      <c r="H3049" s="69" t="s">
        <v>14856</v>
      </c>
      <c r="I3049" s="5" t="s">
        <v>23417</v>
      </c>
      <c r="J3049" s="70">
        <v>1</v>
      </c>
      <c r="K3049" s="71">
        <v>72</v>
      </c>
      <c r="M3049" s="73" t="s">
        <v>1008</v>
      </c>
      <c r="N3049" s="74" t="s">
        <v>4218</v>
      </c>
      <c r="O3049" s="75">
        <v>8015644749927</v>
      </c>
      <c r="P3049" s="73" t="s">
        <v>13848</v>
      </c>
      <c r="Q3049" s="76" t="s">
        <v>8234</v>
      </c>
      <c r="R3049" s="77"/>
      <c r="T3049" s="122"/>
    </row>
    <row r="3050" spans="1:20" x14ac:dyDescent="0.2">
      <c r="A3050" s="72" t="s">
        <v>10078</v>
      </c>
      <c r="B3050" s="111" t="s">
        <v>11618</v>
      </c>
      <c r="C3050" s="74" t="s">
        <v>12306</v>
      </c>
      <c r="D3050" s="68">
        <v>72902</v>
      </c>
      <c r="E3050" s="5" t="s">
        <v>3718</v>
      </c>
      <c r="F3050" s="74" t="s">
        <v>12306</v>
      </c>
      <c r="G3050" s="101">
        <v>11764.32</v>
      </c>
      <c r="H3050" s="69" t="s">
        <v>14857</v>
      </c>
      <c r="I3050" s="5" t="s">
        <v>23417</v>
      </c>
      <c r="J3050" s="70">
        <v>1</v>
      </c>
      <c r="K3050" s="71">
        <v>72</v>
      </c>
      <c r="M3050" s="73" t="s">
        <v>1008</v>
      </c>
      <c r="N3050" s="74" t="s">
        <v>4219</v>
      </c>
      <c r="O3050" s="75">
        <v>8015644749941</v>
      </c>
      <c r="P3050" s="73" t="s">
        <v>13848</v>
      </c>
      <c r="Q3050" s="76" t="s">
        <v>8235</v>
      </c>
      <c r="R3050" s="77"/>
      <c r="T3050" s="122"/>
    </row>
    <row r="3051" spans="1:20" x14ac:dyDescent="0.2">
      <c r="A3051" s="72" t="s">
        <v>10078</v>
      </c>
      <c r="B3051" s="111" t="s">
        <v>11618</v>
      </c>
      <c r="C3051" s="74" t="s">
        <v>12307</v>
      </c>
      <c r="D3051" s="68">
        <v>72903</v>
      </c>
      <c r="E3051" s="5" t="s">
        <v>3719</v>
      </c>
      <c r="F3051" s="74" t="s">
        <v>12307</v>
      </c>
      <c r="G3051" s="101">
        <v>12215.72</v>
      </c>
      <c r="H3051" s="69" t="s">
        <v>14857</v>
      </c>
      <c r="I3051" s="5" t="s">
        <v>23417</v>
      </c>
      <c r="J3051" s="70">
        <v>1</v>
      </c>
      <c r="K3051" s="71">
        <v>72</v>
      </c>
      <c r="M3051" s="73" t="s">
        <v>1008</v>
      </c>
      <c r="N3051" s="74" t="s">
        <v>4220</v>
      </c>
      <c r="O3051" s="75">
        <v>8015644749958</v>
      </c>
      <c r="P3051" s="73" t="s">
        <v>13848</v>
      </c>
      <c r="Q3051" s="76" t="s">
        <v>8236</v>
      </c>
      <c r="R3051" s="77"/>
      <c r="T3051" s="122"/>
    </row>
    <row r="3052" spans="1:20" x14ac:dyDescent="0.2">
      <c r="A3052" s="72" t="s">
        <v>10078</v>
      </c>
      <c r="B3052" s="111" t="s">
        <v>11618</v>
      </c>
      <c r="C3052" s="74" t="s">
        <v>12308</v>
      </c>
      <c r="D3052" s="68">
        <v>72904</v>
      </c>
      <c r="E3052" s="5" t="s">
        <v>3720</v>
      </c>
      <c r="F3052" s="74" t="s">
        <v>12308</v>
      </c>
      <c r="G3052" s="101">
        <v>13092.97</v>
      </c>
      <c r="H3052" s="69" t="s">
        <v>14856</v>
      </c>
      <c r="I3052" s="5" t="s">
        <v>23417</v>
      </c>
      <c r="J3052" s="70">
        <v>1</v>
      </c>
      <c r="K3052" s="71">
        <v>72</v>
      </c>
      <c r="M3052" s="73" t="s">
        <v>1008</v>
      </c>
      <c r="N3052" s="74" t="s">
        <v>4221</v>
      </c>
      <c r="O3052" s="75">
        <v>8015644750015</v>
      </c>
      <c r="P3052" s="73" t="s">
        <v>13848</v>
      </c>
      <c r="Q3052" s="76" t="s">
        <v>8237</v>
      </c>
      <c r="R3052" s="77"/>
      <c r="T3052" s="122"/>
    </row>
    <row r="3053" spans="1:20" x14ac:dyDescent="0.2">
      <c r="A3053" s="72" t="s">
        <v>10078</v>
      </c>
      <c r="B3053" s="111" t="s">
        <v>11618</v>
      </c>
      <c r="C3053" s="74" t="s">
        <v>12309</v>
      </c>
      <c r="D3053" s="68">
        <v>72905</v>
      </c>
      <c r="E3053" s="5" t="s">
        <v>3721</v>
      </c>
      <c r="F3053" s="74" t="s">
        <v>12309</v>
      </c>
      <c r="G3053" s="101">
        <v>13544.39</v>
      </c>
      <c r="H3053" s="69" t="s">
        <v>14856</v>
      </c>
      <c r="I3053" s="5" t="s">
        <v>23417</v>
      </c>
      <c r="J3053" s="70">
        <v>1</v>
      </c>
      <c r="K3053" s="71">
        <v>72</v>
      </c>
      <c r="M3053" s="73" t="s">
        <v>1008</v>
      </c>
      <c r="N3053" s="74" t="s">
        <v>4222</v>
      </c>
      <c r="O3053" s="75">
        <v>8015644750022</v>
      </c>
      <c r="P3053" s="73" t="s">
        <v>13848</v>
      </c>
      <c r="Q3053" s="76" t="s">
        <v>8238</v>
      </c>
      <c r="R3053" s="77"/>
      <c r="T3053" s="122"/>
    </row>
    <row r="3054" spans="1:20" x14ac:dyDescent="0.2">
      <c r="A3054" s="72" t="s">
        <v>10078</v>
      </c>
      <c r="B3054" s="111" t="s">
        <v>11618</v>
      </c>
      <c r="C3054" s="74" t="s">
        <v>12310</v>
      </c>
      <c r="D3054" s="68">
        <v>72906</v>
      </c>
      <c r="E3054" s="5" t="s">
        <v>3722</v>
      </c>
      <c r="F3054" s="74" t="s">
        <v>12310</v>
      </c>
      <c r="G3054" s="101">
        <v>13633.19</v>
      </c>
      <c r="H3054" s="69" t="s">
        <v>14857</v>
      </c>
      <c r="I3054" s="5" t="s">
        <v>23417</v>
      </c>
      <c r="J3054" s="70">
        <v>1</v>
      </c>
      <c r="K3054" s="71">
        <v>72</v>
      </c>
      <c r="M3054" s="73" t="s">
        <v>1008</v>
      </c>
      <c r="N3054" s="74" t="s">
        <v>4223</v>
      </c>
      <c r="O3054" s="75">
        <v>8015644750046</v>
      </c>
      <c r="P3054" s="73" t="s">
        <v>13848</v>
      </c>
      <c r="Q3054" s="76" t="s">
        <v>8239</v>
      </c>
      <c r="R3054" s="77"/>
      <c r="T3054" s="122"/>
    </row>
    <row r="3055" spans="1:20" x14ac:dyDescent="0.2">
      <c r="A3055" s="72" t="s">
        <v>10078</v>
      </c>
      <c r="B3055" s="111" t="s">
        <v>11618</v>
      </c>
      <c r="C3055" s="74" t="s">
        <v>12311</v>
      </c>
      <c r="D3055" s="68">
        <v>72907</v>
      </c>
      <c r="E3055" s="5" t="s">
        <v>3723</v>
      </c>
      <c r="F3055" s="74" t="s">
        <v>12311</v>
      </c>
      <c r="G3055" s="101">
        <v>14084.76</v>
      </c>
      <c r="H3055" s="69" t="s">
        <v>14857</v>
      </c>
      <c r="I3055" s="5" t="s">
        <v>23417</v>
      </c>
      <c r="J3055" s="70">
        <v>1</v>
      </c>
      <c r="K3055" s="71">
        <v>72</v>
      </c>
      <c r="M3055" s="73" t="s">
        <v>1008</v>
      </c>
      <c r="N3055" s="74" t="s">
        <v>4224</v>
      </c>
      <c r="O3055" s="75">
        <v>8015644750053</v>
      </c>
      <c r="P3055" s="73" t="s">
        <v>13848</v>
      </c>
      <c r="Q3055" s="76" t="s">
        <v>8240</v>
      </c>
      <c r="R3055" s="77"/>
      <c r="T3055" s="122"/>
    </row>
    <row r="3056" spans="1:20" x14ac:dyDescent="0.2">
      <c r="A3056" s="72" t="s">
        <v>10078</v>
      </c>
      <c r="B3056" s="111" t="s">
        <v>11618</v>
      </c>
      <c r="C3056" s="74" t="s">
        <v>12312</v>
      </c>
      <c r="D3056" s="68">
        <v>72908</v>
      </c>
      <c r="E3056" s="5" t="s">
        <v>3724</v>
      </c>
      <c r="F3056" s="74" t="s">
        <v>12312</v>
      </c>
      <c r="G3056" s="101">
        <v>13809.13</v>
      </c>
      <c r="H3056" s="69" t="s">
        <v>14858</v>
      </c>
      <c r="I3056" s="5" t="s">
        <v>23417</v>
      </c>
      <c r="J3056" s="70">
        <v>1</v>
      </c>
      <c r="K3056" s="71">
        <v>95</v>
      </c>
      <c r="M3056" s="73" t="s">
        <v>1008</v>
      </c>
      <c r="N3056" s="74" t="s">
        <v>4225</v>
      </c>
      <c r="O3056" s="75">
        <v>8015644750114</v>
      </c>
      <c r="P3056" s="73" t="s">
        <v>13848</v>
      </c>
      <c r="Q3056" s="76" t="s">
        <v>8241</v>
      </c>
      <c r="R3056" s="77"/>
      <c r="T3056" s="122"/>
    </row>
    <row r="3057" spans="1:20" x14ac:dyDescent="0.2">
      <c r="A3057" s="72" t="s">
        <v>10078</v>
      </c>
      <c r="B3057" s="111" t="s">
        <v>11618</v>
      </c>
      <c r="C3057" s="74" t="s">
        <v>12313</v>
      </c>
      <c r="D3057" s="68">
        <v>72909</v>
      </c>
      <c r="E3057" s="5" t="s">
        <v>3725</v>
      </c>
      <c r="F3057" s="74" t="s">
        <v>12313</v>
      </c>
      <c r="G3057" s="101">
        <v>14260.56</v>
      </c>
      <c r="H3057" s="69" t="s">
        <v>14858</v>
      </c>
      <c r="I3057" s="5" t="s">
        <v>23417</v>
      </c>
      <c r="J3057" s="70">
        <v>1</v>
      </c>
      <c r="K3057" s="71">
        <v>95</v>
      </c>
      <c r="M3057" s="73" t="s">
        <v>1008</v>
      </c>
      <c r="N3057" s="74" t="s">
        <v>4226</v>
      </c>
      <c r="O3057" s="75">
        <v>8015644750121</v>
      </c>
      <c r="P3057" s="73" t="s">
        <v>13848</v>
      </c>
      <c r="Q3057" s="76" t="s">
        <v>8242</v>
      </c>
      <c r="R3057" s="77"/>
      <c r="T3057" s="122"/>
    </row>
    <row r="3058" spans="1:20" x14ac:dyDescent="0.2">
      <c r="A3058" s="72" t="s">
        <v>10078</v>
      </c>
      <c r="B3058" s="111" t="s">
        <v>11618</v>
      </c>
      <c r="C3058" s="74" t="s">
        <v>12314</v>
      </c>
      <c r="D3058" s="68">
        <v>72910</v>
      </c>
      <c r="E3058" s="5" t="s">
        <v>3726</v>
      </c>
      <c r="F3058" s="74" t="s">
        <v>12314</v>
      </c>
      <c r="G3058" s="101">
        <v>14384.53</v>
      </c>
      <c r="H3058" s="69" t="s">
        <v>14859</v>
      </c>
      <c r="I3058" s="5" t="s">
        <v>23417</v>
      </c>
      <c r="J3058" s="70">
        <v>1</v>
      </c>
      <c r="K3058" s="71">
        <v>95</v>
      </c>
      <c r="M3058" s="73" t="s">
        <v>1008</v>
      </c>
      <c r="N3058" s="74" t="s">
        <v>4227</v>
      </c>
      <c r="O3058" s="75">
        <v>8015644750145</v>
      </c>
      <c r="P3058" s="73" t="s">
        <v>13848</v>
      </c>
      <c r="Q3058" s="76" t="s">
        <v>8243</v>
      </c>
      <c r="R3058" s="77"/>
      <c r="T3058" s="122"/>
    </row>
    <row r="3059" spans="1:20" x14ac:dyDescent="0.2">
      <c r="A3059" s="72" t="s">
        <v>10078</v>
      </c>
      <c r="B3059" s="111" t="s">
        <v>11618</v>
      </c>
      <c r="C3059" s="74" t="s">
        <v>12315</v>
      </c>
      <c r="D3059" s="68">
        <v>72911</v>
      </c>
      <c r="E3059" s="5" t="s">
        <v>3727</v>
      </c>
      <c r="F3059" s="74" t="s">
        <v>12315</v>
      </c>
      <c r="G3059" s="101">
        <v>14835.92</v>
      </c>
      <c r="H3059" s="69" t="s">
        <v>14859</v>
      </c>
      <c r="I3059" s="5" t="s">
        <v>23417</v>
      </c>
      <c r="J3059" s="70">
        <v>1</v>
      </c>
      <c r="K3059" s="71">
        <v>95</v>
      </c>
      <c r="M3059" s="73" t="s">
        <v>1008</v>
      </c>
      <c r="N3059" s="74" t="s">
        <v>4228</v>
      </c>
      <c r="O3059" s="75">
        <v>8015644750152</v>
      </c>
      <c r="P3059" s="73" t="s">
        <v>13848</v>
      </c>
      <c r="Q3059" s="76" t="s">
        <v>8244</v>
      </c>
      <c r="R3059" s="77"/>
      <c r="T3059" s="122"/>
    </row>
    <row r="3060" spans="1:20" x14ac:dyDescent="0.2">
      <c r="A3060" s="72" t="s">
        <v>10078</v>
      </c>
      <c r="B3060" s="111" t="s">
        <v>11618</v>
      </c>
      <c r="C3060" s="74" t="s">
        <v>12316</v>
      </c>
      <c r="D3060" s="68">
        <v>72912</v>
      </c>
      <c r="E3060" s="5" t="s">
        <v>3728</v>
      </c>
      <c r="F3060" s="74" t="s">
        <v>12316</v>
      </c>
      <c r="G3060" s="101">
        <v>16408.099999999999</v>
      </c>
      <c r="H3060" s="69" t="s">
        <v>14856</v>
      </c>
      <c r="I3060" s="5" t="s">
        <v>23417</v>
      </c>
      <c r="J3060" s="70">
        <v>1</v>
      </c>
      <c r="K3060" s="71">
        <v>95</v>
      </c>
      <c r="M3060" s="73" t="s">
        <v>1008</v>
      </c>
      <c r="N3060" s="74" t="s">
        <v>4229</v>
      </c>
      <c r="O3060" s="75">
        <v>8015644750411</v>
      </c>
      <c r="P3060" s="73" t="s">
        <v>13848</v>
      </c>
      <c r="Q3060" s="76" t="s">
        <v>8245</v>
      </c>
      <c r="R3060" s="77"/>
      <c r="T3060" s="122"/>
    </row>
    <row r="3061" spans="1:20" x14ac:dyDescent="0.2">
      <c r="A3061" s="72" t="s">
        <v>10078</v>
      </c>
      <c r="B3061" s="111" t="s">
        <v>11618</v>
      </c>
      <c r="C3061" s="74" t="s">
        <v>12317</v>
      </c>
      <c r="D3061" s="68">
        <v>72913</v>
      </c>
      <c r="E3061" s="5" t="s">
        <v>3729</v>
      </c>
      <c r="F3061" s="74" t="s">
        <v>12317</v>
      </c>
      <c r="G3061" s="101">
        <v>16865.78</v>
      </c>
      <c r="H3061" s="69" t="s">
        <v>14856</v>
      </c>
      <c r="I3061" s="5" t="s">
        <v>23417</v>
      </c>
      <c r="J3061" s="70">
        <v>1</v>
      </c>
      <c r="K3061" s="71">
        <v>95</v>
      </c>
      <c r="M3061" s="73" t="s">
        <v>1008</v>
      </c>
      <c r="N3061" s="74" t="s">
        <v>4230</v>
      </c>
      <c r="O3061" s="75">
        <v>8015644750428</v>
      </c>
      <c r="P3061" s="73" t="s">
        <v>13848</v>
      </c>
      <c r="Q3061" s="76" t="s">
        <v>8246</v>
      </c>
      <c r="R3061" s="77"/>
      <c r="T3061" s="122"/>
    </row>
    <row r="3062" spans="1:20" x14ac:dyDescent="0.2">
      <c r="A3062" s="72" t="s">
        <v>10078</v>
      </c>
      <c r="B3062" s="111" t="s">
        <v>11618</v>
      </c>
      <c r="C3062" s="74" t="s">
        <v>12318</v>
      </c>
      <c r="D3062" s="68">
        <v>72914</v>
      </c>
      <c r="E3062" s="5" t="s">
        <v>3730</v>
      </c>
      <c r="F3062" s="74" t="s">
        <v>12318</v>
      </c>
      <c r="G3062" s="101">
        <v>17091.73</v>
      </c>
      <c r="H3062" s="69" t="s">
        <v>14857</v>
      </c>
      <c r="I3062" s="5" t="s">
        <v>23417</v>
      </c>
      <c r="J3062" s="70">
        <v>1</v>
      </c>
      <c r="K3062" s="71">
        <v>95</v>
      </c>
      <c r="M3062" s="73" t="s">
        <v>1008</v>
      </c>
      <c r="N3062" s="74" t="s">
        <v>4231</v>
      </c>
      <c r="O3062" s="75">
        <v>8015644750442</v>
      </c>
      <c r="P3062" s="73" t="s">
        <v>13848</v>
      </c>
      <c r="Q3062" s="76" t="s">
        <v>8247</v>
      </c>
      <c r="R3062" s="77"/>
      <c r="T3062" s="122"/>
    </row>
    <row r="3063" spans="1:20" x14ac:dyDescent="0.2">
      <c r="A3063" s="72" t="s">
        <v>10078</v>
      </c>
      <c r="B3063" s="111" t="s">
        <v>11618</v>
      </c>
      <c r="C3063" s="74" t="s">
        <v>12319</v>
      </c>
      <c r="D3063" s="68">
        <v>72915</v>
      </c>
      <c r="E3063" s="5" t="s">
        <v>3731</v>
      </c>
      <c r="F3063" s="74" t="s">
        <v>12319</v>
      </c>
      <c r="G3063" s="101">
        <v>17549.54</v>
      </c>
      <c r="H3063" s="69" t="s">
        <v>14857</v>
      </c>
      <c r="I3063" s="5" t="s">
        <v>23417</v>
      </c>
      <c r="J3063" s="70">
        <v>1</v>
      </c>
      <c r="K3063" s="71">
        <v>95</v>
      </c>
      <c r="M3063" s="73" t="s">
        <v>1008</v>
      </c>
      <c r="N3063" s="74" t="s">
        <v>4232</v>
      </c>
      <c r="O3063" s="75">
        <v>8015644750459</v>
      </c>
      <c r="P3063" s="73" t="s">
        <v>13848</v>
      </c>
      <c r="Q3063" s="76" t="s">
        <v>8248</v>
      </c>
      <c r="R3063" s="77"/>
      <c r="T3063" s="122"/>
    </row>
    <row r="3064" spans="1:20" x14ac:dyDescent="0.2">
      <c r="A3064" s="72" t="s">
        <v>10078</v>
      </c>
      <c r="B3064" s="111" t="s">
        <v>11618</v>
      </c>
      <c r="C3064" s="74" t="s">
        <v>12320</v>
      </c>
      <c r="D3064" s="68">
        <v>72916</v>
      </c>
      <c r="E3064" s="5" t="s">
        <v>3732</v>
      </c>
      <c r="F3064" s="74" t="s">
        <v>12320</v>
      </c>
      <c r="G3064" s="101">
        <v>16850.04</v>
      </c>
      <c r="H3064" s="69" t="s">
        <v>14856</v>
      </c>
      <c r="I3064" s="5" t="s">
        <v>23417</v>
      </c>
      <c r="J3064" s="70">
        <v>1</v>
      </c>
      <c r="K3064" s="71">
        <v>95</v>
      </c>
      <c r="M3064" s="73" t="s">
        <v>1008</v>
      </c>
      <c r="N3064" s="74" t="s">
        <v>4233</v>
      </c>
      <c r="O3064" s="75">
        <v>8015644750510</v>
      </c>
      <c r="P3064" s="73" t="s">
        <v>13848</v>
      </c>
      <c r="Q3064" s="76" t="s">
        <v>8249</v>
      </c>
      <c r="R3064" s="77"/>
      <c r="T3064" s="122"/>
    </row>
    <row r="3065" spans="1:20" x14ac:dyDescent="0.2">
      <c r="A3065" s="72" t="s">
        <v>10078</v>
      </c>
      <c r="B3065" s="111" t="s">
        <v>11618</v>
      </c>
      <c r="C3065" s="74" t="s">
        <v>12321</v>
      </c>
      <c r="D3065" s="68">
        <v>72917</v>
      </c>
      <c r="E3065" s="5" t="s">
        <v>3733</v>
      </c>
      <c r="F3065" s="74" t="s">
        <v>12321</v>
      </c>
      <c r="G3065" s="101">
        <v>17307.669999999998</v>
      </c>
      <c r="H3065" s="69" t="s">
        <v>14856</v>
      </c>
      <c r="I3065" s="5" t="s">
        <v>23417</v>
      </c>
      <c r="J3065" s="70">
        <v>1</v>
      </c>
      <c r="K3065" s="71">
        <v>95</v>
      </c>
      <c r="M3065" s="73" t="s">
        <v>1008</v>
      </c>
      <c r="N3065" s="74" t="s">
        <v>4234</v>
      </c>
      <c r="O3065" s="75">
        <v>8015644750527</v>
      </c>
      <c r="P3065" s="73" t="s">
        <v>13848</v>
      </c>
      <c r="Q3065" s="76" t="s">
        <v>8250</v>
      </c>
      <c r="R3065" s="77"/>
      <c r="T3065" s="122"/>
    </row>
    <row r="3066" spans="1:20" x14ac:dyDescent="0.2">
      <c r="A3066" s="72" t="s">
        <v>10078</v>
      </c>
      <c r="B3066" s="111" t="s">
        <v>11618</v>
      </c>
      <c r="C3066" s="74" t="s">
        <v>12322</v>
      </c>
      <c r="D3066" s="68">
        <v>72918</v>
      </c>
      <c r="E3066" s="5" t="s">
        <v>3734</v>
      </c>
      <c r="F3066" s="74" t="s">
        <v>12322</v>
      </c>
      <c r="G3066" s="101">
        <v>17552.060000000001</v>
      </c>
      <c r="H3066" s="69" t="s">
        <v>14857</v>
      </c>
      <c r="I3066" s="5" t="s">
        <v>23417</v>
      </c>
      <c r="J3066" s="70">
        <v>1</v>
      </c>
      <c r="K3066" s="71">
        <v>95</v>
      </c>
      <c r="M3066" s="73" t="s">
        <v>1008</v>
      </c>
      <c r="N3066" s="74" t="s">
        <v>4235</v>
      </c>
      <c r="O3066" s="75">
        <v>8015644750541</v>
      </c>
      <c r="P3066" s="73" t="s">
        <v>13848</v>
      </c>
      <c r="Q3066" s="76" t="s">
        <v>8251</v>
      </c>
      <c r="R3066" s="77"/>
      <c r="T3066" s="122"/>
    </row>
    <row r="3067" spans="1:20" x14ac:dyDescent="0.2">
      <c r="A3067" s="72" t="s">
        <v>10078</v>
      </c>
      <c r="B3067" s="111" t="s">
        <v>11618</v>
      </c>
      <c r="C3067" s="74" t="s">
        <v>12323</v>
      </c>
      <c r="D3067" s="68">
        <v>72919</v>
      </c>
      <c r="E3067" s="5" t="s">
        <v>3735</v>
      </c>
      <c r="F3067" s="74" t="s">
        <v>12323</v>
      </c>
      <c r="G3067" s="101">
        <v>18009.650000000001</v>
      </c>
      <c r="H3067" s="69" t="s">
        <v>14857</v>
      </c>
      <c r="I3067" s="5" t="s">
        <v>23417</v>
      </c>
      <c r="J3067" s="70">
        <v>1</v>
      </c>
      <c r="K3067" s="71">
        <v>95</v>
      </c>
      <c r="M3067" s="73" t="s">
        <v>1008</v>
      </c>
      <c r="N3067" s="74" t="s">
        <v>4236</v>
      </c>
      <c r="O3067" s="75">
        <v>8015644750558</v>
      </c>
      <c r="P3067" s="73" t="s">
        <v>13848</v>
      </c>
      <c r="Q3067" s="76" t="s">
        <v>8252</v>
      </c>
      <c r="R3067" s="77"/>
      <c r="T3067" s="122"/>
    </row>
    <row r="3068" spans="1:20" x14ac:dyDescent="0.2">
      <c r="A3068" s="72" t="s">
        <v>10078</v>
      </c>
      <c r="B3068" s="111" t="s">
        <v>11618</v>
      </c>
      <c r="C3068" s="74" t="s">
        <v>12324</v>
      </c>
      <c r="D3068" s="68">
        <v>72920</v>
      </c>
      <c r="E3068" s="5" t="s">
        <v>3736</v>
      </c>
      <c r="F3068" s="74" t="s">
        <v>12324</v>
      </c>
      <c r="G3068" s="101">
        <v>17073.46</v>
      </c>
      <c r="H3068" s="69" t="s">
        <v>14858</v>
      </c>
      <c r="I3068" s="5" t="s">
        <v>23417</v>
      </c>
      <c r="J3068" s="70">
        <v>1</v>
      </c>
      <c r="K3068" s="71">
        <v>95</v>
      </c>
      <c r="M3068" s="73" t="s">
        <v>1008</v>
      </c>
      <c r="N3068" s="74" t="s">
        <v>4237</v>
      </c>
      <c r="O3068" s="75">
        <v>8015644750619</v>
      </c>
      <c r="P3068" s="73" t="s">
        <v>13848</v>
      </c>
      <c r="Q3068" s="76" t="s">
        <v>8253</v>
      </c>
      <c r="R3068" s="77"/>
      <c r="T3068" s="122"/>
    </row>
    <row r="3069" spans="1:20" x14ac:dyDescent="0.2">
      <c r="A3069" s="72" t="s">
        <v>10078</v>
      </c>
      <c r="B3069" s="111" t="s">
        <v>11618</v>
      </c>
      <c r="C3069" s="74" t="s">
        <v>12325</v>
      </c>
      <c r="D3069" s="68">
        <v>72921</v>
      </c>
      <c r="E3069" s="5" t="s">
        <v>3737</v>
      </c>
      <c r="F3069" s="74" t="s">
        <v>12325</v>
      </c>
      <c r="G3069" s="101">
        <v>17531.09</v>
      </c>
      <c r="H3069" s="69" t="s">
        <v>14858</v>
      </c>
      <c r="I3069" s="5" t="s">
        <v>23417</v>
      </c>
      <c r="J3069" s="70">
        <v>1</v>
      </c>
      <c r="K3069" s="71">
        <v>95</v>
      </c>
      <c r="M3069" s="73" t="s">
        <v>1008</v>
      </c>
      <c r="N3069" s="74" t="s">
        <v>4238</v>
      </c>
      <c r="O3069" s="75">
        <v>8015644750626</v>
      </c>
      <c r="P3069" s="73" t="s">
        <v>13848</v>
      </c>
      <c r="Q3069" s="76" t="s">
        <v>8254</v>
      </c>
      <c r="R3069" s="77"/>
      <c r="T3069" s="122"/>
    </row>
    <row r="3070" spans="1:20" x14ac:dyDescent="0.2">
      <c r="A3070" s="72" t="s">
        <v>10078</v>
      </c>
      <c r="B3070" s="111" t="s">
        <v>11618</v>
      </c>
      <c r="C3070" s="74" t="s">
        <v>12326</v>
      </c>
      <c r="D3070" s="68">
        <v>72922</v>
      </c>
      <c r="E3070" s="5" t="s">
        <v>3738</v>
      </c>
      <c r="F3070" s="74" t="s">
        <v>12326</v>
      </c>
      <c r="G3070" s="101">
        <v>17785.05</v>
      </c>
      <c r="H3070" s="69" t="s">
        <v>14859</v>
      </c>
      <c r="I3070" s="5" t="s">
        <v>23417</v>
      </c>
      <c r="J3070" s="70">
        <v>1</v>
      </c>
      <c r="K3070" s="71">
        <v>95</v>
      </c>
      <c r="M3070" s="73" t="s">
        <v>1008</v>
      </c>
      <c r="N3070" s="74" t="s">
        <v>4239</v>
      </c>
      <c r="O3070" s="75">
        <v>8015644750640</v>
      </c>
      <c r="P3070" s="73" t="s">
        <v>13848</v>
      </c>
      <c r="Q3070" s="76" t="s">
        <v>8255</v>
      </c>
      <c r="R3070" s="77"/>
      <c r="T3070" s="122"/>
    </row>
    <row r="3071" spans="1:20" x14ac:dyDescent="0.2">
      <c r="A3071" s="72" t="s">
        <v>10078</v>
      </c>
      <c r="B3071" s="111" t="s">
        <v>11618</v>
      </c>
      <c r="C3071" s="74" t="s">
        <v>12327</v>
      </c>
      <c r="D3071" s="68">
        <v>72923</v>
      </c>
      <c r="E3071" s="5" t="s">
        <v>3739</v>
      </c>
      <c r="F3071" s="74" t="s">
        <v>12327</v>
      </c>
      <c r="G3071" s="101">
        <v>18242.59</v>
      </c>
      <c r="H3071" s="69" t="s">
        <v>14859</v>
      </c>
      <c r="I3071" s="5" t="s">
        <v>23417</v>
      </c>
      <c r="J3071" s="70">
        <v>1</v>
      </c>
      <c r="K3071" s="71">
        <v>95</v>
      </c>
      <c r="M3071" s="73" t="s">
        <v>1008</v>
      </c>
      <c r="N3071" s="74" t="s">
        <v>4240</v>
      </c>
      <c r="O3071" s="75">
        <v>8015644750657</v>
      </c>
      <c r="P3071" s="73" t="s">
        <v>13848</v>
      </c>
      <c r="Q3071" s="76" t="s">
        <v>8256</v>
      </c>
      <c r="R3071" s="77"/>
      <c r="T3071" s="122"/>
    </row>
    <row r="3072" spans="1:20" x14ac:dyDescent="0.2">
      <c r="A3072" s="72" t="s">
        <v>10078</v>
      </c>
      <c r="B3072" s="111" t="s">
        <v>11618</v>
      </c>
      <c r="C3072" s="74" t="s">
        <v>12328</v>
      </c>
      <c r="D3072" s="68">
        <v>72924</v>
      </c>
      <c r="E3072" s="5" t="s">
        <v>3740</v>
      </c>
      <c r="F3072" s="74" t="s">
        <v>12328</v>
      </c>
      <c r="G3072" s="101">
        <v>23038.34</v>
      </c>
      <c r="H3072" s="69" t="s">
        <v>14858</v>
      </c>
      <c r="I3072" s="5" t="s">
        <v>23417</v>
      </c>
      <c r="J3072" s="70">
        <v>1</v>
      </c>
      <c r="K3072" s="71">
        <v>133</v>
      </c>
      <c r="M3072" s="73" t="s">
        <v>1008</v>
      </c>
      <c r="N3072" s="74" t="s">
        <v>4241</v>
      </c>
      <c r="O3072" s="75">
        <v>8015644751111</v>
      </c>
      <c r="P3072" s="73" t="s">
        <v>13848</v>
      </c>
      <c r="Q3072" s="76" t="s">
        <v>8257</v>
      </c>
      <c r="R3072" s="77"/>
      <c r="T3072" s="122"/>
    </row>
    <row r="3073" spans="1:20" x14ac:dyDescent="0.2">
      <c r="A3073" s="72" t="s">
        <v>10078</v>
      </c>
      <c r="B3073" s="111" t="s">
        <v>11618</v>
      </c>
      <c r="C3073" s="74" t="s">
        <v>12329</v>
      </c>
      <c r="D3073" s="68">
        <v>72925</v>
      </c>
      <c r="E3073" s="5" t="s">
        <v>3741</v>
      </c>
      <c r="F3073" s="74" t="s">
        <v>12329</v>
      </c>
      <c r="G3073" s="101">
        <v>23497.37</v>
      </c>
      <c r="H3073" s="69" t="s">
        <v>14858</v>
      </c>
      <c r="I3073" s="5" t="s">
        <v>23417</v>
      </c>
      <c r="J3073" s="70">
        <v>1</v>
      </c>
      <c r="K3073" s="71">
        <v>133</v>
      </c>
      <c r="M3073" s="73" t="s">
        <v>1008</v>
      </c>
      <c r="N3073" s="74" t="s">
        <v>4242</v>
      </c>
      <c r="O3073" s="75">
        <v>8015644751128</v>
      </c>
      <c r="P3073" s="73" t="s">
        <v>13848</v>
      </c>
      <c r="Q3073" s="76" t="s">
        <v>8258</v>
      </c>
      <c r="R3073" s="77"/>
      <c r="T3073" s="122"/>
    </row>
    <row r="3074" spans="1:20" x14ac:dyDescent="0.2">
      <c r="A3074" s="72" t="s">
        <v>10078</v>
      </c>
      <c r="B3074" s="111" t="s">
        <v>11618</v>
      </c>
      <c r="C3074" s="74" t="s">
        <v>12330</v>
      </c>
      <c r="D3074" s="68">
        <v>72926</v>
      </c>
      <c r="E3074" s="5" t="s">
        <v>3742</v>
      </c>
      <c r="F3074" s="74" t="s">
        <v>12330</v>
      </c>
      <c r="G3074" s="101">
        <v>23998.3</v>
      </c>
      <c r="H3074" s="69" t="s">
        <v>14859</v>
      </c>
      <c r="I3074" s="5" t="s">
        <v>23417</v>
      </c>
      <c r="J3074" s="70">
        <v>1</v>
      </c>
      <c r="K3074" s="71">
        <v>133</v>
      </c>
      <c r="M3074" s="73" t="s">
        <v>1008</v>
      </c>
      <c r="N3074" s="74" t="s">
        <v>4243</v>
      </c>
      <c r="O3074" s="75">
        <v>8015644751142</v>
      </c>
      <c r="P3074" s="73" t="s">
        <v>13848</v>
      </c>
      <c r="Q3074" s="76" t="s">
        <v>8259</v>
      </c>
      <c r="R3074" s="77"/>
      <c r="T3074" s="122"/>
    </row>
    <row r="3075" spans="1:20" x14ac:dyDescent="0.2">
      <c r="A3075" s="72" t="s">
        <v>10078</v>
      </c>
      <c r="B3075" s="111" t="s">
        <v>11618</v>
      </c>
      <c r="C3075" s="74" t="s">
        <v>12331</v>
      </c>
      <c r="D3075" s="68">
        <v>72927</v>
      </c>
      <c r="E3075" s="5" t="s">
        <v>3743</v>
      </c>
      <c r="F3075" s="74" t="s">
        <v>12331</v>
      </c>
      <c r="G3075" s="101">
        <v>24457.37</v>
      </c>
      <c r="H3075" s="69" t="s">
        <v>14859</v>
      </c>
      <c r="I3075" s="5" t="s">
        <v>23417</v>
      </c>
      <c r="J3075" s="70">
        <v>1</v>
      </c>
      <c r="K3075" s="71">
        <v>133</v>
      </c>
      <c r="M3075" s="73" t="s">
        <v>1008</v>
      </c>
      <c r="N3075" s="74" t="s">
        <v>4244</v>
      </c>
      <c r="O3075" s="75">
        <v>8015644751159</v>
      </c>
      <c r="P3075" s="73" t="s">
        <v>13848</v>
      </c>
      <c r="Q3075" s="76" t="s">
        <v>8260</v>
      </c>
      <c r="R3075" s="77"/>
      <c r="T3075" s="122"/>
    </row>
    <row r="3076" spans="1:20" x14ac:dyDescent="0.2">
      <c r="A3076" s="72" t="s">
        <v>10078</v>
      </c>
      <c r="B3076" s="111" t="s">
        <v>11618</v>
      </c>
      <c r="C3076" s="74" t="s">
        <v>12332</v>
      </c>
      <c r="D3076" s="68">
        <v>72928</v>
      </c>
      <c r="E3076" s="5" t="s">
        <v>3744</v>
      </c>
      <c r="F3076" s="74" t="s">
        <v>12332</v>
      </c>
      <c r="G3076" s="101">
        <v>25512.17</v>
      </c>
      <c r="H3076" s="69" t="s">
        <v>14858</v>
      </c>
      <c r="I3076" s="5" t="s">
        <v>23417</v>
      </c>
      <c r="J3076" s="70">
        <v>1</v>
      </c>
      <c r="K3076" s="71">
        <v>133</v>
      </c>
      <c r="M3076" s="73" t="s">
        <v>1008</v>
      </c>
      <c r="N3076" s="74" t="s">
        <v>4245</v>
      </c>
      <c r="O3076" s="75">
        <v>8015644751418</v>
      </c>
      <c r="P3076" s="73" t="s">
        <v>13848</v>
      </c>
      <c r="Q3076" s="76" t="s">
        <v>8261</v>
      </c>
      <c r="R3076" s="77"/>
      <c r="T3076" s="122"/>
    </row>
    <row r="3077" spans="1:20" x14ac:dyDescent="0.2">
      <c r="A3077" s="72" t="s">
        <v>10078</v>
      </c>
      <c r="B3077" s="111" t="s">
        <v>11618</v>
      </c>
      <c r="C3077" s="74" t="s">
        <v>12333</v>
      </c>
      <c r="D3077" s="68">
        <v>72929</v>
      </c>
      <c r="E3077" s="5" t="s">
        <v>3745</v>
      </c>
      <c r="F3077" s="74" t="s">
        <v>12333</v>
      </c>
      <c r="G3077" s="101">
        <v>25971.29</v>
      </c>
      <c r="H3077" s="69" t="s">
        <v>14858</v>
      </c>
      <c r="I3077" s="5" t="s">
        <v>23417</v>
      </c>
      <c r="J3077" s="70">
        <v>1</v>
      </c>
      <c r="K3077" s="71">
        <v>133</v>
      </c>
      <c r="M3077" s="73" t="s">
        <v>1008</v>
      </c>
      <c r="N3077" s="74" t="s">
        <v>4246</v>
      </c>
      <c r="O3077" s="75">
        <v>8015644751425</v>
      </c>
      <c r="P3077" s="73" t="s">
        <v>13848</v>
      </c>
      <c r="Q3077" s="76" t="s">
        <v>8262</v>
      </c>
      <c r="R3077" s="77"/>
      <c r="T3077" s="122"/>
    </row>
    <row r="3078" spans="1:20" x14ac:dyDescent="0.2">
      <c r="A3078" s="72" t="s">
        <v>10078</v>
      </c>
      <c r="B3078" s="111" t="s">
        <v>11618</v>
      </c>
      <c r="C3078" s="74" t="s">
        <v>12334</v>
      </c>
      <c r="D3078" s="68">
        <v>72930</v>
      </c>
      <c r="E3078" s="5" t="s">
        <v>3746</v>
      </c>
      <c r="F3078" s="74" t="s">
        <v>12334</v>
      </c>
      <c r="G3078" s="101">
        <v>26575.31</v>
      </c>
      <c r="H3078" s="69" t="s">
        <v>14859</v>
      </c>
      <c r="I3078" s="5" t="s">
        <v>23417</v>
      </c>
      <c r="J3078" s="70">
        <v>1</v>
      </c>
      <c r="K3078" s="71">
        <v>133</v>
      </c>
      <c r="M3078" s="73" t="s">
        <v>1008</v>
      </c>
      <c r="N3078" s="74" t="s">
        <v>4247</v>
      </c>
      <c r="O3078" s="75">
        <v>8015644751449</v>
      </c>
      <c r="P3078" s="73" t="s">
        <v>13848</v>
      </c>
      <c r="Q3078" s="76" t="s">
        <v>8263</v>
      </c>
      <c r="R3078" s="77"/>
      <c r="T3078" s="122"/>
    </row>
    <row r="3079" spans="1:20" x14ac:dyDescent="0.2">
      <c r="A3079" s="72" t="s">
        <v>10078</v>
      </c>
      <c r="B3079" s="111" t="s">
        <v>11618</v>
      </c>
      <c r="C3079" s="74" t="s">
        <v>12335</v>
      </c>
      <c r="D3079" s="68">
        <v>72931</v>
      </c>
      <c r="E3079" s="5" t="s">
        <v>3747</v>
      </c>
      <c r="F3079" s="74" t="s">
        <v>12335</v>
      </c>
      <c r="G3079" s="101">
        <v>27034.25</v>
      </c>
      <c r="H3079" s="69" t="s">
        <v>14859</v>
      </c>
      <c r="I3079" s="5" t="s">
        <v>23417</v>
      </c>
      <c r="J3079" s="70">
        <v>1</v>
      </c>
      <c r="K3079" s="71">
        <v>133</v>
      </c>
      <c r="M3079" s="73" t="s">
        <v>1008</v>
      </c>
      <c r="N3079" s="74" t="s">
        <v>4248</v>
      </c>
      <c r="O3079" s="75">
        <v>8015644751456</v>
      </c>
      <c r="P3079" s="73" t="s">
        <v>13848</v>
      </c>
      <c r="Q3079" s="76" t="s">
        <v>8264</v>
      </c>
      <c r="R3079" s="77"/>
      <c r="T3079" s="122"/>
    </row>
    <row r="3080" spans="1:20" x14ac:dyDescent="0.2">
      <c r="A3080" s="72" t="s">
        <v>10078</v>
      </c>
      <c r="B3080" s="111" t="s">
        <v>11618</v>
      </c>
      <c r="C3080" s="74" t="s">
        <v>3748</v>
      </c>
      <c r="D3080" s="68">
        <v>72932</v>
      </c>
      <c r="E3080" s="5" t="s">
        <v>3748</v>
      </c>
      <c r="F3080" s="74" t="s">
        <v>3748</v>
      </c>
      <c r="G3080" s="101">
        <v>4835.17</v>
      </c>
      <c r="H3080" s="69" t="s">
        <v>14854</v>
      </c>
      <c r="I3080" s="5" t="s">
        <v>23417</v>
      </c>
      <c r="J3080" s="70">
        <v>1</v>
      </c>
      <c r="K3080" s="71">
        <v>15.5</v>
      </c>
      <c r="M3080" s="73" t="s">
        <v>1008</v>
      </c>
      <c r="N3080" s="74" t="s">
        <v>4249</v>
      </c>
      <c r="O3080" s="75">
        <v>8015644751814</v>
      </c>
      <c r="P3080" s="73" t="s">
        <v>13848</v>
      </c>
      <c r="Q3080" s="76" t="s">
        <v>8265</v>
      </c>
      <c r="R3080" s="77"/>
      <c r="T3080" s="122"/>
    </row>
    <row r="3081" spans="1:20" x14ac:dyDescent="0.2">
      <c r="A3081" s="72" t="s">
        <v>10078</v>
      </c>
      <c r="B3081" s="111" t="s">
        <v>11618</v>
      </c>
      <c r="C3081" s="74" t="s">
        <v>3749</v>
      </c>
      <c r="D3081" s="68">
        <v>72933</v>
      </c>
      <c r="E3081" s="5" t="s">
        <v>3749</v>
      </c>
      <c r="F3081" s="74" t="s">
        <v>3749</v>
      </c>
      <c r="G3081" s="101">
        <v>5286.54</v>
      </c>
      <c r="H3081" s="69" t="s">
        <v>14854</v>
      </c>
      <c r="I3081" s="5" t="s">
        <v>23417</v>
      </c>
      <c r="J3081" s="70">
        <v>1</v>
      </c>
      <c r="K3081" s="71">
        <v>15.5</v>
      </c>
      <c r="M3081" s="73" t="s">
        <v>1008</v>
      </c>
      <c r="N3081" s="74" t="s">
        <v>4250</v>
      </c>
      <c r="O3081" s="75">
        <v>8015644751821</v>
      </c>
      <c r="P3081" s="73" t="s">
        <v>13848</v>
      </c>
      <c r="Q3081" s="76" t="s">
        <v>8266</v>
      </c>
      <c r="R3081" s="77"/>
      <c r="T3081" s="122"/>
    </row>
    <row r="3082" spans="1:20" x14ac:dyDescent="0.2">
      <c r="A3082" s="72" t="s">
        <v>10078</v>
      </c>
      <c r="B3082" s="111" t="s">
        <v>11618</v>
      </c>
      <c r="C3082" s="74" t="s">
        <v>3750</v>
      </c>
      <c r="D3082" s="68">
        <v>72934</v>
      </c>
      <c r="E3082" s="5" t="s">
        <v>3750</v>
      </c>
      <c r="F3082" s="74" t="s">
        <v>3750</v>
      </c>
      <c r="G3082" s="101">
        <v>5036.6499999999996</v>
      </c>
      <c r="H3082" s="69" t="s">
        <v>14855</v>
      </c>
      <c r="I3082" s="5" t="s">
        <v>23417</v>
      </c>
      <c r="J3082" s="70">
        <v>1</v>
      </c>
      <c r="K3082" s="71">
        <v>15.5</v>
      </c>
      <c r="M3082" s="73" t="s">
        <v>1008</v>
      </c>
      <c r="N3082" s="74" t="s">
        <v>4251</v>
      </c>
      <c r="O3082" s="75">
        <v>8015644751845</v>
      </c>
      <c r="P3082" s="73" t="s">
        <v>13848</v>
      </c>
      <c r="Q3082" s="76" t="s">
        <v>8267</v>
      </c>
      <c r="R3082" s="77"/>
      <c r="T3082" s="122"/>
    </row>
    <row r="3083" spans="1:20" x14ac:dyDescent="0.2">
      <c r="A3083" s="72" t="s">
        <v>10078</v>
      </c>
      <c r="B3083" s="111" t="s">
        <v>11618</v>
      </c>
      <c r="C3083" s="74" t="s">
        <v>3751</v>
      </c>
      <c r="D3083" s="68">
        <v>72935</v>
      </c>
      <c r="E3083" s="5" t="s">
        <v>3751</v>
      </c>
      <c r="F3083" s="74" t="s">
        <v>3751</v>
      </c>
      <c r="G3083" s="101">
        <v>5488.06</v>
      </c>
      <c r="H3083" s="69" t="s">
        <v>14855</v>
      </c>
      <c r="I3083" s="5" t="s">
        <v>23417</v>
      </c>
      <c r="J3083" s="70">
        <v>1</v>
      </c>
      <c r="K3083" s="71">
        <v>15.5</v>
      </c>
      <c r="M3083" s="73" t="s">
        <v>1008</v>
      </c>
      <c r="N3083" s="74" t="s">
        <v>4252</v>
      </c>
      <c r="O3083" s="75">
        <v>8015644751852</v>
      </c>
      <c r="P3083" s="73" t="s">
        <v>13848</v>
      </c>
      <c r="Q3083" s="76" t="s">
        <v>8268</v>
      </c>
      <c r="R3083" s="77"/>
      <c r="T3083" s="122"/>
    </row>
    <row r="3084" spans="1:20" x14ac:dyDescent="0.2">
      <c r="A3084" s="72" t="s">
        <v>10078</v>
      </c>
      <c r="B3084" s="111" t="s">
        <v>11618</v>
      </c>
      <c r="C3084" s="74" t="s">
        <v>3752</v>
      </c>
      <c r="D3084" s="68">
        <v>72936</v>
      </c>
      <c r="E3084" s="5" t="s">
        <v>3752</v>
      </c>
      <c r="F3084" s="74" t="s">
        <v>3752</v>
      </c>
      <c r="G3084" s="101">
        <v>5051.07</v>
      </c>
      <c r="H3084" s="69" t="s">
        <v>14854</v>
      </c>
      <c r="I3084" s="5" t="s">
        <v>23417</v>
      </c>
      <c r="J3084" s="70">
        <v>1</v>
      </c>
      <c r="K3084" s="71">
        <v>15.5</v>
      </c>
      <c r="M3084" s="73" t="s">
        <v>1008</v>
      </c>
      <c r="N3084" s="74" t="s">
        <v>4253</v>
      </c>
      <c r="O3084" s="75">
        <v>8015644751913</v>
      </c>
      <c r="P3084" s="73" t="s">
        <v>13848</v>
      </c>
      <c r="Q3084" s="76" t="s">
        <v>8269</v>
      </c>
      <c r="R3084" s="77"/>
      <c r="T3084" s="122"/>
    </row>
    <row r="3085" spans="1:20" x14ac:dyDescent="0.2">
      <c r="A3085" s="72" t="s">
        <v>10078</v>
      </c>
      <c r="B3085" s="111" t="s">
        <v>11618</v>
      </c>
      <c r="C3085" s="74" t="s">
        <v>3753</v>
      </c>
      <c r="D3085" s="68">
        <v>72937</v>
      </c>
      <c r="E3085" s="5" t="s">
        <v>3753</v>
      </c>
      <c r="F3085" s="74" t="s">
        <v>3753</v>
      </c>
      <c r="G3085" s="101">
        <v>5502.46</v>
      </c>
      <c r="H3085" s="69" t="s">
        <v>14854</v>
      </c>
      <c r="I3085" s="5" t="s">
        <v>23417</v>
      </c>
      <c r="J3085" s="70">
        <v>1</v>
      </c>
      <c r="K3085" s="71">
        <v>15.5</v>
      </c>
      <c r="M3085" s="73" t="s">
        <v>1008</v>
      </c>
      <c r="N3085" s="74" t="s">
        <v>4254</v>
      </c>
      <c r="O3085" s="75">
        <v>8015644751920</v>
      </c>
      <c r="P3085" s="73" t="s">
        <v>13848</v>
      </c>
      <c r="Q3085" s="76" t="s">
        <v>8270</v>
      </c>
      <c r="R3085" s="77"/>
      <c r="T3085" s="122"/>
    </row>
    <row r="3086" spans="1:20" x14ac:dyDescent="0.2">
      <c r="A3086" s="72" t="s">
        <v>10078</v>
      </c>
      <c r="B3086" s="111" t="s">
        <v>11618</v>
      </c>
      <c r="C3086" s="74" t="s">
        <v>3754</v>
      </c>
      <c r="D3086" s="68">
        <v>72938</v>
      </c>
      <c r="E3086" s="5" t="s">
        <v>3754</v>
      </c>
      <c r="F3086" s="74" t="s">
        <v>3754</v>
      </c>
      <c r="G3086" s="101">
        <v>5261.54</v>
      </c>
      <c r="H3086" s="69" t="s">
        <v>14855</v>
      </c>
      <c r="I3086" s="5" t="s">
        <v>23417</v>
      </c>
      <c r="J3086" s="70">
        <v>1</v>
      </c>
      <c r="K3086" s="71">
        <v>15.5</v>
      </c>
      <c r="M3086" s="73" t="s">
        <v>1008</v>
      </c>
      <c r="N3086" s="74" t="s">
        <v>4255</v>
      </c>
      <c r="O3086" s="75">
        <v>8015644751944</v>
      </c>
      <c r="P3086" s="73" t="s">
        <v>13848</v>
      </c>
      <c r="Q3086" s="76" t="s">
        <v>8271</v>
      </c>
      <c r="R3086" s="77"/>
      <c r="T3086" s="122"/>
    </row>
    <row r="3087" spans="1:20" x14ac:dyDescent="0.2">
      <c r="A3087" s="72" t="s">
        <v>10078</v>
      </c>
      <c r="B3087" s="111" t="s">
        <v>11618</v>
      </c>
      <c r="C3087" s="74" t="s">
        <v>3755</v>
      </c>
      <c r="D3087" s="68">
        <v>72939</v>
      </c>
      <c r="E3087" s="5" t="s">
        <v>3755</v>
      </c>
      <c r="F3087" s="74" t="s">
        <v>3755</v>
      </c>
      <c r="G3087" s="101">
        <v>5712.91</v>
      </c>
      <c r="H3087" s="69" t="s">
        <v>14855</v>
      </c>
      <c r="I3087" s="5" t="s">
        <v>23417</v>
      </c>
      <c r="J3087" s="70">
        <v>1</v>
      </c>
      <c r="K3087" s="71">
        <v>15.5</v>
      </c>
      <c r="M3087" s="73" t="s">
        <v>1008</v>
      </c>
      <c r="N3087" s="74" t="s">
        <v>4256</v>
      </c>
      <c r="O3087" s="75">
        <v>8015644751951</v>
      </c>
      <c r="P3087" s="73" t="s">
        <v>13848</v>
      </c>
      <c r="Q3087" s="76" t="s">
        <v>8272</v>
      </c>
      <c r="R3087" s="77"/>
      <c r="T3087" s="122"/>
    </row>
    <row r="3088" spans="1:20" x14ac:dyDescent="0.2">
      <c r="A3088" s="72" t="s">
        <v>10078</v>
      </c>
      <c r="B3088" s="111" t="s">
        <v>11618</v>
      </c>
      <c r="C3088" s="74" t="s">
        <v>3756</v>
      </c>
      <c r="D3088" s="68">
        <v>72940</v>
      </c>
      <c r="E3088" s="5" t="s">
        <v>3756</v>
      </c>
      <c r="F3088" s="74" t="s">
        <v>3756</v>
      </c>
      <c r="G3088" s="101">
        <v>5281.67</v>
      </c>
      <c r="H3088" s="69" t="s">
        <v>14856</v>
      </c>
      <c r="I3088" s="5" t="s">
        <v>23417</v>
      </c>
      <c r="J3088" s="70">
        <v>1</v>
      </c>
      <c r="K3088" s="71">
        <v>15.5</v>
      </c>
      <c r="M3088" s="73" t="s">
        <v>1008</v>
      </c>
      <c r="N3088" s="74" t="s">
        <v>4257</v>
      </c>
      <c r="O3088" s="75">
        <v>8015644752019</v>
      </c>
      <c r="P3088" s="73" t="s">
        <v>13848</v>
      </c>
      <c r="Q3088" s="76" t="s">
        <v>8273</v>
      </c>
      <c r="R3088" s="77"/>
      <c r="T3088" s="122"/>
    </row>
    <row r="3089" spans="1:20" x14ac:dyDescent="0.2">
      <c r="A3089" s="72" t="s">
        <v>10078</v>
      </c>
      <c r="B3089" s="111" t="s">
        <v>11618</v>
      </c>
      <c r="C3089" s="74" t="s">
        <v>3757</v>
      </c>
      <c r="D3089" s="68">
        <v>72941</v>
      </c>
      <c r="E3089" s="5" t="s">
        <v>3757</v>
      </c>
      <c r="F3089" s="74" t="s">
        <v>3757</v>
      </c>
      <c r="G3089" s="101">
        <v>5733.09</v>
      </c>
      <c r="H3089" s="69" t="s">
        <v>14856</v>
      </c>
      <c r="I3089" s="5" t="s">
        <v>23417</v>
      </c>
      <c r="J3089" s="70">
        <v>1</v>
      </c>
      <c r="K3089" s="71">
        <v>15.5</v>
      </c>
      <c r="M3089" s="73" t="s">
        <v>1008</v>
      </c>
      <c r="N3089" s="74" t="s">
        <v>4258</v>
      </c>
      <c r="O3089" s="75">
        <v>8015644752026</v>
      </c>
      <c r="P3089" s="73" t="s">
        <v>13848</v>
      </c>
      <c r="Q3089" s="76" t="s">
        <v>8274</v>
      </c>
      <c r="R3089" s="77"/>
      <c r="T3089" s="122"/>
    </row>
    <row r="3090" spans="1:20" x14ac:dyDescent="0.2">
      <c r="A3090" s="72" t="s">
        <v>10078</v>
      </c>
      <c r="B3090" s="111" t="s">
        <v>11618</v>
      </c>
      <c r="C3090" s="74" t="s">
        <v>3758</v>
      </c>
      <c r="D3090" s="68">
        <v>72942</v>
      </c>
      <c r="E3090" s="5" t="s">
        <v>3758</v>
      </c>
      <c r="F3090" s="74" t="s">
        <v>3758</v>
      </c>
      <c r="G3090" s="101">
        <v>5501.75</v>
      </c>
      <c r="H3090" s="69" t="s">
        <v>14857</v>
      </c>
      <c r="I3090" s="5" t="s">
        <v>23417</v>
      </c>
      <c r="J3090" s="70">
        <v>1</v>
      </c>
      <c r="K3090" s="71">
        <v>15.5</v>
      </c>
      <c r="M3090" s="73" t="s">
        <v>1008</v>
      </c>
      <c r="N3090" s="74" t="s">
        <v>4259</v>
      </c>
      <c r="O3090" s="75">
        <v>8015644752040</v>
      </c>
      <c r="P3090" s="73" t="s">
        <v>13848</v>
      </c>
      <c r="Q3090" s="76" t="s">
        <v>8275</v>
      </c>
      <c r="R3090" s="77"/>
      <c r="T3090" s="122"/>
    </row>
    <row r="3091" spans="1:20" x14ac:dyDescent="0.2">
      <c r="A3091" s="72" t="s">
        <v>10078</v>
      </c>
      <c r="B3091" s="111" t="s">
        <v>11618</v>
      </c>
      <c r="C3091" s="74" t="s">
        <v>3759</v>
      </c>
      <c r="D3091" s="68">
        <v>72943</v>
      </c>
      <c r="E3091" s="5" t="s">
        <v>3759</v>
      </c>
      <c r="F3091" s="74" t="s">
        <v>3759</v>
      </c>
      <c r="G3091" s="101">
        <v>5953.13</v>
      </c>
      <c r="H3091" s="69" t="s">
        <v>14857</v>
      </c>
      <c r="I3091" s="5" t="s">
        <v>23417</v>
      </c>
      <c r="J3091" s="70">
        <v>1</v>
      </c>
      <c r="K3091" s="71">
        <v>15.5</v>
      </c>
      <c r="M3091" s="73" t="s">
        <v>1008</v>
      </c>
      <c r="N3091" s="74" t="s">
        <v>4260</v>
      </c>
      <c r="O3091" s="75">
        <v>8015644752057</v>
      </c>
      <c r="P3091" s="73" t="s">
        <v>13848</v>
      </c>
      <c r="Q3091" s="76" t="s">
        <v>8276</v>
      </c>
      <c r="R3091" s="77"/>
      <c r="T3091" s="122"/>
    </row>
    <row r="3092" spans="1:20" x14ac:dyDescent="0.2">
      <c r="A3092" s="72" t="s">
        <v>10078</v>
      </c>
      <c r="B3092" s="111" t="s">
        <v>11618</v>
      </c>
      <c r="C3092" s="74" t="s">
        <v>3760</v>
      </c>
      <c r="D3092" s="68">
        <v>72944</v>
      </c>
      <c r="E3092" s="5" t="s">
        <v>3760</v>
      </c>
      <c r="F3092" s="74" t="s">
        <v>3760</v>
      </c>
      <c r="G3092" s="101">
        <v>5002.42</v>
      </c>
      <c r="H3092" s="69" t="s">
        <v>14854</v>
      </c>
      <c r="I3092" s="5" t="s">
        <v>23417</v>
      </c>
      <c r="J3092" s="70">
        <v>1</v>
      </c>
      <c r="K3092" s="71">
        <v>15.5</v>
      </c>
      <c r="M3092" s="73" t="s">
        <v>1008</v>
      </c>
      <c r="N3092" s="74" t="s">
        <v>4261</v>
      </c>
      <c r="O3092" s="75">
        <v>8015644752217</v>
      </c>
      <c r="P3092" s="73" t="s">
        <v>13848</v>
      </c>
      <c r="Q3092" s="76" t="s">
        <v>8277</v>
      </c>
      <c r="R3092" s="77"/>
      <c r="T3092" s="122"/>
    </row>
    <row r="3093" spans="1:20" x14ac:dyDescent="0.2">
      <c r="A3093" s="72" t="s">
        <v>10078</v>
      </c>
      <c r="B3093" s="111" t="s">
        <v>11618</v>
      </c>
      <c r="C3093" s="74" t="s">
        <v>3761</v>
      </c>
      <c r="D3093" s="68">
        <v>72945</v>
      </c>
      <c r="E3093" s="5" t="s">
        <v>3761</v>
      </c>
      <c r="F3093" s="74" t="s">
        <v>3761</v>
      </c>
      <c r="G3093" s="101">
        <v>5453.81</v>
      </c>
      <c r="H3093" s="69" t="s">
        <v>14854</v>
      </c>
      <c r="I3093" s="5" t="s">
        <v>23417</v>
      </c>
      <c r="J3093" s="70">
        <v>1</v>
      </c>
      <c r="K3093" s="71">
        <v>15.5</v>
      </c>
      <c r="M3093" s="73" t="s">
        <v>1008</v>
      </c>
      <c r="N3093" s="74" t="s">
        <v>4262</v>
      </c>
      <c r="O3093" s="75">
        <v>8015644752224</v>
      </c>
      <c r="P3093" s="73" t="s">
        <v>13848</v>
      </c>
      <c r="Q3093" s="76" t="s">
        <v>8278</v>
      </c>
      <c r="R3093" s="77"/>
      <c r="T3093" s="122"/>
    </row>
    <row r="3094" spans="1:20" x14ac:dyDescent="0.2">
      <c r="A3094" s="72" t="s">
        <v>10078</v>
      </c>
      <c r="B3094" s="111" t="s">
        <v>11618</v>
      </c>
      <c r="C3094" s="74" t="s">
        <v>3762</v>
      </c>
      <c r="D3094" s="68">
        <v>72946</v>
      </c>
      <c r="E3094" s="5" t="s">
        <v>3762</v>
      </c>
      <c r="F3094" s="74" t="s">
        <v>3762</v>
      </c>
      <c r="G3094" s="101">
        <v>5210.8900000000003</v>
      </c>
      <c r="H3094" s="69" t="s">
        <v>14855</v>
      </c>
      <c r="I3094" s="5" t="s">
        <v>23417</v>
      </c>
      <c r="J3094" s="70">
        <v>1</v>
      </c>
      <c r="K3094" s="71">
        <v>15.5</v>
      </c>
      <c r="M3094" s="73" t="s">
        <v>1008</v>
      </c>
      <c r="N3094" s="74" t="s">
        <v>4263</v>
      </c>
      <c r="O3094" s="75">
        <v>8015644752248</v>
      </c>
      <c r="P3094" s="73" t="s">
        <v>13848</v>
      </c>
      <c r="Q3094" s="76" t="s">
        <v>8279</v>
      </c>
      <c r="R3094" s="77"/>
      <c r="T3094" s="122"/>
    </row>
    <row r="3095" spans="1:20" x14ac:dyDescent="0.2">
      <c r="A3095" s="72" t="s">
        <v>10078</v>
      </c>
      <c r="B3095" s="111" t="s">
        <v>11618</v>
      </c>
      <c r="C3095" s="74" t="s">
        <v>3763</v>
      </c>
      <c r="D3095" s="68">
        <v>72947</v>
      </c>
      <c r="E3095" s="5" t="s">
        <v>3763</v>
      </c>
      <c r="F3095" s="74" t="s">
        <v>3763</v>
      </c>
      <c r="G3095" s="101">
        <v>5662.27</v>
      </c>
      <c r="H3095" s="69" t="s">
        <v>14855</v>
      </c>
      <c r="I3095" s="5" t="s">
        <v>23417</v>
      </c>
      <c r="J3095" s="70">
        <v>1</v>
      </c>
      <c r="K3095" s="71">
        <v>15.5</v>
      </c>
      <c r="M3095" s="73" t="s">
        <v>1008</v>
      </c>
      <c r="N3095" s="74" t="s">
        <v>4264</v>
      </c>
      <c r="O3095" s="75">
        <v>8015644752255</v>
      </c>
      <c r="P3095" s="73" t="s">
        <v>13848</v>
      </c>
      <c r="Q3095" s="76" t="s">
        <v>8280</v>
      </c>
      <c r="R3095" s="77"/>
      <c r="T3095" s="122"/>
    </row>
    <row r="3096" spans="1:20" x14ac:dyDescent="0.2">
      <c r="A3096" s="72" t="s">
        <v>10078</v>
      </c>
      <c r="B3096" s="111" t="s">
        <v>11618</v>
      </c>
      <c r="C3096" s="74" t="s">
        <v>3764</v>
      </c>
      <c r="D3096" s="68">
        <v>72948</v>
      </c>
      <c r="E3096" s="5" t="s">
        <v>3764</v>
      </c>
      <c r="F3096" s="74" t="s">
        <v>3764</v>
      </c>
      <c r="G3096" s="101">
        <v>5306.52</v>
      </c>
      <c r="H3096" s="69" t="s">
        <v>14854</v>
      </c>
      <c r="I3096" s="5" t="s">
        <v>23417</v>
      </c>
      <c r="J3096" s="70">
        <v>1</v>
      </c>
      <c r="K3096" s="71">
        <v>15.5</v>
      </c>
      <c r="M3096" s="73" t="s">
        <v>1008</v>
      </c>
      <c r="N3096" s="74" t="s">
        <v>4265</v>
      </c>
      <c r="O3096" s="75">
        <v>8015644752316</v>
      </c>
      <c r="P3096" s="73" t="s">
        <v>13848</v>
      </c>
      <c r="Q3096" s="76" t="s">
        <v>8281</v>
      </c>
      <c r="R3096" s="77"/>
      <c r="T3096" s="122"/>
    </row>
    <row r="3097" spans="1:20" x14ac:dyDescent="0.2">
      <c r="A3097" s="72" t="s">
        <v>10078</v>
      </c>
      <c r="B3097" s="111" t="s">
        <v>11618</v>
      </c>
      <c r="C3097" s="74" t="s">
        <v>3765</v>
      </c>
      <c r="D3097" s="68">
        <v>72949</v>
      </c>
      <c r="E3097" s="5" t="s">
        <v>3765</v>
      </c>
      <c r="F3097" s="74" t="s">
        <v>3765</v>
      </c>
      <c r="G3097" s="101">
        <v>5757.95</v>
      </c>
      <c r="H3097" s="69" t="s">
        <v>14854</v>
      </c>
      <c r="I3097" s="5" t="s">
        <v>23417</v>
      </c>
      <c r="J3097" s="70">
        <v>1</v>
      </c>
      <c r="K3097" s="71">
        <v>15.5</v>
      </c>
      <c r="M3097" s="73" t="s">
        <v>1008</v>
      </c>
      <c r="N3097" s="74" t="s">
        <v>4266</v>
      </c>
      <c r="O3097" s="75">
        <v>8015644752323</v>
      </c>
      <c r="P3097" s="73" t="s">
        <v>13848</v>
      </c>
      <c r="Q3097" s="76" t="s">
        <v>8282</v>
      </c>
      <c r="R3097" s="77"/>
      <c r="T3097" s="122"/>
    </row>
    <row r="3098" spans="1:20" x14ac:dyDescent="0.2">
      <c r="A3098" s="72" t="s">
        <v>10078</v>
      </c>
      <c r="B3098" s="111" t="s">
        <v>11618</v>
      </c>
      <c r="C3098" s="74" t="s">
        <v>3766</v>
      </c>
      <c r="D3098" s="68">
        <v>72950</v>
      </c>
      <c r="E3098" s="5" t="s">
        <v>3766</v>
      </c>
      <c r="F3098" s="74" t="s">
        <v>3766</v>
      </c>
      <c r="G3098" s="101">
        <v>5527.62</v>
      </c>
      <c r="H3098" s="69" t="s">
        <v>14855</v>
      </c>
      <c r="I3098" s="5" t="s">
        <v>23417</v>
      </c>
      <c r="J3098" s="70">
        <v>1</v>
      </c>
      <c r="K3098" s="71">
        <v>15.5</v>
      </c>
      <c r="M3098" s="73" t="s">
        <v>1008</v>
      </c>
      <c r="N3098" s="74" t="s">
        <v>4267</v>
      </c>
      <c r="O3098" s="75">
        <v>8015644752347</v>
      </c>
      <c r="P3098" s="73" t="s">
        <v>13848</v>
      </c>
      <c r="Q3098" s="76" t="s">
        <v>8283</v>
      </c>
      <c r="R3098" s="77"/>
      <c r="T3098" s="122"/>
    </row>
    <row r="3099" spans="1:20" x14ac:dyDescent="0.2">
      <c r="A3099" s="72" t="s">
        <v>10078</v>
      </c>
      <c r="B3099" s="111" t="s">
        <v>11618</v>
      </c>
      <c r="C3099" s="74" t="s">
        <v>3767</v>
      </c>
      <c r="D3099" s="68">
        <v>72951</v>
      </c>
      <c r="E3099" s="5" t="s">
        <v>3767</v>
      </c>
      <c r="F3099" s="74" t="s">
        <v>3767</v>
      </c>
      <c r="G3099" s="101">
        <v>5978.99</v>
      </c>
      <c r="H3099" s="69" t="s">
        <v>14855</v>
      </c>
      <c r="I3099" s="5" t="s">
        <v>23417</v>
      </c>
      <c r="J3099" s="70">
        <v>1</v>
      </c>
      <c r="K3099" s="71">
        <v>15.5</v>
      </c>
      <c r="M3099" s="73" t="s">
        <v>1008</v>
      </c>
      <c r="N3099" s="74" t="s">
        <v>4268</v>
      </c>
      <c r="O3099" s="75">
        <v>8015644752354</v>
      </c>
      <c r="P3099" s="73" t="s">
        <v>13848</v>
      </c>
      <c r="Q3099" s="76" t="s">
        <v>8284</v>
      </c>
      <c r="R3099" s="77"/>
      <c r="T3099" s="122"/>
    </row>
    <row r="3100" spans="1:20" x14ac:dyDescent="0.2">
      <c r="A3100" s="72" t="s">
        <v>10078</v>
      </c>
      <c r="B3100" s="111" t="s">
        <v>11618</v>
      </c>
      <c r="C3100" s="74" t="s">
        <v>3768</v>
      </c>
      <c r="D3100" s="68">
        <v>72952</v>
      </c>
      <c r="E3100" s="5" t="s">
        <v>3768</v>
      </c>
      <c r="F3100" s="74" t="s">
        <v>3768</v>
      </c>
      <c r="G3100" s="101">
        <v>6051.56</v>
      </c>
      <c r="H3100" s="69" t="s">
        <v>14856</v>
      </c>
      <c r="I3100" s="5" t="s">
        <v>23417</v>
      </c>
      <c r="J3100" s="70">
        <v>1</v>
      </c>
      <c r="K3100" s="71">
        <v>15.5</v>
      </c>
      <c r="M3100" s="73" t="s">
        <v>1008</v>
      </c>
      <c r="N3100" s="74" t="s">
        <v>4269</v>
      </c>
      <c r="O3100" s="75">
        <v>8015644752415</v>
      </c>
      <c r="P3100" s="73" t="s">
        <v>13848</v>
      </c>
      <c r="Q3100" s="76" t="s">
        <v>8285</v>
      </c>
      <c r="R3100" s="77"/>
      <c r="T3100" s="122"/>
    </row>
    <row r="3101" spans="1:20" x14ac:dyDescent="0.2">
      <c r="A3101" s="72" t="s">
        <v>10078</v>
      </c>
      <c r="B3101" s="111" t="s">
        <v>11618</v>
      </c>
      <c r="C3101" s="74" t="s">
        <v>3769</v>
      </c>
      <c r="D3101" s="68">
        <v>72953</v>
      </c>
      <c r="E3101" s="5" t="s">
        <v>3769</v>
      </c>
      <c r="F3101" s="74" t="s">
        <v>3769</v>
      </c>
      <c r="G3101" s="101">
        <v>6503.01</v>
      </c>
      <c r="H3101" s="69" t="s">
        <v>14856</v>
      </c>
      <c r="I3101" s="5" t="s">
        <v>23417</v>
      </c>
      <c r="J3101" s="70">
        <v>1</v>
      </c>
      <c r="K3101" s="71">
        <v>15.5</v>
      </c>
      <c r="M3101" s="73" t="s">
        <v>1008</v>
      </c>
      <c r="N3101" s="74" t="s">
        <v>4270</v>
      </c>
      <c r="O3101" s="75">
        <v>8015644752422</v>
      </c>
      <c r="P3101" s="73" t="s">
        <v>13848</v>
      </c>
      <c r="Q3101" s="76" t="s">
        <v>8286</v>
      </c>
      <c r="R3101" s="77"/>
      <c r="T3101" s="122"/>
    </row>
    <row r="3102" spans="1:20" x14ac:dyDescent="0.2">
      <c r="A3102" s="72" t="s">
        <v>10078</v>
      </c>
      <c r="B3102" s="111" t="s">
        <v>11618</v>
      </c>
      <c r="C3102" s="74" t="s">
        <v>3770</v>
      </c>
      <c r="D3102" s="68">
        <v>72954</v>
      </c>
      <c r="E3102" s="5" t="s">
        <v>3770</v>
      </c>
      <c r="F3102" s="74" t="s">
        <v>3770</v>
      </c>
      <c r="G3102" s="101">
        <v>6303.73</v>
      </c>
      <c r="H3102" s="69" t="s">
        <v>14857</v>
      </c>
      <c r="I3102" s="5" t="s">
        <v>23417</v>
      </c>
      <c r="J3102" s="70">
        <v>1</v>
      </c>
      <c r="K3102" s="71">
        <v>15.5</v>
      </c>
      <c r="M3102" s="73" t="s">
        <v>1008</v>
      </c>
      <c r="N3102" s="74" t="s">
        <v>4271</v>
      </c>
      <c r="O3102" s="75">
        <v>8015644752446</v>
      </c>
      <c r="P3102" s="73" t="s">
        <v>13848</v>
      </c>
      <c r="Q3102" s="76" t="s">
        <v>8287</v>
      </c>
      <c r="R3102" s="77"/>
      <c r="T3102" s="122"/>
    </row>
    <row r="3103" spans="1:20" x14ac:dyDescent="0.2">
      <c r="A3103" s="72" t="s">
        <v>10078</v>
      </c>
      <c r="B3103" s="111" t="s">
        <v>11618</v>
      </c>
      <c r="C3103" s="74" t="s">
        <v>3771</v>
      </c>
      <c r="D3103" s="68">
        <v>72955</v>
      </c>
      <c r="E3103" s="5" t="s">
        <v>3771</v>
      </c>
      <c r="F3103" s="74" t="s">
        <v>3771</v>
      </c>
      <c r="G3103" s="101">
        <v>6755.09</v>
      </c>
      <c r="H3103" s="69" t="s">
        <v>14857</v>
      </c>
      <c r="I3103" s="5" t="s">
        <v>23417</v>
      </c>
      <c r="J3103" s="70">
        <v>1</v>
      </c>
      <c r="K3103" s="71">
        <v>15.5</v>
      </c>
      <c r="M3103" s="73" t="s">
        <v>1008</v>
      </c>
      <c r="N3103" s="74" t="s">
        <v>4272</v>
      </c>
      <c r="O3103" s="75">
        <v>8015644752453</v>
      </c>
      <c r="P3103" s="73" t="s">
        <v>13848</v>
      </c>
      <c r="Q3103" s="76" t="s">
        <v>8288</v>
      </c>
      <c r="R3103" s="77"/>
      <c r="T3103" s="122"/>
    </row>
    <row r="3104" spans="1:20" x14ac:dyDescent="0.2">
      <c r="A3104" s="72" t="s">
        <v>10078</v>
      </c>
      <c r="B3104" s="111" t="s">
        <v>11618</v>
      </c>
      <c r="C3104" s="74" t="s">
        <v>3772</v>
      </c>
      <c r="D3104" s="68">
        <v>72956</v>
      </c>
      <c r="E3104" s="5" t="s">
        <v>3772</v>
      </c>
      <c r="F3104" s="74" t="s">
        <v>3772</v>
      </c>
      <c r="G3104" s="101">
        <v>5318.69</v>
      </c>
      <c r="H3104" s="69" t="s">
        <v>14854</v>
      </c>
      <c r="I3104" s="5" t="s">
        <v>23417</v>
      </c>
      <c r="J3104" s="70">
        <v>1</v>
      </c>
      <c r="K3104" s="71">
        <v>15.5</v>
      </c>
      <c r="M3104" s="73" t="s">
        <v>1008</v>
      </c>
      <c r="N3104" s="74" t="s">
        <v>4273</v>
      </c>
      <c r="O3104" s="75">
        <v>8015644752613</v>
      </c>
      <c r="P3104" s="73" t="s">
        <v>13848</v>
      </c>
      <c r="Q3104" s="76" t="s">
        <v>8289</v>
      </c>
      <c r="R3104" s="77"/>
      <c r="T3104" s="122"/>
    </row>
    <row r="3105" spans="1:20" x14ac:dyDescent="0.2">
      <c r="A3105" s="72" t="s">
        <v>10078</v>
      </c>
      <c r="B3105" s="111" t="s">
        <v>11618</v>
      </c>
      <c r="C3105" s="74" t="s">
        <v>3773</v>
      </c>
      <c r="D3105" s="68">
        <v>72957</v>
      </c>
      <c r="E3105" s="5" t="s">
        <v>3773</v>
      </c>
      <c r="F3105" s="74" t="s">
        <v>3773</v>
      </c>
      <c r="G3105" s="101">
        <v>5770.08</v>
      </c>
      <c r="H3105" s="69" t="s">
        <v>14854</v>
      </c>
      <c r="I3105" s="5" t="s">
        <v>23417</v>
      </c>
      <c r="J3105" s="70">
        <v>1</v>
      </c>
      <c r="K3105" s="71">
        <v>15.5</v>
      </c>
      <c r="M3105" s="73" t="s">
        <v>1008</v>
      </c>
      <c r="N3105" s="74" t="s">
        <v>4274</v>
      </c>
      <c r="O3105" s="75">
        <v>8015644752620</v>
      </c>
      <c r="P3105" s="73" t="s">
        <v>13848</v>
      </c>
      <c r="Q3105" s="76" t="s">
        <v>8290</v>
      </c>
      <c r="R3105" s="77"/>
      <c r="T3105" s="122"/>
    </row>
    <row r="3106" spans="1:20" x14ac:dyDescent="0.2">
      <c r="A3106" s="72" t="s">
        <v>10078</v>
      </c>
      <c r="B3106" s="111" t="s">
        <v>11618</v>
      </c>
      <c r="C3106" s="74" t="s">
        <v>3774</v>
      </c>
      <c r="D3106" s="68">
        <v>72958</v>
      </c>
      <c r="E3106" s="5" t="s">
        <v>3774</v>
      </c>
      <c r="F3106" s="74" t="s">
        <v>3774</v>
      </c>
      <c r="G3106" s="101">
        <v>5540.26</v>
      </c>
      <c r="H3106" s="69" t="s">
        <v>14855</v>
      </c>
      <c r="I3106" s="5" t="s">
        <v>23417</v>
      </c>
      <c r="J3106" s="70">
        <v>1</v>
      </c>
      <c r="K3106" s="71">
        <v>15.5</v>
      </c>
      <c r="M3106" s="73" t="s">
        <v>1008</v>
      </c>
      <c r="N3106" s="74" t="s">
        <v>4275</v>
      </c>
      <c r="O3106" s="75">
        <v>8015644752644</v>
      </c>
      <c r="P3106" s="73" t="s">
        <v>13848</v>
      </c>
      <c r="Q3106" s="76" t="s">
        <v>8291</v>
      </c>
      <c r="R3106" s="77"/>
      <c r="T3106" s="122"/>
    </row>
    <row r="3107" spans="1:20" x14ac:dyDescent="0.2">
      <c r="A3107" s="72" t="s">
        <v>10078</v>
      </c>
      <c r="B3107" s="111" t="s">
        <v>11618</v>
      </c>
      <c r="C3107" s="74" t="s">
        <v>3775</v>
      </c>
      <c r="D3107" s="68">
        <v>72959</v>
      </c>
      <c r="E3107" s="5" t="s">
        <v>3775</v>
      </c>
      <c r="F3107" s="74" t="s">
        <v>3775</v>
      </c>
      <c r="G3107" s="101">
        <v>5991.7</v>
      </c>
      <c r="H3107" s="69" t="s">
        <v>14855</v>
      </c>
      <c r="I3107" s="5" t="s">
        <v>23417</v>
      </c>
      <c r="J3107" s="70">
        <v>1</v>
      </c>
      <c r="K3107" s="71">
        <v>15.5</v>
      </c>
      <c r="M3107" s="73" t="s">
        <v>1008</v>
      </c>
      <c r="N3107" s="74" t="s">
        <v>4276</v>
      </c>
      <c r="O3107" s="75">
        <v>8015644752651</v>
      </c>
      <c r="P3107" s="73" t="s">
        <v>13848</v>
      </c>
      <c r="Q3107" s="76" t="s">
        <v>8292</v>
      </c>
      <c r="R3107" s="77"/>
      <c r="T3107" s="122"/>
    </row>
    <row r="3108" spans="1:20" x14ac:dyDescent="0.2">
      <c r="A3108" s="72" t="s">
        <v>10078</v>
      </c>
      <c r="B3108" s="111" t="s">
        <v>11618</v>
      </c>
      <c r="C3108" s="74" t="s">
        <v>3776</v>
      </c>
      <c r="D3108" s="68">
        <v>72960</v>
      </c>
      <c r="E3108" s="5" t="s">
        <v>3776</v>
      </c>
      <c r="F3108" s="74" t="s">
        <v>3776</v>
      </c>
      <c r="G3108" s="101">
        <v>5686.7</v>
      </c>
      <c r="H3108" s="69" t="s">
        <v>14854</v>
      </c>
      <c r="I3108" s="5" t="s">
        <v>23417</v>
      </c>
      <c r="J3108" s="70">
        <v>1</v>
      </c>
      <c r="K3108" s="71">
        <v>15.5</v>
      </c>
      <c r="M3108" s="73" t="s">
        <v>1008</v>
      </c>
      <c r="N3108" s="74" t="s">
        <v>4277</v>
      </c>
      <c r="O3108" s="75">
        <v>8015644752712</v>
      </c>
      <c r="P3108" s="73" t="s">
        <v>13848</v>
      </c>
      <c r="Q3108" s="76" t="s">
        <v>8293</v>
      </c>
      <c r="R3108" s="77"/>
      <c r="T3108" s="122"/>
    </row>
    <row r="3109" spans="1:20" x14ac:dyDescent="0.2">
      <c r="A3109" s="72" t="s">
        <v>10078</v>
      </c>
      <c r="B3109" s="111" t="s">
        <v>11618</v>
      </c>
      <c r="C3109" s="74" t="s">
        <v>3777</v>
      </c>
      <c r="D3109" s="68">
        <v>72961</v>
      </c>
      <c r="E3109" s="5" t="s">
        <v>3777</v>
      </c>
      <c r="F3109" s="74" t="s">
        <v>3777</v>
      </c>
      <c r="G3109" s="101">
        <v>6138.06</v>
      </c>
      <c r="H3109" s="69" t="s">
        <v>14854</v>
      </c>
      <c r="I3109" s="5" t="s">
        <v>23417</v>
      </c>
      <c r="J3109" s="70">
        <v>1</v>
      </c>
      <c r="K3109" s="71">
        <v>15.5</v>
      </c>
      <c r="M3109" s="73" t="s">
        <v>1008</v>
      </c>
      <c r="N3109" s="74" t="s">
        <v>4278</v>
      </c>
      <c r="O3109" s="75">
        <v>8015644752729</v>
      </c>
      <c r="P3109" s="73" t="s">
        <v>13848</v>
      </c>
      <c r="Q3109" s="76" t="s">
        <v>8294</v>
      </c>
      <c r="R3109" s="77"/>
      <c r="T3109" s="122"/>
    </row>
    <row r="3110" spans="1:20" x14ac:dyDescent="0.2">
      <c r="A3110" s="72" t="s">
        <v>10078</v>
      </c>
      <c r="B3110" s="111" t="s">
        <v>11618</v>
      </c>
      <c r="C3110" s="74" t="s">
        <v>3778</v>
      </c>
      <c r="D3110" s="68">
        <v>72962</v>
      </c>
      <c r="E3110" s="5" t="s">
        <v>3778</v>
      </c>
      <c r="F3110" s="74" t="s">
        <v>3778</v>
      </c>
      <c r="G3110" s="101">
        <v>5923.61</v>
      </c>
      <c r="H3110" s="69" t="s">
        <v>14855</v>
      </c>
      <c r="I3110" s="5" t="s">
        <v>23417</v>
      </c>
      <c r="J3110" s="70">
        <v>1</v>
      </c>
      <c r="K3110" s="71">
        <v>15.5</v>
      </c>
      <c r="M3110" s="73" t="s">
        <v>1008</v>
      </c>
      <c r="N3110" s="74" t="s">
        <v>4279</v>
      </c>
      <c r="O3110" s="75">
        <v>8015644752743</v>
      </c>
      <c r="P3110" s="73" t="s">
        <v>13848</v>
      </c>
      <c r="Q3110" s="76" t="s">
        <v>8295</v>
      </c>
      <c r="R3110" s="77"/>
      <c r="T3110" s="122"/>
    </row>
    <row r="3111" spans="1:20" x14ac:dyDescent="0.2">
      <c r="A3111" s="72" t="s">
        <v>10078</v>
      </c>
      <c r="B3111" s="111" t="s">
        <v>11618</v>
      </c>
      <c r="C3111" s="74" t="s">
        <v>3779</v>
      </c>
      <c r="D3111" s="68">
        <v>72963</v>
      </c>
      <c r="E3111" s="5" t="s">
        <v>3779</v>
      </c>
      <c r="F3111" s="74" t="s">
        <v>3779</v>
      </c>
      <c r="G3111" s="101">
        <v>6374.99</v>
      </c>
      <c r="H3111" s="69" t="s">
        <v>14855</v>
      </c>
      <c r="I3111" s="5" t="s">
        <v>23417</v>
      </c>
      <c r="J3111" s="70">
        <v>1</v>
      </c>
      <c r="K3111" s="71">
        <v>15.5</v>
      </c>
      <c r="M3111" s="73" t="s">
        <v>1008</v>
      </c>
      <c r="N3111" s="74" t="s">
        <v>4280</v>
      </c>
      <c r="O3111" s="75">
        <v>8015644752750</v>
      </c>
      <c r="P3111" s="73" t="s">
        <v>13848</v>
      </c>
      <c r="Q3111" s="76" t="s">
        <v>8296</v>
      </c>
      <c r="R3111" s="77"/>
      <c r="T3111" s="122"/>
    </row>
    <row r="3112" spans="1:20" x14ac:dyDescent="0.2">
      <c r="A3112" s="72" t="s">
        <v>10078</v>
      </c>
      <c r="B3112" s="111" t="s">
        <v>11618</v>
      </c>
      <c r="C3112" s="74" t="s">
        <v>3780</v>
      </c>
      <c r="D3112" s="68">
        <v>72964</v>
      </c>
      <c r="E3112" s="5" t="s">
        <v>3780</v>
      </c>
      <c r="F3112" s="74" t="s">
        <v>3780</v>
      </c>
      <c r="G3112" s="101">
        <v>6404.01</v>
      </c>
      <c r="H3112" s="69" t="s">
        <v>14856</v>
      </c>
      <c r="I3112" s="5" t="s">
        <v>23417</v>
      </c>
      <c r="J3112" s="70">
        <v>1</v>
      </c>
      <c r="K3112" s="71">
        <v>15.5</v>
      </c>
      <c r="M3112" s="73" t="s">
        <v>1008</v>
      </c>
      <c r="N3112" s="74" t="s">
        <v>4281</v>
      </c>
      <c r="O3112" s="75">
        <v>8015644752811</v>
      </c>
      <c r="P3112" s="73" t="s">
        <v>13848</v>
      </c>
      <c r="Q3112" s="76" t="s">
        <v>8297</v>
      </c>
      <c r="R3112" s="77"/>
      <c r="T3112" s="122"/>
    </row>
    <row r="3113" spans="1:20" x14ac:dyDescent="0.2">
      <c r="A3113" s="72" t="s">
        <v>10078</v>
      </c>
      <c r="B3113" s="111" t="s">
        <v>11618</v>
      </c>
      <c r="C3113" s="74" t="s">
        <v>3781</v>
      </c>
      <c r="D3113" s="68">
        <v>72965</v>
      </c>
      <c r="E3113" s="5" t="s">
        <v>3781</v>
      </c>
      <c r="F3113" s="74" t="s">
        <v>3781</v>
      </c>
      <c r="G3113" s="101">
        <v>6855.36</v>
      </c>
      <c r="H3113" s="69" t="s">
        <v>14856</v>
      </c>
      <c r="I3113" s="5" t="s">
        <v>23417</v>
      </c>
      <c r="J3113" s="70">
        <v>1</v>
      </c>
      <c r="K3113" s="71">
        <v>15.5</v>
      </c>
      <c r="M3113" s="73" t="s">
        <v>1008</v>
      </c>
      <c r="N3113" s="74" t="s">
        <v>4282</v>
      </c>
      <c r="O3113" s="75">
        <v>8015644752828</v>
      </c>
      <c r="P3113" s="73" t="s">
        <v>13848</v>
      </c>
      <c r="Q3113" s="76" t="s">
        <v>8298</v>
      </c>
      <c r="R3113" s="77"/>
      <c r="T3113" s="122"/>
    </row>
    <row r="3114" spans="1:20" x14ac:dyDescent="0.2">
      <c r="A3114" s="72" t="s">
        <v>10078</v>
      </c>
      <c r="B3114" s="111" t="s">
        <v>11618</v>
      </c>
      <c r="C3114" s="74" t="s">
        <v>3782</v>
      </c>
      <c r="D3114" s="68">
        <v>72966</v>
      </c>
      <c r="E3114" s="5" t="s">
        <v>3782</v>
      </c>
      <c r="F3114" s="74" t="s">
        <v>3782</v>
      </c>
      <c r="G3114" s="101">
        <v>6671.2</v>
      </c>
      <c r="H3114" s="69" t="s">
        <v>14857</v>
      </c>
      <c r="I3114" s="5" t="s">
        <v>23417</v>
      </c>
      <c r="J3114" s="70">
        <v>1</v>
      </c>
      <c r="K3114" s="71">
        <v>15.5</v>
      </c>
      <c r="M3114" s="73" t="s">
        <v>1008</v>
      </c>
      <c r="N3114" s="74" t="s">
        <v>4283</v>
      </c>
      <c r="O3114" s="75">
        <v>8015644752842</v>
      </c>
      <c r="P3114" s="73" t="s">
        <v>13848</v>
      </c>
      <c r="Q3114" s="76" t="s">
        <v>8299</v>
      </c>
      <c r="R3114" s="77"/>
      <c r="T3114" s="122"/>
    </row>
    <row r="3115" spans="1:20" x14ac:dyDescent="0.2">
      <c r="A3115" s="72" t="s">
        <v>10078</v>
      </c>
      <c r="B3115" s="111" t="s">
        <v>11618</v>
      </c>
      <c r="C3115" s="74" t="s">
        <v>3783</v>
      </c>
      <c r="D3115" s="68">
        <v>72967</v>
      </c>
      <c r="E3115" s="5" t="s">
        <v>3783</v>
      </c>
      <c r="F3115" s="74" t="s">
        <v>3783</v>
      </c>
      <c r="G3115" s="101">
        <v>7122.58</v>
      </c>
      <c r="H3115" s="69" t="s">
        <v>14857</v>
      </c>
      <c r="I3115" s="5" t="s">
        <v>23417</v>
      </c>
      <c r="J3115" s="70">
        <v>1</v>
      </c>
      <c r="K3115" s="71">
        <v>15.5</v>
      </c>
      <c r="M3115" s="73" t="s">
        <v>1008</v>
      </c>
      <c r="N3115" s="74" t="s">
        <v>4284</v>
      </c>
      <c r="O3115" s="75">
        <v>8015644752859</v>
      </c>
      <c r="P3115" s="73" t="s">
        <v>13848</v>
      </c>
      <c r="Q3115" s="76" t="s">
        <v>8300</v>
      </c>
      <c r="R3115" s="77"/>
      <c r="T3115" s="122"/>
    </row>
    <row r="3116" spans="1:20" x14ac:dyDescent="0.2">
      <c r="A3116" s="72" t="s">
        <v>10078</v>
      </c>
      <c r="B3116" s="111" t="s">
        <v>11618</v>
      </c>
      <c r="C3116" s="74" t="s">
        <v>3784</v>
      </c>
      <c r="D3116" s="68">
        <v>72968</v>
      </c>
      <c r="E3116" s="5" t="s">
        <v>3784</v>
      </c>
      <c r="F3116" s="74" t="s">
        <v>3784</v>
      </c>
      <c r="G3116" s="101">
        <v>6385.77</v>
      </c>
      <c r="H3116" s="69" t="s">
        <v>14854</v>
      </c>
      <c r="I3116" s="5" t="s">
        <v>23417</v>
      </c>
      <c r="J3116" s="70">
        <v>1</v>
      </c>
      <c r="K3116" s="71">
        <v>15.5</v>
      </c>
      <c r="M3116" s="73" t="s">
        <v>1008</v>
      </c>
      <c r="N3116" s="74" t="s">
        <v>4285</v>
      </c>
      <c r="O3116" s="75">
        <v>8015644753016</v>
      </c>
      <c r="P3116" s="73" t="s">
        <v>13848</v>
      </c>
      <c r="Q3116" s="76" t="s">
        <v>8301</v>
      </c>
      <c r="R3116" s="77"/>
      <c r="T3116" s="122"/>
    </row>
    <row r="3117" spans="1:20" x14ac:dyDescent="0.2">
      <c r="A3117" s="72" t="s">
        <v>10078</v>
      </c>
      <c r="B3117" s="111" t="s">
        <v>11618</v>
      </c>
      <c r="C3117" s="74" t="s">
        <v>3785</v>
      </c>
      <c r="D3117" s="68">
        <v>72969</v>
      </c>
      <c r="E3117" s="5" t="s">
        <v>3785</v>
      </c>
      <c r="F3117" s="74" t="s">
        <v>3785</v>
      </c>
      <c r="G3117" s="101">
        <v>6837.11</v>
      </c>
      <c r="H3117" s="69" t="s">
        <v>14854</v>
      </c>
      <c r="I3117" s="5" t="s">
        <v>23417</v>
      </c>
      <c r="J3117" s="70">
        <v>1</v>
      </c>
      <c r="K3117" s="71">
        <v>15.5</v>
      </c>
      <c r="M3117" s="73" t="s">
        <v>1008</v>
      </c>
      <c r="N3117" s="74" t="s">
        <v>4286</v>
      </c>
      <c r="O3117" s="75">
        <v>8015644753023</v>
      </c>
      <c r="P3117" s="73" t="s">
        <v>13848</v>
      </c>
      <c r="Q3117" s="76" t="s">
        <v>8302</v>
      </c>
      <c r="R3117" s="77"/>
      <c r="T3117" s="122"/>
    </row>
    <row r="3118" spans="1:20" x14ac:dyDescent="0.2">
      <c r="A3118" s="72" t="s">
        <v>10078</v>
      </c>
      <c r="B3118" s="111" t="s">
        <v>11618</v>
      </c>
      <c r="C3118" s="74" t="s">
        <v>3786</v>
      </c>
      <c r="D3118" s="68">
        <v>72970</v>
      </c>
      <c r="E3118" s="5" t="s">
        <v>3786</v>
      </c>
      <c r="F3118" s="74" t="s">
        <v>3786</v>
      </c>
      <c r="G3118" s="101">
        <v>6651.83</v>
      </c>
      <c r="H3118" s="69" t="s">
        <v>14855</v>
      </c>
      <c r="I3118" s="5" t="s">
        <v>23417</v>
      </c>
      <c r="J3118" s="70">
        <v>1</v>
      </c>
      <c r="K3118" s="71">
        <v>15.5</v>
      </c>
      <c r="M3118" s="73" t="s">
        <v>1008</v>
      </c>
      <c r="N3118" s="74" t="s">
        <v>4287</v>
      </c>
      <c r="O3118" s="75">
        <v>8015644753047</v>
      </c>
      <c r="P3118" s="73" t="s">
        <v>13848</v>
      </c>
      <c r="Q3118" s="76" t="s">
        <v>8303</v>
      </c>
      <c r="R3118" s="77"/>
      <c r="T3118" s="122"/>
    </row>
    <row r="3119" spans="1:20" x14ac:dyDescent="0.2">
      <c r="A3119" s="72" t="s">
        <v>10078</v>
      </c>
      <c r="B3119" s="111" t="s">
        <v>11618</v>
      </c>
      <c r="C3119" s="74" t="s">
        <v>3787</v>
      </c>
      <c r="D3119" s="68">
        <v>72971</v>
      </c>
      <c r="E3119" s="5" t="s">
        <v>3787</v>
      </c>
      <c r="F3119" s="74" t="s">
        <v>3787</v>
      </c>
      <c r="G3119" s="101">
        <v>7103.2</v>
      </c>
      <c r="H3119" s="69" t="s">
        <v>14855</v>
      </c>
      <c r="I3119" s="5" t="s">
        <v>23417</v>
      </c>
      <c r="J3119" s="70">
        <v>1</v>
      </c>
      <c r="K3119" s="71">
        <v>15.5</v>
      </c>
      <c r="M3119" s="73" t="s">
        <v>1008</v>
      </c>
      <c r="N3119" s="74" t="s">
        <v>4288</v>
      </c>
      <c r="O3119" s="75">
        <v>8015644753054</v>
      </c>
      <c r="P3119" s="73" t="s">
        <v>13848</v>
      </c>
      <c r="Q3119" s="76" t="s">
        <v>8304</v>
      </c>
      <c r="R3119" s="77"/>
      <c r="T3119" s="122"/>
    </row>
    <row r="3120" spans="1:20" x14ac:dyDescent="0.2">
      <c r="A3120" s="72" t="s">
        <v>10078</v>
      </c>
      <c r="B3120" s="111" t="s">
        <v>11618</v>
      </c>
      <c r="C3120" s="74" t="s">
        <v>3788</v>
      </c>
      <c r="D3120" s="68">
        <v>72972</v>
      </c>
      <c r="E3120" s="5" t="s">
        <v>3788</v>
      </c>
      <c r="F3120" s="74" t="s">
        <v>3788</v>
      </c>
      <c r="G3120" s="101">
        <v>6827.04</v>
      </c>
      <c r="H3120" s="69" t="s">
        <v>14854</v>
      </c>
      <c r="I3120" s="5" t="s">
        <v>23417</v>
      </c>
      <c r="J3120" s="70">
        <v>1</v>
      </c>
      <c r="K3120" s="71">
        <v>15.5</v>
      </c>
      <c r="M3120" s="73" t="s">
        <v>1008</v>
      </c>
      <c r="N3120" s="74" t="s">
        <v>4289</v>
      </c>
      <c r="O3120" s="75">
        <v>8015644753115</v>
      </c>
      <c r="P3120" s="73" t="s">
        <v>13848</v>
      </c>
      <c r="Q3120" s="76" t="s">
        <v>8305</v>
      </c>
      <c r="R3120" s="77"/>
      <c r="T3120" s="122"/>
    </row>
    <row r="3121" spans="1:20" x14ac:dyDescent="0.2">
      <c r="A3121" s="72" t="s">
        <v>10078</v>
      </c>
      <c r="B3121" s="111" t="s">
        <v>11618</v>
      </c>
      <c r="C3121" s="74" t="s">
        <v>3789</v>
      </c>
      <c r="D3121" s="68">
        <v>72973</v>
      </c>
      <c r="E3121" s="5" t="s">
        <v>3789</v>
      </c>
      <c r="F3121" s="74" t="s">
        <v>3789</v>
      </c>
      <c r="G3121" s="101">
        <v>7278.42</v>
      </c>
      <c r="H3121" s="69" t="s">
        <v>14854</v>
      </c>
      <c r="I3121" s="5" t="s">
        <v>23417</v>
      </c>
      <c r="J3121" s="70">
        <v>1</v>
      </c>
      <c r="K3121" s="71">
        <v>15.5</v>
      </c>
      <c r="M3121" s="73" t="s">
        <v>1008</v>
      </c>
      <c r="N3121" s="74" t="s">
        <v>4290</v>
      </c>
      <c r="O3121" s="75">
        <v>8015644753122</v>
      </c>
      <c r="P3121" s="73" t="s">
        <v>13848</v>
      </c>
      <c r="Q3121" s="76" t="s">
        <v>8306</v>
      </c>
      <c r="R3121" s="77"/>
      <c r="T3121" s="122"/>
    </row>
    <row r="3122" spans="1:20" x14ac:dyDescent="0.2">
      <c r="A3122" s="72" t="s">
        <v>10078</v>
      </c>
      <c r="B3122" s="111" t="s">
        <v>11618</v>
      </c>
      <c r="C3122" s="74" t="s">
        <v>3790</v>
      </c>
      <c r="D3122" s="68">
        <v>72974</v>
      </c>
      <c r="E3122" s="5" t="s">
        <v>3790</v>
      </c>
      <c r="F3122" s="74" t="s">
        <v>3790</v>
      </c>
      <c r="G3122" s="101">
        <v>7111.49</v>
      </c>
      <c r="H3122" s="69" t="s">
        <v>14855</v>
      </c>
      <c r="I3122" s="5" t="s">
        <v>23417</v>
      </c>
      <c r="J3122" s="70">
        <v>1</v>
      </c>
      <c r="K3122" s="71">
        <v>15.5</v>
      </c>
      <c r="M3122" s="73" t="s">
        <v>1008</v>
      </c>
      <c r="N3122" s="74" t="s">
        <v>4291</v>
      </c>
      <c r="O3122" s="75">
        <v>8015644753146</v>
      </c>
      <c r="P3122" s="73" t="s">
        <v>13848</v>
      </c>
      <c r="Q3122" s="76" t="s">
        <v>8307</v>
      </c>
      <c r="R3122" s="77"/>
      <c r="T3122" s="122"/>
    </row>
    <row r="3123" spans="1:20" x14ac:dyDescent="0.2">
      <c r="A3123" s="72" t="s">
        <v>10078</v>
      </c>
      <c r="B3123" s="111" t="s">
        <v>11618</v>
      </c>
      <c r="C3123" s="74" t="s">
        <v>3791</v>
      </c>
      <c r="D3123" s="68">
        <v>72975</v>
      </c>
      <c r="E3123" s="5" t="s">
        <v>3791</v>
      </c>
      <c r="F3123" s="74" t="s">
        <v>3791</v>
      </c>
      <c r="G3123" s="101">
        <v>7562.88</v>
      </c>
      <c r="H3123" s="69" t="s">
        <v>14855</v>
      </c>
      <c r="I3123" s="5" t="s">
        <v>23417</v>
      </c>
      <c r="J3123" s="70">
        <v>1</v>
      </c>
      <c r="K3123" s="71">
        <v>15.5</v>
      </c>
      <c r="M3123" s="73" t="s">
        <v>1008</v>
      </c>
      <c r="N3123" s="74" t="s">
        <v>4292</v>
      </c>
      <c r="O3123" s="75">
        <v>8015644753153</v>
      </c>
      <c r="P3123" s="73" t="s">
        <v>13848</v>
      </c>
      <c r="Q3123" s="76" t="s">
        <v>8308</v>
      </c>
      <c r="R3123" s="77"/>
      <c r="T3123" s="122"/>
    </row>
    <row r="3124" spans="1:20" x14ac:dyDescent="0.2">
      <c r="A3124" s="72" t="s">
        <v>10078</v>
      </c>
      <c r="B3124" s="111" t="s">
        <v>11618</v>
      </c>
      <c r="C3124" s="74" t="s">
        <v>3792</v>
      </c>
      <c r="D3124" s="68">
        <v>72976</v>
      </c>
      <c r="E3124" s="5" t="s">
        <v>3792</v>
      </c>
      <c r="F3124" s="74" t="s">
        <v>3792</v>
      </c>
      <c r="G3124" s="101">
        <v>6827.04</v>
      </c>
      <c r="H3124" s="69" t="s">
        <v>14856</v>
      </c>
      <c r="I3124" s="5" t="s">
        <v>23417</v>
      </c>
      <c r="J3124" s="70">
        <v>1</v>
      </c>
      <c r="K3124" s="71">
        <v>15.5</v>
      </c>
      <c r="M3124" s="73" t="s">
        <v>1008</v>
      </c>
      <c r="N3124" s="74" t="s">
        <v>4293</v>
      </c>
      <c r="O3124" s="75">
        <v>8015644753214</v>
      </c>
      <c r="P3124" s="73" t="s">
        <v>13848</v>
      </c>
      <c r="Q3124" s="76" t="s">
        <v>8309</v>
      </c>
      <c r="R3124" s="77"/>
      <c r="T3124" s="122"/>
    </row>
    <row r="3125" spans="1:20" x14ac:dyDescent="0.2">
      <c r="A3125" s="72" t="s">
        <v>10078</v>
      </c>
      <c r="B3125" s="111" t="s">
        <v>11618</v>
      </c>
      <c r="C3125" s="74" t="s">
        <v>3793</v>
      </c>
      <c r="D3125" s="68">
        <v>72977</v>
      </c>
      <c r="E3125" s="5" t="s">
        <v>3793</v>
      </c>
      <c r="F3125" s="74" t="s">
        <v>3793</v>
      </c>
      <c r="G3125" s="101">
        <v>7278.42</v>
      </c>
      <c r="H3125" s="69" t="s">
        <v>14856</v>
      </c>
      <c r="I3125" s="5" t="s">
        <v>23417</v>
      </c>
      <c r="J3125" s="70">
        <v>1</v>
      </c>
      <c r="K3125" s="71">
        <v>15.5</v>
      </c>
      <c r="M3125" s="73" t="s">
        <v>1008</v>
      </c>
      <c r="N3125" s="74" t="s">
        <v>4294</v>
      </c>
      <c r="O3125" s="75">
        <v>8015644753221</v>
      </c>
      <c r="P3125" s="73" t="s">
        <v>13848</v>
      </c>
      <c r="Q3125" s="76" t="s">
        <v>8310</v>
      </c>
      <c r="R3125" s="77"/>
      <c r="T3125" s="122"/>
    </row>
    <row r="3126" spans="1:20" x14ac:dyDescent="0.2">
      <c r="A3126" s="72" t="s">
        <v>10078</v>
      </c>
      <c r="B3126" s="111" t="s">
        <v>11618</v>
      </c>
      <c r="C3126" s="74" t="s">
        <v>3794</v>
      </c>
      <c r="D3126" s="68">
        <v>72978</v>
      </c>
      <c r="E3126" s="5" t="s">
        <v>3794</v>
      </c>
      <c r="F3126" s="74" t="s">
        <v>3794</v>
      </c>
      <c r="G3126" s="101">
        <v>7111.49</v>
      </c>
      <c r="H3126" s="69" t="s">
        <v>14857</v>
      </c>
      <c r="I3126" s="5" t="s">
        <v>23417</v>
      </c>
      <c r="J3126" s="70">
        <v>1</v>
      </c>
      <c r="K3126" s="71">
        <v>15.5</v>
      </c>
      <c r="M3126" s="73" t="s">
        <v>1008</v>
      </c>
      <c r="N3126" s="74" t="s">
        <v>4295</v>
      </c>
      <c r="O3126" s="75">
        <v>8015644753245</v>
      </c>
      <c r="P3126" s="73" t="s">
        <v>13848</v>
      </c>
      <c r="Q3126" s="76" t="s">
        <v>8311</v>
      </c>
      <c r="R3126" s="77"/>
      <c r="T3126" s="122"/>
    </row>
    <row r="3127" spans="1:20" x14ac:dyDescent="0.2">
      <c r="A3127" s="72" t="s">
        <v>10078</v>
      </c>
      <c r="B3127" s="111" t="s">
        <v>11618</v>
      </c>
      <c r="C3127" s="74" t="s">
        <v>3795</v>
      </c>
      <c r="D3127" s="68">
        <v>72979</v>
      </c>
      <c r="E3127" s="5" t="s">
        <v>3795</v>
      </c>
      <c r="F3127" s="74" t="s">
        <v>3795</v>
      </c>
      <c r="G3127" s="101">
        <v>7562.88</v>
      </c>
      <c r="H3127" s="69" t="s">
        <v>14857</v>
      </c>
      <c r="I3127" s="5" t="s">
        <v>23417</v>
      </c>
      <c r="J3127" s="70">
        <v>1</v>
      </c>
      <c r="K3127" s="71">
        <v>15.5</v>
      </c>
      <c r="M3127" s="73" t="s">
        <v>1008</v>
      </c>
      <c r="N3127" s="74" t="s">
        <v>4296</v>
      </c>
      <c r="O3127" s="75">
        <v>8015644753252</v>
      </c>
      <c r="P3127" s="73" t="s">
        <v>13848</v>
      </c>
      <c r="Q3127" s="76" t="s">
        <v>8312</v>
      </c>
      <c r="R3127" s="77"/>
      <c r="T3127" s="122"/>
    </row>
    <row r="3128" spans="1:20" x14ac:dyDescent="0.2">
      <c r="A3128" s="72" t="s">
        <v>10078</v>
      </c>
      <c r="B3128" s="111" t="s">
        <v>11618</v>
      </c>
      <c r="C3128" s="74" t="s">
        <v>12336</v>
      </c>
      <c r="D3128" s="68">
        <v>72980</v>
      </c>
      <c r="E3128" s="5" t="s">
        <v>3796</v>
      </c>
      <c r="F3128" s="74" t="s">
        <v>12336</v>
      </c>
      <c r="G3128" s="101">
        <v>7708.04</v>
      </c>
      <c r="H3128" s="69" t="s">
        <v>14856</v>
      </c>
      <c r="I3128" s="5" t="s">
        <v>23417</v>
      </c>
      <c r="J3128" s="70">
        <v>1</v>
      </c>
      <c r="K3128" s="71">
        <v>68</v>
      </c>
      <c r="M3128" s="73" t="s">
        <v>1008</v>
      </c>
      <c r="N3128" s="74" t="s">
        <v>4297</v>
      </c>
      <c r="O3128" s="75">
        <v>8015644754419</v>
      </c>
      <c r="P3128" s="73" t="s">
        <v>13848</v>
      </c>
      <c r="Q3128" s="76" t="s">
        <v>8313</v>
      </c>
      <c r="R3128" s="77"/>
      <c r="T3128" s="122"/>
    </row>
    <row r="3129" spans="1:20" x14ac:dyDescent="0.2">
      <c r="A3129" s="72" t="s">
        <v>10078</v>
      </c>
      <c r="B3129" s="111" t="s">
        <v>11618</v>
      </c>
      <c r="C3129" s="74" t="s">
        <v>12337</v>
      </c>
      <c r="D3129" s="68">
        <v>72981</v>
      </c>
      <c r="E3129" s="5" t="s">
        <v>3797</v>
      </c>
      <c r="F3129" s="74" t="s">
        <v>12337</v>
      </c>
      <c r="G3129" s="101">
        <v>8159.52</v>
      </c>
      <c r="H3129" s="69" t="s">
        <v>14856</v>
      </c>
      <c r="I3129" s="5" t="s">
        <v>23417</v>
      </c>
      <c r="J3129" s="70">
        <v>1</v>
      </c>
      <c r="K3129" s="71">
        <v>68</v>
      </c>
      <c r="M3129" s="73" t="s">
        <v>1008</v>
      </c>
      <c r="N3129" s="74" t="s">
        <v>4298</v>
      </c>
      <c r="O3129" s="75">
        <v>8015644754426</v>
      </c>
      <c r="P3129" s="73" t="s">
        <v>13848</v>
      </c>
      <c r="Q3129" s="76" t="s">
        <v>8314</v>
      </c>
      <c r="R3129" s="77"/>
      <c r="T3129" s="122"/>
    </row>
    <row r="3130" spans="1:20" x14ac:dyDescent="0.2">
      <c r="A3130" s="72" t="s">
        <v>10078</v>
      </c>
      <c r="B3130" s="111" t="s">
        <v>11618</v>
      </c>
      <c r="C3130" s="74" t="s">
        <v>12338</v>
      </c>
      <c r="D3130" s="68">
        <v>72982</v>
      </c>
      <c r="E3130" s="5" t="s">
        <v>3798</v>
      </c>
      <c r="F3130" s="74" t="s">
        <v>12338</v>
      </c>
      <c r="G3130" s="101">
        <v>8026.16</v>
      </c>
      <c r="H3130" s="69" t="s">
        <v>14857</v>
      </c>
      <c r="I3130" s="5" t="s">
        <v>23417</v>
      </c>
      <c r="J3130" s="70">
        <v>1</v>
      </c>
      <c r="K3130" s="71">
        <v>68</v>
      </c>
      <c r="M3130" s="73" t="s">
        <v>1008</v>
      </c>
      <c r="N3130" s="74" t="s">
        <v>4299</v>
      </c>
      <c r="O3130" s="75">
        <v>8015644754440</v>
      </c>
      <c r="P3130" s="73" t="s">
        <v>13848</v>
      </c>
      <c r="Q3130" s="76" t="s">
        <v>8315</v>
      </c>
      <c r="R3130" s="77"/>
      <c r="T3130" s="122"/>
    </row>
    <row r="3131" spans="1:20" x14ac:dyDescent="0.2">
      <c r="A3131" s="72" t="s">
        <v>10078</v>
      </c>
      <c r="B3131" s="111" t="s">
        <v>11618</v>
      </c>
      <c r="C3131" s="74" t="s">
        <v>12339</v>
      </c>
      <c r="D3131" s="68">
        <v>72983</v>
      </c>
      <c r="E3131" s="5" t="s">
        <v>3799</v>
      </c>
      <c r="F3131" s="74" t="s">
        <v>12339</v>
      </c>
      <c r="G3131" s="101">
        <v>8477.5400000000009</v>
      </c>
      <c r="H3131" s="69" t="s">
        <v>14857</v>
      </c>
      <c r="I3131" s="5" t="s">
        <v>23417</v>
      </c>
      <c r="J3131" s="70">
        <v>1</v>
      </c>
      <c r="K3131" s="71">
        <v>68</v>
      </c>
      <c r="M3131" s="73" t="s">
        <v>1008</v>
      </c>
      <c r="N3131" s="74" t="s">
        <v>4300</v>
      </c>
      <c r="O3131" s="75">
        <v>8015644754457</v>
      </c>
      <c r="P3131" s="73" t="s">
        <v>13848</v>
      </c>
      <c r="Q3131" s="76" t="s">
        <v>8316</v>
      </c>
      <c r="R3131" s="77"/>
      <c r="T3131" s="122"/>
    </row>
    <row r="3132" spans="1:20" x14ac:dyDescent="0.2">
      <c r="A3132" s="72" t="s">
        <v>10078</v>
      </c>
      <c r="B3132" s="111" t="s">
        <v>11618</v>
      </c>
      <c r="C3132" s="74" t="s">
        <v>3800</v>
      </c>
      <c r="D3132" s="68">
        <v>72984</v>
      </c>
      <c r="E3132" s="5" t="s">
        <v>3800</v>
      </c>
      <c r="F3132" s="74" t="s">
        <v>3800</v>
      </c>
      <c r="G3132" s="101">
        <v>7328.42</v>
      </c>
      <c r="H3132" s="69" t="s">
        <v>14854</v>
      </c>
      <c r="I3132" s="5" t="s">
        <v>23417</v>
      </c>
      <c r="J3132" s="70">
        <v>1</v>
      </c>
      <c r="K3132" s="71">
        <v>15.5</v>
      </c>
      <c r="M3132" s="73" t="s">
        <v>1008</v>
      </c>
      <c r="N3132" s="74" t="s">
        <v>4301</v>
      </c>
      <c r="O3132" s="75">
        <v>8015644753412</v>
      </c>
      <c r="P3132" s="73" t="s">
        <v>13848</v>
      </c>
      <c r="Q3132" s="76" t="s">
        <v>8317</v>
      </c>
      <c r="R3132" s="77"/>
      <c r="T3132" s="122"/>
    </row>
    <row r="3133" spans="1:20" x14ac:dyDescent="0.2">
      <c r="A3133" s="72" t="s">
        <v>10078</v>
      </c>
      <c r="B3133" s="111" t="s">
        <v>11618</v>
      </c>
      <c r="C3133" s="74" t="s">
        <v>3801</v>
      </c>
      <c r="D3133" s="68">
        <v>72985</v>
      </c>
      <c r="E3133" s="5" t="s">
        <v>3801</v>
      </c>
      <c r="F3133" s="74" t="s">
        <v>3801</v>
      </c>
      <c r="G3133" s="101">
        <v>7779.78</v>
      </c>
      <c r="H3133" s="69" t="s">
        <v>14854</v>
      </c>
      <c r="I3133" s="5" t="s">
        <v>23417</v>
      </c>
      <c r="J3133" s="70">
        <v>1</v>
      </c>
      <c r="K3133" s="71">
        <v>15.5</v>
      </c>
      <c r="M3133" s="73" t="s">
        <v>1008</v>
      </c>
      <c r="N3133" s="74" t="s">
        <v>4302</v>
      </c>
      <c r="O3133" s="75">
        <v>8015644753429</v>
      </c>
      <c r="P3133" s="73" t="s">
        <v>13848</v>
      </c>
      <c r="Q3133" s="76" t="s">
        <v>8318</v>
      </c>
      <c r="R3133" s="77"/>
      <c r="T3133" s="122"/>
    </row>
    <row r="3134" spans="1:20" x14ac:dyDescent="0.2">
      <c r="A3134" s="72" t="s">
        <v>10078</v>
      </c>
      <c r="B3134" s="111" t="s">
        <v>11618</v>
      </c>
      <c r="C3134" s="74" t="s">
        <v>3802</v>
      </c>
      <c r="D3134" s="68">
        <v>72986</v>
      </c>
      <c r="E3134" s="5" t="s">
        <v>3802</v>
      </c>
      <c r="F3134" s="74" t="s">
        <v>3802</v>
      </c>
      <c r="G3134" s="101">
        <v>7633.74</v>
      </c>
      <c r="H3134" s="69" t="s">
        <v>14855</v>
      </c>
      <c r="I3134" s="5" t="s">
        <v>23417</v>
      </c>
      <c r="J3134" s="70">
        <v>1</v>
      </c>
      <c r="K3134" s="71">
        <v>15.5</v>
      </c>
      <c r="M3134" s="73" t="s">
        <v>1008</v>
      </c>
      <c r="N3134" s="74" t="s">
        <v>4303</v>
      </c>
      <c r="O3134" s="75">
        <v>8015644753443</v>
      </c>
      <c r="P3134" s="73" t="s">
        <v>13848</v>
      </c>
      <c r="Q3134" s="76" t="s">
        <v>8319</v>
      </c>
      <c r="R3134" s="77"/>
      <c r="T3134" s="122"/>
    </row>
    <row r="3135" spans="1:20" x14ac:dyDescent="0.2">
      <c r="A3135" s="72" t="s">
        <v>10078</v>
      </c>
      <c r="B3135" s="111" t="s">
        <v>11618</v>
      </c>
      <c r="C3135" s="74" t="s">
        <v>3803</v>
      </c>
      <c r="D3135" s="68">
        <v>72987</v>
      </c>
      <c r="E3135" s="5" t="s">
        <v>3803</v>
      </c>
      <c r="F3135" s="74" t="s">
        <v>3803</v>
      </c>
      <c r="G3135" s="101">
        <v>8085.22</v>
      </c>
      <c r="H3135" s="69" t="s">
        <v>14855</v>
      </c>
      <c r="I3135" s="5" t="s">
        <v>23417</v>
      </c>
      <c r="J3135" s="70">
        <v>1</v>
      </c>
      <c r="K3135" s="71">
        <v>15.5</v>
      </c>
      <c r="M3135" s="73" t="s">
        <v>1008</v>
      </c>
      <c r="N3135" s="74" t="s">
        <v>4304</v>
      </c>
      <c r="O3135" s="75">
        <v>8015644753450</v>
      </c>
      <c r="P3135" s="73" t="s">
        <v>13848</v>
      </c>
      <c r="Q3135" s="76" t="s">
        <v>8320</v>
      </c>
      <c r="R3135" s="77"/>
      <c r="T3135" s="122"/>
    </row>
    <row r="3136" spans="1:20" x14ac:dyDescent="0.2">
      <c r="A3136" s="72" t="s">
        <v>10078</v>
      </c>
      <c r="B3136" s="111" t="s">
        <v>11618</v>
      </c>
      <c r="C3136" s="74" t="s">
        <v>3804</v>
      </c>
      <c r="D3136" s="68">
        <v>72988</v>
      </c>
      <c r="E3136" s="5" t="s">
        <v>3804</v>
      </c>
      <c r="F3136" s="74" t="s">
        <v>3804</v>
      </c>
      <c r="G3136" s="101">
        <v>7678.51</v>
      </c>
      <c r="H3136" s="69" t="s">
        <v>14854</v>
      </c>
      <c r="I3136" s="5" t="s">
        <v>23417</v>
      </c>
      <c r="J3136" s="70">
        <v>1</v>
      </c>
      <c r="K3136" s="71">
        <v>15.5</v>
      </c>
      <c r="M3136" s="73" t="s">
        <v>1008</v>
      </c>
      <c r="N3136" s="74" t="s">
        <v>4305</v>
      </c>
      <c r="O3136" s="75">
        <v>8015644753511</v>
      </c>
      <c r="P3136" s="73" t="s">
        <v>13848</v>
      </c>
      <c r="Q3136" s="76" t="s">
        <v>8321</v>
      </c>
      <c r="R3136" s="77"/>
      <c r="T3136" s="122"/>
    </row>
    <row r="3137" spans="1:20" x14ac:dyDescent="0.2">
      <c r="A3137" s="72" t="s">
        <v>10078</v>
      </c>
      <c r="B3137" s="111" t="s">
        <v>11618</v>
      </c>
      <c r="C3137" s="74" t="s">
        <v>3805</v>
      </c>
      <c r="D3137" s="68">
        <v>72989</v>
      </c>
      <c r="E3137" s="5" t="s">
        <v>3805</v>
      </c>
      <c r="F3137" s="74" t="s">
        <v>3805</v>
      </c>
      <c r="G3137" s="101">
        <v>8129.88</v>
      </c>
      <c r="H3137" s="69" t="s">
        <v>14854</v>
      </c>
      <c r="I3137" s="5" t="s">
        <v>23417</v>
      </c>
      <c r="J3137" s="70">
        <v>1</v>
      </c>
      <c r="K3137" s="71">
        <v>15.5</v>
      </c>
      <c r="M3137" s="73" t="s">
        <v>1008</v>
      </c>
      <c r="N3137" s="74" t="s">
        <v>4306</v>
      </c>
      <c r="O3137" s="75">
        <v>8015644753528</v>
      </c>
      <c r="P3137" s="73" t="s">
        <v>13848</v>
      </c>
      <c r="Q3137" s="76" t="s">
        <v>8322</v>
      </c>
      <c r="R3137" s="77"/>
      <c r="T3137" s="122"/>
    </row>
    <row r="3138" spans="1:20" x14ac:dyDescent="0.2">
      <c r="A3138" s="72" t="s">
        <v>10078</v>
      </c>
      <c r="B3138" s="111" t="s">
        <v>11618</v>
      </c>
      <c r="C3138" s="74" t="s">
        <v>3806</v>
      </c>
      <c r="D3138" s="68">
        <v>72990</v>
      </c>
      <c r="E3138" s="5" t="s">
        <v>3806</v>
      </c>
      <c r="F3138" s="74" t="s">
        <v>3806</v>
      </c>
      <c r="G3138" s="101">
        <v>7998.41</v>
      </c>
      <c r="H3138" s="69" t="s">
        <v>14855</v>
      </c>
      <c r="I3138" s="5" t="s">
        <v>23417</v>
      </c>
      <c r="J3138" s="70">
        <v>1</v>
      </c>
      <c r="K3138" s="71">
        <v>15.5</v>
      </c>
      <c r="M3138" s="73" t="s">
        <v>1008</v>
      </c>
      <c r="N3138" s="74" t="s">
        <v>4307</v>
      </c>
      <c r="O3138" s="75">
        <v>8015644753542</v>
      </c>
      <c r="P3138" s="73" t="s">
        <v>13848</v>
      </c>
      <c r="Q3138" s="76" t="s">
        <v>8323</v>
      </c>
      <c r="R3138" s="77"/>
      <c r="T3138" s="122"/>
    </row>
    <row r="3139" spans="1:20" x14ac:dyDescent="0.2">
      <c r="A3139" s="72" t="s">
        <v>10078</v>
      </c>
      <c r="B3139" s="111" t="s">
        <v>11618</v>
      </c>
      <c r="C3139" s="74" t="s">
        <v>3807</v>
      </c>
      <c r="D3139" s="68">
        <v>72991</v>
      </c>
      <c r="E3139" s="5" t="s">
        <v>3807</v>
      </c>
      <c r="F3139" s="74" t="s">
        <v>3807</v>
      </c>
      <c r="G3139" s="101">
        <v>8449.85</v>
      </c>
      <c r="H3139" s="69" t="s">
        <v>14855</v>
      </c>
      <c r="I3139" s="5" t="s">
        <v>23417</v>
      </c>
      <c r="J3139" s="70">
        <v>1</v>
      </c>
      <c r="K3139" s="71">
        <v>15.5</v>
      </c>
      <c r="M3139" s="73" t="s">
        <v>1008</v>
      </c>
      <c r="N3139" s="74" t="s">
        <v>4308</v>
      </c>
      <c r="O3139" s="75">
        <v>8015644753559</v>
      </c>
      <c r="P3139" s="73" t="s">
        <v>13848</v>
      </c>
      <c r="Q3139" s="76" t="s">
        <v>8324</v>
      </c>
      <c r="R3139" s="77"/>
      <c r="T3139" s="122"/>
    </row>
    <row r="3140" spans="1:20" x14ac:dyDescent="0.2">
      <c r="A3140" s="72" t="s">
        <v>10078</v>
      </c>
      <c r="B3140" s="111" t="s">
        <v>11618</v>
      </c>
      <c r="C3140" s="74" t="s">
        <v>3808</v>
      </c>
      <c r="D3140" s="68">
        <v>72992</v>
      </c>
      <c r="E3140" s="5" t="s">
        <v>3808</v>
      </c>
      <c r="F3140" s="74" t="s">
        <v>3808</v>
      </c>
      <c r="G3140" s="101">
        <v>8681.61</v>
      </c>
      <c r="H3140" s="69" t="s">
        <v>14856</v>
      </c>
      <c r="I3140" s="5" t="s">
        <v>23417</v>
      </c>
      <c r="J3140" s="70">
        <v>1</v>
      </c>
      <c r="K3140" s="71">
        <v>15.5</v>
      </c>
      <c r="M3140" s="73" t="s">
        <v>1008</v>
      </c>
      <c r="N3140" s="74" t="s">
        <v>4309</v>
      </c>
      <c r="O3140" s="75">
        <v>8015644753610</v>
      </c>
      <c r="P3140" s="73" t="s">
        <v>13848</v>
      </c>
      <c r="Q3140" s="76" t="s">
        <v>8325</v>
      </c>
      <c r="R3140" s="77"/>
      <c r="T3140" s="122"/>
    </row>
    <row r="3141" spans="1:20" x14ac:dyDescent="0.2">
      <c r="A3141" s="72" t="s">
        <v>10078</v>
      </c>
      <c r="B3141" s="111" t="s">
        <v>11618</v>
      </c>
      <c r="C3141" s="74" t="s">
        <v>3809</v>
      </c>
      <c r="D3141" s="68">
        <v>72993</v>
      </c>
      <c r="E3141" s="5" t="s">
        <v>3809</v>
      </c>
      <c r="F3141" s="74" t="s">
        <v>3809</v>
      </c>
      <c r="G3141" s="101">
        <v>9132.9599999999991</v>
      </c>
      <c r="H3141" s="69" t="s">
        <v>14856</v>
      </c>
      <c r="I3141" s="5" t="s">
        <v>23417</v>
      </c>
      <c r="J3141" s="70">
        <v>1</v>
      </c>
      <c r="K3141" s="71">
        <v>15.5</v>
      </c>
      <c r="M3141" s="73" t="s">
        <v>1008</v>
      </c>
      <c r="N3141" s="74" t="s">
        <v>4310</v>
      </c>
      <c r="O3141" s="75">
        <v>8015644753627</v>
      </c>
      <c r="P3141" s="73" t="s">
        <v>13848</v>
      </c>
      <c r="Q3141" s="76" t="s">
        <v>8326</v>
      </c>
      <c r="R3141" s="77"/>
      <c r="T3141" s="122"/>
    </row>
    <row r="3142" spans="1:20" x14ac:dyDescent="0.2">
      <c r="A3142" s="72" t="s">
        <v>10078</v>
      </c>
      <c r="B3142" s="111" t="s">
        <v>11618</v>
      </c>
      <c r="C3142" s="74" t="s">
        <v>3810</v>
      </c>
      <c r="D3142" s="68">
        <v>72994</v>
      </c>
      <c r="E3142" s="5" t="s">
        <v>3810</v>
      </c>
      <c r="F3142" s="74" t="s">
        <v>3810</v>
      </c>
      <c r="G3142" s="101">
        <v>9043.77</v>
      </c>
      <c r="H3142" s="69" t="s">
        <v>14857</v>
      </c>
      <c r="I3142" s="5" t="s">
        <v>23417</v>
      </c>
      <c r="J3142" s="70">
        <v>1</v>
      </c>
      <c r="K3142" s="71">
        <v>15.5</v>
      </c>
      <c r="M3142" s="73" t="s">
        <v>1008</v>
      </c>
      <c r="N3142" s="74" t="s">
        <v>4311</v>
      </c>
      <c r="O3142" s="75">
        <v>8015644753641</v>
      </c>
      <c r="P3142" s="73" t="s">
        <v>13848</v>
      </c>
      <c r="Q3142" s="76" t="s">
        <v>8327</v>
      </c>
      <c r="R3142" s="77"/>
      <c r="T3142" s="122"/>
    </row>
    <row r="3143" spans="1:20" x14ac:dyDescent="0.2">
      <c r="A3143" s="72" t="s">
        <v>10078</v>
      </c>
      <c r="B3143" s="111" t="s">
        <v>11618</v>
      </c>
      <c r="C3143" s="74" t="s">
        <v>3811</v>
      </c>
      <c r="D3143" s="68">
        <v>72995</v>
      </c>
      <c r="E3143" s="5" t="s">
        <v>3811</v>
      </c>
      <c r="F3143" s="74" t="s">
        <v>3811</v>
      </c>
      <c r="G3143" s="101">
        <v>9495.15</v>
      </c>
      <c r="H3143" s="69" t="s">
        <v>14857</v>
      </c>
      <c r="I3143" s="5" t="s">
        <v>23417</v>
      </c>
      <c r="J3143" s="70">
        <v>1</v>
      </c>
      <c r="K3143" s="71">
        <v>15.5</v>
      </c>
      <c r="M3143" s="73" t="s">
        <v>1008</v>
      </c>
      <c r="N3143" s="74" t="s">
        <v>4312</v>
      </c>
      <c r="O3143" s="75">
        <v>8015644753658</v>
      </c>
      <c r="P3143" s="73" t="s">
        <v>13848</v>
      </c>
      <c r="Q3143" s="76" t="s">
        <v>8328</v>
      </c>
      <c r="R3143" s="77"/>
      <c r="T3143" s="122"/>
    </row>
    <row r="3144" spans="1:20" x14ac:dyDescent="0.2">
      <c r="A3144" s="72" t="s">
        <v>10078</v>
      </c>
      <c r="B3144" s="111" t="s">
        <v>11618</v>
      </c>
      <c r="C3144" s="74" t="s">
        <v>12340</v>
      </c>
      <c r="D3144" s="68">
        <v>72996</v>
      </c>
      <c r="E3144" s="5" t="s">
        <v>3812</v>
      </c>
      <c r="F3144" s="74" t="s">
        <v>12340</v>
      </c>
      <c r="G3144" s="101">
        <v>9549.93</v>
      </c>
      <c r="H3144" s="69" t="s">
        <v>14856</v>
      </c>
      <c r="I3144" s="5" t="s">
        <v>23417</v>
      </c>
      <c r="J3144" s="70">
        <v>1</v>
      </c>
      <c r="K3144" s="71">
        <v>68</v>
      </c>
      <c r="M3144" s="73" t="s">
        <v>1008</v>
      </c>
      <c r="N3144" s="74" t="s">
        <v>4313</v>
      </c>
      <c r="O3144" s="75">
        <v>8015644754815</v>
      </c>
      <c r="P3144" s="73" t="s">
        <v>13848</v>
      </c>
      <c r="Q3144" s="76" t="s">
        <v>8329</v>
      </c>
      <c r="R3144" s="77"/>
      <c r="T3144" s="122"/>
    </row>
    <row r="3145" spans="1:20" x14ac:dyDescent="0.2">
      <c r="A3145" s="72" t="s">
        <v>10078</v>
      </c>
      <c r="B3145" s="111" t="s">
        <v>11618</v>
      </c>
      <c r="C3145" s="74" t="s">
        <v>12341</v>
      </c>
      <c r="D3145" s="68">
        <v>72997</v>
      </c>
      <c r="E3145" s="5" t="s">
        <v>3813</v>
      </c>
      <c r="F3145" s="74" t="s">
        <v>12341</v>
      </c>
      <c r="G3145" s="101">
        <v>9999.1</v>
      </c>
      <c r="H3145" s="69" t="s">
        <v>14856</v>
      </c>
      <c r="I3145" s="5" t="s">
        <v>23417</v>
      </c>
      <c r="J3145" s="70">
        <v>1</v>
      </c>
      <c r="K3145" s="71">
        <v>68</v>
      </c>
      <c r="M3145" s="73" t="s">
        <v>1008</v>
      </c>
      <c r="N3145" s="74" t="s">
        <v>4314</v>
      </c>
      <c r="O3145" s="75">
        <v>8015644754822</v>
      </c>
      <c r="P3145" s="73" t="s">
        <v>13848</v>
      </c>
      <c r="Q3145" s="76" t="s">
        <v>8330</v>
      </c>
      <c r="R3145" s="77"/>
      <c r="T3145" s="122"/>
    </row>
    <row r="3146" spans="1:20" x14ac:dyDescent="0.2">
      <c r="A3146" s="72" t="s">
        <v>10078</v>
      </c>
      <c r="B3146" s="111" t="s">
        <v>11618</v>
      </c>
      <c r="C3146" s="74" t="s">
        <v>12342</v>
      </c>
      <c r="D3146" s="68">
        <v>72998</v>
      </c>
      <c r="E3146" s="5" t="s">
        <v>3814</v>
      </c>
      <c r="F3146" s="74" t="s">
        <v>12342</v>
      </c>
      <c r="G3146" s="101">
        <v>9943.9500000000007</v>
      </c>
      <c r="H3146" s="69" t="s">
        <v>14857</v>
      </c>
      <c r="I3146" s="5" t="s">
        <v>23417</v>
      </c>
      <c r="J3146" s="70">
        <v>1</v>
      </c>
      <c r="K3146" s="71">
        <v>68</v>
      </c>
      <c r="M3146" s="73" t="s">
        <v>1008</v>
      </c>
      <c r="N3146" s="74" t="s">
        <v>4315</v>
      </c>
      <c r="O3146" s="75">
        <v>8015644754846</v>
      </c>
      <c r="P3146" s="73" t="s">
        <v>13848</v>
      </c>
      <c r="Q3146" s="76" t="s">
        <v>8331</v>
      </c>
      <c r="R3146" s="77"/>
      <c r="T3146" s="122"/>
    </row>
    <row r="3147" spans="1:20" x14ac:dyDescent="0.2">
      <c r="A3147" s="72" t="s">
        <v>10078</v>
      </c>
      <c r="B3147" s="111" t="s">
        <v>11618</v>
      </c>
      <c r="C3147" s="74" t="s">
        <v>12343</v>
      </c>
      <c r="D3147" s="68">
        <v>72999</v>
      </c>
      <c r="E3147" s="5" t="s">
        <v>3815</v>
      </c>
      <c r="F3147" s="74" t="s">
        <v>12343</v>
      </c>
      <c r="G3147" s="101">
        <v>10393.120000000001</v>
      </c>
      <c r="H3147" s="69" t="s">
        <v>14857</v>
      </c>
      <c r="I3147" s="5" t="s">
        <v>23417</v>
      </c>
      <c r="J3147" s="70">
        <v>1</v>
      </c>
      <c r="K3147" s="71">
        <v>68</v>
      </c>
      <c r="M3147" s="73" t="s">
        <v>1008</v>
      </c>
      <c r="N3147" s="74" t="s">
        <v>4316</v>
      </c>
      <c r="O3147" s="75">
        <v>8015644754853</v>
      </c>
      <c r="P3147" s="73" t="s">
        <v>13848</v>
      </c>
      <c r="Q3147" s="76" t="s">
        <v>8332</v>
      </c>
      <c r="R3147" s="77"/>
      <c r="T3147" s="122"/>
    </row>
    <row r="3148" spans="1:20" x14ac:dyDescent="0.2">
      <c r="A3148" s="72" t="s">
        <v>10078</v>
      </c>
      <c r="B3148" s="111" t="s">
        <v>11618</v>
      </c>
      <c r="C3148" s="74" t="s">
        <v>12344</v>
      </c>
      <c r="D3148" s="68">
        <v>73000</v>
      </c>
      <c r="E3148" s="5" t="s">
        <v>3816</v>
      </c>
      <c r="F3148" s="74" t="s">
        <v>12344</v>
      </c>
      <c r="G3148" s="101">
        <v>8811</v>
      </c>
      <c r="H3148" s="69" t="s">
        <v>14854</v>
      </c>
      <c r="I3148" s="5" t="s">
        <v>23417</v>
      </c>
      <c r="J3148" s="70">
        <v>1</v>
      </c>
      <c r="K3148" s="71">
        <v>68</v>
      </c>
      <c r="M3148" s="73" t="s">
        <v>1008</v>
      </c>
      <c r="N3148" s="74" t="s">
        <v>4317</v>
      </c>
      <c r="O3148" s="75">
        <v>8015644755010</v>
      </c>
      <c r="P3148" s="73" t="s">
        <v>13848</v>
      </c>
      <c r="Q3148" s="76" t="s">
        <v>8333</v>
      </c>
      <c r="R3148" s="77"/>
      <c r="T3148" s="122"/>
    </row>
    <row r="3149" spans="1:20" x14ac:dyDescent="0.2">
      <c r="A3149" s="72" t="s">
        <v>10078</v>
      </c>
      <c r="B3149" s="111" t="s">
        <v>11618</v>
      </c>
      <c r="C3149" s="74" t="s">
        <v>12345</v>
      </c>
      <c r="D3149" s="68">
        <v>73001</v>
      </c>
      <c r="E3149" s="5" t="s">
        <v>3817</v>
      </c>
      <c r="F3149" s="74" t="s">
        <v>12345</v>
      </c>
      <c r="G3149" s="101">
        <v>9262.35</v>
      </c>
      <c r="H3149" s="69" t="s">
        <v>14854</v>
      </c>
      <c r="I3149" s="5" t="s">
        <v>23417</v>
      </c>
      <c r="J3149" s="70">
        <v>1</v>
      </c>
      <c r="K3149" s="71">
        <v>68</v>
      </c>
      <c r="M3149" s="73" t="s">
        <v>1008</v>
      </c>
      <c r="N3149" s="74" t="s">
        <v>4318</v>
      </c>
      <c r="O3149" s="75">
        <v>8015644755027</v>
      </c>
      <c r="P3149" s="73" t="s">
        <v>13848</v>
      </c>
      <c r="Q3149" s="76" t="s">
        <v>8334</v>
      </c>
      <c r="R3149" s="77"/>
      <c r="T3149" s="122"/>
    </row>
    <row r="3150" spans="1:20" x14ac:dyDescent="0.2">
      <c r="A3150" s="72" t="s">
        <v>10078</v>
      </c>
      <c r="B3150" s="111" t="s">
        <v>11618</v>
      </c>
      <c r="C3150" s="74" t="s">
        <v>12346</v>
      </c>
      <c r="D3150" s="68">
        <v>73002</v>
      </c>
      <c r="E3150" s="5" t="s">
        <v>3818</v>
      </c>
      <c r="F3150" s="74" t="s">
        <v>12346</v>
      </c>
      <c r="G3150" s="101">
        <v>9178.1</v>
      </c>
      <c r="H3150" s="69" t="s">
        <v>14855</v>
      </c>
      <c r="I3150" s="5" t="s">
        <v>23417</v>
      </c>
      <c r="J3150" s="70">
        <v>1</v>
      </c>
      <c r="K3150" s="71">
        <v>68</v>
      </c>
      <c r="M3150" s="73" t="s">
        <v>1008</v>
      </c>
      <c r="N3150" s="74" t="s">
        <v>4319</v>
      </c>
      <c r="O3150" s="75">
        <v>8015644755041</v>
      </c>
      <c r="P3150" s="73" t="s">
        <v>13848</v>
      </c>
      <c r="Q3150" s="76" t="s">
        <v>8335</v>
      </c>
      <c r="R3150" s="77"/>
      <c r="T3150" s="122"/>
    </row>
    <row r="3151" spans="1:20" x14ac:dyDescent="0.2">
      <c r="A3151" s="72" t="s">
        <v>10078</v>
      </c>
      <c r="B3151" s="111" t="s">
        <v>11618</v>
      </c>
      <c r="C3151" s="74" t="s">
        <v>12347</v>
      </c>
      <c r="D3151" s="68">
        <v>73003</v>
      </c>
      <c r="E3151" s="5" t="s">
        <v>3819</v>
      </c>
      <c r="F3151" s="74" t="s">
        <v>12347</v>
      </c>
      <c r="G3151" s="101">
        <v>9629.48</v>
      </c>
      <c r="H3151" s="69" t="s">
        <v>14855</v>
      </c>
      <c r="I3151" s="5" t="s">
        <v>23417</v>
      </c>
      <c r="J3151" s="70">
        <v>1</v>
      </c>
      <c r="K3151" s="71">
        <v>68</v>
      </c>
      <c r="M3151" s="73" t="s">
        <v>1008</v>
      </c>
      <c r="N3151" s="74" t="s">
        <v>4320</v>
      </c>
      <c r="O3151" s="75">
        <v>8015644755058</v>
      </c>
      <c r="P3151" s="73" t="s">
        <v>13848</v>
      </c>
      <c r="Q3151" s="76" t="s">
        <v>8336</v>
      </c>
      <c r="R3151" s="77"/>
      <c r="T3151" s="122"/>
    </row>
    <row r="3152" spans="1:20" x14ac:dyDescent="0.2">
      <c r="A3152" s="72" t="s">
        <v>10078</v>
      </c>
      <c r="B3152" s="111" t="s">
        <v>11618</v>
      </c>
      <c r="C3152" s="74" t="s">
        <v>12348</v>
      </c>
      <c r="D3152" s="68">
        <v>73004</v>
      </c>
      <c r="E3152" s="5" t="s">
        <v>3820</v>
      </c>
      <c r="F3152" s="74" t="s">
        <v>12348</v>
      </c>
      <c r="G3152" s="101">
        <v>10263.35</v>
      </c>
      <c r="H3152" s="69" t="s">
        <v>14856</v>
      </c>
      <c r="I3152" s="5" t="s">
        <v>23417</v>
      </c>
      <c r="J3152" s="70">
        <v>1</v>
      </c>
      <c r="K3152" s="71">
        <v>68</v>
      </c>
      <c r="M3152" s="73" t="s">
        <v>1008</v>
      </c>
      <c r="N3152" s="74" t="s">
        <v>4321</v>
      </c>
      <c r="O3152" s="75">
        <v>8015644755119</v>
      </c>
      <c r="P3152" s="73" t="s">
        <v>13848</v>
      </c>
      <c r="Q3152" s="76" t="s">
        <v>8337</v>
      </c>
      <c r="R3152" s="77"/>
      <c r="T3152" s="122"/>
    </row>
    <row r="3153" spans="1:20" x14ac:dyDescent="0.2">
      <c r="A3153" s="72" t="s">
        <v>10078</v>
      </c>
      <c r="B3153" s="111" t="s">
        <v>11618</v>
      </c>
      <c r="C3153" s="74" t="s">
        <v>12349</v>
      </c>
      <c r="D3153" s="68">
        <v>73005</v>
      </c>
      <c r="E3153" s="5" t="s">
        <v>3821</v>
      </c>
      <c r="F3153" s="74" t="s">
        <v>12349</v>
      </c>
      <c r="G3153" s="101">
        <v>10714.73</v>
      </c>
      <c r="H3153" s="69" t="s">
        <v>14856</v>
      </c>
      <c r="I3153" s="5" t="s">
        <v>23417</v>
      </c>
      <c r="J3153" s="70">
        <v>1</v>
      </c>
      <c r="K3153" s="71">
        <v>68</v>
      </c>
      <c r="M3153" s="73" t="s">
        <v>1008</v>
      </c>
      <c r="N3153" s="74" t="s">
        <v>4322</v>
      </c>
      <c r="O3153" s="75">
        <v>8015644755126</v>
      </c>
      <c r="P3153" s="73" t="s">
        <v>13848</v>
      </c>
      <c r="Q3153" s="76" t="s">
        <v>8338</v>
      </c>
      <c r="R3153" s="77"/>
      <c r="T3153" s="122"/>
    </row>
    <row r="3154" spans="1:20" x14ac:dyDescent="0.2">
      <c r="A3154" s="72" t="s">
        <v>10078</v>
      </c>
      <c r="B3154" s="111" t="s">
        <v>11618</v>
      </c>
      <c r="C3154" s="74" t="s">
        <v>12350</v>
      </c>
      <c r="D3154" s="68">
        <v>73006</v>
      </c>
      <c r="E3154" s="5" t="s">
        <v>3822</v>
      </c>
      <c r="F3154" s="74" t="s">
        <v>12350</v>
      </c>
      <c r="G3154" s="101">
        <v>10690.99</v>
      </c>
      <c r="H3154" s="69" t="s">
        <v>14857</v>
      </c>
      <c r="I3154" s="5" t="s">
        <v>23417</v>
      </c>
      <c r="J3154" s="70">
        <v>1</v>
      </c>
      <c r="K3154" s="71">
        <v>68</v>
      </c>
      <c r="M3154" s="73" t="s">
        <v>1008</v>
      </c>
      <c r="N3154" s="74" t="s">
        <v>4323</v>
      </c>
      <c r="O3154" s="75">
        <v>8015644755140</v>
      </c>
      <c r="P3154" s="73" t="s">
        <v>13848</v>
      </c>
      <c r="Q3154" s="76" t="s">
        <v>8339</v>
      </c>
      <c r="R3154" s="77"/>
      <c r="T3154" s="122"/>
    </row>
    <row r="3155" spans="1:20" x14ac:dyDescent="0.2">
      <c r="A3155" s="72" t="s">
        <v>10078</v>
      </c>
      <c r="B3155" s="111" t="s">
        <v>11618</v>
      </c>
      <c r="C3155" s="74" t="s">
        <v>12351</v>
      </c>
      <c r="D3155" s="68">
        <v>73007</v>
      </c>
      <c r="E3155" s="5" t="s">
        <v>3823</v>
      </c>
      <c r="F3155" s="74" t="s">
        <v>12351</v>
      </c>
      <c r="G3155" s="101">
        <v>11142.37</v>
      </c>
      <c r="H3155" s="69" t="s">
        <v>14857</v>
      </c>
      <c r="I3155" s="5" t="s">
        <v>23417</v>
      </c>
      <c r="J3155" s="70">
        <v>1</v>
      </c>
      <c r="K3155" s="71">
        <v>68</v>
      </c>
      <c r="M3155" s="73" t="s">
        <v>1008</v>
      </c>
      <c r="N3155" s="74" t="s">
        <v>4324</v>
      </c>
      <c r="O3155" s="75">
        <v>8015644755157</v>
      </c>
      <c r="P3155" s="73" t="s">
        <v>13848</v>
      </c>
      <c r="Q3155" s="76" t="s">
        <v>8340</v>
      </c>
      <c r="R3155" s="77"/>
      <c r="T3155" s="122"/>
    </row>
    <row r="3156" spans="1:20" x14ac:dyDescent="0.2">
      <c r="A3156" s="72" t="s">
        <v>10078</v>
      </c>
      <c r="B3156" s="111" t="s">
        <v>11618</v>
      </c>
      <c r="C3156" s="74" t="s">
        <v>12352</v>
      </c>
      <c r="D3156" s="68">
        <v>73008</v>
      </c>
      <c r="E3156" s="5" t="s">
        <v>3824</v>
      </c>
      <c r="F3156" s="74" t="s">
        <v>12352</v>
      </c>
      <c r="G3156" s="101">
        <v>10648.51</v>
      </c>
      <c r="H3156" s="69" t="s">
        <v>14856</v>
      </c>
      <c r="I3156" s="5" t="s">
        <v>23417</v>
      </c>
      <c r="J3156" s="70">
        <v>1</v>
      </c>
      <c r="K3156" s="71">
        <v>68</v>
      </c>
      <c r="M3156" s="73" t="s">
        <v>1008</v>
      </c>
      <c r="N3156" s="74" t="s">
        <v>4325</v>
      </c>
      <c r="O3156" s="75">
        <v>8015644755218</v>
      </c>
      <c r="P3156" s="73" t="s">
        <v>13848</v>
      </c>
      <c r="Q3156" s="76" t="s">
        <v>8341</v>
      </c>
      <c r="R3156" s="77"/>
      <c r="T3156" s="122"/>
    </row>
    <row r="3157" spans="1:20" x14ac:dyDescent="0.2">
      <c r="A3157" s="72" t="s">
        <v>10078</v>
      </c>
      <c r="B3157" s="111" t="s">
        <v>11618</v>
      </c>
      <c r="C3157" s="74" t="s">
        <v>12353</v>
      </c>
      <c r="D3157" s="68">
        <v>73009</v>
      </c>
      <c r="E3157" s="5" t="s">
        <v>3825</v>
      </c>
      <c r="F3157" s="74" t="s">
        <v>12353</v>
      </c>
      <c r="G3157" s="101">
        <v>11099.93</v>
      </c>
      <c r="H3157" s="69" t="s">
        <v>14856</v>
      </c>
      <c r="I3157" s="5" t="s">
        <v>23417</v>
      </c>
      <c r="J3157" s="70">
        <v>1</v>
      </c>
      <c r="K3157" s="71">
        <v>68</v>
      </c>
      <c r="M3157" s="73" t="s">
        <v>1008</v>
      </c>
      <c r="N3157" s="74" t="s">
        <v>4326</v>
      </c>
      <c r="O3157" s="75">
        <v>8015644755225</v>
      </c>
      <c r="P3157" s="73" t="s">
        <v>13848</v>
      </c>
      <c r="Q3157" s="76" t="s">
        <v>8342</v>
      </c>
      <c r="R3157" s="77"/>
      <c r="T3157" s="122"/>
    </row>
    <row r="3158" spans="1:20" x14ac:dyDescent="0.2">
      <c r="A3158" s="72" t="s">
        <v>10078</v>
      </c>
      <c r="B3158" s="111" t="s">
        <v>11618</v>
      </c>
      <c r="C3158" s="74" t="s">
        <v>12354</v>
      </c>
      <c r="D3158" s="68">
        <v>73010</v>
      </c>
      <c r="E3158" s="5" t="s">
        <v>3826</v>
      </c>
      <c r="F3158" s="74" t="s">
        <v>12354</v>
      </c>
      <c r="G3158" s="101">
        <v>11087.86</v>
      </c>
      <c r="H3158" s="69" t="s">
        <v>14857</v>
      </c>
      <c r="I3158" s="5" t="s">
        <v>23417</v>
      </c>
      <c r="J3158" s="70">
        <v>1</v>
      </c>
      <c r="K3158" s="71">
        <v>68</v>
      </c>
      <c r="M3158" s="73" t="s">
        <v>1008</v>
      </c>
      <c r="N3158" s="74" t="s">
        <v>4327</v>
      </c>
      <c r="O3158" s="75">
        <v>8015644755249</v>
      </c>
      <c r="P3158" s="73" t="s">
        <v>13848</v>
      </c>
      <c r="Q3158" s="76" t="s">
        <v>8343</v>
      </c>
      <c r="R3158" s="77"/>
      <c r="T3158" s="122"/>
    </row>
    <row r="3159" spans="1:20" x14ac:dyDescent="0.2">
      <c r="A3159" s="72" t="s">
        <v>10078</v>
      </c>
      <c r="B3159" s="111" t="s">
        <v>11618</v>
      </c>
      <c r="C3159" s="74" t="s">
        <v>12355</v>
      </c>
      <c r="D3159" s="68">
        <v>73011</v>
      </c>
      <c r="E3159" s="5" t="s">
        <v>3827</v>
      </c>
      <c r="F3159" s="74" t="s">
        <v>12355</v>
      </c>
      <c r="G3159" s="101">
        <v>11539.3</v>
      </c>
      <c r="H3159" s="69" t="s">
        <v>14857</v>
      </c>
      <c r="I3159" s="5" t="s">
        <v>23417</v>
      </c>
      <c r="J3159" s="70">
        <v>1</v>
      </c>
      <c r="K3159" s="71">
        <v>68</v>
      </c>
      <c r="M3159" s="73" t="s">
        <v>1008</v>
      </c>
      <c r="N3159" s="74" t="s">
        <v>4328</v>
      </c>
      <c r="O3159" s="75">
        <v>8015644755256</v>
      </c>
      <c r="P3159" s="73" t="s">
        <v>13848</v>
      </c>
      <c r="Q3159" s="76" t="s">
        <v>8344</v>
      </c>
      <c r="R3159" s="77"/>
      <c r="T3159" s="122"/>
    </row>
    <row r="3160" spans="1:20" x14ac:dyDescent="0.2">
      <c r="A3160" s="72" t="s">
        <v>10078</v>
      </c>
      <c r="B3160" s="111" t="s">
        <v>11618</v>
      </c>
      <c r="C3160" s="74" t="s">
        <v>12356</v>
      </c>
      <c r="D3160" s="68">
        <v>73012</v>
      </c>
      <c r="E3160" s="5" t="s">
        <v>3828</v>
      </c>
      <c r="F3160" s="74" t="s">
        <v>12356</v>
      </c>
      <c r="G3160" s="101">
        <v>11236.47</v>
      </c>
      <c r="H3160" s="69" t="s">
        <v>14858</v>
      </c>
      <c r="I3160" s="5" t="s">
        <v>23417</v>
      </c>
      <c r="J3160" s="70">
        <v>1</v>
      </c>
      <c r="K3160" s="71">
        <v>68</v>
      </c>
      <c r="M3160" s="73" t="s">
        <v>1008</v>
      </c>
      <c r="N3160" s="74" t="s">
        <v>4329</v>
      </c>
      <c r="O3160" s="75">
        <v>8015644755317</v>
      </c>
      <c r="P3160" s="73" t="s">
        <v>13848</v>
      </c>
      <c r="Q3160" s="76" t="s">
        <v>8345</v>
      </c>
      <c r="R3160" s="77"/>
      <c r="T3160" s="122"/>
    </row>
    <row r="3161" spans="1:20" x14ac:dyDescent="0.2">
      <c r="A3161" s="72" t="s">
        <v>10078</v>
      </c>
      <c r="B3161" s="111" t="s">
        <v>11618</v>
      </c>
      <c r="C3161" s="74" t="s">
        <v>12357</v>
      </c>
      <c r="D3161" s="68">
        <v>73013</v>
      </c>
      <c r="E3161" s="5" t="s">
        <v>3829</v>
      </c>
      <c r="F3161" s="74" t="s">
        <v>12357</v>
      </c>
      <c r="G3161" s="101">
        <v>11687.85</v>
      </c>
      <c r="H3161" s="69" t="s">
        <v>14858</v>
      </c>
      <c r="I3161" s="5" t="s">
        <v>23417</v>
      </c>
      <c r="J3161" s="70">
        <v>1</v>
      </c>
      <c r="K3161" s="71">
        <v>68</v>
      </c>
      <c r="M3161" s="73" t="s">
        <v>1008</v>
      </c>
      <c r="N3161" s="74" t="s">
        <v>4330</v>
      </c>
      <c r="O3161" s="75">
        <v>8015644755324</v>
      </c>
      <c r="P3161" s="73" t="s">
        <v>13848</v>
      </c>
      <c r="Q3161" s="76" t="s">
        <v>8346</v>
      </c>
      <c r="R3161" s="77"/>
      <c r="T3161" s="122"/>
    </row>
    <row r="3162" spans="1:20" x14ac:dyDescent="0.2">
      <c r="A3162" s="72" t="s">
        <v>10078</v>
      </c>
      <c r="B3162" s="111" t="s">
        <v>11618</v>
      </c>
      <c r="C3162" s="74" t="s">
        <v>12358</v>
      </c>
      <c r="D3162" s="68">
        <v>73014</v>
      </c>
      <c r="E3162" s="5" t="s">
        <v>3830</v>
      </c>
      <c r="F3162" s="74" t="s">
        <v>12358</v>
      </c>
      <c r="G3162" s="101">
        <v>11704.66</v>
      </c>
      <c r="H3162" s="69" t="s">
        <v>14859</v>
      </c>
      <c r="I3162" s="5" t="s">
        <v>23417</v>
      </c>
      <c r="J3162" s="70">
        <v>1</v>
      </c>
      <c r="K3162" s="71">
        <v>68</v>
      </c>
      <c r="M3162" s="73" t="s">
        <v>1008</v>
      </c>
      <c r="N3162" s="74" t="s">
        <v>4331</v>
      </c>
      <c r="O3162" s="75">
        <v>8015644755348</v>
      </c>
      <c r="P3162" s="73" t="s">
        <v>13848</v>
      </c>
      <c r="Q3162" s="76" t="s">
        <v>8347</v>
      </c>
      <c r="R3162" s="77"/>
      <c r="T3162" s="122"/>
    </row>
    <row r="3163" spans="1:20" x14ac:dyDescent="0.2">
      <c r="A3163" s="72" t="s">
        <v>10078</v>
      </c>
      <c r="B3163" s="111" t="s">
        <v>11618</v>
      </c>
      <c r="C3163" s="74" t="s">
        <v>12359</v>
      </c>
      <c r="D3163" s="68">
        <v>73015</v>
      </c>
      <c r="E3163" s="5" t="s">
        <v>3831</v>
      </c>
      <c r="F3163" s="74" t="s">
        <v>12359</v>
      </c>
      <c r="G3163" s="101">
        <v>12156.02</v>
      </c>
      <c r="H3163" s="69" t="s">
        <v>14859</v>
      </c>
      <c r="I3163" s="5" t="s">
        <v>23417</v>
      </c>
      <c r="J3163" s="70">
        <v>1</v>
      </c>
      <c r="K3163" s="71">
        <v>68</v>
      </c>
      <c r="M3163" s="73" t="s">
        <v>1008</v>
      </c>
      <c r="N3163" s="74" t="s">
        <v>4332</v>
      </c>
      <c r="O3163" s="75">
        <v>8015644755355</v>
      </c>
      <c r="P3163" s="73" t="s">
        <v>13848</v>
      </c>
      <c r="Q3163" s="76" t="s">
        <v>8348</v>
      </c>
      <c r="R3163" s="77"/>
      <c r="T3163" s="122"/>
    </row>
    <row r="3164" spans="1:20" x14ac:dyDescent="0.2">
      <c r="A3164" s="72" t="s">
        <v>10078</v>
      </c>
      <c r="B3164" s="111" t="s">
        <v>11618</v>
      </c>
      <c r="C3164" s="74" t="s">
        <v>12360</v>
      </c>
      <c r="D3164" s="68">
        <v>73016</v>
      </c>
      <c r="E3164" s="5" t="s">
        <v>3832</v>
      </c>
      <c r="F3164" s="74" t="s">
        <v>12360</v>
      </c>
      <c r="G3164" s="101">
        <v>12406.66</v>
      </c>
      <c r="H3164" s="69" t="s">
        <v>14856</v>
      </c>
      <c r="I3164" s="5" t="s">
        <v>23417</v>
      </c>
      <c r="J3164" s="70">
        <v>1</v>
      </c>
      <c r="K3164" s="71">
        <v>90</v>
      </c>
      <c r="M3164" s="73" t="s">
        <v>1008</v>
      </c>
      <c r="N3164" s="74" t="s">
        <v>4333</v>
      </c>
      <c r="O3164" s="75">
        <v>8015644755416</v>
      </c>
      <c r="P3164" s="73" t="s">
        <v>13848</v>
      </c>
      <c r="Q3164" s="76" t="s">
        <v>8349</v>
      </c>
      <c r="R3164" s="77"/>
      <c r="T3164" s="122"/>
    </row>
    <row r="3165" spans="1:20" x14ac:dyDescent="0.2">
      <c r="A3165" s="72" t="s">
        <v>10078</v>
      </c>
      <c r="B3165" s="111" t="s">
        <v>11618</v>
      </c>
      <c r="C3165" s="74" t="s">
        <v>12361</v>
      </c>
      <c r="D3165" s="68">
        <v>73017</v>
      </c>
      <c r="E3165" s="5" t="s">
        <v>3833</v>
      </c>
      <c r="F3165" s="74" t="s">
        <v>12361</v>
      </c>
      <c r="G3165" s="101">
        <v>12858.02</v>
      </c>
      <c r="H3165" s="69" t="s">
        <v>14856</v>
      </c>
      <c r="I3165" s="5" t="s">
        <v>23417</v>
      </c>
      <c r="J3165" s="70">
        <v>1</v>
      </c>
      <c r="K3165" s="71">
        <v>90</v>
      </c>
      <c r="M3165" s="73" t="s">
        <v>1008</v>
      </c>
      <c r="N3165" s="74" t="s">
        <v>4334</v>
      </c>
      <c r="O3165" s="75">
        <v>8015644755423</v>
      </c>
      <c r="P3165" s="73" t="s">
        <v>13848</v>
      </c>
      <c r="Q3165" s="76" t="s">
        <v>8350</v>
      </c>
      <c r="R3165" s="77"/>
      <c r="T3165" s="122"/>
    </row>
    <row r="3166" spans="1:20" x14ac:dyDescent="0.2">
      <c r="A3166" s="72" t="s">
        <v>10078</v>
      </c>
      <c r="B3166" s="111" t="s">
        <v>11618</v>
      </c>
      <c r="C3166" s="74" t="s">
        <v>12362</v>
      </c>
      <c r="D3166" s="68">
        <v>73018</v>
      </c>
      <c r="E3166" s="5" t="s">
        <v>3834</v>
      </c>
      <c r="F3166" s="74" t="s">
        <v>12362</v>
      </c>
      <c r="G3166" s="101">
        <v>12923.57</v>
      </c>
      <c r="H3166" s="69" t="s">
        <v>14857</v>
      </c>
      <c r="I3166" s="5" t="s">
        <v>23417</v>
      </c>
      <c r="J3166" s="70">
        <v>1</v>
      </c>
      <c r="K3166" s="71">
        <v>90</v>
      </c>
      <c r="M3166" s="73" t="s">
        <v>1008</v>
      </c>
      <c r="N3166" s="74" t="s">
        <v>4335</v>
      </c>
      <c r="O3166" s="75">
        <v>8015644755447</v>
      </c>
      <c r="P3166" s="73" t="s">
        <v>13848</v>
      </c>
      <c r="Q3166" s="76" t="s">
        <v>8351</v>
      </c>
      <c r="R3166" s="77"/>
      <c r="T3166" s="122"/>
    </row>
    <row r="3167" spans="1:20" x14ac:dyDescent="0.2">
      <c r="A3167" s="72" t="s">
        <v>10078</v>
      </c>
      <c r="B3167" s="111" t="s">
        <v>11618</v>
      </c>
      <c r="C3167" s="74" t="s">
        <v>12363</v>
      </c>
      <c r="D3167" s="68">
        <v>73019</v>
      </c>
      <c r="E3167" s="5" t="s">
        <v>3835</v>
      </c>
      <c r="F3167" s="74" t="s">
        <v>12363</v>
      </c>
      <c r="G3167" s="101">
        <v>13374.99</v>
      </c>
      <c r="H3167" s="69" t="s">
        <v>14857</v>
      </c>
      <c r="I3167" s="5" t="s">
        <v>23417</v>
      </c>
      <c r="J3167" s="70">
        <v>1</v>
      </c>
      <c r="K3167" s="71">
        <v>90</v>
      </c>
      <c r="M3167" s="73" t="s">
        <v>1008</v>
      </c>
      <c r="N3167" s="74" t="s">
        <v>4336</v>
      </c>
      <c r="O3167" s="75">
        <v>8015644755454</v>
      </c>
      <c r="P3167" s="73" t="s">
        <v>13848</v>
      </c>
      <c r="Q3167" s="76" t="s">
        <v>8352</v>
      </c>
      <c r="R3167" s="77"/>
      <c r="T3167" s="122"/>
    </row>
    <row r="3168" spans="1:20" x14ac:dyDescent="0.2">
      <c r="A3168" s="72" t="s">
        <v>10078</v>
      </c>
      <c r="B3168" s="111" t="s">
        <v>11618</v>
      </c>
      <c r="C3168" s="74" t="s">
        <v>12364</v>
      </c>
      <c r="D3168" s="68">
        <v>73020</v>
      </c>
      <c r="E3168" s="5" t="s">
        <v>3836</v>
      </c>
      <c r="F3168" s="74" t="s">
        <v>12364</v>
      </c>
      <c r="G3168" s="101">
        <v>13435.41</v>
      </c>
      <c r="H3168" s="69" t="s">
        <v>14856</v>
      </c>
      <c r="I3168" s="5" t="s">
        <v>23417</v>
      </c>
      <c r="J3168" s="70">
        <v>1</v>
      </c>
      <c r="K3168" s="71">
        <v>90</v>
      </c>
      <c r="M3168" s="73" t="s">
        <v>1008</v>
      </c>
      <c r="N3168" s="74" t="s">
        <v>4337</v>
      </c>
      <c r="O3168" s="75">
        <v>8015644755515</v>
      </c>
      <c r="P3168" s="73" t="s">
        <v>13848</v>
      </c>
      <c r="Q3168" s="76" t="s">
        <v>8353</v>
      </c>
      <c r="R3168" s="77"/>
      <c r="T3168" s="122"/>
    </row>
    <row r="3169" spans="1:20" x14ac:dyDescent="0.2">
      <c r="A3169" s="72" t="s">
        <v>10078</v>
      </c>
      <c r="B3169" s="111" t="s">
        <v>11618</v>
      </c>
      <c r="C3169" s="74" t="s">
        <v>12365</v>
      </c>
      <c r="D3169" s="68">
        <v>73021</v>
      </c>
      <c r="E3169" s="5" t="s">
        <v>3837</v>
      </c>
      <c r="F3169" s="74" t="s">
        <v>12365</v>
      </c>
      <c r="G3169" s="101">
        <v>13886.81</v>
      </c>
      <c r="H3169" s="69" t="s">
        <v>14856</v>
      </c>
      <c r="I3169" s="5" t="s">
        <v>23417</v>
      </c>
      <c r="J3169" s="70">
        <v>1</v>
      </c>
      <c r="K3169" s="71">
        <v>90</v>
      </c>
      <c r="M3169" s="73" t="s">
        <v>1008</v>
      </c>
      <c r="N3169" s="74" t="s">
        <v>4338</v>
      </c>
      <c r="O3169" s="75">
        <v>8015644755522</v>
      </c>
      <c r="P3169" s="73" t="s">
        <v>13848</v>
      </c>
      <c r="Q3169" s="76" t="s">
        <v>8354</v>
      </c>
      <c r="R3169" s="77"/>
      <c r="T3169" s="122"/>
    </row>
    <row r="3170" spans="1:20" x14ac:dyDescent="0.2">
      <c r="A3170" s="72" t="s">
        <v>10078</v>
      </c>
      <c r="B3170" s="111" t="s">
        <v>11618</v>
      </c>
      <c r="C3170" s="74" t="s">
        <v>12366</v>
      </c>
      <c r="D3170" s="68">
        <v>73022</v>
      </c>
      <c r="E3170" s="5" t="s">
        <v>3838</v>
      </c>
      <c r="F3170" s="74" t="s">
        <v>12366</v>
      </c>
      <c r="G3170" s="101">
        <v>13989.75</v>
      </c>
      <c r="H3170" s="69" t="s">
        <v>14857</v>
      </c>
      <c r="I3170" s="5" t="s">
        <v>23417</v>
      </c>
      <c r="J3170" s="70">
        <v>1</v>
      </c>
      <c r="K3170" s="71">
        <v>90</v>
      </c>
      <c r="M3170" s="73" t="s">
        <v>1008</v>
      </c>
      <c r="N3170" s="74" t="s">
        <v>4339</v>
      </c>
      <c r="O3170" s="75">
        <v>8015644755546</v>
      </c>
      <c r="P3170" s="73" t="s">
        <v>13848</v>
      </c>
      <c r="Q3170" s="76" t="s">
        <v>8355</v>
      </c>
      <c r="R3170" s="77"/>
      <c r="T3170" s="122"/>
    </row>
    <row r="3171" spans="1:20" x14ac:dyDescent="0.2">
      <c r="A3171" s="72" t="s">
        <v>10078</v>
      </c>
      <c r="B3171" s="111" t="s">
        <v>11618</v>
      </c>
      <c r="C3171" s="74" t="s">
        <v>12367</v>
      </c>
      <c r="D3171" s="68">
        <v>73023</v>
      </c>
      <c r="E3171" s="5" t="s">
        <v>3839</v>
      </c>
      <c r="F3171" s="74" t="s">
        <v>12367</v>
      </c>
      <c r="G3171" s="101">
        <v>14441.13</v>
      </c>
      <c r="H3171" s="69" t="s">
        <v>14857</v>
      </c>
      <c r="I3171" s="5" t="s">
        <v>23417</v>
      </c>
      <c r="J3171" s="70">
        <v>1</v>
      </c>
      <c r="K3171" s="71">
        <v>90</v>
      </c>
      <c r="M3171" s="73" t="s">
        <v>1008</v>
      </c>
      <c r="N3171" s="74" t="s">
        <v>4340</v>
      </c>
      <c r="O3171" s="75">
        <v>8015644755553</v>
      </c>
      <c r="P3171" s="73" t="s">
        <v>13848</v>
      </c>
      <c r="Q3171" s="76" t="s">
        <v>8356</v>
      </c>
      <c r="R3171" s="77"/>
      <c r="T3171" s="122"/>
    </row>
    <row r="3172" spans="1:20" x14ac:dyDescent="0.2">
      <c r="A3172" s="72" t="s">
        <v>10078</v>
      </c>
      <c r="B3172" s="111" t="s">
        <v>11618</v>
      </c>
      <c r="C3172" s="74" t="s">
        <v>12368</v>
      </c>
      <c r="D3172" s="68">
        <v>73024</v>
      </c>
      <c r="E3172" s="5" t="s">
        <v>3840</v>
      </c>
      <c r="F3172" s="74" t="s">
        <v>12368</v>
      </c>
      <c r="G3172" s="101">
        <v>13500.47</v>
      </c>
      <c r="H3172" s="69" t="s">
        <v>14858</v>
      </c>
      <c r="I3172" s="5" t="s">
        <v>23417</v>
      </c>
      <c r="J3172" s="70">
        <v>1</v>
      </c>
      <c r="K3172" s="71">
        <v>90</v>
      </c>
      <c r="M3172" s="73" t="s">
        <v>1008</v>
      </c>
      <c r="N3172" s="74" t="s">
        <v>4341</v>
      </c>
      <c r="O3172" s="75">
        <v>8015644755614</v>
      </c>
      <c r="P3172" s="73" t="s">
        <v>13848</v>
      </c>
      <c r="Q3172" s="76" t="s">
        <v>8357</v>
      </c>
      <c r="R3172" s="77"/>
      <c r="T3172" s="122"/>
    </row>
    <row r="3173" spans="1:20" x14ac:dyDescent="0.2">
      <c r="A3173" s="72" t="s">
        <v>10078</v>
      </c>
      <c r="B3173" s="111" t="s">
        <v>11618</v>
      </c>
      <c r="C3173" s="74" t="s">
        <v>12369</v>
      </c>
      <c r="D3173" s="68">
        <v>73025</v>
      </c>
      <c r="E3173" s="5" t="s">
        <v>3841</v>
      </c>
      <c r="F3173" s="74" t="s">
        <v>12369</v>
      </c>
      <c r="G3173" s="101">
        <v>13951.85</v>
      </c>
      <c r="H3173" s="69" t="s">
        <v>14858</v>
      </c>
      <c r="I3173" s="5" t="s">
        <v>23417</v>
      </c>
      <c r="J3173" s="70">
        <v>1</v>
      </c>
      <c r="K3173" s="71">
        <v>90</v>
      </c>
      <c r="M3173" s="73" t="s">
        <v>1008</v>
      </c>
      <c r="N3173" s="74" t="s">
        <v>4342</v>
      </c>
      <c r="O3173" s="75">
        <v>8015644755621</v>
      </c>
      <c r="P3173" s="73" t="s">
        <v>13848</v>
      </c>
      <c r="Q3173" s="76" t="s">
        <v>8358</v>
      </c>
      <c r="R3173" s="77"/>
      <c r="T3173" s="122"/>
    </row>
    <row r="3174" spans="1:20" x14ac:dyDescent="0.2">
      <c r="A3174" s="72" t="s">
        <v>10078</v>
      </c>
      <c r="B3174" s="111" t="s">
        <v>11618</v>
      </c>
      <c r="C3174" s="74" t="s">
        <v>12370</v>
      </c>
      <c r="D3174" s="68">
        <v>73026</v>
      </c>
      <c r="E3174" s="5" t="s">
        <v>3842</v>
      </c>
      <c r="F3174" s="74" t="s">
        <v>12370</v>
      </c>
      <c r="G3174" s="101">
        <v>14062.94</v>
      </c>
      <c r="H3174" s="69" t="s">
        <v>14859</v>
      </c>
      <c r="I3174" s="5" t="s">
        <v>23417</v>
      </c>
      <c r="J3174" s="70">
        <v>1</v>
      </c>
      <c r="K3174" s="71">
        <v>90</v>
      </c>
      <c r="M3174" s="73" t="s">
        <v>1008</v>
      </c>
      <c r="N3174" s="74" t="s">
        <v>4343</v>
      </c>
      <c r="O3174" s="75">
        <v>8015644755645</v>
      </c>
      <c r="P3174" s="73" t="s">
        <v>13848</v>
      </c>
      <c r="Q3174" s="76" t="s">
        <v>8359</v>
      </c>
      <c r="R3174" s="77"/>
      <c r="T3174" s="122"/>
    </row>
    <row r="3175" spans="1:20" x14ac:dyDescent="0.2">
      <c r="A3175" s="72" t="s">
        <v>10078</v>
      </c>
      <c r="B3175" s="111" t="s">
        <v>11618</v>
      </c>
      <c r="C3175" s="74" t="s">
        <v>12371</v>
      </c>
      <c r="D3175" s="68">
        <v>73027</v>
      </c>
      <c r="E3175" s="5" t="s">
        <v>3843</v>
      </c>
      <c r="F3175" s="74" t="s">
        <v>12371</v>
      </c>
      <c r="G3175" s="101">
        <v>14514.38</v>
      </c>
      <c r="H3175" s="69" t="s">
        <v>14859</v>
      </c>
      <c r="I3175" s="5" t="s">
        <v>23417</v>
      </c>
      <c r="J3175" s="70">
        <v>1</v>
      </c>
      <c r="K3175" s="71">
        <v>90</v>
      </c>
      <c r="M3175" s="73" t="s">
        <v>1008</v>
      </c>
      <c r="N3175" s="74" t="s">
        <v>4344</v>
      </c>
      <c r="O3175" s="75">
        <v>8015644755652</v>
      </c>
      <c r="P3175" s="73" t="s">
        <v>13848</v>
      </c>
      <c r="Q3175" s="76" t="s">
        <v>8360</v>
      </c>
      <c r="R3175" s="77"/>
      <c r="T3175" s="122"/>
    </row>
    <row r="3176" spans="1:20" x14ac:dyDescent="0.2">
      <c r="A3176" s="72" t="s">
        <v>10078</v>
      </c>
      <c r="B3176" s="111" t="s">
        <v>11618</v>
      </c>
      <c r="C3176" s="74" t="s">
        <v>12372</v>
      </c>
      <c r="D3176" s="68">
        <v>73028</v>
      </c>
      <c r="E3176" s="5" t="s">
        <v>3844</v>
      </c>
      <c r="F3176" s="74" t="s">
        <v>12372</v>
      </c>
      <c r="G3176" s="101">
        <v>15849.14</v>
      </c>
      <c r="H3176" s="69" t="s">
        <v>14856</v>
      </c>
      <c r="I3176" s="5" t="s">
        <v>23417</v>
      </c>
      <c r="J3176" s="70">
        <v>1</v>
      </c>
      <c r="K3176" s="71">
        <v>90</v>
      </c>
      <c r="M3176" s="73" t="s">
        <v>1008</v>
      </c>
      <c r="N3176" s="74" t="s">
        <v>4345</v>
      </c>
      <c r="O3176" s="75">
        <v>8015644756215</v>
      </c>
      <c r="P3176" s="73" t="s">
        <v>13848</v>
      </c>
      <c r="Q3176" s="76" t="s">
        <v>8361</v>
      </c>
      <c r="R3176" s="77"/>
      <c r="T3176" s="122"/>
    </row>
    <row r="3177" spans="1:20" x14ac:dyDescent="0.2">
      <c r="A3177" s="72" t="s">
        <v>10078</v>
      </c>
      <c r="B3177" s="111" t="s">
        <v>11618</v>
      </c>
      <c r="C3177" s="74" t="s">
        <v>12373</v>
      </c>
      <c r="D3177" s="68">
        <v>73029</v>
      </c>
      <c r="E3177" s="5" t="s">
        <v>3845</v>
      </c>
      <c r="F3177" s="74" t="s">
        <v>12373</v>
      </c>
      <c r="G3177" s="101">
        <v>16266.95</v>
      </c>
      <c r="H3177" s="69" t="s">
        <v>14856</v>
      </c>
      <c r="I3177" s="5" t="s">
        <v>23417</v>
      </c>
      <c r="J3177" s="70">
        <v>1</v>
      </c>
      <c r="K3177" s="71">
        <v>90</v>
      </c>
      <c r="M3177" s="73" t="s">
        <v>1008</v>
      </c>
      <c r="N3177" s="74" t="s">
        <v>4346</v>
      </c>
      <c r="O3177" s="75">
        <v>8015644756222</v>
      </c>
      <c r="P3177" s="73" t="s">
        <v>13848</v>
      </c>
      <c r="Q3177" s="76" t="s">
        <v>8362</v>
      </c>
      <c r="R3177" s="77"/>
      <c r="T3177" s="122"/>
    </row>
    <row r="3178" spans="1:20" x14ac:dyDescent="0.2">
      <c r="A3178" s="72" t="s">
        <v>10078</v>
      </c>
      <c r="B3178" s="111" t="s">
        <v>11618</v>
      </c>
      <c r="C3178" s="74" t="s">
        <v>12374</v>
      </c>
      <c r="D3178" s="68">
        <v>73030</v>
      </c>
      <c r="E3178" s="5" t="s">
        <v>3846</v>
      </c>
      <c r="F3178" s="74" t="s">
        <v>12374</v>
      </c>
      <c r="G3178" s="101">
        <v>16439.89</v>
      </c>
      <c r="H3178" s="69" t="s">
        <v>14857</v>
      </c>
      <c r="I3178" s="5" t="s">
        <v>23417</v>
      </c>
      <c r="J3178" s="70">
        <v>1</v>
      </c>
      <c r="K3178" s="71">
        <v>90</v>
      </c>
      <c r="M3178" s="73" t="s">
        <v>1008</v>
      </c>
      <c r="N3178" s="74" t="s">
        <v>4347</v>
      </c>
      <c r="O3178" s="75">
        <v>8015644756246</v>
      </c>
      <c r="P3178" s="73" t="s">
        <v>13848</v>
      </c>
      <c r="Q3178" s="76" t="s">
        <v>8363</v>
      </c>
      <c r="R3178" s="77"/>
      <c r="T3178" s="122"/>
    </row>
    <row r="3179" spans="1:20" x14ac:dyDescent="0.2">
      <c r="A3179" s="72" t="s">
        <v>10078</v>
      </c>
      <c r="B3179" s="111" t="s">
        <v>11618</v>
      </c>
      <c r="C3179" s="74" t="s">
        <v>12375</v>
      </c>
      <c r="D3179" s="68">
        <v>73031</v>
      </c>
      <c r="E3179" s="5" t="s">
        <v>3847</v>
      </c>
      <c r="F3179" s="74" t="s">
        <v>12375</v>
      </c>
      <c r="G3179" s="101">
        <v>16983.490000000002</v>
      </c>
      <c r="H3179" s="69" t="s">
        <v>14857</v>
      </c>
      <c r="I3179" s="5" t="s">
        <v>23417</v>
      </c>
      <c r="J3179" s="70">
        <v>1</v>
      </c>
      <c r="K3179" s="71">
        <v>90</v>
      </c>
      <c r="M3179" s="73" t="s">
        <v>1008</v>
      </c>
      <c r="N3179" s="74" t="s">
        <v>4348</v>
      </c>
      <c r="O3179" s="75">
        <v>8015644756253</v>
      </c>
      <c r="P3179" s="73" t="s">
        <v>13848</v>
      </c>
      <c r="Q3179" s="76" t="s">
        <v>8364</v>
      </c>
      <c r="R3179" s="77"/>
      <c r="T3179" s="122"/>
    </row>
    <row r="3180" spans="1:20" x14ac:dyDescent="0.2">
      <c r="A3180" s="72" t="s">
        <v>10078</v>
      </c>
      <c r="B3180" s="111" t="s">
        <v>11618</v>
      </c>
      <c r="C3180" s="74" t="s">
        <v>12376</v>
      </c>
      <c r="D3180" s="68">
        <v>73032</v>
      </c>
      <c r="E3180" s="5" t="s">
        <v>3848</v>
      </c>
      <c r="F3180" s="74" t="s">
        <v>12376</v>
      </c>
      <c r="G3180" s="101">
        <v>16092.91</v>
      </c>
      <c r="H3180" s="69" t="s">
        <v>14856</v>
      </c>
      <c r="I3180" s="5" t="s">
        <v>23417</v>
      </c>
      <c r="J3180" s="70">
        <v>1</v>
      </c>
      <c r="K3180" s="71">
        <v>90</v>
      </c>
      <c r="M3180" s="73" t="s">
        <v>1008</v>
      </c>
      <c r="N3180" s="74" t="s">
        <v>4349</v>
      </c>
      <c r="O3180" s="75">
        <v>8015644756314</v>
      </c>
      <c r="P3180" s="73" t="s">
        <v>13848</v>
      </c>
      <c r="Q3180" s="76" t="s">
        <v>8365</v>
      </c>
      <c r="R3180" s="77"/>
      <c r="T3180" s="122"/>
    </row>
    <row r="3181" spans="1:20" x14ac:dyDescent="0.2">
      <c r="A3181" s="72" t="s">
        <v>10078</v>
      </c>
      <c r="B3181" s="111" t="s">
        <v>11618</v>
      </c>
      <c r="C3181" s="74" t="s">
        <v>12377</v>
      </c>
      <c r="D3181" s="68">
        <v>73033</v>
      </c>
      <c r="E3181" s="5" t="s">
        <v>3849</v>
      </c>
      <c r="F3181" s="74" t="s">
        <v>12377</v>
      </c>
      <c r="G3181" s="101">
        <v>16542.53</v>
      </c>
      <c r="H3181" s="69" t="s">
        <v>14856</v>
      </c>
      <c r="I3181" s="5" t="s">
        <v>23417</v>
      </c>
      <c r="J3181" s="70">
        <v>1</v>
      </c>
      <c r="K3181" s="71">
        <v>90</v>
      </c>
      <c r="M3181" s="73" t="s">
        <v>1008</v>
      </c>
      <c r="N3181" s="74" t="s">
        <v>4350</v>
      </c>
      <c r="O3181" s="75">
        <v>8015644756321</v>
      </c>
      <c r="P3181" s="73" t="s">
        <v>13848</v>
      </c>
      <c r="Q3181" s="76" t="s">
        <v>8366</v>
      </c>
      <c r="R3181" s="77"/>
      <c r="T3181" s="122"/>
    </row>
    <row r="3182" spans="1:20" x14ac:dyDescent="0.2">
      <c r="A3182" s="72" t="s">
        <v>10078</v>
      </c>
      <c r="B3182" s="111" t="s">
        <v>11618</v>
      </c>
      <c r="C3182" s="74" t="s">
        <v>12378</v>
      </c>
      <c r="D3182" s="68">
        <v>73034</v>
      </c>
      <c r="E3182" s="5" t="s">
        <v>3850</v>
      </c>
      <c r="F3182" s="74" t="s">
        <v>12378</v>
      </c>
      <c r="G3182" s="101">
        <v>16756.93</v>
      </c>
      <c r="H3182" s="69" t="s">
        <v>14857</v>
      </c>
      <c r="I3182" s="5" t="s">
        <v>23417</v>
      </c>
      <c r="J3182" s="70">
        <v>1</v>
      </c>
      <c r="K3182" s="71">
        <v>90</v>
      </c>
      <c r="M3182" s="73" t="s">
        <v>1008</v>
      </c>
      <c r="N3182" s="74" t="s">
        <v>4351</v>
      </c>
      <c r="O3182" s="75">
        <v>8015644756345</v>
      </c>
      <c r="P3182" s="73" t="s">
        <v>13848</v>
      </c>
      <c r="Q3182" s="76" t="s">
        <v>8367</v>
      </c>
      <c r="R3182" s="77"/>
      <c r="T3182" s="122"/>
    </row>
    <row r="3183" spans="1:20" x14ac:dyDescent="0.2">
      <c r="A3183" s="72" t="s">
        <v>10078</v>
      </c>
      <c r="B3183" s="111" t="s">
        <v>11618</v>
      </c>
      <c r="C3183" s="74" t="s">
        <v>12379</v>
      </c>
      <c r="D3183" s="68">
        <v>73035</v>
      </c>
      <c r="E3183" s="5" t="s">
        <v>3851</v>
      </c>
      <c r="F3183" s="74" t="s">
        <v>12379</v>
      </c>
      <c r="G3183" s="101">
        <v>17206.560000000001</v>
      </c>
      <c r="H3183" s="69" t="s">
        <v>14857</v>
      </c>
      <c r="I3183" s="5" t="s">
        <v>23417</v>
      </c>
      <c r="J3183" s="70">
        <v>1</v>
      </c>
      <c r="K3183" s="71">
        <v>90</v>
      </c>
      <c r="M3183" s="73" t="s">
        <v>1008</v>
      </c>
      <c r="N3183" s="74" t="s">
        <v>4352</v>
      </c>
      <c r="O3183" s="75">
        <v>8015644756352</v>
      </c>
      <c r="P3183" s="73" t="s">
        <v>13848</v>
      </c>
      <c r="Q3183" s="76" t="s">
        <v>8368</v>
      </c>
      <c r="R3183" s="77"/>
      <c r="T3183" s="122"/>
    </row>
    <row r="3184" spans="1:20" x14ac:dyDescent="0.2">
      <c r="A3184" s="72" t="s">
        <v>10078</v>
      </c>
      <c r="B3184" s="111" t="s">
        <v>11618</v>
      </c>
      <c r="C3184" s="74" t="s">
        <v>12380</v>
      </c>
      <c r="D3184" s="68">
        <v>73036</v>
      </c>
      <c r="E3184" s="5" t="s">
        <v>3852</v>
      </c>
      <c r="F3184" s="74" t="s">
        <v>12380</v>
      </c>
      <c r="G3184" s="101">
        <v>17043.84</v>
      </c>
      <c r="H3184" s="69" t="s">
        <v>14858</v>
      </c>
      <c r="I3184" s="5" t="s">
        <v>23417</v>
      </c>
      <c r="J3184" s="70">
        <v>1</v>
      </c>
      <c r="K3184" s="71">
        <v>111</v>
      </c>
      <c r="M3184" s="73" t="s">
        <v>1008</v>
      </c>
      <c r="N3184" s="74" t="s">
        <v>4353</v>
      </c>
      <c r="O3184" s="75">
        <v>8015644756413</v>
      </c>
      <c r="P3184" s="73" t="s">
        <v>13848</v>
      </c>
      <c r="Q3184" s="76" t="s">
        <v>8369</v>
      </c>
      <c r="R3184" s="77"/>
      <c r="T3184" s="122"/>
    </row>
    <row r="3185" spans="1:20" x14ac:dyDescent="0.2">
      <c r="A3185" s="72" t="s">
        <v>10078</v>
      </c>
      <c r="B3185" s="111" t="s">
        <v>11618</v>
      </c>
      <c r="C3185" s="74" t="s">
        <v>12381</v>
      </c>
      <c r="D3185" s="68">
        <v>73037</v>
      </c>
      <c r="E3185" s="5" t="s">
        <v>3853</v>
      </c>
      <c r="F3185" s="74" t="s">
        <v>12381</v>
      </c>
      <c r="G3185" s="101">
        <v>17495.21</v>
      </c>
      <c r="H3185" s="69" t="s">
        <v>14858</v>
      </c>
      <c r="I3185" s="5" t="s">
        <v>23417</v>
      </c>
      <c r="J3185" s="70">
        <v>1</v>
      </c>
      <c r="K3185" s="71">
        <v>111</v>
      </c>
      <c r="M3185" s="73" t="s">
        <v>1008</v>
      </c>
      <c r="N3185" s="74" t="s">
        <v>4354</v>
      </c>
      <c r="O3185" s="75">
        <v>8015644756420</v>
      </c>
      <c r="P3185" s="73" t="s">
        <v>13848</v>
      </c>
      <c r="Q3185" s="76" t="s">
        <v>8370</v>
      </c>
      <c r="R3185" s="77"/>
      <c r="T3185" s="122"/>
    </row>
    <row r="3186" spans="1:20" x14ac:dyDescent="0.2">
      <c r="A3186" s="72" t="s">
        <v>10078</v>
      </c>
      <c r="B3186" s="111" t="s">
        <v>11618</v>
      </c>
      <c r="C3186" s="74" t="s">
        <v>12382</v>
      </c>
      <c r="D3186" s="68">
        <v>73038</v>
      </c>
      <c r="E3186" s="5" t="s">
        <v>3854</v>
      </c>
      <c r="F3186" s="74" t="s">
        <v>12382</v>
      </c>
      <c r="G3186" s="101">
        <v>17753.97</v>
      </c>
      <c r="H3186" s="69" t="s">
        <v>14859</v>
      </c>
      <c r="I3186" s="5" t="s">
        <v>23417</v>
      </c>
      <c r="J3186" s="70">
        <v>1</v>
      </c>
      <c r="K3186" s="71">
        <v>111</v>
      </c>
      <c r="M3186" s="73" t="s">
        <v>1008</v>
      </c>
      <c r="N3186" s="74" t="s">
        <v>4355</v>
      </c>
      <c r="O3186" s="75">
        <v>8015644756444</v>
      </c>
      <c r="P3186" s="73" t="s">
        <v>13848</v>
      </c>
      <c r="Q3186" s="76" t="s">
        <v>8371</v>
      </c>
      <c r="R3186" s="77"/>
      <c r="T3186" s="122"/>
    </row>
    <row r="3187" spans="1:20" x14ac:dyDescent="0.2">
      <c r="A3187" s="72" t="s">
        <v>10078</v>
      </c>
      <c r="B3187" s="111" t="s">
        <v>11618</v>
      </c>
      <c r="C3187" s="74" t="s">
        <v>12383</v>
      </c>
      <c r="D3187" s="68">
        <v>73039</v>
      </c>
      <c r="E3187" s="5" t="s">
        <v>3855</v>
      </c>
      <c r="F3187" s="74" t="s">
        <v>12383</v>
      </c>
      <c r="G3187" s="101">
        <v>18205.37</v>
      </c>
      <c r="H3187" s="69" t="s">
        <v>14859</v>
      </c>
      <c r="I3187" s="5" t="s">
        <v>23417</v>
      </c>
      <c r="J3187" s="70">
        <v>1</v>
      </c>
      <c r="K3187" s="71">
        <v>111</v>
      </c>
      <c r="M3187" s="73" t="s">
        <v>1008</v>
      </c>
      <c r="N3187" s="74" t="s">
        <v>4356</v>
      </c>
      <c r="O3187" s="75">
        <v>8015644756451</v>
      </c>
      <c r="P3187" s="73" t="s">
        <v>13848</v>
      </c>
      <c r="Q3187" s="76" t="s">
        <v>8372</v>
      </c>
      <c r="R3187" s="77"/>
      <c r="T3187" s="122"/>
    </row>
    <row r="3188" spans="1:20" x14ac:dyDescent="0.2">
      <c r="A3188" s="72" t="s">
        <v>10078</v>
      </c>
      <c r="B3188" s="111" t="s">
        <v>11618</v>
      </c>
      <c r="C3188" s="74" t="s">
        <v>12384</v>
      </c>
      <c r="D3188" s="68">
        <v>73040</v>
      </c>
      <c r="E3188" s="5" t="s">
        <v>3856</v>
      </c>
      <c r="F3188" s="74" t="s">
        <v>12384</v>
      </c>
      <c r="G3188" s="101">
        <v>19501.599999999999</v>
      </c>
      <c r="H3188" s="69" t="s">
        <v>14856</v>
      </c>
      <c r="I3188" s="5" t="s">
        <v>23417</v>
      </c>
      <c r="J3188" s="70">
        <v>1</v>
      </c>
      <c r="K3188" s="71">
        <v>111</v>
      </c>
      <c r="M3188" s="73" t="s">
        <v>1008</v>
      </c>
      <c r="N3188" s="74" t="s">
        <v>4357</v>
      </c>
      <c r="O3188" s="75">
        <v>8015644756710</v>
      </c>
      <c r="P3188" s="73" t="s">
        <v>13848</v>
      </c>
      <c r="Q3188" s="76" t="s">
        <v>8373</v>
      </c>
      <c r="R3188" s="77"/>
      <c r="T3188" s="122"/>
    </row>
    <row r="3189" spans="1:20" x14ac:dyDescent="0.2">
      <c r="A3189" s="72" t="s">
        <v>10078</v>
      </c>
      <c r="B3189" s="111" t="s">
        <v>11618</v>
      </c>
      <c r="C3189" s="74" t="s">
        <v>12385</v>
      </c>
      <c r="D3189" s="68">
        <v>73041</v>
      </c>
      <c r="E3189" s="5" t="s">
        <v>3857</v>
      </c>
      <c r="F3189" s="74" t="s">
        <v>12385</v>
      </c>
      <c r="G3189" s="101">
        <v>19959.23</v>
      </c>
      <c r="H3189" s="69" t="s">
        <v>14856</v>
      </c>
      <c r="I3189" s="5" t="s">
        <v>23417</v>
      </c>
      <c r="J3189" s="70">
        <v>1</v>
      </c>
      <c r="K3189" s="71">
        <v>111</v>
      </c>
      <c r="M3189" s="73" t="s">
        <v>1008</v>
      </c>
      <c r="N3189" s="74" t="s">
        <v>4358</v>
      </c>
      <c r="O3189" s="75">
        <v>8015644756727</v>
      </c>
      <c r="P3189" s="73" t="s">
        <v>13848</v>
      </c>
      <c r="Q3189" s="76" t="s">
        <v>8374</v>
      </c>
      <c r="R3189" s="77"/>
      <c r="T3189" s="122"/>
    </row>
    <row r="3190" spans="1:20" x14ac:dyDescent="0.2">
      <c r="A3190" s="72" t="s">
        <v>10078</v>
      </c>
      <c r="B3190" s="111" t="s">
        <v>11618</v>
      </c>
      <c r="C3190" s="74" t="s">
        <v>12386</v>
      </c>
      <c r="D3190" s="68">
        <v>73042</v>
      </c>
      <c r="E3190" s="5" t="s">
        <v>3858</v>
      </c>
      <c r="F3190" s="74" t="s">
        <v>12386</v>
      </c>
      <c r="G3190" s="101">
        <v>20314.080000000002</v>
      </c>
      <c r="H3190" s="69" t="s">
        <v>14857</v>
      </c>
      <c r="I3190" s="5" t="s">
        <v>23417</v>
      </c>
      <c r="J3190" s="70">
        <v>1</v>
      </c>
      <c r="K3190" s="71">
        <v>111</v>
      </c>
      <c r="M3190" s="73" t="s">
        <v>1008</v>
      </c>
      <c r="N3190" s="74" t="s">
        <v>4359</v>
      </c>
      <c r="O3190" s="75">
        <v>8015644756741</v>
      </c>
      <c r="P3190" s="73" t="s">
        <v>13848</v>
      </c>
      <c r="Q3190" s="76" t="s">
        <v>8375</v>
      </c>
      <c r="R3190" s="77"/>
      <c r="T3190" s="122"/>
    </row>
    <row r="3191" spans="1:20" x14ac:dyDescent="0.2">
      <c r="A3191" s="72" t="s">
        <v>10078</v>
      </c>
      <c r="B3191" s="111" t="s">
        <v>11618</v>
      </c>
      <c r="C3191" s="74" t="s">
        <v>12387</v>
      </c>
      <c r="D3191" s="68">
        <v>73043</v>
      </c>
      <c r="E3191" s="5" t="s">
        <v>3859</v>
      </c>
      <c r="F3191" s="74" t="s">
        <v>12387</v>
      </c>
      <c r="G3191" s="101">
        <v>20771.93</v>
      </c>
      <c r="H3191" s="69" t="s">
        <v>14857</v>
      </c>
      <c r="I3191" s="5" t="s">
        <v>23417</v>
      </c>
      <c r="J3191" s="70">
        <v>1</v>
      </c>
      <c r="K3191" s="71">
        <v>111</v>
      </c>
      <c r="M3191" s="73" t="s">
        <v>1008</v>
      </c>
      <c r="N3191" s="74" t="s">
        <v>4360</v>
      </c>
      <c r="O3191" s="75">
        <v>8015644756758</v>
      </c>
      <c r="P3191" s="73" t="s">
        <v>13848</v>
      </c>
      <c r="Q3191" s="76" t="s">
        <v>8376</v>
      </c>
      <c r="R3191" s="77"/>
      <c r="T3191" s="122"/>
    </row>
    <row r="3192" spans="1:20" x14ac:dyDescent="0.2">
      <c r="A3192" s="72" t="s">
        <v>10078</v>
      </c>
      <c r="B3192" s="111" t="s">
        <v>11618</v>
      </c>
      <c r="C3192" s="74" t="s">
        <v>12388</v>
      </c>
      <c r="D3192" s="68">
        <v>73044</v>
      </c>
      <c r="E3192" s="5" t="s">
        <v>3860</v>
      </c>
      <c r="F3192" s="74" t="s">
        <v>12388</v>
      </c>
      <c r="G3192" s="101">
        <v>19809.990000000002</v>
      </c>
      <c r="H3192" s="69" t="s">
        <v>14856</v>
      </c>
      <c r="I3192" s="5" t="s">
        <v>23417</v>
      </c>
      <c r="J3192" s="70">
        <v>1</v>
      </c>
      <c r="K3192" s="71">
        <v>111</v>
      </c>
      <c r="M3192" s="73" t="s">
        <v>1008</v>
      </c>
      <c r="N3192" s="74" t="s">
        <v>4361</v>
      </c>
      <c r="O3192" s="75">
        <v>8015644756819</v>
      </c>
      <c r="P3192" s="73" t="s">
        <v>13848</v>
      </c>
      <c r="Q3192" s="76" t="s">
        <v>8377</v>
      </c>
      <c r="R3192" s="77"/>
      <c r="T3192" s="122"/>
    </row>
    <row r="3193" spans="1:20" x14ac:dyDescent="0.2">
      <c r="A3193" s="72" t="s">
        <v>10078</v>
      </c>
      <c r="B3193" s="111" t="s">
        <v>11618</v>
      </c>
      <c r="C3193" s="74" t="s">
        <v>12389</v>
      </c>
      <c r="D3193" s="68">
        <v>73045</v>
      </c>
      <c r="E3193" s="5" t="s">
        <v>3861</v>
      </c>
      <c r="F3193" s="74" t="s">
        <v>12389</v>
      </c>
      <c r="G3193" s="101">
        <v>20267.580000000002</v>
      </c>
      <c r="H3193" s="69" t="s">
        <v>14856</v>
      </c>
      <c r="I3193" s="5" t="s">
        <v>23417</v>
      </c>
      <c r="J3193" s="70">
        <v>1</v>
      </c>
      <c r="K3193" s="71">
        <v>111</v>
      </c>
      <c r="M3193" s="73" t="s">
        <v>1008</v>
      </c>
      <c r="N3193" s="74" t="s">
        <v>4362</v>
      </c>
      <c r="O3193" s="75">
        <v>8015644756826</v>
      </c>
      <c r="P3193" s="73" t="s">
        <v>13848</v>
      </c>
      <c r="Q3193" s="76" t="s">
        <v>8378</v>
      </c>
      <c r="R3193" s="77"/>
      <c r="T3193" s="122"/>
    </row>
    <row r="3194" spans="1:20" x14ac:dyDescent="0.2">
      <c r="A3194" s="72" t="s">
        <v>10078</v>
      </c>
      <c r="B3194" s="111" t="s">
        <v>11618</v>
      </c>
      <c r="C3194" s="74" t="s">
        <v>12390</v>
      </c>
      <c r="D3194" s="68">
        <v>73046</v>
      </c>
      <c r="E3194" s="5" t="s">
        <v>3862</v>
      </c>
      <c r="F3194" s="74" t="s">
        <v>12390</v>
      </c>
      <c r="G3194" s="101">
        <v>20635.28</v>
      </c>
      <c r="H3194" s="69" t="s">
        <v>14857</v>
      </c>
      <c r="I3194" s="5" t="s">
        <v>23417</v>
      </c>
      <c r="J3194" s="70">
        <v>1</v>
      </c>
      <c r="K3194" s="71">
        <v>111</v>
      </c>
      <c r="M3194" s="73" t="s">
        <v>1008</v>
      </c>
      <c r="N3194" s="74" t="s">
        <v>4363</v>
      </c>
      <c r="O3194" s="75">
        <v>8015644756840</v>
      </c>
      <c r="P3194" s="73" t="s">
        <v>13848</v>
      </c>
      <c r="Q3194" s="76" t="s">
        <v>8379</v>
      </c>
      <c r="R3194" s="77"/>
      <c r="T3194" s="122"/>
    </row>
    <row r="3195" spans="1:20" x14ac:dyDescent="0.2">
      <c r="A3195" s="72" t="s">
        <v>10078</v>
      </c>
      <c r="B3195" s="111" t="s">
        <v>11618</v>
      </c>
      <c r="C3195" s="74" t="s">
        <v>12391</v>
      </c>
      <c r="D3195" s="68">
        <v>73047</v>
      </c>
      <c r="E3195" s="5" t="s">
        <v>3863</v>
      </c>
      <c r="F3195" s="74" t="s">
        <v>12391</v>
      </c>
      <c r="G3195" s="101">
        <v>21093</v>
      </c>
      <c r="H3195" s="69" t="s">
        <v>14857</v>
      </c>
      <c r="I3195" s="5" t="s">
        <v>23417</v>
      </c>
      <c r="J3195" s="70">
        <v>1</v>
      </c>
      <c r="K3195" s="71">
        <v>111</v>
      </c>
      <c r="M3195" s="73" t="s">
        <v>1008</v>
      </c>
      <c r="N3195" s="74" t="s">
        <v>4364</v>
      </c>
      <c r="O3195" s="75">
        <v>8015644756857</v>
      </c>
      <c r="P3195" s="73" t="s">
        <v>13848</v>
      </c>
      <c r="Q3195" s="76" t="s">
        <v>8380</v>
      </c>
      <c r="R3195" s="77"/>
      <c r="T3195" s="122"/>
    </row>
    <row r="3196" spans="1:20" x14ac:dyDescent="0.2">
      <c r="A3196" s="72" t="s">
        <v>10078</v>
      </c>
      <c r="B3196" s="111" t="s">
        <v>11618</v>
      </c>
      <c r="C3196" s="74" t="s">
        <v>12392</v>
      </c>
      <c r="D3196" s="68">
        <v>73048</v>
      </c>
      <c r="E3196" s="5" t="s">
        <v>3864</v>
      </c>
      <c r="F3196" s="74" t="s">
        <v>12392</v>
      </c>
      <c r="G3196" s="101">
        <v>20289.32</v>
      </c>
      <c r="H3196" s="69" t="s">
        <v>14858</v>
      </c>
      <c r="I3196" s="5" t="s">
        <v>23417</v>
      </c>
      <c r="J3196" s="70">
        <v>1</v>
      </c>
      <c r="K3196" s="71">
        <v>111</v>
      </c>
      <c r="M3196" s="73" t="s">
        <v>1008</v>
      </c>
      <c r="N3196" s="74" t="s">
        <v>4365</v>
      </c>
      <c r="O3196" s="75">
        <v>8015644756918</v>
      </c>
      <c r="P3196" s="73" t="s">
        <v>13848</v>
      </c>
      <c r="Q3196" s="76" t="s">
        <v>8381</v>
      </c>
      <c r="R3196" s="77"/>
      <c r="T3196" s="122"/>
    </row>
    <row r="3197" spans="1:20" x14ac:dyDescent="0.2">
      <c r="A3197" s="72" t="s">
        <v>10078</v>
      </c>
      <c r="B3197" s="111" t="s">
        <v>11618</v>
      </c>
      <c r="C3197" s="74" t="s">
        <v>12393</v>
      </c>
      <c r="D3197" s="68">
        <v>73049</v>
      </c>
      <c r="E3197" s="5" t="s">
        <v>3865</v>
      </c>
      <c r="F3197" s="74" t="s">
        <v>12393</v>
      </c>
      <c r="G3197" s="101">
        <v>20747.169999999998</v>
      </c>
      <c r="H3197" s="69" t="s">
        <v>14858</v>
      </c>
      <c r="I3197" s="5" t="s">
        <v>23417</v>
      </c>
      <c r="J3197" s="70">
        <v>1</v>
      </c>
      <c r="K3197" s="71">
        <v>111</v>
      </c>
      <c r="M3197" s="73" t="s">
        <v>1008</v>
      </c>
      <c r="N3197" s="74" t="s">
        <v>4366</v>
      </c>
      <c r="O3197" s="75">
        <v>8015644756925</v>
      </c>
      <c r="P3197" s="73" t="s">
        <v>13848</v>
      </c>
      <c r="Q3197" s="76" t="s">
        <v>8382</v>
      </c>
      <c r="R3197" s="77"/>
      <c r="T3197" s="122"/>
    </row>
    <row r="3198" spans="1:20" x14ac:dyDescent="0.2">
      <c r="A3198" s="72" t="s">
        <v>10078</v>
      </c>
      <c r="B3198" s="111" t="s">
        <v>11618</v>
      </c>
      <c r="C3198" s="74" t="s">
        <v>12394</v>
      </c>
      <c r="D3198" s="68">
        <v>73050</v>
      </c>
      <c r="E3198" s="5" t="s">
        <v>3866</v>
      </c>
      <c r="F3198" s="74" t="s">
        <v>12394</v>
      </c>
      <c r="G3198" s="101">
        <v>21134.76</v>
      </c>
      <c r="H3198" s="69" t="s">
        <v>14859</v>
      </c>
      <c r="I3198" s="5" t="s">
        <v>23417</v>
      </c>
      <c r="J3198" s="70">
        <v>1</v>
      </c>
      <c r="K3198" s="71">
        <v>111</v>
      </c>
      <c r="M3198" s="73" t="s">
        <v>1008</v>
      </c>
      <c r="N3198" s="74" t="s">
        <v>4367</v>
      </c>
      <c r="O3198" s="75">
        <v>8015644756949</v>
      </c>
      <c r="P3198" s="73" t="s">
        <v>13848</v>
      </c>
      <c r="Q3198" s="76" t="s">
        <v>8383</v>
      </c>
      <c r="R3198" s="77"/>
      <c r="T3198" s="122"/>
    </row>
    <row r="3199" spans="1:20" x14ac:dyDescent="0.2">
      <c r="A3199" s="72" t="s">
        <v>10078</v>
      </c>
      <c r="B3199" s="111" t="s">
        <v>11618</v>
      </c>
      <c r="C3199" s="74" t="s">
        <v>12395</v>
      </c>
      <c r="D3199" s="68">
        <v>73051</v>
      </c>
      <c r="E3199" s="5" t="s">
        <v>3867</v>
      </c>
      <c r="F3199" s="74" t="s">
        <v>12395</v>
      </c>
      <c r="G3199" s="101">
        <v>21592.35</v>
      </c>
      <c r="H3199" s="69" t="s">
        <v>14859</v>
      </c>
      <c r="I3199" s="5" t="s">
        <v>23417</v>
      </c>
      <c r="J3199" s="70">
        <v>1</v>
      </c>
      <c r="K3199" s="71">
        <v>111</v>
      </c>
      <c r="M3199" s="73" t="s">
        <v>1008</v>
      </c>
      <c r="N3199" s="74" t="s">
        <v>4368</v>
      </c>
      <c r="O3199" s="75">
        <v>8015644756956</v>
      </c>
      <c r="P3199" s="73" t="s">
        <v>13848</v>
      </c>
      <c r="Q3199" s="76" t="s">
        <v>8384</v>
      </c>
      <c r="R3199" s="77"/>
      <c r="T3199" s="122"/>
    </row>
    <row r="3200" spans="1:20" x14ac:dyDescent="0.2">
      <c r="A3200" s="72" t="s">
        <v>10078</v>
      </c>
      <c r="B3200" s="111" t="s">
        <v>11618</v>
      </c>
      <c r="C3200" s="74" t="s">
        <v>12396</v>
      </c>
      <c r="D3200" s="68">
        <v>73052</v>
      </c>
      <c r="E3200" s="5" t="s">
        <v>3868</v>
      </c>
      <c r="F3200" s="74" t="s">
        <v>12396</v>
      </c>
      <c r="G3200" s="101">
        <v>21507.65</v>
      </c>
      <c r="H3200" s="69" t="s">
        <v>14858</v>
      </c>
      <c r="I3200" s="5" t="s">
        <v>23417</v>
      </c>
      <c r="J3200" s="70">
        <v>1</v>
      </c>
      <c r="K3200" s="71">
        <v>161</v>
      </c>
      <c r="M3200" s="73" t="s">
        <v>1008</v>
      </c>
      <c r="N3200" s="74" t="s">
        <v>4369</v>
      </c>
      <c r="O3200" s="75">
        <v>8015644758011</v>
      </c>
      <c r="P3200" s="73" t="s">
        <v>13848</v>
      </c>
      <c r="Q3200" s="76" t="s">
        <v>8385</v>
      </c>
      <c r="R3200" s="77"/>
      <c r="T3200" s="122"/>
    </row>
    <row r="3201" spans="1:20" x14ac:dyDescent="0.2">
      <c r="A3201" s="72" t="s">
        <v>10078</v>
      </c>
      <c r="B3201" s="111" t="s">
        <v>11618</v>
      </c>
      <c r="C3201" s="74" t="s">
        <v>12397</v>
      </c>
      <c r="D3201" s="68">
        <v>73053</v>
      </c>
      <c r="E3201" s="5" t="s">
        <v>3869</v>
      </c>
      <c r="F3201" s="74" t="s">
        <v>12397</v>
      </c>
      <c r="G3201" s="101">
        <v>21966.54</v>
      </c>
      <c r="H3201" s="69" t="s">
        <v>14858</v>
      </c>
      <c r="I3201" s="5" t="s">
        <v>23417</v>
      </c>
      <c r="J3201" s="70">
        <v>1</v>
      </c>
      <c r="K3201" s="71">
        <v>161</v>
      </c>
      <c r="M3201" s="73" t="s">
        <v>1008</v>
      </c>
      <c r="N3201" s="74" t="s">
        <v>4370</v>
      </c>
      <c r="O3201" s="75">
        <v>8015644758028</v>
      </c>
      <c r="P3201" s="73" t="s">
        <v>13848</v>
      </c>
      <c r="Q3201" s="76" t="s">
        <v>8386</v>
      </c>
      <c r="R3201" s="77"/>
      <c r="T3201" s="122"/>
    </row>
    <row r="3202" spans="1:20" x14ac:dyDescent="0.2">
      <c r="A3202" s="72" t="s">
        <v>10078</v>
      </c>
      <c r="B3202" s="111" t="s">
        <v>11618</v>
      </c>
      <c r="C3202" s="74" t="s">
        <v>12398</v>
      </c>
      <c r="D3202" s="68">
        <v>73054</v>
      </c>
      <c r="E3202" s="5" t="s">
        <v>3870</v>
      </c>
      <c r="F3202" s="74" t="s">
        <v>12398</v>
      </c>
      <c r="G3202" s="101">
        <v>22403.74</v>
      </c>
      <c r="H3202" s="69" t="s">
        <v>14859</v>
      </c>
      <c r="I3202" s="5" t="s">
        <v>23417</v>
      </c>
      <c r="J3202" s="70">
        <v>1</v>
      </c>
      <c r="K3202" s="71">
        <v>161</v>
      </c>
      <c r="M3202" s="73" t="s">
        <v>1008</v>
      </c>
      <c r="N3202" s="74" t="s">
        <v>4371</v>
      </c>
      <c r="O3202" s="75">
        <v>8015644758042</v>
      </c>
      <c r="P3202" s="73" t="s">
        <v>13848</v>
      </c>
      <c r="Q3202" s="76" t="s">
        <v>8387</v>
      </c>
      <c r="R3202" s="77"/>
      <c r="T3202" s="122"/>
    </row>
    <row r="3203" spans="1:20" x14ac:dyDescent="0.2">
      <c r="A3203" s="72" t="s">
        <v>10078</v>
      </c>
      <c r="B3203" s="111" t="s">
        <v>11618</v>
      </c>
      <c r="C3203" s="74" t="s">
        <v>12399</v>
      </c>
      <c r="D3203" s="68">
        <v>73055</v>
      </c>
      <c r="E3203" s="5" t="s">
        <v>3871</v>
      </c>
      <c r="F3203" s="74" t="s">
        <v>12399</v>
      </c>
      <c r="G3203" s="101">
        <v>22862.68</v>
      </c>
      <c r="H3203" s="69" t="s">
        <v>14859</v>
      </c>
      <c r="I3203" s="5" t="s">
        <v>23417</v>
      </c>
      <c r="J3203" s="70">
        <v>1</v>
      </c>
      <c r="K3203" s="71">
        <v>161</v>
      </c>
      <c r="M3203" s="73" t="s">
        <v>1008</v>
      </c>
      <c r="N3203" s="74" t="s">
        <v>4372</v>
      </c>
      <c r="O3203" s="75">
        <v>8015644758059</v>
      </c>
      <c r="P3203" s="73" t="s">
        <v>13848</v>
      </c>
      <c r="Q3203" s="76" t="s">
        <v>8388</v>
      </c>
      <c r="R3203" s="77"/>
      <c r="T3203" s="122"/>
    </row>
    <row r="3204" spans="1:20" x14ac:dyDescent="0.2">
      <c r="A3204" s="72" t="s">
        <v>10078</v>
      </c>
      <c r="B3204" s="111" t="s">
        <v>11618</v>
      </c>
      <c r="C3204" s="74" t="s">
        <v>12400</v>
      </c>
      <c r="D3204" s="68">
        <v>73056</v>
      </c>
      <c r="E3204" s="5" t="s">
        <v>3872</v>
      </c>
      <c r="F3204" s="74" t="s">
        <v>12400</v>
      </c>
      <c r="G3204" s="101">
        <v>25791.56</v>
      </c>
      <c r="H3204" s="69" t="s">
        <v>14858</v>
      </c>
      <c r="I3204" s="5" t="s">
        <v>23417</v>
      </c>
      <c r="J3204" s="70">
        <v>1</v>
      </c>
      <c r="K3204" s="71">
        <v>161</v>
      </c>
      <c r="M3204" s="73" t="s">
        <v>1008</v>
      </c>
      <c r="N3204" s="74" t="s">
        <v>4373</v>
      </c>
      <c r="O3204" s="75">
        <v>8015644757410</v>
      </c>
      <c r="P3204" s="73" t="s">
        <v>13848</v>
      </c>
      <c r="Q3204" s="76" t="s">
        <v>8389</v>
      </c>
      <c r="R3204" s="77"/>
      <c r="T3204" s="122"/>
    </row>
    <row r="3205" spans="1:20" x14ac:dyDescent="0.2">
      <c r="A3205" s="72" t="s">
        <v>10078</v>
      </c>
      <c r="B3205" s="111" t="s">
        <v>11618</v>
      </c>
      <c r="C3205" s="74" t="s">
        <v>12401</v>
      </c>
      <c r="D3205" s="68">
        <v>73057</v>
      </c>
      <c r="E3205" s="5" t="s">
        <v>3873</v>
      </c>
      <c r="F3205" s="74" t="s">
        <v>12401</v>
      </c>
      <c r="G3205" s="101">
        <v>26250.55</v>
      </c>
      <c r="H3205" s="69" t="s">
        <v>14858</v>
      </c>
      <c r="I3205" s="5" t="s">
        <v>23417</v>
      </c>
      <c r="J3205" s="70">
        <v>1</v>
      </c>
      <c r="K3205" s="71">
        <v>161</v>
      </c>
      <c r="M3205" s="73" t="s">
        <v>1008</v>
      </c>
      <c r="N3205" s="74" t="s">
        <v>4374</v>
      </c>
      <c r="O3205" s="75">
        <v>8015644757427</v>
      </c>
      <c r="P3205" s="73" t="s">
        <v>13848</v>
      </c>
      <c r="Q3205" s="76" t="s">
        <v>8390</v>
      </c>
      <c r="R3205" s="77"/>
      <c r="T3205" s="122"/>
    </row>
    <row r="3206" spans="1:20" x14ac:dyDescent="0.2">
      <c r="A3206" s="72" t="s">
        <v>10078</v>
      </c>
      <c r="B3206" s="111" t="s">
        <v>11618</v>
      </c>
      <c r="C3206" s="74" t="s">
        <v>12402</v>
      </c>
      <c r="D3206" s="68">
        <v>73058</v>
      </c>
      <c r="E3206" s="5" t="s">
        <v>3874</v>
      </c>
      <c r="F3206" s="74" t="s">
        <v>12402</v>
      </c>
      <c r="G3206" s="101">
        <v>26866.25</v>
      </c>
      <c r="H3206" s="69" t="s">
        <v>14859</v>
      </c>
      <c r="I3206" s="5" t="s">
        <v>23417</v>
      </c>
      <c r="J3206" s="70">
        <v>1</v>
      </c>
      <c r="K3206" s="71">
        <v>161</v>
      </c>
      <c r="M3206" s="73" t="s">
        <v>1008</v>
      </c>
      <c r="N3206" s="74" t="s">
        <v>4375</v>
      </c>
      <c r="O3206" s="75">
        <v>8015644757441</v>
      </c>
      <c r="P3206" s="73" t="s">
        <v>13848</v>
      </c>
      <c r="Q3206" s="76" t="s">
        <v>8391</v>
      </c>
      <c r="R3206" s="77"/>
      <c r="T3206" s="122"/>
    </row>
    <row r="3207" spans="1:20" x14ac:dyDescent="0.2">
      <c r="A3207" s="72" t="s">
        <v>10078</v>
      </c>
      <c r="B3207" s="111" t="s">
        <v>11618</v>
      </c>
      <c r="C3207" s="74" t="s">
        <v>12403</v>
      </c>
      <c r="D3207" s="68">
        <v>73059</v>
      </c>
      <c r="E3207" s="5" t="s">
        <v>3875</v>
      </c>
      <c r="F3207" s="74" t="s">
        <v>12403</v>
      </c>
      <c r="G3207" s="101">
        <v>27325.23</v>
      </c>
      <c r="H3207" s="69" t="s">
        <v>14859</v>
      </c>
      <c r="I3207" s="5" t="s">
        <v>23417</v>
      </c>
      <c r="J3207" s="70">
        <v>1</v>
      </c>
      <c r="K3207" s="71">
        <v>161</v>
      </c>
      <c r="M3207" s="73" t="s">
        <v>1008</v>
      </c>
      <c r="N3207" s="74" t="s">
        <v>4376</v>
      </c>
      <c r="O3207" s="75">
        <v>8015644757458</v>
      </c>
      <c r="P3207" s="73" t="s">
        <v>13848</v>
      </c>
      <c r="Q3207" s="76" t="s">
        <v>8392</v>
      </c>
      <c r="R3207" s="77"/>
      <c r="T3207" s="122"/>
    </row>
    <row r="3208" spans="1:20" x14ac:dyDescent="0.2">
      <c r="A3208" s="72" t="s">
        <v>10078</v>
      </c>
      <c r="B3208" s="111" t="s">
        <v>11618</v>
      </c>
      <c r="C3208" s="74" t="s">
        <v>12404</v>
      </c>
      <c r="D3208" s="68">
        <v>73060</v>
      </c>
      <c r="E3208" s="5" t="s">
        <v>3876</v>
      </c>
      <c r="F3208" s="74" t="s">
        <v>12404</v>
      </c>
      <c r="G3208" s="101">
        <v>27259.34</v>
      </c>
      <c r="H3208" s="69" t="s">
        <v>14858</v>
      </c>
      <c r="I3208" s="5" t="s">
        <v>23417</v>
      </c>
      <c r="J3208" s="70">
        <v>1</v>
      </c>
      <c r="K3208" s="71">
        <v>161</v>
      </c>
      <c r="M3208" s="73" t="s">
        <v>1008</v>
      </c>
      <c r="N3208" s="74" t="s">
        <v>4377</v>
      </c>
      <c r="O3208" s="75">
        <v>8015644758318</v>
      </c>
      <c r="P3208" s="73" t="s">
        <v>13848</v>
      </c>
      <c r="Q3208" s="76" t="s">
        <v>8393</v>
      </c>
      <c r="R3208" s="77"/>
      <c r="T3208" s="122"/>
    </row>
    <row r="3209" spans="1:20" x14ac:dyDescent="0.2">
      <c r="A3209" s="72" t="s">
        <v>10078</v>
      </c>
      <c r="B3209" s="111" t="s">
        <v>11618</v>
      </c>
      <c r="C3209" s="74" t="s">
        <v>12405</v>
      </c>
      <c r="D3209" s="68">
        <v>73061</v>
      </c>
      <c r="E3209" s="5" t="s">
        <v>3877</v>
      </c>
      <c r="F3209" s="74" t="s">
        <v>12405</v>
      </c>
      <c r="G3209" s="101">
        <v>27718.41</v>
      </c>
      <c r="H3209" s="69" t="s">
        <v>14858</v>
      </c>
      <c r="I3209" s="5" t="s">
        <v>23417</v>
      </c>
      <c r="J3209" s="70">
        <v>1</v>
      </c>
      <c r="K3209" s="71">
        <v>161</v>
      </c>
      <c r="M3209" s="73" t="s">
        <v>1008</v>
      </c>
      <c r="N3209" s="74" t="s">
        <v>4378</v>
      </c>
      <c r="O3209" s="75">
        <v>8015644758325</v>
      </c>
      <c r="P3209" s="73" t="s">
        <v>13848</v>
      </c>
      <c r="Q3209" s="76" t="s">
        <v>8394</v>
      </c>
      <c r="R3209" s="77"/>
      <c r="T3209" s="122"/>
    </row>
    <row r="3210" spans="1:20" x14ac:dyDescent="0.2">
      <c r="A3210" s="72" t="s">
        <v>10078</v>
      </c>
      <c r="B3210" s="111" t="s">
        <v>11618</v>
      </c>
      <c r="C3210" s="74" t="s">
        <v>12406</v>
      </c>
      <c r="D3210" s="68">
        <v>73062</v>
      </c>
      <c r="E3210" s="5" t="s">
        <v>3878</v>
      </c>
      <c r="F3210" s="74" t="s">
        <v>12406</v>
      </c>
      <c r="G3210" s="101">
        <v>28395.23</v>
      </c>
      <c r="H3210" s="69" t="s">
        <v>14859</v>
      </c>
      <c r="I3210" s="5" t="s">
        <v>23417</v>
      </c>
      <c r="J3210" s="70">
        <v>1</v>
      </c>
      <c r="K3210" s="71">
        <v>161</v>
      </c>
      <c r="M3210" s="73" t="s">
        <v>1008</v>
      </c>
      <c r="N3210" s="74" t="s">
        <v>4379</v>
      </c>
      <c r="O3210" s="75">
        <v>8015644758349</v>
      </c>
      <c r="P3210" s="73" t="s">
        <v>13848</v>
      </c>
      <c r="Q3210" s="76" t="s">
        <v>8395</v>
      </c>
      <c r="R3210" s="77"/>
      <c r="T3210" s="122"/>
    </row>
    <row r="3211" spans="1:20" x14ac:dyDescent="0.2">
      <c r="A3211" s="72" t="s">
        <v>10078</v>
      </c>
      <c r="B3211" s="111" t="s">
        <v>11618</v>
      </c>
      <c r="C3211" s="74" t="s">
        <v>12407</v>
      </c>
      <c r="D3211" s="68">
        <v>73063</v>
      </c>
      <c r="E3211" s="5" t="s">
        <v>3879</v>
      </c>
      <c r="F3211" s="74" t="s">
        <v>12407</v>
      </c>
      <c r="G3211" s="101">
        <v>28854.26</v>
      </c>
      <c r="H3211" s="69" t="s">
        <v>14859</v>
      </c>
      <c r="I3211" s="5" t="s">
        <v>23417</v>
      </c>
      <c r="J3211" s="70">
        <v>1</v>
      </c>
      <c r="K3211" s="71">
        <v>161</v>
      </c>
      <c r="M3211" s="73" t="s">
        <v>1008</v>
      </c>
      <c r="N3211" s="74" t="s">
        <v>4380</v>
      </c>
      <c r="O3211" s="75">
        <v>8015644758356</v>
      </c>
      <c r="P3211" s="73" t="s">
        <v>13848</v>
      </c>
      <c r="Q3211" s="76" t="s">
        <v>8396</v>
      </c>
      <c r="R3211" s="77"/>
      <c r="T3211" s="122"/>
    </row>
    <row r="3212" spans="1:20" x14ac:dyDescent="0.2">
      <c r="A3212" s="72" t="s">
        <v>10078</v>
      </c>
      <c r="B3212" s="111" t="s">
        <v>11618</v>
      </c>
      <c r="C3212" s="74" t="s">
        <v>12408</v>
      </c>
      <c r="D3212" s="68">
        <v>73064</v>
      </c>
      <c r="E3212" s="5" t="s">
        <v>3880</v>
      </c>
      <c r="F3212" s="74" t="s">
        <v>12408</v>
      </c>
      <c r="G3212" s="101">
        <v>29156.38</v>
      </c>
      <c r="H3212" s="69" t="s">
        <v>14858</v>
      </c>
      <c r="I3212" s="5" t="s">
        <v>23417</v>
      </c>
      <c r="J3212" s="70">
        <v>1</v>
      </c>
      <c r="K3212" s="71">
        <v>161</v>
      </c>
      <c r="M3212" s="73" t="s">
        <v>1008</v>
      </c>
      <c r="N3212" s="74" t="s">
        <v>4381</v>
      </c>
      <c r="O3212" s="75">
        <v>8015644757717</v>
      </c>
      <c r="P3212" s="73" t="s">
        <v>13848</v>
      </c>
      <c r="Q3212" s="76" t="s">
        <v>8397</v>
      </c>
      <c r="R3212" s="77"/>
      <c r="T3212" s="122"/>
    </row>
    <row r="3213" spans="1:20" x14ac:dyDescent="0.2">
      <c r="A3213" s="72" t="s">
        <v>10078</v>
      </c>
      <c r="B3213" s="111" t="s">
        <v>11618</v>
      </c>
      <c r="C3213" s="74" t="s">
        <v>12409</v>
      </c>
      <c r="D3213" s="68">
        <v>73065</v>
      </c>
      <c r="E3213" s="5" t="s">
        <v>3881</v>
      </c>
      <c r="F3213" s="74" t="s">
        <v>12409</v>
      </c>
      <c r="G3213" s="101">
        <v>29615.5</v>
      </c>
      <c r="H3213" s="69" t="s">
        <v>14858</v>
      </c>
      <c r="I3213" s="5" t="s">
        <v>23417</v>
      </c>
      <c r="J3213" s="70">
        <v>1</v>
      </c>
      <c r="K3213" s="71">
        <v>161</v>
      </c>
      <c r="M3213" s="73" t="s">
        <v>1008</v>
      </c>
      <c r="N3213" s="74" t="s">
        <v>4382</v>
      </c>
      <c r="O3213" s="75">
        <v>8015644757724</v>
      </c>
      <c r="P3213" s="73" t="s">
        <v>13848</v>
      </c>
      <c r="Q3213" s="76" t="s">
        <v>8398</v>
      </c>
      <c r="R3213" s="77"/>
      <c r="T3213" s="122"/>
    </row>
    <row r="3214" spans="1:20" x14ac:dyDescent="0.2">
      <c r="A3214" s="72" t="s">
        <v>10078</v>
      </c>
      <c r="B3214" s="111" t="s">
        <v>11618</v>
      </c>
      <c r="C3214" s="74" t="s">
        <v>12410</v>
      </c>
      <c r="D3214" s="68">
        <v>73066</v>
      </c>
      <c r="E3214" s="5" t="s">
        <v>3882</v>
      </c>
      <c r="F3214" s="74" t="s">
        <v>12410</v>
      </c>
      <c r="G3214" s="101">
        <v>30371.24</v>
      </c>
      <c r="H3214" s="69" t="s">
        <v>14859</v>
      </c>
      <c r="I3214" s="5" t="s">
        <v>23417</v>
      </c>
      <c r="J3214" s="70">
        <v>1</v>
      </c>
      <c r="K3214" s="71">
        <v>161</v>
      </c>
      <c r="M3214" s="73" t="s">
        <v>1008</v>
      </c>
      <c r="N3214" s="74" t="s">
        <v>4383</v>
      </c>
      <c r="O3214" s="75">
        <v>8015644757755</v>
      </c>
      <c r="P3214" s="73" t="s">
        <v>13848</v>
      </c>
      <c r="Q3214" s="76" t="s">
        <v>8399</v>
      </c>
      <c r="R3214" s="77"/>
      <c r="T3214" s="122"/>
    </row>
    <row r="3215" spans="1:20" x14ac:dyDescent="0.2">
      <c r="A3215" s="72" t="s">
        <v>10078</v>
      </c>
      <c r="B3215" s="111" t="s">
        <v>11618</v>
      </c>
      <c r="C3215" s="74" t="s">
        <v>12411</v>
      </c>
      <c r="D3215" s="68">
        <v>73067</v>
      </c>
      <c r="E3215" s="5" t="s">
        <v>3883</v>
      </c>
      <c r="F3215" s="74" t="s">
        <v>12411</v>
      </c>
      <c r="G3215" s="101">
        <v>30830.27</v>
      </c>
      <c r="H3215" s="69" t="s">
        <v>14859</v>
      </c>
      <c r="I3215" s="5" t="s">
        <v>23417</v>
      </c>
      <c r="J3215" s="70">
        <v>1</v>
      </c>
      <c r="K3215" s="71">
        <v>161</v>
      </c>
      <c r="M3215" s="73" t="s">
        <v>1008</v>
      </c>
      <c r="N3215" s="74" t="s">
        <v>4384</v>
      </c>
      <c r="O3215" s="75">
        <v>8015644757762</v>
      </c>
      <c r="P3215" s="73" t="s">
        <v>13848</v>
      </c>
      <c r="Q3215" s="76" t="s">
        <v>8400</v>
      </c>
      <c r="R3215" s="77"/>
      <c r="T3215" s="122"/>
    </row>
    <row r="3216" spans="1:20" x14ac:dyDescent="0.2">
      <c r="A3216" s="72" t="s">
        <v>10078</v>
      </c>
      <c r="B3216" s="111" t="s">
        <v>11618</v>
      </c>
      <c r="C3216" s="74" t="s">
        <v>12412</v>
      </c>
      <c r="D3216" s="68">
        <v>73068</v>
      </c>
      <c r="E3216" s="5" t="s">
        <v>3884</v>
      </c>
      <c r="F3216" s="74" t="s">
        <v>12412</v>
      </c>
      <c r="G3216" s="101">
        <v>30815.7</v>
      </c>
      <c r="H3216" s="69" t="s">
        <v>14858</v>
      </c>
      <c r="I3216" s="5" t="s">
        <v>23417</v>
      </c>
      <c r="J3216" s="70">
        <v>1</v>
      </c>
      <c r="K3216" s="71">
        <v>161</v>
      </c>
      <c r="M3216" s="73" t="s">
        <v>1008</v>
      </c>
      <c r="N3216" s="74" t="s">
        <v>4385</v>
      </c>
      <c r="O3216" s="75">
        <v>8015644758615</v>
      </c>
      <c r="P3216" s="73" t="s">
        <v>13848</v>
      </c>
      <c r="Q3216" s="76" t="s">
        <v>8401</v>
      </c>
      <c r="R3216" s="77"/>
      <c r="T3216" s="122"/>
    </row>
    <row r="3217" spans="1:20" x14ac:dyDescent="0.2">
      <c r="A3217" s="72" t="s">
        <v>10078</v>
      </c>
      <c r="B3217" s="111" t="s">
        <v>11618</v>
      </c>
      <c r="C3217" s="74" t="s">
        <v>12413</v>
      </c>
      <c r="D3217" s="68">
        <v>73069</v>
      </c>
      <c r="E3217" s="5" t="s">
        <v>3885</v>
      </c>
      <c r="F3217" s="74" t="s">
        <v>12413</v>
      </c>
      <c r="G3217" s="101">
        <v>31274.69</v>
      </c>
      <c r="H3217" s="69" t="s">
        <v>14858</v>
      </c>
      <c r="I3217" s="5" t="s">
        <v>23417</v>
      </c>
      <c r="J3217" s="70">
        <v>1</v>
      </c>
      <c r="K3217" s="71">
        <v>161</v>
      </c>
      <c r="M3217" s="73" t="s">
        <v>1008</v>
      </c>
      <c r="N3217" s="74" t="s">
        <v>4386</v>
      </c>
      <c r="O3217" s="75">
        <v>8015644758622</v>
      </c>
      <c r="P3217" s="73" t="s">
        <v>13848</v>
      </c>
      <c r="Q3217" s="76" t="s">
        <v>8402</v>
      </c>
      <c r="R3217" s="77"/>
      <c r="T3217" s="122"/>
    </row>
    <row r="3218" spans="1:20" x14ac:dyDescent="0.2">
      <c r="A3218" s="72" t="s">
        <v>10078</v>
      </c>
      <c r="B3218" s="111" t="s">
        <v>11618</v>
      </c>
      <c r="C3218" s="74" t="s">
        <v>12414</v>
      </c>
      <c r="D3218" s="68">
        <v>73070</v>
      </c>
      <c r="E3218" s="5" t="s">
        <v>3886</v>
      </c>
      <c r="F3218" s="74" t="s">
        <v>12414</v>
      </c>
      <c r="G3218" s="101">
        <v>32099.56</v>
      </c>
      <c r="H3218" s="69" t="s">
        <v>14859</v>
      </c>
      <c r="I3218" s="5" t="s">
        <v>23417</v>
      </c>
      <c r="J3218" s="70">
        <v>1</v>
      </c>
      <c r="K3218" s="71">
        <v>161</v>
      </c>
      <c r="M3218" s="73" t="s">
        <v>1008</v>
      </c>
      <c r="N3218" s="74" t="s">
        <v>4387</v>
      </c>
      <c r="O3218" s="75">
        <v>8015644758646</v>
      </c>
      <c r="P3218" s="73" t="s">
        <v>13848</v>
      </c>
      <c r="Q3218" s="76" t="s">
        <v>8403</v>
      </c>
      <c r="R3218" s="77"/>
      <c r="T3218" s="122"/>
    </row>
    <row r="3219" spans="1:20" x14ac:dyDescent="0.2">
      <c r="A3219" s="72" t="s">
        <v>10078</v>
      </c>
      <c r="B3219" s="111" t="s">
        <v>11618</v>
      </c>
      <c r="C3219" s="74" t="s">
        <v>12415</v>
      </c>
      <c r="D3219" s="68">
        <v>73071</v>
      </c>
      <c r="E3219" s="5" t="s">
        <v>3887</v>
      </c>
      <c r="F3219" s="74" t="s">
        <v>12415</v>
      </c>
      <c r="G3219" s="101">
        <v>32558.73</v>
      </c>
      <c r="H3219" s="69" t="s">
        <v>14859</v>
      </c>
      <c r="I3219" s="5" t="s">
        <v>23417</v>
      </c>
      <c r="J3219" s="70">
        <v>1</v>
      </c>
      <c r="K3219" s="71">
        <v>161</v>
      </c>
      <c r="M3219" s="73" t="s">
        <v>1008</v>
      </c>
      <c r="N3219" s="74" t="s">
        <v>4388</v>
      </c>
      <c r="O3219" s="75">
        <v>8015644758653</v>
      </c>
      <c r="P3219" s="73" t="s">
        <v>13848</v>
      </c>
      <c r="Q3219" s="76" t="s">
        <v>8404</v>
      </c>
      <c r="R3219" s="77"/>
      <c r="T3219" s="122"/>
    </row>
    <row r="3220" spans="1:20" x14ac:dyDescent="0.2">
      <c r="A3220" s="72" t="s">
        <v>10078</v>
      </c>
      <c r="B3220" s="111" t="s">
        <v>11618</v>
      </c>
      <c r="C3220" s="74" t="s">
        <v>10247</v>
      </c>
      <c r="D3220" s="68">
        <v>73076</v>
      </c>
      <c r="E3220" s="5" t="s">
        <v>21562</v>
      </c>
      <c r="F3220" s="74" t="s">
        <v>23788</v>
      </c>
      <c r="G3220" s="101">
        <v>256.49</v>
      </c>
      <c r="H3220" s="69" t="s">
        <v>14860</v>
      </c>
      <c r="I3220" s="5" t="s">
        <v>23417</v>
      </c>
      <c r="J3220" s="70">
        <v>1</v>
      </c>
      <c r="K3220" s="71">
        <v>0.12</v>
      </c>
      <c r="M3220" s="73" t="s">
        <v>1008</v>
      </c>
      <c r="N3220" s="74" t="s">
        <v>4389</v>
      </c>
      <c r="O3220" s="75">
        <v>8015644776053</v>
      </c>
      <c r="P3220" s="73" t="s">
        <v>13832</v>
      </c>
      <c r="Q3220" s="76" t="s">
        <v>8405</v>
      </c>
      <c r="R3220" s="77"/>
      <c r="T3220" s="122"/>
    </row>
    <row r="3221" spans="1:20" x14ac:dyDescent="0.2">
      <c r="A3221" s="72" t="s">
        <v>10078</v>
      </c>
      <c r="B3221" s="111" t="s">
        <v>11618</v>
      </c>
      <c r="C3221" s="74" t="s">
        <v>10248</v>
      </c>
      <c r="D3221" s="68">
        <v>73078</v>
      </c>
      <c r="E3221" s="5" t="s">
        <v>21563</v>
      </c>
      <c r="F3221" s="74" t="s">
        <v>23789</v>
      </c>
      <c r="G3221" s="101">
        <v>256.49</v>
      </c>
      <c r="H3221" s="69" t="s">
        <v>30828</v>
      </c>
      <c r="I3221" s="5" t="s">
        <v>23417</v>
      </c>
      <c r="J3221" s="70">
        <v>1</v>
      </c>
      <c r="K3221" s="71">
        <v>0.12</v>
      </c>
      <c r="M3221" s="73" t="s">
        <v>1008</v>
      </c>
      <c r="N3221" s="74" t="s">
        <v>4390</v>
      </c>
      <c r="O3221" s="75">
        <v>8015644776077</v>
      </c>
      <c r="P3221" s="73" t="s">
        <v>13832</v>
      </c>
      <c r="Q3221" s="76" t="s">
        <v>8406</v>
      </c>
      <c r="R3221" s="77"/>
      <c r="T3221" s="122"/>
    </row>
    <row r="3222" spans="1:20" x14ac:dyDescent="0.2">
      <c r="A3222" s="72" t="s">
        <v>10078</v>
      </c>
      <c r="B3222" s="111" t="s">
        <v>11618</v>
      </c>
      <c r="C3222" s="74" t="s">
        <v>10249</v>
      </c>
      <c r="D3222" s="68">
        <v>73080</v>
      </c>
      <c r="E3222" s="5" t="s">
        <v>21564</v>
      </c>
      <c r="F3222" s="74" t="s">
        <v>23790</v>
      </c>
      <c r="G3222" s="101">
        <v>282.52999999999997</v>
      </c>
      <c r="H3222" s="69" t="s">
        <v>14860</v>
      </c>
      <c r="I3222" s="5" t="s">
        <v>23417</v>
      </c>
      <c r="J3222" s="70">
        <v>1</v>
      </c>
      <c r="K3222" s="71">
        <v>0.12</v>
      </c>
      <c r="M3222" s="73" t="s">
        <v>1008</v>
      </c>
      <c r="N3222" s="74" t="s">
        <v>4391</v>
      </c>
      <c r="O3222" s="75">
        <v>8015644776107</v>
      </c>
      <c r="P3222" s="73" t="s">
        <v>13832</v>
      </c>
      <c r="Q3222" s="76" t="s">
        <v>8407</v>
      </c>
      <c r="R3222" s="77"/>
      <c r="T3222" s="122"/>
    </row>
    <row r="3223" spans="1:20" x14ac:dyDescent="0.2">
      <c r="A3223" s="72" t="s">
        <v>10078</v>
      </c>
      <c r="B3223" s="111" t="s">
        <v>11618</v>
      </c>
      <c r="C3223" s="74" t="s">
        <v>5306</v>
      </c>
      <c r="D3223" s="68">
        <v>73087</v>
      </c>
      <c r="E3223" s="5" t="s">
        <v>21565</v>
      </c>
      <c r="F3223" s="74" t="s">
        <v>23791</v>
      </c>
      <c r="G3223" s="101">
        <v>261.62</v>
      </c>
      <c r="H3223" s="69" t="s">
        <v>14860</v>
      </c>
      <c r="I3223" s="5" t="s">
        <v>23417</v>
      </c>
      <c r="J3223" s="70">
        <v>1</v>
      </c>
      <c r="K3223" s="71">
        <v>0.12</v>
      </c>
      <c r="M3223" s="73" t="s">
        <v>1008</v>
      </c>
      <c r="N3223" s="74" t="s">
        <v>4392</v>
      </c>
      <c r="O3223" s="75">
        <v>8015644776183</v>
      </c>
      <c r="P3223" s="73" t="s">
        <v>13832</v>
      </c>
      <c r="Q3223" s="76" t="s">
        <v>8408</v>
      </c>
      <c r="R3223" s="77"/>
      <c r="T3223" s="122"/>
    </row>
    <row r="3224" spans="1:20" x14ac:dyDescent="0.2">
      <c r="A3224" s="72" t="s">
        <v>10078</v>
      </c>
      <c r="B3224" s="111" t="s">
        <v>11618</v>
      </c>
      <c r="C3224" s="74" t="s">
        <v>5307</v>
      </c>
      <c r="D3224" s="68">
        <v>73089</v>
      </c>
      <c r="E3224" s="5" t="s">
        <v>21566</v>
      </c>
      <c r="F3224" s="74" t="s">
        <v>23792</v>
      </c>
      <c r="G3224" s="101">
        <v>261.62</v>
      </c>
      <c r="H3224" s="69" t="s">
        <v>30828</v>
      </c>
      <c r="I3224" s="5" t="s">
        <v>23417</v>
      </c>
      <c r="J3224" s="70">
        <v>1</v>
      </c>
      <c r="K3224" s="71">
        <v>0.12</v>
      </c>
      <c r="M3224" s="73" t="s">
        <v>1008</v>
      </c>
      <c r="N3224" s="74" t="s">
        <v>4393</v>
      </c>
      <c r="O3224" s="75">
        <v>8015644776206</v>
      </c>
      <c r="P3224" s="73" t="s">
        <v>13832</v>
      </c>
      <c r="Q3224" s="76" t="s">
        <v>8409</v>
      </c>
      <c r="R3224" s="77"/>
      <c r="T3224" s="122"/>
    </row>
    <row r="3225" spans="1:20" x14ac:dyDescent="0.2">
      <c r="A3225" s="72" t="s">
        <v>10078</v>
      </c>
      <c r="B3225" s="111" t="s">
        <v>11618</v>
      </c>
      <c r="C3225" s="74" t="s">
        <v>5308</v>
      </c>
      <c r="D3225" s="68">
        <v>73091</v>
      </c>
      <c r="E3225" s="5" t="s">
        <v>21567</v>
      </c>
      <c r="F3225" s="74" t="s">
        <v>23793</v>
      </c>
      <c r="G3225" s="101">
        <v>288.18</v>
      </c>
      <c r="H3225" s="69" t="s">
        <v>14860</v>
      </c>
      <c r="I3225" s="5" t="s">
        <v>23417</v>
      </c>
      <c r="J3225" s="70">
        <v>1</v>
      </c>
      <c r="K3225" s="71">
        <v>0.12</v>
      </c>
      <c r="M3225" s="73" t="s">
        <v>1008</v>
      </c>
      <c r="N3225" s="74" t="s">
        <v>4394</v>
      </c>
      <c r="O3225" s="75">
        <v>8015644776237</v>
      </c>
      <c r="P3225" s="73" t="s">
        <v>13832</v>
      </c>
      <c r="Q3225" s="76" t="s">
        <v>8410</v>
      </c>
      <c r="R3225" s="77"/>
      <c r="T3225" s="122"/>
    </row>
    <row r="3226" spans="1:20" x14ac:dyDescent="0.2">
      <c r="A3226" s="72" t="s">
        <v>10078</v>
      </c>
      <c r="B3226" s="111" t="s">
        <v>11618</v>
      </c>
      <c r="C3226" s="74" t="s">
        <v>5309</v>
      </c>
      <c r="D3226" s="68">
        <v>73100</v>
      </c>
      <c r="E3226" s="5" t="s">
        <v>21568</v>
      </c>
      <c r="F3226" s="74" t="s">
        <v>23794</v>
      </c>
      <c r="G3226" s="101">
        <v>276.31</v>
      </c>
      <c r="H3226" s="69" t="s">
        <v>14860</v>
      </c>
      <c r="I3226" s="5" t="s">
        <v>23417</v>
      </c>
      <c r="J3226" s="70">
        <v>1</v>
      </c>
      <c r="K3226" s="71">
        <v>0.33400000000000002</v>
      </c>
      <c r="M3226" s="73" t="s">
        <v>1008</v>
      </c>
      <c r="N3226" s="74" t="s">
        <v>4395</v>
      </c>
      <c r="O3226" s="75">
        <v>8015644776336</v>
      </c>
      <c r="P3226" s="73" t="s">
        <v>13832</v>
      </c>
      <c r="Q3226" s="76" t="s">
        <v>8411</v>
      </c>
      <c r="R3226" s="77"/>
      <c r="T3226" s="122"/>
    </row>
    <row r="3227" spans="1:20" x14ac:dyDescent="0.2">
      <c r="A3227" s="72" t="s">
        <v>10078</v>
      </c>
      <c r="B3227" s="111" t="s">
        <v>11618</v>
      </c>
      <c r="C3227" s="74" t="s">
        <v>5310</v>
      </c>
      <c r="D3227" s="68">
        <v>73102</v>
      </c>
      <c r="E3227" s="5" t="s">
        <v>21569</v>
      </c>
      <c r="F3227" s="74" t="s">
        <v>23795</v>
      </c>
      <c r="G3227" s="101">
        <v>303.91000000000003</v>
      </c>
      <c r="H3227" s="69" t="s">
        <v>14860</v>
      </c>
      <c r="I3227" s="5" t="s">
        <v>23417</v>
      </c>
      <c r="J3227" s="70">
        <v>1</v>
      </c>
      <c r="K3227" s="71">
        <v>0.33400000000000002</v>
      </c>
      <c r="M3227" s="73" t="s">
        <v>1008</v>
      </c>
      <c r="N3227" s="74" t="s">
        <v>4396</v>
      </c>
      <c r="O3227" s="75">
        <v>8015644776367</v>
      </c>
      <c r="P3227" s="73" t="s">
        <v>13832</v>
      </c>
      <c r="Q3227" s="76" t="s">
        <v>8412</v>
      </c>
      <c r="R3227" s="77"/>
      <c r="T3227" s="122"/>
    </row>
    <row r="3228" spans="1:20" x14ac:dyDescent="0.2">
      <c r="A3228" s="72" t="s">
        <v>10078</v>
      </c>
      <c r="B3228" s="111" t="s">
        <v>11618</v>
      </c>
      <c r="C3228" s="74" t="s">
        <v>5311</v>
      </c>
      <c r="D3228" s="68">
        <v>73124</v>
      </c>
      <c r="E3228" s="5" t="s">
        <v>3888</v>
      </c>
      <c r="F3228" s="74" t="s">
        <v>23796</v>
      </c>
      <c r="G3228" s="101">
        <v>156.94999999999999</v>
      </c>
      <c r="H3228" s="69" t="s">
        <v>14860</v>
      </c>
      <c r="I3228" s="5" t="s">
        <v>23417</v>
      </c>
      <c r="J3228" s="70">
        <v>1</v>
      </c>
      <c r="K3228" s="71">
        <v>0.2</v>
      </c>
      <c r="M3228" s="73" t="s">
        <v>1008</v>
      </c>
      <c r="N3228" s="74" t="s">
        <v>4397</v>
      </c>
      <c r="O3228" s="75">
        <v>8015644776794</v>
      </c>
      <c r="P3228" s="73" t="s">
        <v>13832</v>
      </c>
      <c r="Q3228" s="76" t="s">
        <v>8413</v>
      </c>
      <c r="R3228" s="77"/>
      <c r="T3228" s="122"/>
    </row>
    <row r="3229" spans="1:20" x14ac:dyDescent="0.2">
      <c r="A3229" s="72" t="s">
        <v>10078</v>
      </c>
      <c r="B3229" s="111" t="s">
        <v>11618</v>
      </c>
      <c r="C3229" s="74" t="s">
        <v>5312</v>
      </c>
      <c r="D3229" s="68">
        <v>73127</v>
      </c>
      <c r="E3229" s="5" t="s">
        <v>3889</v>
      </c>
      <c r="F3229" s="74" t="s">
        <v>23797</v>
      </c>
      <c r="G3229" s="101">
        <v>124.21</v>
      </c>
      <c r="H3229" s="69" t="s">
        <v>14860</v>
      </c>
      <c r="I3229" s="5" t="s">
        <v>23417</v>
      </c>
      <c r="J3229" s="70">
        <v>1</v>
      </c>
      <c r="K3229" s="71">
        <v>0.2</v>
      </c>
      <c r="M3229" s="73" t="s">
        <v>1008</v>
      </c>
      <c r="N3229" s="74" t="s">
        <v>4398</v>
      </c>
      <c r="O3229" s="75">
        <v>8015644776824</v>
      </c>
      <c r="P3229" s="73" t="s">
        <v>13832</v>
      </c>
      <c r="Q3229" s="76" t="s">
        <v>8414</v>
      </c>
      <c r="R3229" s="77"/>
      <c r="T3229" s="122"/>
    </row>
    <row r="3230" spans="1:20" x14ac:dyDescent="0.2">
      <c r="A3230" s="72" t="s">
        <v>10078</v>
      </c>
      <c r="B3230" s="111" t="s">
        <v>11618</v>
      </c>
      <c r="C3230" s="74" t="s">
        <v>10250</v>
      </c>
      <c r="D3230" s="68">
        <v>73128</v>
      </c>
      <c r="E3230" s="5" t="s">
        <v>21570</v>
      </c>
      <c r="F3230" s="74" t="s">
        <v>10250</v>
      </c>
      <c r="G3230" s="101">
        <v>153.08000000000001</v>
      </c>
      <c r="H3230" s="69" t="s">
        <v>14860</v>
      </c>
      <c r="I3230" s="5" t="s">
        <v>23417</v>
      </c>
      <c r="J3230" s="70">
        <v>1</v>
      </c>
      <c r="K3230" s="71">
        <v>0.2</v>
      </c>
      <c r="M3230" s="73" t="s">
        <v>1008</v>
      </c>
      <c r="N3230" s="74" t="s">
        <v>4399</v>
      </c>
      <c r="O3230" s="75">
        <v>8015644776893</v>
      </c>
      <c r="P3230" s="73" t="s">
        <v>13832</v>
      </c>
      <c r="Q3230" s="76" t="s">
        <v>8415</v>
      </c>
      <c r="R3230" s="77"/>
      <c r="T3230" s="122"/>
    </row>
    <row r="3231" spans="1:20" x14ac:dyDescent="0.2">
      <c r="A3231" s="72" t="s">
        <v>10078</v>
      </c>
      <c r="B3231" s="111" t="s">
        <v>11618</v>
      </c>
      <c r="C3231" s="74" t="s">
        <v>5313</v>
      </c>
      <c r="D3231" s="68">
        <v>73130</v>
      </c>
      <c r="E3231" s="5" t="s">
        <v>21571</v>
      </c>
      <c r="F3231" s="74" t="s">
        <v>23798</v>
      </c>
      <c r="G3231" s="101">
        <v>1044.1600000000001</v>
      </c>
      <c r="H3231" s="69" t="s">
        <v>14860</v>
      </c>
      <c r="I3231" s="5" t="s">
        <v>23417</v>
      </c>
      <c r="J3231" s="70">
        <v>1</v>
      </c>
      <c r="K3231" s="71">
        <v>0.98499999999999999</v>
      </c>
      <c r="M3231" s="73" t="s">
        <v>1008</v>
      </c>
      <c r="N3231" s="74" t="s">
        <v>4400</v>
      </c>
      <c r="O3231" s="75">
        <v>8015644776916</v>
      </c>
      <c r="P3231" s="73" t="s">
        <v>13832</v>
      </c>
      <c r="Q3231" s="76" t="s">
        <v>8416</v>
      </c>
      <c r="R3231" s="77"/>
      <c r="T3231" s="122"/>
    </row>
    <row r="3232" spans="1:20" x14ac:dyDescent="0.2">
      <c r="A3232" s="72" t="s">
        <v>10078</v>
      </c>
      <c r="B3232" s="111" t="s">
        <v>11618</v>
      </c>
      <c r="C3232" s="74" t="s">
        <v>10251</v>
      </c>
      <c r="D3232" s="68">
        <v>73132</v>
      </c>
      <c r="E3232" s="5" t="s">
        <v>21572</v>
      </c>
      <c r="F3232" s="74" t="s">
        <v>10251</v>
      </c>
      <c r="G3232" s="101">
        <v>1156.0999999999999</v>
      </c>
      <c r="H3232" s="69" t="s">
        <v>14860</v>
      </c>
      <c r="I3232" s="5" t="s">
        <v>23417</v>
      </c>
      <c r="J3232" s="70">
        <v>1</v>
      </c>
      <c r="K3232" s="71">
        <v>0.98499999999999999</v>
      </c>
      <c r="M3232" s="73" t="s">
        <v>1008</v>
      </c>
      <c r="N3232" s="74" t="s">
        <v>4401</v>
      </c>
      <c r="O3232" s="75">
        <v>8015644776930</v>
      </c>
      <c r="P3232" s="73" t="s">
        <v>13832</v>
      </c>
      <c r="Q3232" s="76" t="s">
        <v>8417</v>
      </c>
      <c r="R3232" s="77"/>
      <c r="T3232" s="122"/>
    </row>
    <row r="3233" spans="1:20" x14ac:dyDescent="0.2">
      <c r="A3233" s="72" t="s">
        <v>10078</v>
      </c>
      <c r="B3233" s="111" t="s">
        <v>11618</v>
      </c>
      <c r="C3233" s="74" t="s">
        <v>10252</v>
      </c>
      <c r="D3233" s="68">
        <v>73142</v>
      </c>
      <c r="E3233" s="5" t="s">
        <v>21573</v>
      </c>
      <c r="F3233" s="74" t="s">
        <v>23799</v>
      </c>
      <c r="G3233" s="101">
        <v>134.76</v>
      </c>
      <c r="H3233" s="69" t="s">
        <v>14860</v>
      </c>
      <c r="I3233" s="5" t="s">
        <v>23417</v>
      </c>
      <c r="J3233" s="70">
        <v>1</v>
      </c>
      <c r="K3233" s="71">
        <v>0.2</v>
      </c>
      <c r="M3233" s="73" t="s">
        <v>1008</v>
      </c>
      <c r="N3233" s="74" t="s">
        <v>4402</v>
      </c>
      <c r="O3233" s="75">
        <v>8015644777036</v>
      </c>
      <c r="P3233" s="73" t="s">
        <v>13832</v>
      </c>
      <c r="Q3233" s="76" t="s">
        <v>8418</v>
      </c>
      <c r="R3233" s="77"/>
      <c r="T3233" s="122"/>
    </row>
    <row r="3234" spans="1:20" x14ac:dyDescent="0.2">
      <c r="A3234" s="72" t="s">
        <v>10078</v>
      </c>
      <c r="B3234" s="111" t="s">
        <v>11618</v>
      </c>
      <c r="C3234" s="74" t="s">
        <v>10253</v>
      </c>
      <c r="D3234" s="68">
        <v>73145</v>
      </c>
      <c r="E3234" s="5" t="s">
        <v>21574</v>
      </c>
      <c r="F3234" s="74" t="s">
        <v>10253</v>
      </c>
      <c r="G3234" s="101">
        <v>146.88</v>
      </c>
      <c r="H3234" s="69" t="s">
        <v>14860</v>
      </c>
      <c r="I3234" s="5" t="s">
        <v>23417</v>
      </c>
      <c r="J3234" s="70">
        <v>1</v>
      </c>
      <c r="K3234" s="71">
        <v>0.2</v>
      </c>
      <c r="M3234" s="73" t="s">
        <v>1008</v>
      </c>
      <c r="N3234" s="74" t="s">
        <v>4403</v>
      </c>
      <c r="O3234" s="75">
        <v>8015644777067</v>
      </c>
      <c r="P3234" s="73" t="s">
        <v>13832</v>
      </c>
      <c r="Q3234" s="76" t="s">
        <v>8419</v>
      </c>
      <c r="R3234" s="77"/>
      <c r="T3234" s="122"/>
    </row>
    <row r="3235" spans="1:20" x14ac:dyDescent="0.2">
      <c r="A3235" s="72" t="s">
        <v>10078</v>
      </c>
      <c r="B3235" s="111" t="s">
        <v>11618</v>
      </c>
      <c r="C3235" s="74" t="s">
        <v>10254</v>
      </c>
      <c r="D3235" s="68">
        <v>73148</v>
      </c>
      <c r="E3235" s="5" t="s">
        <v>21575</v>
      </c>
      <c r="F3235" s="74" t="s">
        <v>23800</v>
      </c>
      <c r="G3235" s="101">
        <v>45.38</v>
      </c>
      <c r="H3235" s="69" t="s">
        <v>14860</v>
      </c>
      <c r="I3235" s="5" t="s">
        <v>23417</v>
      </c>
      <c r="J3235" s="70">
        <v>1</v>
      </c>
      <c r="K3235" s="71">
        <v>0.2</v>
      </c>
      <c r="M3235" s="73" t="s">
        <v>1008</v>
      </c>
      <c r="N3235" s="74" t="s">
        <v>4404</v>
      </c>
      <c r="O3235" s="75">
        <v>8015644777098</v>
      </c>
      <c r="P3235" s="73" t="s">
        <v>13832</v>
      </c>
      <c r="Q3235" s="76" t="s">
        <v>8420</v>
      </c>
      <c r="R3235" s="77"/>
      <c r="T3235" s="122"/>
    </row>
    <row r="3236" spans="1:20" x14ac:dyDescent="0.2">
      <c r="A3236" s="72" t="s">
        <v>10078</v>
      </c>
      <c r="B3236" s="111" t="s">
        <v>11618</v>
      </c>
      <c r="C3236" s="74" t="s">
        <v>10255</v>
      </c>
      <c r="D3236" s="68">
        <v>73150</v>
      </c>
      <c r="E3236" s="5" t="s">
        <v>21576</v>
      </c>
      <c r="F3236" s="74" t="s">
        <v>10255</v>
      </c>
      <c r="G3236" s="101">
        <v>120.01</v>
      </c>
      <c r="H3236" s="69" t="s">
        <v>14860</v>
      </c>
      <c r="I3236" s="5" t="s">
        <v>23417</v>
      </c>
      <c r="J3236" s="70">
        <v>1</v>
      </c>
      <c r="K3236" s="71">
        <v>0.2</v>
      </c>
      <c r="M3236" s="73" t="s">
        <v>1008</v>
      </c>
      <c r="N3236" s="74" t="s">
        <v>4405</v>
      </c>
      <c r="O3236" s="75">
        <v>8015644777111</v>
      </c>
      <c r="P3236" s="73" t="s">
        <v>13832</v>
      </c>
      <c r="Q3236" s="76" t="s">
        <v>8421</v>
      </c>
      <c r="R3236" s="77"/>
      <c r="T3236" s="122"/>
    </row>
    <row r="3237" spans="1:20" x14ac:dyDescent="0.2">
      <c r="A3237" s="72" t="s">
        <v>10078</v>
      </c>
      <c r="B3237" s="111" t="s">
        <v>11618</v>
      </c>
      <c r="C3237" s="74" t="s">
        <v>10256</v>
      </c>
      <c r="D3237" s="68">
        <v>73152</v>
      </c>
      <c r="E3237" s="5" t="s">
        <v>21577</v>
      </c>
      <c r="F3237" s="74" t="s">
        <v>10256</v>
      </c>
      <c r="G3237" s="101">
        <v>105.88</v>
      </c>
      <c r="H3237" s="69" t="s">
        <v>14860</v>
      </c>
      <c r="I3237" s="5" t="s">
        <v>23417</v>
      </c>
      <c r="J3237" s="70">
        <v>1</v>
      </c>
      <c r="K3237" s="71">
        <v>0.1</v>
      </c>
      <c r="M3237" s="73" t="s">
        <v>1008</v>
      </c>
      <c r="N3237" s="74" t="s">
        <v>4406</v>
      </c>
      <c r="O3237" s="75">
        <v>8015644777159</v>
      </c>
      <c r="P3237" s="73" t="s">
        <v>13832</v>
      </c>
      <c r="Q3237" s="76" t="s">
        <v>8422</v>
      </c>
      <c r="R3237" s="77"/>
      <c r="T3237" s="122"/>
    </row>
    <row r="3238" spans="1:20" x14ac:dyDescent="0.2">
      <c r="A3238" s="72" t="s">
        <v>10078</v>
      </c>
      <c r="B3238" s="111" t="s">
        <v>11618</v>
      </c>
      <c r="C3238" s="74" t="s">
        <v>10257</v>
      </c>
      <c r="D3238" s="68">
        <v>73161</v>
      </c>
      <c r="E3238" s="5" t="s">
        <v>21578</v>
      </c>
      <c r="F3238" s="74" t="s">
        <v>10257</v>
      </c>
      <c r="G3238" s="101">
        <v>111.88</v>
      </c>
      <c r="H3238" s="69" t="s">
        <v>14860</v>
      </c>
      <c r="I3238" s="5" t="s">
        <v>23417</v>
      </c>
      <c r="J3238" s="70">
        <v>1</v>
      </c>
      <c r="K3238" s="71">
        <v>0.2</v>
      </c>
      <c r="M3238" s="73" t="s">
        <v>1008</v>
      </c>
      <c r="N3238" s="74" t="s">
        <v>4407</v>
      </c>
      <c r="O3238" s="75">
        <v>8015644777241</v>
      </c>
      <c r="P3238" s="73" t="s">
        <v>13832</v>
      </c>
      <c r="Q3238" s="76" t="s">
        <v>8423</v>
      </c>
      <c r="R3238" s="77"/>
      <c r="T3238" s="122"/>
    </row>
    <row r="3239" spans="1:20" x14ac:dyDescent="0.2">
      <c r="A3239" s="72" t="s">
        <v>10078</v>
      </c>
      <c r="B3239" s="111" t="s">
        <v>11618</v>
      </c>
      <c r="C3239" s="74" t="s">
        <v>10258</v>
      </c>
      <c r="D3239" s="68">
        <v>73170</v>
      </c>
      <c r="E3239" s="5" t="s">
        <v>21579</v>
      </c>
      <c r="F3239" s="74" t="s">
        <v>23801</v>
      </c>
      <c r="G3239" s="101">
        <v>18.82</v>
      </c>
      <c r="H3239" s="69" t="s">
        <v>14860</v>
      </c>
      <c r="I3239" s="5" t="s">
        <v>23417</v>
      </c>
      <c r="J3239" s="70">
        <v>1</v>
      </c>
      <c r="K3239" s="71">
        <v>0.1</v>
      </c>
      <c r="M3239" s="73" t="s">
        <v>1008</v>
      </c>
      <c r="N3239" s="74" t="s">
        <v>4408</v>
      </c>
      <c r="O3239" s="75">
        <v>8015644777333</v>
      </c>
      <c r="P3239" s="73" t="s">
        <v>13832</v>
      </c>
      <c r="Q3239" s="76" t="s">
        <v>8424</v>
      </c>
      <c r="R3239" s="77"/>
      <c r="T3239" s="122"/>
    </row>
    <row r="3240" spans="1:20" x14ac:dyDescent="0.2">
      <c r="A3240" s="72" t="s">
        <v>10078</v>
      </c>
      <c r="B3240" s="111" t="s">
        <v>11618</v>
      </c>
      <c r="C3240" s="74" t="s">
        <v>10259</v>
      </c>
      <c r="D3240" s="68">
        <v>73173</v>
      </c>
      <c r="E3240" s="5" t="s">
        <v>21580</v>
      </c>
      <c r="F3240" s="74" t="s">
        <v>10259</v>
      </c>
      <c r="G3240" s="101">
        <v>29.49</v>
      </c>
      <c r="H3240" s="69" t="s">
        <v>14860</v>
      </c>
      <c r="I3240" s="5" t="s">
        <v>23417</v>
      </c>
      <c r="J3240" s="70">
        <v>1</v>
      </c>
      <c r="K3240" s="71">
        <v>2.8000000000000001E-2</v>
      </c>
      <c r="M3240" s="73" t="s">
        <v>1008</v>
      </c>
      <c r="N3240" s="74" t="s">
        <v>4409</v>
      </c>
      <c r="O3240" s="75">
        <v>8015644777364</v>
      </c>
      <c r="P3240" s="73" t="s">
        <v>13832</v>
      </c>
      <c r="Q3240" s="76" t="s">
        <v>8425</v>
      </c>
      <c r="R3240" s="77"/>
      <c r="T3240" s="122"/>
    </row>
    <row r="3241" spans="1:20" x14ac:dyDescent="0.2">
      <c r="A3241" s="72" t="s">
        <v>10078</v>
      </c>
      <c r="B3241" s="111" t="s">
        <v>11618</v>
      </c>
      <c r="C3241" s="74" t="s">
        <v>10260</v>
      </c>
      <c r="D3241" s="68">
        <v>73208</v>
      </c>
      <c r="E3241" s="5" t="s">
        <v>21581</v>
      </c>
      <c r="F3241" s="74" t="s">
        <v>10260</v>
      </c>
      <c r="G3241" s="101">
        <v>274.87</v>
      </c>
      <c r="H3241" s="69" t="s">
        <v>14860</v>
      </c>
      <c r="I3241" s="5" t="s">
        <v>23417</v>
      </c>
      <c r="J3241" s="70">
        <v>1</v>
      </c>
      <c r="K3241" s="71">
        <v>0.2</v>
      </c>
      <c r="M3241" s="73" t="s">
        <v>1008</v>
      </c>
      <c r="N3241" s="74" t="s">
        <v>4410</v>
      </c>
      <c r="O3241" s="75">
        <v>8015644777135</v>
      </c>
      <c r="P3241" s="73" t="s">
        <v>13832</v>
      </c>
      <c r="Q3241" s="76" t="s">
        <v>8426</v>
      </c>
      <c r="R3241" s="77"/>
      <c r="T3241" s="122"/>
    </row>
    <row r="3242" spans="1:20" x14ac:dyDescent="0.2">
      <c r="A3242" s="72" t="s">
        <v>10078</v>
      </c>
      <c r="B3242" s="111" t="s">
        <v>11618</v>
      </c>
      <c r="C3242" s="74" t="s">
        <v>10261</v>
      </c>
      <c r="D3242" s="68">
        <v>73209</v>
      </c>
      <c r="E3242" s="5" t="s">
        <v>21582</v>
      </c>
      <c r="F3242" s="74" t="s">
        <v>10261</v>
      </c>
      <c r="G3242" s="101">
        <v>225.09</v>
      </c>
      <c r="H3242" s="69" t="s">
        <v>14860</v>
      </c>
      <c r="I3242" s="5" t="s">
        <v>23417</v>
      </c>
      <c r="J3242" s="70">
        <v>1</v>
      </c>
      <c r="K3242" s="71">
        <v>0.12</v>
      </c>
      <c r="M3242" s="73" t="s">
        <v>1008</v>
      </c>
      <c r="N3242" s="74" t="s">
        <v>4411</v>
      </c>
      <c r="O3242" s="75">
        <v>8015644777142</v>
      </c>
      <c r="P3242" s="73" t="s">
        <v>13832</v>
      </c>
      <c r="Q3242" s="76" t="s">
        <v>8427</v>
      </c>
      <c r="R3242" s="77"/>
      <c r="T3242" s="122"/>
    </row>
    <row r="3243" spans="1:20" x14ac:dyDescent="0.2">
      <c r="A3243" s="72" t="s">
        <v>10078</v>
      </c>
      <c r="B3243" s="111" t="s">
        <v>11618</v>
      </c>
      <c r="C3243" s="74" t="s">
        <v>10262</v>
      </c>
      <c r="D3243" s="68">
        <v>73212</v>
      </c>
      <c r="E3243" s="5" t="s">
        <v>21583</v>
      </c>
      <c r="F3243" s="74" t="s">
        <v>23802</v>
      </c>
      <c r="G3243" s="101">
        <v>18.82</v>
      </c>
      <c r="H3243" s="69" t="s">
        <v>14860</v>
      </c>
      <c r="I3243" s="5" t="s">
        <v>23417</v>
      </c>
      <c r="J3243" s="70">
        <v>1</v>
      </c>
      <c r="K3243" s="71">
        <v>0.1</v>
      </c>
      <c r="M3243" s="73" t="s">
        <v>1008</v>
      </c>
      <c r="N3243" s="74" t="s">
        <v>4412</v>
      </c>
      <c r="O3243" s="75">
        <v>8015644777883</v>
      </c>
      <c r="P3243" s="73" t="s">
        <v>13832</v>
      </c>
      <c r="Q3243" s="76" t="s">
        <v>8428</v>
      </c>
      <c r="R3243" s="77"/>
      <c r="T3243" s="122"/>
    </row>
    <row r="3244" spans="1:20" x14ac:dyDescent="0.2">
      <c r="A3244" s="72" t="s">
        <v>10078</v>
      </c>
      <c r="B3244" s="111" t="s">
        <v>11618</v>
      </c>
      <c r="C3244" s="74" t="s">
        <v>10263</v>
      </c>
      <c r="D3244" s="68">
        <v>73213</v>
      </c>
      <c r="E3244" s="5" t="s">
        <v>21584</v>
      </c>
      <c r="F3244" s="74" t="s">
        <v>10263</v>
      </c>
      <c r="G3244" s="101">
        <v>25.67</v>
      </c>
      <c r="H3244" s="69" t="s">
        <v>14860</v>
      </c>
      <c r="I3244" s="5" t="s">
        <v>23417</v>
      </c>
      <c r="J3244" s="70">
        <v>1</v>
      </c>
      <c r="K3244" s="71">
        <v>3.4000000000000002E-2</v>
      </c>
      <c r="M3244" s="73" t="s">
        <v>1008</v>
      </c>
      <c r="N3244" s="74" t="s">
        <v>4413</v>
      </c>
      <c r="O3244" s="75">
        <v>8015644777920</v>
      </c>
      <c r="P3244" s="73" t="s">
        <v>13832</v>
      </c>
      <c r="Q3244" s="76" t="s">
        <v>8429</v>
      </c>
      <c r="R3244" s="77"/>
      <c r="T3244" s="122"/>
    </row>
    <row r="3245" spans="1:20" x14ac:dyDescent="0.2">
      <c r="A3245" s="72" t="s">
        <v>10078</v>
      </c>
      <c r="B3245" s="111" t="s">
        <v>11618</v>
      </c>
      <c r="C3245" s="74" t="s">
        <v>5314</v>
      </c>
      <c r="D3245" s="68">
        <v>73229</v>
      </c>
      <c r="E3245" s="5" t="s">
        <v>21585</v>
      </c>
      <c r="F3245" s="74" t="s">
        <v>23803</v>
      </c>
      <c r="G3245" s="101">
        <v>117.53</v>
      </c>
      <c r="H3245" s="69" t="s">
        <v>14881</v>
      </c>
      <c r="I3245" s="5" t="s">
        <v>23417</v>
      </c>
      <c r="J3245" s="70">
        <v>1</v>
      </c>
      <c r="K3245" s="71">
        <v>0.7</v>
      </c>
      <c r="M3245" s="73" t="s">
        <v>1008</v>
      </c>
      <c r="N3245" s="74" t="s">
        <v>4414</v>
      </c>
      <c r="O3245" s="75">
        <v>8015644778149</v>
      </c>
      <c r="P3245" s="73" t="s">
        <v>13832</v>
      </c>
      <c r="Q3245" s="76" t="s">
        <v>8430</v>
      </c>
      <c r="R3245" s="77"/>
      <c r="T3245" s="122"/>
    </row>
    <row r="3246" spans="1:20" x14ac:dyDescent="0.2">
      <c r="A3246" s="72" t="s">
        <v>10078</v>
      </c>
      <c r="B3246" s="111" t="s">
        <v>11618</v>
      </c>
      <c r="C3246" s="74" t="s">
        <v>5315</v>
      </c>
      <c r="D3246" s="68">
        <v>73230</v>
      </c>
      <c r="E3246" s="103" t="s">
        <v>24360</v>
      </c>
      <c r="F3246" s="74" t="s">
        <v>28073</v>
      </c>
      <c r="G3246" s="101">
        <v>324.29000000000002</v>
      </c>
      <c r="H3246" s="69" t="s">
        <v>14881</v>
      </c>
      <c r="I3246" s="103" t="s">
        <v>23417</v>
      </c>
      <c r="J3246" s="70">
        <v>1</v>
      </c>
      <c r="K3246" s="71">
        <v>2.141</v>
      </c>
      <c r="M3246" s="73" t="s">
        <v>1008</v>
      </c>
      <c r="N3246" s="74" t="s">
        <v>4415</v>
      </c>
      <c r="O3246" s="75">
        <v>8015644778156</v>
      </c>
      <c r="P3246" s="73" t="s">
        <v>13832</v>
      </c>
      <c r="Q3246" s="76" t="s">
        <v>8431</v>
      </c>
      <c r="R3246" s="77"/>
      <c r="T3246" s="122"/>
    </row>
    <row r="3247" spans="1:20" x14ac:dyDescent="0.2">
      <c r="A3247" s="72" t="s">
        <v>10078</v>
      </c>
      <c r="B3247" s="111" t="s">
        <v>11618</v>
      </c>
      <c r="C3247" s="74" t="s">
        <v>5316</v>
      </c>
      <c r="D3247" s="68">
        <v>73231</v>
      </c>
      <c r="E3247" s="5" t="s">
        <v>21586</v>
      </c>
      <c r="F3247" s="74" t="s">
        <v>23804</v>
      </c>
      <c r="G3247" s="101">
        <v>117.53</v>
      </c>
      <c r="H3247" s="69" t="s">
        <v>13949</v>
      </c>
      <c r="I3247" s="5" t="s">
        <v>23417</v>
      </c>
      <c r="J3247" s="70">
        <v>1</v>
      </c>
      <c r="K3247" s="71">
        <v>0.58299999999999996</v>
      </c>
      <c r="M3247" s="73" t="s">
        <v>1008</v>
      </c>
      <c r="N3247" s="74" t="s">
        <v>4416</v>
      </c>
      <c r="O3247" s="75">
        <v>8015644778187</v>
      </c>
      <c r="P3247" s="73" t="s">
        <v>13832</v>
      </c>
      <c r="Q3247" s="76" t="s">
        <v>8432</v>
      </c>
      <c r="R3247" s="77"/>
      <c r="T3247" s="122"/>
    </row>
    <row r="3248" spans="1:20" x14ac:dyDescent="0.2">
      <c r="A3248" s="72" t="s">
        <v>10078</v>
      </c>
      <c r="B3248" s="111" t="s">
        <v>11618</v>
      </c>
      <c r="C3248" s="74" t="s">
        <v>5317</v>
      </c>
      <c r="D3248" s="68">
        <v>73232</v>
      </c>
      <c r="E3248" s="103" t="s">
        <v>24361</v>
      </c>
      <c r="F3248" s="74" t="s">
        <v>5317</v>
      </c>
      <c r="G3248" s="101">
        <v>324.29000000000002</v>
      </c>
      <c r="H3248" s="69" t="s">
        <v>14881</v>
      </c>
      <c r="I3248" s="103" t="s">
        <v>23417</v>
      </c>
      <c r="J3248" s="70">
        <v>1</v>
      </c>
      <c r="K3248" s="71">
        <v>1.7250000000000001</v>
      </c>
      <c r="M3248" s="73" t="s">
        <v>1008</v>
      </c>
      <c r="N3248" s="74" t="s">
        <v>4417</v>
      </c>
      <c r="O3248" s="75">
        <v>8015644778194</v>
      </c>
      <c r="P3248" s="73" t="s">
        <v>13832</v>
      </c>
      <c r="Q3248" s="76" t="s">
        <v>8433</v>
      </c>
      <c r="R3248" s="77"/>
      <c r="T3248" s="122"/>
    </row>
    <row r="3249" spans="1:20" x14ac:dyDescent="0.2">
      <c r="A3249" s="72" t="s">
        <v>10078</v>
      </c>
      <c r="B3249" s="111" t="s">
        <v>11618</v>
      </c>
      <c r="C3249" s="74" t="s">
        <v>5318</v>
      </c>
      <c r="D3249" s="68">
        <v>73233</v>
      </c>
      <c r="E3249" s="5" t="s">
        <v>3890</v>
      </c>
      <c r="F3249" s="74" t="s">
        <v>5318</v>
      </c>
      <c r="G3249" s="101">
        <v>130.19999999999999</v>
      </c>
      <c r="H3249" s="69" t="s">
        <v>14861</v>
      </c>
      <c r="I3249" s="5" t="s">
        <v>23417</v>
      </c>
      <c r="J3249" s="70">
        <v>1</v>
      </c>
      <c r="K3249" s="71">
        <v>0.9</v>
      </c>
      <c r="M3249" s="73" t="s">
        <v>1008</v>
      </c>
      <c r="N3249" s="74" t="s">
        <v>4418</v>
      </c>
      <c r="O3249" s="75">
        <v>8015644778224</v>
      </c>
      <c r="P3249" s="73" t="s">
        <v>13832</v>
      </c>
      <c r="Q3249" s="76" t="s">
        <v>8434</v>
      </c>
      <c r="R3249" s="77"/>
      <c r="T3249" s="122"/>
    </row>
    <row r="3250" spans="1:20" x14ac:dyDescent="0.2">
      <c r="A3250" s="72" t="s">
        <v>10078</v>
      </c>
      <c r="B3250" s="111" t="s">
        <v>11618</v>
      </c>
      <c r="C3250" s="74" t="s">
        <v>5319</v>
      </c>
      <c r="D3250" s="68">
        <v>73234</v>
      </c>
      <c r="E3250" s="5" t="s">
        <v>3891</v>
      </c>
      <c r="F3250" s="74" t="s">
        <v>5319</v>
      </c>
      <c r="G3250" s="101">
        <v>154.63999999999999</v>
      </c>
      <c r="H3250" s="69" t="s">
        <v>14861</v>
      </c>
      <c r="I3250" s="5" t="s">
        <v>23417</v>
      </c>
      <c r="J3250" s="70">
        <v>1</v>
      </c>
      <c r="K3250" s="71">
        <v>1.9</v>
      </c>
      <c r="M3250" s="73" t="s">
        <v>1008</v>
      </c>
      <c r="N3250" s="74" t="s">
        <v>4419</v>
      </c>
      <c r="O3250" s="75">
        <v>8015644778231</v>
      </c>
      <c r="P3250" s="73" t="s">
        <v>13832</v>
      </c>
      <c r="Q3250" s="76" t="s">
        <v>8435</v>
      </c>
      <c r="R3250" s="77"/>
      <c r="T3250" s="122"/>
    </row>
    <row r="3251" spans="1:20" x14ac:dyDescent="0.2">
      <c r="A3251" s="72" t="s">
        <v>10078</v>
      </c>
      <c r="B3251" s="111" t="s">
        <v>11618</v>
      </c>
      <c r="C3251" s="74" t="s">
        <v>5320</v>
      </c>
      <c r="D3251" s="68">
        <v>73235</v>
      </c>
      <c r="E3251" s="5" t="s">
        <v>3892</v>
      </c>
      <c r="F3251" s="74" t="s">
        <v>5320</v>
      </c>
      <c r="G3251" s="101">
        <v>143.51</v>
      </c>
      <c r="H3251" s="69" t="s">
        <v>14861</v>
      </c>
      <c r="I3251" s="5" t="s">
        <v>23417</v>
      </c>
      <c r="J3251" s="70">
        <v>1</v>
      </c>
      <c r="K3251" s="71">
        <v>1.9</v>
      </c>
      <c r="M3251" s="73" t="s">
        <v>1008</v>
      </c>
      <c r="N3251" s="74" t="s">
        <v>4420</v>
      </c>
      <c r="O3251" s="75">
        <v>8015644778248</v>
      </c>
      <c r="P3251" s="73" t="s">
        <v>13832</v>
      </c>
      <c r="Q3251" s="76" t="s">
        <v>8436</v>
      </c>
      <c r="R3251" s="77"/>
      <c r="T3251" s="122"/>
    </row>
    <row r="3252" spans="1:20" x14ac:dyDescent="0.2">
      <c r="A3252" s="72" t="s">
        <v>10078</v>
      </c>
      <c r="B3252" s="111" t="s">
        <v>11618</v>
      </c>
      <c r="C3252" s="74" t="s">
        <v>5321</v>
      </c>
      <c r="D3252" s="68">
        <v>73236</v>
      </c>
      <c r="E3252" s="5" t="s">
        <v>3893</v>
      </c>
      <c r="F3252" s="74" t="s">
        <v>5321</v>
      </c>
      <c r="G3252" s="101">
        <v>169.3</v>
      </c>
      <c r="H3252" s="69" t="s">
        <v>14861</v>
      </c>
      <c r="I3252" s="5" t="s">
        <v>23417</v>
      </c>
      <c r="J3252" s="70">
        <v>1</v>
      </c>
      <c r="K3252" s="71">
        <v>1.9</v>
      </c>
      <c r="M3252" s="73" t="s">
        <v>1008</v>
      </c>
      <c r="N3252" s="74" t="s">
        <v>4421</v>
      </c>
      <c r="O3252" s="75">
        <v>8015644778255</v>
      </c>
      <c r="P3252" s="73" t="s">
        <v>13832</v>
      </c>
      <c r="Q3252" s="76" t="s">
        <v>8437</v>
      </c>
      <c r="R3252" s="77"/>
      <c r="T3252" s="122"/>
    </row>
    <row r="3253" spans="1:20" x14ac:dyDescent="0.2">
      <c r="A3253" s="72" t="s">
        <v>10078</v>
      </c>
      <c r="B3253" s="111" t="s">
        <v>11618</v>
      </c>
      <c r="C3253" s="74" t="s">
        <v>10264</v>
      </c>
      <c r="D3253" s="68">
        <v>73237</v>
      </c>
      <c r="E3253" s="5" t="s">
        <v>21587</v>
      </c>
      <c r="F3253" s="74" t="s">
        <v>23805</v>
      </c>
      <c r="G3253" s="101">
        <v>291.48</v>
      </c>
      <c r="H3253" s="69" t="s">
        <v>14881</v>
      </c>
      <c r="I3253" s="5" t="s">
        <v>23417</v>
      </c>
      <c r="J3253" s="70">
        <v>1</v>
      </c>
      <c r="K3253" s="71">
        <v>0.9</v>
      </c>
      <c r="M3253" s="73" t="s">
        <v>1008</v>
      </c>
      <c r="N3253" s="74" t="s">
        <v>4422</v>
      </c>
      <c r="O3253" s="75">
        <v>8015644778262</v>
      </c>
      <c r="P3253" s="73" t="s">
        <v>13832</v>
      </c>
      <c r="Q3253" s="76" t="s">
        <v>8438</v>
      </c>
      <c r="R3253" s="77"/>
      <c r="T3253" s="122"/>
    </row>
    <row r="3254" spans="1:20" x14ac:dyDescent="0.2">
      <c r="A3254" s="72" t="s">
        <v>10078</v>
      </c>
      <c r="B3254" s="111" t="s">
        <v>11618</v>
      </c>
      <c r="C3254" s="74" t="s">
        <v>10265</v>
      </c>
      <c r="D3254" s="68">
        <v>73238</v>
      </c>
      <c r="E3254" s="5" t="s">
        <v>21588</v>
      </c>
      <c r="F3254" s="74" t="s">
        <v>23806</v>
      </c>
      <c r="G3254" s="101">
        <v>291.48</v>
      </c>
      <c r="H3254" s="69" t="s">
        <v>14881</v>
      </c>
      <c r="I3254" s="5" t="s">
        <v>23417</v>
      </c>
      <c r="J3254" s="70">
        <v>1</v>
      </c>
      <c r="K3254" s="71">
        <v>1.9</v>
      </c>
      <c r="M3254" s="73" t="s">
        <v>1008</v>
      </c>
      <c r="N3254" s="74" t="s">
        <v>4423</v>
      </c>
      <c r="O3254" s="75">
        <v>8015644778279</v>
      </c>
      <c r="P3254" s="73" t="s">
        <v>13832</v>
      </c>
      <c r="Q3254" s="76" t="s">
        <v>8439</v>
      </c>
      <c r="R3254" s="77"/>
      <c r="T3254" s="122"/>
    </row>
    <row r="3255" spans="1:20" x14ac:dyDescent="0.2">
      <c r="A3255" s="72" t="s">
        <v>10078</v>
      </c>
      <c r="B3255" s="111" t="s">
        <v>11618</v>
      </c>
      <c r="C3255" s="74" t="s">
        <v>10266</v>
      </c>
      <c r="D3255" s="68">
        <v>73239</v>
      </c>
      <c r="E3255" s="5" t="s">
        <v>3894</v>
      </c>
      <c r="F3255" s="74" t="s">
        <v>10266</v>
      </c>
      <c r="G3255" s="101">
        <v>254</v>
      </c>
      <c r="H3255" s="69" t="s">
        <v>14861</v>
      </c>
      <c r="I3255" s="5" t="s">
        <v>23417</v>
      </c>
      <c r="J3255" s="70">
        <v>1</v>
      </c>
      <c r="K3255" s="71">
        <v>1.9</v>
      </c>
      <c r="M3255" s="73" t="s">
        <v>1008</v>
      </c>
      <c r="N3255" s="74" t="s">
        <v>4424</v>
      </c>
      <c r="O3255" s="75">
        <v>8015644778286</v>
      </c>
      <c r="P3255" s="73" t="s">
        <v>13832</v>
      </c>
      <c r="Q3255" s="76" t="s">
        <v>8440</v>
      </c>
      <c r="R3255" s="77"/>
      <c r="T3255" s="122"/>
    </row>
    <row r="3256" spans="1:20" x14ac:dyDescent="0.2">
      <c r="A3256" s="72" t="s">
        <v>10078</v>
      </c>
      <c r="B3256" s="111" t="s">
        <v>11618</v>
      </c>
      <c r="C3256" s="74" t="s">
        <v>10267</v>
      </c>
      <c r="D3256" s="68">
        <v>73240</v>
      </c>
      <c r="E3256" s="5" t="s">
        <v>3895</v>
      </c>
      <c r="F3256" s="74" t="s">
        <v>10267</v>
      </c>
      <c r="G3256" s="101">
        <v>254</v>
      </c>
      <c r="H3256" s="69" t="s">
        <v>14861</v>
      </c>
      <c r="I3256" s="5" t="s">
        <v>23417</v>
      </c>
      <c r="J3256" s="70">
        <v>1</v>
      </c>
      <c r="K3256" s="71">
        <v>0.9</v>
      </c>
      <c r="M3256" s="73" t="s">
        <v>1008</v>
      </c>
      <c r="N3256" s="74" t="s">
        <v>4425</v>
      </c>
      <c r="O3256" s="75">
        <v>8015644778309</v>
      </c>
      <c r="P3256" s="73" t="s">
        <v>13832</v>
      </c>
      <c r="Q3256" s="76" t="s">
        <v>8441</v>
      </c>
      <c r="R3256" s="77"/>
      <c r="T3256" s="122"/>
    </row>
    <row r="3257" spans="1:20" x14ac:dyDescent="0.2">
      <c r="A3257" s="72" t="s">
        <v>10078</v>
      </c>
      <c r="B3257" s="111" t="s">
        <v>11618</v>
      </c>
      <c r="C3257" s="74" t="s">
        <v>3896</v>
      </c>
      <c r="D3257" s="68">
        <v>73242</v>
      </c>
      <c r="E3257" s="5" t="s">
        <v>3896</v>
      </c>
      <c r="F3257" s="74" t="s">
        <v>3896</v>
      </c>
      <c r="G3257" s="101">
        <v>513.49</v>
      </c>
      <c r="H3257" s="69" t="s">
        <v>14862</v>
      </c>
      <c r="I3257" s="5" t="s">
        <v>23417</v>
      </c>
      <c r="J3257" s="70">
        <v>1</v>
      </c>
      <c r="K3257" s="71">
        <v>0.2</v>
      </c>
      <c r="M3257" s="73" t="s">
        <v>1008</v>
      </c>
      <c r="N3257" s="74" t="s">
        <v>4426</v>
      </c>
      <c r="O3257" s="75">
        <v>8015644780838</v>
      </c>
      <c r="P3257" s="73" t="s">
        <v>13832</v>
      </c>
      <c r="Q3257" s="76" t="s">
        <v>8442</v>
      </c>
      <c r="R3257" s="77"/>
      <c r="T3257" s="122"/>
    </row>
    <row r="3258" spans="1:20" x14ac:dyDescent="0.2">
      <c r="A3258" s="72" t="s">
        <v>10078</v>
      </c>
      <c r="B3258" s="111" t="s">
        <v>11618</v>
      </c>
      <c r="C3258" s="74" t="s">
        <v>3897</v>
      </c>
      <c r="D3258" s="68">
        <v>73243</v>
      </c>
      <c r="E3258" s="5" t="s">
        <v>3897</v>
      </c>
      <c r="F3258" s="74" t="s">
        <v>3897</v>
      </c>
      <c r="G3258" s="101">
        <v>834.33</v>
      </c>
      <c r="H3258" s="69" t="s">
        <v>14862</v>
      </c>
      <c r="I3258" s="5" t="s">
        <v>23417</v>
      </c>
      <c r="J3258" s="70">
        <v>1</v>
      </c>
      <c r="K3258" s="71">
        <v>0.2</v>
      </c>
      <c r="M3258" s="73" t="s">
        <v>1008</v>
      </c>
      <c r="N3258" s="74" t="s">
        <v>4427</v>
      </c>
      <c r="O3258" s="75">
        <v>8015644780845</v>
      </c>
      <c r="P3258" s="73" t="s">
        <v>13832</v>
      </c>
      <c r="Q3258" s="76" t="s">
        <v>8443</v>
      </c>
      <c r="R3258" s="77"/>
      <c r="T3258" s="122"/>
    </row>
    <row r="3259" spans="1:20" x14ac:dyDescent="0.2">
      <c r="A3259" s="72" t="s">
        <v>10078</v>
      </c>
      <c r="B3259" s="111" t="s">
        <v>11618</v>
      </c>
      <c r="C3259" s="74" t="s">
        <v>3898</v>
      </c>
      <c r="D3259" s="68">
        <v>73244</v>
      </c>
      <c r="E3259" s="5" t="s">
        <v>3898</v>
      </c>
      <c r="F3259" s="74" t="s">
        <v>3898</v>
      </c>
      <c r="G3259" s="101">
        <v>706.05</v>
      </c>
      <c r="H3259" s="69" t="s">
        <v>14862</v>
      </c>
      <c r="I3259" s="5" t="s">
        <v>23417</v>
      </c>
      <c r="J3259" s="70">
        <v>1</v>
      </c>
      <c r="K3259" s="71">
        <v>0.2</v>
      </c>
      <c r="M3259" s="73" t="s">
        <v>1008</v>
      </c>
      <c r="N3259" s="74" t="s">
        <v>4428</v>
      </c>
      <c r="O3259" s="75">
        <v>8015644780852</v>
      </c>
      <c r="P3259" s="73" t="s">
        <v>13832</v>
      </c>
      <c r="Q3259" s="76" t="s">
        <v>8444</v>
      </c>
      <c r="R3259" s="77"/>
      <c r="T3259" s="122"/>
    </row>
    <row r="3260" spans="1:20" x14ac:dyDescent="0.2">
      <c r="A3260" s="72" t="s">
        <v>10078</v>
      </c>
      <c r="B3260" s="111" t="s">
        <v>11618</v>
      </c>
      <c r="C3260" s="74" t="s">
        <v>3899</v>
      </c>
      <c r="D3260" s="68">
        <v>73245</v>
      </c>
      <c r="E3260" s="5" t="s">
        <v>3899</v>
      </c>
      <c r="F3260" s="74" t="s">
        <v>3899</v>
      </c>
      <c r="G3260" s="101">
        <v>1155.3</v>
      </c>
      <c r="H3260" s="69" t="s">
        <v>14862</v>
      </c>
      <c r="I3260" s="5" t="s">
        <v>23417</v>
      </c>
      <c r="J3260" s="70">
        <v>1</v>
      </c>
      <c r="K3260" s="71">
        <v>0.2</v>
      </c>
      <c r="M3260" s="73" t="s">
        <v>1008</v>
      </c>
      <c r="N3260" s="74" t="s">
        <v>4429</v>
      </c>
      <c r="O3260" s="75">
        <v>8015644780869</v>
      </c>
      <c r="P3260" s="73" t="s">
        <v>13832</v>
      </c>
      <c r="Q3260" s="76" t="s">
        <v>8445</v>
      </c>
      <c r="R3260" s="77"/>
      <c r="T3260" s="122"/>
    </row>
    <row r="3261" spans="1:20" x14ac:dyDescent="0.2">
      <c r="A3261" s="72" t="s">
        <v>10078</v>
      </c>
      <c r="B3261" s="111" t="s">
        <v>11618</v>
      </c>
      <c r="C3261" s="74" t="s">
        <v>3900</v>
      </c>
      <c r="D3261" s="68">
        <v>73246</v>
      </c>
      <c r="E3261" s="5" t="s">
        <v>3900</v>
      </c>
      <c r="F3261" s="74" t="s">
        <v>3900</v>
      </c>
      <c r="G3261" s="101">
        <v>706.05</v>
      </c>
      <c r="H3261" s="69" t="s">
        <v>14862</v>
      </c>
      <c r="I3261" s="5" t="s">
        <v>23417</v>
      </c>
      <c r="J3261" s="70">
        <v>1</v>
      </c>
      <c r="K3261" s="71">
        <v>0.2</v>
      </c>
      <c r="M3261" s="73" t="s">
        <v>1008</v>
      </c>
      <c r="N3261" s="74" t="s">
        <v>4430</v>
      </c>
      <c r="O3261" s="75">
        <v>8015644780876</v>
      </c>
      <c r="P3261" s="73" t="s">
        <v>13832</v>
      </c>
      <c r="Q3261" s="76" t="s">
        <v>8446</v>
      </c>
      <c r="R3261" s="77"/>
      <c r="T3261" s="122"/>
    </row>
    <row r="3262" spans="1:20" x14ac:dyDescent="0.2">
      <c r="A3262" s="72" t="s">
        <v>10078</v>
      </c>
      <c r="B3262" s="111" t="s">
        <v>11618</v>
      </c>
      <c r="C3262" s="74" t="s">
        <v>3901</v>
      </c>
      <c r="D3262" s="68">
        <v>73247</v>
      </c>
      <c r="E3262" s="5" t="s">
        <v>3901</v>
      </c>
      <c r="F3262" s="74" t="s">
        <v>3901</v>
      </c>
      <c r="G3262" s="101">
        <v>2079.16</v>
      </c>
      <c r="H3262" s="69" t="s">
        <v>14862</v>
      </c>
      <c r="I3262" s="5" t="s">
        <v>23417</v>
      </c>
      <c r="J3262" s="70">
        <v>1</v>
      </c>
      <c r="K3262" s="71">
        <v>0.2</v>
      </c>
      <c r="M3262" s="73" t="s">
        <v>1008</v>
      </c>
      <c r="N3262" s="74" t="s">
        <v>4431</v>
      </c>
      <c r="O3262" s="75">
        <v>8015644780883</v>
      </c>
      <c r="P3262" s="73" t="s">
        <v>13832</v>
      </c>
      <c r="Q3262" s="76" t="s">
        <v>8447</v>
      </c>
      <c r="R3262" s="77"/>
      <c r="T3262" s="122"/>
    </row>
    <row r="3263" spans="1:20" x14ac:dyDescent="0.2">
      <c r="A3263" s="72" t="s">
        <v>10078</v>
      </c>
      <c r="B3263" s="111" t="s">
        <v>11618</v>
      </c>
      <c r="C3263" s="74" t="s">
        <v>3902</v>
      </c>
      <c r="D3263" s="68">
        <v>73248</v>
      </c>
      <c r="E3263" s="5" t="s">
        <v>3902</v>
      </c>
      <c r="F3263" s="74" t="s">
        <v>3902</v>
      </c>
      <c r="G3263" s="101">
        <v>1873.89</v>
      </c>
      <c r="H3263" s="69" t="s">
        <v>14862</v>
      </c>
      <c r="I3263" s="5" t="s">
        <v>23417</v>
      </c>
      <c r="J3263" s="70">
        <v>1</v>
      </c>
      <c r="K3263" s="71">
        <v>0.2</v>
      </c>
      <c r="M3263" s="73" t="s">
        <v>1008</v>
      </c>
      <c r="N3263" s="74" t="s">
        <v>4432</v>
      </c>
      <c r="O3263" s="75">
        <v>8015644780890</v>
      </c>
      <c r="P3263" s="73" t="s">
        <v>13832</v>
      </c>
      <c r="Q3263" s="76" t="s">
        <v>8448</v>
      </c>
      <c r="R3263" s="77"/>
      <c r="T3263" s="122"/>
    </row>
    <row r="3264" spans="1:20" x14ac:dyDescent="0.2">
      <c r="A3264" s="72" t="s">
        <v>10078</v>
      </c>
      <c r="B3264" s="111" t="s">
        <v>11618</v>
      </c>
      <c r="C3264" s="74" t="s">
        <v>5322</v>
      </c>
      <c r="D3264" s="68">
        <v>73258</v>
      </c>
      <c r="E3264" s="5" t="s">
        <v>3903</v>
      </c>
      <c r="F3264" s="74" t="s">
        <v>28074</v>
      </c>
      <c r="G3264" s="101">
        <v>201.02</v>
      </c>
      <c r="H3264" s="69" t="s">
        <v>14880</v>
      </c>
      <c r="I3264" s="5" t="s">
        <v>23417</v>
      </c>
      <c r="J3264" s="70">
        <v>1</v>
      </c>
      <c r="K3264" s="71">
        <v>0.2</v>
      </c>
      <c r="M3264" s="73" t="s">
        <v>1008</v>
      </c>
      <c r="N3264" s="74" t="s">
        <v>4433</v>
      </c>
      <c r="O3264" s="75">
        <v>8015644780999</v>
      </c>
      <c r="P3264" s="73" t="s">
        <v>13832</v>
      </c>
      <c r="Q3264" s="76" t="s">
        <v>8449</v>
      </c>
      <c r="R3264" s="77"/>
      <c r="T3264" s="122"/>
    </row>
    <row r="3265" spans="1:20" x14ac:dyDescent="0.2">
      <c r="A3265" s="72" t="s">
        <v>10078</v>
      </c>
      <c r="B3265" s="111" t="s">
        <v>11618</v>
      </c>
      <c r="C3265" s="74" t="s">
        <v>3904</v>
      </c>
      <c r="D3265" s="68">
        <v>73259</v>
      </c>
      <c r="E3265" s="5" t="s">
        <v>3904</v>
      </c>
      <c r="F3265" s="74" t="s">
        <v>28075</v>
      </c>
      <c r="G3265" s="101">
        <v>193.2</v>
      </c>
      <c r="H3265" s="69" t="s">
        <v>14880</v>
      </c>
      <c r="I3265" s="5" t="s">
        <v>23417</v>
      </c>
      <c r="J3265" s="70">
        <v>1</v>
      </c>
      <c r="K3265" s="71">
        <v>0.2</v>
      </c>
      <c r="M3265" s="73" t="s">
        <v>1008</v>
      </c>
      <c r="N3265" s="74" t="s">
        <v>4434</v>
      </c>
      <c r="O3265" s="75">
        <v>8015644781002</v>
      </c>
      <c r="P3265" s="73" t="s">
        <v>13832</v>
      </c>
      <c r="Q3265" s="76" t="s">
        <v>8450</v>
      </c>
      <c r="R3265" s="77"/>
      <c r="T3265" s="122"/>
    </row>
    <row r="3266" spans="1:20" x14ac:dyDescent="0.2">
      <c r="A3266" s="72" t="s">
        <v>10078</v>
      </c>
      <c r="B3266" s="111" t="s">
        <v>11618</v>
      </c>
      <c r="C3266" s="74" t="s">
        <v>3905</v>
      </c>
      <c r="D3266" s="68">
        <v>73260</v>
      </c>
      <c r="E3266" s="5" t="s">
        <v>3905</v>
      </c>
      <c r="F3266" s="74" t="s">
        <v>28076</v>
      </c>
      <c r="G3266" s="101">
        <v>193.2</v>
      </c>
      <c r="H3266" s="69" t="s">
        <v>14880</v>
      </c>
      <c r="I3266" s="5" t="s">
        <v>23417</v>
      </c>
      <c r="J3266" s="70">
        <v>1</v>
      </c>
      <c r="K3266" s="71">
        <v>0.2</v>
      </c>
      <c r="M3266" s="73" t="s">
        <v>1008</v>
      </c>
      <c r="N3266" s="74" t="s">
        <v>4435</v>
      </c>
      <c r="O3266" s="75">
        <v>8015644781019</v>
      </c>
      <c r="P3266" s="73" t="s">
        <v>13832</v>
      </c>
      <c r="Q3266" s="76" t="s">
        <v>8451</v>
      </c>
      <c r="R3266" s="77"/>
      <c r="T3266" s="122"/>
    </row>
    <row r="3267" spans="1:20" x14ac:dyDescent="0.2">
      <c r="A3267" s="72" t="s">
        <v>10078</v>
      </c>
      <c r="B3267" s="111" t="s">
        <v>11618</v>
      </c>
      <c r="C3267" s="74" t="s">
        <v>3906</v>
      </c>
      <c r="D3267" s="68">
        <v>73261</v>
      </c>
      <c r="E3267" s="5" t="s">
        <v>3906</v>
      </c>
      <c r="F3267" s="74" t="s">
        <v>28077</v>
      </c>
      <c r="G3267" s="101">
        <v>193.2</v>
      </c>
      <c r="H3267" s="69" t="s">
        <v>14880</v>
      </c>
      <c r="I3267" s="5" t="s">
        <v>23417</v>
      </c>
      <c r="J3267" s="70">
        <v>1</v>
      </c>
      <c r="K3267" s="71">
        <v>0.2</v>
      </c>
      <c r="M3267" s="73" t="s">
        <v>1008</v>
      </c>
      <c r="N3267" s="74" t="s">
        <v>4436</v>
      </c>
      <c r="O3267" s="75">
        <v>8015644781026</v>
      </c>
      <c r="P3267" s="73" t="s">
        <v>13832</v>
      </c>
      <c r="Q3267" s="76" t="s">
        <v>8452</v>
      </c>
      <c r="R3267" s="77"/>
      <c r="T3267" s="122"/>
    </row>
    <row r="3268" spans="1:20" x14ac:dyDescent="0.2">
      <c r="A3268" s="72" t="s">
        <v>10078</v>
      </c>
      <c r="B3268" s="111" t="s">
        <v>11618</v>
      </c>
      <c r="C3268" s="74" t="s">
        <v>3907</v>
      </c>
      <c r="D3268" s="68">
        <v>73262</v>
      </c>
      <c r="E3268" s="5" t="s">
        <v>3907</v>
      </c>
      <c r="F3268" s="74" t="s">
        <v>28078</v>
      </c>
      <c r="G3268" s="101">
        <v>384.67</v>
      </c>
      <c r="H3268" s="69" t="s">
        <v>14862</v>
      </c>
      <c r="I3268" s="5" t="s">
        <v>23417</v>
      </c>
      <c r="J3268" s="70">
        <v>1</v>
      </c>
      <c r="K3268" s="71">
        <v>0.2</v>
      </c>
      <c r="M3268" s="73" t="s">
        <v>1008</v>
      </c>
      <c r="N3268" s="74" t="s">
        <v>4437</v>
      </c>
      <c r="O3268" s="75">
        <v>8015644781033</v>
      </c>
      <c r="P3268" s="73" t="s">
        <v>13832</v>
      </c>
      <c r="Q3268" s="76" t="s">
        <v>8453</v>
      </c>
      <c r="R3268" s="77"/>
      <c r="T3268" s="122"/>
    </row>
    <row r="3269" spans="1:20" x14ac:dyDescent="0.2">
      <c r="A3269" s="72" t="s">
        <v>10078</v>
      </c>
      <c r="B3269" s="111" t="s">
        <v>11618</v>
      </c>
      <c r="C3269" s="74" t="s">
        <v>3908</v>
      </c>
      <c r="D3269" s="68">
        <v>73264</v>
      </c>
      <c r="E3269" s="5" t="s">
        <v>21589</v>
      </c>
      <c r="F3269" s="74" t="s">
        <v>23807</v>
      </c>
      <c r="G3269" s="101">
        <v>257.64999999999998</v>
      </c>
      <c r="H3269" s="69" t="s">
        <v>30829</v>
      </c>
      <c r="I3269" s="5" t="s">
        <v>23417</v>
      </c>
      <c r="J3269" s="70">
        <v>1</v>
      </c>
      <c r="K3269" s="71">
        <v>0.22</v>
      </c>
      <c r="M3269" s="73" t="s">
        <v>1008</v>
      </c>
      <c r="N3269" s="74" t="s">
        <v>4438</v>
      </c>
      <c r="O3269" s="75">
        <v>8015644781057</v>
      </c>
      <c r="P3269" s="73" t="s">
        <v>13832</v>
      </c>
      <c r="Q3269" s="76" t="s">
        <v>8454</v>
      </c>
      <c r="R3269" s="77"/>
      <c r="T3269" s="122"/>
    </row>
    <row r="3270" spans="1:20" x14ac:dyDescent="0.2">
      <c r="A3270" s="72" t="s">
        <v>10078</v>
      </c>
      <c r="B3270" s="111" t="s">
        <v>11618</v>
      </c>
      <c r="C3270" s="74" t="s">
        <v>3909</v>
      </c>
      <c r="D3270" s="68">
        <v>73265</v>
      </c>
      <c r="E3270" s="5" t="s">
        <v>21590</v>
      </c>
      <c r="F3270" s="74" t="s">
        <v>28079</v>
      </c>
      <c r="G3270" s="101">
        <v>257.64999999999998</v>
      </c>
      <c r="H3270" s="69" t="s">
        <v>14880</v>
      </c>
      <c r="I3270" s="5" t="s">
        <v>23417</v>
      </c>
      <c r="J3270" s="70">
        <v>1</v>
      </c>
      <c r="K3270" s="71">
        <v>0.22</v>
      </c>
      <c r="M3270" s="73" t="s">
        <v>1008</v>
      </c>
      <c r="N3270" s="74" t="s">
        <v>4439</v>
      </c>
      <c r="O3270" s="75">
        <v>8015644781064</v>
      </c>
      <c r="P3270" s="73" t="s">
        <v>13832</v>
      </c>
      <c r="Q3270" s="76" t="s">
        <v>8455</v>
      </c>
      <c r="R3270" s="77"/>
      <c r="T3270" s="122"/>
    </row>
    <row r="3271" spans="1:20" x14ac:dyDescent="0.2">
      <c r="A3271" s="72" t="s">
        <v>10078</v>
      </c>
      <c r="B3271" s="111" t="s">
        <v>11618</v>
      </c>
      <c r="C3271" s="74" t="s">
        <v>3910</v>
      </c>
      <c r="D3271" s="68">
        <v>73268</v>
      </c>
      <c r="E3271" s="5" t="s">
        <v>3910</v>
      </c>
      <c r="F3271" s="74" t="s">
        <v>28080</v>
      </c>
      <c r="G3271" s="101">
        <v>2447.59</v>
      </c>
      <c r="H3271" s="69" t="s">
        <v>14862</v>
      </c>
      <c r="I3271" s="5" t="s">
        <v>23417</v>
      </c>
      <c r="J3271" s="70">
        <v>1</v>
      </c>
      <c r="K3271" s="71">
        <v>0.22</v>
      </c>
      <c r="M3271" s="73" t="s">
        <v>1008</v>
      </c>
      <c r="N3271" s="74" t="s">
        <v>4440</v>
      </c>
      <c r="O3271" s="75">
        <v>8015644781163</v>
      </c>
      <c r="P3271" s="73" t="s">
        <v>13832</v>
      </c>
      <c r="Q3271" s="76" t="s">
        <v>8456</v>
      </c>
      <c r="R3271" s="77"/>
      <c r="T3271" s="122"/>
    </row>
    <row r="3272" spans="1:20" x14ac:dyDescent="0.2">
      <c r="A3272" s="72" t="s">
        <v>10078</v>
      </c>
      <c r="B3272" s="111" t="s">
        <v>11618</v>
      </c>
      <c r="C3272" s="74" t="s">
        <v>10268</v>
      </c>
      <c r="D3272" s="68">
        <v>73277</v>
      </c>
      <c r="E3272" s="5" t="s">
        <v>21591</v>
      </c>
      <c r="F3272" s="74" t="s">
        <v>28081</v>
      </c>
      <c r="G3272" s="101">
        <v>941.2</v>
      </c>
      <c r="H3272" s="69" t="s">
        <v>14860</v>
      </c>
      <c r="I3272" s="5" t="s">
        <v>23417</v>
      </c>
      <c r="J3272" s="70">
        <v>1</v>
      </c>
      <c r="K3272" s="71">
        <v>0.2</v>
      </c>
      <c r="M3272" s="73" t="s">
        <v>1008</v>
      </c>
      <c r="N3272" s="74" t="s">
        <v>4441</v>
      </c>
      <c r="O3272" s="75">
        <v>8015644781255</v>
      </c>
      <c r="P3272" s="73" t="s">
        <v>13832</v>
      </c>
      <c r="Q3272" s="76" t="s">
        <v>8457</v>
      </c>
      <c r="R3272" s="77"/>
      <c r="T3272" s="122"/>
    </row>
    <row r="3273" spans="1:20" x14ac:dyDescent="0.2">
      <c r="A3273" s="72" t="s">
        <v>10078</v>
      </c>
      <c r="B3273" s="74" t="s">
        <v>21410</v>
      </c>
      <c r="C3273" s="74" t="s">
        <v>1008</v>
      </c>
      <c r="D3273" s="68">
        <v>73337</v>
      </c>
      <c r="E3273" s="5" t="s">
        <v>21265</v>
      </c>
      <c r="F3273" s="74" t="s">
        <v>23808</v>
      </c>
      <c r="G3273" s="101" t="s">
        <v>1169</v>
      </c>
      <c r="H3273" s="79" t="s">
        <v>21388</v>
      </c>
      <c r="I3273" s="5" t="s">
        <v>23417</v>
      </c>
      <c r="J3273" s="70">
        <v>1</v>
      </c>
      <c r="K3273" s="71">
        <v>0.1</v>
      </c>
      <c r="M3273" s="73" t="s">
        <v>1008</v>
      </c>
      <c r="N3273" s="74" t="s">
        <v>21798</v>
      </c>
      <c r="O3273" s="75" t="s">
        <v>21936</v>
      </c>
      <c r="P3273" s="73">
        <v>85389099</v>
      </c>
      <c r="Q3273" s="78" t="s">
        <v>22021</v>
      </c>
      <c r="R3273" s="77"/>
      <c r="T3273" s="122"/>
    </row>
    <row r="3274" spans="1:20" x14ac:dyDescent="0.2">
      <c r="A3274" s="72" t="s">
        <v>10078</v>
      </c>
      <c r="B3274" s="74" t="s">
        <v>21410</v>
      </c>
      <c r="C3274" s="74" t="s">
        <v>1008</v>
      </c>
      <c r="D3274" s="68">
        <v>73340</v>
      </c>
      <c r="E3274" s="5" t="s">
        <v>21266</v>
      </c>
      <c r="F3274" s="74" t="s">
        <v>23809</v>
      </c>
      <c r="G3274" s="101" t="s">
        <v>1169</v>
      </c>
      <c r="H3274" s="79" t="s">
        <v>21388</v>
      </c>
      <c r="I3274" s="5" t="s">
        <v>23417</v>
      </c>
      <c r="J3274" s="70">
        <v>1</v>
      </c>
      <c r="K3274" s="71">
        <v>0.1</v>
      </c>
      <c r="M3274" s="73" t="s">
        <v>1008</v>
      </c>
      <c r="N3274" s="74" t="s">
        <v>21799</v>
      </c>
      <c r="O3274" s="75" t="s">
        <v>21937</v>
      </c>
      <c r="P3274" s="73">
        <v>85389099</v>
      </c>
      <c r="Q3274" s="78" t="s">
        <v>22022</v>
      </c>
      <c r="R3274" s="77"/>
      <c r="T3274" s="122"/>
    </row>
    <row r="3275" spans="1:20" x14ac:dyDescent="0.2">
      <c r="A3275" s="72" t="s">
        <v>10078</v>
      </c>
      <c r="B3275" s="74" t="s">
        <v>21410</v>
      </c>
      <c r="C3275" s="74" t="s">
        <v>1008</v>
      </c>
      <c r="D3275" s="68">
        <v>73342</v>
      </c>
      <c r="E3275" s="5" t="s">
        <v>21267</v>
      </c>
      <c r="F3275" s="74" t="s">
        <v>23810</v>
      </c>
      <c r="G3275" s="101" t="s">
        <v>1169</v>
      </c>
      <c r="H3275" s="79" t="s">
        <v>21388</v>
      </c>
      <c r="I3275" s="5" t="s">
        <v>23417</v>
      </c>
      <c r="J3275" s="70">
        <v>1</v>
      </c>
      <c r="K3275" s="71">
        <v>0.1</v>
      </c>
      <c r="M3275" s="73" t="s">
        <v>1008</v>
      </c>
      <c r="N3275" s="74" t="s">
        <v>21800</v>
      </c>
      <c r="O3275" s="75" t="s">
        <v>21938</v>
      </c>
      <c r="P3275" s="73">
        <v>85389099</v>
      </c>
      <c r="Q3275" s="78" t="s">
        <v>22023</v>
      </c>
      <c r="R3275" s="77"/>
      <c r="T3275" s="122"/>
    </row>
    <row r="3276" spans="1:20" x14ac:dyDescent="0.2">
      <c r="A3276" s="72" t="s">
        <v>10078</v>
      </c>
      <c r="B3276" s="74" t="s">
        <v>21410</v>
      </c>
      <c r="C3276" s="74" t="s">
        <v>1008</v>
      </c>
      <c r="D3276" s="68">
        <v>73344</v>
      </c>
      <c r="E3276" s="5" t="s">
        <v>21268</v>
      </c>
      <c r="F3276" s="74" t="s">
        <v>23811</v>
      </c>
      <c r="G3276" s="101" t="s">
        <v>1169</v>
      </c>
      <c r="H3276" s="79" t="s">
        <v>21388</v>
      </c>
      <c r="I3276" s="5" t="s">
        <v>23417</v>
      </c>
      <c r="J3276" s="70">
        <v>1</v>
      </c>
      <c r="K3276" s="71">
        <v>0.1</v>
      </c>
      <c r="M3276" s="73" t="s">
        <v>1008</v>
      </c>
      <c r="N3276" s="74" t="s">
        <v>21801</v>
      </c>
      <c r="O3276" s="75" t="s">
        <v>21939</v>
      </c>
      <c r="P3276" s="73">
        <v>85389099</v>
      </c>
      <c r="Q3276" s="78" t="s">
        <v>22024</v>
      </c>
      <c r="R3276" s="77"/>
      <c r="T3276" s="122"/>
    </row>
    <row r="3277" spans="1:20" x14ac:dyDescent="0.2">
      <c r="A3277" s="72" t="s">
        <v>10078</v>
      </c>
      <c r="B3277" s="74" t="s">
        <v>21410</v>
      </c>
      <c r="C3277" s="74" t="s">
        <v>1008</v>
      </c>
      <c r="D3277" s="68">
        <v>73345</v>
      </c>
      <c r="E3277" s="5" t="s">
        <v>21269</v>
      </c>
      <c r="F3277" s="74" t="s">
        <v>23812</v>
      </c>
      <c r="G3277" s="101" t="s">
        <v>1169</v>
      </c>
      <c r="H3277" s="79" t="s">
        <v>21388</v>
      </c>
      <c r="I3277" s="5" t="s">
        <v>23417</v>
      </c>
      <c r="J3277" s="70">
        <v>1</v>
      </c>
      <c r="K3277" s="71">
        <v>0.1</v>
      </c>
      <c r="M3277" s="73" t="s">
        <v>1008</v>
      </c>
      <c r="N3277" s="74" t="s">
        <v>21802</v>
      </c>
      <c r="O3277" s="75" t="s">
        <v>21940</v>
      </c>
      <c r="P3277" s="73">
        <v>85389099</v>
      </c>
      <c r="Q3277" s="78" t="s">
        <v>22025</v>
      </c>
      <c r="R3277" s="77"/>
      <c r="T3277" s="122"/>
    </row>
    <row r="3278" spans="1:20" x14ac:dyDescent="0.2">
      <c r="A3278" s="72" t="s">
        <v>10078</v>
      </c>
      <c r="B3278" s="74" t="s">
        <v>21410</v>
      </c>
      <c r="C3278" s="74" t="s">
        <v>1008</v>
      </c>
      <c r="D3278" s="68">
        <v>73346</v>
      </c>
      <c r="E3278" s="5" t="s">
        <v>21270</v>
      </c>
      <c r="F3278" s="74" t="s">
        <v>23813</v>
      </c>
      <c r="G3278" s="101" t="s">
        <v>1169</v>
      </c>
      <c r="H3278" s="79" t="s">
        <v>21388</v>
      </c>
      <c r="I3278" s="5" t="s">
        <v>23417</v>
      </c>
      <c r="J3278" s="70">
        <v>1</v>
      </c>
      <c r="K3278" s="71">
        <v>0.1</v>
      </c>
      <c r="M3278" s="73" t="s">
        <v>1008</v>
      </c>
      <c r="N3278" s="74" t="s">
        <v>21803</v>
      </c>
      <c r="O3278" s="75" t="s">
        <v>21941</v>
      </c>
      <c r="P3278" s="73">
        <v>85389099</v>
      </c>
      <c r="Q3278" s="78" t="s">
        <v>22026</v>
      </c>
      <c r="R3278" s="77"/>
      <c r="T3278" s="122"/>
    </row>
    <row r="3279" spans="1:20" x14ac:dyDescent="0.2">
      <c r="A3279" s="72" t="s">
        <v>10078</v>
      </c>
      <c r="B3279" s="74" t="s">
        <v>21410</v>
      </c>
      <c r="C3279" s="74" t="s">
        <v>1008</v>
      </c>
      <c r="D3279" s="68">
        <v>73347</v>
      </c>
      <c r="E3279" s="5" t="s">
        <v>21271</v>
      </c>
      <c r="F3279" s="74" t="s">
        <v>23814</v>
      </c>
      <c r="G3279" s="101" t="s">
        <v>1169</v>
      </c>
      <c r="H3279" s="79" t="s">
        <v>21388</v>
      </c>
      <c r="I3279" s="5" t="s">
        <v>23417</v>
      </c>
      <c r="J3279" s="70">
        <v>1</v>
      </c>
      <c r="K3279" s="71">
        <v>0.1</v>
      </c>
      <c r="M3279" s="73" t="s">
        <v>1008</v>
      </c>
      <c r="N3279" s="74" t="s">
        <v>21804</v>
      </c>
      <c r="O3279" s="75" t="s">
        <v>21942</v>
      </c>
      <c r="P3279" s="73">
        <v>85389099</v>
      </c>
      <c r="Q3279" s="78" t="s">
        <v>22027</v>
      </c>
      <c r="R3279" s="77"/>
      <c r="T3279" s="122"/>
    </row>
    <row r="3280" spans="1:20" x14ac:dyDescent="0.2">
      <c r="A3280" s="72" t="s">
        <v>10078</v>
      </c>
      <c r="B3280" s="74" t="s">
        <v>21410</v>
      </c>
      <c r="C3280" s="74" t="s">
        <v>1008</v>
      </c>
      <c r="D3280" s="68">
        <v>73348</v>
      </c>
      <c r="E3280" s="5" t="s">
        <v>21272</v>
      </c>
      <c r="F3280" s="74" t="s">
        <v>23815</v>
      </c>
      <c r="G3280" s="101" t="s">
        <v>1169</v>
      </c>
      <c r="H3280" s="79" t="s">
        <v>21388</v>
      </c>
      <c r="I3280" s="5" t="s">
        <v>23417</v>
      </c>
      <c r="J3280" s="70">
        <v>1</v>
      </c>
      <c r="K3280" s="71">
        <v>0.1</v>
      </c>
      <c r="M3280" s="73" t="s">
        <v>1008</v>
      </c>
      <c r="N3280" s="74" t="s">
        <v>21805</v>
      </c>
      <c r="O3280" s="75" t="s">
        <v>21943</v>
      </c>
      <c r="P3280" s="73">
        <v>85389099</v>
      </c>
      <c r="Q3280" s="78" t="s">
        <v>22028</v>
      </c>
      <c r="R3280" s="77"/>
      <c r="T3280" s="122"/>
    </row>
    <row r="3281" spans="1:20" x14ac:dyDescent="0.2">
      <c r="A3281" s="72" t="s">
        <v>10078</v>
      </c>
      <c r="B3281" s="74" t="s">
        <v>21410</v>
      </c>
      <c r="C3281" s="74" t="s">
        <v>1008</v>
      </c>
      <c r="D3281" s="68">
        <v>73349</v>
      </c>
      <c r="E3281" s="5" t="s">
        <v>21273</v>
      </c>
      <c r="F3281" s="74" t="s">
        <v>23816</v>
      </c>
      <c r="G3281" s="101" t="s">
        <v>1169</v>
      </c>
      <c r="H3281" s="79" t="s">
        <v>21388</v>
      </c>
      <c r="I3281" s="5" t="s">
        <v>23417</v>
      </c>
      <c r="J3281" s="70">
        <v>1</v>
      </c>
      <c r="K3281" s="71">
        <v>0.1</v>
      </c>
      <c r="M3281" s="73" t="s">
        <v>1008</v>
      </c>
      <c r="N3281" s="74" t="s">
        <v>21806</v>
      </c>
      <c r="O3281" s="75" t="s">
        <v>21944</v>
      </c>
      <c r="P3281" s="73">
        <v>85389099</v>
      </c>
      <c r="Q3281" s="78" t="s">
        <v>22029</v>
      </c>
      <c r="R3281" s="77"/>
      <c r="T3281" s="122"/>
    </row>
    <row r="3282" spans="1:20" x14ac:dyDescent="0.2">
      <c r="A3282" s="72" t="s">
        <v>10078</v>
      </c>
      <c r="B3282" s="74" t="s">
        <v>21410</v>
      </c>
      <c r="C3282" s="74" t="s">
        <v>1008</v>
      </c>
      <c r="D3282" s="68">
        <v>73350</v>
      </c>
      <c r="E3282" s="5" t="s">
        <v>21274</v>
      </c>
      <c r="F3282" s="74" t="s">
        <v>23817</v>
      </c>
      <c r="G3282" s="101" t="s">
        <v>1169</v>
      </c>
      <c r="H3282" s="79" t="s">
        <v>21388</v>
      </c>
      <c r="I3282" s="5" t="s">
        <v>23417</v>
      </c>
      <c r="J3282" s="70">
        <v>1</v>
      </c>
      <c r="K3282" s="71">
        <v>0.1</v>
      </c>
      <c r="M3282" s="73" t="s">
        <v>1008</v>
      </c>
      <c r="N3282" s="74" t="s">
        <v>21807</v>
      </c>
      <c r="O3282" s="75" t="s">
        <v>21945</v>
      </c>
      <c r="P3282" s="73">
        <v>85389099</v>
      </c>
      <c r="Q3282" s="78" t="s">
        <v>22030</v>
      </c>
      <c r="R3282" s="77"/>
      <c r="T3282" s="122"/>
    </row>
    <row r="3283" spans="1:20" x14ac:dyDescent="0.2">
      <c r="A3283" s="72" t="s">
        <v>10075</v>
      </c>
      <c r="B3283" s="74" t="s">
        <v>9820</v>
      </c>
      <c r="C3283" s="92" t="s">
        <v>6084</v>
      </c>
      <c r="D3283" s="73">
        <v>73377</v>
      </c>
      <c r="E3283" s="5" t="s">
        <v>3482</v>
      </c>
      <c r="F3283" s="74" t="s">
        <v>28082</v>
      </c>
      <c r="G3283" s="101">
        <v>6.5</v>
      </c>
      <c r="H3283" s="79" t="s">
        <v>11377</v>
      </c>
      <c r="I3283" s="5" t="s">
        <v>23417</v>
      </c>
      <c r="J3283" s="70">
        <v>10</v>
      </c>
      <c r="K3283" s="71">
        <v>0.125</v>
      </c>
      <c r="M3283" s="73">
        <v>1</v>
      </c>
      <c r="N3283" s="74" t="s">
        <v>4442</v>
      </c>
      <c r="O3283" s="75">
        <v>4016779630603</v>
      </c>
      <c r="P3283" s="73" t="s">
        <v>13851</v>
      </c>
      <c r="Q3283" s="76" t="s">
        <v>8458</v>
      </c>
      <c r="R3283" s="77"/>
      <c r="T3283" s="122"/>
    </row>
    <row r="3284" spans="1:20" x14ac:dyDescent="0.2">
      <c r="A3284" s="72" t="s">
        <v>10075</v>
      </c>
      <c r="B3284" s="74" t="s">
        <v>9820</v>
      </c>
      <c r="C3284" s="92" t="s">
        <v>6085</v>
      </c>
      <c r="D3284" s="73">
        <v>73378</v>
      </c>
      <c r="E3284" s="5" t="s">
        <v>3483</v>
      </c>
      <c r="F3284" s="74" t="s">
        <v>28083</v>
      </c>
      <c r="G3284" s="101">
        <v>6.5</v>
      </c>
      <c r="H3284" s="79" t="s">
        <v>11377</v>
      </c>
      <c r="I3284" s="5" t="s">
        <v>23417</v>
      </c>
      <c r="J3284" s="70">
        <v>10</v>
      </c>
      <c r="K3284" s="71">
        <v>0.125</v>
      </c>
      <c r="M3284" s="73">
        <v>1</v>
      </c>
      <c r="N3284" s="74" t="s">
        <v>4443</v>
      </c>
      <c r="O3284" s="75">
        <v>4016779630610</v>
      </c>
      <c r="P3284" s="73" t="s">
        <v>13851</v>
      </c>
      <c r="Q3284" s="76" t="s">
        <v>8459</v>
      </c>
      <c r="R3284" s="77"/>
      <c r="T3284" s="122"/>
    </row>
    <row r="3285" spans="1:20" x14ac:dyDescent="0.2">
      <c r="A3285" s="72" t="s">
        <v>10075</v>
      </c>
      <c r="B3285" s="74" t="s">
        <v>9820</v>
      </c>
      <c r="C3285" s="92" t="s">
        <v>6086</v>
      </c>
      <c r="D3285" s="73">
        <v>73379</v>
      </c>
      <c r="E3285" s="5" t="s">
        <v>3484</v>
      </c>
      <c r="F3285" s="74" t="s">
        <v>28084</v>
      </c>
      <c r="G3285" s="101">
        <v>6.5</v>
      </c>
      <c r="H3285" s="79" t="s">
        <v>11377</v>
      </c>
      <c r="I3285" s="5" t="s">
        <v>23417</v>
      </c>
      <c r="J3285" s="70">
        <v>10</v>
      </c>
      <c r="K3285" s="71">
        <v>0.125</v>
      </c>
      <c r="M3285" s="73">
        <v>1</v>
      </c>
      <c r="N3285" s="74" t="s">
        <v>4444</v>
      </c>
      <c r="O3285" s="75">
        <v>4016779630641</v>
      </c>
      <c r="P3285" s="73" t="s">
        <v>13851</v>
      </c>
      <c r="Q3285" s="76" t="s">
        <v>8460</v>
      </c>
      <c r="R3285" s="77"/>
      <c r="T3285" s="122"/>
    </row>
    <row r="3286" spans="1:20" x14ac:dyDescent="0.2">
      <c r="A3286" s="72" t="s">
        <v>10075</v>
      </c>
      <c r="B3286" s="74" t="s">
        <v>9820</v>
      </c>
      <c r="C3286" s="92" t="s">
        <v>6087</v>
      </c>
      <c r="D3286" s="73">
        <v>73380</v>
      </c>
      <c r="E3286" s="5" t="s">
        <v>3485</v>
      </c>
      <c r="F3286" s="74" t="s">
        <v>28085</v>
      </c>
      <c r="G3286" s="101">
        <v>6.5</v>
      </c>
      <c r="H3286" s="79" t="s">
        <v>11377</v>
      </c>
      <c r="I3286" s="5" t="s">
        <v>23417</v>
      </c>
      <c r="J3286" s="70">
        <v>10</v>
      </c>
      <c r="K3286" s="71">
        <v>0.125</v>
      </c>
      <c r="M3286" s="73">
        <v>1</v>
      </c>
      <c r="N3286" s="74" t="s">
        <v>4445</v>
      </c>
      <c r="O3286" s="75">
        <v>4016779630658</v>
      </c>
      <c r="P3286" s="73" t="s">
        <v>13851</v>
      </c>
      <c r="Q3286" s="76" t="s">
        <v>8461</v>
      </c>
      <c r="R3286" s="77"/>
      <c r="T3286" s="122"/>
    </row>
    <row r="3287" spans="1:20" x14ac:dyDescent="0.2">
      <c r="A3287" s="72" t="s">
        <v>10075</v>
      </c>
      <c r="B3287" s="74" t="s">
        <v>9820</v>
      </c>
      <c r="C3287" s="92" t="s">
        <v>6088</v>
      </c>
      <c r="D3287" s="73">
        <v>73381</v>
      </c>
      <c r="E3287" s="5" t="s">
        <v>3486</v>
      </c>
      <c r="F3287" s="74" t="s">
        <v>28086</v>
      </c>
      <c r="G3287" s="101">
        <v>6.5</v>
      </c>
      <c r="H3287" s="79" t="s">
        <v>11377</v>
      </c>
      <c r="I3287" s="5" t="s">
        <v>23417</v>
      </c>
      <c r="J3287" s="70">
        <v>10</v>
      </c>
      <c r="K3287" s="71">
        <v>0.125</v>
      </c>
      <c r="M3287" s="73">
        <v>1</v>
      </c>
      <c r="N3287" s="74" t="s">
        <v>4446</v>
      </c>
      <c r="O3287" s="75">
        <v>4016779630665</v>
      </c>
      <c r="P3287" s="73" t="s">
        <v>13851</v>
      </c>
      <c r="Q3287" s="76" t="s">
        <v>8462</v>
      </c>
      <c r="R3287" s="77"/>
      <c r="T3287" s="122"/>
    </row>
    <row r="3288" spans="1:20" x14ac:dyDescent="0.2">
      <c r="A3288" s="72" t="s">
        <v>10075</v>
      </c>
      <c r="B3288" s="74" t="s">
        <v>9820</v>
      </c>
      <c r="C3288" s="92" t="s">
        <v>6089</v>
      </c>
      <c r="D3288" s="73">
        <v>73382</v>
      </c>
      <c r="E3288" s="5" t="s">
        <v>3487</v>
      </c>
      <c r="F3288" s="74" t="s">
        <v>28087</v>
      </c>
      <c r="G3288" s="101">
        <v>6.5</v>
      </c>
      <c r="H3288" s="79" t="s">
        <v>11377</v>
      </c>
      <c r="I3288" s="5" t="s">
        <v>23417</v>
      </c>
      <c r="J3288" s="70">
        <v>10</v>
      </c>
      <c r="K3288" s="71">
        <v>0.125</v>
      </c>
      <c r="M3288" s="73">
        <v>1</v>
      </c>
      <c r="N3288" s="74" t="s">
        <v>4447</v>
      </c>
      <c r="O3288" s="75">
        <v>4016779630672</v>
      </c>
      <c r="P3288" s="73" t="s">
        <v>13851</v>
      </c>
      <c r="Q3288" s="76" t="s">
        <v>8463</v>
      </c>
      <c r="R3288" s="77"/>
      <c r="T3288" s="122"/>
    </row>
    <row r="3289" spans="1:20" x14ac:dyDescent="0.2">
      <c r="A3289" s="72" t="s">
        <v>10075</v>
      </c>
      <c r="B3289" s="74" t="s">
        <v>9820</v>
      </c>
      <c r="C3289" s="92" t="s">
        <v>6090</v>
      </c>
      <c r="D3289" s="73">
        <v>73383</v>
      </c>
      <c r="E3289" s="5" t="s">
        <v>3488</v>
      </c>
      <c r="F3289" s="74" t="s">
        <v>28088</v>
      </c>
      <c r="G3289" s="101">
        <v>6.5</v>
      </c>
      <c r="H3289" s="79" t="s">
        <v>11377</v>
      </c>
      <c r="I3289" s="5" t="s">
        <v>23417</v>
      </c>
      <c r="J3289" s="70">
        <v>10</v>
      </c>
      <c r="K3289" s="71">
        <v>0.125</v>
      </c>
      <c r="M3289" s="73">
        <v>1</v>
      </c>
      <c r="N3289" s="74" t="s">
        <v>4448</v>
      </c>
      <c r="O3289" s="75">
        <v>4016779630689</v>
      </c>
      <c r="P3289" s="73" t="s">
        <v>13851</v>
      </c>
      <c r="Q3289" s="76" t="s">
        <v>8464</v>
      </c>
      <c r="R3289" s="77"/>
      <c r="T3289" s="122"/>
    </row>
    <row r="3290" spans="1:20" x14ac:dyDescent="0.2">
      <c r="A3290" s="72" t="s">
        <v>10075</v>
      </c>
      <c r="B3290" s="74" t="s">
        <v>9820</v>
      </c>
      <c r="C3290" s="92" t="s">
        <v>6091</v>
      </c>
      <c r="D3290" s="73">
        <v>73384</v>
      </c>
      <c r="E3290" s="5" t="s">
        <v>3489</v>
      </c>
      <c r="F3290" s="74" t="s">
        <v>28089</v>
      </c>
      <c r="G3290" s="101">
        <v>6.5</v>
      </c>
      <c r="H3290" s="79" t="s">
        <v>11377</v>
      </c>
      <c r="I3290" s="5" t="s">
        <v>23417</v>
      </c>
      <c r="J3290" s="70">
        <v>10</v>
      </c>
      <c r="K3290" s="71">
        <v>0.125</v>
      </c>
      <c r="M3290" s="73">
        <v>1</v>
      </c>
      <c r="N3290" s="74" t="s">
        <v>4449</v>
      </c>
      <c r="O3290" s="75">
        <v>4016779630696</v>
      </c>
      <c r="P3290" s="73" t="s">
        <v>13851</v>
      </c>
      <c r="Q3290" s="76" t="s">
        <v>8465</v>
      </c>
      <c r="R3290" s="77"/>
      <c r="T3290" s="122"/>
    </row>
    <row r="3291" spans="1:20" x14ac:dyDescent="0.2">
      <c r="A3291" s="72" t="s">
        <v>10075</v>
      </c>
      <c r="B3291" s="74" t="s">
        <v>9820</v>
      </c>
      <c r="C3291" s="92" t="s">
        <v>6092</v>
      </c>
      <c r="D3291" s="73">
        <v>73385</v>
      </c>
      <c r="E3291" s="5" t="s">
        <v>3490</v>
      </c>
      <c r="F3291" s="74" t="s">
        <v>28090</v>
      </c>
      <c r="G3291" s="101">
        <v>6.5</v>
      </c>
      <c r="H3291" s="79" t="s">
        <v>11377</v>
      </c>
      <c r="I3291" s="5" t="s">
        <v>23417</v>
      </c>
      <c r="J3291" s="70">
        <v>10</v>
      </c>
      <c r="K3291" s="71">
        <v>0.125</v>
      </c>
      <c r="M3291" s="73">
        <v>1</v>
      </c>
      <c r="N3291" s="74" t="s">
        <v>4450</v>
      </c>
      <c r="O3291" s="75">
        <v>4016779630702</v>
      </c>
      <c r="P3291" s="73" t="s">
        <v>13851</v>
      </c>
      <c r="Q3291" s="76" t="s">
        <v>8466</v>
      </c>
      <c r="R3291" s="77"/>
      <c r="T3291" s="122"/>
    </row>
    <row r="3292" spans="1:20" x14ac:dyDescent="0.2">
      <c r="A3292" s="72" t="s">
        <v>10075</v>
      </c>
      <c r="B3292" s="74" t="s">
        <v>9820</v>
      </c>
      <c r="C3292" s="92" t="s">
        <v>6093</v>
      </c>
      <c r="D3292" s="73">
        <v>73386</v>
      </c>
      <c r="E3292" s="5" t="s">
        <v>3491</v>
      </c>
      <c r="F3292" s="74" t="s">
        <v>28091</v>
      </c>
      <c r="G3292" s="101">
        <v>6.5</v>
      </c>
      <c r="H3292" s="79" t="s">
        <v>11377</v>
      </c>
      <c r="I3292" s="5" t="s">
        <v>23417</v>
      </c>
      <c r="J3292" s="70">
        <v>10</v>
      </c>
      <c r="K3292" s="71">
        <v>0.125</v>
      </c>
      <c r="M3292" s="73">
        <v>1</v>
      </c>
      <c r="N3292" s="74" t="s">
        <v>4451</v>
      </c>
      <c r="O3292" s="75">
        <v>4016779630719</v>
      </c>
      <c r="P3292" s="73" t="s">
        <v>13851</v>
      </c>
      <c r="Q3292" s="76" t="s">
        <v>8467</v>
      </c>
      <c r="R3292" s="77"/>
      <c r="T3292" s="122"/>
    </row>
    <row r="3293" spans="1:20" x14ac:dyDescent="0.2">
      <c r="A3293" s="72" t="s">
        <v>10075</v>
      </c>
      <c r="B3293" s="74" t="s">
        <v>9820</v>
      </c>
      <c r="C3293" s="92" t="s">
        <v>6094</v>
      </c>
      <c r="D3293" s="73">
        <v>73387</v>
      </c>
      <c r="E3293" s="5" t="s">
        <v>3492</v>
      </c>
      <c r="F3293" s="74" t="s">
        <v>28092</v>
      </c>
      <c r="G3293" s="101">
        <v>6.5</v>
      </c>
      <c r="H3293" s="79" t="s">
        <v>11377</v>
      </c>
      <c r="I3293" s="5" t="s">
        <v>23417</v>
      </c>
      <c r="J3293" s="70">
        <v>10</v>
      </c>
      <c r="K3293" s="71">
        <v>0.125</v>
      </c>
      <c r="M3293" s="73">
        <v>1</v>
      </c>
      <c r="N3293" s="74" t="s">
        <v>4452</v>
      </c>
      <c r="O3293" s="75">
        <v>4016779630726</v>
      </c>
      <c r="P3293" s="73" t="s">
        <v>13851</v>
      </c>
      <c r="Q3293" s="76" t="s">
        <v>8468</v>
      </c>
      <c r="R3293" s="77"/>
      <c r="T3293" s="122"/>
    </row>
    <row r="3294" spans="1:20" x14ac:dyDescent="0.2">
      <c r="A3294" s="72" t="s">
        <v>10075</v>
      </c>
      <c r="B3294" s="74" t="s">
        <v>9820</v>
      </c>
      <c r="C3294" s="92" t="s">
        <v>6095</v>
      </c>
      <c r="D3294" s="73">
        <v>73388</v>
      </c>
      <c r="E3294" s="5" t="s">
        <v>3493</v>
      </c>
      <c r="F3294" s="74" t="s">
        <v>28093</v>
      </c>
      <c r="G3294" s="101">
        <v>6.5</v>
      </c>
      <c r="H3294" s="79" t="s">
        <v>11377</v>
      </c>
      <c r="I3294" s="5" t="s">
        <v>23417</v>
      </c>
      <c r="J3294" s="70">
        <v>10</v>
      </c>
      <c r="K3294" s="71">
        <v>0.125</v>
      </c>
      <c r="M3294" s="73">
        <v>1</v>
      </c>
      <c r="N3294" s="74" t="s">
        <v>4453</v>
      </c>
      <c r="O3294" s="75">
        <v>4016779630733</v>
      </c>
      <c r="P3294" s="73" t="s">
        <v>13851</v>
      </c>
      <c r="Q3294" s="76" t="s">
        <v>8469</v>
      </c>
      <c r="R3294" s="77"/>
      <c r="T3294" s="122"/>
    </row>
    <row r="3295" spans="1:20" x14ac:dyDescent="0.2">
      <c r="A3295" s="72" t="s">
        <v>10075</v>
      </c>
      <c r="B3295" s="74" t="s">
        <v>9820</v>
      </c>
      <c r="C3295" s="92" t="s">
        <v>6096</v>
      </c>
      <c r="D3295" s="73">
        <v>73389</v>
      </c>
      <c r="E3295" s="5" t="s">
        <v>3536</v>
      </c>
      <c r="F3295" s="74" t="s">
        <v>28094</v>
      </c>
      <c r="G3295" s="101">
        <v>17.86</v>
      </c>
      <c r="H3295" s="79" t="s">
        <v>11377</v>
      </c>
      <c r="I3295" s="5" t="s">
        <v>23417</v>
      </c>
      <c r="J3295" s="70">
        <v>5</v>
      </c>
      <c r="K3295" s="71">
        <v>0.25</v>
      </c>
      <c r="M3295" s="73">
        <v>2</v>
      </c>
      <c r="N3295" s="74" t="s">
        <v>4454</v>
      </c>
      <c r="O3295" s="75">
        <v>4016779630801</v>
      </c>
      <c r="P3295" s="73" t="s">
        <v>13851</v>
      </c>
      <c r="Q3295" s="76" t="s">
        <v>8470</v>
      </c>
      <c r="R3295" s="77"/>
      <c r="T3295" s="122"/>
    </row>
    <row r="3296" spans="1:20" x14ac:dyDescent="0.2">
      <c r="A3296" s="72" t="s">
        <v>10075</v>
      </c>
      <c r="B3296" s="74" t="s">
        <v>9820</v>
      </c>
      <c r="C3296" s="92" t="s">
        <v>6097</v>
      </c>
      <c r="D3296" s="73">
        <v>73390</v>
      </c>
      <c r="E3296" s="5" t="s">
        <v>3537</v>
      </c>
      <c r="F3296" s="74" t="s">
        <v>28095</v>
      </c>
      <c r="G3296" s="101">
        <v>17.86</v>
      </c>
      <c r="H3296" s="79" t="s">
        <v>11377</v>
      </c>
      <c r="I3296" s="5" t="s">
        <v>23417</v>
      </c>
      <c r="J3296" s="70">
        <v>5</v>
      </c>
      <c r="K3296" s="71">
        <v>0.25</v>
      </c>
      <c r="M3296" s="73">
        <v>2</v>
      </c>
      <c r="N3296" s="74" t="s">
        <v>4455</v>
      </c>
      <c r="O3296" s="75">
        <v>4016779630818</v>
      </c>
      <c r="P3296" s="73" t="s">
        <v>13851</v>
      </c>
      <c r="Q3296" s="76" t="s">
        <v>8471</v>
      </c>
      <c r="R3296" s="77"/>
      <c r="T3296" s="122"/>
    </row>
    <row r="3297" spans="1:20" x14ac:dyDescent="0.2">
      <c r="A3297" s="72" t="s">
        <v>10075</v>
      </c>
      <c r="B3297" s="74" t="s">
        <v>9820</v>
      </c>
      <c r="C3297" s="92" t="s">
        <v>6098</v>
      </c>
      <c r="D3297" s="73">
        <v>73391</v>
      </c>
      <c r="E3297" s="5" t="s">
        <v>3538</v>
      </c>
      <c r="F3297" s="74" t="s">
        <v>28096</v>
      </c>
      <c r="G3297" s="101">
        <v>17.86</v>
      </c>
      <c r="H3297" s="79" t="s">
        <v>11377</v>
      </c>
      <c r="I3297" s="5" t="s">
        <v>23417</v>
      </c>
      <c r="J3297" s="70">
        <v>5</v>
      </c>
      <c r="K3297" s="71">
        <v>0.25</v>
      </c>
      <c r="M3297" s="73">
        <v>2</v>
      </c>
      <c r="N3297" s="74" t="s">
        <v>4456</v>
      </c>
      <c r="O3297" s="75">
        <v>4016779630832</v>
      </c>
      <c r="P3297" s="73" t="s">
        <v>13851</v>
      </c>
      <c r="Q3297" s="76" t="s">
        <v>8472</v>
      </c>
      <c r="R3297" s="77"/>
      <c r="T3297" s="122"/>
    </row>
    <row r="3298" spans="1:20" x14ac:dyDescent="0.2">
      <c r="A3298" s="72" t="s">
        <v>10075</v>
      </c>
      <c r="B3298" s="74" t="s">
        <v>9820</v>
      </c>
      <c r="C3298" s="92" t="s">
        <v>6099</v>
      </c>
      <c r="D3298" s="73">
        <v>73392</v>
      </c>
      <c r="E3298" s="5" t="s">
        <v>3539</v>
      </c>
      <c r="F3298" s="74" t="s">
        <v>28097</v>
      </c>
      <c r="G3298" s="101">
        <v>17.86</v>
      </c>
      <c r="H3298" s="79" t="s">
        <v>11377</v>
      </c>
      <c r="I3298" s="5" t="s">
        <v>23417</v>
      </c>
      <c r="J3298" s="70">
        <v>5</v>
      </c>
      <c r="K3298" s="71">
        <v>0.25</v>
      </c>
      <c r="M3298" s="73">
        <v>2</v>
      </c>
      <c r="N3298" s="74" t="s">
        <v>4457</v>
      </c>
      <c r="O3298" s="75">
        <v>4016779630849</v>
      </c>
      <c r="P3298" s="73" t="s">
        <v>13851</v>
      </c>
      <c r="Q3298" s="76" t="s">
        <v>8473</v>
      </c>
      <c r="R3298" s="77"/>
      <c r="T3298" s="122"/>
    </row>
    <row r="3299" spans="1:20" x14ac:dyDescent="0.2">
      <c r="A3299" s="72" t="s">
        <v>10075</v>
      </c>
      <c r="B3299" s="74" t="s">
        <v>9820</v>
      </c>
      <c r="C3299" s="92" t="s">
        <v>6100</v>
      </c>
      <c r="D3299" s="73">
        <v>73393</v>
      </c>
      <c r="E3299" s="5" t="s">
        <v>3540</v>
      </c>
      <c r="F3299" s="74" t="s">
        <v>28098</v>
      </c>
      <c r="G3299" s="101">
        <v>17.86</v>
      </c>
      <c r="H3299" s="79" t="s">
        <v>11377</v>
      </c>
      <c r="I3299" s="5" t="s">
        <v>23417</v>
      </c>
      <c r="J3299" s="70">
        <v>5</v>
      </c>
      <c r="K3299" s="71">
        <v>0.25</v>
      </c>
      <c r="M3299" s="73">
        <v>2</v>
      </c>
      <c r="N3299" s="74" t="s">
        <v>4458</v>
      </c>
      <c r="O3299" s="75">
        <v>4016779630870</v>
      </c>
      <c r="P3299" s="73" t="s">
        <v>13851</v>
      </c>
      <c r="Q3299" s="76" t="s">
        <v>8474</v>
      </c>
      <c r="R3299" s="77"/>
      <c r="T3299" s="122"/>
    </row>
    <row r="3300" spans="1:20" x14ac:dyDescent="0.2">
      <c r="A3300" s="72" t="s">
        <v>10075</v>
      </c>
      <c r="B3300" s="74" t="s">
        <v>9820</v>
      </c>
      <c r="C3300" s="92" t="s">
        <v>6101</v>
      </c>
      <c r="D3300" s="73">
        <v>73394</v>
      </c>
      <c r="E3300" s="5" t="s">
        <v>3541</v>
      </c>
      <c r="F3300" s="74" t="s">
        <v>28099</v>
      </c>
      <c r="G3300" s="101">
        <v>17.86</v>
      </c>
      <c r="H3300" s="79" t="s">
        <v>11377</v>
      </c>
      <c r="I3300" s="5" t="s">
        <v>23417</v>
      </c>
      <c r="J3300" s="70">
        <v>5</v>
      </c>
      <c r="K3300" s="71">
        <v>0.25</v>
      </c>
      <c r="M3300" s="73">
        <v>2</v>
      </c>
      <c r="N3300" s="74" t="s">
        <v>4459</v>
      </c>
      <c r="O3300" s="75">
        <v>4016779630887</v>
      </c>
      <c r="P3300" s="73" t="s">
        <v>13851</v>
      </c>
      <c r="Q3300" s="76" t="s">
        <v>8475</v>
      </c>
      <c r="R3300" s="77"/>
      <c r="T3300" s="122"/>
    </row>
    <row r="3301" spans="1:20" x14ac:dyDescent="0.2">
      <c r="A3301" s="72" t="s">
        <v>10075</v>
      </c>
      <c r="B3301" s="74" t="s">
        <v>9820</v>
      </c>
      <c r="C3301" s="92" t="s">
        <v>6102</v>
      </c>
      <c r="D3301" s="73">
        <v>73395</v>
      </c>
      <c r="E3301" s="5" t="s">
        <v>3542</v>
      </c>
      <c r="F3301" s="74" t="s">
        <v>28100</v>
      </c>
      <c r="G3301" s="101">
        <v>17.86</v>
      </c>
      <c r="H3301" s="79" t="s">
        <v>11377</v>
      </c>
      <c r="I3301" s="5" t="s">
        <v>23417</v>
      </c>
      <c r="J3301" s="70">
        <v>5</v>
      </c>
      <c r="K3301" s="71">
        <v>0.25</v>
      </c>
      <c r="M3301" s="73">
        <v>2</v>
      </c>
      <c r="N3301" s="74" t="s">
        <v>4460</v>
      </c>
      <c r="O3301" s="75">
        <v>4016779630894</v>
      </c>
      <c r="P3301" s="73" t="s">
        <v>13851</v>
      </c>
      <c r="Q3301" s="76" t="s">
        <v>8476</v>
      </c>
      <c r="R3301" s="77"/>
      <c r="T3301" s="122"/>
    </row>
    <row r="3302" spans="1:20" x14ac:dyDescent="0.2">
      <c r="A3302" s="72" t="s">
        <v>10075</v>
      </c>
      <c r="B3302" s="74" t="s">
        <v>9820</v>
      </c>
      <c r="C3302" s="92" t="s">
        <v>6103</v>
      </c>
      <c r="D3302" s="73">
        <v>73396</v>
      </c>
      <c r="E3302" s="5" t="s">
        <v>3543</v>
      </c>
      <c r="F3302" s="74" t="s">
        <v>28101</v>
      </c>
      <c r="G3302" s="101">
        <v>17.86</v>
      </c>
      <c r="H3302" s="79" t="s">
        <v>11377</v>
      </c>
      <c r="I3302" s="5" t="s">
        <v>23417</v>
      </c>
      <c r="J3302" s="70">
        <v>5</v>
      </c>
      <c r="K3302" s="71">
        <v>0.25</v>
      </c>
      <c r="M3302" s="73">
        <v>2</v>
      </c>
      <c r="N3302" s="74" t="s">
        <v>4461</v>
      </c>
      <c r="O3302" s="75">
        <v>4016779630900</v>
      </c>
      <c r="P3302" s="73" t="s">
        <v>13851</v>
      </c>
      <c r="Q3302" s="76" t="s">
        <v>8477</v>
      </c>
      <c r="R3302" s="77"/>
      <c r="T3302" s="122"/>
    </row>
    <row r="3303" spans="1:20" x14ac:dyDescent="0.2">
      <c r="A3303" s="72" t="s">
        <v>10075</v>
      </c>
      <c r="B3303" s="74" t="s">
        <v>9820</v>
      </c>
      <c r="C3303" s="92" t="s">
        <v>6104</v>
      </c>
      <c r="D3303" s="73">
        <v>73397</v>
      </c>
      <c r="E3303" s="5" t="s">
        <v>3544</v>
      </c>
      <c r="F3303" s="74" t="s">
        <v>28102</v>
      </c>
      <c r="G3303" s="101">
        <v>17.86</v>
      </c>
      <c r="H3303" s="79" t="s">
        <v>11377</v>
      </c>
      <c r="I3303" s="5" t="s">
        <v>23417</v>
      </c>
      <c r="J3303" s="70">
        <v>5</v>
      </c>
      <c r="K3303" s="71">
        <v>0.25</v>
      </c>
      <c r="M3303" s="73">
        <v>2</v>
      </c>
      <c r="N3303" s="74" t="s">
        <v>4462</v>
      </c>
      <c r="O3303" s="75">
        <v>4016779630917</v>
      </c>
      <c r="P3303" s="73" t="s">
        <v>13851</v>
      </c>
      <c r="Q3303" s="76" t="s">
        <v>8478</v>
      </c>
      <c r="R3303" s="77"/>
      <c r="T3303" s="122"/>
    </row>
    <row r="3304" spans="1:20" x14ac:dyDescent="0.2">
      <c r="A3304" s="72" t="s">
        <v>10075</v>
      </c>
      <c r="B3304" s="74" t="s">
        <v>9820</v>
      </c>
      <c r="C3304" s="92" t="s">
        <v>6105</v>
      </c>
      <c r="D3304" s="73">
        <v>73398</v>
      </c>
      <c r="E3304" s="5" t="s">
        <v>3545</v>
      </c>
      <c r="F3304" s="74" t="s">
        <v>28103</v>
      </c>
      <c r="G3304" s="101">
        <v>17.86</v>
      </c>
      <c r="H3304" s="79" t="s">
        <v>11377</v>
      </c>
      <c r="I3304" s="5" t="s">
        <v>23417</v>
      </c>
      <c r="J3304" s="70">
        <v>5</v>
      </c>
      <c r="K3304" s="71">
        <v>0.25</v>
      </c>
      <c r="M3304" s="73">
        <v>2</v>
      </c>
      <c r="N3304" s="74" t="s">
        <v>4463</v>
      </c>
      <c r="O3304" s="75">
        <v>4016779630924</v>
      </c>
      <c r="P3304" s="73" t="s">
        <v>13851</v>
      </c>
      <c r="Q3304" s="76" t="s">
        <v>8479</v>
      </c>
      <c r="R3304" s="77"/>
      <c r="T3304" s="122"/>
    </row>
    <row r="3305" spans="1:20" x14ac:dyDescent="0.2">
      <c r="A3305" s="72" t="s">
        <v>10075</v>
      </c>
      <c r="B3305" s="74" t="s">
        <v>9820</v>
      </c>
      <c r="C3305" s="92" t="s">
        <v>6106</v>
      </c>
      <c r="D3305" s="73">
        <v>73399</v>
      </c>
      <c r="E3305" s="5" t="s">
        <v>3546</v>
      </c>
      <c r="F3305" s="74" t="s">
        <v>28104</v>
      </c>
      <c r="G3305" s="101">
        <v>17.86</v>
      </c>
      <c r="H3305" s="79" t="s">
        <v>11377</v>
      </c>
      <c r="I3305" s="5" t="s">
        <v>23417</v>
      </c>
      <c r="J3305" s="70">
        <v>5</v>
      </c>
      <c r="K3305" s="71">
        <v>0.25</v>
      </c>
      <c r="M3305" s="73">
        <v>2</v>
      </c>
      <c r="N3305" s="74" t="s">
        <v>4464</v>
      </c>
      <c r="O3305" s="75">
        <v>4016779630931</v>
      </c>
      <c r="P3305" s="73" t="s">
        <v>13851</v>
      </c>
      <c r="Q3305" s="76" t="s">
        <v>8480</v>
      </c>
      <c r="R3305" s="77"/>
      <c r="T3305" s="122"/>
    </row>
    <row r="3306" spans="1:20" x14ac:dyDescent="0.2">
      <c r="A3306" s="72" t="s">
        <v>10075</v>
      </c>
      <c r="B3306" s="74" t="s">
        <v>9820</v>
      </c>
      <c r="C3306" s="92" t="s">
        <v>6107</v>
      </c>
      <c r="D3306" s="73">
        <v>73400</v>
      </c>
      <c r="E3306" s="5" t="s">
        <v>3547</v>
      </c>
      <c r="F3306" s="74" t="s">
        <v>28105</v>
      </c>
      <c r="G3306" s="101">
        <v>17.86</v>
      </c>
      <c r="H3306" s="79" t="s">
        <v>11377</v>
      </c>
      <c r="I3306" s="5" t="s">
        <v>23417</v>
      </c>
      <c r="J3306" s="70">
        <v>5</v>
      </c>
      <c r="K3306" s="71">
        <v>0.25</v>
      </c>
      <c r="M3306" s="73">
        <v>2</v>
      </c>
      <c r="N3306" s="74" t="s">
        <v>4465</v>
      </c>
      <c r="O3306" s="75">
        <v>4016779630948</v>
      </c>
      <c r="P3306" s="73" t="s">
        <v>13851</v>
      </c>
      <c r="Q3306" s="76" t="s">
        <v>8481</v>
      </c>
      <c r="R3306" s="77"/>
      <c r="T3306" s="122"/>
    </row>
    <row r="3307" spans="1:20" x14ac:dyDescent="0.2">
      <c r="A3307" s="72" t="s">
        <v>10075</v>
      </c>
      <c r="B3307" s="74" t="s">
        <v>9820</v>
      </c>
      <c r="C3307" s="92" t="s">
        <v>6108</v>
      </c>
      <c r="D3307" s="73">
        <v>73401</v>
      </c>
      <c r="E3307" s="5" t="s">
        <v>3548</v>
      </c>
      <c r="F3307" s="74" t="s">
        <v>28106</v>
      </c>
      <c r="G3307" s="101">
        <v>17.86</v>
      </c>
      <c r="H3307" s="79" t="s">
        <v>11377</v>
      </c>
      <c r="I3307" s="5" t="s">
        <v>23417</v>
      </c>
      <c r="J3307" s="70">
        <v>5</v>
      </c>
      <c r="K3307" s="71">
        <v>0.25</v>
      </c>
      <c r="M3307" s="73">
        <v>2</v>
      </c>
      <c r="N3307" s="74" t="s">
        <v>4466</v>
      </c>
      <c r="O3307" s="75">
        <v>4016779630955</v>
      </c>
      <c r="P3307" s="73" t="s">
        <v>13851</v>
      </c>
      <c r="Q3307" s="76" t="s">
        <v>8482</v>
      </c>
      <c r="R3307" s="77"/>
      <c r="T3307" s="122"/>
    </row>
    <row r="3308" spans="1:20" x14ac:dyDescent="0.2">
      <c r="A3308" s="72" t="s">
        <v>10075</v>
      </c>
      <c r="B3308" s="74" t="s">
        <v>9820</v>
      </c>
      <c r="C3308" s="92" t="s">
        <v>6109</v>
      </c>
      <c r="D3308" s="73">
        <v>73402</v>
      </c>
      <c r="E3308" s="5" t="s">
        <v>3549</v>
      </c>
      <c r="F3308" s="74" t="s">
        <v>28107</v>
      </c>
      <c r="G3308" s="101">
        <v>17.86</v>
      </c>
      <c r="H3308" s="79" t="s">
        <v>11377</v>
      </c>
      <c r="I3308" s="5" t="s">
        <v>23417</v>
      </c>
      <c r="J3308" s="70">
        <v>5</v>
      </c>
      <c r="K3308" s="71">
        <v>0.25</v>
      </c>
      <c r="M3308" s="73">
        <v>2</v>
      </c>
      <c r="N3308" s="74" t="s">
        <v>4467</v>
      </c>
      <c r="O3308" s="75">
        <v>4016779630962</v>
      </c>
      <c r="P3308" s="73" t="s">
        <v>13851</v>
      </c>
      <c r="Q3308" s="76" t="s">
        <v>8483</v>
      </c>
      <c r="R3308" s="77"/>
      <c r="T3308" s="122"/>
    </row>
    <row r="3309" spans="1:20" x14ac:dyDescent="0.2">
      <c r="A3309" s="72" t="s">
        <v>10075</v>
      </c>
      <c r="B3309" s="74" t="s">
        <v>9820</v>
      </c>
      <c r="C3309" s="92" t="s">
        <v>6110</v>
      </c>
      <c r="D3309" s="73">
        <v>73404</v>
      </c>
      <c r="E3309" s="5" t="s">
        <v>3495</v>
      </c>
      <c r="F3309" s="74" t="s">
        <v>28108</v>
      </c>
      <c r="G3309" s="101">
        <v>17.86</v>
      </c>
      <c r="H3309" s="79" t="s">
        <v>11377</v>
      </c>
      <c r="I3309" s="5" t="s">
        <v>23417</v>
      </c>
      <c r="J3309" s="70">
        <v>5</v>
      </c>
      <c r="K3309" s="71">
        <v>0.25</v>
      </c>
      <c r="M3309" s="73">
        <v>2</v>
      </c>
      <c r="N3309" s="74" t="s">
        <v>4468</v>
      </c>
      <c r="O3309" s="75">
        <v>4016779631044</v>
      </c>
      <c r="P3309" s="73" t="s">
        <v>13851</v>
      </c>
      <c r="Q3309" s="76" t="s">
        <v>8484</v>
      </c>
      <c r="R3309" s="77"/>
      <c r="T3309" s="122"/>
    </row>
    <row r="3310" spans="1:20" x14ac:dyDescent="0.2">
      <c r="A3310" s="72" t="s">
        <v>10075</v>
      </c>
      <c r="B3310" s="74" t="s">
        <v>9820</v>
      </c>
      <c r="C3310" s="92" t="s">
        <v>6111</v>
      </c>
      <c r="D3310" s="73">
        <v>73405</v>
      </c>
      <c r="E3310" s="5" t="s">
        <v>3496</v>
      </c>
      <c r="F3310" s="74" t="s">
        <v>28109</v>
      </c>
      <c r="G3310" s="101">
        <v>17.86</v>
      </c>
      <c r="H3310" s="79" t="s">
        <v>11377</v>
      </c>
      <c r="I3310" s="5" t="s">
        <v>23417</v>
      </c>
      <c r="J3310" s="70">
        <v>5</v>
      </c>
      <c r="K3310" s="71">
        <v>0.25</v>
      </c>
      <c r="M3310" s="73">
        <v>2</v>
      </c>
      <c r="N3310" s="74" t="s">
        <v>4469</v>
      </c>
      <c r="O3310" s="75">
        <v>4016779631068</v>
      </c>
      <c r="P3310" s="73" t="s">
        <v>13851</v>
      </c>
      <c r="Q3310" s="76" t="s">
        <v>8485</v>
      </c>
      <c r="R3310" s="77"/>
      <c r="T3310" s="122"/>
    </row>
    <row r="3311" spans="1:20" x14ac:dyDescent="0.2">
      <c r="A3311" s="72" t="s">
        <v>10075</v>
      </c>
      <c r="B3311" s="74" t="s">
        <v>9820</v>
      </c>
      <c r="C3311" s="92" t="s">
        <v>6112</v>
      </c>
      <c r="D3311" s="73">
        <v>73406</v>
      </c>
      <c r="E3311" s="5" t="s">
        <v>3497</v>
      </c>
      <c r="F3311" s="74" t="s">
        <v>28110</v>
      </c>
      <c r="G3311" s="101">
        <v>17.86</v>
      </c>
      <c r="H3311" s="79" t="s">
        <v>11377</v>
      </c>
      <c r="I3311" s="5" t="s">
        <v>23417</v>
      </c>
      <c r="J3311" s="70">
        <v>5</v>
      </c>
      <c r="K3311" s="71">
        <v>0.25</v>
      </c>
      <c r="M3311" s="73">
        <v>2</v>
      </c>
      <c r="N3311" s="74" t="s">
        <v>4470</v>
      </c>
      <c r="O3311" s="75">
        <v>4016779631075</v>
      </c>
      <c r="P3311" s="73" t="s">
        <v>13851</v>
      </c>
      <c r="Q3311" s="76" t="s">
        <v>8486</v>
      </c>
      <c r="R3311" s="77"/>
      <c r="T3311" s="122"/>
    </row>
    <row r="3312" spans="1:20" x14ac:dyDescent="0.2">
      <c r="A3312" s="72" t="s">
        <v>10075</v>
      </c>
      <c r="B3312" s="74" t="s">
        <v>9820</v>
      </c>
      <c r="C3312" s="92" t="s">
        <v>6113</v>
      </c>
      <c r="D3312" s="73">
        <v>73407</v>
      </c>
      <c r="E3312" s="5" t="s">
        <v>3498</v>
      </c>
      <c r="F3312" s="74" t="s">
        <v>28111</v>
      </c>
      <c r="G3312" s="101">
        <v>17.86</v>
      </c>
      <c r="H3312" s="79" t="s">
        <v>11377</v>
      </c>
      <c r="I3312" s="5" t="s">
        <v>23417</v>
      </c>
      <c r="J3312" s="70">
        <v>5</v>
      </c>
      <c r="K3312" s="71">
        <v>0.25</v>
      </c>
      <c r="M3312" s="73">
        <v>2</v>
      </c>
      <c r="N3312" s="74" t="s">
        <v>4471</v>
      </c>
      <c r="O3312" s="75">
        <v>4016779631105</v>
      </c>
      <c r="P3312" s="73" t="s">
        <v>13851</v>
      </c>
      <c r="Q3312" s="76" t="s">
        <v>8487</v>
      </c>
      <c r="R3312" s="77"/>
      <c r="T3312" s="122"/>
    </row>
    <row r="3313" spans="1:20" x14ac:dyDescent="0.2">
      <c r="A3313" s="72" t="s">
        <v>10075</v>
      </c>
      <c r="B3313" s="74" t="s">
        <v>9820</v>
      </c>
      <c r="C3313" s="92" t="s">
        <v>6114</v>
      </c>
      <c r="D3313" s="73">
        <v>73408</v>
      </c>
      <c r="E3313" s="5" t="s">
        <v>3499</v>
      </c>
      <c r="F3313" s="74" t="s">
        <v>28112</v>
      </c>
      <c r="G3313" s="101">
        <v>17.86</v>
      </c>
      <c r="H3313" s="79" t="s">
        <v>11377</v>
      </c>
      <c r="I3313" s="5" t="s">
        <v>23417</v>
      </c>
      <c r="J3313" s="70">
        <v>5</v>
      </c>
      <c r="K3313" s="71">
        <v>0.25</v>
      </c>
      <c r="M3313" s="73">
        <v>2</v>
      </c>
      <c r="N3313" s="74" t="s">
        <v>4472</v>
      </c>
      <c r="O3313" s="75">
        <v>4016779631112</v>
      </c>
      <c r="P3313" s="73" t="s">
        <v>13851</v>
      </c>
      <c r="Q3313" s="76" t="s">
        <v>8488</v>
      </c>
      <c r="R3313" s="77"/>
      <c r="T3313" s="122"/>
    </row>
    <row r="3314" spans="1:20" x14ac:dyDescent="0.2">
      <c r="A3314" s="72" t="s">
        <v>10075</v>
      </c>
      <c r="B3314" s="74" t="s">
        <v>9820</v>
      </c>
      <c r="C3314" s="92" t="s">
        <v>6115</v>
      </c>
      <c r="D3314" s="73">
        <v>73410</v>
      </c>
      <c r="E3314" s="5" t="s">
        <v>3500</v>
      </c>
      <c r="F3314" s="74" t="s">
        <v>28113</v>
      </c>
      <c r="G3314" s="101">
        <v>17.86</v>
      </c>
      <c r="H3314" s="79" t="s">
        <v>11377</v>
      </c>
      <c r="I3314" s="5" t="s">
        <v>23417</v>
      </c>
      <c r="J3314" s="70">
        <v>5</v>
      </c>
      <c r="K3314" s="71">
        <v>0.25</v>
      </c>
      <c r="M3314" s="73">
        <v>2</v>
      </c>
      <c r="N3314" s="74" t="s">
        <v>4473</v>
      </c>
      <c r="O3314" s="75">
        <v>4016779631136</v>
      </c>
      <c r="P3314" s="73" t="s">
        <v>13851</v>
      </c>
      <c r="Q3314" s="76" t="s">
        <v>8489</v>
      </c>
      <c r="R3314" s="77"/>
      <c r="T3314" s="122"/>
    </row>
    <row r="3315" spans="1:20" x14ac:dyDescent="0.2">
      <c r="A3315" s="72" t="s">
        <v>10075</v>
      </c>
      <c r="B3315" s="74" t="s">
        <v>9820</v>
      </c>
      <c r="C3315" s="92" t="s">
        <v>6116</v>
      </c>
      <c r="D3315" s="73">
        <v>73411</v>
      </c>
      <c r="E3315" s="5" t="s">
        <v>3502</v>
      </c>
      <c r="F3315" s="74" t="s">
        <v>28114</v>
      </c>
      <c r="G3315" s="101">
        <v>17.86</v>
      </c>
      <c r="H3315" s="79" t="s">
        <v>11377</v>
      </c>
      <c r="I3315" s="5" t="s">
        <v>23417</v>
      </c>
      <c r="J3315" s="70">
        <v>5</v>
      </c>
      <c r="K3315" s="71">
        <v>0.25</v>
      </c>
      <c r="M3315" s="73">
        <v>2</v>
      </c>
      <c r="N3315" s="74" t="s">
        <v>4474</v>
      </c>
      <c r="O3315" s="75">
        <v>4016779631143</v>
      </c>
      <c r="P3315" s="73" t="s">
        <v>13851</v>
      </c>
      <c r="Q3315" s="76" t="s">
        <v>8490</v>
      </c>
      <c r="R3315" s="77"/>
      <c r="T3315" s="122"/>
    </row>
    <row r="3316" spans="1:20" x14ac:dyDescent="0.2">
      <c r="A3316" s="72" t="s">
        <v>10075</v>
      </c>
      <c r="B3316" s="74" t="s">
        <v>9820</v>
      </c>
      <c r="C3316" s="92" t="s">
        <v>6117</v>
      </c>
      <c r="D3316" s="73">
        <v>73412</v>
      </c>
      <c r="E3316" s="5" t="s">
        <v>3503</v>
      </c>
      <c r="F3316" s="74" t="s">
        <v>28115</v>
      </c>
      <c r="G3316" s="101">
        <v>17.86</v>
      </c>
      <c r="H3316" s="79" t="s">
        <v>11377</v>
      </c>
      <c r="I3316" s="5" t="s">
        <v>23417</v>
      </c>
      <c r="J3316" s="70">
        <v>5</v>
      </c>
      <c r="K3316" s="71">
        <v>0.25</v>
      </c>
      <c r="M3316" s="73">
        <v>2</v>
      </c>
      <c r="N3316" s="74" t="s">
        <v>4475</v>
      </c>
      <c r="O3316" s="75">
        <v>4016779631150</v>
      </c>
      <c r="P3316" s="73" t="s">
        <v>13851</v>
      </c>
      <c r="Q3316" s="76" t="s">
        <v>8491</v>
      </c>
      <c r="R3316" s="77"/>
      <c r="T3316" s="122"/>
    </row>
    <row r="3317" spans="1:20" x14ac:dyDescent="0.2">
      <c r="A3317" s="72" t="s">
        <v>10075</v>
      </c>
      <c r="B3317" s="74" t="s">
        <v>9820</v>
      </c>
      <c r="C3317" s="92" t="s">
        <v>6118</v>
      </c>
      <c r="D3317" s="73">
        <v>73413</v>
      </c>
      <c r="E3317" s="5" t="s">
        <v>3504</v>
      </c>
      <c r="F3317" s="74" t="s">
        <v>28116</v>
      </c>
      <c r="G3317" s="101">
        <v>17.86</v>
      </c>
      <c r="H3317" s="79" t="s">
        <v>11377</v>
      </c>
      <c r="I3317" s="5" t="s">
        <v>23417</v>
      </c>
      <c r="J3317" s="70">
        <v>5</v>
      </c>
      <c r="K3317" s="71">
        <v>0.25</v>
      </c>
      <c r="M3317" s="73">
        <v>2</v>
      </c>
      <c r="N3317" s="74" t="s">
        <v>4476</v>
      </c>
      <c r="O3317" s="75">
        <v>4016779631167</v>
      </c>
      <c r="P3317" s="73" t="s">
        <v>13851</v>
      </c>
      <c r="Q3317" s="76" t="s">
        <v>8492</v>
      </c>
      <c r="R3317" s="77"/>
      <c r="T3317" s="122"/>
    </row>
    <row r="3318" spans="1:20" x14ac:dyDescent="0.2">
      <c r="A3318" s="72" t="s">
        <v>10075</v>
      </c>
      <c r="B3318" s="74" t="s">
        <v>9820</v>
      </c>
      <c r="C3318" s="92" t="s">
        <v>6119</v>
      </c>
      <c r="D3318" s="73">
        <v>73414</v>
      </c>
      <c r="E3318" s="5" t="s">
        <v>3505</v>
      </c>
      <c r="F3318" s="74" t="s">
        <v>28117</v>
      </c>
      <c r="G3318" s="101">
        <v>17.86</v>
      </c>
      <c r="H3318" s="79" t="s">
        <v>11377</v>
      </c>
      <c r="I3318" s="5" t="s">
        <v>23417</v>
      </c>
      <c r="J3318" s="70">
        <v>5</v>
      </c>
      <c r="K3318" s="71">
        <v>0.25</v>
      </c>
      <c r="M3318" s="73">
        <v>2</v>
      </c>
      <c r="N3318" s="74" t="s">
        <v>4477</v>
      </c>
      <c r="O3318" s="75">
        <v>4016779631174</v>
      </c>
      <c r="P3318" s="73" t="s">
        <v>13851</v>
      </c>
      <c r="Q3318" s="76" t="s">
        <v>8493</v>
      </c>
      <c r="R3318" s="77"/>
      <c r="T3318" s="122"/>
    </row>
    <row r="3319" spans="1:20" x14ac:dyDescent="0.2">
      <c r="A3319" s="72" t="s">
        <v>10075</v>
      </c>
      <c r="B3319" s="74" t="s">
        <v>9820</v>
      </c>
      <c r="C3319" s="92" t="s">
        <v>6120</v>
      </c>
      <c r="D3319" s="73">
        <v>73415</v>
      </c>
      <c r="E3319" s="5" t="s">
        <v>3506</v>
      </c>
      <c r="F3319" s="74" t="s">
        <v>28118</v>
      </c>
      <c r="G3319" s="101">
        <v>17.86</v>
      </c>
      <c r="H3319" s="79" t="s">
        <v>11377</v>
      </c>
      <c r="I3319" s="5" t="s">
        <v>23417</v>
      </c>
      <c r="J3319" s="70">
        <v>5</v>
      </c>
      <c r="K3319" s="71">
        <v>0.25</v>
      </c>
      <c r="M3319" s="73">
        <v>2</v>
      </c>
      <c r="N3319" s="74" t="s">
        <v>4478</v>
      </c>
      <c r="O3319" s="75">
        <v>4016779631181</v>
      </c>
      <c r="P3319" s="73" t="s">
        <v>13851</v>
      </c>
      <c r="Q3319" s="76" t="s">
        <v>8494</v>
      </c>
      <c r="R3319" s="77"/>
      <c r="T3319" s="122"/>
    </row>
    <row r="3320" spans="1:20" x14ac:dyDescent="0.2">
      <c r="A3320" s="72" t="s">
        <v>10075</v>
      </c>
      <c r="B3320" s="74" t="s">
        <v>9820</v>
      </c>
      <c r="C3320" s="92" t="s">
        <v>6121</v>
      </c>
      <c r="D3320" s="73">
        <v>73416</v>
      </c>
      <c r="E3320" s="5" t="s">
        <v>3507</v>
      </c>
      <c r="F3320" s="74" t="s">
        <v>28119</v>
      </c>
      <c r="G3320" s="101">
        <v>17.86</v>
      </c>
      <c r="H3320" s="79" t="s">
        <v>11377</v>
      </c>
      <c r="I3320" s="5" t="s">
        <v>23417</v>
      </c>
      <c r="J3320" s="70">
        <v>5</v>
      </c>
      <c r="K3320" s="71">
        <v>0.25</v>
      </c>
      <c r="M3320" s="73">
        <v>2</v>
      </c>
      <c r="N3320" s="74" t="s">
        <v>4479</v>
      </c>
      <c r="O3320" s="75">
        <v>4016779631198</v>
      </c>
      <c r="P3320" s="73" t="s">
        <v>13851</v>
      </c>
      <c r="Q3320" s="76" t="s">
        <v>8495</v>
      </c>
      <c r="R3320" s="77"/>
      <c r="T3320" s="122"/>
    </row>
    <row r="3321" spans="1:20" x14ac:dyDescent="0.2">
      <c r="A3321" s="72" t="s">
        <v>10075</v>
      </c>
      <c r="B3321" s="74" t="s">
        <v>9820</v>
      </c>
      <c r="C3321" s="92" t="s">
        <v>6122</v>
      </c>
      <c r="D3321" s="73">
        <v>73417</v>
      </c>
      <c r="E3321" s="5" t="s">
        <v>3508</v>
      </c>
      <c r="F3321" s="74" t="s">
        <v>28120</v>
      </c>
      <c r="G3321" s="101">
        <v>27.59</v>
      </c>
      <c r="H3321" s="79" t="s">
        <v>11377</v>
      </c>
      <c r="I3321" s="5" t="s">
        <v>23417</v>
      </c>
      <c r="J3321" s="70">
        <v>1</v>
      </c>
      <c r="K3321" s="71">
        <v>0.375</v>
      </c>
      <c r="M3321" s="73">
        <v>3</v>
      </c>
      <c r="N3321" s="74" t="s">
        <v>4480</v>
      </c>
      <c r="O3321" s="75">
        <v>4016779631266</v>
      </c>
      <c r="P3321" s="73" t="s">
        <v>13851</v>
      </c>
      <c r="Q3321" s="76" t="s">
        <v>8496</v>
      </c>
      <c r="R3321" s="77"/>
      <c r="T3321" s="122"/>
    </row>
    <row r="3322" spans="1:20" x14ac:dyDescent="0.2">
      <c r="A3322" s="72" t="s">
        <v>10075</v>
      </c>
      <c r="B3322" s="74" t="s">
        <v>9820</v>
      </c>
      <c r="C3322" s="92" t="s">
        <v>6123</v>
      </c>
      <c r="D3322" s="73">
        <v>73418</v>
      </c>
      <c r="E3322" s="5" t="s">
        <v>3509</v>
      </c>
      <c r="F3322" s="74" t="s">
        <v>28121</v>
      </c>
      <c r="G3322" s="101">
        <v>27.59</v>
      </c>
      <c r="H3322" s="79" t="s">
        <v>11377</v>
      </c>
      <c r="I3322" s="5" t="s">
        <v>23417</v>
      </c>
      <c r="J3322" s="70">
        <v>1</v>
      </c>
      <c r="K3322" s="71">
        <v>0.375</v>
      </c>
      <c r="M3322" s="73">
        <v>3</v>
      </c>
      <c r="N3322" s="74" t="s">
        <v>4481</v>
      </c>
      <c r="O3322" s="75">
        <v>4016779631273</v>
      </c>
      <c r="P3322" s="73" t="s">
        <v>13851</v>
      </c>
      <c r="Q3322" s="76" t="s">
        <v>8497</v>
      </c>
      <c r="R3322" s="77"/>
      <c r="T3322" s="122"/>
    </row>
    <row r="3323" spans="1:20" x14ac:dyDescent="0.2">
      <c r="A3323" s="72" t="s">
        <v>10075</v>
      </c>
      <c r="B3323" s="74" t="s">
        <v>9820</v>
      </c>
      <c r="C3323" s="92" t="s">
        <v>6124</v>
      </c>
      <c r="D3323" s="73">
        <v>73419</v>
      </c>
      <c r="E3323" s="5" t="s">
        <v>3510</v>
      </c>
      <c r="F3323" s="74" t="s">
        <v>28122</v>
      </c>
      <c r="G3323" s="101">
        <v>27.59</v>
      </c>
      <c r="H3323" s="79" t="s">
        <v>11377</v>
      </c>
      <c r="I3323" s="5" t="s">
        <v>23417</v>
      </c>
      <c r="J3323" s="70">
        <v>1</v>
      </c>
      <c r="K3323" s="71">
        <v>0.375</v>
      </c>
      <c r="M3323" s="73">
        <v>3</v>
      </c>
      <c r="N3323" s="74" t="s">
        <v>4482</v>
      </c>
      <c r="O3323" s="75">
        <v>4016779631297</v>
      </c>
      <c r="P3323" s="73" t="s">
        <v>13851</v>
      </c>
      <c r="Q3323" s="76" t="s">
        <v>8498</v>
      </c>
      <c r="R3323" s="77"/>
      <c r="T3323" s="122"/>
    </row>
    <row r="3324" spans="1:20" x14ac:dyDescent="0.2">
      <c r="A3324" s="72" t="s">
        <v>10075</v>
      </c>
      <c r="B3324" s="74" t="s">
        <v>9820</v>
      </c>
      <c r="C3324" s="92" t="s">
        <v>6125</v>
      </c>
      <c r="D3324" s="73">
        <v>73420</v>
      </c>
      <c r="E3324" s="5" t="s">
        <v>3511</v>
      </c>
      <c r="F3324" s="74" t="s">
        <v>28123</v>
      </c>
      <c r="G3324" s="101">
        <v>27.59</v>
      </c>
      <c r="H3324" s="79" t="s">
        <v>11377</v>
      </c>
      <c r="I3324" s="5" t="s">
        <v>23417</v>
      </c>
      <c r="J3324" s="70">
        <v>1</v>
      </c>
      <c r="K3324" s="71">
        <v>0.375</v>
      </c>
      <c r="M3324" s="73">
        <v>3</v>
      </c>
      <c r="N3324" s="74" t="s">
        <v>4483</v>
      </c>
      <c r="O3324" s="75">
        <v>4016779631303</v>
      </c>
      <c r="P3324" s="73" t="s">
        <v>13851</v>
      </c>
      <c r="Q3324" s="76" t="s">
        <v>8499</v>
      </c>
      <c r="R3324" s="77"/>
      <c r="T3324" s="122"/>
    </row>
    <row r="3325" spans="1:20" x14ac:dyDescent="0.2">
      <c r="A3325" s="72" t="s">
        <v>10075</v>
      </c>
      <c r="B3325" s="74" t="s">
        <v>9820</v>
      </c>
      <c r="C3325" s="92" t="s">
        <v>6126</v>
      </c>
      <c r="D3325" s="73">
        <v>73421</v>
      </c>
      <c r="E3325" s="5" t="s">
        <v>3512</v>
      </c>
      <c r="F3325" s="74" t="s">
        <v>28124</v>
      </c>
      <c r="G3325" s="101">
        <v>27.59</v>
      </c>
      <c r="H3325" s="79" t="s">
        <v>11377</v>
      </c>
      <c r="I3325" s="5" t="s">
        <v>23417</v>
      </c>
      <c r="J3325" s="70">
        <v>1</v>
      </c>
      <c r="K3325" s="71">
        <v>0.375</v>
      </c>
      <c r="M3325" s="73">
        <v>3</v>
      </c>
      <c r="N3325" s="74" t="s">
        <v>4484</v>
      </c>
      <c r="O3325" s="75">
        <v>4016779631334</v>
      </c>
      <c r="P3325" s="73" t="s">
        <v>13851</v>
      </c>
      <c r="Q3325" s="76" t="s">
        <v>8500</v>
      </c>
      <c r="R3325" s="77"/>
      <c r="T3325" s="122"/>
    </row>
    <row r="3326" spans="1:20" x14ac:dyDescent="0.2">
      <c r="A3326" s="72" t="s">
        <v>10075</v>
      </c>
      <c r="B3326" s="74" t="s">
        <v>9820</v>
      </c>
      <c r="C3326" s="92" t="s">
        <v>6127</v>
      </c>
      <c r="D3326" s="73">
        <v>73422</v>
      </c>
      <c r="E3326" s="5" t="s">
        <v>3513</v>
      </c>
      <c r="F3326" s="74" t="s">
        <v>28125</v>
      </c>
      <c r="G3326" s="101">
        <v>27.59</v>
      </c>
      <c r="H3326" s="79" t="s">
        <v>11377</v>
      </c>
      <c r="I3326" s="5" t="s">
        <v>23417</v>
      </c>
      <c r="J3326" s="70">
        <v>1</v>
      </c>
      <c r="K3326" s="71">
        <v>0.375</v>
      </c>
      <c r="M3326" s="73">
        <v>3</v>
      </c>
      <c r="N3326" s="74" t="s">
        <v>4485</v>
      </c>
      <c r="O3326" s="75">
        <v>4016779631341</v>
      </c>
      <c r="P3326" s="73" t="s">
        <v>13851</v>
      </c>
      <c r="Q3326" s="76" t="s">
        <v>8501</v>
      </c>
      <c r="R3326" s="77"/>
      <c r="T3326" s="122"/>
    </row>
    <row r="3327" spans="1:20" x14ac:dyDescent="0.2">
      <c r="A3327" s="72" t="s">
        <v>10075</v>
      </c>
      <c r="B3327" s="74" t="s">
        <v>9820</v>
      </c>
      <c r="C3327" s="92" t="s">
        <v>6128</v>
      </c>
      <c r="D3327" s="73">
        <v>73423</v>
      </c>
      <c r="E3327" s="5" t="s">
        <v>3514</v>
      </c>
      <c r="F3327" s="74" t="s">
        <v>28126</v>
      </c>
      <c r="G3327" s="101">
        <v>27.59</v>
      </c>
      <c r="H3327" s="79" t="s">
        <v>11377</v>
      </c>
      <c r="I3327" s="5" t="s">
        <v>23417</v>
      </c>
      <c r="J3327" s="70">
        <v>1</v>
      </c>
      <c r="K3327" s="71">
        <v>0.375</v>
      </c>
      <c r="M3327" s="73">
        <v>3</v>
      </c>
      <c r="N3327" s="74" t="s">
        <v>4486</v>
      </c>
      <c r="O3327" s="75">
        <v>4016779631358</v>
      </c>
      <c r="P3327" s="73" t="s">
        <v>13851</v>
      </c>
      <c r="Q3327" s="76" t="s">
        <v>8502</v>
      </c>
      <c r="R3327" s="77"/>
      <c r="T3327" s="122"/>
    </row>
    <row r="3328" spans="1:20" x14ac:dyDescent="0.2">
      <c r="A3328" s="72" t="s">
        <v>10075</v>
      </c>
      <c r="B3328" s="74" t="s">
        <v>9820</v>
      </c>
      <c r="C3328" s="92" t="s">
        <v>6129</v>
      </c>
      <c r="D3328" s="73">
        <v>73424</v>
      </c>
      <c r="E3328" s="5" t="s">
        <v>3515</v>
      </c>
      <c r="F3328" s="74" t="s">
        <v>28127</v>
      </c>
      <c r="G3328" s="101">
        <v>27.59</v>
      </c>
      <c r="H3328" s="79" t="s">
        <v>11377</v>
      </c>
      <c r="I3328" s="5" t="s">
        <v>23417</v>
      </c>
      <c r="J3328" s="70">
        <v>1</v>
      </c>
      <c r="K3328" s="71">
        <v>0.375</v>
      </c>
      <c r="M3328" s="73">
        <v>3</v>
      </c>
      <c r="N3328" s="74" t="s">
        <v>4487</v>
      </c>
      <c r="O3328" s="75">
        <v>4016779631365</v>
      </c>
      <c r="P3328" s="73" t="s">
        <v>13851</v>
      </c>
      <c r="Q3328" s="76" t="s">
        <v>8503</v>
      </c>
      <c r="R3328" s="77"/>
      <c r="T3328" s="122"/>
    </row>
    <row r="3329" spans="1:20" x14ac:dyDescent="0.2">
      <c r="A3329" s="72" t="s">
        <v>10075</v>
      </c>
      <c r="B3329" s="74" t="s">
        <v>9820</v>
      </c>
      <c r="C3329" s="92" t="s">
        <v>6130</v>
      </c>
      <c r="D3329" s="73">
        <v>73425</v>
      </c>
      <c r="E3329" s="5" t="s">
        <v>3516</v>
      </c>
      <c r="F3329" s="74" t="s">
        <v>28128</v>
      </c>
      <c r="G3329" s="101">
        <v>27.59</v>
      </c>
      <c r="H3329" s="79" t="s">
        <v>11377</v>
      </c>
      <c r="I3329" s="5" t="s">
        <v>23417</v>
      </c>
      <c r="J3329" s="70">
        <v>1</v>
      </c>
      <c r="K3329" s="71">
        <v>0.375</v>
      </c>
      <c r="M3329" s="73">
        <v>3</v>
      </c>
      <c r="N3329" s="74" t="s">
        <v>4488</v>
      </c>
      <c r="O3329" s="75">
        <v>4016779631372</v>
      </c>
      <c r="P3329" s="73" t="s">
        <v>13851</v>
      </c>
      <c r="Q3329" s="76" t="s">
        <v>8504</v>
      </c>
      <c r="R3329" s="77"/>
      <c r="T3329" s="122"/>
    </row>
    <row r="3330" spans="1:20" x14ac:dyDescent="0.2">
      <c r="A3330" s="72" t="s">
        <v>10075</v>
      </c>
      <c r="B3330" s="74" t="s">
        <v>9820</v>
      </c>
      <c r="C3330" s="92" t="s">
        <v>6131</v>
      </c>
      <c r="D3330" s="73">
        <v>73426</v>
      </c>
      <c r="E3330" s="5" t="s">
        <v>3517</v>
      </c>
      <c r="F3330" s="74" t="s">
        <v>28129</v>
      </c>
      <c r="G3330" s="101">
        <v>27.59</v>
      </c>
      <c r="H3330" s="79" t="s">
        <v>11377</v>
      </c>
      <c r="I3330" s="5" t="s">
        <v>23417</v>
      </c>
      <c r="J3330" s="70">
        <v>1</v>
      </c>
      <c r="K3330" s="71">
        <v>0.375</v>
      </c>
      <c r="M3330" s="73">
        <v>3</v>
      </c>
      <c r="N3330" s="74" t="s">
        <v>4489</v>
      </c>
      <c r="O3330" s="75">
        <v>4016779631389</v>
      </c>
      <c r="P3330" s="73" t="s">
        <v>13851</v>
      </c>
      <c r="Q3330" s="76" t="s">
        <v>8505</v>
      </c>
      <c r="R3330" s="77"/>
      <c r="T3330" s="122"/>
    </row>
    <row r="3331" spans="1:20" x14ac:dyDescent="0.2">
      <c r="A3331" s="72" t="s">
        <v>10075</v>
      </c>
      <c r="B3331" s="74" t="s">
        <v>9820</v>
      </c>
      <c r="C3331" s="92" t="s">
        <v>6132</v>
      </c>
      <c r="D3331" s="73">
        <v>73427</v>
      </c>
      <c r="E3331" s="5" t="s">
        <v>3518</v>
      </c>
      <c r="F3331" s="74" t="s">
        <v>28130</v>
      </c>
      <c r="G3331" s="101">
        <v>27.59</v>
      </c>
      <c r="H3331" s="79" t="s">
        <v>11377</v>
      </c>
      <c r="I3331" s="5" t="s">
        <v>23417</v>
      </c>
      <c r="J3331" s="70">
        <v>1</v>
      </c>
      <c r="K3331" s="71">
        <v>0.375</v>
      </c>
      <c r="M3331" s="73">
        <v>3</v>
      </c>
      <c r="N3331" s="74" t="s">
        <v>4490</v>
      </c>
      <c r="O3331" s="75">
        <v>4016779631396</v>
      </c>
      <c r="P3331" s="73" t="s">
        <v>13851</v>
      </c>
      <c r="Q3331" s="76" t="s">
        <v>8506</v>
      </c>
      <c r="R3331" s="77"/>
      <c r="T3331" s="122"/>
    </row>
    <row r="3332" spans="1:20" x14ac:dyDescent="0.2">
      <c r="A3332" s="72" t="s">
        <v>10075</v>
      </c>
      <c r="B3332" s="74" t="s">
        <v>9820</v>
      </c>
      <c r="C3332" s="92" t="s">
        <v>6133</v>
      </c>
      <c r="D3332" s="73">
        <v>73428</v>
      </c>
      <c r="E3332" s="5" t="s">
        <v>3519</v>
      </c>
      <c r="F3332" s="74" t="s">
        <v>28131</v>
      </c>
      <c r="G3332" s="101">
        <v>27.59</v>
      </c>
      <c r="H3332" s="79" t="s">
        <v>11377</v>
      </c>
      <c r="I3332" s="5" t="s">
        <v>23417</v>
      </c>
      <c r="J3332" s="70">
        <v>1</v>
      </c>
      <c r="K3332" s="71">
        <v>0.375</v>
      </c>
      <c r="M3332" s="73">
        <v>3</v>
      </c>
      <c r="N3332" s="74" t="s">
        <v>4491</v>
      </c>
      <c r="O3332" s="75">
        <v>4016779631402</v>
      </c>
      <c r="P3332" s="73" t="s">
        <v>13851</v>
      </c>
      <c r="Q3332" s="76" t="s">
        <v>8507</v>
      </c>
      <c r="R3332" s="77"/>
      <c r="T3332" s="122"/>
    </row>
    <row r="3333" spans="1:20" x14ac:dyDescent="0.2">
      <c r="A3333" s="72" t="s">
        <v>10075</v>
      </c>
      <c r="B3333" s="74" t="s">
        <v>9820</v>
      </c>
      <c r="C3333" s="92" t="s">
        <v>6134</v>
      </c>
      <c r="D3333" s="73">
        <v>73429</v>
      </c>
      <c r="E3333" s="5" t="s">
        <v>3520</v>
      </c>
      <c r="F3333" s="74" t="s">
        <v>28132</v>
      </c>
      <c r="G3333" s="101">
        <v>27.59</v>
      </c>
      <c r="H3333" s="79" t="s">
        <v>11377</v>
      </c>
      <c r="I3333" s="5" t="s">
        <v>23417</v>
      </c>
      <c r="J3333" s="70">
        <v>1</v>
      </c>
      <c r="K3333" s="71">
        <v>0.375</v>
      </c>
      <c r="M3333" s="73">
        <v>3</v>
      </c>
      <c r="N3333" s="74" t="s">
        <v>4492</v>
      </c>
      <c r="O3333" s="75">
        <v>4016779631419</v>
      </c>
      <c r="P3333" s="73" t="s">
        <v>13851</v>
      </c>
      <c r="Q3333" s="76" t="s">
        <v>8508</v>
      </c>
      <c r="R3333" s="77"/>
      <c r="T3333" s="122"/>
    </row>
    <row r="3334" spans="1:20" x14ac:dyDescent="0.2">
      <c r="A3334" s="72" t="s">
        <v>10075</v>
      </c>
      <c r="B3334" s="74" t="s">
        <v>9820</v>
      </c>
      <c r="C3334" s="92" t="s">
        <v>6135</v>
      </c>
      <c r="D3334" s="73">
        <v>73430</v>
      </c>
      <c r="E3334" s="5" t="s">
        <v>3521</v>
      </c>
      <c r="F3334" s="74" t="s">
        <v>28133</v>
      </c>
      <c r="G3334" s="101">
        <v>27.59</v>
      </c>
      <c r="H3334" s="79" t="s">
        <v>11377</v>
      </c>
      <c r="I3334" s="5" t="s">
        <v>23417</v>
      </c>
      <c r="J3334" s="70">
        <v>1</v>
      </c>
      <c r="K3334" s="71">
        <v>0.375</v>
      </c>
      <c r="M3334" s="73">
        <v>3</v>
      </c>
      <c r="N3334" s="74" t="s">
        <v>4493</v>
      </c>
      <c r="O3334" s="75">
        <v>4016779631426</v>
      </c>
      <c r="P3334" s="73" t="s">
        <v>13851</v>
      </c>
      <c r="Q3334" s="76" t="s">
        <v>8509</v>
      </c>
      <c r="R3334" s="77"/>
      <c r="T3334" s="122"/>
    </row>
    <row r="3335" spans="1:20" x14ac:dyDescent="0.2">
      <c r="A3335" s="72" t="s">
        <v>10075</v>
      </c>
      <c r="B3335" s="74" t="s">
        <v>9820</v>
      </c>
      <c r="C3335" s="92" t="s">
        <v>6136</v>
      </c>
      <c r="D3335" s="73">
        <v>73431</v>
      </c>
      <c r="E3335" s="5" t="s">
        <v>3550</v>
      </c>
      <c r="F3335" s="74" t="s">
        <v>28134</v>
      </c>
      <c r="G3335" s="101">
        <v>39.200000000000003</v>
      </c>
      <c r="H3335" s="79" t="s">
        <v>11377</v>
      </c>
      <c r="I3335" s="5" t="s">
        <v>23417</v>
      </c>
      <c r="J3335" s="70">
        <v>1</v>
      </c>
      <c r="K3335" s="71">
        <v>0.5</v>
      </c>
      <c r="M3335" s="73">
        <v>4</v>
      </c>
      <c r="N3335" s="74" t="s">
        <v>4494</v>
      </c>
      <c r="O3335" s="75">
        <v>4016779631495</v>
      </c>
      <c r="P3335" s="73" t="s">
        <v>13851</v>
      </c>
      <c r="Q3335" s="76" t="s">
        <v>8510</v>
      </c>
      <c r="R3335" s="77"/>
      <c r="T3335" s="122"/>
    </row>
    <row r="3336" spans="1:20" x14ac:dyDescent="0.2">
      <c r="A3336" s="72" t="s">
        <v>10075</v>
      </c>
      <c r="B3336" s="74" t="s">
        <v>9820</v>
      </c>
      <c r="C3336" s="92" t="s">
        <v>6137</v>
      </c>
      <c r="D3336" s="73">
        <v>73432</v>
      </c>
      <c r="E3336" s="5" t="s">
        <v>3551</v>
      </c>
      <c r="F3336" s="74" t="s">
        <v>28135</v>
      </c>
      <c r="G3336" s="101">
        <v>39.200000000000003</v>
      </c>
      <c r="H3336" s="79" t="s">
        <v>11377</v>
      </c>
      <c r="I3336" s="5" t="s">
        <v>23417</v>
      </c>
      <c r="J3336" s="70">
        <v>1</v>
      </c>
      <c r="K3336" s="71">
        <v>0.5</v>
      </c>
      <c r="M3336" s="73">
        <v>4</v>
      </c>
      <c r="N3336" s="74" t="s">
        <v>4495</v>
      </c>
      <c r="O3336" s="75">
        <v>4016779631501</v>
      </c>
      <c r="P3336" s="73" t="s">
        <v>13851</v>
      </c>
      <c r="Q3336" s="76" t="s">
        <v>8511</v>
      </c>
      <c r="R3336" s="77"/>
      <c r="T3336" s="122"/>
    </row>
    <row r="3337" spans="1:20" x14ac:dyDescent="0.2">
      <c r="A3337" s="72" t="s">
        <v>10075</v>
      </c>
      <c r="B3337" s="74" t="s">
        <v>9820</v>
      </c>
      <c r="C3337" s="92" t="s">
        <v>6138</v>
      </c>
      <c r="D3337" s="73">
        <v>73433</v>
      </c>
      <c r="E3337" s="5" t="s">
        <v>3552</v>
      </c>
      <c r="F3337" s="74" t="s">
        <v>28136</v>
      </c>
      <c r="G3337" s="101">
        <v>39.200000000000003</v>
      </c>
      <c r="H3337" s="79" t="s">
        <v>11377</v>
      </c>
      <c r="I3337" s="5" t="s">
        <v>23417</v>
      </c>
      <c r="J3337" s="70">
        <v>1</v>
      </c>
      <c r="K3337" s="71">
        <v>0.5</v>
      </c>
      <c r="M3337" s="73">
        <v>4</v>
      </c>
      <c r="N3337" s="74" t="s">
        <v>4496</v>
      </c>
      <c r="O3337" s="75">
        <v>4016779631525</v>
      </c>
      <c r="P3337" s="73" t="s">
        <v>13851</v>
      </c>
      <c r="Q3337" s="76" t="s">
        <v>8512</v>
      </c>
      <c r="R3337" s="77"/>
      <c r="T3337" s="122"/>
    </row>
    <row r="3338" spans="1:20" x14ac:dyDescent="0.2">
      <c r="A3338" s="72" t="s">
        <v>10075</v>
      </c>
      <c r="B3338" s="74" t="s">
        <v>9820</v>
      </c>
      <c r="C3338" s="92" t="s">
        <v>6139</v>
      </c>
      <c r="D3338" s="73">
        <v>73434</v>
      </c>
      <c r="E3338" s="5" t="s">
        <v>3553</v>
      </c>
      <c r="F3338" s="74" t="s">
        <v>28137</v>
      </c>
      <c r="G3338" s="101">
        <v>39.200000000000003</v>
      </c>
      <c r="H3338" s="79" t="s">
        <v>11377</v>
      </c>
      <c r="I3338" s="5" t="s">
        <v>23417</v>
      </c>
      <c r="J3338" s="70">
        <v>1</v>
      </c>
      <c r="K3338" s="71">
        <v>0.5</v>
      </c>
      <c r="M3338" s="73">
        <v>4</v>
      </c>
      <c r="N3338" s="74" t="s">
        <v>4497</v>
      </c>
      <c r="O3338" s="75">
        <v>4016779631532</v>
      </c>
      <c r="P3338" s="73" t="s">
        <v>13851</v>
      </c>
      <c r="Q3338" s="76" t="s">
        <v>8513</v>
      </c>
      <c r="R3338" s="77"/>
      <c r="T3338" s="122"/>
    </row>
    <row r="3339" spans="1:20" x14ac:dyDescent="0.2">
      <c r="A3339" s="72" t="s">
        <v>10075</v>
      </c>
      <c r="B3339" s="74" t="s">
        <v>9820</v>
      </c>
      <c r="C3339" s="92" t="s">
        <v>6140</v>
      </c>
      <c r="D3339" s="73">
        <v>73435</v>
      </c>
      <c r="E3339" s="5" t="s">
        <v>3554</v>
      </c>
      <c r="F3339" s="74" t="s">
        <v>28138</v>
      </c>
      <c r="G3339" s="101">
        <v>39.200000000000003</v>
      </c>
      <c r="H3339" s="79" t="s">
        <v>11377</v>
      </c>
      <c r="I3339" s="5" t="s">
        <v>23417</v>
      </c>
      <c r="J3339" s="70">
        <v>1</v>
      </c>
      <c r="K3339" s="71">
        <v>0.5</v>
      </c>
      <c r="M3339" s="73">
        <v>4</v>
      </c>
      <c r="N3339" s="74" t="s">
        <v>4498</v>
      </c>
      <c r="O3339" s="75">
        <v>4016779631563</v>
      </c>
      <c r="P3339" s="73" t="s">
        <v>13851</v>
      </c>
      <c r="Q3339" s="76" t="s">
        <v>8514</v>
      </c>
      <c r="R3339" s="77"/>
      <c r="T3339" s="122"/>
    </row>
    <row r="3340" spans="1:20" x14ac:dyDescent="0.2">
      <c r="A3340" s="72" t="s">
        <v>10075</v>
      </c>
      <c r="B3340" s="74" t="s">
        <v>9820</v>
      </c>
      <c r="C3340" s="92" t="s">
        <v>6141</v>
      </c>
      <c r="D3340" s="73">
        <v>73436</v>
      </c>
      <c r="E3340" s="5" t="s">
        <v>3555</v>
      </c>
      <c r="F3340" s="74" t="s">
        <v>28139</v>
      </c>
      <c r="G3340" s="101">
        <v>39.200000000000003</v>
      </c>
      <c r="H3340" s="79" t="s">
        <v>11377</v>
      </c>
      <c r="I3340" s="5" t="s">
        <v>23417</v>
      </c>
      <c r="J3340" s="70">
        <v>1</v>
      </c>
      <c r="K3340" s="71">
        <v>0.5</v>
      </c>
      <c r="M3340" s="73">
        <v>4</v>
      </c>
      <c r="N3340" s="74" t="s">
        <v>4499</v>
      </c>
      <c r="O3340" s="75">
        <v>4016779631570</v>
      </c>
      <c r="P3340" s="73" t="s">
        <v>13851</v>
      </c>
      <c r="Q3340" s="76" t="s">
        <v>8515</v>
      </c>
      <c r="R3340" s="77"/>
      <c r="T3340" s="122"/>
    </row>
    <row r="3341" spans="1:20" x14ac:dyDescent="0.2">
      <c r="A3341" s="72" t="s">
        <v>10075</v>
      </c>
      <c r="B3341" s="74" t="s">
        <v>9820</v>
      </c>
      <c r="C3341" s="92" t="s">
        <v>6142</v>
      </c>
      <c r="D3341" s="73">
        <v>73437</v>
      </c>
      <c r="E3341" s="5" t="s">
        <v>3556</v>
      </c>
      <c r="F3341" s="74" t="s">
        <v>28140</v>
      </c>
      <c r="G3341" s="101">
        <v>39.200000000000003</v>
      </c>
      <c r="H3341" s="79" t="s">
        <v>11377</v>
      </c>
      <c r="I3341" s="5" t="s">
        <v>23417</v>
      </c>
      <c r="J3341" s="70">
        <v>1</v>
      </c>
      <c r="K3341" s="71">
        <v>0.5</v>
      </c>
      <c r="M3341" s="73">
        <v>4</v>
      </c>
      <c r="N3341" s="74" t="s">
        <v>4500</v>
      </c>
      <c r="O3341" s="75">
        <v>4016779631587</v>
      </c>
      <c r="P3341" s="73" t="s">
        <v>13851</v>
      </c>
      <c r="Q3341" s="76" t="s">
        <v>8516</v>
      </c>
      <c r="R3341" s="77"/>
      <c r="T3341" s="122"/>
    </row>
    <row r="3342" spans="1:20" x14ac:dyDescent="0.2">
      <c r="A3342" s="72" t="s">
        <v>10075</v>
      </c>
      <c r="B3342" s="74" t="s">
        <v>9820</v>
      </c>
      <c r="C3342" s="92" t="s">
        <v>6143</v>
      </c>
      <c r="D3342" s="73">
        <v>73438</v>
      </c>
      <c r="E3342" s="5" t="s">
        <v>3557</v>
      </c>
      <c r="F3342" s="74" t="s">
        <v>28141</v>
      </c>
      <c r="G3342" s="101">
        <v>39.200000000000003</v>
      </c>
      <c r="H3342" s="79" t="s">
        <v>11377</v>
      </c>
      <c r="I3342" s="5" t="s">
        <v>23417</v>
      </c>
      <c r="J3342" s="70">
        <v>1</v>
      </c>
      <c r="K3342" s="71">
        <v>0.5</v>
      </c>
      <c r="M3342" s="73">
        <v>4</v>
      </c>
      <c r="N3342" s="74" t="s">
        <v>4501</v>
      </c>
      <c r="O3342" s="75">
        <v>4016779631594</v>
      </c>
      <c r="P3342" s="73" t="s">
        <v>13851</v>
      </c>
      <c r="Q3342" s="76" t="s">
        <v>8517</v>
      </c>
      <c r="R3342" s="77"/>
      <c r="T3342" s="122"/>
    </row>
    <row r="3343" spans="1:20" x14ac:dyDescent="0.2">
      <c r="A3343" s="72" t="s">
        <v>10075</v>
      </c>
      <c r="B3343" s="74" t="s">
        <v>9820</v>
      </c>
      <c r="C3343" s="92" t="s">
        <v>6144</v>
      </c>
      <c r="D3343" s="73">
        <v>73439</v>
      </c>
      <c r="E3343" s="5" t="s">
        <v>3558</v>
      </c>
      <c r="F3343" s="74" t="s">
        <v>28142</v>
      </c>
      <c r="G3343" s="101">
        <v>39.200000000000003</v>
      </c>
      <c r="H3343" s="79" t="s">
        <v>11377</v>
      </c>
      <c r="I3343" s="5" t="s">
        <v>23417</v>
      </c>
      <c r="J3343" s="70">
        <v>1</v>
      </c>
      <c r="K3343" s="71">
        <v>0.5</v>
      </c>
      <c r="M3343" s="73">
        <v>4</v>
      </c>
      <c r="N3343" s="74" t="s">
        <v>4502</v>
      </c>
      <c r="O3343" s="75">
        <v>4016779631600</v>
      </c>
      <c r="P3343" s="73" t="s">
        <v>13851</v>
      </c>
      <c r="Q3343" s="76" t="s">
        <v>8518</v>
      </c>
      <c r="R3343" s="77"/>
      <c r="T3343" s="122"/>
    </row>
    <row r="3344" spans="1:20" x14ac:dyDescent="0.2">
      <c r="A3344" s="72" t="s">
        <v>10075</v>
      </c>
      <c r="B3344" s="74" t="s">
        <v>9820</v>
      </c>
      <c r="C3344" s="92" t="s">
        <v>6145</v>
      </c>
      <c r="D3344" s="73">
        <v>73440</v>
      </c>
      <c r="E3344" s="5" t="s">
        <v>3559</v>
      </c>
      <c r="F3344" s="74" t="s">
        <v>28143</v>
      </c>
      <c r="G3344" s="101">
        <v>39.200000000000003</v>
      </c>
      <c r="H3344" s="79" t="s">
        <v>11377</v>
      </c>
      <c r="I3344" s="5" t="s">
        <v>23417</v>
      </c>
      <c r="J3344" s="70">
        <v>1</v>
      </c>
      <c r="K3344" s="71">
        <v>0.5</v>
      </c>
      <c r="M3344" s="73">
        <v>4</v>
      </c>
      <c r="N3344" s="74" t="s">
        <v>4503</v>
      </c>
      <c r="O3344" s="75">
        <v>4016779631617</v>
      </c>
      <c r="P3344" s="73" t="s">
        <v>13851</v>
      </c>
      <c r="Q3344" s="76" t="s">
        <v>8519</v>
      </c>
      <c r="R3344" s="77"/>
      <c r="T3344" s="122"/>
    </row>
    <row r="3345" spans="1:20" x14ac:dyDescent="0.2">
      <c r="A3345" s="72" t="s">
        <v>10075</v>
      </c>
      <c r="B3345" s="74" t="s">
        <v>9820</v>
      </c>
      <c r="C3345" s="92" t="s">
        <v>6146</v>
      </c>
      <c r="D3345" s="73">
        <v>73441</v>
      </c>
      <c r="E3345" s="5" t="s">
        <v>3560</v>
      </c>
      <c r="F3345" s="74" t="s">
        <v>28144</v>
      </c>
      <c r="G3345" s="101">
        <v>39.200000000000003</v>
      </c>
      <c r="H3345" s="79" t="s">
        <v>11377</v>
      </c>
      <c r="I3345" s="5" t="s">
        <v>23417</v>
      </c>
      <c r="J3345" s="70">
        <v>1</v>
      </c>
      <c r="K3345" s="71">
        <v>0.5</v>
      </c>
      <c r="M3345" s="73">
        <v>4</v>
      </c>
      <c r="N3345" s="74" t="s">
        <v>4504</v>
      </c>
      <c r="O3345" s="75">
        <v>4016779631624</v>
      </c>
      <c r="P3345" s="73" t="s">
        <v>13851</v>
      </c>
      <c r="Q3345" s="76" t="s">
        <v>8520</v>
      </c>
      <c r="R3345" s="77"/>
      <c r="T3345" s="122"/>
    </row>
    <row r="3346" spans="1:20" x14ac:dyDescent="0.2">
      <c r="A3346" s="72" t="s">
        <v>10075</v>
      </c>
      <c r="B3346" s="74" t="s">
        <v>9820</v>
      </c>
      <c r="C3346" s="92" t="s">
        <v>6147</v>
      </c>
      <c r="D3346" s="73">
        <v>73442</v>
      </c>
      <c r="E3346" s="5" t="s">
        <v>3561</v>
      </c>
      <c r="F3346" s="74" t="s">
        <v>28145</v>
      </c>
      <c r="G3346" s="101">
        <v>39.200000000000003</v>
      </c>
      <c r="H3346" s="79" t="s">
        <v>11377</v>
      </c>
      <c r="I3346" s="5" t="s">
        <v>23417</v>
      </c>
      <c r="J3346" s="70">
        <v>1</v>
      </c>
      <c r="K3346" s="71">
        <v>0.5</v>
      </c>
      <c r="M3346" s="73">
        <v>4</v>
      </c>
      <c r="N3346" s="74" t="s">
        <v>4505</v>
      </c>
      <c r="O3346" s="75">
        <v>4016779631631</v>
      </c>
      <c r="P3346" s="73" t="s">
        <v>13851</v>
      </c>
      <c r="Q3346" s="76" t="s">
        <v>8521</v>
      </c>
      <c r="R3346" s="77"/>
      <c r="T3346" s="122"/>
    </row>
    <row r="3347" spans="1:20" x14ac:dyDescent="0.2">
      <c r="A3347" s="72" t="s">
        <v>10075</v>
      </c>
      <c r="B3347" s="74" t="s">
        <v>9820</v>
      </c>
      <c r="C3347" s="92" t="s">
        <v>6148</v>
      </c>
      <c r="D3347" s="73">
        <v>73443</v>
      </c>
      <c r="E3347" s="5" t="s">
        <v>3562</v>
      </c>
      <c r="F3347" s="74" t="s">
        <v>28146</v>
      </c>
      <c r="G3347" s="101">
        <v>39.200000000000003</v>
      </c>
      <c r="H3347" s="79" t="s">
        <v>11377</v>
      </c>
      <c r="I3347" s="5" t="s">
        <v>23417</v>
      </c>
      <c r="J3347" s="70">
        <v>1</v>
      </c>
      <c r="K3347" s="71">
        <v>0.5</v>
      </c>
      <c r="M3347" s="73">
        <v>4</v>
      </c>
      <c r="N3347" s="74" t="s">
        <v>4506</v>
      </c>
      <c r="O3347" s="75">
        <v>4016779631648</v>
      </c>
      <c r="P3347" s="73" t="s">
        <v>13851</v>
      </c>
      <c r="Q3347" s="76" t="s">
        <v>8522</v>
      </c>
      <c r="R3347" s="77"/>
      <c r="T3347" s="122"/>
    </row>
    <row r="3348" spans="1:20" x14ac:dyDescent="0.2">
      <c r="A3348" s="72" t="s">
        <v>10075</v>
      </c>
      <c r="B3348" s="74" t="s">
        <v>9820</v>
      </c>
      <c r="C3348" s="92" t="s">
        <v>6149</v>
      </c>
      <c r="D3348" s="73">
        <v>73444</v>
      </c>
      <c r="E3348" s="5" t="s">
        <v>3563</v>
      </c>
      <c r="F3348" s="74" t="s">
        <v>28147</v>
      </c>
      <c r="G3348" s="101">
        <v>39.200000000000003</v>
      </c>
      <c r="H3348" s="79" t="s">
        <v>11377</v>
      </c>
      <c r="I3348" s="5" t="s">
        <v>23417</v>
      </c>
      <c r="J3348" s="70">
        <v>1</v>
      </c>
      <c r="K3348" s="71">
        <v>0.5</v>
      </c>
      <c r="M3348" s="73">
        <v>4</v>
      </c>
      <c r="N3348" s="74" t="s">
        <v>4507</v>
      </c>
      <c r="O3348" s="75">
        <v>4016779631655</v>
      </c>
      <c r="P3348" s="73" t="s">
        <v>13851</v>
      </c>
      <c r="Q3348" s="76" t="s">
        <v>8523</v>
      </c>
      <c r="R3348" s="77"/>
      <c r="T3348" s="122"/>
    </row>
    <row r="3349" spans="1:20" x14ac:dyDescent="0.2">
      <c r="A3349" s="72" t="s">
        <v>10075</v>
      </c>
      <c r="B3349" s="74" t="s">
        <v>9820</v>
      </c>
      <c r="C3349" s="92" t="s">
        <v>6150</v>
      </c>
      <c r="D3349" s="73">
        <v>73445</v>
      </c>
      <c r="E3349" s="5" t="s">
        <v>3522</v>
      </c>
      <c r="F3349" s="74" t="s">
        <v>28148</v>
      </c>
      <c r="G3349" s="101">
        <v>39.200000000000003</v>
      </c>
      <c r="H3349" s="79" t="s">
        <v>11377</v>
      </c>
      <c r="I3349" s="5" t="s">
        <v>23417</v>
      </c>
      <c r="J3349" s="70">
        <v>1</v>
      </c>
      <c r="K3349" s="71">
        <v>0.5</v>
      </c>
      <c r="M3349" s="73">
        <v>4</v>
      </c>
      <c r="N3349" s="74" t="s">
        <v>4508</v>
      </c>
      <c r="O3349" s="75">
        <v>4016779631723</v>
      </c>
      <c r="P3349" s="73" t="s">
        <v>13851</v>
      </c>
      <c r="Q3349" s="76" t="s">
        <v>8524</v>
      </c>
      <c r="R3349" s="77"/>
      <c r="T3349" s="122"/>
    </row>
    <row r="3350" spans="1:20" x14ac:dyDescent="0.2">
      <c r="A3350" s="72" t="s">
        <v>10075</v>
      </c>
      <c r="B3350" s="74" t="s">
        <v>9820</v>
      </c>
      <c r="C3350" s="92" t="s">
        <v>6151</v>
      </c>
      <c r="D3350" s="73">
        <v>73446</v>
      </c>
      <c r="E3350" s="5" t="s">
        <v>3523</v>
      </c>
      <c r="F3350" s="74" t="s">
        <v>28149</v>
      </c>
      <c r="G3350" s="101">
        <v>39.200000000000003</v>
      </c>
      <c r="H3350" s="79" t="s">
        <v>11377</v>
      </c>
      <c r="I3350" s="5" t="s">
        <v>23417</v>
      </c>
      <c r="J3350" s="70">
        <v>1</v>
      </c>
      <c r="K3350" s="71">
        <v>0.5</v>
      </c>
      <c r="M3350" s="73">
        <v>4</v>
      </c>
      <c r="N3350" s="74" t="s">
        <v>4509</v>
      </c>
      <c r="O3350" s="75">
        <v>4016779631730</v>
      </c>
      <c r="P3350" s="73" t="s">
        <v>13851</v>
      </c>
      <c r="Q3350" s="76" t="s">
        <v>8525</v>
      </c>
      <c r="R3350" s="77"/>
      <c r="T3350" s="122"/>
    </row>
    <row r="3351" spans="1:20" x14ac:dyDescent="0.2">
      <c r="A3351" s="72" t="s">
        <v>10075</v>
      </c>
      <c r="B3351" s="74" t="s">
        <v>9820</v>
      </c>
      <c r="C3351" s="92" t="s">
        <v>6152</v>
      </c>
      <c r="D3351" s="73">
        <v>73447</v>
      </c>
      <c r="E3351" s="5" t="s">
        <v>3524</v>
      </c>
      <c r="F3351" s="74" t="s">
        <v>28150</v>
      </c>
      <c r="G3351" s="101">
        <v>39.200000000000003</v>
      </c>
      <c r="H3351" s="79" t="s">
        <v>11377</v>
      </c>
      <c r="I3351" s="5" t="s">
        <v>23417</v>
      </c>
      <c r="J3351" s="70">
        <v>1</v>
      </c>
      <c r="K3351" s="71">
        <v>0.5</v>
      </c>
      <c r="M3351" s="73">
        <v>4</v>
      </c>
      <c r="N3351" s="74" t="s">
        <v>4510</v>
      </c>
      <c r="O3351" s="75">
        <v>4016779631754</v>
      </c>
      <c r="P3351" s="73" t="s">
        <v>13851</v>
      </c>
      <c r="Q3351" s="76" t="s">
        <v>8526</v>
      </c>
      <c r="R3351" s="77"/>
      <c r="T3351" s="122"/>
    </row>
    <row r="3352" spans="1:20" x14ac:dyDescent="0.2">
      <c r="A3352" s="72" t="s">
        <v>10075</v>
      </c>
      <c r="B3352" s="74" t="s">
        <v>9820</v>
      </c>
      <c r="C3352" s="92" t="s">
        <v>6153</v>
      </c>
      <c r="D3352" s="73">
        <v>73448</v>
      </c>
      <c r="E3352" s="5" t="s">
        <v>3525</v>
      </c>
      <c r="F3352" s="74" t="s">
        <v>28151</v>
      </c>
      <c r="G3352" s="101">
        <v>39.200000000000003</v>
      </c>
      <c r="H3352" s="79" t="s">
        <v>11377</v>
      </c>
      <c r="I3352" s="5" t="s">
        <v>23417</v>
      </c>
      <c r="J3352" s="70">
        <v>1</v>
      </c>
      <c r="K3352" s="71">
        <v>0.5</v>
      </c>
      <c r="M3352" s="73">
        <v>4</v>
      </c>
      <c r="N3352" s="74" t="s">
        <v>4511</v>
      </c>
      <c r="O3352" s="75">
        <v>4016779631761</v>
      </c>
      <c r="P3352" s="73" t="s">
        <v>13851</v>
      </c>
      <c r="Q3352" s="76" t="s">
        <v>8527</v>
      </c>
      <c r="R3352" s="77"/>
      <c r="T3352" s="122"/>
    </row>
    <row r="3353" spans="1:20" x14ac:dyDescent="0.2">
      <c r="A3353" s="72" t="s">
        <v>10075</v>
      </c>
      <c r="B3353" s="74" t="s">
        <v>9820</v>
      </c>
      <c r="C3353" s="92" t="s">
        <v>6154</v>
      </c>
      <c r="D3353" s="73">
        <v>73449</v>
      </c>
      <c r="E3353" s="5" t="s">
        <v>3526</v>
      </c>
      <c r="F3353" s="74" t="s">
        <v>28152</v>
      </c>
      <c r="G3353" s="101">
        <v>39.200000000000003</v>
      </c>
      <c r="H3353" s="79" t="s">
        <v>11377</v>
      </c>
      <c r="I3353" s="5" t="s">
        <v>23417</v>
      </c>
      <c r="J3353" s="70">
        <v>1</v>
      </c>
      <c r="K3353" s="71">
        <v>0.5</v>
      </c>
      <c r="M3353" s="73">
        <v>4</v>
      </c>
      <c r="N3353" s="74" t="s">
        <v>4512</v>
      </c>
      <c r="O3353" s="75">
        <v>4016779631792</v>
      </c>
      <c r="P3353" s="73" t="s">
        <v>13851</v>
      </c>
      <c r="Q3353" s="76" t="s">
        <v>8528</v>
      </c>
      <c r="R3353" s="77"/>
      <c r="T3353" s="122"/>
    </row>
    <row r="3354" spans="1:20" x14ac:dyDescent="0.2">
      <c r="A3354" s="72" t="s">
        <v>10075</v>
      </c>
      <c r="B3354" s="74" t="s">
        <v>9820</v>
      </c>
      <c r="C3354" s="92" t="s">
        <v>6155</v>
      </c>
      <c r="D3354" s="73">
        <v>73450</v>
      </c>
      <c r="E3354" s="5" t="s">
        <v>3527</v>
      </c>
      <c r="F3354" s="74" t="s">
        <v>28153</v>
      </c>
      <c r="G3354" s="101">
        <v>39.200000000000003</v>
      </c>
      <c r="H3354" s="79" t="s">
        <v>11377</v>
      </c>
      <c r="I3354" s="5" t="s">
        <v>23417</v>
      </c>
      <c r="J3354" s="70">
        <v>1</v>
      </c>
      <c r="K3354" s="71">
        <v>0.5</v>
      </c>
      <c r="M3354" s="73">
        <v>4</v>
      </c>
      <c r="N3354" s="74" t="s">
        <v>4513</v>
      </c>
      <c r="O3354" s="75">
        <v>4016779631808</v>
      </c>
      <c r="P3354" s="73" t="s">
        <v>13851</v>
      </c>
      <c r="Q3354" s="76" t="s">
        <v>8529</v>
      </c>
      <c r="R3354" s="77"/>
      <c r="T3354" s="122"/>
    </row>
    <row r="3355" spans="1:20" x14ac:dyDescent="0.2">
      <c r="A3355" s="72" t="s">
        <v>10075</v>
      </c>
      <c r="B3355" s="74" t="s">
        <v>9820</v>
      </c>
      <c r="C3355" s="92" t="s">
        <v>6156</v>
      </c>
      <c r="D3355" s="73">
        <v>73451</v>
      </c>
      <c r="E3355" s="5" t="s">
        <v>3528</v>
      </c>
      <c r="F3355" s="74" t="s">
        <v>28154</v>
      </c>
      <c r="G3355" s="101">
        <v>39.200000000000003</v>
      </c>
      <c r="H3355" s="79" t="s">
        <v>11377</v>
      </c>
      <c r="I3355" s="5" t="s">
        <v>23417</v>
      </c>
      <c r="J3355" s="70">
        <v>1</v>
      </c>
      <c r="K3355" s="71">
        <v>0.5</v>
      </c>
      <c r="M3355" s="73">
        <v>4</v>
      </c>
      <c r="N3355" s="74" t="s">
        <v>4514</v>
      </c>
      <c r="O3355" s="75">
        <v>4016779631815</v>
      </c>
      <c r="P3355" s="73" t="s">
        <v>13851</v>
      </c>
      <c r="Q3355" s="76" t="s">
        <v>8530</v>
      </c>
      <c r="R3355" s="77"/>
      <c r="T3355" s="122"/>
    </row>
    <row r="3356" spans="1:20" x14ac:dyDescent="0.2">
      <c r="A3356" s="72" t="s">
        <v>10075</v>
      </c>
      <c r="B3356" s="74" t="s">
        <v>9820</v>
      </c>
      <c r="C3356" s="92" t="s">
        <v>6157</v>
      </c>
      <c r="D3356" s="73">
        <v>73452</v>
      </c>
      <c r="E3356" s="5" t="s">
        <v>3529</v>
      </c>
      <c r="F3356" s="74" t="s">
        <v>28155</v>
      </c>
      <c r="G3356" s="101">
        <v>39.200000000000003</v>
      </c>
      <c r="H3356" s="79" t="s">
        <v>11377</v>
      </c>
      <c r="I3356" s="5" t="s">
        <v>23417</v>
      </c>
      <c r="J3356" s="70">
        <v>1</v>
      </c>
      <c r="K3356" s="71">
        <v>0.5</v>
      </c>
      <c r="M3356" s="73">
        <v>4</v>
      </c>
      <c r="N3356" s="74" t="s">
        <v>4515</v>
      </c>
      <c r="O3356" s="75">
        <v>4016779631822</v>
      </c>
      <c r="P3356" s="73" t="s">
        <v>13851</v>
      </c>
      <c r="Q3356" s="76" t="s">
        <v>8531</v>
      </c>
      <c r="R3356" s="77"/>
      <c r="T3356" s="122"/>
    </row>
    <row r="3357" spans="1:20" x14ac:dyDescent="0.2">
      <c r="A3357" s="72" t="s">
        <v>10075</v>
      </c>
      <c r="B3357" s="74" t="s">
        <v>9820</v>
      </c>
      <c r="C3357" s="92" t="s">
        <v>6158</v>
      </c>
      <c r="D3357" s="73">
        <v>73453</v>
      </c>
      <c r="E3357" s="5" t="s">
        <v>3530</v>
      </c>
      <c r="F3357" s="74" t="s">
        <v>28156</v>
      </c>
      <c r="G3357" s="101">
        <v>39.200000000000003</v>
      </c>
      <c r="H3357" s="79" t="s">
        <v>11377</v>
      </c>
      <c r="I3357" s="5" t="s">
        <v>23417</v>
      </c>
      <c r="J3357" s="70">
        <v>1</v>
      </c>
      <c r="K3357" s="71">
        <v>0.5</v>
      </c>
      <c r="M3357" s="73">
        <v>4</v>
      </c>
      <c r="N3357" s="74" t="s">
        <v>4516</v>
      </c>
      <c r="O3357" s="75">
        <v>4016779631839</v>
      </c>
      <c r="P3357" s="73" t="s">
        <v>13851</v>
      </c>
      <c r="Q3357" s="76" t="s">
        <v>8532</v>
      </c>
      <c r="R3357" s="77"/>
      <c r="T3357" s="122"/>
    </row>
    <row r="3358" spans="1:20" x14ac:dyDescent="0.2">
      <c r="A3358" s="72" t="s">
        <v>10075</v>
      </c>
      <c r="B3358" s="74" t="s">
        <v>9820</v>
      </c>
      <c r="C3358" s="92" t="s">
        <v>6159</v>
      </c>
      <c r="D3358" s="73">
        <v>73454</v>
      </c>
      <c r="E3358" s="5" t="s">
        <v>3531</v>
      </c>
      <c r="F3358" s="74" t="s">
        <v>28157</v>
      </c>
      <c r="G3358" s="101">
        <v>39.200000000000003</v>
      </c>
      <c r="H3358" s="79" t="s">
        <v>11377</v>
      </c>
      <c r="I3358" s="5" t="s">
        <v>23417</v>
      </c>
      <c r="J3358" s="70">
        <v>1</v>
      </c>
      <c r="K3358" s="71">
        <v>0.5</v>
      </c>
      <c r="M3358" s="73">
        <v>4</v>
      </c>
      <c r="N3358" s="74" t="s">
        <v>4517</v>
      </c>
      <c r="O3358" s="75">
        <v>4016779631846</v>
      </c>
      <c r="P3358" s="73" t="s">
        <v>13851</v>
      </c>
      <c r="Q3358" s="76" t="s">
        <v>8533</v>
      </c>
      <c r="R3358" s="77"/>
      <c r="T3358" s="122"/>
    </row>
    <row r="3359" spans="1:20" x14ac:dyDescent="0.2">
      <c r="A3359" s="72" t="s">
        <v>10075</v>
      </c>
      <c r="B3359" s="74" t="s">
        <v>9820</v>
      </c>
      <c r="C3359" s="92" t="s">
        <v>6160</v>
      </c>
      <c r="D3359" s="73">
        <v>73455</v>
      </c>
      <c r="E3359" s="5" t="s">
        <v>3532</v>
      </c>
      <c r="F3359" s="74" t="s">
        <v>28158</v>
      </c>
      <c r="G3359" s="101">
        <v>39.200000000000003</v>
      </c>
      <c r="H3359" s="79" t="s">
        <v>11377</v>
      </c>
      <c r="I3359" s="5" t="s">
        <v>23417</v>
      </c>
      <c r="J3359" s="70">
        <v>1</v>
      </c>
      <c r="K3359" s="71">
        <v>0.5</v>
      </c>
      <c r="M3359" s="73">
        <v>4</v>
      </c>
      <c r="N3359" s="74" t="s">
        <v>4518</v>
      </c>
      <c r="O3359" s="75">
        <v>4016779631853</v>
      </c>
      <c r="P3359" s="73" t="s">
        <v>13851</v>
      </c>
      <c r="Q3359" s="76" t="s">
        <v>8534</v>
      </c>
      <c r="R3359" s="77"/>
      <c r="T3359" s="122"/>
    </row>
    <row r="3360" spans="1:20" x14ac:dyDescent="0.2">
      <c r="A3360" s="72" t="s">
        <v>10075</v>
      </c>
      <c r="B3360" s="74" t="s">
        <v>9820</v>
      </c>
      <c r="C3360" s="92" t="s">
        <v>6161</v>
      </c>
      <c r="D3360" s="73">
        <v>73456</v>
      </c>
      <c r="E3360" s="5" t="s">
        <v>3533</v>
      </c>
      <c r="F3360" s="74" t="s">
        <v>28159</v>
      </c>
      <c r="G3360" s="101">
        <v>39.200000000000003</v>
      </c>
      <c r="H3360" s="79" t="s">
        <v>11377</v>
      </c>
      <c r="I3360" s="5" t="s">
        <v>23417</v>
      </c>
      <c r="J3360" s="70">
        <v>1</v>
      </c>
      <c r="K3360" s="71">
        <v>0.5</v>
      </c>
      <c r="M3360" s="73">
        <v>4</v>
      </c>
      <c r="N3360" s="74" t="s">
        <v>4519</v>
      </c>
      <c r="O3360" s="75">
        <v>4016779631860</v>
      </c>
      <c r="P3360" s="73" t="s">
        <v>13851</v>
      </c>
      <c r="Q3360" s="76" t="s">
        <v>8535</v>
      </c>
      <c r="R3360" s="77"/>
      <c r="T3360" s="122"/>
    </row>
    <row r="3361" spans="1:20" x14ac:dyDescent="0.2">
      <c r="A3361" s="72" t="s">
        <v>10075</v>
      </c>
      <c r="B3361" s="74" t="s">
        <v>9820</v>
      </c>
      <c r="C3361" s="92" t="s">
        <v>6162</v>
      </c>
      <c r="D3361" s="73">
        <v>73457</v>
      </c>
      <c r="E3361" s="5" t="s">
        <v>3534</v>
      </c>
      <c r="F3361" s="74" t="s">
        <v>28160</v>
      </c>
      <c r="G3361" s="101">
        <v>39.200000000000003</v>
      </c>
      <c r="H3361" s="79" t="s">
        <v>11377</v>
      </c>
      <c r="I3361" s="5" t="s">
        <v>23417</v>
      </c>
      <c r="J3361" s="70">
        <v>1</v>
      </c>
      <c r="K3361" s="71">
        <v>0.5</v>
      </c>
      <c r="M3361" s="73">
        <v>4</v>
      </c>
      <c r="N3361" s="74" t="s">
        <v>4520</v>
      </c>
      <c r="O3361" s="75">
        <v>4016779631877</v>
      </c>
      <c r="P3361" s="73" t="s">
        <v>13851</v>
      </c>
      <c r="Q3361" s="76" t="s">
        <v>8536</v>
      </c>
      <c r="R3361" s="77"/>
      <c r="T3361" s="122"/>
    </row>
    <row r="3362" spans="1:20" x14ac:dyDescent="0.2">
      <c r="A3362" s="72" t="s">
        <v>10075</v>
      </c>
      <c r="B3362" s="74" t="s">
        <v>9820</v>
      </c>
      <c r="C3362" s="92" t="s">
        <v>6163</v>
      </c>
      <c r="D3362" s="73">
        <v>73458</v>
      </c>
      <c r="E3362" s="5" t="s">
        <v>3535</v>
      </c>
      <c r="F3362" s="74" t="s">
        <v>28161</v>
      </c>
      <c r="G3362" s="101">
        <v>39.200000000000003</v>
      </c>
      <c r="H3362" s="79" t="s">
        <v>11377</v>
      </c>
      <c r="I3362" s="5" t="s">
        <v>23417</v>
      </c>
      <c r="J3362" s="70">
        <v>1</v>
      </c>
      <c r="K3362" s="71">
        <v>0.5</v>
      </c>
      <c r="M3362" s="73">
        <v>4</v>
      </c>
      <c r="N3362" s="74" t="s">
        <v>4521</v>
      </c>
      <c r="O3362" s="75">
        <v>4016779631884</v>
      </c>
      <c r="P3362" s="73" t="s">
        <v>13851</v>
      </c>
      <c r="Q3362" s="76" t="s">
        <v>8537</v>
      </c>
      <c r="R3362" s="77"/>
      <c r="T3362" s="122"/>
    </row>
    <row r="3363" spans="1:20" x14ac:dyDescent="0.2">
      <c r="A3363" s="72" t="s">
        <v>18516</v>
      </c>
      <c r="B3363" s="74" t="s">
        <v>16205</v>
      </c>
      <c r="C3363" s="74" t="s">
        <v>18819</v>
      </c>
      <c r="D3363" s="68">
        <v>73481</v>
      </c>
      <c r="E3363" s="5" t="s">
        <v>17180</v>
      </c>
      <c r="F3363" s="74" t="s">
        <v>28162</v>
      </c>
      <c r="G3363" s="101">
        <v>22.21</v>
      </c>
      <c r="H3363" s="79" t="s">
        <v>1008</v>
      </c>
      <c r="I3363" s="5" t="s">
        <v>23417</v>
      </c>
      <c r="J3363" s="70">
        <v>10</v>
      </c>
      <c r="K3363" s="71">
        <v>0.06</v>
      </c>
      <c r="M3363" s="73" t="s">
        <v>1008</v>
      </c>
      <c r="N3363" s="74" t="s">
        <v>18070</v>
      </c>
      <c r="O3363" s="75">
        <v>4011395127179</v>
      </c>
      <c r="P3363" s="73">
        <v>85389099</v>
      </c>
      <c r="Q3363" s="76" t="s">
        <v>20554</v>
      </c>
      <c r="R3363" s="77"/>
      <c r="T3363" s="122"/>
    </row>
    <row r="3364" spans="1:20" x14ac:dyDescent="0.2">
      <c r="A3364" s="72" t="s">
        <v>10075</v>
      </c>
      <c r="B3364" s="74" t="s">
        <v>11596</v>
      </c>
      <c r="C3364" s="92" t="s">
        <v>6164</v>
      </c>
      <c r="D3364" s="68">
        <v>73498</v>
      </c>
      <c r="E3364" s="5" t="s">
        <v>3911</v>
      </c>
      <c r="F3364" s="74" t="s">
        <v>28163</v>
      </c>
      <c r="G3364" s="101">
        <v>12.47</v>
      </c>
      <c r="H3364" s="79" t="s">
        <v>14819</v>
      </c>
      <c r="I3364" s="5" t="s">
        <v>23417</v>
      </c>
      <c r="J3364" s="70">
        <v>10</v>
      </c>
      <c r="K3364" s="71">
        <v>9.5000000000000001E-2</v>
      </c>
      <c r="M3364" s="73">
        <v>1</v>
      </c>
      <c r="N3364" s="74" t="s">
        <v>4522</v>
      </c>
      <c r="O3364" s="75">
        <v>4016779669337</v>
      </c>
      <c r="P3364" s="73" t="s">
        <v>13831</v>
      </c>
      <c r="Q3364" s="83" t="s">
        <v>8538</v>
      </c>
      <c r="R3364" s="77"/>
      <c r="T3364" s="122"/>
    </row>
    <row r="3365" spans="1:20" x14ac:dyDescent="0.2">
      <c r="A3365" s="72" t="s">
        <v>10075</v>
      </c>
      <c r="B3365" s="74" t="s">
        <v>11596</v>
      </c>
      <c r="C3365" s="92" t="s">
        <v>6165</v>
      </c>
      <c r="D3365" s="68">
        <v>73499</v>
      </c>
      <c r="E3365" s="5" t="s">
        <v>3912</v>
      </c>
      <c r="F3365" s="74" t="s">
        <v>28164</v>
      </c>
      <c r="G3365" s="101">
        <v>13.69</v>
      </c>
      <c r="H3365" s="79" t="s">
        <v>14819</v>
      </c>
      <c r="I3365" s="5" t="s">
        <v>23417</v>
      </c>
      <c r="J3365" s="70">
        <v>10</v>
      </c>
      <c r="K3365" s="71">
        <v>9.5000000000000001E-2</v>
      </c>
      <c r="M3365" s="73">
        <v>1</v>
      </c>
      <c r="N3365" s="74" t="s">
        <v>4523</v>
      </c>
      <c r="O3365" s="75">
        <v>4016779645768</v>
      </c>
      <c r="P3365" s="73" t="s">
        <v>13831</v>
      </c>
      <c r="Q3365" s="83" t="s">
        <v>8539</v>
      </c>
      <c r="R3365" s="77"/>
      <c r="T3365" s="122"/>
    </row>
    <row r="3366" spans="1:20" x14ac:dyDescent="0.2">
      <c r="A3366" s="72" t="s">
        <v>10078</v>
      </c>
      <c r="B3366" s="74" t="s">
        <v>8787</v>
      </c>
      <c r="C3366" s="74" t="s">
        <v>30746</v>
      </c>
      <c r="D3366" s="68">
        <v>73504</v>
      </c>
      <c r="E3366" s="5" t="s">
        <v>30729</v>
      </c>
      <c r="F3366" s="74" t="s">
        <v>30730</v>
      </c>
      <c r="G3366" s="101">
        <v>1837.86</v>
      </c>
      <c r="H3366" s="79" t="s">
        <v>97</v>
      </c>
      <c r="I3366" s="5" t="s">
        <v>23417</v>
      </c>
      <c r="J3366" s="70">
        <v>1</v>
      </c>
      <c r="K3366" s="71">
        <v>12</v>
      </c>
      <c r="M3366" s="73" t="s">
        <v>1008</v>
      </c>
      <c r="N3366" s="74" t="s">
        <v>30751</v>
      </c>
      <c r="O3366" s="75">
        <v>7320500250006</v>
      </c>
      <c r="P3366" s="73">
        <v>85364900</v>
      </c>
      <c r="Q3366" s="78" t="s">
        <v>30762</v>
      </c>
      <c r="R3366" s="77"/>
      <c r="T3366" s="122"/>
    </row>
    <row r="3367" spans="1:20" x14ac:dyDescent="0.2">
      <c r="A3367" s="72" t="s">
        <v>10075</v>
      </c>
      <c r="B3367" s="74" t="s">
        <v>11596</v>
      </c>
      <c r="C3367" s="74" t="s">
        <v>5323</v>
      </c>
      <c r="D3367" s="68">
        <v>73542</v>
      </c>
      <c r="E3367" s="5" t="s">
        <v>3913</v>
      </c>
      <c r="F3367" s="74" t="s">
        <v>28165</v>
      </c>
      <c r="G3367" s="101">
        <v>6.49</v>
      </c>
      <c r="H3367" s="79" t="s">
        <v>14819</v>
      </c>
      <c r="I3367" s="5" t="s">
        <v>23417</v>
      </c>
      <c r="J3367" s="70">
        <v>10</v>
      </c>
      <c r="K3367" s="71">
        <v>8.5000000000000006E-2</v>
      </c>
      <c r="M3367" s="73">
        <v>1</v>
      </c>
      <c r="N3367" s="74" t="s">
        <v>4524</v>
      </c>
      <c r="O3367" s="75">
        <v>4016779904551</v>
      </c>
      <c r="P3367" s="73" t="s">
        <v>13850</v>
      </c>
      <c r="Q3367" s="83" t="s">
        <v>8540</v>
      </c>
      <c r="R3367" s="77"/>
      <c r="T3367" s="122"/>
    </row>
    <row r="3368" spans="1:20" x14ac:dyDescent="0.2">
      <c r="A3368" s="72" t="s">
        <v>10075</v>
      </c>
      <c r="B3368" s="74" t="s">
        <v>11596</v>
      </c>
      <c r="C3368" s="74" t="s">
        <v>5324</v>
      </c>
      <c r="D3368" s="68">
        <v>73543</v>
      </c>
      <c r="E3368" s="5" t="s">
        <v>3914</v>
      </c>
      <c r="F3368" s="74" t="s">
        <v>28166</v>
      </c>
      <c r="G3368" s="101">
        <v>13.06</v>
      </c>
      <c r="H3368" s="79" t="s">
        <v>14819</v>
      </c>
      <c r="I3368" s="5" t="s">
        <v>23417</v>
      </c>
      <c r="J3368" s="70">
        <v>5</v>
      </c>
      <c r="K3368" s="71">
        <v>0.17</v>
      </c>
      <c r="M3368" s="73">
        <v>2</v>
      </c>
      <c r="N3368" s="74" t="s">
        <v>4525</v>
      </c>
      <c r="O3368" s="75">
        <v>4016779904612</v>
      </c>
      <c r="P3368" s="73" t="s">
        <v>13850</v>
      </c>
      <c r="Q3368" s="83" t="s">
        <v>8541</v>
      </c>
      <c r="R3368" s="77"/>
      <c r="T3368" s="122"/>
    </row>
    <row r="3369" spans="1:20" x14ac:dyDescent="0.2">
      <c r="A3369" s="72" t="s">
        <v>10075</v>
      </c>
      <c r="B3369" s="74" t="s">
        <v>11596</v>
      </c>
      <c r="C3369" s="74" t="s">
        <v>5325</v>
      </c>
      <c r="D3369" s="68">
        <v>73544</v>
      </c>
      <c r="E3369" s="5" t="s">
        <v>3915</v>
      </c>
      <c r="F3369" s="74" t="s">
        <v>28167</v>
      </c>
      <c r="G3369" s="101">
        <v>19.43</v>
      </c>
      <c r="H3369" s="79" t="s">
        <v>14819</v>
      </c>
      <c r="I3369" s="5" t="s">
        <v>23417</v>
      </c>
      <c r="J3369" s="70">
        <v>3</v>
      </c>
      <c r="K3369" s="71">
        <v>0.255</v>
      </c>
      <c r="M3369" s="73">
        <v>3</v>
      </c>
      <c r="N3369" s="74" t="s">
        <v>4526</v>
      </c>
      <c r="O3369" s="75">
        <v>4016779904674</v>
      </c>
      <c r="P3369" s="73" t="s">
        <v>13850</v>
      </c>
      <c r="Q3369" s="83" t="s">
        <v>8542</v>
      </c>
      <c r="R3369" s="77"/>
      <c r="T3369" s="122"/>
    </row>
    <row r="3370" spans="1:20" x14ac:dyDescent="0.2">
      <c r="A3370" s="72" t="s">
        <v>10075</v>
      </c>
      <c r="B3370" s="74" t="s">
        <v>11596</v>
      </c>
      <c r="C3370" s="74" t="s">
        <v>5326</v>
      </c>
      <c r="D3370" s="68">
        <v>73545</v>
      </c>
      <c r="E3370" s="5" t="s">
        <v>3916</v>
      </c>
      <c r="F3370" s="74" t="s">
        <v>28168</v>
      </c>
      <c r="G3370" s="101">
        <v>26.28</v>
      </c>
      <c r="H3370" s="79" t="s">
        <v>14819</v>
      </c>
      <c r="I3370" s="5" t="s">
        <v>23417</v>
      </c>
      <c r="J3370" s="70">
        <v>2</v>
      </c>
      <c r="K3370" s="71">
        <v>0.34</v>
      </c>
      <c r="M3370" s="73">
        <v>4</v>
      </c>
      <c r="N3370" s="74" t="s">
        <v>4527</v>
      </c>
      <c r="O3370" s="75">
        <v>4016779904735</v>
      </c>
      <c r="P3370" s="73" t="s">
        <v>13850</v>
      </c>
      <c r="Q3370" s="83" t="s">
        <v>8543</v>
      </c>
      <c r="R3370" s="77"/>
      <c r="T3370" s="122"/>
    </row>
    <row r="3371" spans="1:20" x14ac:dyDescent="0.2">
      <c r="A3371" s="72" t="s">
        <v>10075</v>
      </c>
      <c r="B3371" s="74" t="s">
        <v>11596</v>
      </c>
      <c r="C3371" s="74" t="s">
        <v>5327</v>
      </c>
      <c r="D3371" s="68">
        <v>73546</v>
      </c>
      <c r="E3371" s="5" t="s">
        <v>3917</v>
      </c>
      <c r="F3371" s="74" t="s">
        <v>28169</v>
      </c>
      <c r="G3371" s="101">
        <v>6.81</v>
      </c>
      <c r="H3371" s="79" t="s">
        <v>14819</v>
      </c>
      <c r="I3371" s="5" t="s">
        <v>23417</v>
      </c>
      <c r="J3371" s="70">
        <v>10</v>
      </c>
      <c r="K3371" s="71">
        <v>8.5000000000000006E-2</v>
      </c>
      <c r="M3371" s="73">
        <v>1</v>
      </c>
      <c r="N3371" s="74" t="s">
        <v>4528</v>
      </c>
      <c r="O3371" s="75">
        <v>4016779904568</v>
      </c>
      <c r="P3371" s="73" t="s">
        <v>13850</v>
      </c>
      <c r="Q3371" s="76" t="s">
        <v>8544</v>
      </c>
      <c r="R3371" s="77"/>
      <c r="T3371" s="122"/>
    </row>
    <row r="3372" spans="1:20" x14ac:dyDescent="0.2">
      <c r="A3372" s="72" t="s">
        <v>10075</v>
      </c>
      <c r="B3372" s="74" t="s">
        <v>11596</v>
      </c>
      <c r="C3372" s="74" t="s">
        <v>5328</v>
      </c>
      <c r="D3372" s="68">
        <v>73547</v>
      </c>
      <c r="E3372" s="5" t="s">
        <v>3918</v>
      </c>
      <c r="F3372" s="74" t="s">
        <v>28170</v>
      </c>
      <c r="G3372" s="101">
        <v>13.62</v>
      </c>
      <c r="H3372" s="79" t="s">
        <v>14819</v>
      </c>
      <c r="I3372" s="5" t="s">
        <v>23417</v>
      </c>
      <c r="J3372" s="70">
        <v>5</v>
      </c>
      <c r="K3372" s="71">
        <v>0.17</v>
      </c>
      <c r="M3372" s="73">
        <v>2</v>
      </c>
      <c r="N3372" s="74" t="s">
        <v>4529</v>
      </c>
      <c r="O3372" s="75">
        <v>4016779904629</v>
      </c>
      <c r="P3372" s="73" t="s">
        <v>13850</v>
      </c>
      <c r="Q3372" s="76" t="s">
        <v>8545</v>
      </c>
      <c r="R3372" s="77"/>
      <c r="T3372" s="122"/>
    </row>
    <row r="3373" spans="1:20" x14ac:dyDescent="0.2">
      <c r="A3373" s="72" t="s">
        <v>10075</v>
      </c>
      <c r="B3373" s="74" t="s">
        <v>11596</v>
      </c>
      <c r="C3373" s="74" t="s">
        <v>5329</v>
      </c>
      <c r="D3373" s="68">
        <v>73548</v>
      </c>
      <c r="E3373" s="5" t="s">
        <v>3919</v>
      </c>
      <c r="F3373" s="74" t="s">
        <v>28171</v>
      </c>
      <c r="G3373" s="101">
        <v>19.899999999999999</v>
      </c>
      <c r="H3373" s="79" t="s">
        <v>14819</v>
      </c>
      <c r="I3373" s="5" t="s">
        <v>23417</v>
      </c>
      <c r="J3373" s="70">
        <v>3</v>
      </c>
      <c r="K3373" s="71">
        <v>0.255</v>
      </c>
      <c r="M3373" s="73">
        <v>3</v>
      </c>
      <c r="N3373" s="74" t="s">
        <v>4530</v>
      </c>
      <c r="O3373" s="75">
        <v>4016779904681</v>
      </c>
      <c r="P3373" s="73" t="s">
        <v>13850</v>
      </c>
      <c r="Q3373" s="76" t="s">
        <v>8546</v>
      </c>
      <c r="R3373" s="77"/>
      <c r="T3373" s="122"/>
    </row>
    <row r="3374" spans="1:20" x14ac:dyDescent="0.2">
      <c r="A3374" s="72" t="s">
        <v>10075</v>
      </c>
      <c r="B3374" s="74" t="s">
        <v>11596</v>
      </c>
      <c r="C3374" s="74" t="s">
        <v>5330</v>
      </c>
      <c r="D3374" s="68">
        <v>73549</v>
      </c>
      <c r="E3374" s="5" t="s">
        <v>3920</v>
      </c>
      <c r="F3374" s="74" t="s">
        <v>28172</v>
      </c>
      <c r="G3374" s="101">
        <v>28.35</v>
      </c>
      <c r="H3374" s="79" t="s">
        <v>14819</v>
      </c>
      <c r="I3374" s="5" t="s">
        <v>23417</v>
      </c>
      <c r="J3374" s="70">
        <v>2</v>
      </c>
      <c r="K3374" s="71">
        <v>0.34</v>
      </c>
      <c r="M3374" s="73">
        <v>4</v>
      </c>
      <c r="N3374" s="74" t="s">
        <v>4531</v>
      </c>
      <c r="O3374" s="75">
        <v>4016779904742</v>
      </c>
      <c r="P3374" s="73" t="s">
        <v>13850</v>
      </c>
      <c r="Q3374" s="83" t="s">
        <v>8547</v>
      </c>
      <c r="R3374" s="77"/>
      <c r="T3374" s="122"/>
    </row>
    <row r="3375" spans="1:20" x14ac:dyDescent="0.2">
      <c r="A3375" s="72" t="s">
        <v>10075</v>
      </c>
      <c r="B3375" s="74" t="s">
        <v>11596</v>
      </c>
      <c r="C3375" s="74" t="s">
        <v>5331</v>
      </c>
      <c r="D3375" s="68">
        <v>73550</v>
      </c>
      <c r="E3375" s="5" t="s">
        <v>3921</v>
      </c>
      <c r="F3375" s="74" t="s">
        <v>28173</v>
      </c>
      <c r="G3375" s="101">
        <v>7.51</v>
      </c>
      <c r="H3375" s="79" t="s">
        <v>14819</v>
      </c>
      <c r="I3375" s="5" t="s">
        <v>23417</v>
      </c>
      <c r="J3375" s="70">
        <v>10</v>
      </c>
      <c r="K3375" s="71">
        <v>8.5000000000000006E-2</v>
      </c>
      <c r="M3375" s="73">
        <v>1</v>
      </c>
      <c r="N3375" s="74" t="s">
        <v>4532</v>
      </c>
      <c r="O3375" s="75">
        <v>4016779904575</v>
      </c>
      <c r="P3375" s="73" t="s">
        <v>13850</v>
      </c>
      <c r="Q3375" s="76" t="s">
        <v>8548</v>
      </c>
      <c r="R3375" s="77"/>
      <c r="T3375" s="122"/>
    </row>
    <row r="3376" spans="1:20" x14ac:dyDescent="0.2">
      <c r="A3376" s="72" t="s">
        <v>10075</v>
      </c>
      <c r="B3376" s="74" t="s">
        <v>11596</v>
      </c>
      <c r="C3376" s="74" t="s">
        <v>5332</v>
      </c>
      <c r="D3376" s="68">
        <v>73551</v>
      </c>
      <c r="E3376" s="5" t="s">
        <v>3922</v>
      </c>
      <c r="F3376" s="74" t="s">
        <v>28174</v>
      </c>
      <c r="G3376" s="101">
        <v>14.99</v>
      </c>
      <c r="H3376" s="79" t="s">
        <v>14819</v>
      </c>
      <c r="I3376" s="5" t="s">
        <v>23417</v>
      </c>
      <c r="J3376" s="70">
        <v>5</v>
      </c>
      <c r="K3376" s="71">
        <v>0.17</v>
      </c>
      <c r="M3376" s="73">
        <v>2</v>
      </c>
      <c r="N3376" s="74" t="s">
        <v>4533</v>
      </c>
      <c r="O3376" s="75">
        <v>4016779904636</v>
      </c>
      <c r="P3376" s="73" t="s">
        <v>13850</v>
      </c>
      <c r="Q3376" s="76" t="s">
        <v>8549</v>
      </c>
      <c r="R3376" s="77"/>
      <c r="T3376" s="122"/>
    </row>
    <row r="3377" spans="1:20" x14ac:dyDescent="0.2">
      <c r="A3377" s="72" t="s">
        <v>10075</v>
      </c>
      <c r="B3377" s="74" t="s">
        <v>11596</v>
      </c>
      <c r="C3377" s="74" t="s">
        <v>5333</v>
      </c>
      <c r="D3377" s="68">
        <v>73552</v>
      </c>
      <c r="E3377" s="5" t="s">
        <v>3923</v>
      </c>
      <c r="F3377" s="74" t="s">
        <v>28175</v>
      </c>
      <c r="G3377" s="101">
        <v>23.03</v>
      </c>
      <c r="H3377" s="79" t="s">
        <v>14819</v>
      </c>
      <c r="I3377" s="5" t="s">
        <v>23417</v>
      </c>
      <c r="J3377" s="70">
        <v>3</v>
      </c>
      <c r="K3377" s="71">
        <v>0.255</v>
      </c>
      <c r="M3377" s="73">
        <v>3</v>
      </c>
      <c r="N3377" s="74" t="s">
        <v>4534</v>
      </c>
      <c r="O3377" s="75">
        <v>4016779904698</v>
      </c>
      <c r="P3377" s="73" t="s">
        <v>13850</v>
      </c>
      <c r="Q3377" s="76" t="s">
        <v>8550</v>
      </c>
      <c r="R3377" s="77"/>
      <c r="T3377" s="122"/>
    </row>
    <row r="3378" spans="1:20" x14ac:dyDescent="0.2">
      <c r="A3378" s="72" t="s">
        <v>10075</v>
      </c>
      <c r="B3378" s="74" t="s">
        <v>11596</v>
      </c>
      <c r="C3378" s="74" t="s">
        <v>5334</v>
      </c>
      <c r="D3378" s="68">
        <v>73553</v>
      </c>
      <c r="E3378" s="5" t="s">
        <v>3924</v>
      </c>
      <c r="F3378" s="74" t="s">
        <v>28176</v>
      </c>
      <c r="G3378" s="101">
        <v>36.880000000000003</v>
      </c>
      <c r="H3378" s="79" t="s">
        <v>14819</v>
      </c>
      <c r="I3378" s="5" t="s">
        <v>23417</v>
      </c>
      <c r="J3378" s="70">
        <v>2</v>
      </c>
      <c r="K3378" s="71">
        <v>0.34</v>
      </c>
      <c r="M3378" s="73">
        <v>4</v>
      </c>
      <c r="N3378" s="74" t="s">
        <v>4535</v>
      </c>
      <c r="O3378" s="75">
        <v>4016779904759</v>
      </c>
      <c r="P3378" s="73" t="s">
        <v>13850</v>
      </c>
      <c r="Q3378" s="83" t="s">
        <v>8551</v>
      </c>
      <c r="R3378" s="77"/>
      <c r="T3378" s="122"/>
    </row>
    <row r="3379" spans="1:20" x14ac:dyDescent="0.2">
      <c r="A3379" s="72" t="s">
        <v>10075</v>
      </c>
      <c r="B3379" s="74" t="s">
        <v>11596</v>
      </c>
      <c r="C3379" s="74" t="s">
        <v>5335</v>
      </c>
      <c r="D3379" s="68">
        <v>73554</v>
      </c>
      <c r="E3379" s="5" t="s">
        <v>3925</v>
      </c>
      <c r="F3379" s="74" t="s">
        <v>28177</v>
      </c>
      <c r="G3379" s="101">
        <v>8.84</v>
      </c>
      <c r="H3379" s="79" t="s">
        <v>14819</v>
      </c>
      <c r="I3379" s="5" t="s">
        <v>23417</v>
      </c>
      <c r="J3379" s="70">
        <v>10</v>
      </c>
      <c r="K3379" s="71">
        <v>8.5000000000000006E-2</v>
      </c>
      <c r="M3379" s="73">
        <v>1</v>
      </c>
      <c r="N3379" s="74" t="s">
        <v>4536</v>
      </c>
      <c r="O3379" s="75">
        <v>4016779904582</v>
      </c>
      <c r="P3379" s="73" t="s">
        <v>13850</v>
      </c>
      <c r="Q3379" s="83" t="s">
        <v>8552</v>
      </c>
      <c r="R3379" s="77"/>
      <c r="T3379" s="122"/>
    </row>
    <row r="3380" spans="1:20" x14ac:dyDescent="0.2">
      <c r="A3380" s="72" t="s">
        <v>10075</v>
      </c>
      <c r="B3380" s="74" t="s">
        <v>11596</v>
      </c>
      <c r="C3380" s="74" t="s">
        <v>5336</v>
      </c>
      <c r="D3380" s="68">
        <v>73555</v>
      </c>
      <c r="E3380" s="5" t="s">
        <v>3926</v>
      </c>
      <c r="F3380" s="74" t="s">
        <v>28178</v>
      </c>
      <c r="G3380" s="101">
        <v>17.98</v>
      </c>
      <c r="H3380" s="79" t="s">
        <v>14819</v>
      </c>
      <c r="I3380" s="5" t="s">
        <v>23417</v>
      </c>
      <c r="J3380" s="70">
        <v>5</v>
      </c>
      <c r="K3380" s="71">
        <v>0.17</v>
      </c>
      <c r="M3380" s="73">
        <v>2</v>
      </c>
      <c r="N3380" s="74" t="s">
        <v>4537</v>
      </c>
      <c r="O3380" s="75">
        <v>4016779904643</v>
      </c>
      <c r="P3380" s="73" t="s">
        <v>13850</v>
      </c>
      <c r="Q3380" s="83" t="s">
        <v>8553</v>
      </c>
      <c r="R3380" s="77"/>
      <c r="T3380" s="122"/>
    </row>
    <row r="3381" spans="1:20" x14ac:dyDescent="0.2">
      <c r="A3381" s="72" t="s">
        <v>10075</v>
      </c>
      <c r="B3381" s="74" t="s">
        <v>11596</v>
      </c>
      <c r="C3381" s="74" t="s">
        <v>5337</v>
      </c>
      <c r="D3381" s="68">
        <v>73556</v>
      </c>
      <c r="E3381" s="5" t="s">
        <v>3927</v>
      </c>
      <c r="F3381" s="74" t="s">
        <v>28179</v>
      </c>
      <c r="G3381" s="101">
        <v>28.08</v>
      </c>
      <c r="H3381" s="79" t="s">
        <v>14819</v>
      </c>
      <c r="I3381" s="5" t="s">
        <v>23417</v>
      </c>
      <c r="J3381" s="70">
        <v>3</v>
      </c>
      <c r="K3381" s="71">
        <v>0.255</v>
      </c>
      <c r="M3381" s="73">
        <v>3</v>
      </c>
      <c r="N3381" s="74" t="s">
        <v>4538</v>
      </c>
      <c r="O3381" s="75">
        <v>4016779904704</v>
      </c>
      <c r="P3381" s="73" t="s">
        <v>13850</v>
      </c>
      <c r="Q3381" s="83" t="s">
        <v>8554</v>
      </c>
      <c r="R3381" s="77"/>
      <c r="T3381" s="122"/>
    </row>
    <row r="3382" spans="1:20" x14ac:dyDescent="0.2">
      <c r="A3382" s="72" t="s">
        <v>10075</v>
      </c>
      <c r="B3382" s="74" t="s">
        <v>11596</v>
      </c>
      <c r="C3382" s="74" t="s">
        <v>5338</v>
      </c>
      <c r="D3382" s="68">
        <v>73557</v>
      </c>
      <c r="E3382" s="5" t="s">
        <v>3928</v>
      </c>
      <c r="F3382" s="74" t="s">
        <v>28180</v>
      </c>
      <c r="G3382" s="101">
        <v>40.39</v>
      </c>
      <c r="H3382" s="79" t="s">
        <v>14819</v>
      </c>
      <c r="I3382" s="5" t="s">
        <v>23417</v>
      </c>
      <c r="J3382" s="70">
        <v>2</v>
      </c>
      <c r="K3382" s="71">
        <v>0.34</v>
      </c>
      <c r="M3382" s="73">
        <v>4</v>
      </c>
      <c r="N3382" s="74" t="s">
        <v>4539</v>
      </c>
      <c r="O3382" s="75">
        <v>4016779904766</v>
      </c>
      <c r="P3382" s="73" t="s">
        <v>13850</v>
      </c>
      <c r="Q3382" s="83" t="s">
        <v>8555</v>
      </c>
      <c r="R3382" s="77"/>
      <c r="T3382" s="122"/>
    </row>
    <row r="3383" spans="1:20" x14ac:dyDescent="0.2">
      <c r="A3383" s="72" t="s">
        <v>10075</v>
      </c>
      <c r="B3383" s="74" t="s">
        <v>11596</v>
      </c>
      <c r="C3383" s="74" t="s">
        <v>5339</v>
      </c>
      <c r="D3383" s="68">
        <v>73558</v>
      </c>
      <c r="E3383" s="5" t="s">
        <v>3929</v>
      </c>
      <c r="F3383" s="74" t="s">
        <v>28181</v>
      </c>
      <c r="G3383" s="101">
        <v>9.4</v>
      </c>
      <c r="H3383" s="79" t="s">
        <v>14819</v>
      </c>
      <c r="I3383" s="5" t="s">
        <v>23417</v>
      </c>
      <c r="J3383" s="70">
        <v>10</v>
      </c>
      <c r="K3383" s="71">
        <v>8.5000000000000006E-2</v>
      </c>
      <c r="M3383" s="73">
        <v>1</v>
      </c>
      <c r="N3383" s="74" t="s">
        <v>4540</v>
      </c>
      <c r="O3383" s="75">
        <v>4016779904599</v>
      </c>
      <c r="P3383" s="73" t="s">
        <v>13850</v>
      </c>
      <c r="Q3383" s="76" t="s">
        <v>8556</v>
      </c>
      <c r="R3383" s="77"/>
      <c r="T3383" s="122"/>
    </row>
    <row r="3384" spans="1:20" x14ac:dyDescent="0.2">
      <c r="A3384" s="72" t="s">
        <v>10075</v>
      </c>
      <c r="B3384" s="74" t="s">
        <v>11596</v>
      </c>
      <c r="C3384" s="74" t="s">
        <v>5340</v>
      </c>
      <c r="D3384" s="68">
        <v>73559</v>
      </c>
      <c r="E3384" s="5" t="s">
        <v>3930</v>
      </c>
      <c r="F3384" s="74" t="s">
        <v>28182</v>
      </c>
      <c r="G3384" s="101">
        <v>19.399999999999999</v>
      </c>
      <c r="H3384" s="79" t="s">
        <v>14819</v>
      </c>
      <c r="I3384" s="5" t="s">
        <v>23417</v>
      </c>
      <c r="J3384" s="70">
        <v>5</v>
      </c>
      <c r="K3384" s="71">
        <v>0.17</v>
      </c>
      <c r="M3384" s="73">
        <v>2</v>
      </c>
      <c r="N3384" s="74" t="s">
        <v>4541</v>
      </c>
      <c r="O3384" s="75">
        <v>4016779904650</v>
      </c>
      <c r="P3384" s="73" t="s">
        <v>13850</v>
      </c>
      <c r="Q3384" s="83" t="s">
        <v>8557</v>
      </c>
      <c r="R3384" s="77"/>
      <c r="T3384" s="122"/>
    </row>
    <row r="3385" spans="1:20" x14ac:dyDescent="0.2">
      <c r="A3385" s="72" t="s">
        <v>10075</v>
      </c>
      <c r="B3385" s="74" t="s">
        <v>11596</v>
      </c>
      <c r="C3385" s="74" t="s">
        <v>5341</v>
      </c>
      <c r="D3385" s="68">
        <v>73560</v>
      </c>
      <c r="E3385" s="5" t="s">
        <v>3931</v>
      </c>
      <c r="F3385" s="74" t="s">
        <v>28183</v>
      </c>
      <c r="G3385" s="101">
        <v>31.34</v>
      </c>
      <c r="H3385" s="79" t="s">
        <v>14819</v>
      </c>
      <c r="I3385" s="5" t="s">
        <v>23417</v>
      </c>
      <c r="J3385" s="70">
        <v>3</v>
      </c>
      <c r="K3385" s="71">
        <v>0.255</v>
      </c>
      <c r="M3385" s="73">
        <v>3</v>
      </c>
      <c r="N3385" s="74" t="s">
        <v>4542</v>
      </c>
      <c r="O3385" s="75">
        <v>4016779904711</v>
      </c>
      <c r="P3385" s="73" t="s">
        <v>13850</v>
      </c>
      <c r="Q3385" s="76" t="s">
        <v>8558</v>
      </c>
      <c r="R3385" s="77"/>
      <c r="T3385" s="122"/>
    </row>
    <row r="3386" spans="1:20" x14ac:dyDescent="0.2">
      <c r="A3386" s="72" t="s">
        <v>10075</v>
      </c>
      <c r="B3386" s="74" t="s">
        <v>11596</v>
      </c>
      <c r="C3386" s="74" t="s">
        <v>5342</v>
      </c>
      <c r="D3386" s="68">
        <v>73561</v>
      </c>
      <c r="E3386" s="5" t="s">
        <v>3932</v>
      </c>
      <c r="F3386" s="74" t="s">
        <v>28184</v>
      </c>
      <c r="G3386" s="101">
        <v>42.67</v>
      </c>
      <c r="H3386" s="79" t="s">
        <v>14819</v>
      </c>
      <c r="I3386" s="5" t="s">
        <v>23417</v>
      </c>
      <c r="J3386" s="70">
        <v>2</v>
      </c>
      <c r="K3386" s="71">
        <v>0.34</v>
      </c>
      <c r="M3386" s="73">
        <v>4</v>
      </c>
      <c r="N3386" s="74" t="s">
        <v>4543</v>
      </c>
      <c r="O3386" s="75">
        <v>4016779904773</v>
      </c>
      <c r="P3386" s="73" t="s">
        <v>13850</v>
      </c>
      <c r="Q3386" s="83" t="s">
        <v>8559</v>
      </c>
      <c r="R3386" s="77"/>
      <c r="T3386" s="122"/>
    </row>
    <row r="3387" spans="1:20" x14ac:dyDescent="0.2">
      <c r="A3387" s="72" t="s">
        <v>10078</v>
      </c>
      <c r="B3387" s="111" t="s">
        <v>15048</v>
      </c>
      <c r="C3387" s="74" t="s">
        <v>1008</v>
      </c>
      <c r="D3387" s="68">
        <v>73569</v>
      </c>
      <c r="E3387" s="5" t="s">
        <v>21592</v>
      </c>
      <c r="F3387" s="74" t="s">
        <v>23818</v>
      </c>
      <c r="G3387" s="101">
        <v>354.99</v>
      </c>
      <c r="H3387" s="79" t="s">
        <v>13951</v>
      </c>
      <c r="I3387" s="5" t="s">
        <v>23417</v>
      </c>
      <c r="J3387" s="70">
        <v>1</v>
      </c>
      <c r="K3387" s="71">
        <v>4.7</v>
      </c>
      <c r="M3387" s="73" t="s">
        <v>1008</v>
      </c>
      <c r="N3387" s="74" t="s">
        <v>15461</v>
      </c>
      <c r="O3387" s="75">
        <v>8015644779122</v>
      </c>
      <c r="P3387" s="73">
        <v>85389099</v>
      </c>
      <c r="Q3387" s="78" t="s">
        <v>16020</v>
      </c>
      <c r="R3387" s="77"/>
      <c r="T3387" s="122"/>
    </row>
    <row r="3388" spans="1:20" x14ac:dyDescent="0.2">
      <c r="A3388" s="72" t="s">
        <v>10078</v>
      </c>
      <c r="B3388" s="111" t="s">
        <v>11618</v>
      </c>
      <c r="C3388" s="74" t="s">
        <v>10269</v>
      </c>
      <c r="D3388" s="68">
        <v>73574</v>
      </c>
      <c r="E3388" s="5" t="s">
        <v>4626</v>
      </c>
      <c r="F3388" s="74" t="s">
        <v>10269</v>
      </c>
      <c r="G3388" s="101">
        <v>1271.72</v>
      </c>
      <c r="H3388" s="69" t="s">
        <v>14860</v>
      </c>
      <c r="I3388" s="5" t="s">
        <v>23417</v>
      </c>
      <c r="J3388" s="70">
        <v>1</v>
      </c>
      <c r="K3388" s="71">
        <v>1.665</v>
      </c>
      <c r="M3388" s="73" t="s">
        <v>1008</v>
      </c>
      <c r="N3388" s="74" t="s">
        <v>4582</v>
      </c>
      <c r="O3388" s="75">
        <v>8015644776572</v>
      </c>
      <c r="P3388" s="73" t="s">
        <v>13832</v>
      </c>
      <c r="Q3388" s="76" t="s">
        <v>8560</v>
      </c>
      <c r="R3388" s="77"/>
      <c r="T3388" s="122"/>
    </row>
    <row r="3389" spans="1:20" x14ac:dyDescent="0.2">
      <c r="A3389" s="72" t="s">
        <v>10078</v>
      </c>
      <c r="B3389" s="74" t="s">
        <v>8787</v>
      </c>
      <c r="C3389" s="74" t="s">
        <v>5343</v>
      </c>
      <c r="D3389" s="68">
        <v>73575</v>
      </c>
      <c r="E3389" s="5" t="s">
        <v>4621</v>
      </c>
      <c r="F3389" s="74" t="s">
        <v>28185</v>
      </c>
      <c r="G3389" s="101">
        <v>34.65</v>
      </c>
      <c r="H3389" s="69" t="s">
        <v>14834</v>
      </c>
      <c r="I3389" s="5" t="s">
        <v>23417</v>
      </c>
      <c r="J3389" s="70">
        <v>2</v>
      </c>
      <c r="K3389" s="71">
        <v>0.04</v>
      </c>
      <c r="M3389" s="73" t="s">
        <v>1008</v>
      </c>
      <c r="N3389" s="74" t="s">
        <v>4620</v>
      </c>
      <c r="O3389" s="75">
        <v>7320500476666</v>
      </c>
      <c r="P3389" s="73" t="s">
        <v>13835</v>
      </c>
      <c r="Q3389" s="83" t="s">
        <v>8561</v>
      </c>
      <c r="R3389" s="77"/>
      <c r="T3389" s="122"/>
    </row>
    <row r="3390" spans="1:20" x14ac:dyDescent="0.2">
      <c r="A3390" s="72" t="s">
        <v>10078</v>
      </c>
      <c r="B3390" s="74" t="s">
        <v>8787</v>
      </c>
      <c r="C3390" s="92" t="s">
        <v>14936</v>
      </c>
      <c r="D3390" s="68">
        <v>73579</v>
      </c>
      <c r="E3390" s="5" t="s">
        <v>3933</v>
      </c>
      <c r="F3390" s="74" t="s">
        <v>28186</v>
      </c>
      <c r="G3390" s="101">
        <v>542.42999999999995</v>
      </c>
      <c r="H3390" s="69" t="s">
        <v>97</v>
      </c>
      <c r="I3390" s="5" t="s">
        <v>23417</v>
      </c>
      <c r="J3390" s="70">
        <v>1</v>
      </c>
      <c r="K3390" s="71">
        <v>1.6479999999999999</v>
      </c>
      <c r="M3390" s="73" t="s">
        <v>1008</v>
      </c>
      <c r="N3390" s="74" t="s">
        <v>4545</v>
      </c>
      <c r="O3390" s="75">
        <v>7320500477137</v>
      </c>
      <c r="P3390" s="73" t="s">
        <v>13834</v>
      </c>
      <c r="Q3390" s="83" t="s">
        <v>8562</v>
      </c>
      <c r="R3390" s="77"/>
      <c r="T3390" s="122"/>
    </row>
    <row r="3391" spans="1:20" x14ac:dyDescent="0.2">
      <c r="A3391" s="72" t="s">
        <v>10078</v>
      </c>
      <c r="B3391" s="74" t="s">
        <v>8787</v>
      </c>
      <c r="C3391" s="92" t="s">
        <v>14936</v>
      </c>
      <c r="D3391" s="68">
        <v>73580</v>
      </c>
      <c r="E3391" s="5" t="s">
        <v>3934</v>
      </c>
      <c r="F3391" s="74" t="s">
        <v>28187</v>
      </c>
      <c r="G3391" s="101">
        <v>542.42999999999995</v>
      </c>
      <c r="H3391" s="69" t="s">
        <v>97</v>
      </c>
      <c r="I3391" s="5" t="s">
        <v>23417</v>
      </c>
      <c r="J3391" s="70">
        <v>1</v>
      </c>
      <c r="K3391" s="71">
        <v>1.6479999999999999</v>
      </c>
      <c r="M3391" s="73" t="s">
        <v>1008</v>
      </c>
      <c r="N3391" s="74" t="s">
        <v>4546</v>
      </c>
      <c r="O3391" s="75">
        <v>7320500476963</v>
      </c>
      <c r="P3391" s="73" t="s">
        <v>13834</v>
      </c>
      <c r="Q3391" s="83" t="s">
        <v>8563</v>
      </c>
      <c r="R3391" s="77"/>
      <c r="T3391" s="122"/>
    </row>
    <row r="3392" spans="1:20" x14ac:dyDescent="0.2">
      <c r="A3392" s="72" t="s">
        <v>10078</v>
      </c>
      <c r="B3392" s="74" t="s">
        <v>8787</v>
      </c>
      <c r="C3392" s="92" t="s">
        <v>14936</v>
      </c>
      <c r="D3392" s="68">
        <v>73583</v>
      </c>
      <c r="E3392" s="5" t="s">
        <v>3935</v>
      </c>
      <c r="F3392" s="74" t="s">
        <v>28188</v>
      </c>
      <c r="G3392" s="101">
        <v>542.42999999999995</v>
      </c>
      <c r="H3392" s="69" t="s">
        <v>97</v>
      </c>
      <c r="I3392" s="5" t="s">
        <v>23417</v>
      </c>
      <c r="J3392" s="70">
        <v>1</v>
      </c>
      <c r="K3392" s="71">
        <v>1.6479999999999999</v>
      </c>
      <c r="M3392" s="73" t="s">
        <v>1008</v>
      </c>
      <c r="N3392" s="74" t="s">
        <v>4547</v>
      </c>
      <c r="O3392" s="75">
        <v>7320500482001</v>
      </c>
      <c r="P3392" s="73" t="s">
        <v>13834</v>
      </c>
      <c r="Q3392" s="83" t="s">
        <v>8564</v>
      </c>
      <c r="R3392" s="77"/>
      <c r="T3392" s="122"/>
    </row>
    <row r="3393" spans="1:20" x14ac:dyDescent="0.2">
      <c r="A3393" s="72" t="s">
        <v>10079</v>
      </c>
      <c r="B3393" s="74" t="s">
        <v>8793</v>
      </c>
      <c r="C3393" s="74" t="s">
        <v>6166</v>
      </c>
      <c r="D3393" s="73">
        <v>73584</v>
      </c>
      <c r="E3393" s="5" t="s">
        <v>1745</v>
      </c>
      <c r="F3393" s="74" t="s">
        <v>28189</v>
      </c>
      <c r="G3393" s="101">
        <v>137.16999999999999</v>
      </c>
      <c r="H3393" s="79" t="s">
        <v>5421</v>
      </c>
      <c r="I3393" s="5" t="s">
        <v>23417</v>
      </c>
      <c r="J3393" s="70">
        <v>1</v>
      </c>
      <c r="K3393" s="71">
        <v>0.14000000000000001</v>
      </c>
      <c r="M3393" s="73" t="s">
        <v>1008</v>
      </c>
      <c r="N3393" s="74" t="s">
        <v>3477</v>
      </c>
      <c r="O3393" s="75">
        <v>4016779851862</v>
      </c>
      <c r="P3393" s="73" t="s">
        <v>13834</v>
      </c>
      <c r="Q3393" s="83" t="s">
        <v>8565</v>
      </c>
      <c r="R3393" s="77"/>
      <c r="T3393" s="122"/>
    </row>
    <row r="3394" spans="1:20" x14ac:dyDescent="0.2">
      <c r="A3394" s="72" t="s">
        <v>10079</v>
      </c>
      <c r="B3394" s="74" t="s">
        <v>8793</v>
      </c>
      <c r="C3394" s="74" t="s">
        <v>5344</v>
      </c>
      <c r="D3394" s="68">
        <v>73585</v>
      </c>
      <c r="E3394" s="5" t="s">
        <v>3936</v>
      </c>
      <c r="F3394" s="74" t="s">
        <v>28190</v>
      </c>
      <c r="G3394" s="101">
        <v>259.97000000000003</v>
      </c>
      <c r="H3394" s="79" t="s">
        <v>5421</v>
      </c>
      <c r="I3394" s="5" t="s">
        <v>23417</v>
      </c>
      <c r="J3394" s="70">
        <v>1</v>
      </c>
      <c r="K3394" s="71">
        <v>0.16400000000000001</v>
      </c>
      <c r="M3394" s="73" t="s">
        <v>1008</v>
      </c>
      <c r="N3394" s="74" t="s">
        <v>4548</v>
      </c>
      <c r="O3394" s="75">
        <v>4016779852203</v>
      </c>
      <c r="P3394" s="73" t="s">
        <v>13834</v>
      </c>
      <c r="Q3394" s="83" t="s">
        <v>8566</v>
      </c>
      <c r="R3394" s="77"/>
      <c r="T3394" s="122"/>
    </row>
    <row r="3395" spans="1:20" x14ac:dyDescent="0.2">
      <c r="A3395" s="72" t="s">
        <v>10079</v>
      </c>
      <c r="B3395" s="74" t="s">
        <v>8793</v>
      </c>
      <c r="C3395" s="74" t="s">
        <v>5283</v>
      </c>
      <c r="D3395" s="68">
        <v>73586</v>
      </c>
      <c r="E3395" s="5" t="s">
        <v>3937</v>
      </c>
      <c r="F3395" s="74" t="s">
        <v>28191</v>
      </c>
      <c r="G3395" s="101">
        <v>291.45999999999998</v>
      </c>
      <c r="H3395" s="79" t="s">
        <v>5421</v>
      </c>
      <c r="I3395" s="5" t="s">
        <v>23417</v>
      </c>
      <c r="J3395" s="70">
        <v>1</v>
      </c>
      <c r="K3395" s="71">
        <v>0.18099999999999999</v>
      </c>
      <c r="M3395" s="73" t="s">
        <v>1008</v>
      </c>
      <c r="N3395" s="74" t="s">
        <v>4549</v>
      </c>
      <c r="O3395" s="75">
        <v>4016779852210</v>
      </c>
      <c r="P3395" s="73" t="s">
        <v>13834</v>
      </c>
      <c r="Q3395" s="83" t="s">
        <v>8567</v>
      </c>
      <c r="R3395" s="77"/>
      <c r="T3395" s="122"/>
    </row>
    <row r="3396" spans="1:20" x14ac:dyDescent="0.2">
      <c r="A3396" s="72" t="s">
        <v>10079</v>
      </c>
      <c r="B3396" s="74" t="s">
        <v>8793</v>
      </c>
      <c r="C3396" s="74" t="s">
        <v>5344</v>
      </c>
      <c r="D3396" s="68">
        <v>73587</v>
      </c>
      <c r="E3396" s="5" t="s">
        <v>3938</v>
      </c>
      <c r="F3396" s="74" t="s">
        <v>28192</v>
      </c>
      <c r="G3396" s="101">
        <v>322.95999999999998</v>
      </c>
      <c r="H3396" s="79" t="s">
        <v>5421</v>
      </c>
      <c r="I3396" s="5" t="s">
        <v>23417</v>
      </c>
      <c r="J3396" s="70">
        <v>1</v>
      </c>
      <c r="K3396" s="71">
        <v>0.13500000000000001</v>
      </c>
      <c r="M3396" s="73" t="s">
        <v>1008</v>
      </c>
      <c r="N3396" s="74" t="s">
        <v>4550</v>
      </c>
      <c r="O3396" s="75">
        <v>4016779852159</v>
      </c>
      <c r="P3396" s="73" t="s">
        <v>13834</v>
      </c>
      <c r="Q3396" s="83" t="s">
        <v>8568</v>
      </c>
      <c r="R3396" s="77"/>
      <c r="T3396" s="122"/>
    </row>
    <row r="3397" spans="1:20" x14ac:dyDescent="0.2">
      <c r="A3397" s="72" t="s">
        <v>10077</v>
      </c>
      <c r="B3397" s="74" t="s">
        <v>11606</v>
      </c>
      <c r="C3397" s="74" t="s">
        <v>5345</v>
      </c>
      <c r="D3397" s="68">
        <v>73592</v>
      </c>
      <c r="E3397" s="5" t="s">
        <v>3939</v>
      </c>
      <c r="F3397" s="74" t="s">
        <v>28193</v>
      </c>
      <c r="G3397" s="101">
        <v>27.28</v>
      </c>
      <c r="H3397" s="79" t="s">
        <v>5423</v>
      </c>
      <c r="I3397" s="5" t="s">
        <v>23417</v>
      </c>
      <c r="J3397" s="70">
        <v>24</v>
      </c>
      <c r="K3397" s="71">
        <v>0.57999999999999996</v>
      </c>
      <c r="M3397" s="73">
        <v>4</v>
      </c>
      <c r="N3397" s="74" t="s">
        <v>4551</v>
      </c>
      <c r="O3397" s="75">
        <v>8000126097900</v>
      </c>
      <c r="P3397" s="73" t="s">
        <v>13841</v>
      </c>
      <c r="Q3397" s="76" t="s">
        <v>12011</v>
      </c>
      <c r="R3397" s="77"/>
      <c r="T3397" s="122"/>
    </row>
    <row r="3398" spans="1:20" x14ac:dyDescent="0.2">
      <c r="A3398" s="72" t="s">
        <v>10077</v>
      </c>
      <c r="B3398" s="74" t="s">
        <v>11606</v>
      </c>
      <c r="C3398" s="74" t="s">
        <v>5346</v>
      </c>
      <c r="D3398" s="68">
        <v>73593</v>
      </c>
      <c r="E3398" s="5" t="s">
        <v>3940</v>
      </c>
      <c r="F3398" s="74" t="s">
        <v>28194</v>
      </c>
      <c r="G3398" s="101">
        <v>34.950000000000003</v>
      </c>
      <c r="H3398" s="79" t="s">
        <v>5423</v>
      </c>
      <c r="I3398" s="5" t="s">
        <v>23417</v>
      </c>
      <c r="J3398" s="70">
        <v>11</v>
      </c>
      <c r="K3398" s="71">
        <v>1.24</v>
      </c>
      <c r="M3398" s="73">
        <v>8</v>
      </c>
      <c r="N3398" s="74" t="s">
        <v>4552</v>
      </c>
      <c r="O3398" s="75">
        <v>8000126107579</v>
      </c>
      <c r="P3398" s="73" t="s">
        <v>13841</v>
      </c>
      <c r="Q3398" s="76" t="s">
        <v>12012</v>
      </c>
      <c r="R3398" s="77"/>
      <c r="T3398" s="122"/>
    </row>
    <row r="3399" spans="1:20" x14ac:dyDescent="0.2">
      <c r="A3399" s="72" t="s">
        <v>10077</v>
      </c>
      <c r="B3399" s="74" t="s">
        <v>11606</v>
      </c>
      <c r="C3399" s="74" t="s">
        <v>5347</v>
      </c>
      <c r="D3399" s="68">
        <v>73594</v>
      </c>
      <c r="E3399" s="5" t="s">
        <v>3941</v>
      </c>
      <c r="F3399" s="74" t="s">
        <v>28195</v>
      </c>
      <c r="G3399" s="101">
        <v>54.55</v>
      </c>
      <c r="H3399" s="79" t="s">
        <v>5423</v>
      </c>
      <c r="I3399" s="5" t="s">
        <v>23417</v>
      </c>
      <c r="J3399" s="70">
        <v>7</v>
      </c>
      <c r="K3399" s="71">
        <v>1.62</v>
      </c>
      <c r="M3399" s="73" t="s">
        <v>1045</v>
      </c>
      <c r="N3399" s="74" t="s">
        <v>4553</v>
      </c>
      <c r="O3399" s="75">
        <v>8000126107715</v>
      </c>
      <c r="P3399" s="73" t="s">
        <v>13841</v>
      </c>
      <c r="Q3399" s="76" t="s">
        <v>12013</v>
      </c>
      <c r="R3399" s="77"/>
      <c r="T3399" s="122"/>
    </row>
    <row r="3400" spans="1:20" x14ac:dyDescent="0.2">
      <c r="A3400" s="72" t="s">
        <v>10077</v>
      </c>
      <c r="B3400" s="74" t="s">
        <v>11606</v>
      </c>
      <c r="C3400" s="74" t="s">
        <v>5348</v>
      </c>
      <c r="D3400" s="68">
        <v>73595</v>
      </c>
      <c r="E3400" s="5" t="s">
        <v>3942</v>
      </c>
      <c r="F3400" s="74" t="s">
        <v>28196</v>
      </c>
      <c r="G3400" s="101">
        <v>72.48</v>
      </c>
      <c r="H3400" s="79" t="s">
        <v>5423</v>
      </c>
      <c r="I3400" s="5" t="s">
        <v>23417</v>
      </c>
      <c r="J3400" s="70">
        <v>4</v>
      </c>
      <c r="K3400" s="71">
        <v>2.11</v>
      </c>
      <c r="M3400" s="73" t="s">
        <v>4611</v>
      </c>
      <c r="N3400" s="74" t="s">
        <v>4554</v>
      </c>
      <c r="O3400" s="75">
        <v>8000126107678</v>
      </c>
      <c r="P3400" s="73" t="s">
        <v>13841</v>
      </c>
      <c r="Q3400" s="76" t="s">
        <v>12014</v>
      </c>
      <c r="R3400" s="77"/>
      <c r="T3400" s="122"/>
    </row>
    <row r="3401" spans="1:20" x14ac:dyDescent="0.2">
      <c r="A3401" s="72" t="s">
        <v>10077</v>
      </c>
      <c r="B3401" s="74" t="s">
        <v>11606</v>
      </c>
      <c r="C3401" s="74" t="s">
        <v>5349</v>
      </c>
      <c r="D3401" s="68">
        <v>73596</v>
      </c>
      <c r="E3401" s="5" t="s">
        <v>3943</v>
      </c>
      <c r="F3401" s="74" t="s">
        <v>28197</v>
      </c>
      <c r="G3401" s="101">
        <v>82.73</v>
      </c>
      <c r="H3401" s="79" t="s">
        <v>5423</v>
      </c>
      <c r="I3401" s="5" t="s">
        <v>23417</v>
      </c>
      <c r="J3401" s="70">
        <v>4</v>
      </c>
      <c r="K3401" s="71">
        <v>2.87</v>
      </c>
      <c r="M3401" s="73" t="s">
        <v>1046</v>
      </c>
      <c r="N3401" s="74" t="s">
        <v>4555</v>
      </c>
      <c r="O3401" s="75">
        <v>8000126107555</v>
      </c>
      <c r="P3401" s="73" t="s">
        <v>13841</v>
      </c>
      <c r="Q3401" s="76" t="s">
        <v>12015</v>
      </c>
      <c r="R3401" s="77"/>
      <c r="T3401" s="122"/>
    </row>
    <row r="3402" spans="1:20" x14ac:dyDescent="0.2">
      <c r="A3402" s="72" t="s">
        <v>10077</v>
      </c>
      <c r="B3402" s="74" t="s">
        <v>11606</v>
      </c>
      <c r="C3402" s="74" t="s">
        <v>5350</v>
      </c>
      <c r="D3402" s="68">
        <v>73597</v>
      </c>
      <c r="E3402" s="5" t="s">
        <v>3944</v>
      </c>
      <c r="F3402" s="74" t="s">
        <v>28198</v>
      </c>
      <c r="G3402" s="101">
        <v>107.7</v>
      </c>
      <c r="H3402" s="79" t="s">
        <v>5423</v>
      </c>
      <c r="I3402" s="5" t="s">
        <v>23417</v>
      </c>
      <c r="J3402" s="70">
        <v>2</v>
      </c>
      <c r="K3402" s="71">
        <v>3.72</v>
      </c>
      <c r="M3402" s="73" t="s">
        <v>4612</v>
      </c>
      <c r="N3402" s="74" t="s">
        <v>4556</v>
      </c>
      <c r="O3402" s="75">
        <v>8000126107623</v>
      </c>
      <c r="P3402" s="73" t="s">
        <v>13841</v>
      </c>
      <c r="Q3402" s="76" t="s">
        <v>12016</v>
      </c>
      <c r="R3402" s="77"/>
      <c r="T3402" s="122"/>
    </row>
    <row r="3403" spans="1:20" x14ac:dyDescent="0.2">
      <c r="A3403" s="72" t="s">
        <v>10077</v>
      </c>
      <c r="B3403" s="74" t="s">
        <v>11606</v>
      </c>
      <c r="C3403" s="74" t="s">
        <v>5351</v>
      </c>
      <c r="D3403" s="68">
        <v>73598</v>
      </c>
      <c r="E3403" s="5" t="s">
        <v>3945</v>
      </c>
      <c r="F3403" s="74" t="s">
        <v>28199</v>
      </c>
      <c r="G3403" s="101">
        <v>103.02</v>
      </c>
      <c r="H3403" s="79" t="s">
        <v>5423</v>
      </c>
      <c r="I3403" s="5" t="s">
        <v>23417</v>
      </c>
      <c r="J3403" s="70">
        <v>3</v>
      </c>
      <c r="K3403" s="71">
        <v>3.93</v>
      </c>
      <c r="M3403" s="73" t="s">
        <v>1356</v>
      </c>
      <c r="N3403" s="74" t="s">
        <v>4557</v>
      </c>
      <c r="O3403" s="75">
        <v>8000126107500</v>
      </c>
      <c r="P3403" s="73" t="s">
        <v>13841</v>
      </c>
      <c r="Q3403" s="76" t="s">
        <v>12017</v>
      </c>
      <c r="R3403" s="77"/>
      <c r="T3403" s="122"/>
    </row>
    <row r="3404" spans="1:20" x14ac:dyDescent="0.2">
      <c r="A3404" s="72" t="s">
        <v>10077</v>
      </c>
      <c r="B3404" s="74" t="s">
        <v>11606</v>
      </c>
      <c r="C3404" s="74" t="s">
        <v>5352</v>
      </c>
      <c r="D3404" s="68">
        <v>73599</v>
      </c>
      <c r="E3404" s="5" t="s">
        <v>3946</v>
      </c>
      <c r="F3404" s="74" t="s">
        <v>28200</v>
      </c>
      <c r="G3404" s="101">
        <v>127.04</v>
      </c>
      <c r="H3404" s="79" t="s">
        <v>5423</v>
      </c>
      <c r="I3404" s="5" t="s">
        <v>23417</v>
      </c>
      <c r="J3404" s="70">
        <v>1</v>
      </c>
      <c r="K3404" s="71">
        <v>4.92</v>
      </c>
      <c r="M3404" s="73" t="s">
        <v>4613</v>
      </c>
      <c r="N3404" s="74" t="s">
        <v>4558</v>
      </c>
      <c r="O3404" s="75">
        <v>8000126107692</v>
      </c>
      <c r="P3404" s="73" t="s">
        <v>13841</v>
      </c>
      <c r="Q3404" s="76" t="s">
        <v>12018</v>
      </c>
      <c r="R3404" s="77"/>
      <c r="T3404" s="122"/>
    </row>
    <row r="3405" spans="1:20" x14ac:dyDescent="0.2">
      <c r="A3405" s="72" t="s">
        <v>10077</v>
      </c>
      <c r="B3405" s="74" t="s">
        <v>11606</v>
      </c>
      <c r="C3405" s="74" t="s">
        <v>5353</v>
      </c>
      <c r="D3405" s="68">
        <v>73600</v>
      </c>
      <c r="E3405" s="5" t="s">
        <v>3947</v>
      </c>
      <c r="F3405" s="74" t="s">
        <v>28201</v>
      </c>
      <c r="G3405" s="101">
        <v>151.88</v>
      </c>
      <c r="H3405" s="79" t="s">
        <v>5423</v>
      </c>
      <c r="I3405" s="5" t="s">
        <v>23417</v>
      </c>
      <c r="J3405" s="70">
        <v>1</v>
      </c>
      <c r="K3405" s="71">
        <v>5.45</v>
      </c>
      <c r="M3405" s="73" t="s">
        <v>1357</v>
      </c>
      <c r="N3405" s="74" t="s">
        <v>4559</v>
      </c>
      <c r="O3405" s="75">
        <v>8000126107593</v>
      </c>
      <c r="P3405" s="73" t="s">
        <v>13841</v>
      </c>
      <c r="Q3405" s="76" t="s">
        <v>12019</v>
      </c>
      <c r="R3405" s="77"/>
      <c r="T3405" s="122"/>
    </row>
    <row r="3406" spans="1:20" x14ac:dyDescent="0.2">
      <c r="A3406" s="72" t="s">
        <v>10077</v>
      </c>
      <c r="B3406" s="74" t="s">
        <v>11606</v>
      </c>
      <c r="C3406" s="74" t="s">
        <v>5354</v>
      </c>
      <c r="D3406" s="68">
        <v>73601</v>
      </c>
      <c r="E3406" s="5" t="s">
        <v>3948</v>
      </c>
      <c r="F3406" s="74" t="s">
        <v>28202</v>
      </c>
      <c r="G3406" s="101">
        <v>219.02</v>
      </c>
      <c r="H3406" s="79" t="s">
        <v>5423</v>
      </c>
      <c r="I3406" s="5" t="s">
        <v>23417</v>
      </c>
      <c r="J3406" s="70">
        <v>1</v>
      </c>
      <c r="K3406" s="71">
        <v>6.31</v>
      </c>
      <c r="M3406" s="73" t="s">
        <v>4614</v>
      </c>
      <c r="N3406" s="74" t="s">
        <v>4560</v>
      </c>
      <c r="O3406" s="75">
        <v>8000126107616</v>
      </c>
      <c r="P3406" s="73" t="s">
        <v>13841</v>
      </c>
      <c r="Q3406" s="76" t="s">
        <v>12020</v>
      </c>
      <c r="R3406" s="77"/>
      <c r="T3406" s="122"/>
    </row>
    <row r="3407" spans="1:20" x14ac:dyDescent="0.2">
      <c r="A3407" s="72" t="s">
        <v>15020</v>
      </c>
      <c r="B3407" s="74" t="s">
        <v>11606</v>
      </c>
      <c r="C3407" s="74" t="s">
        <v>14061</v>
      </c>
      <c r="D3407" s="68">
        <v>73602</v>
      </c>
      <c r="E3407" s="5" t="s">
        <v>14407</v>
      </c>
      <c r="F3407" s="74" t="s">
        <v>28203</v>
      </c>
      <c r="G3407" s="101">
        <v>13.81</v>
      </c>
      <c r="H3407" s="79" t="s">
        <v>94</v>
      </c>
      <c r="I3407" s="5" t="s">
        <v>23417</v>
      </c>
      <c r="J3407" s="70">
        <v>1</v>
      </c>
      <c r="K3407" s="71">
        <v>0.1</v>
      </c>
      <c r="M3407" s="73" t="s">
        <v>1008</v>
      </c>
      <c r="N3407" s="74" t="s">
        <v>15217</v>
      </c>
      <c r="O3407" s="75">
        <v>8000126093421</v>
      </c>
      <c r="P3407" s="73">
        <v>85389099</v>
      </c>
      <c r="Q3407" s="78" t="s">
        <v>15772</v>
      </c>
      <c r="R3407" s="77"/>
      <c r="T3407" s="122"/>
    </row>
    <row r="3408" spans="1:20" x14ac:dyDescent="0.2">
      <c r="A3408" s="72" t="s">
        <v>15020</v>
      </c>
      <c r="B3408" s="74" t="s">
        <v>11606</v>
      </c>
      <c r="C3408" s="74" t="s">
        <v>14061</v>
      </c>
      <c r="D3408" s="68">
        <v>73603</v>
      </c>
      <c r="E3408" s="5" t="s">
        <v>14415</v>
      </c>
      <c r="F3408" s="74" t="s">
        <v>28204</v>
      </c>
      <c r="G3408" s="101">
        <v>13.81</v>
      </c>
      <c r="H3408" s="79" t="s">
        <v>94</v>
      </c>
      <c r="I3408" s="5" t="s">
        <v>23417</v>
      </c>
      <c r="J3408" s="70">
        <v>1</v>
      </c>
      <c r="K3408" s="71">
        <v>0.1</v>
      </c>
      <c r="M3408" s="73" t="s">
        <v>1008</v>
      </c>
      <c r="N3408" s="74" t="s">
        <v>15225</v>
      </c>
      <c r="O3408" s="75">
        <v>8000126102833</v>
      </c>
      <c r="P3408" s="73">
        <v>85389099</v>
      </c>
      <c r="Q3408" s="78" t="s">
        <v>15780</v>
      </c>
      <c r="R3408" s="77"/>
      <c r="T3408" s="122"/>
    </row>
    <row r="3409" spans="1:20" x14ac:dyDescent="0.2">
      <c r="A3409" s="72" t="s">
        <v>15020</v>
      </c>
      <c r="B3409" s="74" t="s">
        <v>11606</v>
      </c>
      <c r="C3409" s="74" t="s">
        <v>14062</v>
      </c>
      <c r="D3409" s="68">
        <v>73604</v>
      </c>
      <c r="E3409" s="5" t="s">
        <v>14408</v>
      </c>
      <c r="F3409" s="74" t="s">
        <v>28205</v>
      </c>
      <c r="G3409" s="101">
        <v>17.21</v>
      </c>
      <c r="H3409" s="79" t="s">
        <v>94</v>
      </c>
      <c r="I3409" s="5" t="s">
        <v>23417</v>
      </c>
      <c r="J3409" s="70">
        <v>1</v>
      </c>
      <c r="K3409" s="71">
        <v>0.15</v>
      </c>
      <c r="M3409" s="73" t="s">
        <v>1008</v>
      </c>
      <c r="N3409" s="74" t="s">
        <v>15218</v>
      </c>
      <c r="O3409" s="75">
        <v>8000126100365</v>
      </c>
      <c r="P3409" s="73">
        <v>85389099</v>
      </c>
      <c r="Q3409" s="78" t="s">
        <v>15773</v>
      </c>
      <c r="R3409" s="77"/>
      <c r="T3409" s="122"/>
    </row>
    <row r="3410" spans="1:20" x14ac:dyDescent="0.2">
      <c r="A3410" s="72" t="s">
        <v>15020</v>
      </c>
      <c r="B3410" s="74" t="s">
        <v>11606</v>
      </c>
      <c r="C3410" s="74" t="s">
        <v>14062</v>
      </c>
      <c r="D3410" s="68">
        <v>73605</v>
      </c>
      <c r="E3410" s="5" t="s">
        <v>14416</v>
      </c>
      <c r="F3410" s="74" t="s">
        <v>28206</v>
      </c>
      <c r="G3410" s="101">
        <v>17.21</v>
      </c>
      <c r="H3410" s="79" t="s">
        <v>94</v>
      </c>
      <c r="I3410" s="5" t="s">
        <v>23417</v>
      </c>
      <c r="J3410" s="70">
        <v>1</v>
      </c>
      <c r="K3410" s="71">
        <v>0.15</v>
      </c>
      <c r="M3410" s="73" t="s">
        <v>1008</v>
      </c>
      <c r="N3410" s="74" t="s">
        <v>15226</v>
      </c>
      <c r="O3410" s="75">
        <v>8000126102864</v>
      </c>
      <c r="P3410" s="73">
        <v>85389099</v>
      </c>
      <c r="Q3410" s="78" t="s">
        <v>15781</v>
      </c>
      <c r="R3410" s="77"/>
      <c r="T3410" s="122"/>
    </row>
    <row r="3411" spans="1:20" x14ac:dyDescent="0.2">
      <c r="A3411" s="72" t="s">
        <v>15020</v>
      </c>
      <c r="B3411" s="74" t="s">
        <v>11606</v>
      </c>
      <c r="C3411" s="74" t="s">
        <v>14063</v>
      </c>
      <c r="D3411" s="68">
        <v>73606</v>
      </c>
      <c r="E3411" s="5" t="s">
        <v>14409</v>
      </c>
      <c r="F3411" s="74" t="s">
        <v>28207</v>
      </c>
      <c r="G3411" s="101">
        <v>24.59</v>
      </c>
      <c r="H3411" s="79" t="s">
        <v>94</v>
      </c>
      <c r="I3411" s="5" t="s">
        <v>23417</v>
      </c>
      <c r="J3411" s="70">
        <v>1</v>
      </c>
      <c r="K3411" s="71">
        <v>0.25</v>
      </c>
      <c r="M3411" s="73" t="s">
        <v>1008</v>
      </c>
      <c r="N3411" s="74" t="s">
        <v>15219</v>
      </c>
      <c r="O3411" s="75">
        <v>8000126100600</v>
      </c>
      <c r="P3411" s="73">
        <v>85389099</v>
      </c>
      <c r="Q3411" s="78" t="s">
        <v>15774</v>
      </c>
      <c r="R3411" s="77"/>
      <c r="T3411" s="122"/>
    </row>
    <row r="3412" spans="1:20" x14ac:dyDescent="0.2">
      <c r="A3412" s="72" t="s">
        <v>15020</v>
      </c>
      <c r="B3412" s="74" t="s">
        <v>11606</v>
      </c>
      <c r="C3412" s="74" t="s">
        <v>14063</v>
      </c>
      <c r="D3412" s="68">
        <v>73607</v>
      </c>
      <c r="E3412" s="5" t="s">
        <v>14417</v>
      </c>
      <c r="F3412" s="74" t="s">
        <v>28208</v>
      </c>
      <c r="G3412" s="101">
        <v>24.59</v>
      </c>
      <c r="H3412" s="79" t="s">
        <v>94</v>
      </c>
      <c r="I3412" s="5" t="s">
        <v>23417</v>
      </c>
      <c r="J3412" s="70">
        <v>1</v>
      </c>
      <c r="K3412" s="71">
        <v>0.25</v>
      </c>
      <c r="M3412" s="73" t="s">
        <v>1008</v>
      </c>
      <c r="N3412" s="74" t="s">
        <v>15227</v>
      </c>
      <c r="O3412" s="75">
        <v>8000126103083</v>
      </c>
      <c r="P3412" s="73">
        <v>85389099</v>
      </c>
      <c r="Q3412" s="78" t="s">
        <v>15782</v>
      </c>
      <c r="R3412" s="77"/>
      <c r="T3412" s="122"/>
    </row>
    <row r="3413" spans="1:20" x14ac:dyDescent="0.2">
      <c r="A3413" s="72" t="s">
        <v>15020</v>
      </c>
      <c r="B3413" s="74" t="s">
        <v>11606</v>
      </c>
      <c r="C3413" s="74" t="s">
        <v>14066</v>
      </c>
      <c r="D3413" s="68">
        <v>73608</v>
      </c>
      <c r="E3413" s="5" t="s">
        <v>14410</v>
      </c>
      <c r="F3413" s="74" t="s">
        <v>28209</v>
      </c>
      <c r="G3413" s="101">
        <v>30.74</v>
      </c>
      <c r="H3413" s="79" t="s">
        <v>94</v>
      </c>
      <c r="I3413" s="5" t="s">
        <v>23417</v>
      </c>
      <c r="J3413" s="70">
        <v>1</v>
      </c>
      <c r="K3413" s="71">
        <v>0.35</v>
      </c>
      <c r="M3413" s="73" t="s">
        <v>1008</v>
      </c>
      <c r="N3413" s="74" t="s">
        <v>15220</v>
      </c>
      <c r="O3413" s="75">
        <v>8000126102895</v>
      </c>
      <c r="P3413" s="73">
        <v>85389099</v>
      </c>
      <c r="Q3413" s="78" t="s">
        <v>15775</v>
      </c>
      <c r="R3413" s="77"/>
      <c r="T3413" s="122"/>
    </row>
    <row r="3414" spans="1:20" x14ac:dyDescent="0.2">
      <c r="A3414" s="72" t="s">
        <v>15020</v>
      </c>
      <c r="B3414" s="74" t="s">
        <v>11606</v>
      </c>
      <c r="C3414" s="74" t="s">
        <v>14066</v>
      </c>
      <c r="D3414" s="68">
        <v>73609</v>
      </c>
      <c r="E3414" s="5" t="s">
        <v>14418</v>
      </c>
      <c r="F3414" s="74" t="s">
        <v>28210</v>
      </c>
      <c r="G3414" s="101">
        <v>30.74</v>
      </c>
      <c r="H3414" s="79" t="s">
        <v>94</v>
      </c>
      <c r="I3414" s="5" t="s">
        <v>23417</v>
      </c>
      <c r="J3414" s="70">
        <v>1</v>
      </c>
      <c r="K3414" s="71">
        <v>0.35</v>
      </c>
      <c r="M3414" s="73" t="s">
        <v>1008</v>
      </c>
      <c r="N3414" s="74" t="s">
        <v>15228</v>
      </c>
      <c r="O3414" s="75">
        <v>8000126102178</v>
      </c>
      <c r="P3414" s="73">
        <v>85389099</v>
      </c>
      <c r="Q3414" s="78" t="s">
        <v>15783</v>
      </c>
      <c r="R3414" s="77"/>
      <c r="T3414" s="122"/>
    </row>
    <row r="3415" spans="1:20" x14ac:dyDescent="0.2">
      <c r="A3415" s="72" t="s">
        <v>15020</v>
      </c>
      <c r="B3415" s="74" t="s">
        <v>11606</v>
      </c>
      <c r="C3415" s="74" t="s">
        <v>14064</v>
      </c>
      <c r="D3415" s="68">
        <v>73610</v>
      </c>
      <c r="E3415" s="5" t="s">
        <v>14411</v>
      </c>
      <c r="F3415" s="74" t="s">
        <v>28211</v>
      </c>
      <c r="G3415" s="101">
        <v>34.92</v>
      </c>
      <c r="H3415" s="79" t="s">
        <v>94</v>
      </c>
      <c r="I3415" s="5" t="s">
        <v>23417</v>
      </c>
      <c r="J3415" s="70">
        <v>1</v>
      </c>
      <c r="K3415" s="71">
        <v>0.5</v>
      </c>
      <c r="M3415" s="73" t="s">
        <v>1008</v>
      </c>
      <c r="N3415" s="74" t="s">
        <v>15221</v>
      </c>
      <c r="O3415" s="75">
        <v>8000126102116</v>
      </c>
      <c r="P3415" s="73">
        <v>85389099</v>
      </c>
      <c r="Q3415" s="78" t="s">
        <v>15776</v>
      </c>
      <c r="R3415" s="77"/>
      <c r="T3415" s="122"/>
    </row>
    <row r="3416" spans="1:20" x14ac:dyDescent="0.2">
      <c r="A3416" s="72" t="s">
        <v>15020</v>
      </c>
      <c r="B3416" s="74" t="s">
        <v>11606</v>
      </c>
      <c r="C3416" s="74" t="s">
        <v>14064</v>
      </c>
      <c r="D3416" s="68">
        <v>73611</v>
      </c>
      <c r="E3416" s="5" t="s">
        <v>14419</v>
      </c>
      <c r="F3416" s="74" t="s">
        <v>28212</v>
      </c>
      <c r="G3416" s="101">
        <v>34.92</v>
      </c>
      <c r="H3416" s="79" t="s">
        <v>94</v>
      </c>
      <c r="I3416" s="5" t="s">
        <v>23417</v>
      </c>
      <c r="J3416" s="70">
        <v>1</v>
      </c>
      <c r="K3416" s="71">
        <v>0.5</v>
      </c>
      <c r="M3416" s="73" t="s">
        <v>1008</v>
      </c>
      <c r="N3416" s="74" t="s">
        <v>15229</v>
      </c>
      <c r="O3416" s="75">
        <v>8000126102925</v>
      </c>
      <c r="P3416" s="73">
        <v>85389099</v>
      </c>
      <c r="Q3416" s="78" t="s">
        <v>15784</v>
      </c>
      <c r="R3416" s="77"/>
      <c r="T3416" s="122"/>
    </row>
    <row r="3417" spans="1:20" x14ac:dyDescent="0.2">
      <c r="A3417" s="72" t="s">
        <v>15020</v>
      </c>
      <c r="B3417" s="74" t="s">
        <v>11606</v>
      </c>
      <c r="C3417" s="74" t="s">
        <v>14065</v>
      </c>
      <c r="D3417" s="68">
        <v>73612</v>
      </c>
      <c r="E3417" s="5" t="s">
        <v>14412</v>
      </c>
      <c r="F3417" s="74" t="s">
        <v>28213</v>
      </c>
      <c r="G3417" s="101">
        <v>70.27</v>
      </c>
      <c r="H3417" s="79" t="s">
        <v>94</v>
      </c>
      <c r="I3417" s="5" t="s">
        <v>23417</v>
      </c>
      <c r="J3417" s="70">
        <v>1</v>
      </c>
      <c r="K3417" s="71">
        <v>0.75</v>
      </c>
      <c r="M3417" s="73" t="s">
        <v>1008</v>
      </c>
      <c r="N3417" s="74" t="s">
        <v>15222</v>
      </c>
      <c r="O3417" s="75">
        <v>8000126102802</v>
      </c>
      <c r="P3417" s="73">
        <v>85389099</v>
      </c>
      <c r="Q3417" s="78" t="s">
        <v>15777</v>
      </c>
      <c r="R3417" s="77"/>
      <c r="T3417" s="122"/>
    </row>
    <row r="3418" spans="1:20" x14ac:dyDescent="0.2">
      <c r="A3418" s="72" t="s">
        <v>15020</v>
      </c>
      <c r="B3418" s="74" t="s">
        <v>11606</v>
      </c>
      <c r="C3418" s="74" t="s">
        <v>14065</v>
      </c>
      <c r="D3418" s="68">
        <v>73613</v>
      </c>
      <c r="E3418" s="5" t="s">
        <v>14420</v>
      </c>
      <c r="F3418" s="74" t="s">
        <v>28214</v>
      </c>
      <c r="G3418" s="101">
        <v>70.27</v>
      </c>
      <c r="H3418" s="79" t="s">
        <v>94</v>
      </c>
      <c r="I3418" s="5" t="s">
        <v>23417</v>
      </c>
      <c r="J3418" s="70">
        <v>1</v>
      </c>
      <c r="K3418" s="71">
        <v>0.75</v>
      </c>
      <c r="M3418" s="73" t="s">
        <v>1008</v>
      </c>
      <c r="N3418" s="74" t="s">
        <v>15230</v>
      </c>
      <c r="O3418" s="75">
        <v>8000126102383</v>
      </c>
      <c r="P3418" s="73">
        <v>85389099</v>
      </c>
      <c r="Q3418" s="78" t="s">
        <v>15785</v>
      </c>
      <c r="R3418" s="77"/>
      <c r="T3418" s="122"/>
    </row>
    <row r="3419" spans="1:20" x14ac:dyDescent="0.2">
      <c r="A3419" s="72" t="s">
        <v>15020</v>
      </c>
      <c r="B3419" s="74" t="s">
        <v>11606</v>
      </c>
      <c r="C3419" s="74" t="s">
        <v>14067</v>
      </c>
      <c r="D3419" s="68">
        <v>73614</v>
      </c>
      <c r="E3419" s="5" t="s">
        <v>14413</v>
      </c>
      <c r="F3419" s="74" t="s">
        <v>28215</v>
      </c>
      <c r="G3419" s="101">
        <v>70.27</v>
      </c>
      <c r="H3419" s="79" t="s">
        <v>94</v>
      </c>
      <c r="I3419" s="5" t="s">
        <v>23417</v>
      </c>
      <c r="J3419" s="70">
        <v>1</v>
      </c>
      <c r="K3419" s="71">
        <v>0.75</v>
      </c>
      <c r="M3419" s="73" t="s">
        <v>1008</v>
      </c>
      <c r="N3419" s="74" t="s">
        <v>15223</v>
      </c>
      <c r="O3419" s="75">
        <v>8000126103052</v>
      </c>
      <c r="P3419" s="73">
        <v>85389099</v>
      </c>
      <c r="Q3419" s="78" t="s">
        <v>15778</v>
      </c>
      <c r="R3419" s="77"/>
      <c r="T3419" s="122"/>
    </row>
    <row r="3420" spans="1:20" x14ac:dyDescent="0.2">
      <c r="A3420" s="72" t="s">
        <v>15020</v>
      </c>
      <c r="B3420" s="74" t="s">
        <v>11606</v>
      </c>
      <c r="C3420" s="74" t="s">
        <v>14067</v>
      </c>
      <c r="D3420" s="68">
        <v>73615</v>
      </c>
      <c r="E3420" s="5" t="s">
        <v>14421</v>
      </c>
      <c r="F3420" s="74" t="s">
        <v>28216</v>
      </c>
      <c r="G3420" s="101">
        <v>70.27</v>
      </c>
      <c r="H3420" s="79" t="s">
        <v>94</v>
      </c>
      <c r="I3420" s="5" t="s">
        <v>23417</v>
      </c>
      <c r="J3420" s="70">
        <v>1</v>
      </c>
      <c r="K3420" s="71">
        <v>0.75</v>
      </c>
      <c r="M3420" s="73" t="s">
        <v>1008</v>
      </c>
      <c r="N3420" s="74" t="s">
        <v>15231</v>
      </c>
      <c r="O3420" s="75">
        <v>8000126100143</v>
      </c>
      <c r="P3420" s="73">
        <v>85389099</v>
      </c>
      <c r="Q3420" s="78" t="s">
        <v>15786</v>
      </c>
      <c r="R3420" s="77"/>
      <c r="T3420" s="122"/>
    </row>
    <row r="3421" spans="1:20" x14ac:dyDescent="0.2">
      <c r="A3421" s="72" t="s">
        <v>15020</v>
      </c>
      <c r="B3421" s="74" t="s">
        <v>11606</v>
      </c>
      <c r="C3421" s="74" t="s">
        <v>14068</v>
      </c>
      <c r="D3421" s="68">
        <v>73616</v>
      </c>
      <c r="E3421" s="5" t="s">
        <v>14414</v>
      </c>
      <c r="F3421" s="74" t="s">
        <v>28217</v>
      </c>
      <c r="G3421" s="101">
        <v>84.69</v>
      </c>
      <c r="H3421" s="79" t="s">
        <v>94</v>
      </c>
      <c r="I3421" s="5" t="s">
        <v>23417</v>
      </c>
      <c r="J3421" s="70">
        <v>1</v>
      </c>
      <c r="K3421" s="71">
        <v>0.95</v>
      </c>
      <c r="M3421" s="73" t="s">
        <v>1008</v>
      </c>
      <c r="N3421" s="74" t="s">
        <v>15224</v>
      </c>
      <c r="O3421" s="75">
        <v>8000126103335</v>
      </c>
      <c r="P3421" s="73">
        <v>85389099</v>
      </c>
      <c r="Q3421" s="78" t="s">
        <v>15779</v>
      </c>
      <c r="R3421" s="77"/>
      <c r="T3421" s="122"/>
    </row>
    <row r="3422" spans="1:20" x14ac:dyDescent="0.2">
      <c r="A3422" s="72" t="s">
        <v>15020</v>
      </c>
      <c r="B3422" s="74" t="s">
        <v>11606</v>
      </c>
      <c r="C3422" s="74" t="s">
        <v>14068</v>
      </c>
      <c r="D3422" s="68">
        <v>73617</v>
      </c>
      <c r="E3422" s="5" t="s">
        <v>14422</v>
      </c>
      <c r="F3422" s="74" t="s">
        <v>28218</v>
      </c>
      <c r="G3422" s="101">
        <v>84.69</v>
      </c>
      <c r="H3422" s="79" t="s">
        <v>94</v>
      </c>
      <c r="I3422" s="5" t="s">
        <v>23417</v>
      </c>
      <c r="J3422" s="70">
        <v>1</v>
      </c>
      <c r="K3422" s="71">
        <v>0.95</v>
      </c>
      <c r="M3422" s="73" t="s">
        <v>1008</v>
      </c>
      <c r="N3422" s="74" t="s">
        <v>15232</v>
      </c>
      <c r="O3422" s="75">
        <v>8000126103021</v>
      </c>
      <c r="P3422" s="73">
        <v>85389099</v>
      </c>
      <c r="Q3422" s="78" t="s">
        <v>15787</v>
      </c>
      <c r="R3422" s="77"/>
      <c r="T3422" s="122"/>
    </row>
    <row r="3423" spans="1:20" x14ac:dyDescent="0.2">
      <c r="A3423" s="72" t="s">
        <v>10077</v>
      </c>
      <c r="B3423" s="74" t="s">
        <v>11606</v>
      </c>
      <c r="C3423" s="74" t="s">
        <v>5355</v>
      </c>
      <c r="D3423" s="68">
        <v>73618</v>
      </c>
      <c r="E3423" s="5" t="s">
        <v>3949</v>
      </c>
      <c r="F3423" s="74" t="s">
        <v>28219</v>
      </c>
      <c r="G3423" s="101">
        <v>13.63</v>
      </c>
      <c r="H3423" s="79" t="s">
        <v>94</v>
      </c>
      <c r="I3423" s="5" t="s">
        <v>23417</v>
      </c>
      <c r="J3423" s="70">
        <v>1</v>
      </c>
      <c r="K3423" s="71">
        <v>0.4</v>
      </c>
      <c r="M3423" s="73" t="s">
        <v>1008</v>
      </c>
      <c r="N3423" s="74" t="s">
        <v>4561</v>
      </c>
      <c r="O3423" s="75">
        <v>8000126100204</v>
      </c>
      <c r="P3423" s="73" t="s">
        <v>13832</v>
      </c>
      <c r="Q3423" s="76" t="s">
        <v>12021</v>
      </c>
      <c r="R3423" s="77"/>
      <c r="T3423" s="122"/>
    </row>
    <row r="3424" spans="1:20" x14ac:dyDescent="0.2">
      <c r="A3424" s="72" t="s">
        <v>10077</v>
      </c>
      <c r="B3424" s="74" t="s">
        <v>11606</v>
      </c>
      <c r="C3424" s="74" t="s">
        <v>5356</v>
      </c>
      <c r="D3424" s="68">
        <v>73619</v>
      </c>
      <c r="E3424" s="5" t="s">
        <v>3950</v>
      </c>
      <c r="F3424" s="74" t="s">
        <v>28220</v>
      </c>
      <c r="G3424" s="101">
        <v>28.74</v>
      </c>
      <c r="H3424" s="79" t="s">
        <v>94</v>
      </c>
      <c r="I3424" s="5" t="s">
        <v>23417</v>
      </c>
      <c r="J3424" s="70">
        <v>1</v>
      </c>
      <c r="K3424" s="71">
        <v>1.33</v>
      </c>
      <c r="M3424" s="73" t="s">
        <v>1008</v>
      </c>
      <c r="N3424" s="74" t="s">
        <v>4562</v>
      </c>
      <c r="O3424" s="75">
        <v>8000126100303</v>
      </c>
      <c r="P3424" s="73" t="s">
        <v>13832</v>
      </c>
      <c r="Q3424" s="76" t="s">
        <v>12022</v>
      </c>
      <c r="R3424" s="77"/>
      <c r="T3424" s="122"/>
    </row>
    <row r="3425" spans="1:20" x14ac:dyDescent="0.2">
      <c r="A3425" s="72" t="s">
        <v>10077</v>
      </c>
      <c r="B3425" s="74" t="s">
        <v>11606</v>
      </c>
      <c r="C3425" s="74" t="s">
        <v>5357</v>
      </c>
      <c r="D3425" s="68">
        <v>73620</v>
      </c>
      <c r="E3425" s="5" t="s">
        <v>3951</v>
      </c>
      <c r="F3425" s="74" t="s">
        <v>28221</v>
      </c>
      <c r="G3425" s="101">
        <v>16.79</v>
      </c>
      <c r="H3425" s="79" t="s">
        <v>94</v>
      </c>
      <c r="I3425" s="5" t="s">
        <v>23417</v>
      </c>
      <c r="J3425" s="70">
        <v>1</v>
      </c>
      <c r="K3425" s="71">
        <v>0.64</v>
      </c>
      <c r="M3425" s="73" t="s">
        <v>1008</v>
      </c>
      <c r="N3425" s="74" t="s">
        <v>4563</v>
      </c>
      <c r="O3425" s="75">
        <v>8000126095579</v>
      </c>
      <c r="P3425" s="73" t="s">
        <v>13832</v>
      </c>
      <c r="Q3425" s="76" t="s">
        <v>12023</v>
      </c>
      <c r="R3425" s="77"/>
      <c r="T3425" s="122"/>
    </row>
    <row r="3426" spans="1:20" x14ac:dyDescent="0.2">
      <c r="A3426" s="72" t="s">
        <v>10077</v>
      </c>
      <c r="B3426" s="74" t="s">
        <v>11606</v>
      </c>
      <c r="C3426" s="74" t="s">
        <v>5358</v>
      </c>
      <c r="D3426" s="68">
        <v>73621</v>
      </c>
      <c r="E3426" s="5" t="s">
        <v>3952</v>
      </c>
      <c r="F3426" s="74" t="s">
        <v>28222</v>
      </c>
      <c r="G3426" s="101">
        <v>35.200000000000003</v>
      </c>
      <c r="H3426" s="79" t="s">
        <v>94</v>
      </c>
      <c r="I3426" s="5" t="s">
        <v>23417</v>
      </c>
      <c r="J3426" s="70">
        <v>1</v>
      </c>
      <c r="K3426" s="71">
        <v>1.95</v>
      </c>
      <c r="M3426" s="73" t="s">
        <v>1008</v>
      </c>
      <c r="N3426" s="74" t="s">
        <v>4564</v>
      </c>
      <c r="O3426" s="75">
        <v>8000126102147</v>
      </c>
      <c r="P3426" s="73" t="s">
        <v>13832</v>
      </c>
      <c r="Q3426" s="76" t="s">
        <v>12024</v>
      </c>
      <c r="R3426" s="77"/>
      <c r="T3426" s="122"/>
    </row>
    <row r="3427" spans="1:20" x14ac:dyDescent="0.2">
      <c r="A3427" s="72" t="s">
        <v>10077</v>
      </c>
      <c r="B3427" s="74" t="s">
        <v>11606</v>
      </c>
      <c r="C3427" s="74" t="s">
        <v>5359</v>
      </c>
      <c r="D3427" s="68">
        <v>73622</v>
      </c>
      <c r="E3427" s="5" t="s">
        <v>3953</v>
      </c>
      <c r="F3427" s="74" t="s">
        <v>28223</v>
      </c>
      <c r="G3427" s="101">
        <v>7.22</v>
      </c>
      <c r="H3427" s="79" t="s">
        <v>94</v>
      </c>
      <c r="I3427" s="5" t="s">
        <v>23417</v>
      </c>
      <c r="J3427" s="70">
        <v>1</v>
      </c>
      <c r="K3427" s="71">
        <v>4.4999999999999998E-2</v>
      </c>
      <c r="M3427" s="73" t="s">
        <v>1008</v>
      </c>
      <c r="N3427" s="74" t="s">
        <v>4565</v>
      </c>
      <c r="O3427" s="75">
        <v>8000126100549</v>
      </c>
      <c r="P3427" s="73" t="s">
        <v>13832</v>
      </c>
      <c r="Q3427" s="76" t="s">
        <v>12025</v>
      </c>
      <c r="R3427" s="77"/>
      <c r="T3427" s="122"/>
    </row>
    <row r="3428" spans="1:20" x14ac:dyDescent="0.2">
      <c r="A3428" s="72" t="s">
        <v>10077</v>
      </c>
      <c r="B3428" s="74" t="s">
        <v>11606</v>
      </c>
      <c r="C3428" s="74" t="s">
        <v>5360</v>
      </c>
      <c r="D3428" s="68">
        <v>73623</v>
      </c>
      <c r="E3428" s="5" t="s">
        <v>3954</v>
      </c>
      <c r="F3428" s="74" t="s">
        <v>28224</v>
      </c>
      <c r="G3428" s="101">
        <v>4.45</v>
      </c>
      <c r="H3428" s="79" t="s">
        <v>94</v>
      </c>
      <c r="I3428" s="5" t="s">
        <v>23417</v>
      </c>
      <c r="J3428" s="70">
        <v>1</v>
      </c>
      <c r="K3428" s="71">
        <v>0.05</v>
      </c>
      <c r="M3428" s="73" t="s">
        <v>1008</v>
      </c>
      <c r="N3428" s="74" t="s">
        <v>4566</v>
      </c>
      <c r="O3428" s="75">
        <v>8000126103274</v>
      </c>
      <c r="P3428" s="73" t="s">
        <v>13832</v>
      </c>
      <c r="Q3428" s="76" t="s">
        <v>12026</v>
      </c>
      <c r="R3428" s="77"/>
      <c r="T3428" s="122"/>
    </row>
    <row r="3429" spans="1:20" x14ac:dyDescent="0.2">
      <c r="A3429" s="72" t="s">
        <v>10077</v>
      </c>
      <c r="B3429" s="74" t="s">
        <v>11606</v>
      </c>
      <c r="C3429" s="74" t="s">
        <v>5361</v>
      </c>
      <c r="D3429" s="68">
        <v>73624</v>
      </c>
      <c r="E3429" s="5" t="s">
        <v>3955</v>
      </c>
      <c r="F3429" s="74" t="s">
        <v>28225</v>
      </c>
      <c r="G3429" s="101">
        <v>14.37</v>
      </c>
      <c r="H3429" s="79" t="s">
        <v>94</v>
      </c>
      <c r="I3429" s="5" t="s">
        <v>23417</v>
      </c>
      <c r="J3429" s="70">
        <v>1</v>
      </c>
      <c r="K3429" s="71">
        <v>2.5000000000000001E-2</v>
      </c>
      <c r="M3429" s="73" t="s">
        <v>1008</v>
      </c>
      <c r="N3429" s="74" t="s">
        <v>4567</v>
      </c>
      <c r="O3429" s="75">
        <v>8000126102956</v>
      </c>
      <c r="P3429" s="73" t="s">
        <v>13832</v>
      </c>
      <c r="Q3429" s="76" t="s">
        <v>12027</v>
      </c>
      <c r="R3429" s="77"/>
      <c r="T3429" s="122"/>
    </row>
    <row r="3430" spans="1:20" x14ac:dyDescent="0.2">
      <c r="A3430" s="72" t="s">
        <v>10077</v>
      </c>
      <c r="B3430" s="74" t="s">
        <v>1008</v>
      </c>
      <c r="C3430" s="74" t="s">
        <v>24806</v>
      </c>
      <c r="D3430" s="68">
        <v>73625</v>
      </c>
      <c r="E3430" s="103" t="s">
        <v>24523</v>
      </c>
      <c r="F3430" s="74" t="s">
        <v>28226</v>
      </c>
      <c r="G3430" s="101">
        <v>0.66</v>
      </c>
      <c r="H3430" s="79" t="s">
        <v>1008</v>
      </c>
      <c r="I3430" s="103" t="s">
        <v>23417</v>
      </c>
      <c r="J3430" s="70" t="s">
        <v>1008</v>
      </c>
      <c r="K3430" s="71">
        <v>4.0000000000000001E-3</v>
      </c>
      <c r="M3430" s="73" t="s">
        <v>1008</v>
      </c>
      <c r="N3430" s="74" t="s">
        <v>24971</v>
      </c>
      <c r="O3430" s="75">
        <v>8000126102741</v>
      </c>
      <c r="P3430" s="73">
        <v>85369001</v>
      </c>
      <c r="Q3430" s="78" t="s">
        <v>25469</v>
      </c>
      <c r="R3430" s="77"/>
      <c r="T3430" s="122"/>
    </row>
    <row r="3431" spans="1:20" x14ac:dyDescent="0.2">
      <c r="A3431" s="72" t="s">
        <v>10077</v>
      </c>
      <c r="B3431" s="74" t="s">
        <v>1008</v>
      </c>
      <c r="C3431" s="74" t="s">
        <v>24807</v>
      </c>
      <c r="D3431" s="68">
        <v>73626</v>
      </c>
      <c r="E3431" s="103" t="s">
        <v>24524</v>
      </c>
      <c r="F3431" s="74" t="s">
        <v>28227</v>
      </c>
      <c r="G3431" s="101">
        <v>0.71</v>
      </c>
      <c r="H3431" s="79" t="s">
        <v>1008</v>
      </c>
      <c r="I3431" s="103" t="s">
        <v>23417</v>
      </c>
      <c r="J3431" s="70" t="s">
        <v>1008</v>
      </c>
      <c r="K3431" s="71">
        <v>5.0000000000000001E-3</v>
      </c>
      <c r="M3431" s="73" t="s">
        <v>1008</v>
      </c>
      <c r="N3431" s="74" t="s">
        <v>24972</v>
      </c>
      <c r="O3431" s="75">
        <v>8000126102987</v>
      </c>
      <c r="P3431" s="73">
        <v>85369001</v>
      </c>
      <c r="Q3431" s="78" t="s">
        <v>25470</v>
      </c>
      <c r="R3431" s="77"/>
      <c r="T3431" s="122"/>
    </row>
    <row r="3432" spans="1:20" x14ac:dyDescent="0.2">
      <c r="A3432" s="72" t="s">
        <v>10077</v>
      </c>
      <c r="B3432" s="74" t="s">
        <v>1008</v>
      </c>
      <c r="C3432" s="74" t="s">
        <v>24808</v>
      </c>
      <c r="D3432" s="68">
        <v>73627</v>
      </c>
      <c r="E3432" s="103" t="s">
        <v>24525</v>
      </c>
      <c r="F3432" s="74" t="s">
        <v>28228</v>
      </c>
      <c r="G3432" s="101">
        <v>1.02</v>
      </c>
      <c r="H3432" s="79" t="s">
        <v>1008</v>
      </c>
      <c r="I3432" s="103" t="s">
        <v>23417</v>
      </c>
      <c r="J3432" s="70" t="s">
        <v>1008</v>
      </c>
      <c r="K3432" s="71">
        <v>6.0000000000000001E-3</v>
      </c>
      <c r="M3432" s="73" t="s">
        <v>1008</v>
      </c>
      <c r="N3432" s="74" t="s">
        <v>24973</v>
      </c>
      <c r="O3432" s="75">
        <v>8000126103304</v>
      </c>
      <c r="P3432" s="73">
        <v>85369001</v>
      </c>
      <c r="Q3432" s="78" t="s">
        <v>25471</v>
      </c>
      <c r="R3432" s="77"/>
      <c r="T3432" s="122"/>
    </row>
    <row r="3433" spans="1:20" x14ac:dyDescent="0.2">
      <c r="A3433" s="72" t="s">
        <v>10077</v>
      </c>
      <c r="B3433" s="74" t="s">
        <v>1008</v>
      </c>
      <c r="C3433" s="74" t="s">
        <v>24809</v>
      </c>
      <c r="D3433" s="68">
        <v>73628</v>
      </c>
      <c r="E3433" s="103" t="s">
        <v>24526</v>
      </c>
      <c r="F3433" s="74" t="s">
        <v>28229</v>
      </c>
      <c r="G3433" s="101">
        <v>1.74</v>
      </c>
      <c r="H3433" s="79" t="s">
        <v>1008</v>
      </c>
      <c r="I3433" s="103" t="s">
        <v>23417</v>
      </c>
      <c r="J3433" s="70" t="s">
        <v>1008</v>
      </c>
      <c r="K3433" s="71">
        <v>0.01</v>
      </c>
      <c r="M3433" s="73" t="s">
        <v>1008</v>
      </c>
      <c r="N3433" s="74" t="s">
        <v>24974</v>
      </c>
      <c r="O3433" s="75">
        <v>8000126100570</v>
      </c>
      <c r="P3433" s="73">
        <v>85369001</v>
      </c>
      <c r="Q3433" s="78" t="s">
        <v>25472</v>
      </c>
      <c r="R3433" s="77"/>
      <c r="T3433" s="122"/>
    </row>
    <row r="3434" spans="1:20" x14ac:dyDescent="0.2">
      <c r="A3434" s="72" t="s">
        <v>10077</v>
      </c>
      <c r="B3434" s="74" t="s">
        <v>1008</v>
      </c>
      <c r="C3434" s="74" t="s">
        <v>24810</v>
      </c>
      <c r="D3434" s="68">
        <v>73629</v>
      </c>
      <c r="E3434" s="103" t="s">
        <v>24527</v>
      </c>
      <c r="F3434" s="74" t="s">
        <v>28230</v>
      </c>
      <c r="G3434" s="101">
        <v>7.74</v>
      </c>
      <c r="H3434" s="79" t="s">
        <v>1008</v>
      </c>
      <c r="I3434" s="103" t="s">
        <v>23417</v>
      </c>
      <c r="J3434" s="70" t="s">
        <v>1008</v>
      </c>
      <c r="K3434" s="71">
        <v>0.245</v>
      </c>
      <c r="M3434" s="73" t="s">
        <v>1008</v>
      </c>
      <c r="N3434" s="74" t="s">
        <v>24975</v>
      </c>
      <c r="O3434" s="75">
        <v>8000126102772</v>
      </c>
      <c r="P3434" s="73">
        <v>85369001</v>
      </c>
      <c r="Q3434" s="78" t="s">
        <v>25473</v>
      </c>
      <c r="R3434" s="77"/>
      <c r="T3434" s="122"/>
    </row>
    <row r="3435" spans="1:20" x14ac:dyDescent="0.2">
      <c r="A3435" s="72" t="s">
        <v>10077</v>
      </c>
      <c r="B3435" s="74" t="s">
        <v>11606</v>
      </c>
      <c r="C3435" s="74" t="s">
        <v>5362</v>
      </c>
      <c r="D3435" s="68">
        <v>73630</v>
      </c>
      <c r="E3435" s="5" t="s">
        <v>3956</v>
      </c>
      <c r="F3435" s="74" t="s">
        <v>28231</v>
      </c>
      <c r="G3435" s="101">
        <v>4.0199999999999996</v>
      </c>
      <c r="H3435" s="79" t="s">
        <v>94</v>
      </c>
      <c r="I3435" s="5" t="s">
        <v>23417</v>
      </c>
      <c r="J3435" s="70">
        <v>1</v>
      </c>
      <c r="K3435" s="71">
        <v>0.13300000000000001</v>
      </c>
      <c r="M3435" s="73" t="s">
        <v>1008</v>
      </c>
      <c r="N3435" s="74" t="s">
        <v>4568</v>
      </c>
      <c r="O3435" s="75">
        <v>8000126100488</v>
      </c>
      <c r="P3435" s="73" t="s">
        <v>13832</v>
      </c>
      <c r="Q3435" s="76" t="s">
        <v>12028</v>
      </c>
      <c r="R3435" s="77"/>
      <c r="T3435" s="122"/>
    </row>
    <row r="3436" spans="1:20" x14ac:dyDescent="0.2">
      <c r="A3436" s="72" t="s">
        <v>10077</v>
      </c>
      <c r="B3436" s="74" t="s">
        <v>11606</v>
      </c>
      <c r="C3436" s="74" t="s">
        <v>5363</v>
      </c>
      <c r="D3436" s="68">
        <v>73631</v>
      </c>
      <c r="E3436" s="5" t="s">
        <v>3957</v>
      </c>
      <c r="F3436" s="74" t="s">
        <v>28232</v>
      </c>
      <c r="G3436" s="101">
        <v>4.0199999999999996</v>
      </c>
      <c r="H3436" s="79" t="s">
        <v>94</v>
      </c>
      <c r="I3436" s="5" t="s">
        <v>23417</v>
      </c>
      <c r="J3436" s="70">
        <v>1</v>
      </c>
      <c r="K3436" s="71">
        <v>7.6999999999999999E-2</v>
      </c>
      <c r="M3436" s="73" t="s">
        <v>1008</v>
      </c>
      <c r="N3436" s="74" t="s">
        <v>4569</v>
      </c>
      <c r="O3436" s="75">
        <v>8000126100518</v>
      </c>
      <c r="P3436" s="73" t="s">
        <v>13832</v>
      </c>
      <c r="Q3436" s="76" t="s">
        <v>12029</v>
      </c>
      <c r="R3436" s="77"/>
      <c r="T3436" s="122"/>
    </row>
    <row r="3437" spans="1:20" x14ac:dyDescent="0.2">
      <c r="A3437" s="72" t="s">
        <v>10077</v>
      </c>
      <c r="B3437" s="74" t="s">
        <v>11606</v>
      </c>
      <c r="C3437" s="74" t="s">
        <v>5364</v>
      </c>
      <c r="D3437" s="68">
        <v>73632</v>
      </c>
      <c r="E3437" s="5" t="s">
        <v>3958</v>
      </c>
      <c r="F3437" s="74" t="s">
        <v>28233</v>
      </c>
      <c r="G3437" s="101">
        <v>4.8499999999999996</v>
      </c>
      <c r="H3437" s="79" t="s">
        <v>94</v>
      </c>
      <c r="I3437" s="5" t="s">
        <v>23417</v>
      </c>
      <c r="J3437" s="70">
        <v>1</v>
      </c>
      <c r="K3437" s="71">
        <v>0.17299999999999999</v>
      </c>
      <c r="M3437" s="73" t="s">
        <v>1008</v>
      </c>
      <c r="N3437" s="74" t="s">
        <v>4570</v>
      </c>
      <c r="O3437" s="75">
        <v>8000126102413</v>
      </c>
      <c r="P3437" s="73" t="s">
        <v>13832</v>
      </c>
      <c r="Q3437" s="76" t="s">
        <v>12030</v>
      </c>
      <c r="R3437" s="77"/>
      <c r="T3437" s="122"/>
    </row>
    <row r="3438" spans="1:20" x14ac:dyDescent="0.2">
      <c r="A3438" s="72" t="s">
        <v>10077</v>
      </c>
      <c r="B3438" s="74" t="s">
        <v>11606</v>
      </c>
      <c r="C3438" s="74" t="s">
        <v>5365</v>
      </c>
      <c r="D3438" s="68">
        <v>73633</v>
      </c>
      <c r="E3438" s="5" t="s">
        <v>3959</v>
      </c>
      <c r="F3438" s="74" t="s">
        <v>28234</v>
      </c>
      <c r="G3438" s="101">
        <v>4.8499999999999996</v>
      </c>
      <c r="H3438" s="79" t="s">
        <v>94</v>
      </c>
      <c r="I3438" s="5" t="s">
        <v>23417</v>
      </c>
      <c r="J3438" s="70">
        <v>1</v>
      </c>
      <c r="K3438" s="71">
        <v>0.14799999999999999</v>
      </c>
      <c r="M3438" s="73" t="s">
        <v>1008</v>
      </c>
      <c r="N3438" s="74" t="s">
        <v>4571</v>
      </c>
      <c r="O3438" s="75">
        <v>8000126103366</v>
      </c>
      <c r="P3438" s="73" t="s">
        <v>13832</v>
      </c>
      <c r="Q3438" s="76" t="s">
        <v>12031</v>
      </c>
      <c r="R3438" s="77"/>
      <c r="T3438" s="122"/>
    </row>
    <row r="3439" spans="1:20" x14ac:dyDescent="0.2">
      <c r="A3439" s="72" t="s">
        <v>10077</v>
      </c>
      <c r="B3439" s="74" t="s">
        <v>11606</v>
      </c>
      <c r="C3439" s="74" t="s">
        <v>5366</v>
      </c>
      <c r="D3439" s="68">
        <v>73634</v>
      </c>
      <c r="E3439" s="5" t="s">
        <v>3960</v>
      </c>
      <c r="F3439" s="74" t="s">
        <v>28235</v>
      </c>
      <c r="G3439" s="101">
        <v>8.06</v>
      </c>
      <c r="H3439" s="79" t="s">
        <v>94</v>
      </c>
      <c r="I3439" s="5" t="s">
        <v>23417</v>
      </c>
      <c r="J3439" s="70">
        <v>1</v>
      </c>
      <c r="K3439" s="71">
        <v>0.04</v>
      </c>
      <c r="M3439" s="73" t="s">
        <v>1008</v>
      </c>
      <c r="N3439" s="74" t="s">
        <v>4572</v>
      </c>
      <c r="O3439" s="75">
        <v>8000126104097</v>
      </c>
      <c r="P3439" s="73" t="s">
        <v>13832</v>
      </c>
      <c r="Q3439" s="76" t="s">
        <v>12032</v>
      </c>
      <c r="R3439" s="77"/>
      <c r="T3439" s="122"/>
    </row>
    <row r="3440" spans="1:20" x14ac:dyDescent="0.2">
      <c r="A3440" s="72" t="s">
        <v>10077</v>
      </c>
      <c r="B3440" s="74" t="s">
        <v>11605</v>
      </c>
      <c r="C3440" s="74" t="s">
        <v>9801</v>
      </c>
      <c r="D3440" s="68">
        <v>73637</v>
      </c>
      <c r="E3440" s="5" t="s">
        <v>4634</v>
      </c>
      <c r="F3440" s="74" t="s">
        <v>28236</v>
      </c>
      <c r="G3440" s="101">
        <v>2.67</v>
      </c>
      <c r="H3440" s="81" t="s">
        <v>340</v>
      </c>
      <c r="I3440" s="5" t="s">
        <v>23417</v>
      </c>
      <c r="J3440" s="70">
        <v>1</v>
      </c>
      <c r="K3440" s="71">
        <v>1E-3</v>
      </c>
      <c r="M3440" s="73" t="s">
        <v>1008</v>
      </c>
      <c r="N3440" s="74" t="s">
        <v>9802</v>
      </c>
      <c r="O3440" s="75">
        <v>8712507119230</v>
      </c>
      <c r="P3440" s="73" t="s">
        <v>13832</v>
      </c>
      <c r="Q3440" s="76" t="s">
        <v>12033</v>
      </c>
      <c r="R3440" s="77"/>
      <c r="T3440" s="122"/>
    </row>
    <row r="3441" spans="1:20" x14ac:dyDescent="0.2">
      <c r="A3441" s="72" t="s">
        <v>10077</v>
      </c>
      <c r="B3441" s="74" t="s">
        <v>15045</v>
      </c>
      <c r="C3441" s="74" t="s">
        <v>5367</v>
      </c>
      <c r="D3441" s="68">
        <v>73638</v>
      </c>
      <c r="E3441" s="5" t="s">
        <v>3961</v>
      </c>
      <c r="F3441" s="74" t="s">
        <v>28237</v>
      </c>
      <c r="G3441" s="101">
        <v>4.55</v>
      </c>
      <c r="H3441" s="79" t="s">
        <v>14875</v>
      </c>
      <c r="I3441" s="5" t="s">
        <v>23417</v>
      </c>
      <c r="J3441" s="70">
        <v>1</v>
      </c>
      <c r="K3441" s="71">
        <v>0.04</v>
      </c>
      <c r="M3441" s="73" t="s">
        <v>1008</v>
      </c>
      <c r="N3441" s="74" t="s">
        <v>4573</v>
      </c>
      <c r="O3441" s="75">
        <v>8712507119247</v>
      </c>
      <c r="P3441" s="73" t="s">
        <v>13832</v>
      </c>
      <c r="Q3441" s="76" t="s">
        <v>12034</v>
      </c>
      <c r="R3441" s="77"/>
      <c r="T3441" s="122"/>
    </row>
    <row r="3442" spans="1:20" x14ac:dyDescent="0.2">
      <c r="A3442" s="72" t="s">
        <v>10077</v>
      </c>
      <c r="B3442" s="74" t="s">
        <v>15045</v>
      </c>
      <c r="C3442" s="74" t="s">
        <v>5368</v>
      </c>
      <c r="D3442" s="68">
        <v>73639</v>
      </c>
      <c r="E3442" s="5" t="s">
        <v>3962</v>
      </c>
      <c r="F3442" s="74" t="s">
        <v>28238</v>
      </c>
      <c r="G3442" s="101">
        <v>6.06</v>
      </c>
      <c r="H3442" s="79" t="s">
        <v>14875</v>
      </c>
      <c r="I3442" s="5" t="s">
        <v>23417</v>
      </c>
      <c r="J3442" s="70">
        <v>1</v>
      </c>
      <c r="K3442" s="71">
        <v>0.06</v>
      </c>
      <c r="M3442" s="73" t="s">
        <v>1008</v>
      </c>
      <c r="N3442" s="74" t="s">
        <v>4574</v>
      </c>
      <c r="O3442" s="75">
        <v>8712507119254</v>
      </c>
      <c r="P3442" s="73" t="s">
        <v>13832</v>
      </c>
      <c r="Q3442" s="76" t="s">
        <v>12035</v>
      </c>
      <c r="R3442" s="77"/>
      <c r="T3442" s="122"/>
    </row>
    <row r="3443" spans="1:20" x14ac:dyDescent="0.2">
      <c r="A3443" s="72" t="s">
        <v>10077</v>
      </c>
      <c r="B3443" s="74" t="s">
        <v>11605</v>
      </c>
      <c r="C3443" s="74" t="s">
        <v>9803</v>
      </c>
      <c r="D3443" s="68">
        <v>73640</v>
      </c>
      <c r="E3443" s="5" t="s">
        <v>4635</v>
      </c>
      <c r="F3443" s="74" t="s">
        <v>28239</v>
      </c>
      <c r="G3443" s="101">
        <v>7.49</v>
      </c>
      <c r="H3443" s="81" t="s">
        <v>340</v>
      </c>
      <c r="I3443" s="5" t="s">
        <v>23417</v>
      </c>
      <c r="J3443" s="70">
        <v>1</v>
      </c>
      <c r="K3443" s="71">
        <v>1E-3</v>
      </c>
      <c r="M3443" s="73" t="s">
        <v>1008</v>
      </c>
      <c r="N3443" s="74" t="s">
        <v>9804</v>
      </c>
      <c r="O3443" s="75">
        <v>8712507119261</v>
      </c>
      <c r="P3443" s="73" t="s">
        <v>13832</v>
      </c>
      <c r="Q3443" s="76" t="s">
        <v>12036</v>
      </c>
      <c r="R3443" s="77"/>
      <c r="T3443" s="122"/>
    </row>
    <row r="3444" spans="1:20" x14ac:dyDescent="0.2">
      <c r="A3444" s="72" t="s">
        <v>10077</v>
      </c>
      <c r="B3444" s="74" t="s">
        <v>1008</v>
      </c>
      <c r="C3444" s="74" t="s">
        <v>30793</v>
      </c>
      <c r="D3444" s="68">
        <v>73641</v>
      </c>
      <c r="E3444" s="103" t="s">
        <v>24517</v>
      </c>
      <c r="F3444" s="74" t="s">
        <v>28240</v>
      </c>
      <c r="G3444" s="101">
        <v>10.23</v>
      </c>
      <c r="H3444" s="79" t="s">
        <v>1008</v>
      </c>
      <c r="I3444" s="103" t="s">
        <v>23417</v>
      </c>
      <c r="J3444" s="70" t="s">
        <v>1008</v>
      </c>
      <c r="K3444" s="71">
        <v>1E-3</v>
      </c>
      <c r="M3444" s="73" t="s">
        <v>1008</v>
      </c>
      <c r="N3444" s="74" t="s">
        <v>24965</v>
      </c>
      <c r="O3444" s="75">
        <v>8712507123534</v>
      </c>
      <c r="P3444" s="73">
        <v>85381000</v>
      </c>
      <c r="Q3444" s="78" t="s">
        <v>25474</v>
      </c>
      <c r="R3444" s="77"/>
      <c r="T3444" s="122"/>
    </row>
    <row r="3445" spans="1:20" x14ac:dyDescent="0.2">
      <c r="A3445" s="72" t="s">
        <v>10077</v>
      </c>
      <c r="B3445" s="74" t="s">
        <v>11605</v>
      </c>
      <c r="C3445" s="74" t="s">
        <v>9805</v>
      </c>
      <c r="D3445" s="68">
        <v>73642</v>
      </c>
      <c r="E3445" s="5" t="s">
        <v>4636</v>
      </c>
      <c r="F3445" s="74" t="s">
        <v>28241</v>
      </c>
      <c r="G3445" s="101">
        <v>2.67</v>
      </c>
      <c r="H3445" s="81" t="s">
        <v>340</v>
      </c>
      <c r="I3445" s="5" t="s">
        <v>23417</v>
      </c>
      <c r="J3445" s="70">
        <v>1</v>
      </c>
      <c r="K3445" s="71">
        <v>1E-3</v>
      </c>
      <c r="M3445" s="73" t="s">
        <v>1008</v>
      </c>
      <c r="N3445" s="74" t="s">
        <v>9806</v>
      </c>
      <c r="O3445" s="75">
        <v>8712507119285</v>
      </c>
      <c r="P3445" s="73" t="s">
        <v>13832</v>
      </c>
      <c r="Q3445" s="76" t="s">
        <v>12037</v>
      </c>
      <c r="R3445" s="77"/>
      <c r="T3445" s="122"/>
    </row>
    <row r="3446" spans="1:20" x14ac:dyDescent="0.2">
      <c r="A3446" s="72" t="s">
        <v>10077</v>
      </c>
      <c r="B3446" s="74" t="s">
        <v>15045</v>
      </c>
      <c r="C3446" s="74" t="s">
        <v>5369</v>
      </c>
      <c r="D3446" s="68">
        <v>73643</v>
      </c>
      <c r="E3446" s="5" t="s">
        <v>3963</v>
      </c>
      <c r="F3446" s="74" t="s">
        <v>28242</v>
      </c>
      <c r="G3446" s="101">
        <v>4.54</v>
      </c>
      <c r="H3446" s="79" t="s">
        <v>14875</v>
      </c>
      <c r="I3446" s="5" t="s">
        <v>23417</v>
      </c>
      <c r="J3446" s="70">
        <v>1</v>
      </c>
      <c r="K3446" s="71">
        <v>0.04</v>
      </c>
      <c r="M3446" s="73" t="s">
        <v>1008</v>
      </c>
      <c r="N3446" s="74" t="s">
        <v>4575</v>
      </c>
      <c r="O3446" s="75">
        <v>8712507119292</v>
      </c>
      <c r="P3446" s="73" t="s">
        <v>13832</v>
      </c>
      <c r="Q3446" s="76" t="s">
        <v>12038</v>
      </c>
      <c r="R3446" s="77"/>
      <c r="T3446" s="122"/>
    </row>
    <row r="3447" spans="1:20" x14ac:dyDescent="0.2">
      <c r="A3447" s="72" t="s">
        <v>10077</v>
      </c>
      <c r="B3447" s="74" t="s">
        <v>15045</v>
      </c>
      <c r="C3447" s="74" t="s">
        <v>5370</v>
      </c>
      <c r="D3447" s="68">
        <v>73644</v>
      </c>
      <c r="E3447" s="5" t="s">
        <v>3964</v>
      </c>
      <c r="F3447" s="74" t="s">
        <v>28243</v>
      </c>
      <c r="G3447" s="101">
        <v>6.06</v>
      </c>
      <c r="H3447" s="79" t="s">
        <v>14875</v>
      </c>
      <c r="I3447" s="5" t="s">
        <v>23417</v>
      </c>
      <c r="J3447" s="70">
        <v>1</v>
      </c>
      <c r="K3447" s="71">
        <v>0.06</v>
      </c>
      <c r="M3447" s="73" t="s">
        <v>1008</v>
      </c>
      <c r="N3447" s="74" t="s">
        <v>4576</v>
      </c>
      <c r="O3447" s="75">
        <v>8712507119308</v>
      </c>
      <c r="P3447" s="73" t="s">
        <v>13832</v>
      </c>
      <c r="Q3447" s="76" t="s">
        <v>12039</v>
      </c>
      <c r="R3447" s="77"/>
      <c r="T3447" s="122"/>
    </row>
    <row r="3448" spans="1:20" x14ac:dyDescent="0.2">
      <c r="A3448" s="72" t="s">
        <v>10077</v>
      </c>
      <c r="B3448" s="74" t="s">
        <v>11605</v>
      </c>
      <c r="C3448" s="74" t="s">
        <v>9807</v>
      </c>
      <c r="D3448" s="68">
        <v>73645</v>
      </c>
      <c r="E3448" s="5" t="s">
        <v>4637</v>
      </c>
      <c r="F3448" s="74" t="s">
        <v>28244</v>
      </c>
      <c r="G3448" s="101">
        <v>7.47</v>
      </c>
      <c r="H3448" s="81" t="s">
        <v>340</v>
      </c>
      <c r="I3448" s="5" t="s">
        <v>23417</v>
      </c>
      <c r="J3448" s="70">
        <v>1</v>
      </c>
      <c r="K3448" s="71">
        <v>1E-3</v>
      </c>
      <c r="M3448" s="73" t="s">
        <v>1008</v>
      </c>
      <c r="N3448" s="74" t="s">
        <v>9808</v>
      </c>
      <c r="O3448" s="75">
        <v>8712507119315</v>
      </c>
      <c r="P3448" s="73" t="s">
        <v>13832</v>
      </c>
      <c r="Q3448" s="76" t="s">
        <v>12040</v>
      </c>
      <c r="R3448" s="77"/>
      <c r="T3448" s="122"/>
    </row>
    <row r="3449" spans="1:20" s="82" customFormat="1" x14ac:dyDescent="0.2">
      <c r="A3449" s="72" t="s">
        <v>10077</v>
      </c>
      <c r="B3449" s="74" t="s">
        <v>1008</v>
      </c>
      <c r="C3449" s="74" t="s">
        <v>30794</v>
      </c>
      <c r="D3449" s="68">
        <v>73646</v>
      </c>
      <c r="E3449" s="103" t="s">
        <v>24518</v>
      </c>
      <c r="F3449" s="74" t="s">
        <v>28245</v>
      </c>
      <c r="G3449" s="101">
        <v>10.23</v>
      </c>
      <c r="H3449" s="79" t="s">
        <v>1008</v>
      </c>
      <c r="I3449" s="103" t="s">
        <v>23417</v>
      </c>
      <c r="J3449" s="70" t="s">
        <v>1008</v>
      </c>
      <c r="K3449" s="71">
        <v>1E-3</v>
      </c>
      <c r="L3449" s="72"/>
      <c r="M3449" s="73" t="s">
        <v>1008</v>
      </c>
      <c r="N3449" s="74" t="s">
        <v>24966</v>
      </c>
      <c r="O3449" s="75">
        <v>8712507123596</v>
      </c>
      <c r="P3449" s="73">
        <v>85381000</v>
      </c>
      <c r="Q3449" s="78" t="s">
        <v>25475</v>
      </c>
      <c r="R3449" s="77"/>
      <c r="S3449" s="77"/>
      <c r="T3449" s="122"/>
    </row>
    <row r="3450" spans="1:20" s="82" customFormat="1" x14ac:dyDescent="0.2">
      <c r="A3450" s="72" t="s">
        <v>10077</v>
      </c>
      <c r="B3450" s="74" t="s">
        <v>11605</v>
      </c>
      <c r="C3450" s="74" t="s">
        <v>9809</v>
      </c>
      <c r="D3450" s="68">
        <v>73647</v>
      </c>
      <c r="E3450" s="5" t="s">
        <v>4638</v>
      </c>
      <c r="F3450" s="74" t="s">
        <v>28246</v>
      </c>
      <c r="G3450" s="101">
        <v>1.58</v>
      </c>
      <c r="H3450" s="81" t="s">
        <v>340</v>
      </c>
      <c r="I3450" s="5" t="s">
        <v>23417</v>
      </c>
      <c r="J3450" s="70">
        <v>1</v>
      </c>
      <c r="K3450" s="71">
        <v>1E-3</v>
      </c>
      <c r="L3450" s="72"/>
      <c r="M3450" s="73" t="s">
        <v>1008</v>
      </c>
      <c r="N3450" s="74" t="s">
        <v>9810</v>
      </c>
      <c r="O3450" s="75">
        <v>8712507119339</v>
      </c>
      <c r="P3450" s="73" t="s">
        <v>13832</v>
      </c>
      <c r="Q3450" s="76" t="s">
        <v>12041</v>
      </c>
      <c r="R3450" s="77"/>
      <c r="S3450" s="77"/>
      <c r="T3450" s="122"/>
    </row>
    <row r="3451" spans="1:20" s="82" customFormat="1" x14ac:dyDescent="0.2">
      <c r="A3451" s="72" t="s">
        <v>10077</v>
      </c>
      <c r="B3451" s="74" t="s">
        <v>15045</v>
      </c>
      <c r="C3451" s="74" t="s">
        <v>5371</v>
      </c>
      <c r="D3451" s="68">
        <v>73648</v>
      </c>
      <c r="E3451" s="5" t="s">
        <v>3965</v>
      </c>
      <c r="F3451" s="74" t="s">
        <v>28247</v>
      </c>
      <c r="G3451" s="101">
        <v>1.83</v>
      </c>
      <c r="H3451" s="79" t="s">
        <v>14875</v>
      </c>
      <c r="I3451" s="5" t="s">
        <v>23417</v>
      </c>
      <c r="J3451" s="70">
        <v>1</v>
      </c>
      <c r="K3451" s="71" t="s">
        <v>4630</v>
      </c>
      <c r="L3451" s="72"/>
      <c r="M3451" s="73" t="s">
        <v>1008</v>
      </c>
      <c r="N3451" s="74" t="s">
        <v>4577</v>
      </c>
      <c r="O3451" s="75">
        <v>8712507119346</v>
      </c>
      <c r="P3451" s="73" t="s">
        <v>13832</v>
      </c>
      <c r="Q3451" s="76" t="s">
        <v>12042</v>
      </c>
      <c r="R3451" s="77"/>
      <c r="S3451" s="77"/>
      <c r="T3451" s="122"/>
    </row>
    <row r="3452" spans="1:20" s="82" customFormat="1" x14ac:dyDescent="0.2">
      <c r="A3452" s="72" t="s">
        <v>10077</v>
      </c>
      <c r="B3452" s="74" t="s">
        <v>15045</v>
      </c>
      <c r="C3452" s="74" t="s">
        <v>5372</v>
      </c>
      <c r="D3452" s="68">
        <v>73650</v>
      </c>
      <c r="E3452" s="5" t="s">
        <v>3966</v>
      </c>
      <c r="F3452" s="74" t="s">
        <v>28248</v>
      </c>
      <c r="G3452" s="101">
        <v>2.25</v>
      </c>
      <c r="H3452" s="79" t="s">
        <v>14875</v>
      </c>
      <c r="I3452" s="5" t="s">
        <v>23417</v>
      </c>
      <c r="J3452" s="70">
        <v>1</v>
      </c>
      <c r="K3452" s="71" t="s">
        <v>4631</v>
      </c>
      <c r="L3452" s="72"/>
      <c r="M3452" s="73" t="s">
        <v>1008</v>
      </c>
      <c r="N3452" s="74" t="s">
        <v>4578</v>
      </c>
      <c r="O3452" s="75">
        <v>8712507119353</v>
      </c>
      <c r="P3452" s="73" t="s">
        <v>13832</v>
      </c>
      <c r="Q3452" s="76" t="s">
        <v>12043</v>
      </c>
      <c r="R3452" s="77"/>
      <c r="S3452" s="77"/>
      <c r="T3452" s="122"/>
    </row>
    <row r="3453" spans="1:20" s="82" customFormat="1" x14ac:dyDescent="0.2">
      <c r="A3453" s="72" t="s">
        <v>10078</v>
      </c>
      <c r="B3453" s="111" t="s">
        <v>11618</v>
      </c>
      <c r="C3453" s="74" t="s">
        <v>5373</v>
      </c>
      <c r="D3453" s="68">
        <v>73674</v>
      </c>
      <c r="E3453" s="5" t="s">
        <v>21593</v>
      </c>
      <c r="F3453" s="74" t="s">
        <v>23819</v>
      </c>
      <c r="G3453" s="101">
        <v>775.87</v>
      </c>
      <c r="H3453" s="69" t="s">
        <v>14860</v>
      </c>
      <c r="I3453" s="5" t="s">
        <v>23417</v>
      </c>
      <c r="J3453" s="70">
        <v>1</v>
      </c>
      <c r="K3453" s="71">
        <v>2.2000000000000002</v>
      </c>
      <c r="L3453" s="72"/>
      <c r="M3453" s="73" t="s">
        <v>1008</v>
      </c>
      <c r="N3453" s="74" t="s">
        <v>4579</v>
      </c>
      <c r="O3453" s="75">
        <v>8015644776435</v>
      </c>
      <c r="P3453" s="73" t="s">
        <v>13832</v>
      </c>
      <c r="Q3453" s="76" t="s">
        <v>8569</v>
      </c>
      <c r="R3453" s="77"/>
      <c r="S3453" s="77"/>
      <c r="T3453" s="122"/>
    </row>
    <row r="3454" spans="1:20" x14ac:dyDescent="0.2">
      <c r="A3454" s="72" t="s">
        <v>10078</v>
      </c>
      <c r="B3454" s="111" t="s">
        <v>11618</v>
      </c>
      <c r="C3454" s="74" t="s">
        <v>5374</v>
      </c>
      <c r="D3454" s="68">
        <v>73675</v>
      </c>
      <c r="E3454" s="5" t="s">
        <v>21594</v>
      </c>
      <c r="F3454" s="74" t="s">
        <v>23820</v>
      </c>
      <c r="G3454" s="101">
        <v>775.87</v>
      </c>
      <c r="H3454" s="69" t="s">
        <v>14860</v>
      </c>
      <c r="I3454" s="5" t="s">
        <v>23417</v>
      </c>
      <c r="J3454" s="70">
        <v>1</v>
      </c>
      <c r="K3454" s="71">
        <v>2.2000000000000002</v>
      </c>
      <c r="M3454" s="73" t="s">
        <v>1008</v>
      </c>
      <c r="N3454" s="74" t="s">
        <v>4580</v>
      </c>
      <c r="O3454" s="75">
        <v>8015644776442</v>
      </c>
      <c r="P3454" s="73" t="s">
        <v>13832</v>
      </c>
      <c r="Q3454" s="76" t="s">
        <v>8570</v>
      </c>
      <c r="R3454" s="77"/>
      <c r="T3454" s="122"/>
    </row>
    <row r="3455" spans="1:20" x14ac:dyDescent="0.2">
      <c r="A3455" s="72" t="s">
        <v>10078</v>
      </c>
      <c r="B3455" s="111" t="s">
        <v>11618</v>
      </c>
      <c r="C3455" s="74" t="s">
        <v>5375</v>
      </c>
      <c r="D3455" s="68">
        <v>73676</v>
      </c>
      <c r="E3455" s="5" t="s">
        <v>21595</v>
      </c>
      <c r="F3455" s="74" t="s">
        <v>23821</v>
      </c>
      <c r="G3455" s="101">
        <v>775.87</v>
      </c>
      <c r="H3455" s="69" t="s">
        <v>14860</v>
      </c>
      <c r="I3455" s="5" t="s">
        <v>23417</v>
      </c>
      <c r="J3455" s="70">
        <v>1</v>
      </c>
      <c r="K3455" s="71">
        <v>2.2000000000000002</v>
      </c>
      <c r="M3455" s="73" t="s">
        <v>1008</v>
      </c>
      <c r="N3455" s="74" t="s">
        <v>4581</v>
      </c>
      <c r="O3455" s="75">
        <v>8015644776466</v>
      </c>
      <c r="P3455" s="73" t="s">
        <v>13832</v>
      </c>
      <c r="Q3455" s="76" t="s">
        <v>8571</v>
      </c>
      <c r="R3455" s="77"/>
      <c r="T3455" s="122"/>
    </row>
    <row r="3456" spans="1:20" x14ac:dyDescent="0.2">
      <c r="A3456" s="72" t="s">
        <v>10078</v>
      </c>
      <c r="B3456" s="111" t="s">
        <v>11618</v>
      </c>
      <c r="C3456" s="74" t="s">
        <v>10270</v>
      </c>
      <c r="D3456" s="68">
        <v>73680</v>
      </c>
      <c r="E3456" s="5" t="s">
        <v>4627</v>
      </c>
      <c r="F3456" s="74" t="s">
        <v>10270</v>
      </c>
      <c r="G3456" s="101">
        <v>1271.72</v>
      </c>
      <c r="H3456" s="69" t="s">
        <v>14860</v>
      </c>
      <c r="I3456" s="5" t="s">
        <v>23417</v>
      </c>
      <c r="J3456" s="70">
        <v>1</v>
      </c>
      <c r="K3456" s="71">
        <v>1.8</v>
      </c>
      <c r="M3456" s="73" t="s">
        <v>1008</v>
      </c>
      <c r="N3456" s="74" t="s">
        <v>4544</v>
      </c>
      <c r="O3456" s="75">
        <v>8015644776589</v>
      </c>
      <c r="P3456" s="73" t="s">
        <v>13832</v>
      </c>
      <c r="Q3456" s="76" t="s">
        <v>8572</v>
      </c>
      <c r="R3456" s="77"/>
      <c r="T3456" s="122"/>
    </row>
    <row r="3457" spans="1:20" x14ac:dyDescent="0.2">
      <c r="A3457" s="72" t="s">
        <v>10078</v>
      </c>
      <c r="B3457" s="111" t="s">
        <v>11618</v>
      </c>
      <c r="C3457" s="74" t="s">
        <v>10271</v>
      </c>
      <c r="D3457" s="68">
        <v>73681</v>
      </c>
      <c r="E3457" s="5" t="s">
        <v>21596</v>
      </c>
      <c r="F3457" s="74" t="s">
        <v>10271</v>
      </c>
      <c r="G3457" s="101">
        <v>1271.72</v>
      </c>
      <c r="H3457" s="69" t="s">
        <v>14860</v>
      </c>
      <c r="I3457" s="5" t="s">
        <v>23417</v>
      </c>
      <c r="J3457" s="70">
        <v>1</v>
      </c>
      <c r="K3457" s="71">
        <v>1.8</v>
      </c>
      <c r="M3457" s="73" t="s">
        <v>1008</v>
      </c>
      <c r="N3457" s="74" t="s">
        <v>4583</v>
      </c>
      <c r="O3457" s="75">
        <v>8015644776602</v>
      </c>
      <c r="P3457" s="73" t="s">
        <v>13832</v>
      </c>
      <c r="Q3457" s="76" t="s">
        <v>8573</v>
      </c>
      <c r="R3457" s="77"/>
      <c r="T3457" s="122"/>
    </row>
    <row r="3458" spans="1:20" x14ac:dyDescent="0.2">
      <c r="A3458" s="72" t="s">
        <v>10078</v>
      </c>
      <c r="B3458" s="74" t="s">
        <v>8789</v>
      </c>
      <c r="C3458" s="74" t="s">
        <v>5376</v>
      </c>
      <c r="D3458" s="68">
        <v>73687</v>
      </c>
      <c r="E3458" s="5" t="s">
        <v>3967</v>
      </c>
      <c r="F3458" s="74" t="s">
        <v>28249</v>
      </c>
      <c r="G3458" s="101">
        <v>5618.18</v>
      </c>
      <c r="H3458" s="69" t="s">
        <v>14835</v>
      </c>
      <c r="I3458" s="5" t="s">
        <v>23417</v>
      </c>
      <c r="J3458" s="70">
        <v>1</v>
      </c>
      <c r="K3458" s="71">
        <v>30.7</v>
      </c>
      <c r="M3458" s="73" t="s">
        <v>1008</v>
      </c>
      <c r="N3458" s="74" t="s">
        <v>4584</v>
      </c>
      <c r="O3458" s="75">
        <v>6417019582672</v>
      </c>
      <c r="P3458" s="73" t="s">
        <v>13831</v>
      </c>
      <c r="Q3458" s="76" t="s">
        <v>8574</v>
      </c>
      <c r="R3458" s="77"/>
      <c r="T3458" s="122"/>
    </row>
    <row r="3459" spans="1:20" x14ac:dyDescent="0.2">
      <c r="A3459" s="72" t="s">
        <v>10078</v>
      </c>
      <c r="B3459" s="74" t="s">
        <v>8789</v>
      </c>
      <c r="C3459" s="74" t="s">
        <v>5377</v>
      </c>
      <c r="D3459" s="68">
        <v>73717</v>
      </c>
      <c r="E3459" s="5" t="s">
        <v>3968</v>
      </c>
      <c r="F3459" s="74" t="s">
        <v>28250</v>
      </c>
      <c r="G3459" s="101">
        <v>6727.54</v>
      </c>
      <c r="H3459" s="69" t="s">
        <v>14836</v>
      </c>
      <c r="I3459" s="5" t="s">
        <v>23417</v>
      </c>
      <c r="J3459" s="70">
        <v>1</v>
      </c>
      <c r="K3459" s="71">
        <v>38.1</v>
      </c>
      <c r="M3459" s="73" t="s">
        <v>1008</v>
      </c>
      <c r="N3459" s="74" t="s">
        <v>4585</v>
      </c>
      <c r="O3459" s="75">
        <v>6417019582689</v>
      </c>
      <c r="P3459" s="73" t="s">
        <v>13831</v>
      </c>
      <c r="Q3459" s="76" t="s">
        <v>8575</v>
      </c>
      <c r="R3459" s="77"/>
      <c r="T3459" s="122"/>
    </row>
    <row r="3460" spans="1:20" x14ac:dyDescent="0.2">
      <c r="A3460" s="72" t="s">
        <v>10078</v>
      </c>
      <c r="B3460" s="111" t="s">
        <v>11609</v>
      </c>
      <c r="C3460" s="74" t="s">
        <v>5378</v>
      </c>
      <c r="D3460" s="68">
        <v>73719</v>
      </c>
      <c r="E3460" s="5" t="s">
        <v>3969</v>
      </c>
      <c r="F3460" s="74" t="s">
        <v>28251</v>
      </c>
      <c r="G3460" s="101">
        <v>51.26</v>
      </c>
      <c r="H3460" s="69" t="s">
        <v>1729</v>
      </c>
      <c r="I3460" s="5" t="s">
        <v>23417</v>
      </c>
      <c r="J3460" s="70">
        <v>1</v>
      </c>
      <c r="K3460" s="71">
        <v>0.82</v>
      </c>
      <c r="M3460" s="73" t="s">
        <v>1008</v>
      </c>
      <c r="N3460" s="74" t="s">
        <v>4586</v>
      </c>
      <c r="O3460" s="75">
        <v>3471522143082</v>
      </c>
      <c r="P3460" s="73" t="s">
        <v>13834</v>
      </c>
      <c r="Q3460" s="76" t="s">
        <v>8576</v>
      </c>
      <c r="R3460" s="77"/>
      <c r="T3460" s="122"/>
    </row>
    <row r="3461" spans="1:20" x14ac:dyDescent="0.2">
      <c r="A3461" s="72" t="s">
        <v>10078</v>
      </c>
      <c r="B3461" s="111" t="s">
        <v>11609</v>
      </c>
      <c r="C3461" s="74" t="s">
        <v>5379</v>
      </c>
      <c r="D3461" s="68">
        <v>73720</v>
      </c>
      <c r="E3461" s="5" t="s">
        <v>3970</v>
      </c>
      <c r="F3461" s="74" t="s">
        <v>28252</v>
      </c>
      <c r="G3461" s="101">
        <v>64.849999999999994</v>
      </c>
      <c r="H3461" s="69" t="s">
        <v>1729</v>
      </c>
      <c r="I3461" s="5" t="s">
        <v>23417</v>
      </c>
      <c r="J3461" s="70">
        <v>1</v>
      </c>
      <c r="K3461" s="71">
        <v>0.9</v>
      </c>
      <c r="M3461" s="73" t="s">
        <v>1008</v>
      </c>
      <c r="N3461" s="74" t="s">
        <v>4587</v>
      </c>
      <c r="O3461" s="75">
        <v>3471522143181</v>
      </c>
      <c r="P3461" s="73" t="s">
        <v>13834</v>
      </c>
      <c r="Q3461" s="76" t="s">
        <v>8577</v>
      </c>
      <c r="R3461" s="77"/>
      <c r="T3461" s="122"/>
    </row>
    <row r="3462" spans="1:20" x14ac:dyDescent="0.2">
      <c r="A3462" s="72" t="s">
        <v>10078</v>
      </c>
      <c r="B3462" s="111" t="s">
        <v>11609</v>
      </c>
      <c r="C3462" s="74" t="s">
        <v>5380</v>
      </c>
      <c r="D3462" s="68">
        <v>73721</v>
      </c>
      <c r="E3462" s="5" t="s">
        <v>3971</v>
      </c>
      <c r="F3462" s="74" t="s">
        <v>28253</v>
      </c>
      <c r="G3462" s="101">
        <v>74.400000000000006</v>
      </c>
      <c r="H3462" s="69" t="s">
        <v>1729</v>
      </c>
      <c r="I3462" s="5" t="s">
        <v>23417</v>
      </c>
      <c r="J3462" s="70">
        <v>1</v>
      </c>
      <c r="K3462" s="71">
        <v>1</v>
      </c>
      <c r="M3462" s="73" t="s">
        <v>1008</v>
      </c>
      <c r="N3462" s="74" t="s">
        <v>4588</v>
      </c>
      <c r="O3462" s="75">
        <v>3471522143280</v>
      </c>
      <c r="P3462" s="73" t="s">
        <v>13834</v>
      </c>
      <c r="Q3462" s="76" t="s">
        <v>8578</v>
      </c>
      <c r="R3462" s="77"/>
      <c r="T3462" s="122"/>
    </row>
    <row r="3463" spans="1:20" x14ac:dyDescent="0.2">
      <c r="A3463" s="72" t="s">
        <v>10075</v>
      </c>
      <c r="B3463" s="74" t="s">
        <v>11601</v>
      </c>
      <c r="C3463" s="74" t="s">
        <v>11769</v>
      </c>
      <c r="D3463" s="73">
        <v>73726</v>
      </c>
      <c r="E3463" s="5" t="s">
        <v>21597</v>
      </c>
      <c r="F3463" s="74" t="s">
        <v>27688</v>
      </c>
      <c r="G3463" s="101">
        <v>178.13</v>
      </c>
      <c r="H3463" s="79" t="s">
        <v>21379</v>
      </c>
      <c r="I3463" s="5" t="s">
        <v>23417</v>
      </c>
      <c r="J3463" s="70">
        <v>1</v>
      </c>
      <c r="K3463" s="71">
        <v>0.14000000000000001</v>
      </c>
      <c r="M3463" s="73">
        <v>2</v>
      </c>
      <c r="N3463" s="74" t="s">
        <v>3478</v>
      </c>
      <c r="O3463" s="75">
        <v>7392696001496</v>
      </c>
      <c r="P3463" s="73" t="s">
        <v>13879</v>
      </c>
      <c r="Q3463" s="76" t="s">
        <v>8579</v>
      </c>
      <c r="R3463" s="77"/>
      <c r="T3463" s="122"/>
    </row>
    <row r="3464" spans="1:20" x14ac:dyDescent="0.2">
      <c r="A3464" s="72" t="s">
        <v>10075</v>
      </c>
      <c r="B3464" s="74" t="s">
        <v>11601</v>
      </c>
      <c r="C3464" s="74" t="s">
        <v>11770</v>
      </c>
      <c r="D3464" s="68">
        <v>73730</v>
      </c>
      <c r="E3464" s="5" t="s">
        <v>21598</v>
      </c>
      <c r="F3464" s="74" t="s">
        <v>27688</v>
      </c>
      <c r="G3464" s="101">
        <v>324.60000000000002</v>
      </c>
      <c r="H3464" s="79" t="s">
        <v>21379</v>
      </c>
      <c r="I3464" s="5" t="s">
        <v>23417</v>
      </c>
      <c r="J3464" s="70">
        <v>1</v>
      </c>
      <c r="K3464" s="71">
        <v>0.14000000000000001</v>
      </c>
      <c r="M3464" s="73">
        <v>2</v>
      </c>
      <c r="N3464" s="74" t="s">
        <v>4589</v>
      </c>
      <c r="O3464" s="75">
        <v>7392696001540</v>
      </c>
      <c r="P3464" s="73" t="s">
        <v>13879</v>
      </c>
      <c r="Q3464" s="76" t="s">
        <v>8580</v>
      </c>
      <c r="R3464" s="77"/>
      <c r="T3464" s="122"/>
    </row>
    <row r="3465" spans="1:20" x14ac:dyDescent="0.2">
      <c r="A3465" s="72" t="s">
        <v>10075</v>
      </c>
      <c r="B3465" s="74" t="s">
        <v>11601</v>
      </c>
      <c r="C3465" s="74" t="s">
        <v>11771</v>
      </c>
      <c r="D3465" s="73">
        <v>73731</v>
      </c>
      <c r="E3465" s="5" t="s">
        <v>11217</v>
      </c>
      <c r="F3465" s="74" t="s">
        <v>27688</v>
      </c>
      <c r="G3465" s="101">
        <v>248.37</v>
      </c>
      <c r="H3465" s="79" t="s">
        <v>21379</v>
      </c>
      <c r="I3465" s="5" t="s">
        <v>23417</v>
      </c>
      <c r="J3465" s="70">
        <v>1</v>
      </c>
      <c r="K3465" s="71">
        <v>0.17</v>
      </c>
      <c r="M3465" s="73">
        <v>3</v>
      </c>
      <c r="N3465" s="74" t="s">
        <v>11294</v>
      </c>
      <c r="O3465" s="75">
        <v>7392696035750</v>
      </c>
      <c r="P3465" s="73" t="s">
        <v>13881</v>
      </c>
      <c r="Q3465" s="76" t="s">
        <v>20555</v>
      </c>
      <c r="R3465" s="77"/>
      <c r="T3465" s="122"/>
    </row>
    <row r="3466" spans="1:20" x14ac:dyDescent="0.2">
      <c r="A3466" s="72" t="s">
        <v>10075</v>
      </c>
      <c r="B3466" s="74" t="s">
        <v>11601</v>
      </c>
      <c r="C3466" s="74" t="s">
        <v>11772</v>
      </c>
      <c r="D3466" s="68">
        <v>73732</v>
      </c>
      <c r="E3466" s="5" t="s">
        <v>21599</v>
      </c>
      <c r="F3466" s="74" t="s">
        <v>27688</v>
      </c>
      <c r="G3466" s="101">
        <v>324.60000000000002</v>
      </c>
      <c r="H3466" s="79" t="s">
        <v>21379</v>
      </c>
      <c r="I3466" s="5" t="s">
        <v>23417</v>
      </c>
      <c r="J3466" s="70">
        <v>1</v>
      </c>
      <c r="K3466" s="71">
        <v>0.31</v>
      </c>
      <c r="M3466" s="73">
        <v>4</v>
      </c>
      <c r="N3466" s="74" t="s">
        <v>4590</v>
      </c>
      <c r="O3466" s="75">
        <v>7392696001632</v>
      </c>
      <c r="P3466" s="73" t="s">
        <v>13881</v>
      </c>
      <c r="Q3466" s="76" t="s">
        <v>8581</v>
      </c>
      <c r="R3466" s="77"/>
      <c r="T3466" s="122"/>
    </row>
    <row r="3467" spans="1:20" x14ac:dyDescent="0.2">
      <c r="A3467" s="72" t="s">
        <v>10075</v>
      </c>
      <c r="B3467" s="74" t="s">
        <v>11601</v>
      </c>
      <c r="C3467" s="74" t="s">
        <v>11773</v>
      </c>
      <c r="D3467" s="68">
        <v>73733</v>
      </c>
      <c r="E3467" s="5" t="s">
        <v>21600</v>
      </c>
      <c r="F3467" s="74" t="s">
        <v>27688</v>
      </c>
      <c r="G3467" s="101">
        <v>445.59</v>
      </c>
      <c r="H3467" s="79" t="s">
        <v>21379</v>
      </c>
      <c r="I3467" s="5" t="s">
        <v>23417</v>
      </c>
      <c r="J3467" s="70">
        <v>1</v>
      </c>
      <c r="K3467" s="71">
        <v>0.33</v>
      </c>
      <c r="M3467" s="73">
        <v>4</v>
      </c>
      <c r="N3467" s="74" t="s">
        <v>4591</v>
      </c>
      <c r="O3467" s="75">
        <v>7392696001687</v>
      </c>
      <c r="P3467" s="73" t="s">
        <v>13881</v>
      </c>
      <c r="Q3467" s="76" t="s">
        <v>8582</v>
      </c>
      <c r="R3467" s="77"/>
      <c r="T3467" s="122"/>
    </row>
    <row r="3468" spans="1:20" x14ac:dyDescent="0.2">
      <c r="A3468" s="72" t="s">
        <v>10075</v>
      </c>
      <c r="B3468" s="74" t="s">
        <v>11601</v>
      </c>
      <c r="C3468" s="74" t="s">
        <v>11774</v>
      </c>
      <c r="D3468" s="73">
        <v>73734</v>
      </c>
      <c r="E3468" s="5" t="s">
        <v>21601</v>
      </c>
      <c r="F3468" s="74" t="s">
        <v>27688</v>
      </c>
      <c r="G3468" s="101">
        <v>343.58</v>
      </c>
      <c r="H3468" s="79" t="s">
        <v>21379</v>
      </c>
      <c r="I3468" s="5" t="s">
        <v>23417</v>
      </c>
      <c r="J3468" s="70">
        <v>1</v>
      </c>
      <c r="K3468" s="71">
        <v>0.25</v>
      </c>
      <c r="M3468" s="73">
        <v>4</v>
      </c>
      <c r="N3468" s="74" t="s">
        <v>3479</v>
      </c>
      <c r="O3468" s="75">
        <v>7392696001779</v>
      </c>
      <c r="P3468" s="73" t="s">
        <v>13881</v>
      </c>
      <c r="Q3468" s="76" t="s">
        <v>8583</v>
      </c>
      <c r="R3468" s="77"/>
      <c r="T3468" s="122"/>
    </row>
    <row r="3469" spans="1:20" x14ac:dyDescent="0.2">
      <c r="A3469" s="72" t="s">
        <v>10078</v>
      </c>
      <c r="B3469" s="111" t="s">
        <v>10612</v>
      </c>
      <c r="C3469" s="74" t="s">
        <v>5381</v>
      </c>
      <c r="D3469" s="68">
        <v>73760</v>
      </c>
      <c r="E3469" s="5" t="s">
        <v>3984</v>
      </c>
      <c r="F3469" s="74" t="s">
        <v>28254</v>
      </c>
      <c r="G3469" s="101">
        <v>12.41</v>
      </c>
      <c r="H3469" s="69" t="s">
        <v>14842</v>
      </c>
      <c r="I3469" s="5" t="s">
        <v>23417</v>
      </c>
      <c r="J3469" s="70">
        <v>1</v>
      </c>
      <c r="K3469" s="71">
        <v>1.7999999999999999E-2</v>
      </c>
      <c r="M3469" s="73" t="s">
        <v>1008</v>
      </c>
      <c r="N3469" s="74" t="s">
        <v>4592</v>
      </c>
      <c r="O3469" s="75">
        <v>7320500381700</v>
      </c>
      <c r="P3469" s="73" t="s">
        <v>13836</v>
      </c>
      <c r="Q3469" s="83" t="s">
        <v>8584</v>
      </c>
      <c r="R3469" s="77"/>
      <c r="T3469" s="122"/>
    </row>
    <row r="3470" spans="1:20" x14ac:dyDescent="0.2">
      <c r="A3470" s="72" t="s">
        <v>10078</v>
      </c>
      <c r="B3470" s="111" t="s">
        <v>10612</v>
      </c>
      <c r="C3470" s="74" t="s">
        <v>5382</v>
      </c>
      <c r="D3470" s="68">
        <v>73761</v>
      </c>
      <c r="E3470" s="5" t="s">
        <v>3985</v>
      </c>
      <c r="F3470" s="74" t="s">
        <v>28255</v>
      </c>
      <c r="G3470" s="101">
        <v>12.41</v>
      </c>
      <c r="H3470" s="69" t="s">
        <v>14842</v>
      </c>
      <c r="I3470" s="5" t="s">
        <v>23417</v>
      </c>
      <c r="J3470" s="70">
        <v>1</v>
      </c>
      <c r="K3470" s="71">
        <v>1.7999999999999999E-2</v>
      </c>
      <c r="M3470" s="73" t="s">
        <v>1008</v>
      </c>
      <c r="N3470" s="74" t="s">
        <v>4593</v>
      </c>
      <c r="O3470" s="75">
        <v>7320500381687</v>
      </c>
      <c r="P3470" s="73" t="s">
        <v>13838</v>
      </c>
      <c r="Q3470" s="83" t="s">
        <v>8585</v>
      </c>
      <c r="R3470" s="77"/>
      <c r="T3470" s="122"/>
    </row>
    <row r="3471" spans="1:20" x14ac:dyDescent="0.2">
      <c r="A3471" s="72" t="s">
        <v>10078</v>
      </c>
      <c r="B3471" s="111" t="s">
        <v>10612</v>
      </c>
      <c r="C3471" s="74" t="s">
        <v>5383</v>
      </c>
      <c r="D3471" s="68">
        <v>73762</v>
      </c>
      <c r="E3471" s="5" t="s">
        <v>3986</v>
      </c>
      <c r="F3471" s="74" t="s">
        <v>28256</v>
      </c>
      <c r="G3471" s="101">
        <v>9.4</v>
      </c>
      <c r="H3471" s="69" t="s">
        <v>14842</v>
      </c>
      <c r="I3471" s="5" t="s">
        <v>23417</v>
      </c>
      <c r="J3471" s="70">
        <v>1</v>
      </c>
      <c r="K3471" s="71">
        <v>2.4E-2</v>
      </c>
      <c r="M3471" s="73" t="s">
        <v>1008</v>
      </c>
      <c r="N3471" s="74" t="s">
        <v>4594</v>
      </c>
      <c r="O3471" s="75">
        <v>7320500245392</v>
      </c>
      <c r="P3471" s="73" t="s">
        <v>13836</v>
      </c>
      <c r="Q3471" s="83" t="s">
        <v>8586</v>
      </c>
      <c r="R3471" s="77"/>
      <c r="T3471" s="122"/>
    </row>
    <row r="3472" spans="1:20" x14ac:dyDescent="0.2">
      <c r="A3472" s="72" t="s">
        <v>10078</v>
      </c>
      <c r="B3472" s="111" t="s">
        <v>10612</v>
      </c>
      <c r="C3472" s="74" t="s">
        <v>5384</v>
      </c>
      <c r="D3472" s="68">
        <v>73763</v>
      </c>
      <c r="E3472" s="5" t="s">
        <v>4622</v>
      </c>
      <c r="F3472" s="74" t="s">
        <v>28257</v>
      </c>
      <c r="G3472" s="101">
        <v>7.97</v>
      </c>
      <c r="H3472" s="69" t="s">
        <v>14842</v>
      </c>
      <c r="I3472" s="5" t="s">
        <v>23417</v>
      </c>
      <c r="J3472" s="70">
        <v>1</v>
      </c>
      <c r="K3472" s="71">
        <v>0.02</v>
      </c>
      <c r="M3472" s="73" t="s">
        <v>1008</v>
      </c>
      <c r="N3472" s="74" t="s">
        <v>4595</v>
      </c>
      <c r="O3472" s="75">
        <v>7320500245361</v>
      </c>
      <c r="P3472" s="73" t="s">
        <v>13836</v>
      </c>
      <c r="Q3472" s="83" t="s">
        <v>8587</v>
      </c>
      <c r="R3472" s="77"/>
      <c r="T3472" s="122"/>
    </row>
    <row r="3473" spans="1:20" x14ac:dyDescent="0.2">
      <c r="A3473" s="72" t="s">
        <v>18516</v>
      </c>
      <c r="B3473" s="74" t="s">
        <v>16205</v>
      </c>
      <c r="C3473" s="74" t="s">
        <v>18820</v>
      </c>
      <c r="D3473" s="68">
        <v>73786</v>
      </c>
      <c r="E3473" s="5" t="s">
        <v>16224</v>
      </c>
      <c r="F3473" s="74" t="s">
        <v>28258</v>
      </c>
      <c r="G3473" s="101">
        <v>92.49</v>
      </c>
      <c r="H3473" s="79" t="s">
        <v>1008</v>
      </c>
      <c r="I3473" s="5" t="s">
        <v>23417</v>
      </c>
      <c r="J3473" s="70">
        <v>10</v>
      </c>
      <c r="K3473" s="71">
        <v>3.5999999999999997E-2</v>
      </c>
      <c r="M3473" s="73" t="s">
        <v>1008</v>
      </c>
      <c r="N3473" s="74" t="s">
        <v>18071</v>
      </c>
      <c r="O3473" s="75">
        <v>4011395127285</v>
      </c>
      <c r="P3473" s="73">
        <v>85389099</v>
      </c>
      <c r="Q3473" s="76" t="s">
        <v>20556</v>
      </c>
      <c r="R3473" s="77"/>
      <c r="T3473" s="122"/>
    </row>
    <row r="3474" spans="1:20" x14ac:dyDescent="0.2">
      <c r="A3474" s="72" t="s">
        <v>10078</v>
      </c>
      <c r="B3474" s="74" t="s">
        <v>8787</v>
      </c>
      <c r="C3474" s="92" t="s">
        <v>14930</v>
      </c>
      <c r="D3474" s="68">
        <v>73820</v>
      </c>
      <c r="E3474" s="5" t="s">
        <v>3972</v>
      </c>
      <c r="F3474" s="74" t="s">
        <v>28259</v>
      </c>
      <c r="G3474" s="101">
        <v>481.08</v>
      </c>
      <c r="H3474" s="69" t="s">
        <v>97</v>
      </c>
      <c r="I3474" s="5" t="s">
        <v>23417</v>
      </c>
      <c r="J3474" s="70">
        <v>1</v>
      </c>
      <c r="K3474" s="71">
        <v>1.6439999999999999</v>
      </c>
      <c r="M3474" s="73" t="s">
        <v>1008</v>
      </c>
      <c r="N3474" s="74" t="s">
        <v>4596</v>
      </c>
      <c r="O3474" s="75">
        <v>7320500476352</v>
      </c>
      <c r="P3474" s="73" t="s">
        <v>13834</v>
      </c>
      <c r="Q3474" s="83" t="s">
        <v>8588</v>
      </c>
      <c r="R3474" s="77"/>
      <c r="T3474" s="122"/>
    </row>
    <row r="3475" spans="1:20" x14ac:dyDescent="0.2">
      <c r="A3475" s="72" t="s">
        <v>10078</v>
      </c>
      <c r="B3475" s="74" t="s">
        <v>8787</v>
      </c>
      <c r="C3475" s="92" t="s">
        <v>14934</v>
      </c>
      <c r="D3475" s="68">
        <v>73824</v>
      </c>
      <c r="E3475" s="5" t="s">
        <v>3973</v>
      </c>
      <c r="F3475" s="74" t="s">
        <v>28260</v>
      </c>
      <c r="G3475" s="101">
        <v>680.81</v>
      </c>
      <c r="H3475" s="69" t="s">
        <v>97</v>
      </c>
      <c r="I3475" s="5" t="s">
        <v>23417</v>
      </c>
      <c r="J3475" s="70">
        <v>1</v>
      </c>
      <c r="K3475" s="71">
        <v>2.778</v>
      </c>
      <c r="M3475" s="73" t="s">
        <v>1008</v>
      </c>
      <c r="N3475" s="74" t="s">
        <v>4597</v>
      </c>
      <c r="O3475" s="75">
        <v>7320500480410</v>
      </c>
      <c r="P3475" s="73" t="s">
        <v>13834</v>
      </c>
      <c r="Q3475" s="83" t="s">
        <v>8589</v>
      </c>
      <c r="R3475" s="77"/>
      <c r="T3475" s="122"/>
    </row>
    <row r="3476" spans="1:20" x14ac:dyDescent="0.2">
      <c r="A3476" s="72" t="s">
        <v>10078</v>
      </c>
      <c r="B3476" s="74" t="s">
        <v>8787</v>
      </c>
      <c r="C3476" s="92" t="s">
        <v>14934</v>
      </c>
      <c r="D3476" s="68">
        <v>73825</v>
      </c>
      <c r="E3476" s="5" t="s">
        <v>3974</v>
      </c>
      <c r="F3476" s="74" t="s">
        <v>28261</v>
      </c>
      <c r="G3476" s="101">
        <v>680.81</v>
      </c>
      <c r="H3476" s="69" t="s">
        <v>97</v>
      </c>
      <c r="I3476" s="5" t="s">
        <v>23417</v>
      </c>
      <c r="J3476" s="70">
        <v>1</v>
      </c>
      <c r="K3476" s="71">
        <v>2.778</v>
      </c>
      <c r="M3476" s="73" t="s">
        <v>1008</v>
      </c>
      <c r="N3476" s="74" t="s">
        <v>4598</v>
      </c>
      <c r="O3476" s="75">
        <v>7320500480434</v>
      </c>
      <c r="P3476" s="73" t="s">
        <v>13834</v>
      </c>
      <c r="Q3476" s="83" t="s">
        <v>8590</v>
      </c>
      <c r="R3476" s="77"/>
      <c r="T3476" s="122"/>
    </row>
    <row r="3477" spans="1:20" x14ac:dyDescent="0.2">
      <c r="A3477" s="72" t="s">
        <v>10077</v>
      </c>
      <c r="B3477" s="74" t="s">
        <v>8786</v>
      </c>
      <c r="C3477" s="74" t="s">
        <v>5385</v>
      </c>
      <c r="D3477" s="68">
        <v>73869</v>
      </c>
      <c r="E3477" s="5" t="s">
        <v>31090</v>
      </c>
      <c r="F3477" s="74" t="s">
        <v>31118</v>
      </c>
      <c r="G3477" s="101">
        <v>7.8</v>
      </c>
      <c r="H3477" s="79" t="s">
        <v>1732</v>
      </c>
      <c r="I3477" s="5" t="s">
        <v>23418</v>
      </c>
      <c r="J3477" s="70">
        <v>38</v>
      </c>
      <c r="K3477" s="71">
        <v>0.32800000000000001</v>
      </c>
      <c r="M3477" s="73" t="s">
        <v>1008</v>
      </c>
      <c r="N3477" s="74" t="s">
        <v>4599</v>
      </c>
      <c r="O3477" s="75">
        <v>8000126051353</v>
      </c>
      <c r="P3477" s="73">
        <v>85369001</v>
      </c>
      <c r="Q3477" s="76" t="s">
        <v>8591</v>
      </c>
      <c r="R3477" s="77"/>
      <c r="T3477" s="122"/>
    </row>
    <row r="3478" spans="1:20" x14ac:dyDescent="0.2">
      <c r="A3478" s="72" t="s">
        <v>10077</v>
      </c>
      <c r="B3478" s="74" t="s">
        <v>8786</v>
      </c>
      <c r="C3478" s="74" t="s">
        <v>5386</v>
      </c>
      <c r="D3478" s="68">
        <v>73870</v>
      </c>
      <c r="E3478" s="5" t="s">
        <v>31091</v>
      </c>
      <c r="F3478" s="74" t="s">
        <v>31119</v>
      </c>
      <c r="G3478" s="101">
        <v>10.35</v>
      </c>
      <c r="H3478" s="79" t="s">
        <v>1732</v>
      </c>
      <c r="I3478" s="5" t="s">
        <v>23418</v>
      </c>
      <c r="J3478" s="70">
        <v>52</v>
      </c>
      <c r="K3478" s="71">
        <v>0.45</v>
      </c>
      <c r="M3478" s="73" t="s">
        <v>1008</v>
      </c>
      <c r="N3478" s="74" t="s">
        <v>4600</v>
      </c>
      <c r="O3478" s="75">
        <v>8000126051377</v>
      </c>
      <c r="P3478" s="73">
        <v>85369001</v>
      </c>
      <c r="Q3478" s="76" t="s">
        <v>8592</v>
      </c>
      <c r="R3478" s="77"/>
      <c r="T3478" s="122"/>
    </row>
    <row r="3479" spans="1:20" x14ac:dyDescent="0.2">
      <c r="A3479" s="72" t="s">
        <v>10077</v>
      </c>
      <c r="B3479" s="74" t="s">
        <v>8786</v>
      </c>
      <c r="C3479" s="74" t="s">
        <v>5387</v>
      </c>
      <c r="D3479" s="68">
        <v>73871</v>
      </c>
      <c r="E3479" s="5" t="s">
        <v>31092</v>
      </c>
      <c r="F3479" s="74" t="s">
        <v>31120</v>
      </c>
      <c r="G3479" s="101">
        <v>15.91</v>
      </c>
      <c r="H3479" s="79" t="s">
        <v>1732</v>
      </c>
      <c r="I3479" s="5" t="s">
        <v>23418</v>
      </c>
      <c r="J3479" s="70">
        <v>32</v>
      </c>
      <c r="K3479" s="71">
        <v>0.64100000000000001</v>
      </c>
      <c r="M3479" s="73" t="s">
        <v>1008</v>
      </c>
      <c r="N3479" s="74" t="s">
        <v>4601</v>
      </c>
      <c r="O3479" s="75">
        <v>8000126051490</v>
      </c>
      <c r="P3479" s="73">
        <v>85369001</v>
      </c>
      <c r="Q3479" s="76" t="s">
        <v>8593</v>
      </c>
      <c r="R3479" s="77"/>
      <c r="T3479" s="122"/>
    </row>
    <row r="3480" spans="1:20" x14ac:dyDescent="0.2">
      <c r="A3480" s="72" t="s">
        <v>10077</v>
      </c>
      <c r="B3480" s="74" t="s">
        <v>8786</v>
      </c>
      <c r="C3480" s="74" t="s">
        <v>5388</v>
      </c>
      <c r="D3480" s="68">
        <v>73872</v>
      </c>
      <c r="E3480" s="5" t="s">
        <v>31093</v>
      </c>
      <c r="F3480" s="74" t="s">
        <v>31121</v>
      </c>
      <c r="G3480" s="101">
        <v>18.850000000000001</v>
      </c>
      <c r="H3480" s="79" t="s">
        <v>1732</v>
      </c>
      <c r="I3480" s="5" t="s">
        <v>23418</v>
      </c>
      <c r="J3480" s="70">
        <v>24</v>
      </c>
      <c r="K3480" s="71">
        <v>0.88300000000000001</v>
      </c>
      <c r="M3480" s="73" t="s">
        <v>1008</v>
      </c>
      <c r="N3480" s="74" t="s">
        <v>4602</v>
      </c>
      <c r="O3480" s="75">
        <v>8000126051513</v>
      </c>
      <c r="P3480" s="73">
        <v>85369001</v>
      </c>
      <c r="Q3480" s="76" t="s">
        <v>8594</v>
      </c>
      <c r="R3480" s="77"/>
      <c r="T3480" s="122"/>
    </row>
    <row r="3481" spans="1:20" x14ac:dyDescent="0.2">
      <c r="A3481" s="72" t="s">
        <v>10077</v>
      </c>
      <c r="B3481" s="74" t="s">
        <v>8786</v>
      </c>
      <c r="C3481" s="74" t="s">
        <v>5389</v>
      </c>
      <c r="D3481" s="68">
        <v>73873</v>
      </c>
      <c r="E3481" s="5" t="s">
        <v>31094</v>
      </c>
      <c r="F3481" s="74" t="s">
        <v>31122</v>
      </c>
      <c r="G3481" s="101">
        <v>23.35</v>
      </c>
      <c r="H3481" s="79" t="s">
        <v>1732</v>
      </c>
      <c r="I3481" s="5" t="s">
        <v>23418</v>
      </c>
      <c r="J3481" s="70">
        <v>20</v>
      </c>
      <c r="K3481" s="71">
        <v>0.97199999999999998</v>
      </c>
      <c r="M3481" s="73" t="s">
        <v>1008</v>
      </c>
      <c r="N3481" s="74" t="s">
        <v>4603</v>
      </c>
      <c r="O3481" s="75">
        <v>8000126051537</v>
      </c>
      <c r="P3481" s="73">
        <v>85369001</v>
      </c>
      <c r="Q3481" s="76" t="s">
        <v>8595</v>
      </c>
      <c r="R3481" s="77"/>
      <c r="T3481" s="122"/>
    </row>
    <row r="3482" spans="1:20" x14ac:dyDescent="0.2">
      <c r="A3482" s="72" t="s">
        <v>10077</v>
      </c>
      <c r="B3482" s="74" t="s">
        <v>8786</v>
      </c>
      <c r="C3482" s="74" t="s">
        <v>5390</v>
      </c>
      <c r="D3482" s="68">
        <v>73874</v>
      </c>
      <c r="E3482" s="5" t="s">
        <v>31095</v>
      </c>
      <c r="F3482" s="74" t="s">
        <v>31123</v>
      </c>
      <c r="G3482" s="101">
        <v>25.87</v>
      </c>
      <c r="H3482" s="79" t="s">
        <v>1732</v>
      </c>
      <c r="I3482" s="5" t="s">
        <v>23418</v>
      </c>
      <c r="J3482" s="70">
        <v>14</v>
      </c>
      <c r="K3482" s="71">
        <v>1.214</v>
      </c>
      <c r="M3482" s="73" t="s">
        <v>1008</v>
      </c>
      <c r="N3482" s="74" t="s">
        <v>4604</v>
      </c>
      <c r="O3482" s="75">
        <v>8000126051735</v>
      </c>
      <c r="P3482" s="73">
        <v>85369001</v>
      </c>
      <c r="Q3482" s="76" t="s">
        <v>8596</v>
      </c>
      <c r="R3482" s="77"/>
      <c r="T3482" s="122"/>
    </row>
    <row r="3483" spans="1:20" x14ac:dyDescent="0.2">
      <c r="A3483" s="72" t="s">
        <v>10077</v>
      </c>
      <c r="B3483" s="74" t="s">
        <v>8786</v>
      </c>
      <c r="C3483" s="74" t="s">
        <v>5391</v>
      </c>
      <c r="D3483" s="68">
        <v>73875</v>
      </c>
      <c r="E3483" s="5" t="s">
        <v>31096</v>
      </c>
      <c r="F3483" s="74" t="s">
        <v>31124</v>
      </c>
      <c r="G3483" s="101">
        <v>17.53</v>
      </c>
      <c r="H3483" s="79" t="s">
        <v>1732</v>
      </c>
      <c r="I3483" s="5" t="s">
        <v>23418</v>
      </c>
      <c r="J3483" s="70">
        <v>20</v>
      </c>
      <c r="K3483" s="71">
        <v>0.61</v>
      </c>
      <c r="M3483" s="73" t="s">
        <v>1008</v>
      </c>
      <c r="N3483" s="74" t="s">
        <v>4605</v>
      </c>
      <c r="O3483" s="75">
        <v>8000126051940</v>
      </c>
      <c r="P3483" s="73">
        <v>85369001</v>
      </c>
      <c r="Q3483" s="76" t="s">
        <v>8597</v>
      </c>
      <c r="R3483" s="77"/>
      <c r="T3483" s="122"/>
    </row>
    <row r="3484" spans="1:20" x14ac:dyDescent="0.2">
      <c r="A3484" s="72" t="s">
        <v>10077</v>
      </c>
      <c r="B3484" s="74" t="s">
        <v>8786</v>
      </c>
      <c r="C3484" s="74" t="s">
        <v>5392</v>
      </c>
      <c r="D3484" s="68">
        <v>73876</v>
      </c>
      <c r="E3484" s="5" t="s">
        <v>31097</v>
      </c>
      <c r="F3484" s="74" t="s">
        <v>31125</v>
      </c>
      <c r="G3484" s="101">
        <v>19.71</v>
      </c>
      <c r="H3484" s="79" t="s">
        <v>1732</v>
      </c>
      <c r="I3484" s="5" t="s">
        <v>23418</v>
      </c>
      <c r="J3484" s="70">
        <v>28</v>
      </c>
      <c r="K3484" s="71">
        <v>0.66</v>
      </c>
      <c r="M3484" s="73" t="s">
        <v>1008</v>
      </c>
      <c r="N3484" s="74" t="s">
        <v>4606</v>
      </c>
      <c r="O3484" s="75">
        <v>8000126051957</v>
      </c>
      <c r="P3484" s="73">
        <v>85369001</v>
      </c>
      <c r="Q3484" s="76" t="s">
        <v>8598</v>
      </c>
      <c r="R3484" s="77"/>
      <c r="T3484" s="122"/>
    </row>
    <row r="3485" spans="1:20" x14ac:dyDescent="0.2">
      <c r="A3485" s="72" t="s">
        <v>10077</v>
      </c>
      <c r="B3485" s="74" t="s">
        <v>8786</v>
      </c>
      <c r="C3485" s="74" t="s">
        <v>5393</v>
      </c>
      <c r="D3485" s="68">
        <v>73877</v>
      </c>
      <c r="E3485" s="5" t="s">
        <v>31098</v>
      </c>
      <c r="F3485" s="74" t="s">
        <v>31126</v>
      </c>
      <c r="G3485" s="101">
        <v>23.3</v>
      </c>
      <c r="H3485" s="79" t="s">
        <v>1732</v>
      </c>
      <c r="I3485" s="5" t="s">
        <v>23418</v>
      </c>
      <c r="J3485" s="70">
        <v>20</v>
      </c>
      <c r="K3485" s="71">
        <v>0.9</v>
      </c>
      <c r="M3485" s="73" t="s">
        <v>1008</v>
      </c>
      <c r="N3485" s="74" t="s">
        <v>4607</v>
      </c>
      <c r="O3485" s="75">
        <v>8000126051964</v>
      </c>
      <c r="P3485" s="73">
        <v>85369001</v>
      </c>
      <c r="Q3485" s="76" t="s">
        <v>8599</v>
      </c>
      <c r="R3485" s="77"/>
      <c r="T3485" s="122"/>
    </row>
    <row r="3486" spans="1:20" x14ac:dyDescent="0.2">
      <c r="A3486" s="72" t="s">
        <v>10077</v>
      </c>
      <c r="B3486" s="74" t="s">
        <v>8786</v>
      </c>
      <c r="C3486" s="74" t="s">
        <v>5394</v>
      </c>
      <c r="D3486" s="68">
        <v>73878</v>
      </c>
      <c r="E3486" s="5" t="s">
        <v>31099</v>
      </c>
      <c r="F3486" s="74" t="s">
        <v>31127</v>
      </c>
      <c r="G3486" s="101">
        <v>27.99</v>
      </c>
      <c r="H3486" s="79" t="s">
        <v>1732</v>
      </c>
      <c r="I3486" s="5" t="s">
        <v>23418</v>
      </c>
      <c r="J3486" s="70">
        <v>14</v>
      </c>
      <c r="K3486" s="71">
        <v>1.04</v>
      </c>
      <c r="M3486" s="73" t="s">
        <v>1008</v>
      </c>
      <c r="N3486" s="74" t="s">
        <v>4608</v>
      </c>
      <c r="O3486" s="75">
        <v>8000126051971</v>
      </c>
      <c r="P3486" s="73">
        <v>85369001</v>
      </c>
      <c r="Q3486" s="76" t="s">
        <v>8600</v>
      </c>
      <c r="R3486" s="77"/>
      <c r="T3486" s="122"/>
    </row>
    <row r="3487" spans="1:20" x14ac:dyDescent="0.2">
      <c r="A3487" s="72" t="s">
        <v>10077</v>
      </c>
      <c r="B3487" s="74" t="s">
        <v>8786</v>
      </c>
      <c r="C3487" s="74" t="s">
        <v>5395</v>
      </c>
      <c r="D3487" s="68">
        <v>73879</v>
      </c>
      <c r="E3487" s="5" t="s">
        <v>31100</v>
      </c>
      <c r="F3487" s="74" t="s">
        <v>31128</v>
      </c>
      <c r="G3487" s="101">
        <v>33.18</v>
      </c>
      <c r="H3487" s="79" t="s">
        <v>1732</v>
      </c>
      <c r="I3487" s="5" t="s">
        <v>23418</v>
      </c>
      <c r="J3487" s="70">
        <v>8</v>
      </c>
      <c r="K3487" s="71">
        <v>1.1000000000000001</v>
      </c>
      <c r="M3487" s="73" t="s">
        <v>1008</v>
      </c>
      <c r="N3487" s="74" t="s">
        <v>4609</v>
      </c>
      <c r="O3487" s="75">
        <v>8000126051988</v>
      </c>
      <c r="P3487" s="73">
        <v>85369001</v>
      </c>
      <c r="Q3487" s="76" t="s">
        <v>8601</v>
      </c>
      <c r="R3487" s="77"/>
      <c r="T3487" s="122"/>
    </row>
    <row r="3488" spans="1:20" x14ac:dyDescent="0.2">
      <c r="A3488" s="72" t="s">
        <v>10077</v>
      </c>
      <c r="B3488" s="74" t="s">
        <v>8786</v>
      </c>
      <c r="C3488" s="74" t="s">
        <v>5396</v>
      </c>
      <c r="D3488" s="68">
        <v>73880</v>
      </c>
      <c r="E3488" s="5" t="s">
        <v>31101</v>
      </c>
      <c r="F3488" s="74" t="s">
        <v>31129</v>
      </c>
      <c r="G3488" s="101">
        <v>44.24</v>
      </c>
      <c r="H3488" s="79" t="s">
        <v>1732</v>
      </c>
      <c r="I3488" s="5" t="s">
        <v>23418</v>
      </c>
      <c r="J3488" s="70">
        <v>8</v>
      </c>
      <c r="K3488" s="71">
        <v>1.8120000000000001</v>
      </c>
      <c r="M3488" s="73" t="s">
        <v>1008</v>
      </c>
      <c r="N3488" s="74" t="s">
        <v>4610</v>
      </c>
      <c r="O3488" s="75">
        <v>8000126051995</v>
      </c>
      <c r="P3488" s="73">
        <v>85369001</v>
      </c>
      <c r="Q3488" s="76" t="s">
        <v>8602</v>
      </c>
      <c r="R3488" s="77"/>
      <c r="T3488" s="122"/>
    </row>
    <row r="3489" spans="1:20" x14ac:dyDescent="0.2">
      <c r="A3489" s="72" t="s">
        <v>10078</v>
      </c>
      <c r="B3489" s="111" t="s">
        <v>11618</v>
      </c>
      <c r="C3489" s="74" t="s">
        <v>12416</v>
      </c>
      <c r="D3489" s="68">
        <v>73895</v>
      </c>
      <c r="E3489" s="5" t="s">
        <v>8888</v>
      </c>
      <c r="F3489" s="74" t="s">
        <v>12416</v>
      </c>
      <c r="G3489" s="101">
        <v>8498.6299999999992</v>
      </c>
      <c r="H3489" s="69" t="s">
        <v>14856</v>
      </c>
      <c r="I3489" s="5" t="s">
        <v>23417</v>
      </c>
      <c r="J3489" s="70">
        <v>1</v>
      </c>
      <c r="K3489" s="71">
        <v>41</v>
      </c>
      <c r="M3489" s="73" t="s">
        <v>1008</v>
      </c>
      <c r="N3489" s="74" t="s">
        <v>8889</v>
      </c>
      <c r="O3489" s="75">
        <v>8015644748524</v>
      </c>
      <c r="P3489" s="73" t="s">
        <v>13848</v>
      </c>
      <c r="Q3489" s="76" t="s">
        <v>8890</v>
      </c>
      <c r="R3489" s="77"/>
      <c r="T3489" s="122"/>
    </row>
    <row r="3490" spans="1:20" x14ac:dyDescent="0.2">
      <c r="A3490" s="72" t="s">
        <v>10078</v>
      </c>
      <c r="B3490" s="111" t="s">
        <v>11618</v>
      </c>
      <c r="C3490" s="74" t="s">
        <v>12417</v>
      </c>
      <c r="D3490" s="68">
        <v>73896</v>
      </c>
      <c r="E3490" s="5" t="s">
        <v>8885</v>
      </c>
      <c r="F3490" s="74" t="s">
        <v>12417</v>
      </c>
      <c r="G3490" s="101">
        <v>8797.06</v>
      </c>
      <c r="H3490" s="69" t="s">
        <v>14857</v>
      </c>
      <c r="I3490" s="5" t="s">
        <v>23417</v>
      </c>
      <c r="J3490" s="70">
        <v>1</v>
      </c>
      <c r="K3490" s="71">
        <v>41</v>
      </c>
      <c r="M3490" s="73" t="s">
        <v>1008</v>
      </c>
      <c r="N3490" s="74" t="s">
        <v>8886</v>
      </c>
      <c r="O3490" s="75">
        <v>8015644748555</v>
      </c>
      <c r="P3490" s="73" t="s">
        <v>13848</v>
      </c>
      <c r="Q3490" s="76" t="s">
        <v>8887</v>
      </c>
      <c r="R3490" s="77"/>
      <c r="T3490" s="122"/>
    </row>
    <row r="3491" spans="1:20" x14ac:dyDescent="0.2">
      <c r="A3491" s="72" t="s">
        <v>10078</v>
      </c>
      <c r="B3491" s="111" t="s">
        <v>8790</v>
      </c>
      <c r="C3491" s="74" t="s">
        <v>19676</v>
      </c>
      <c r="D3491" s="68">
        <v>74048</v>
      </c>
      <c r="E3491" s="5" t="s">
        <v>19508</v>
      </c>
      <c r="F3491" s="74" t="s">
        <v>28262</v>
      </c>
      <c r="G3491" s="101">
        <v>259.89</v>
      </c>
      <c r="H3491" s="69" t="s">
        <v>13945</v>
      </c>
      <c r="I3491" s="5" t="s">
        <v>23417</v>
      </c>
      <c r="J3491" s="70">
        <v>1</v>
      </c>
      <c r="K3491" s="71">
        <v>0.1</v>
      </c>
      <c r="M3491" s="73" t="s">
        <v>1008</v>
      </c>
      <c r="N3491" s="74" t="s">
        <v>8657</v>
      </c>
      <c r="O3491" s="75">
        <v>8015644009595</v>
      </c>
      <c r="P3491" s="73" t="s">
        <v>13848</v>
      </c>
      <c r="Q3491" s="76" t="s">
        <v>8893</v>
      </c>
      <c r="R3491" s="77"/>
      <c r="T3491" s="122"/>
    </row>
    <row r="3492" spans="1:20" x14ac:dyDescent="0.2">
      <c r="A3492" s="72" t="s">
        <v>18516</v>
      </c>
      <c r="B3492" s="74" t="s">
        <v>16205</v>
      </c>
      <c r="C3492" s="74" t="s">
        <v>18821</v>
      </c>
      <c r="D3492" s="68">
        <v>74151</v>
      </c>
      <c r="E3492" s="5" t="s">
        <v>17181</v>
      </c>
      <c r="F3492" s="74" t="s">
        <v>28263</v>
      </c>
      <c r="G3492" s="101">
        <v>17.63</v>
      </c>
      <c r="H3492" s="79" t="s">
        <v>1008</v>
      </c>
      <c r="I3492" s="5" t="s">
        <v>23417</v>
      </c>
      <c r="J3492" s="70">
        <v>10</v>
      </c>
      <c r="K3492" s="71">
        <v>3.4000000000000002E-2</v>
      </c>
      <c r="M3492" s="73" t="s">
        <v>1008</v>
      </c>
      <c r="N3492" s="74" t="s">
        <v>18072</v>
      </c>
      <c r="O3492" s="75">
        <v>4011395127261</v>
      </c>
      <c r="P3492" s="73">
        <v>85389099</v>
      </c>
      <c r="Q3492" s="76" t="s">
        <v>20557</v>
      </c>
      <c r="R3492" s="77"/>
      <c r="T3492" s="122"/>
    </row>
    <row r="3493" spans="1:20" x14ac:dyDescent="0.2">
      <c r="A3493" s="72" t="s">
        <v>10077</v>
      </c>
      <c r="B3493" s="74" t="s">
        <v>16192</v>
      </c>
      <c r="C3493" s="74" t="s">
        <v>8984</v>
      </c>
      <c r="D3493" s="68">
        <v>74219</v>
      </c>
      <c r="E3493" s="5" t="s">
        <v>6506</v>
      </c>
      <c r="F3493" s="74" t="s">
        <v>28264</v>
      </c>
      <c r="G3493" s="101">
        <v>5.82</v>
      </c>
      <c r="H3493" s="79" t="s">
        <v>10074</v>
      </c>
      <c r="I3493" s="5" t="s">
        <v>23417</v>
      </c>
      <c r="J3493" s="70">
        <v>1</v>
      </c>
      <c r="K3493" s="71">
        <v>0.23400000000000001</v>
      </c>
      <c r="M3493" s="73" t="s">
        <v>1008</v>
      </c>
      <c r="N3493" s="74" t="s">
        <v>12112</v>
      </c>
      <c r="O3493" s="75">
        <v>4011617649823</v>
      </c>
      <c r="P3493" s="73" t="s">
        <v>13835</v>
      </c>
      <c r="Q3493" s="76" t="s">
        <v>20558</v>
      </c>
      <c r="R3493" s="77"/>
      <c r="T3493" s="122"/>
    </row>
    <row r="3494" spans="1:20" x14ac:dyDescent="0.2">
      <c r="A3494" s="72" t="s">
        <v>10077</v>
      </c>
      <c r="B3494" s="74" t="s">
        <v>15045</v>
      </c>
      <c r="C3494" s="74" t="s">
        <v>6167</v>
      </c>
      <c r="D3494" s="68">
        <v>74220</v>
      </c>
      <c r="E3494" s="5" t="s">
        <v>4701</v>
      </c>
      <c r="F3494" s="74" t="s">
        <v>28265</v>
      </c>
      <c r="G3494" s="101">
        <v>1.55</v>
      </c>
      <c r="H3494" s="79" t="s">
        <v>14875</v>
      </c>
      <c r="I3494" s="5" t="s">
        <v>23417</v>
      </c>
      <c r="J3494" s="70">
        <v>1</v>
      </c>
      <c r="K3494" s="71">
        <v>3.7999999999999999E-2</v>
      </c>
      <c r="M3494" s="73" t="s">
        <v>1008</v>
      </c>
      <c r="N3494" s="74" t="s">
        <v>4732</v>
      </c>
      <c r="O3494" s="75">
        <v>4011617649847</v>
      </c>
      <c r="P3494" s="73" t="s">
        <v>13835</v>
      </c>
      <c r="Q3494" s="76" t="s">
        <v>12044</v>
      </c>
      <c r="R3494" s="77"/>
      <c r="T3494" s="122"/>
    </row>
    <row r="3495" spans="1:20" x14ac:dyDescent="0.2">
      <c r="A3495" s="72" t="s">
        <v>10077</v>
      </c>
      <c r="B3495" s="74" t="s">
        <v>15045</v>
      </c>
      <c r="C3495" s="74" t="s">
        <v>6168</v>
      </c>
      <c r="D3495" s="68">
        <v>74221</v>
      </c>
      <c r="E3495" s="5" t="s">
        <v>4702</v>
      </c>
      <c r="F3495" s="74" t="s">
        <v>28266</v>
      </c>
      <c r="G3495" s="101">
        <v>4.54</v>
      </c>
      <c r="H3495" s="79" t="s">
        <v>14875</v>
      </c>
      <c r="I3495" s="5" t="s">
        <v>23417</v>
      </c>
      <c r="J3495" s="70">
        <v>1</v>
      </c>
      <c r="K3495" s="71">
        <v>1E-3</v>
      </c>
      <c r="M3495" s="73" t="s">
        <v>1008</v>
      </c>
      <c r="N3495" s="74" t="s">
        <v>4717</v>
      </c>
      <c r="O3495" s="75">
        <v>8712507126672</v>
      </c>
      <c r="P3495" s="73" t="s">
        <v>13832</v>
      </c>
      <c r="Q3495" s="76" t="s">
        <v>12045</v>
      </c>
      <c r="R3495" s="77"/>
      <c r="T3495" s="122"/>
    </row>
    <row r="3496" spans="1:20" x14ac:dyDescent="0.2">
      <c r="A3496" s="72" t="s">
        <v>18516</v>
      </c>
      <c r="B3496" s="74" t="s">
        <v>25348</v>
      </c>
      <c r="C3496" s="74" t="s">
        <v>18822</v>
      </c>
      <c r="D3496" s="68">
        <v>74417</v>
      </c>
      <c r="E3496" s="5" t="s">
        <v>17182</v>
      </c>
      <c r="F3496" s="74" t="s">
        <v>28267</v>
      </c>
      <c r="G3496" s="101">
        <v>31.68</v>
      </c>
      <c r="H3496" s="79" t="s">
        <v>1008</v>
      </c>
      <c r="I3496" s="5" t="s">
        <v>23417</v>
      </c>
      <c r="J3496" s="70">
        <v>10</v>
      </c>
      <c r="K3496" s="71">
        <v>0.111</v>
      </c>
      <c r="M3496" s="73" t="s">
        <v>1008</v>
      </c>
      <c r="N3496" s="74" t="s">
        <v>18073</v>
      </c>
      <c r="O3496" s="75">
        <v>4011395161210</v>
      </c>
      <c r="P3496" s="73">
        <v>85366990</v>
      </c>
      <c r="Q3496" s="76" t="s">
        <v>20559</v>
      </c>
      <c r="R3496" s="77"/>
      <c r="T3496" s="122"/>
    </row>
    <row r="3497" spans="1:20" x14ac:dyDescent="0.2">
      <c r="A3497" s="72" t="s">
        <v>18516</v>
      </c>
      <c r="B3497" s="74" t="s">
        <v>25348</v>
      </c>
      <c r="C3497" s="74" t="s">
        <v>18823</v>
      </c>
      <c r="D3497" s="68">
        <v>74420</v>
      </c>
      <c r="E3497" s="5" t="s">
        <v>17183</v>
      </c>
      <c r="F3497" s="74" t="s">
        <v>28268</v>
      </c>
      <c r="G3497" s="101">
        <v>35.85</v>
      </c>
      <c r="H3497" s="79" t="s">
        <v>1008</v>
      </c>
      <c r="I3497" s="5" t="s">
        <v>23417</v>
      </c>
      <c r="J3497" s="70">
        <v>10</v>
      </c>
      <c r="K3497" s="71">
        <v>0.111</v>
      </c>
      <c r="M3497" s="73" t="s">
        <v>1008</v>
      </c>
      <c r="N3497" s="74" t="s">
        <v>18074</v>
      </c>
      <c r="O3497" s="75">
        <v>4011395161173</v>
      </c>
      <c r="P3497" s="73">
        <v>85366990</v>
      </c>
      <c r="Q3497" s="76" t="s">
        <v>20560</v>
      </c>
      <c r="R3497" s="77"/>
      <c r="T3497" s="122"/>
    </row>
    <row r="3498" spans="1:20" x14ac:dyDescent="0.2">
      <c r="A3498" s="72" t="s">
        <v>18516</v>
      </c>
      <c r="B3498" s="74" t="s">
        <v>25348</v>
      </c>
      <c r="C3498" s="74" t="s">
        <v>18824</v>
      </c>
      <c r="D3498" s="68">
        <v>74425</v>
      </c>
      <c r="E3498" s="5" t="s">
        <v>17184</v>
      </c>
      <c r="F3498" s="74" t="s">
        <v>28269</v>
      </c>
      <c r="G3498" s="101">
        <v>22.42</v>
      </c>
      <c r="H3498" s="79" t="s">
        <v>1008</v>
      </c>
      <c r="I3498" s="5" t="s">
        <v>23417</v>
      </c>
      <c r="J3498" s="70">
        <v>10</v>
      </c>
      <c r="K3498" s="71">
        <v>4.5999999999999999E-2</v>
      </c>
      <c r="M3498" s="73" t="s">
        <v>1008</v>
      </c>
      <c r="N3498" s="74" t="s">
        <v>18075</v>
      </c>
      <c r="O3498" s="75">
        <v>4011395160244</v>
      </c>
      <c r="P3498" s="73">
        <v>85366990</v>
      </c>
      <c r="Q3498" s="76" t="s">
        <v>20561</v>
      </c>
      <c r="R3498" s="77"/>
      <c r="T3498" s="122"/>
    </row>
    <row r="3499" spans="1:20" x14ac:dyDescent="0.2">
      <c r="A3499" s="72" t="s">
        <v>18516</v>
      </c>
      <c r="B3499" s="74" t="s">
        <v>25348</v>
      </c>
      <c r="C3499" s="74" t="s">
        <v>18825</v>
      </c>
      <c r="D3499" s="68">
        <v>74427</v>
      </c>
      <c r="E3499" s="5" t="s">
        <v>17185</v>
      </c>
      <c r="F3499" s="74" t="s">
        <v>28270</v>
      </c>
      <c r="G3499" s="101">
        <v>12.01</v>
      </c>
      <c r="H3499" s="79" t="s">
        <v>1008</v>
      </c>
      <c r="I3499" s="5" t="s">
        <v>23417</v>
      </c>
      <c r="J3499" s="70">
        <v>1</v>
      </c>
      <c r="K3499" s="71">
        <v>0.08</v>
      </c>
      <c r="M3499" s="73" t="s">
        <v>1008</v>
      </c>
      <c r="N3499" s="74" t="s">
        <v>18076</v>
      </c>
      <c r="O3499" s="75">
        <v>4011395162491</v>
      </c>
      <c r="P3499" s="73">
        <v>85389099</v>
      </c>
      <c r="Q3499" s="76" t="s">
        <v>20562</v>
      </c>
      <c r="R3499" s="77"/>
      <c r="T3499" s="122"/>
    </row>
    <row r="3500" spans="1:20" x14ac:dyDescent="0.2">
      <c r="A3500" s="72" t="s">
        <v>18516</v>
      </c>
      <c r="B3500" s="74" t="s">
        <v>25348</v>
      </c>
      <c r="C3500" s="74" t="s">
        <v>18826</v>
      </c>
      <c r="D3500" s="68">
        <v>74428</v>
      </c>
      <c r="E3500" s="5" t="s">
        <v>17186</v>
      </c>
      <c r="F3500" s="74" t="s">
        <v>28271</v>
      </c>
      <c r="G3500" s="101">
        <v>12.01</v>
      </c>
      <c r="H3500" s="79" t="s">
        <v>1008</v>
      </c>
      <c r="I3500" s="5" t="s">
        <v>23417</v>
      </c>
      <c r="J3500" s="70">
        <v>1</v>
      </c>
      <c r="K3500" s="71">
        <v>0.08</v>
      </c>
      <c r="M3500" s="73" t="s">
        <v>1008</v>
      </c>
      <c r="N3500" s="74" t="s">
        <v>18077</v>
      </c>
      <c r="O3500" s="75">
        <v>4011395162415</v>
      </c>
      <c r="P3500" s="73">
        <v>85389099</v>
      </c>
      <c r="Q3500" s="76" t="s">
        <v>20563</v>
      </c>
      <c r="R3500" s="77"/>
      <c r="T3500" s="122"/>
    </row>
    <row r="3501" spans="1:20" x14ac:dyDescent="0.2">
      <c r="A3501" s="72" t="s">
        <v>18516</v>
      </c>
      <c r="B3501" s="74" t="s">
        <v>25348</v>
      </c>
      <c r="C3501" s="74" t="s">
        <v>18827</v>
      </c>
      <c r="D3501" s="68">
        <v>74430</v>
      </c>
      <c r="E3501" s="5" t="s">
        <v>17187</v>
      </c>
      <c r="F3501" s="74" t="s">
        <v>28272</v>
      </c>
      <c r="G3501" s="101">
        <v>13.93</v>
      </c>
      <c r="H3501" s="79" t="s">
        <v>1008</v>
      </c>
      <c r="I3501" s="5" t="s">
        <v>23417</v>
      </c>
      <c r="J3501" s="70">
        <v>1</v>
      </c>
      <c r="K3501" s="71">
        <v>7.8E-2</v>
      </c>
      <c r="M3501" s="73" t="s">
        <v>1008</v>
      </c>
      <c r="N3501" s="74" t="s">
        <v>18078</v>
      </c>
      <c r="O3501" s="75">
        <v>4011395161715</v>
      </c>
      <c r="P3501" s="73">
        <v>85389099</v>
      </c>
      <c r="Q3501" s="76" t="s">
        <v>20564</v>
      </c>
      <c r="R3501" s="77"/>
      <c r="T3501" s="122"/>
    </row>
    <row r="3502" spans="1:20" x14ac:dyDescent="0.2">
      <c r="A3502" s="72" t="s">
        <v>18516</v>
      </c>
      <c r="B3502" s="74" t="s">
        <v>25348</v>
      </c>
      <c r="C3502" s="74" t="s">
        <v>18828</v>
      </c>
      <c r="D3502" s="68">
        <v>74432</v>
      </c>
      <c r="E3502" s="5" t="s">
        <v>17188</v>
      </c>
      <c r="F3502" s="74" t="s">
        <v>28273</v>
      </c>
      <c r="G3502" s="101">
        <v>20.78</v>
      </c>
      <c r="H3502" s="79" t="s">
        <v>1008</v>
      </c>
      <c r="I3502" s="5" t="s">
        <v>23417</v>
      </c>
      <c r="J3502" s="70">
        <v>1</v>
      </c>
      <c r="K3502" s="71">
        <v>0.14299999999999999</v>
      </c>
      <c r="M3502" s="73" t="s">
        <v>1008</v>
      </c>
      <c r="N3502" s="74" t="s">
        <v>18079</v>
      </c>
      <c r="O3502" s="75">
        <v>4011395162514</v>
      </c>
      <c r="P3502" s="73">
        <v>85389099</v>
      </c>
      <c r="Q3502" s="76" t="s">
        <v>20565</v>
      </c>
      <c r="R3502" s="77"/>
      <c r="T3502" s="122"/>
    </row>
    <row r="3503" spans="1:20" x14ac:dyDescent="0.2">
      <c r="A3503" s="72" t="s">
        <v>18516</v>
      </c>
      <c r="B3503" s="74" t="s">
        <v>25348</v>
      </c>
      <c r="C3503" s="74" t="s">
        <v>18829</v>
      </c>
      <c r="D3503" s="68">
        <v>74433</v>
      </c>
      <c r="E3503" s="5" t="s">
        <v>17189</v>
      </c>
      <c r="F3503" s="74" t="s">
        <v>28274</v>
      </c>
      <c r="G3503" s="101">
        <v>20.78</v>
      </c>
      <c r="H3503" s="79" t="s">
        <v>1008</v>
      </c>
      <c r="I3503" s="5" t="s">
        <v>23417</v>
      </c>
      <c r="J3503" s="70">
        <v>1</v>
      </c>
      <c r="K3503" s="71">
        <v>0.14000000000000001</v>
      </c>
      <c r="M3503" s="73" t="s">
        <v>1008</v>
      </c>
      <c r="N3503" s="74" t="s">
        <v>18080</v>
      </c>
      <c r="O3503" s="75">
        <v>4011395162422</v>
      </c>
      <c r="P3503" s="73">
        <v>85389099</v>
      </c>
      <c r="Q3503" s="76" t="s">
        <v>20566</v>
      </c>
      <c r="R3503" s="77"/>
      <c r="T3503" s="122"/>
    </row>
    <row r="3504" spans="1:20" x14ac:dyDescent="0.2">
      <c r="A3504" s="72" t="s">
        <v>18516</v>
      </c>
      <c r="B3504" s="74" t="s">
        <v>25348</v>
      </c>
      <c r="C3504" s="74" t="s">
        <v>18830</v>
      </c>
      <c r="D3504" s="68">
        <v>74435</v>
      </c>
      <c r="E3504" s="5" t="s">
        <v>17190</v>
      </c>
      <c r="F3504" s="74" t="s">
        <v>28275</v>
      </c>
      <c r="G3504" s="101">
        <v>26.28</v>
      </c>
      <c r="H3504" s="79" t="s">
        <v>1008</v>
      </c>
      <c r="I3504" s="5" t="s">
        <v>23417</v>
      </c>
      <c r="J3504" s="70">
        <v>1</v>
      </c>
      <c r="K3504" s="71">
        <v>0.14000000000000001</v>
      </c>
      <c r="M3504" s="73" t="s">
        <v>1008</v>
      </c>
      <c r="N3504" s="74" t="s">
        <v>18081</v>
      </c>
      <c r="O3504" s="75">
        <v>4011395161722</v>
      </c>
      <c r="P3504" s="73">
        <v>85389099</v>
      </c>
      <c r="Q3504" s="76" t="s">
        <v>20567</v>
      </c>
      <c r="R3504" s="77"/>
      <c r="T3504" s="122"/>
    </row>
    <row r="3505" spans="1:20" x14ac:dyDescent="0.2">
      <c r="A3505" s="72" t="s">
        <v>18516</v>
      </c>
      <c r="B3505" s="74" t="s">
        <v>25348</v>
      </c>
      <c r="C3505" s="74" t="s">
        <v>18831</v>
      </c>
      <c r="D3505" s="68">
        <v>74437</v>
      </c>
      <c r="E3505" s="5" t="s">
        <v>17191</v>
      </c>
      <c r="F3505" s="74" t="s">
        <v>28276</v>
      </c>
      <c r="G3505" s="101">
        <v>32.869999999999997</v>
      </c>
      <c r="H3505" s="79" t="s">
        <v>1008</v>
      </c>
      <c r="I3505" s="5" t="s">
        <v>23417</v>
      </c>
      <c r="J3505" s="70">
        <v>1</v>
      </c>
      <c r="K3505" s="71">
        <v>0.14599999999999999</v>
      </c>
      <c r="M3505" s="73" t="s">
        <v>1008</v>
      </c>
      <c r="N3505" s="74" t="s">
        <v>18082</v>
      </c>
      <c r="O3505" s="75">
        <v>4011395162521</v>
      </c>
      <c r="P3505" s="73">
        <v>85389099</v>
      </c>
      <c r="Q3505" s="76" t="s">
        <v>20568</v>
      </c>
      <c r="R3505" s="77"/>
      <c r="T3505" s="122"/>
    </row>
    <row r="3506" spans="1:20" x14ac:dyDescent="0.2">
      <c r="A3506" s="72" t="s">
        <v>18516</v>
      </c>
      <c r="B3506" s="74" t="s">
        <v>25348</v>
      </c>
      <c r="C3506" s="74" t="s">
        <v>18832</v>
      </c>
      <c r="D3506" s="68">
        <v>74438</v>
      </c>
      <c r="E3506" s="5" t="s">
        <v>17192</v>
      </c>
      <c r="F3506" s="74" t="s">
        <v>28277</v>
      </c>
      <c r="G3506" s="101">
        <v>32.869999999999997</v>
      </c>
      <c r="H3506" s="79" t="s">
        <v>1008</v>
      </c>
      <c r="I3506" s="5" t="s">
        <v>23417</v>
      </c>
      <c r="J3506" s="70">
        <v>1</v>
      </c>
      <c r="K3506" s="71">
        <v>0.2</v>
      </c>
      <c r="M3506" s="73" t="s">
        <v>1008</v>
      </c>
      <c r="N3506" s="74" t="s">
        <v>18083</v>
      </c>
      <c r="O3506" s="75">
        <v>4011395162439</v>
      </c>
      <c r="P3506" s="73">
        <v>85389099</v>
      </c>
      <c r="Q3506" s="76" t="s">
        <v>20569</v>
      </c>
      <c r="R3506" s="77"/>
      <c r="T3506" s="122"/>
    </row>
    <row r="3507" spans="1:20" x14ac:dyDescent="0.2">
      <c r="A3507" s="72" t="s">
        <v>18516</v>
      </c>
      <c r="B3507" s="74" t="s">
        <v>25348</v>
      </c>
      <c r="C3507" s="74" t="s">
        <v>18833</v>
      </c>
      <c r="D3507" s="68">
        <v>74440</v>
      </c>
      <c r="E3507" s="5" t="s">
        <v>17193</v>
      </c>
      <c r="F3507" s="74" t="s">
        <v>28278</v>
      </c>
      <c r="G3507" s="101">
        <v>41.62</v>
      </c>
      <c r="H3507" s="79" t="s">
        <v>1008</v>
      </c>
      <c r="I3507" s="5" t="s">
        <v>23417</v>
      </c>
      <c r="J3507" s="70">
        <v>1</v>
      </c>
      <c r="K3507" s="71">
        <v>0.2</v>
      </c>
      <c r="M3507" s="73" t="s">
        <v>1008</v>
      </c>
      <c r="N3507" s="74" t="s">
        <v>18084</v>
      </c>
      <c r="O3507" s="75">
        <v>4011395161739</v>
      </c>
      <c r="P3507" s="73">
        <v>85389099</v>
      </c>
      <c r="Q3507" s="76" t="s">
        <v>20570</v>
      </c>
      <c r="R3507" s="77"/>
      <c r="T3507" s="122"/>
    </row>
    <row r="3508" spans="1:20" x14ac:dyDescent="0.2">
      <c r="A3508" s="72" t="s">
        <v>18516</v>
      </c>
      <c r="B3508" s="74" t="s">
        <v>16205</v>
      </c>
      <c r="C3508" s="74" t="s">
        <v>18834</v>
      </c>
      <c r="D3508" s="68">
        <v>74451</v>
      </c>
      <c r="E3508" s="5" t="s">
        <v>17194</v>
      </c>
      <c r="F3508" s="74" t="s">
        <v>28279</v>
      </c>
      <c r="G3508" s="101">
        <v>22.21</v>
      </c>
      <c r="H3508" s="79" t="s">
        <v>1008</v>
      </c>
      <c r="I3508" s="5" t="s">
        <v>23417</v>
      </c>
      <c r="J3508" s="70">
        <v>10</v>
      </c>
      <c r="K3508" s="71">
        <v>0.06</v>
      </c>
      <c r="M3508" s="73" t="s">
        <v>1008</v>
      </c>
      <c r="N3508" s="74" t="s">
        <v>18085</v>
      </c>
      <c r="O3508" s="75">
        <v>4011395126936</v>
      </c>
      <c r="P3508" s="73">
        <v>85389099</v>
      </c>
      <c r="Q3508" s="76" t="s">
        <v>20571</v>
      </c>
      <c r="R3508" s="77"/>
      <c r="T3508" s="122"/>
    </row>
    <row r="3509" spans="1:20" x14ac:dyDescent="0.2">
      <c r="A3509" s="72" t="s">
        <v>18516</v>
      </c>
      <c r="B3509" s="74" t="s">
        <v>16205</v>
      </c>
      <c r="C3509" s="74" t="s">
        <v>18835</v>
      </c>
      <c r="D3509" s="68">
        <v>74459</v>
      </c>
      <c r="E3509" s="5" t="s">
        <v>17195</v>
      </c>
      <c r="F3509" s="74" t="s">
        <v>28280</v>
      </c>
      <c r="G3509" s="101">
        <v>33.090000000000003</v>
      </c>
      <c r="H3509" s="79" t="s">
        <v>1008</v>
      </c>
      <c r="I3509" s="5" t="s">
        <v>23417</v>
      </c>
      <c r="J3509" s="70">
        <v>10</v>
      </c>
      <c r="K3509" s="71">
        <v>7.8E-2</v>
      </c>
      <c r="M3509" s="73" t="s">
        <v>1008</v>
      </c>
      <c r="N3509" s="74" t="s">
        <v>18086</v>
      </c>
      <c r="O3509" s="75">
        <v>4011395086742</v>
      </c>
      <c r="P3509" s="73">
        <v>85389099</v>
      </c>
      <c r="Q3509" s="76" t="s">
        <v>20572</v>
      </c>
      <c r="R3509" s="77"/>
      <c r="T3509" s="122"/>
    </row>
    <row r="3510" spans="1:20" x14ac:dyDescent="0.2">
      <c r="A3510" s="72" t="s">
        <v>18516</v>
      </c>
      <c r="B3510" s="74" t="s">
        <v>16205</v>
      </c>
      <c r="C3510" s="74" t="s">
        <v>18836</v>
      </c>
      <c r="D3510" s="68">
        <v>74465</v>
      </c>
      <c r="E3510" s="5" t="s">
        <v>16233</v>
      </c>
      <c r="F3510" s="74" t="s">
        <v>28281</v>
      </c>
      <c r="G3510" s="101">
        <v>80.459999999999994</v>
      </c>
      <c r="H3510" s="79" t="s">
        <v>1008</v>
      </c>
      <c r="I3510" s="5" t="s">
        <v>23417</v>
      </c>
      <c r="J3510" s="70">
        <v>10</v>
      </c>
      <c r="K3510" s="71">
        <v>3.5999999999999997E-2</v>
      </c>
      <c r="M3510" s="73" t="s">
        <v>1008</v>
      </c>
      <c r="N3510" s="74" t="s">
        <v>18087</v>
      </c>
      <c r="O3510" s="75">
        <v>4011395064856</v>
      </c>
      <c r="P3510" s="73">
        <v>85389099</v>
      </c>
      <c r="Q3510" s="76" t="s">
        <v>20573</v>
      </c>
      <c r="R3510" s="77"/>
      <c r="T3510" s="122"/>
    </row>
    <row r="3511" spans="1:20" x14ac:dyDescent="0.2">
      <c r="A3511" s="72" t="s">
        <v>18516</v>
      </c>
      <c r="B3511" s="74" t="s">
        <v>16205</v>
      </c>
      <c r="C3511" s="74" t="s">
        <v>18837</v>
      </c>
      <c r="D3511" s="68">
        <v>74466</v>
      </c>
      <c r="E3511" s="5" t="s">
        <v>16231</v>
      </c>
      <c r="F3511" s="74" t="s">
        <v>28282</v>
      </c>
      <c r="G3511" s="101">
        <v>80.459999999999994</v>
      </c>
      <c r="H3511" s="79" t="s">
        <v>1008</v>
      </c>
      <c r="I3511" s="5" t="s">
        <v>23417</v>
      </c>
      <c r="J3511" s="70">
        <v>10</v>
      </c>
      <c r="K3511" s="71">
        <v>3.5999999999999997E-2</v>
      </c>
      <c r="M3511" s="73" t="s">
        <v>1008</v>
      </c>
      <c r="N3511" s="74" t="s">
        <v>18088</v>
      </c>
      <c r="O3511" s="75">
        <v>4011395064832</v>
      </c>
      <c r="P3511" s="73">
        <v>85389099</v>
      </c>
      <c r="Q3511" s="76" t="s">
        <v>20574</v>
      </c>
      <c r="R3511" s="77"/>
      <c r="T3511" s="122"/>
    </row>
    <row r="3512" spans="1:20" x14ac:dyDescent="0.2">
      <c r="A3512" s="72" t="s">
        <v>18516</v>
      </c>
      <c r="B3512" s="74" t="s">
        <v>16205</v>
      </c>
      <c r="C3512" s="74" t="s">
        <v>18838</v>
      </c>
      <c r="D3512" s="68">
        <v>74467</v>
      </c>
      <c r="E3512" s="5" t="s">
        <v>16229</v>
      </c>
      <c r="F3512" s="74" t="s">
        <v>28283</v>
      </c>
      <c r="G3512" s="101">
        <v>92.49</v>
      </c>
      <c r="H3512" s="79" t="s">
        <v>1008</v>
      </c>
      <c r="I3512" s="5" t="s">
        <v>23417</v>
      </c>
      <c r="J3512" s="70">
        <v>10</v>
      </c>
      <c r="K3512" s="71">
        <v>3.5999999999999997E-2</v>
      </c>
      <c r="M3512" s="73" t="s">
        <v>1008</v>
      </c>
      <c r="N3512" s="74" t="s">
        <v>18089</v>
      </c>
      <c r="O3512" s="75">
        <v>4011395074596</v>
      </c>
      <c r="P3512" s="73">
        <v>85389099</v>
      </c>
      <c r="Q3512" s="76" t="s">
        <v>20575</v>
      </c>
      <c r="R3512" s="77"/>
      <c r="T3512" s="122"/>
    </row>
    <row r="3513" spans="1:20" ht="12" customHeight="1" x14ac:dyDescent="0.2">
      <c r="A3513" s="72" t="s">
        <v>18516</v>
      </c>
      <c r="B3513" s="74" t="s">
        <v>16205</v>
      </c>
      <c r="C3513" s="74" t="s">
        <v>18839</v>
      </c>
      <c r="D3513" s="68">
        <v>74468</v>
      </c>
      <c r="E3513" s="5" t="s">
        <v>16227</v>
      </c>
      <c r="F3513" s="74" t="s">
        <v>28284</v>
      </c>
      <c r="G3513" s="101">
        <v>92.49</v>
      </c>
      <c r="H3513" s="79" t="s">
        <v>1008</v>
      </c>
      <c r="I3513" s="5" t="s">
        <v>23417</v>
      </c>
      <c r="J3513" s="70">
        <v>10</v>
      </c>
      <c r="K3513" s="71">
        <v>3.5999999999999997E-2</v>
      </c>
      <c r="M3513" s="73" t="s">
        <v>1008</v>
      </c>
      <c r="N3513" s="74" t="s">
        <v>18090</v>
      </c>
      <c r="O3513" s="75">
        <v>4011395131664</v>
      </c>
      <c r="P3513" s="73">
        <v>85389099</v>
      </c>
      <c r="Q3513" s="76" t="s">
        <v>20576</v>
      </c>
      <c r="R3513" s="77"/>
      <c r="T3513" s="122"/>
    </row>
    <row r="3514" spans="1:20" ht="12" customHeight="1" x14ac:dyDescent="0.2">
      <c r="A3514" s="72" t="s">
        <v>18516</v>
      </c>
      <c r="B3514" s="74" t="s">
        <v>16205</v>
      </c>
      <c r="C3514" s="74" t="s">
        <v>18840</v>
      </c>
      <c r="D3514" s="68">
        <v>74477</v>
      </c>
      <c r="E3514" s="5" t="s">
        <v>16210</v>
      </c>
      <c r="F3514" s="74" t="s">
        <v>28285</v>
      </c>
      <c r="G3514" s="101">
        <v>17.63</v>
      </c>
      <c r="H3514" s="79" t="s">
        <v>1008</v>
      </c>
      <c r="I3514" s="5" t="s">
        <v>23417</v>
      </c>
      <c r="J3514" s="70">
        <v>10</v>
      </c>
      <c r="K3514" s="71">
        <v>0.02</v>
      </c>
      <c r="M3514" s="73" t="s">
        <v>1008</v>
      </c>
      <c r="N3514" s="74" t="s">
        <v>18091</v>
      </c>
      <c r="O3514" s="75">
        <v>4011395069097</v>
      </c>
      <c r="P3514" s="73">
        <v>85389099</v>
      </c>
      <c r="Q3514" s="76" t="s">
        <v>20577</v>
      </c>
      <c r="R3514" s="77"/>
      <c r="T3514" s="122"/>
    </row>
    <row r="3515" spans="1:20" x14ac:dyDescent="0.2">
      <c r="A3515" s="72" t="s">
        <v>18516</v>
      </c>
      <c r="B3515" s="74" t="s">
        <v>16205</v>
      </c>
      <c r="C3515" s="74" t="s">
        <v>18841</v>
      </c>
      <c r="D3515" s="68">
        <v>74478</v>
      </c>
      <c r="E3515" s="5" t="s">
        <v>16207</v>
      </c>
      <c r="F3515" s="74" t="s">
        <v>28286</v>
      </c>
      <c r="G3515" s="101">
        <v>17.63</v>
      </c>
      <c r="H3515" s="79" t="s">
        <v>1008</v>
      </c>
      <c r="I3515" s="5" t="s">
        <v>23417</v>
      </c>
      <c r="J3515" s="70">
        <v>10</v>
      </c>
      <c r="K3515" s="71">
        <v>3.4000000000000002E-2</v>
      </c>
      <c r="M3515" s="73" t="s">
        <v>1008</v>
      </c>
      <c r="N3515" s="74" t="s">
        <v>18092</v>
      </c>
      <c r="O3515" s="75">
        <v>4011395131626</v>
      </c>
      <c r="P3515" s="73">
        <v>85389099</v>
      </c>
      <c r="Q3515" s="76" t="s">
        <v>20578</v>
      </c>
      <c r="R3515" s="77"/>
      <c r="T3515" s="122"/>
    </row>
    <row r="3516" spans="1:20" x14ac:dyDescent="0.2">
      <c r="A3516" s="72" t="s">
        <v>18516</v>
      </c>
      <c r="B3516" s="74" t="s">
        <v>16205</v>
      </c>
      <c r="C3516" s="74" t="s">
        <v>18842</v>
      </c>
      <c r="D3516" s="68">
        <v>74480</v>
      </c>
      <c r="E3516" s="5" t="s">
        <v>16199</v>
      </c>
      <c r="F3516" s="74" t="s">
        <v>28287</v>
      </c>
      <c r="G3516" s="101">
        <v>17.63</v>
      </c>
      <c r="H3516" s="79" t="s">
        <v>1008</v>
      </c>
      <c r="I3516" s="5" t="s">
        <v>23417</v>
      </c>
      <c r="J3516" s="70">
        <v>10</v>
      </c>
      <c r="K3516" s="71">
        <v>1.9E-2</v>
      </c>
      <c r="M3516" s="73" t="s">
        <v>1008</v>
      </c>
      <c r="N3516" s="74" t="s">
        <v>18093</v>
      </c>
      <c r="O3516" s="75">
        <v>4011395110515</v>
      </c>
      <c r="P3516" s="73">
        <v>85389099</v>
      </c>
      <c r="Q3516" s="76" t="s">
        <v>20579</v>
      </c>
      <c r="R3516" s="77"/>
      <c r="T3516" s="122"/>
    </row>
    <row r="3517" spans="1:20" x14ac:dyDescent="0.2">
      <c r="A3517" s="72" t="s">
        <v>18516</v>
      </c>
      <c r="B3517" s="72" t="s">
        <v>16238</v>
      </c>
      <c r="C3517" s="93" t="s">
        <v>1008</v>
      </c>
      <c r="D3517" s="80">
        <v>74623</v>
      </c>
      <c r="E3517" s="8" t="s">
        <v>16240</v>
      </c>
      <c r="G3517" s="100">
        <f>VLOOKUP(D3517,'Διακόπτες Φωτισμού'!A:E,5,0)</f>
        <v>144.42000000000002</v>
      </c>
      <c r="H3517" s="69" t="s">
        <v>1008</v>
      </c>
      <c r="I3517" s="8" t="s">
        <v>23417</v>
      </c>
      <c r="J3517" s="70" t="s">
        <v>1008</v>
      </c>
      <c r="K3517" s="71" t="s">
        <v>1008</v>
      </c>
      <c r="L3517" s="72" t="s">
        <v>18516</v>
      </c>
      <c r="M3517" s="73" t="s">
        <v>1008</v>
      </c>
      <c r="N3517" s="72" t="s">
        <v>4734</v>
      </c>
      <c r="O3517" s="75" t="s">
        <v>1008</v>
      </c>
      <c r="P3517" s="73" t="s">
        <v>1008</v>
      </c>
      <c r="Q3517" s="76" t="s">
        <v>1008</v>
      </c>
      <c r="R3517" s="77"/>
      <c r="T3517" s="122"/>
    </row>
    <row r="3518" spans="1:20" ht="12" customHeight="1" x14ac:dyDescent="0.2">
      <c r="A3518" s="72" t="s">
        <v>18516</v>
      </c>
      <c r="B3518" s="72" t="s">
        <v>16238</v>
      </c>
      <c r="C3518" s="93" t="s">
        <v>1008</v>
      </c>
      <c r="D3518" s="80">
        <v>74626</v>
      </c>
      <c r="E3518" s="8" t="s">
        <v>16239</v>
      </c>
      <c r="G3518" s="100">
        <f>VLOOKUP(D3518,'Διακόπτες Φωτισμού'!A:E,5,0)</f>
        <v>55.120000000000005</v>
      </c>
      <c r="H3518" s="69" t="s">
        <v>1008</v>
      </c>
      <c r="I3518" s="8" t="s">
        <v>23417</v>
      </c>
      <c r="J3518" s="70" t="s">
        <v>1008</v>
      </c>
      <c r="K3518" s="71" t="s">
        <v>1008</v>
      </c>
      <c r="L3518" s="72" t="s">
        <v>18516</v>
      </c>
      <c r="M3518" s="73" t="s">
        <v>1008</v>
      </c>
      <c r="N3518" s="72" t="s">
        <v>4734</v>
      </c>
      <c r="O3518" s="75" t="s">
        <v>1008</v>
      </c>
      <c r="P3518" s="73" t="s">
        <v>1008</v>
      </c>
      <c r="Q3518" s="76" t="s">
        <v>1008</v>
      </c>
      <c r="R3518" s="77"/>
      <c r="T3518" s="122"/>
    </row>
    <row r="3519" spans="1:20" ht="12" customHeight="1" x14ac:dyDescent="0.2">
      <c r="A3519" s="72" t="s">
        <v>10079</v>
      </c>
      <c r="B3519" s="74" t="s">
        <v>8793</v>
      </c>
      <c r="C3519" s="74" t="s">
        <v>14259</v>
      </c>
      <c r="D3519" s="68">
        <v>74655</v>
      </c>
      <c r="E3519" s="5" t="s">
        <v>14761</v>
      </c>
      <c r="F3519" s="74" t="s">
        <v>28288</v>
      </c>
      <c r="G3519" s="101">
        <v>449.15</v>
      </c>
      <c r="H3519" s="79" t="s">
        <v>13149</v>
      </c>
      <c r="I3519" s="5" t="s">
        <v>23417</v>
      </c>
      <c r="J3519" s="70">
        <v>1</v>
      </c>
      <c r="K3519" s="71">
        <v>9.2999999999999999E-2</v>
      </c>
      <c r="M3519" s="73" t="s">
        <v>1008</v>
      </c>
      <c r="N3519" s="74" t="s">
        <v>15605</v>
      </c>
      <c r="O3519" s="75">
        <v>4016779852739</v>
      </c>
      <c r="P3519" s="73">
        <v>85369085</v>
      </c>
      <c r="Q3519" s="76" t="s">
        <v>16165</v>
      </c>
      <c r="R3519" s="77"/>
      <c r="T3519" s="122"/>
    </row>
    <row r="3520" spans="1:20" ht="12" customHeight="1" x14ac:dyDescent="0.2">
      <c r="A3520" s="72" t="s">
        <v>10081</v>
      </c>
      <c r="B3520" s="74" t="s">
        <v>15043</v>
      </c>
      <c r="C3520" s="74" t="s">
        <v>1008</v>
      </c>
      <c r="D3520" s="68">
        <v>74802</v>
      </c>
      <c r="E3520" s="5" t="s">
        <v>10321</v>
      </c>
      <c r="F3520" s="74" t="s">
        <v>23822</v>
      </c>
      <c r="G3520" s="101" t="s">
        <v>1169</v>
      </c>
      <c r="H3520" s="79" t="s">
        <v>14807</v>
      </c>
      <c r="I3520" s="5" t="s">
        <v>23417</v>
      </c>
      <c r="J3520" s="70">
        <v>1</v>
      </c>
      <c r="K3520" s="71">
        <v>1.06</v>
      </c>
      <c r="M3520" s="73" t="s">
        <v>1008</v>
      </c>
      <c r="N3520" s="74" t="s">
        <v>9604</v>
      </c>
      <c r="O3520" s="75" t="s">
        <v>1008</v>
      </c>
      <c r="P3520" s="73">
        <v>85389099</v>
      </c>
      <c r="Q3520" s="76" t="s">
        <v>20580</v>
      </c>
      <c r="R3520" s="77"/>
      <c r="T3520" s="122"/>
    </row>
    <row r="3521" spans="1:20" ht="12" customHeight="1" x14ac:dyDescent="0.2">
      <c r="A3521" s="72" t="s">
        <v>10081</v>
      </c>
      <c r="B3521" s="74" t="s">
        <v>15043</v>
      </c>
      <c r="C3521" s="74" t="s">
        <v>1008</v>
      </c>
      <c r="D3521" s="68">
        <v>74803</v>
      </c>
      <c r="E3521" s="5" t="s">
        <v>10322</v>
      </c>
      <c r="F3521" s="74" t="s">
        <v>23823</v>
      </c>
      <c r="G3521" s="101" t="s">
        <v>1169</v>
      </c>
      <c r="H3521" s="79" t="s">
        <v>14807</v>
      </c>
      <c r="I3521" s="5" t="s">
        <v>23417</v>
      </c>
      <c r="J3521" s="70">
        <v>1</v>
      </c>
      <c r="K3521" s="71">
        <v>1.06</v>
      </c>
      <c r="M3521" s="73" t="s">
        <v>1008</v>
      </c>
      <c r="N3521" s="74" t="s">
        <v>9605</v>
      </c>
      <c r="O3521" s="75" t="s">
        <v>1008</v>
      </c>
      <c r="P3521" s="73">
        <v>85389099</v>
      </c>
      <c r="Q3521" s="76" t="s">
        <v>20581</v>
      </c>
      <c r="R3521" s="77"/>
      <c r="T3521" s="122"/>
    </row>
    <row r="3522" spans="1:20" ht="12" customHeight="1" x14ac:dyDescent="0.2">
      <c r="A3522" s="72" t="s">
        <v>18516</v>
      </c>
      <c r="B3522" s="72" t="s">
        <v>16205</v>
      </c>
      <c r="C3522" s="93" t="s">
        <v>1008</v>
      </c>
      <c r="D3522" s="80">
        <v>74874</v>
      </c>
      <c r="E3522" s="8" t="s">
        <v>16234</v>
      </c>
      <c r="G3522" s="100">
        <f>VLOOKUP(D3522,'Διακόπτες Φωτισμού'!A:E,5,0)</f>
        <v>101.38</v>
      </c>
      <c r="H3522" s="69" t="s">
        <v>1008</v>
      </c>
      <c r="I3522" s="8" t="s">
        <v>23417</v>
      </c>
      <c r="J3522" s="70" t="s">
        <v>1008</v>
      </c>
      <c r="K3522" s="71" t="s">
        <v>1008</v>
      </c>
      <c r="L3522" s="72" t="s">
        <v>18516</v>
      </c>
      <c r="M3522" s="73" t="s">
        <v>1008</v>
      </c>
      <c r="N3522" s="72" t="s">
        <v>4734</v>
      </c>
      <c r="O3522" s="75" t="s">
        <v>1008</v>
      </c>
      <c r="P3522" s="73" t="s">
        <v>1008</v>
      </c>
      <c r="Q3522" s="76" t="s">
        <v>1008</v>
      </c>
      <c r="R3522" s="77"/>
      <c r="T3522" s="122"/>
    </row>
    <row r="3523" spans="1:20" ht="12" customHeight="1" x14ac:dyDescent="0.2">
      <c r="A3523" s="72" t="s">
        <v>18516</v>
      </c>
      <c r="B3523" s="72" t="s">
        <v>16205</v>
      </c>
      <c r="C3523" s="93" t="s">
        <v>1008</v>
      </c>
      <c r="D3523" s="80">
        <v>74875</v>
      </c>
      <c r="E3523" s="8" t="s">
        <v>16232</v>
      </c>
      <c r="G3523" s="100">
        <f>VLOOKUP(D3523,'Διακόπτες Φωτισμού'!A:E,5,0)</f>
        <v>101.38</v>
      </c>
      <c r="H3523" s="69" t="s">
        <v>1008</v>
      </c>
      <c r="I3523" s="8" t="s">
        <v>23417</v>
      </c>
      <c r="J3523" s="70" t="s">
        <v>1008</v>
      </c>
      <c r="K3523" s="71" t="s">
        <v>1008</v>
      </c>
      <c r="L3523" s="72" t="s">
        <v>18516</v>
      </c>
      <c r="M3523" s="73" t="s">
        <v>1008</v>
      </c>
      <c r="N3523" s="72" t="s">
        <v>4734</v>
      </c>
      <c r="O3523" s="75" t="s">
        <v>1008</v>
      </c>
      <c r="P3523" s="73" t="s">
        <v>1008</v>
      </c>
      <c r="Q3523" s="76" t="s">
        <v>1008</v>
      </c>
      <c r="R3523" s="77"/>
      <c r="T3523" s="122"/>
    </row>
    <row r="3524" spans="1:20" ht="12" customHeight="1" x14ac:dyDescent="0.2">
      <c r="A3524" s="72" t="s">
        <v>18516</v>
      </c>
      <c r="B3524" s="72" t="s">
        <v>16205</v>
      </c>
      <c r="C3524" s="93" t="s">
        <v>1008</v>
      </c>
      <c r="D3524" s="80">
        <v>74876</v>
      </c>
      <c r="E3524" s="8" t="s">
        <v>16230</v>
      </c>
      <c r="G3524" s="100">
        <f>VLOOKUP(D3524,'Διακόπτες Φωτισμού'!A:E,5,0)</f>
        <v>113.41</v>
      </c>
      <c r="H3524" s="69" t="s">
        <v>1008</v>
      </c>
      <c r="I3524" s="8" t="s">
        <v>23417</v>
      </c>
      <c r="J3524" s="70" t="s">
        <v>1008</v>
      </c>
      <c r="K3524" s="71" t="s">
        <v>1008</v>
      </c>
      <c r="L3524" s="72" t="s">
        <v>18516</v>
      </c>
      <c r="M3524" s="73" t="s">
        <v>1008</v>
      </c>
      <c r="N3524" s="72" t="s">
        <v>4734</v>
      </c>
      <c r="O3524" s="75" t="s">
        <v>1008</v>
      </c>
      <c r="P3524" s="73" t="s">
        <v>1008</v>
      </c>
      <c r="Q3524" s="76" t="s">
        <v>1008</v>
      </c>
      <c r="R3524" s="77"/>
      <c r="T3524" s="122"/>
    </row>
    <row r="3525" spans="1:20" ht="12" customHeight="1" x14ac:dyDescent="0.2">
      <c r="A3525" s="72" t="s">
        <v>18516</v>
      </c>
      <c r="B3525" s="72" t="s">
        <v>16205</v>
      </c>
      <c r="C3525" s="93" t="s">
        <v>1008</v>
      </c>
      <c r="D3525" s="80">
        <v>74877</v>
      </c>
      <c r="E3525" s="8" t="s">
        <v>16228</v>
      </c>
      <c r="G3525" s="100">
        <f>VLOOKUP(D3525,'Διακόπτες Φωτισμού'!A:E,5,0)</f>
        <v>113.41</v>
      </c>
      <c r="H3525" s="69" t="s">
        <v>1008</v>
      </c>
      <c r="I3525" s="8" t="s">
        <v>23417</v>
      </c>
      <c r="J3525" s="70" t="s">
        <v>1008</v>
      </c>
      <c r="K3525" s="71" t="s">
        <v>1008</v>
      </c>
      <c r="L3525" s="72" t="s">
        <v>18516</v>
      </c>
      <c r="M3525" s="73" t="s">
        <v>1008</v>
      </c>
      <c r="N3525" s="72" t="s">
        <v>4734</v>
      </c>
      <c r="O3525" s="75" t="s">
        <v>1008</v>
      </c>
      <c r="P3525" s="73" t="s">
        <v>1008</v>
      </c>
      <c r="Q3525" s="76" t="s">
        <v>1008</v>
      </c>
      <c r="R3525" s="77"/>
      <c r="T3525" s="122"/>
    </row>
    <row r="3526" spans="1:20" ht="12" customHeight="1" x14ac:dyDescent="0.2">
      <c r="A3526" s="72" t="s">
        <v>18516</v>
      </c>
      <c r="B3526" s="72" t="s">
        <v>16205</v>
      </c>
      <c r="C3526" s="93" t="s">
        <v>1008</v>
      </c>
      <c r="D3526" s="80">
        <v>74878</v>
      </c>
      <c r="E3526" s="8" t="s">
        <v>16226</v>
      </c>
      <c r="G3526" s="100">
        <f>VLOOKUP(D3526,'Διακόπτες Φωτισμού'!A:E,5,0)</f>
        <v>113.41</v>
      </c>
      <c r="H3526" s="69" t="s">
        <v>1008</v>
      </c>
      <c r="I3526" s="8" t="s">
        <v>23417</v>
      </c>
      <c r="J3526" s="70" t="s">
        <v>1008</v>
      </c>
      <c r="K3526" s="71" t="s">
        <v>1008</v>
      </c>
      <c r="L3526" s="72" t="s">
        <v>18516</v>
      </c>
      <c r="M3526" s="73" t="s">
        <v>1008</v>
      </c>
      <c r="N3526" s="72" t="s">
        <v>4734</v>
      </c>
      <c r="O3526" s="75" t="s">
        <v>1008</v>
      </c>
      <c r="P3526" s="73" t="s">
        <v>1008</v>
      </c>
      <c r="Q3526" s="76" t="s">
        <v>1008</v>
      </c>
      <c r="R3526" s="77"/>
      <c r="T3526" s="122"/>
    </row>
    <row r="3527" spans="1:20" ht="12" customHeight="1" x14ac:dyDescent="0.2">
      <c r="A3527" s="72" t="s">
        <v>18516</v>
      </c>
      <c r="B3527" s="72" t="s">
        <v>16205</v>
      </c>
      <c r="C3527" s="93" t="s">
        <v>1008</v>
      </c>
      <c r="D3527" s="80">
        <v>74882</v>
      </c>
      <c r="E3527" s="8" t="s">
        <v>16223</v>
      </c>
      <c r="G3527" s="100">
        <f>VLOOKUP(D3527,'Διακόπτες Φωτισμού'!A:E,5,0)</f>
        <v>127.84</v>
      </c>
      <c r="H3527" s="69" t="s">
        <v>1008</v>
      </c>
      <c r="I3527" s="8" t="s">
        <v>23417</v>
      </c>
      <c r="J3527" s="70" t="s">
        <v>1008</v>
      </c>
      <c r="K3527" s="71" t="s">
        <v>1008</v>
      </c>
      <c r="L3527" s="72" t="s">
        <v>18516</v>
      </c>
      <c r="M3527" s="73" t="s">
        <v>1008</v>
      </c>
      <c r="N3527" s="72" t="s">
        <v>4734</v>
      </c>
      <c r="O3527" s="75" t="s">
        <v>1008</v>
      </c>
      <c r="P3527" s="73" t="s">
        <v>1008</v>
      </c>
      <c r="Q3527" s="76" t="s">
        <v>1008</v>
      </c>
      <c r="R3527" s="77"/>
      <c r="T3527" s="122"/>
    </row>
    <row r="3528" spans="1:20" ht="12" customHeight="1" x14ac:dyDescent="0.2">
      <c r="A3528" s="72" t="s">
        <v>18516</v>
      </c>
      <c r="B3528" s="72" t="s">
        <v>16205</v>
      </c>
      <c r="C3528" s="93" t="s">
        <v>1008</v>
      </c>
      <c r="D3528" s="80">
        <v>74883</v>
      </c>
      <c r="E3528" s="8" t="s">
        <v>16222</v>
      </c>
      <c r="G3528" s="100">
        <f>VLOOKUP(D3528,'Διακόπτες Φωτισμού'!A:E,5,0)</f>
        <v>127.84</v>
      </c>
      <c r="H3528" s="69" t="s">
        <v>1008</v>
      </c>
      <c r="I3528" s="8" t="s">
        <v>23417</v>
      </c>
      <c r="J3528" s="70" t="s">
        <v>1008</v>
      </c>
      <c r="K3528" s="71" t="s">
        <v>1008</v>
      </c>
      <c r="L3528" s="72" t="s">
        <v>18516</v>
      </c>
      <c r="M3528" s="73" t="s">
        <v>1008</v>
      </c>
      <c r="N3528" s="72" t="s">
        <v>4734</v>
      </c>
      <c r="O3528" s="75" t="s">
        <v>1008</v>
      </c>
      <c r="P3528" s="73" t="s">
        <v>1008</v>
      </c>
      <c r="Q3528" s="76" t="s">
        <v>1008</v>
      </c>
      <c r="R3528" s="77"/>
      <c r="T3528" s="122"/>
    </row>
    <row r="3529" spans="1:20" ht="12" customHeight="1" x14ac:dyDescent="0.2">
      <c r="A3529" s="72" t="s">
        <v>18516</v>
      </c>
      <c r="B3529" s="72" t="s">
        <v>16205</v>
      </c>
      <c r="C3529" s="93" t="s">
        <v>1008</v>
      </c>
      <c r="D3529" s="80">
        <v>74884</v>
      </c>
      <c r="E3529" s="8" t="s">
        <v>16221</v>
      </c>
      <c r="G3529" s="100">
        <f>VLOOKUP(D3529,'Διακόπτες Φωτισμού'!A:E,5,0)</f>
        <v>136.80000000000001</v>
      </c>
      <c r="H3529" s="69" t="s">
        <v>1008</v>
      </c>
      <c r="I3529" s="8" t="s">
        <v>23417</v>
      </c>
      <c r="J3529" s="70" t="s">
        <v>1008</v>
      </c>
      <c r="K3529" s="71" t="s">
        <v>1008</v>
      </c>
      <c r="L3529" s="72" t="s">
        <v>18516</v>
      </c>
      <c r="M3529" s="73" t="s">
        <v>1008</v>
      </c>
      <c r="N3529" s="72" t="s">
        <v>4734</v>
      </c>
      <c r="O3529" s="75" t="s">
        <v>1008</v>
      </c>
      <c r="P3529" s="73" t="s">
        <v>1008</v>
      </c>
      <c r="Q3529" s="76" t="s">
        <v>1008</v>
      </c>
      <c r="R3529" s="77"/>
      <c r="T3529" s="122"/>
    </row>
    <row r="3530" spans="1:20" ht="12" customHeight="1" x14ac:dyDescent="0.2">
      <c r="A3530" s="72" t="s">
        <v>18516</v>
      </c>
      <c r="B3530" s="72" t="s">
        <v>16205</v>
      </c>
      <c r="C3530" s="93" t="s">
        <v>1008</v>
      </c>
      <c r="D3530" s="80">
        <v>74885</v>
      </c>
      <c r="E3530" s="8" t="s">
        <v>16220</v>
      </c>
      <c r="G3530" s="100">
        <f>VLOOKUP(D3530,'Διακόπτες Φωτισμού'!A:E,5,0)</f>
        <v>136.80000000000001</v>
      </c>
      <c r="H3530" s="69" t="s">
        <v>1008</v>
      </c>
      <c r="I3530" s="8" t="s">
        <v>23417</v>
      </c>
      <c r="J3530" s="70" t="s">
        <v>1008</v>
      </c>
      <c r="K3530" s="71" t="s">
        <v>1008</v>
      </c>
      <c r="L3530" s="72" t="s">
        <v>18516</v>
      </c>
      <c r="M3530" s="73" t="s">
        <v>1008</v>
      </c>
      <c r="N3530" s="72" t="s">
        <v>4734</v>
      </c>
      <c r="O3530" s="75" t="s">
        <v>1008</v>
      </c>
      <c r="P3530" s="73" t="s">
        <v>1008</v>
      </c>
      <c r="Q3530" s="76" t="s">
        <v>1008</v>
      </c>
      <c r="R3530" s="77"/>
      <c r="T3530" s="122"/>
    </row>
    <row r="3531" spans="1:20" ht="12" customHeight="1" x14ac:dyDescent="0.2">
      <c r="A3531" s="72" t="s">
        <v>18516</v>
      </c>
      <c r="B3531" s="72" t="s">
        <v>16205</v>
      </c>
      <c r="C3531" s="93" t="s">
        <v>1008</v>
      </c>
      <c r="D3531" s="80">
        <v>74886</v>
      </c>
      <c r="E3531" s="8" t="s">
        <v>16219</v>
      </c>
      <c r="G3531" s="100">
        <f>VLOOKUP(D3531,'Διακόπτες Φωτισμού'!A:E,5,0)</f>
        <v>136.80000000000001</v>
      </c>
      <c r="H3531" s="69" t="s">
        <v>1008</v>
      </c>
      <c r="I3531" s="8" t="s">
        <v>23417</v>
      </c>
      <c r="J3531" s="70" t="s">
        <v>1008</v>
      </c>
      <c r="K3531" s="71" t="s">
        <v>1008</v>
      </c>
      <c r="L3531" s="72" t="s">
        <v>18516</v>
      </c>
      <c r="M3531" s="73" t="s">
        <v>1008</v>
      </c>
      <c r="N3531" s="72" t="s">
        <v>4734</v>
      </c>
      <c r="O3531" s="75" t="s">
        <v>1008</v>
      </c>
      <c r="P3531" s="73" t="s">
        <v>1008</v>
      </c>
      <c r="Q3531" s="76" t="s">
        <v>1008</v>
      </c>
      <c r="R3531" s="77"/>
      <c r="T3531" s="122"/>
    </row>
    <row r="3532" spans="1:20" ht="12" customHeight="1" x14ac:dyDescent="0.2">
      <c r="A3532" s="72" t="s">
        <v>18516</v>
      </c>
      <c r="B3532" s="72" t="s">
        <v>16201</v>
      </c>
      <c r="C3532" s="93" t="s">
        <v>1008</v>
      </c>
      <c r="D3532" s="80">
        <v>74888</v>
      </c>
      <c r="E3532" s="8" t="s">
        <v>16218</v>
      </c>
      <c r="G3532" s="100">
        <f>VLOOKUP(D3532,'Διακόπτες Φωτισμού'!A:E,5,0)</f>
        <v>136.80000000000001</v>
      </c>
      <c r="H3532" s="69" t="s">
        <v>1008</v>
      </c>
      <c r="I3532" s="8" t="s">
        <v>23417</v>
      </c>
      <c r="J3532" s="70" t="s">
        <v>1008</v>
      </c>
      <c r="K3532" s="71" t="s">
        <v>1008</v>
      </c>
      <c r="L3532" s="72" t="s">
        <v>18516</v>
      </c>
      <c r="M3532" s="73" t="s">
        <v>1008</v>
      </c>
      <c r="N3532" s="72" t="s">
        <v>4734</v>
      </c>
      <c r="O3532" s="75" t="s">
        <v>1008</v>
      </c>
      <c r="P3532" s="73" t="s">
        <v>1008</v>
      </c>
      <c r="Q3532" s="76" t="s">
        <v>1008</v>
      </c>
      <c r="R3532" s="77"/>
      <c r="T3532" s="122"/>
    </row>
    <row r="3533" spans="1:20" ht="12" customHeight="1" x14ac:dyDescent="0.2">
      <c r="A3533" s="72" t="s">
        <v>18516</v>
      </c>
      <c r="B3533" s="72" t="s">
        <v>16205</v>
      </c>
      <c r="C3533" s="93" t="s">
        <v>1008</v>
      </c>
      <c r="D3533" s="80">
        <v>74897</v>
      </c>
      <c r="E3533" s="8" t="s">
        <v>16217</v>
      </c>
      <c r="G3533" s="100">
        <f>VLOOKUP(D3533,'Διακόπτες Φωτισμού'!A:E,5,0)</f>
        <v>38.54</v>
      </c>
      <c r="H3533" s="69" t="s">
        <v>1008</v>
      </c>
      <c r="I3533" s="8" t="s">
        <v>23417</v>
      </c>
      <c r="J3533" s="70" t="s">
        <v>1008</v>
      </c>
      <c r="K3533" s="71" t="s">
        <v>1008</v>
      </c>
      <c r="L3533" s="72" t="s">
        <v>18516</v>
      </c>
      <c r="M3533" s="73" t="s">
        <v>1008</v>
      </c>
      <c r="N3533" s="72" t="s">
        <v>4734</v>
      </c>
      <c r="O3533" s="75" t="s">
        <v>1008</v>
      </c>
      <c r="P3533" s="73" t="s">
        <v>1008</v>
      </c>
      <c r="Q3533" s="76" t="s">
        <v>1008</v>
      </c>
      <c r="R3533" s="77"/>
      <c r="T3533" s="122"/>
    </row>
    <row r="3534" spans="1:20" ht="12" customHeight="1" x14ac:dyDescent="0.2">
      <c r="A3534" s="72" t="s">
        <v>18516</v>
      </c>
      <c r="B3534" s="72" t="s">
        <v>16205</v>
      </c>
      <c r="C3534" s="93" t="s">
        <v>1008</v>
      </c>
      <c r="D3534" s="80">
        <v>74899</v>
      </c>
      <c r="E3534" s="8" t="s">
        <v>16215</v>
      </c>
      <c r="G3534" s="100">
        <f>VLOOKUP(D3534,'Διακόπτες Φωτισμού'!A:E,5,0)</f>
        <v>38.54</v>
      </c>
      <c r="H3534" s="69" t="s">
        <v>1008</v>
      </c>
      <c r="I3534" s="8" t="s">
        <v>23417</v>
      </c>
      <c r="J3534" s="70" t="s">
        <v>1008</v>
      </c>
      <c r="K3534" s="71" t="s">
        <v>1008</v>
      </c>
      <c r="L3534" s="72" t="s">
        <v>18516</v>
      </c>
      <c r="M3534" s="73" t="s">
        <v>1008</v>
      </c>
      <c r="N3534" s="72" t="s">
        <v>4734</v>
      </c>
      <c r="O3534" s="75" t="s">
        <v>1008</v>
      </c>
      <c r="P3534" s="73" t="s">
        <v>1008</v>
      </c>
      <c r="Q3534" s="76" t="s">
        <v>1008</v>
      </c>
      <c r="R3534" s="77"/>
      <c r="T3534" s="122"/>
    </row>
    <row r="3535" spans="1:20" x14ac:dyDescent="0.2">
      <c r="A3535" s="72" t="s">
        <v>18516</v>
      </c>
      <c r="B3535" s="72" t="s">
        <v>16205</v>
      </c>
      <c r="C3535" s="93" t="s">
        <v>1008</v>
      </c>
      <c r="D3535" s="80">
        <v>74900</v>
      </c>
      <c r="E3535" s="8" t="s">
        <v>16212</v>
      </c>
      <c r="G3535" s="100">
        <f>VLOOKUP(D3535,'Διακόπτες Φωτισμού'!A:E,5,0)</f>
        <v>47.5</v>
      </c>
      <c r="H3535" s="69" t="s">
        <v>1008</v>
      </c>
      <c r="I3535" s="8" t="s">
        <v>23417</v>
      </c>
      <c r="J3535" s="70" t="s">
        <v>1008</v>
      </c>
      <c r="K3535" s="71" t="s">
        <v>1008</v>
      </c>
      <c r="L3535" s="72" t="s">
        <v>18516</v>
      </c>
      <c r="M3535" s="73" t="s">
        <v>1008</v>
      </c>
      <c r="N3535" s="72" t="s">
        <v>4734</v>
      </c>
      <c r="O3535" s="75" t="s">
        <v>1008</v>
      </c>
      <c r="P3535" s="73" t="s">
        <v>1008</v>
      </c>
      <c r="Q3535" s="76" t="s">
        <v>1008</v>
      </c>
      <c r="R3535" s="77"/>
      <c r="T3535" s="122"/>
    </row>
    <row r="3536" spans="1:20" x14ac:dyDescent="0.2">
      <c r="A3536" s="72" t="s">
        <v>18516</v>
      </c>
      <c r="B3536" s="72" t="s">
        <v>16205</v>
      </c>
      <c r="C3536" s="93" t="s">
        <v>1008</v>
      </c>
      <c r="D3536" s="80">
        <v>74902</v>
      </c>
      <c r="E3536" s="8" t="s">
        <v>16209</v>
      </c>
      <c r="G3536" s="100">
        <f>VLOOKUP(D3536,'Διακόπτες Φωτισμού'!A:E,5,0)</f>
        <v>47.5</v>
      </c>
      <c r="H3536" s="69" t="s">
        <v>1008</v>
      </c>
      <c r="I3536" s="8" t="s">
        <v>23417</v>
      </c>
      <c r="J3536" s="70" t="s">
        <v>1008</v>
      </c>
      <c r="K3536" s="71" t="s">
        <v>1008</v>
      </c>
      <c r="L3536" s="72" t="s">
        <v>18516</v>
      </c>
      <c r="M3536" s="73" t="s">
        <v>1008</v>
      </c>
      <c r="N3536" s="72" t="s">
        <v>4734</v>
      </c>
      <c r="O3536" s="75" t="s">
        <v>1008</v>
      </c>
      <c r="P3536" s="73" t="s">
        <v>1008</v>
      </c>
      <c r="Q3536" s="76" t="s">
        <v>1008</v>
      </c>
      <c r="R3536" s="77"/>
      <c r="T3536" s="122"/>
    </row>
    <row r="3537" spans="1:20" x14ac:dyDescent="0.2">
      <c r="A3537" s="72" t="s">
        <v>18516</v>
      </c>
      <c r="B3537" s="72" t="s">
        <v>16205</v>
      </c>
      <c r="C3537" s="93" t="s">
        <v>1008</v>
      </c>
      <c r="D3537" s="80">
        <v>74903</v>
      </c>
      <c r="E3537" s="8" t="s">
        <v>16206</v>
      </c>
      <c r="G3537" s="100">
        <f>VLOOKUP(D3537,'Διακόπτες Φωτισμού'!A:E,5,0)</f>
        <v>47.5</v>
      </c>
      <c r="H3537" s="69" t="s">
        <v>1008</v>
      </c>
      <c r="I3537" s="8" t="s">
        <v>23417</v>
      </c>
      <c r="J3537" s="70" t="s">
        <v>1008</v>
      </c>
      <c r="K3537" s="71" t="s">
        <v>1008</v>
      </c>
      <c r="L3537" s="72" t="s">
        <v>18516</v>
      </c>
      <c r="M3537" s="73" t="s">
        <v>1008</v>
      </c>
      <c r="N3537" s="72" t="s">
        <v>4734</v>
      </c>
      <c r="O3537" s="75" t="s">
        <v>1008</v>
      </c>
      <c r="P3537" s="73" t="s">
        <v>1008</v>
      </c>
      <c r="Q3537" s="76" t="s">
        <v>1008</v>
      </c>
      <c r="R3537" s="77"/>
      <c r="T3537" s="122"/>
    </row>
    <row r="3538" spans="1:20" x14ac:dyDescent="0.2">
      <c r="A3538" s="72" t="s">
        <v>18516</v>
      </c>
      <c r="B3538" s="72" t="s">
        <v>16201</v>
      </c>
      <c r="C3538" s="93" t="s">
        <v>1008</v>
      </c>
      <c r="D3538" s="80">
        <v>74906</v>
      </c>
      <c r="E3538" s="8" t="s">
        <v>16202</v>
      </c>
      <c r="G3538" s="100">
        <f>VLOOKUP(D3538,'Διακόπτες Φωτισμού'!A:E,5,0)</f>
        <v>47.5</v>
      </c>
      <c r="H3538" s="69" t="s">
        <v>1008</v>
      </c>
      <c r="I3538" s="8" t="s">
        <v>23417</v>
      </c>
      <c r="J3538" s="70" t="s">
        <v>1008</v>
      </c>
      <c r="K3538" s="71" t="s">
        <v>1008</v>
      </c>
      <c r="L3538" s="72" t="s">
        <v>18516</v>
      </c>
      <c r="M3538" s="73" t="s">
        <v>1008</v>
      </c>
      <c r="N3538" s="72" t="s">
        <v>4734</v>
      </c>
      <c r="O3538" s="75" t="s">
        <v>1008</v>
      </c>
      <c r="P3538" s="73" t="s">
        <v>1008</v>
      </c>
      <c r="Q3538" s="76" t="s">
        <v>1008</v>
      </c>
      <c r="R3538" s="77"/>
      <c r="T3538" s="122"/>
    </row>
    <row r="3539" spans="1:20" x14ac:dyDescent="0.2">
      <c r="A3539" s="72" t="s">
        <v>10078</v>
      </c>
      <c r="B3539" s="74" t="s">
        <v>15057</v>
      </c>
      <c r="C3539" s="74" t="s">
        <v>20951</v>
      </c>
      <c r="D3539" s="68">
        <v>74948</v>
      </c>
      <c r="E3539" s="5" t="s">
        <v>21602</v>
      </c>
      <c r="F3539" s="74" t="s">
        <v>28289</v>
      </c>
      <c r="G3539" s="101">
        <v>891.83</v>
      </c>
      <c r="H3539" s="79" t="s">
        <v>13946</v>
      </c>
      <c r="I3539" s="5" t="s">
        <v>23417</v>
      </c>
      <c r="J3539" s="70">
        <v>1</v>
      </c>
      <c r="K3539" s="71">
        <v>2.1</v>
      </c>
      <c r="M3539" s="73" t="s">
        <v>1008</v>
      </c>
      <c r="N3539" s="74" t="s">
        <v>15331</v>
      </c>
      <c r="O3539" s="75">
        <v>8015644020712</v>
      </c>
      <c r="P3539" s="73">
        <v>85362090</v>
      </c>
      <c r="Q3539" s="76" t="s">
        <v>15890</v>
      </c>
      <c r="R3539" s="77"/>
      <c r="T3539" s="122"/>
    </row>
    <row r="3540" spans="1:20" x14ac:dyDescent="0.2">
      <c r="A3540" s="72" t="s">
        <v>10075</v>
      </c>
      <c r="B3540" s="74" t="s">
        <v>13587</v>
      </c>
      <c r="C3540" s="74" t="s">
        <v>12577</v>
      </c>
      <c r="D3540" s="68">
        <v>75059</v>
      </c>
      <c r="E3540" s="5" t="s">
        <v>21603</v>
      </c>
      <c r="F3540" s="74" t="s">
        <v>28290</v>
      </c>
      <c r="G3540" s="101">
        <v>50.85</v>
      </c>
      <c r="H3540" s="79" t="s">
        <v>22017</v>
      </c>
      <c r="I3540" s="5" t="s">
        <v>23417</v>
      </c>
      <c r="J3540" s="70">
        <v>1</v>
      </c>
      <c r="K3540" s="71">
        <v>10</v>
      </c>
      <c r="M3540" s="73" t="s">
        <v>1008</v>
      </c>
      <c r="N3540" s="74" t="s">
        <v>13136</v>
      </c>
      <c r="O3540" s="75">
        <v>7612271419240</v>
      </c>
      <c r="P3540" s="73" t="s">
        <v>13880</v>
      </c>
      <c r="Q3540" s="76" t="s">
        <v>13286</v>
      </c>
      <c r="R3540" s="77"/>
      <c r="T3540" s="122"/>
    </row>
    <row r="3541" spans="1:20" x14ac:dyDescent="0.2">
      <c r="A3541" s="72" t="s">
        <v>10078</v>
      </c>
      <c r="B3541" s="74" t="s">
        <v>8790</v>
      </c>
      <c r="C3541" s="74" t="s">
        <v>19677</v>
      </c>
      <c r="D3541" s="68">
        <v>75099</v>
      </c>
      <c r="E3541" s="5" t="s">
        <v>19509</v>
      </c>
      <c r="F3541" s="74" t="s">
        <v>28291</v>
      </c>
      <c r="G3541" s="101">
        <v>257.18</v>
      </c>
      <c r="H3541" s="79" t="s">
        <v>13945</v>
      </c>
      <c r="I3541" s="5" t="s">
        <v>23417</v>
      </c>
      <c r="J3541" s="70">
        <v>1</v>
      </c>
      <c r="K3541" s="71">
        <v>1.2</v>
      </c>
      <c r="M3541" s="73" t="s">
        <v>1008</v>
      </c>
      <c r="N3541" s="74" t="s">
        <v>8658</v>
      </c>
      <c r="O3541" s="75">
        <v>8015644009564</v>
      </c>
      <c r="P3541" s="73" t="s">
        <v>13848</v>
      </c>
      <c r="Q3541" s="76" t="s">
        <v>8813</v>
      </c>
      <c r="R3541" s="77"/>
      <c r="T3541" s="122"/>
    </row>
    <row r="3542" spans="1:20" x14ac:dyDescent="0.2">
      <c r="A3542" s="72" t="s">
        <v>10078</v>
      </c>
      <c r="B3542" s="74" t="s">
        <v>8790</v>
      </c>
      <c r="C3542" s="74" t="s">
        <v>19678</v>
      </c>
      <c r="D3542" s="68">
        <v>75100</v>
      </c>
      <c r="E3542" s="5" t="s">
        <v>19510</v>
      </c>
      <c r="F3542" s="74" t="s">
        <v>28292</v>
      </c>
      <c r="G3542" s="101">
        <v>259.89</v>
      </c>
      <c r="H3542" s="79" t="s">
        <v>13945</v>
      </c>
      <c r="I3542" s="5" t="s">
        <v>23417</v>
      </c>
      <c r="J3542" s="70">
        <v>1</v>
      </c>
      <c r="K3542" s="71">
        <v>1.2</v>
      </c>
      <c r="M3542" s="73" t="s">
        <v>1008</v>
      </c>
      <c r="N3542" s="74" t="s">
        <v>8659</v>
      </c>
      <c r="O3542" s="75">
        <v>8015644009588</v>
      </c>
      <c r="P3542" s="73" t="s">
        <v>13848</v>
      </c>
      <c r="Q3542" s="76" t="s">
        <v>8814</v>
      </c>
      <c r="R3542" s="77"/>
      <c r="T3542" s="122"/>
    </row>
    <row r="3543" spans="1:20" x14ac:dyDescent="0.2">
      <c r="A3543" s="72" t="s">
        <v>10078</v>
      </c>
      <c r="B3543" s="74" t="s">
        <v>8790</v>
      </c>
      <c r="C3543" s="74" t="s">
        <v>19679</v>
      </c>
      <c r="D3543" s="68">
        <v>75103</v>
      </c>
      <c r="E3543" s="5" t="s">
        <v>19511</v>
      </c>
      <c r="F3543" s="74" t="s">
        <v>28293</v>
      </c>
      <c r="G3543" s="101">
        <v>257.18</v>
      </c>
      <c r="H3543" s="79" t="s">
        <v>13945</v>
      </c>
      <c r="I3543" s="5" t="s">
        <v>23417</v>
      </c>
      <c r="J3543" s="70">
        <v>1</v>
      </c>
      <c r="K3543" s="71">
        <v>1.2</v>
      </c>
      <c r="M3543" s="73" t="s">
        <v>1008</v>
      </c>
      <c r="N3543" s="74" t="s">
        <v>8660</v>
      </c>
      <c r="O3543" s="75">
        <v>8015644009571</v>
      </c>
      <c r="P3543" s="73" t="s">
        <v>13848</v>
      </c>
      <c r="Q3543" s="76" t="s">
        <v>8815</v>
      </c>
      <c r="R3543" s="77"/>
      <c r="T3543" s="122"/>
    </row>
    <row r="3544" spans="1:20" x14ac:dyDescent="0.2">
      <c r="A3544" s="72" t="s">
        <v>10078</v>
      </c>
      <c r="B3544" s="74" t="s">
        <v>8788</v>
      </c>
      <c r="C3544" s="74" t="s">
        <v>11638</v>
      </c>
      <c r="D3544" s="68">
        <v>75108</v>
      </c>
      <c r="E3544" s="5" t="s">
        <v>11393</v>
      </c>
      <c r="F3544" s="74" t="s">
        <v>28294</v>
      </c>
      <c r="G3544" s="101">
        <v>239.85</v>
      </c>
      <c r="H3544" s="79" t="s">
        <v>13941</v>
      </c>
      <c r="I3544" s="5" t="s">
        <v>23417</v>
      </c>
      <c r="J3544" s="70">
        <v>1</v>
      </c>
      <c r="K3544" s="71">
        <v>2.4</v>
      </c>
      <c r="M3544" s="73" t="s">
        <v>1008</v>
      </c>
      <c r="N3544" s="74" t="s">
        <v>11500</v>
      </c>
      <c r="O3544" s="75">
        <v>7320500000000</v>
      </c>
      <c r="P3544" s="73" t="s">
        <v>13832</v>
      </c>
      <c r="Q3544" s="76" t="s">
        <v>11791</v>
      </c>
      <c r="R3544" s="77"/>
      <c r="T3544" s="122"/>
    </row>
    <row r="3545" spans="1:20" x14ac:dyDescent="0.2">
      <c r="A3545" s="72" t="s">
        <v>10078</v>
      </c>
      <c r="B3545" s="74" t="s">
        <v>8788</v>
      </c>
      <c r="C3545" s="74" t="s">
        <v>6169</v>
      </c>
      <c r="D3545" s="68">
        <v>75187</v>
      </c>
      <c r="E3545" s="5" t="s">
        <v>5433</v>
      </c>
      <c r="F3545" s="74" t="s">
        <v>28295</v>
      </c>
      <c r="G3545" s="101">
        <v>1642.25</v>
      </c>
      <c r="H3545" s="79" t="s">
        <v>14863</v>
      </c>
      <c r="I3545" s="5" t="s">
        <v>23417</v>
      </c>
      <c r="J3545" s="70">
        <v>1</v>
      </c>
      <c r="K3545" s="71">
        <v>4.8</v>
      </c>
      <c r="M3545" s="73" t="s">
        <v>1008</v>
      </c>
      <c r="N3545" s="74" t="s">
        <v>6252</v>
      </c>
      <c r="O3545" s="75">
        <v>7320500501290</v>
      </c>
      <c r="P3545" s="73" t="s">
        <v>13858</v>
      </c>
      <c r="Q3545" s="76" t="s">
        <v>8603</v>
      </c>
      <c r="R3545" s="77"/>
      <c r="T3545" s="122"/>
    </row>
    <row r="3546" spans="1:20" x14ac:dyDescent="0.2">
      <c r="A3546" s="72" t="s">
        <v>10076</v>
      </c>
      <c r="B3546" s="74" t="s">
        <v>10613</v>
      </c>
      <c r="C3546" s="74" t="s">
        <v>9008</v>
      </c>
      <c r="D3546" s="68">
        <v>75196</v>
      </c>
      <c r="E3546" s="5" t="s">
        <v>9308</v>
      </c>
      <c r="F3546" s="74" t="s">
        <v>28296</v>
      </c>
      <c r="G3546" s="101">
        <v>399.7</v>
      </c>
      <c r="H3546" s="79" t="s">
        <v>6352</v>
      </c>
      <c r="I3546" s="5" t="s">
        <v>23417</v>
      </c>
      <c r="J3546" s="70">
        <v>1</v>
      </c>
      <c r="K3546" s="71">
        <v>0.3</v>
      </c>
      <c r="M3546" s="73">
        <v>4</v>
      </c>
      <c r="N3546" s="74" t="s">
        <v>9606</v>
      </c>
      <c r="O3546" s="75">
        <v>4016779941839</v>
      </c>
      <c r="P3546" s="73" t="s">
        <v>13882</v>
      </c>
      <c r="Q3546" s="76" t="s">
        <v>10706</v>
      </c>
      <c r="R3546" s="77"/>
      <c r="T3546" s="122"/>
    </row>
    <row r="3547" spans="1:20" x14ac:dyDescent="0.2">
      <c r="A3547" s="72" t="s">
        <v>10076</v>
      </c>
      <c r="B3547" s="74" t="s">
        <v>10613</v>
      </c>
      <c r="C3547" s="74" t="s">
        <v>9009</v>
      </c>
      <c r="D3547" s="68">
        <v>75199</v>
      </c>
      <c r="E3547" s="5" t="s">
        <v>9309</v>
      </c>
      <c r="F3547" s="74" t="s">
        <v>28297</v>
      </c>
      <c r="G3547" s="101">
        <v>305.89999999999998</v>
      </c>
      <c r="H3547" s="79" t="s">
        <v>6352</v>
      </c>
      <c r="I3547" s="5" t="s">
        <v>23417</v>
      </c>
      <c r="J3547" s="70">
        <v>1</v>
      </c>
      <c r="K3547" s="71">
        <v>0.3</v>
      </c>
      <c r="M3547" s="73">
        <v>4</v>
      </c>
      <c r="N3547" s="74" t="s">
        <v>9607</v>
      </c>
      <c r="O3547" s="75">
        <v>4016779941815</v>
      </c>
      <c r="P3547" s="73" t="s">
        <v>13883</v>
      </c>
      <c r="Q3547" s="76" t="s">
        <v>10707</v>
      </c>
      <c r="R3547" s="77"/>
      <c r="T3547" s="122"/>
    </row>
    <row r="3548" spans="1:20" x14ac:dyDescent="0.2">
      <c r="A3548" s="72" t="s">
        <v>10075</v>
      </c>
      <c r="B3548" s="74" t="s">
        <v>11601</v>
      </c>
      <c r="C3548" s="74" t="s">
        <v>12418</v>
      </c>
      <c r="D3548" s="68">
        <v>75240</v>
      </c>
      <c r="E3548" s="5" t="s">
        <v>21604</v>
      </c>
      <c r="F3548" s="74" t="s">
        <v>27688</v>
      </c>
      <c r="G3548" s="101">
        <v>486.79</v>
      </c>
      <c r="H3548" s="79" t="s">
        <v>13937</v>
      </c>
      <c r="I3548" s="5" t="s">
        <v>23417</v>
      </c>
      <c r="J3548" s="70">
        <v>1</v>
      </c>
      <c r="K3548" s="71">
        <v>0.27</v>
      </c>
      <c r="M3548" s="73">
        <v>4</v>
      </c>
      <c r="N3548" s="74" t="s">
        <v>11223</v>
      </c>
      <c r="O3548" s="75">
        <v>7392696001830</v>
      </c>
      <c r="P3548" s="73" t="s">
        <v>13881</v>
      </c>
      <c r="Q3548" s="76" t="s">
        <v>11306</v>
      </c>
      <c r="R3548" s="77"/>
      <c r="T3548" s="122"/>
    </row>
    <row r="3549" spans="1:20" x14ac:dyDescent="0.2">
      <c r="A3549" s="72" t="s">
        <v>10078</v>
      </c>
      <c r="B3549" s="111" t="s">
        <v>11618</v>
      </c>
      <c r="C3549" s="74" t="s">
        <v>30747</v>
      </c>
      <c r="D3549" s="68">
        <v>75288</v>
      </c>
      <c r="E3549" s="5" t="s">
        <v>30731</v>
      </c>
      <c r="F3549" s="74" t="s">
        <v>30732</v>
      </c>
      <c r="G3549" s="101">
        <v>49.51</v>
      </c>
      <c r="H3549" s="79" t="s">
        <v>13949</v>
      </c>
      <c r="I3549" s="5" t="s">
        <v>23417</v>
      </c>
      <c r="J3549" s="70">
        <v>1</v>
      </c>
      <c r="K3549" s="71">
        <v>0.04</v>
      </c>
      <c r="M3549" s="73" t="s">
        <v>1008</v>
      </c>
      <c r="N3549" s="74" t="s">
        <v>30752</v>
      </c>
      <c r="O3549" s="75">
        <v>8015644003340</v>
      </c>
      <c r="P3549" s="73">
        <v>85389099</v>
      </c>
      <c r="Q3549" s="78" t="s">
        <v>30763</v>
      </c>
      <c r="R3549" s="77"/>
      <c r="T3549" s="122"/>
    </row>
    <row r="3550" spans="1:20" x14ac:dyDescent="0.2">
      <c r="A3550" s="72" t="s">
        <v>10077</v>
      </c>
      <c r="B3550" s="74" t="s">
        <v>11603</v>
      </c>
      <c r="C3550" s="74" t="s">
        <v>6170</v>
      </c>
      <c r="D3550" s="68">
        <v>75307</v>
      </c>
      <c r="E3550" s="5" t="s">
        <v>4641</v>
      </c>
      <c r="F3550" s="74" t="s">
        <v>28298</v>
      </c>
      <c r="G3550" s="101">
        <v>18.36</v>
      </c>
      <c r="H3550" s="79" t="s">
        <v>14833</v>
      </c>
      <c r="I3550" s="5" t="s">
        <v>23417</v>
      </c>
      <c r="J3550" s="70">
        <v>24</v>
      </c>
      <c r="K3550" s="71">
        <v>0.5</v>
      </c>
      <c r="M3550" s="73">
        <v>4</v>
      </c>
      <c r="N3550" s="74" t="s">
        <v>4661</v>
      </c>
      <c r="O3550" s="75">
        <v>8000126119688</v>
      </c>
      <c r="P3550" s="73" t="s">
        <v>13841</v>
      </c>
      <c r="Q3550" s="76" t="s">
        <v>12046</v>
      </c>
      <c r="R3550" s="77"/>
      <c r="T3550" s="122"/>
    </row>
    <row r="3551" spans="1:20" x14ac:dyDescent="0.2">
      <c r="A3551" s="72" t="s">
        <v>10077</v>
      </c>
      <c r="B3551" s="74" t="s">
        <v>11603</v>
      </c>
      <c r="C3551" s="74" t="s">
        <v>6171</v>
      </c>
      <c r="D3551" s="68">
        <v>75308</v>
      </c>
      <c r="E3551" s="5" t="s">
        <v>4642</v>
      </c>
      <c r="F3551" s="74" t="s">
        <v>28299</v>
      </c>
      <c r="G3551" s="101">
        <v>20.5</v>
      </c>
      <c r="H3551" s="79" t="s">
        <v>14833</v>
      </c>
      <c r="I3551" s="5" t="s">
        <v>23417</v>
      </c>
      <c r="J3551" s="70">
        <v>18</v>
      </c>
      <c r="K3551" s="71">
        <v>0.6</v>
      </c>
      <c r="M3551" s="73">
        <v>6</v>
      </c>
      <c r="N3551" s="74" t="s">
        <v>4662</v>
      </c>
      <c r="O3551" s="75">
        <v>8000126114096</v>
      </c>
      <c r="P3551" s="73" t="s">
        <v>13841</v>
      </c>
      <c r="Q3551" s="76" t="s">
        <v>12047</v>
      </c>
      <c r="R3551" s="77"/>
      <c r="T3551" s="122"/>
    </row>
    <row r="3552" spans="1:20" x14ac:dyDescent="0.2">
      <c r="A3552" s="72" t="s">
        <v>10077</v>
      </c>
      <c r="B3552" s="74" t="s">
        <v>11603</v>
      </c>
      <c r="C3552" s="74" t="s">
        <v>6172</v>
      </c>
      <c r="D3552" s="68">
        <v>75309</v>
      </c>
      <c r="E3552" s="5" t="s">
        <v>4643</v>
      </c>
      <c r="F3552" s="74" t="s">
        <v>28300</v>
      </c>
      <c r="G3552" s="101">
        <v>31.39</v>
      </c>
      <c r="H3552" s="79" t="s">
        <v>14833</v>
      </c>
      <c r="I3552" s="5" t="s">
        <v>23417</v>
      </c>
      <c r="J3552" s="70">
        <v>12</v>
      </c>
      <c r="K3552" s="71">
        <v>0.77</v>
      </c>
      <c r="M3552" s="73">
        <v>8</v>
      </c>
      <c r="N3552" s="74" t="s">
        <v>4663</v>
      </c>
      <c r="O3552" s="75">
        <v>8000126142204</v>
      </c>
      <c r="P3552" s="73" t="s">
        <v>13841</v>
      </c>
      <c r="Q3552" s="76" t="s">
        <v>12048</v>
      </c>
      <c r="R3552" s="77"/>
      <c r="T3552" s="122"/>
    </row>
    <row r="3553" spans="1:20" x14ac:dyDescent="0.2">
      <c r="A3553" s="72" t="s">
        <v>10077</v>
      </c>
      <c r="B3553" s="74" t="s">
        <v>11603</v>
      </c>
      <c r="C3553" s="74" t="s">
        <v>6173</v>
      </c>
      <c r="D3553" s="68">
        <v>75310</v>
      </c>
      <c r="E3553" s="5" t="s">
        <v>4644</v>
      </c>
      <c r="F3553" s="74" t="s">
        <v>28301</v>
      </c>
      <c r="G3553" s="101">
        <v>37.130000000000003</v>
      </c>
      <c r="H3553" s="79" t="s">
        <v>14833</v>
      </c>
      <c r="I3553" s="5" t="s">
        <v>23417</v>
      </c>
      <c r="J3553" s="70">
        <v>9</v>
      </c>
      <c r="K3553" s="71">
        <v>1.012</v>
      </c>
      <c r="M3553" s="73">
        <v>12</v>
      </c>
      <c r="N3553" s="74" t="s">
        <v>4664</v>
      </c>
      <c r="O3553" s="75">
        <v>8000126142013</v>
      </c>
      <c r="P3553" s="73" t="s">
        <v>13841</v>
      </c>
      <c r="Q3553" s="76" t="s">
        <v>12049</v>
      </c>
      <c r="R3553" s="77"/>
      <c r="T3553" s="122"/>
    </row>
    <row r="3554" spans="1:20" x14ac:dyDescent="0.2">
      <c r="A3554" s="72" t="s">
        <v>10077</v>
      </c>
      <c r="B3554" s="74" t="s">
        <v>11603</v>
      </c>
      <c r="C3554" s="74" t="s">
        <v>6174</v>
      </c>
      <c r="D3554" s="68">
        <v>75311</v>
      </c>
      <c r="E3554" s="5" t="s">
        <v>4645</v>
      </c>
      <c r="F3554" s="74" t="s">
        <v>28302</v>
      </c>
      <c r="G3554" s="101">
        <v>51.33</v>
      </c>
      <c r="H3554" s="79" t="s">
        <v>14833</v>
      </c>
      <c r="I3554" s="5" t="s">
        <v>23417</v>
      </c>
      <c r="J3554" s="70">
        <v>6</v>
      </c>
      <c r="K3554" s="71">
        <v>1.21</v>
      </c>
      <c r="M3554" s="73">
        <v>18</v>
      </c>
      <c r="N3554" s="74" t="s">
        <v>4665</v>
      </c>
      <c r="O3554" s="75">
        <v>8000126141917</v>
      </c>
      <c r="P3554" s="73" t="s">
        <v>13841</v>
      </c>
      <c r="Q3554" s="76" t="s">
        <v>12050</v>
      </c>
      <c r="R3554" s="77"/>
      <c r="T3554" s="122"/>
    </row>
    <row r="3555" spans="1:20" x14ac:dyDescent="0.2">
      <c r="A3555" s="72" t="s">
        <v>10077</v>
      </c>
      <c r="B3555" s="74" t="s">
        <v>11603</v>
      </c>
      <c r="C3555" s="74" t="s">
        <v>6175</v>
      </c>
      <c r="D3555" s="68">
        <v>75312</v>
      </c>
      <c r="E3555" s="5" t="s">
        <v>4646</v>
      </c>
      <c r="F3555" s="74" t="s">
        <v>28303</v>
      </c>
      <c r="G3555" s="101">
        <v>52.86</v>
      </c>
      <c r="H3555" s="79" t="s">
        <v>14833</v>
      </c>
      <c r="I3555" s="5" t="s">
        <v>23417</v>
      </c>
      <c r="J3555" s="70">
        <v>5</v>
      </c>
      <c r="K3555" s="71">
        <v>2.1560000000000001</v>
      </c>
      <c r="M3555" s="73">
        <v>24</v>
      </c>
      <c r="N3555" s="74" t="s">
        <v>4666</v>
      </c>
      <c r="O3555" s="75">
        <v>8000126142129</v>
      </c>
      <c r="P3555" s="73" t="s">
        <v>13841</v>
      </c>
      <c r="Q3555" s="76" t="s">
        <v>12051</v>
      </c>
      <c r="R3555" s="77"/>
      <c r="T3555" s="122"/>
    </row>
    <row r="3556" spans="1:20" x14ac:dyDescent="0.2">
      <c r="A3556" s="72" t="s">
        <v>10077</v>
      </c>
      <c r="B3556" s="74" t="s">
        <v>11603</v>
      </c>
      <c r="C3556" s="74" t="s">
        <v>6176</v>
      </c>
      <c r="D3556" s="68">
        <v>75313</v>
      </c>
      <c r="E3556" s="5" t="s">
        <v>4647</v>
      </c>
      <c r="F3556" s="74" t="s">
        <v>28304</v>
      </c>
      <c r="G3556" s="101">
        <v>81.56</v>
      </c>
      <c r="H3556" s="79" t="s">
        <v>14833</v>
      </c>
      <c r="I3556" s="5" t="s">
        <v>23417</v>
      </c>
      <c r="J3556" s="70">
        <v>3</v>
      </c>
      <c r="K3556" s="71">
        <v>2.6949999999999998</v>
      </c>
      <c r="M3556" s="73">
        <v>36</v>
      </c>
      <c r="N3556" s="74" t="s">
        <v>4667</v>
      </c>
      <c r="O3556" s="75">
        <v>8000126142259</v>
      </c>
      <c r="P3556" s="73" t="s">
        <v>13841</v>
      </c>
      <c r="Q3556" s="76" t="s">
        <v>12052</v>
      </c>
      <c r="R3556" s="77"/>
      <c r="T3556" s="122"/>
    </row>
    <row r="3557" spans="1:20" x14ac:dyDescent="0.2">
      <c r="A3557" s="72" t="s">
        <v>10077</v>
      </c>
      <c r="B3557" s="74" t="s">
        <v>11603</v>
      </c>
      <c r="C3557" s="74" t="s">
        <v>6177</v>
      </c>
      <c r="D3557" s="68">
        <v>75314</v>
      </c>
      <c r="E3557" s="5" t="s">
        <v>4648</v>
      </c>
      <c r="F3557" s="74" t="s">
        <v>28305</v>
      </c>
      <c r="G3557" s="101">
        <v>77.39</v>
      </c>
      <c r="H3557" s="79" t="s">
        <v>14833</v>
      </c>
      <c r="I3557" s="5" t="s">
        <v>23417</v>
      </c>
      <c r="J3557" s="70">
        <v>4</v>
      </c>
      <c r="K3557" s="71">
        <v>2.5299999999999998</v>
      </c>
      <c r="M3557" s="73">
        <v>36</v>
      </c>
      <c r="N3557" s="74" t="s">
        <v>4668</v>
      </c>
      <c r="O3557" s="75">
        <v>8000126134711</v>
      </c>
      <c r="P3557" s="73" t="s">
        <v>13841</v>
      </c>
      <c r="Q3557" s="76" t="s">
        <v>12053</v>
      </c>
      <c r="R3557" s="77"/>
      <c r="T3557" s="122"/>
    </row>
    <row r="3558" spans="1:20" x14ac:dyDescent="0.2">
      <c r="A3558" s="72" t="s">
        <v>10077</v>
      </c>
      <c r="B3558" s="74" t="s">
        <v>11603</v>
      </c>
      <c r="C3558" s="74" t="s">
        <v>6178</v>
      </c>
      <c r="D3558" s="68">
        <v>75315</v>
      </c>
      <c r="E3558" s="5" t="s">
        <v>8838</v>
      </c>
      <c r="F3558" s="74" t="s">
        <v>28306</v>
      </c>
      <c r="G3558" s="101">
        <v>116.62</v>
      </c>
      <c r="H3558" s="79" t="s">
        <v>14833</v>
      </c>
      <c r="I3558" s="5" t="s">
        <v>23417</v>
      </c>
      <c r="J3558" s="70">
        <v>1</v>
      </c>
      <c r="K3558" s="71">
        <v>3.96</v>
      </c>
      <c r="M3558" s="73">
        <v>48</v>
      </c>
      <c r="N3558" s="74" t="s">
        <v>4670</v>
      </c>
      <c r="O3558" s="75">
        <v>8000126134735</v>
      </c>
      <c r="P3558" s="73" t="s">
        <v>13841</v>
      </c>
      <c r="Q3558" s="76" t="s">
        <v>12054</v>
      </c>
      <c r="R3558" s="77"/>
      <c r="T3558" s="122"/>
    </row>
    <row r="3559" spans="1:20" x14ac:dyDescent="0.2">
      <c r="A3559" s="72" t="s">
        <v>10077</v>
      </c>
      <c r="B3559" s="74" t="s">
        <v>11603</v>
      </c>
      <c r="C3559" s="74" t="s">
        <v>6179</v>
      </c>
      <c r="D3559" s="68">
        <v>75316</v>
      </c>
      <c r="E3559" s="5" t="s">
        <v>8839</v>
      </c>
      <c r="F3559" s="74" t="s">
        <v>28307</v>
      </c>
      <c r="G3559" s="101">
        <v>119.58</v>
      </c>
      <c r="H3559" s="79" t="s">
        <v>14833</v>
      </c>
      <c r="I3559" s="5" t="s">
        <v>23417</v>
      </c>
      <c r="J3559" s="70">
        <v>1</v>
      </c>
      <c r="K3559" s="71">
        <v>3.85</v>
      </c>
      <c r="M3559" s="73">
        <v>54</v>
      </c>
      <c r="N3559" s="74" t="s">
        <v>4669</v>
      </c>
      <c r="O3559" s="75">
        <v>8000126141863</v>
      </c>
      <c r="P3559" s="73" t="s">
        <v>13841</v>
      </c>
      <c r="Q3559" s="76" t="s">
        <v>12055</v>
      </c>
      <c r="R3559" s="77"/>
      <c r="T3559" s="122"/>
    </row>
    <row r="3560" spans="1:20" x14ac:dyDescent="0.2">
      <c r="A3560" s="72" t="s">
        <v>10077</v>
      </c>
      <c r="B3560" s="74" t="s">
        <v>11603</v>
      </c>
      <c r="C3560" s="74" t="s">
        <v>6180</v>
      </c>
      <c r="D3560" s="68">
        <v>75317</v>
      </c>
      <c r="E3560" s="5" t="s">
        <v>4649</v>
      </c>
      <c r="F3560" s="74" t="s">
        <v>28308</v>
      </c>
      <c r="G3560" s="101">
        <v>166.21</v>
      </c>
      <c r="H3560" s="79" t="s">
        <v>14833</v>
      </c>
      <c r="I3560" s="5" t="s">
        <v>23417</v>
      </c>
      <c r="J3560" s="70">
        <v>1</v>
      </c>
      <c r="K3560" s="71">
        <v>5.0049999999999999</v>
      </c>
      <c r="M3560" s="73">
        <v>72</v>
      </c>
      <c r="N3560" s="74" t="s">
        <v>4671</v>
      </c>
      <c r="O3560" s="75">
        <v>8000126141849</v>
      </c>
      <c r="P3560" s="73" t="s">
        <v>13841</v>
      </c>
      <c r="Q3560" s="76" t="s">
        <v>12056</v>
      </c>
      <c r="R3560" s="77"/>
      <c r="T3560" s="122"/>
    </row>
    <row r="3561" spans="1:20" x14ac:dyDescent="0.2">
      <c r="A3561" s="72" t="s">
        <v>15020</v>
      </c>
      <c r="B3561" s="74" t="s">
        <v>15045</v>
      </c>
      <c r="C3561" s="74" t="s">
        <v>14052</v>
      </c>
      <c r="D3561" s="68">
        <v>75318</v>
      </c>
      <c r="E3561" s="5" t="s">
        <v>14373</v>
      </c>
      <c r="F3561" s="74" t="s">
        <v>28309</v>
      </c>
      <c r="G3561" s="101">
        <v>12.41</v>
      </c>
      <c r="H3561" s="79" t="s">
        <v>4619</v>
      </c>
      <c r="I3561" s="5" t="s">
        <v>23417</v>
      </c>
      <c r="J3561" s="70">
        <v>1</v>
      </c>
      <c r="K3561" s="71">
        <v>7.0000000000000007E-2</v>
      </c>
      <c r="M3561" s="73" t="s">
        <v>1008</v>
      </c>
      <c r="N3561" s="74" t="s">
        <v>15183</v>
      </c>
      <c r="O3561" s="75">
        <v>8000126126136</v>
      </c>
      <c r="P3561" s="73">
        <v>85389099</v>
      </c>
      <c r="Q3561" s="76" t="s">
        <v>15738</v>
      </c>
      <c r="R3561" s="77"/>
      <c r="T3561" s="122"/>
    </row>
    <row r="3562" spans="1:20" x14ac:dyDescent="0.2">
      <c r="A3562" s="72" t="s">
        <v>15020</v>
      </c>
      <c r="B3562" s="74" t="s">
        <v>15045</v>
      </c>
      <c r="C3562" s="74" t="s">
        <v>14053</v>
      </c>
      <c r="D3562" s="68">
        <v>75319</v>
      </c>
      <c r="E3562" s="5" t="s">
        <v>14374</v>
      </c>
      <c r="F3562" s="74" t="s">
        <v>28310</v>
      </c>
      <c r="G3562" s="101">
        <v>13.9</v>
      </c>
      <c r="H3562" s="79" t="s">
        <v>4619</v>
      </c>
      <c r="I3562" s="5" t="s">
        <v>23417</v>
      </c>
      <c r="J3562" s="70">
        <v>1</v>
      </c>
      <c r="K3562" s="71">
        <v>7.4999999999999997E-2</v>
      </c>
      <c r="M3562" s="73" t="s">
        <v>1008</v>
      </c>
      <c r="N3562" s="74" t="s">
        <v>15184</v>
      </c>
      <c r="O3562" s="75">
        <v>8000126134292</v>
      </c>
      <c r="P3562" s="73">
        <v>85389099</v>
      </c>
      <c r="Q3562" s="76" t="s">
        <v>15739</v>
      </c>
      <c r="R3562" s="77"/>
      <c r="T3562" s="122"/>
    </row>
    <row r="3563" spans="1:20" x14ac:dyDescent="0.2">
      <c r="A3563" s="72" t="s">
        <v>15020</v>
      </c>
      <c r="B3563" s="74" t="s">
        <v>15045</v>
      </c>
      <c r="C3563" s="74" t="s">
        <v>14054</v>
      </c>
      <c r="D3563" s="68">
        <v>75320</v>
      </c>
      <c r="E3563" s="5" t="s">
        <v>14375</v>
      </c>
      <c r="F3563" s="74" t="s">
        <v>28311</v>
      </c>
      <c r="G3563" s="101">
        <v>15.39</v>
      </c>
      <c r="H3563" s="79" t="s">
        <v>4619</v>
      </c>
      <c r="I3563" s="5" t="s">
        <v>23417</v>
      </c>
      <c r="J3563" s="70">
        <v>1</v>
      </c>
      <c r="K3563" s="71">
        <v>0.08</v>
      </c>
      <c r="M3563" s="73" t="s">
        <v>1008</v>
      </c>
      <c r="N3563" s="74" t="s">
        <v>15185</v>
      </c>
      <c r="O3563" s="75">
        <v>8000126120523</v>
      </c>
      <c r="P3563" s="73">
        <v>85389099</v>
      </c>
      <c r="Q3563" s="76" t="s">
        <v>15740</v>
      </c>
      <c r="R3563" s="77"/>
      <c r="T3563" s="122"/>
    </row>
    <row r="3564" spans="1:20" x14ac:dyDescent="0.2">
      <c r="A3564" s="72" t="s">
        <v>15020</v>
      </c>
      <c r="B3564" s="74" t="s">
        <v>15045</v>
      </c>
      <c r="C3564" s="74" t="s">
        <v>14055</v>
      </c>
      <c r="D3564" s="68">
        <v>75321</v>
      </c>
      <c r="E3564" s="5" t="s">
        <v>14376</v>
      </c>
      <c r="F3564" s="74" t="s">
        <v>28312</v>
      </c>
      <c r="G3564" s="101">
        <v>21.97</v>
      </c>
      <c r="H3564" s="79" t="s">
        <v>4619</v>
      </c>
      <c r="I3564" s="5" t="s">
        <v>23417</v>
      </c>
      <c r="J3564" s="70">
        <v>1</v>
      </c>
      <c r="K3564" s="71">
        <v>0.1</v>
      </c>
      <c r="M3564" s="73" t="s">
        <v>1008</v>
      </c>
      <c r="N3564" s="74" t="s">
        <v>15186</v>
      </c>
      <c r="O3564" s="75">
        <v>8000126124040</v>
      </c>
      <c r="P3564" s="73">
        <v>85389099</v>
      </c>
      <c r="Q3564" s="76" t="s">
        <v>15741</v>
      </c>
      <c r="R3564" s="77"/>
      <c r="T3564" s="122"/>
    </row>
    <row r="3565" spans="1:20" x14ac:dyDescent="0.2">
      <c r="A3565" s="72" t="s">
        <v>15020</v>
      </c>
      <c r="B3565" s="74" t="s">
        <v>15045</v>
      </c>
      <c r="C3565" s="74" t="s">
        <v>14056</v>
      </c>
      <c r="D3565" s="68">
        <v>75322</v>
      </c>
      <c r="E3565" s="5" t="s">
        <v>14377</v>
      </c>
      <c r="F3565" s="74" t="s">
        <v>28313</v>
      </c>
      <c r="G3565" s="101">
        <v>27.31</v>
      </c>
      <c r="H3565" s="79" t="s">
        <v>4619</v>
      </c>
      <c r="I3565" s="5" t="s">
        <v>23417</v>
      </c>
      <c r="J3565" s="70">
        <v>1</v>
      </c>
      <c r="K3565" s="71">
        <v>0.13500000000000001</v>
      </c>
      <c r="M3565" s="73" t="s">
        <v>1008</v>
      </c>
      <c r="N3565" s="74" t="s">
        <v>15187</v>
      </c>
      <c r="O3565" s="75">
        <v>8000126124446</v>
      </c>
      <c r="P3565" s="73">
        <v>85389099</v>
      </c>
      <c r="Q3565" s="76" t="s">
        <v>15742</v>
      </c>
      <c r="R3565" s="77"/>
      <c r="T3565" s="122"/>
    </row>
    <row r="3566" spans="1:20" x14ac:dyDescent="0.2">
      <c r="A3566" s="72" t="s">
        <v>15020</v>
      </c>
      <c r="B3566" s="74" t="s">
        <v>15045</v>
      </c>
      <c r="C3566" s="74" t="s">
        <v>14057</v>
      </c>
      <c r="D3566" s="68">
        <v>75323</v>
      </c>
      <c r="E3566" s="5" t="s">
        <v>14378</v>
      </c>
      <c r="F3566" s="74" t="s">
        <v>28314</v>
      </c>
      <c r="G3566" s="101">
        <v>31.11</v>
      </c>
      <c r="H3566" s="79" t="s">
        <v>4619</v>
      </c>
      <c r="I3566" s="5" t="s">
        <v>23417</v>
      </c>
      <c r="J3566" s="70">
        <v>1</v>
      </c>
      <c r="K3566" s="71">
        <v>0.27600000000000002</v>
      </c>
      <c r="M3566" s="73" t="s">
        <v>1008</v>
      </c>
      <c r="N3566" s="74" t="s">
        <v>15188</v>
      </c>
      <c r="O3566" s="75">
        <v>8000126120486</v>
      </c>
      <c r="P3566" s="73">
        <v>85389099</v>
      </c>
      <c r="Q3566" s="76" t="s">
        <v>15743</v>
      </c>
      <c r="R3566" s="77"/>
      <c r="T3566" s="122"/>
    </row>
    <row r="3567" spans="1:20" x14ac:dyDescent="0.2">
      <c r="A3567" s="72" t="s">
        <v>15020</v>
      </c>
      <c r="B3567" s="74" t="s">
        <v>15045</v>
      </c>
      <c r="C3567" s="74" t="s">
        <v>14058</v>
      </c>
      <c r="D3567" s="68">
        <v>75324</v>
      </c>
      <c r="E3567" s="5" t="s">
        <v>14379</v>
      </c>
      <c r="F3567" s="74" t="s">
        <v>28315</v>
      </c>
      <c r="G3567" s="101">
        <v>62.57</v>
      </c>
      <c r="H3567" s="79" t="s">
        <v>4619</v>
      </c>
      <c r="I3567" s="5" t="s">
        <v>23417</v>
      </c>
      <c r="J3567" s="70">
        <v>1</v>
      </c>
      <c r="K3567" s="71">
        <v>0.49299999999999999</v>
      </c>
      <c r="M3567" s="73" t="s">
        <v>1008</v>
      </c>
      <c r="N3567" s="74" t="s">
        <v>15189</v>
      </c>
      <c r="O3567" s="75">
        <v>8000126120592</v>
      </c>
      <c r="P3567" s="73">
        <v>85389099</v>
      </c>
      <c r="Q3567" s="76" t="s">
        <v>15744</v>
      </c>
      <c r="R3567" s="77"/>
      <c r="T3567" s="122"/>
    </row>
    <row r="3568" spans="1:20" x14ac:dyDescent="0.2">
      <c r="A3568" s="72" t="s">
        <v>15020</v>
      </c>
      <c r="B3568" s="74" t="s">
        <v>15045</v>
      </c>
      <c r="C3568" s="74" t="s">
        <v>14059</v>
      </c>
      <c r="D3568" s="68">
        <v>75325</v>
      </c>
      <c r="E3568" s="5" t="s">
        <v>14380</v>
      </c>
      <c r="F3568" s="74" t="s">
        <v>28316</v>
      </c>
      <c r="G3568" s="101">
        <v>62.57</v>
      </c>
      <c r="H3568" s="79" t="s">
        <v>4619</v>
      </c>
      <c r="I3568" s="5" t="s">
        <v>23417</v>
      </c>
      <c r="J3568" s="70">
        <v>1</v>
      </c>
      <c r="K3568" s="71">
        <v>0.6</v>
      </c>
      <c r="M3568" s="73" t="s">
        <v>1008</v>
      </c>
      <c r="N3568" s="74" t="s">
        <v>15190</v>
      </c>
      <c r="O3568" s="75">
        <v>8000126120042</v>
      </c>
      <c r="P3568" s="73">
        <v>85389099</v>
      </c>
      <c r="Q3568" s="76" t="s">
        <v>15745</v>
      </c>
      <c r="R3568" s="77"/>
      <c r="T3568" s="122"/>
    </row>
    <row r="3569" spans="1:20" x14ac:dyDescent="0.2">
      <c r="A3569" s="72" t="s">
        <v>15020</v>
      </c>
      <c r="B3569" s="74" t="s">
        <v>15045</v>
      </c>
      <c r="C3569" s="74" t="s">
        <v>14060</v>
      </c>
      <c r="D3569" s="68">
        <v>75326</v>
      </c>
      <c r="E3569" s="5" t="s">
        <v>14381</v>
      </c>
      <c r="F3569" s="74" t="s">
        <v>28317</v>
      </c>
      <c r="G3569" s="101">
        <v>75.47</v>
      </c>
      <c r="H3569" s="79" t="s">
        <v>4619</v>
      </c>
      <c r="I3569" s="5" t="s">
        <v>23417</v>
      </c>
      <c r="J3569" s="70">
        <v>1</v>
      </c>
      <c r="K3569" s="71">
        <v>0.68500000000000005</v>
      </c>
      <c r="M3569" s="73" t="s">
        <v>1008</v>
      </c>
      <c r="N3569" s="74" t="s">
        <v>15191</v>
      </c>
      <c r="O3569" s="75">
        <v>8000126124125</v>
      </c>
      <c r="P3569" s="73">
        <v>85389099</v>
      </c>
      <c r="Q3569" s="76" t="s">
        <v>15746</v>
      </c>
      <c r="R3569" s="77"/>
      <c r="T3569" s="122"/>
    </row>
    <row r="3570" spans="1:20" x14ac:dyDescent="0.2">
      <c r="A3570" s="72" t="s">
        <v>15020</v>
      </c>
      <c r="B3570" s="74" t="s">
        <v>15045</v>
      </c>
      <c r="C3570" s="74" t="s">
        <v>14052</v>
      </c>
      <c r="D3570" s="68">
        <v>75327</v>
      </c>
      <c r="E3570" s="5" t="s">
        <v>14382</v>
      </c>
      <c r="F3570" s="74" t="s">
        <v>28318</v>
      </c>
      <c r="G3570" s="101">
        <v>12.41</v>
      </c>
      <c r="H3570" s="79" t="s">
        <v>4619</v>
      </c>
      <c r="I3570" s="5" t="s">
        <v>23417</v>
      </c>
      <c r="J3570" s="70">
        <v>1</v>
      </c>
      <c r="K3570" s="71">
        <v>7.0000000000000007E-2</v>
      </c>
      <c r="M3570" s="73" t="s">
        <v>1008</v>
      </c>
      <c r="N3570" s="74" t="s">
        <v>15192</v>
      </c>
      <c r="O3570" s="75">
        <v>8000126126280</v>
      </c>
      <c r="P3570" s="73">
        <v>85389099</v>
      </c>
      <c r="Q3570" s="76" t="s">
        <v>15747</v>
      </c>
      <c r="R3570" s="77"/>
      <c r="T3570" s="122"/>
    </row>
    <row r="3571" spans="1:20" x14ac:dyDescent="0.2">
      <c r="A3571" s="72" t="s">
        <v>15020</v>
      </c>
      <c r="B3571" s="74" t="s">
        <v>15045</v>
      </c>
      <c r="C3571" s="74" t="s">
        <v>14053</v>
      </c>
      <c r="D3571" s="68">
        <v>75328</v>
      </c>
      <c r="E3571" s="5" t="s">
        <v>14383</v>
      </c>
      <c r="F3571" s="74" t="s">
        <v>28319</v>
      </c>
      <c r="G3571" s="101">
        <v>13.9</v>
      </c>
      <c r="H3571" s="79" t="s">
        <v>4619</v>
      </c>
      <c r="I3571" s="5" t="s">
        <v>23417</v>
      </c>
      <c r="J3571" s="70">
        <v>1</v>
      </c>
      <c r="K3571" s="71">
        <v>7.4999999999999997E-2</v>
      </c>
      <c r="M3571" s="73" t="s">
        <v>1008</v>
      </c>
      <c r="N3571" s="74" t="s">
        <v>15193</v>
      </c>
      <c r="O3571" s="75">
        <v>8000126133943</v>
      </c>
      <c r="P3571" s="73">
        <v>85389099</v>
      </c>
      <c r="Q3571" s="76" t="s">
        <v>15748</v>
      </c>
      <c r="R3571" s="77"/>
      <c r="T3571" s="122"/>
    </row>
    <row r="3572" spans="1:20" x14ac:dyDescent="0.2">
      <c r="A3572" s="72" t="s">
        <v>15020</v>
      </c>
      <c r="B3572" s="74" t="s">
        <v>15045</v>
      </c>
      <c r="C3572" s="74" t="s">
        <v>14054</v>
      </c>
      <c r="D3572" s="68">
        <v>75329</v>
      </c>
      <c r="E3572" s="5" t="s">
        <v>14384</v>
      </c>
      <c r="F3572" s="74" t="s">
        <v>28320</v>
      </c>
      <c r="G3572" s="101">
        <v>15.39</v>
      </c>
      <c r="H3572" s="79" t="s">
        <v>4619</v>
      </c>
      <c r="I3572" s="5" t="s">
        <v>23417</v>
      </c>
      <c r="J3572" s="70">
        <v>1</v>
      </c>
      <c r="K3572" s="71">
        <v>0.08</v>
      </c>
      <c r="M3572" s="73" t="s">
        <v>1008</v>
      </c>
      <c r="N3572" s="74" t="s">
        <v>15194</v>
      </c>
      <c r="O3572" s="75">
        <v>8000126124583</v>
      </c>
      <c r="P3572" s="73">
        <v>85389099</v>
      </c>
      <c r="Q3572" s="76" t="s">
        <v>15749</v>
      </c>
      <c r="R3572" s="77"/>
      <c r="T3572" s="122"/>
    </row>
    <row r="3573" spans="1:20" x14ac:dyDescent="0.2">
      <c r="A3573" s="72" t="s">
        <v>15020</v>
      </c>
      <c r="B3573" s="74" t="s">
        <v>15045</v>
      </c>
      <c r="C3573" s="74" t="s">
        <v>14055</v>
      </c>
      <c r="D3573" s="68">
        <v>75330</v>
      </c>
      <c r="E3573" s="5" t="s">
        <v>14385</v>
      </c>
      <c r="F3573" s="74" t="s">
        <v>28321</v>
      </c>
      <c r="G3573" s="101">
        <v>21.97</v>
      </c>
      <c r="H3573" s="79" t="s">
        <v>4619</v>
      </c>
      <c r="I3573" s="5" t="s">
        <v>23417</v>
      </c>
      <c r="J3573" s="70">
        <v>1</v>
      </c>
      <c r="K3573" s="71">
        <v>0.1</v>
      </c>
      <c r="M3573" s="73" t="s">
        <v>1008</v>
      </c>
      <c r="N3573" s="74" t="s">
        <v>15195</v>
      </c>
      <c r="O3573" s="75">
        <v>8000126126228</v>
      </c>
      <c r="P3573" s="73">
        <v>85389099</v>
      </c>
      <c r="Q3573" s="76" t="s">
        <v>15750</v>
      </c>
      <c r="R3573" s="77"/>
      <c r="T3573" s="122"/>
    </row>
    <row r="3574" spans="1:20" x14ac:dyDescent="0.2">
      <c r="A3574" s="72" t="s">
        <v>15020</v>
      </c>
      <c r="B3574" s="74" t="s">
        <v>15045</v>
      </c>
      <c r="C3574" s="74" t="s">
        <v>14056</v>
      </c>
      <c r="D3574" s="68">
        <v>75331</v>
      </c>
      <c r="E3574" s="5" t="s">
        <v>14386</v>
      </c>
      <c r="F3574" s="74" t="s">
        <v>28322</v>
      </c>
      <c r="G3574" s="101">
        <v>27.31</v>
      </c>
      <c r="H3574" s="79" t="s">
        <v>4619</v>
      </c>
      <c r="I3574" s="5" t="s">
        <v>23417</v>
      </c>
      <c r="J3574" s="70">
        <v>1</v>
      </c>
      <c r="K3574" s="71">
        <v>0.13500000000000001</v>
      </c>
      <c r="M3574" s="73" t="s">
        <v>1008</v>
      </c>
      <c r="N3574" s="74" t="s">
        <v>15196</v>
      </c>
      <c r="O3574" s="75">
        <v>8000126132434</v>
      </c>
      <c r="P3574" s="73">
        <v>85389099</v>
      </c>
      <c r="Q3574" s="76" t="s">
        <v>15751</v>
      </c>
      <c r="R3574" s="77"/>
      <c r="T3574" s="122"/>
    </row>
    <row r="3575" spans="1:20" x14ac:dyDescent="0.2">
      <c r="A3575" s="72" t="s">
        <v>15020</v>
      </c>
      <c r="B3575" s="74" t="s">
        <v>15045</v>
      </c>
      <c r="C3575" s="74" t="s">
        <v>14057</v>
      </c>
      <c r="D3575" s="68">
        <v>75332</v>
      </c>
      <c r="E3575" s="5" t="s">
        <v>14387</v>
      </c>
      <c r="F3575" s="74" t="s">
        <v>28323</v>
      </c>
      <c r="G3575" s="101">
        <v>31.11</v>
      </c>
      <c r="H3575" s="79" t="s">
        <v>4619</v>
      </c>
      <c r="I3575" s="5" t="s">
        <v>23417</v>
      </c>
      <c r="J3575" s="70">
        <v>1</v>
      </c>
      <c r="K3575" s="71">
        <v>0.27600000000000002</v>
      </c>
      <c r="M3575" s="73" t="s">
        <v>1008</v>
      </c>
      <c r="N3575" s="74" t="s">
        <v>15197</v>
      </c>
      <c r="O3575" s="75">
        <v>8000126120882</v>
      </c>
      <c r="P3575" s="73">
        <v>85389099</v>
      </c>
      <c r="Q3575" s="76" t="s">
        <v>15752</v>
      </c>
      <c r="R3575" s="77"/>
      <c r="T3575" s="122"/>
    </row>
    <row r="3576" spans="1:20" x14ac:dyDescent="0.2">
      <c r="A3576" s="72" t="s">
        <v>15020</v>
      </c>
      <c r="B3576" s="74" t="s">
        <v>15045</v>
      </c>
      <c r="C3576" s="74" t="s">
        <v>14058</v>
      </c>
      <c r="D3576" s="68">
        <v>75333</v>
      </c>
      <c r="E3576" s="5" t="s">
        <v>14388</v>
      </c>
      <c r="F3576" s="74" t="s">
        <v>28324</v>
      </c>
      <c r="G3576" s="101">
        <v>62.57</v>
      </c>
      <c r="H3576" s="79" t="s">
        <v>4619</v>
      </c>
      <c r="I3576" s="5" t="s">
        <v>23417</v>
      </c>
      <c r="J3576" s="70">
        <v>1</v>
      </c>
      <c r="K3576" s="71">
        <v>0.49299999999999999</v>
      </c>
      <c r="M3576" s="73" t="s">
        <v>1008</v>
      </c>
      <c r="N3576" s="74" t="s">
        <v>15198</v>
      </c>
      <c r="O3576" s="75">
        <v>8000126125634</v>
      </c>
      <c r="P3576" s="73">
        <v>85389099</v>
      </c>
      <c r="Q3576" s="76" t="s">
        <v>15753</v>
      </c>
      <c r="R3576" s="77"/>
      <c r="T3576" s="122"/>
    </row>
    <row r="3577" spans="1:20" x14ac:dyDescent="0.2">
      <c r="A3577" s="72" t="s">
        <v>15020</v>
      </c>
      <c r="B3577" s="74" t="s">
        <v>15045</v>
      </c>
      <c r="C3577" s="74" t="s">
        <v>14059</v>
      </c>
      <c r="D3577" s="68">
        <v>75334</v>
      </c>
      <c r="E3577" s="5" t="s">
        <v>14389</v>
      </c>
      <c r="F3577" s="74" t="s">
        <v>28325</v>
      </c>
      <c r="G3577" s="101">
        <v>62.57</v>
      </c>
      <c r="H3577" s="79" t="s">
        <v>4619</v>
      </c>
      <c r="I3577" s="5" t="s">
        <v>23417</v>
      </c>
      <c r="J3577" s="70">
        <v>1</v>
      </c>
      <c r="K3577" s="71">
        <v>0.6</v>
      </c>
      <c r="M3577" s="73" t="s">
        <v>1008</v>
      </c>
      <c r="N3577" s="74" t="s">
        <v>15199</v>
      </c>
      <c r="O3577" s="75">
        <v>8000126124668</v>
      </c>
      <c r="P3577" s="73">
        <v>85389099</v>
      </c>
      <c r="Q3577" s="76" t="s">
        <v>15754</v>
      </c>
      <c r="R3577" s="77"/>
      <c r="T3577" s="122"/>
    </row>
    <row r="3578" spans="1:20" x14ac:dyDescent="0.2">
      <c r="A3578" s="72" t="s">
        <v>15020</v>
      </c>
      <c r="B3578" s="74" t="s">
        <v>15045</v>
      </c>
      <c r="C3578" s="74" t="s">
        <v>14060</v>
      </c>
      <c r="D3578" s="68">
        <v>75335</v>
      </c>
      <c r="E3578" s="5" t="s">
        <v>14390</v>
      </c>
      <c r="F3578" s="74" t="s">
        <v>28326</v>
      </c>
      <c r="G3578" s="101">
        <v>75.47</v>
      </c>
      <c r="H3578" s="79" t="s">
        <v>4619</v>
      </c>
      <c r="I3578" s="5" t="s">
        <v>23417</v>
      </c>
      <c r="J3578" s="70">
        <v>1</v>
      </c>
      <c r="K3578" s="71">
        <v>0.68500000000000005</v>
      </c>
      <c r="M3578" s="73" t="s">
        <v>1008</v>
      </c>
      <c r="N3578" s="74" t="s">
        <v>15200</v>
      </c>
      <c r="O3578" s="75">
        <v>8000126119732</v>
      </c>
      <c r="P3578" s="73">
        <v>85389099</v>
      </c>
      <c r="Q3578" s="76" t="s">
        <v>15755</v>
      </c>
      <c r="R3578" s="77"/>
      <c r="T3578" s="122"/>
    </row>
    <row r="3579" spans="1:20" x14ac:dyDescent="0.2">
      <c r="A3579" s="72" t="s">
        <v>10077</v>
      </c>
      <c r="B3579" s="74" t="s">
        <v>15045</v>
      </c>
      <c r="C3579" s="74" t="s">
        <v>6181</v>
      </c>
      <c r="D3579" s="68">
        <v>75336</v>
      </c>
      <c r="E3579" s="5" t="s">
        <v>4650</v>
      </c>
      <c r="F3579" s="74" t="s">
        <v>28327</v>
      </c>
      <c r="G3579" s="101">
        <v>1.82</v>
      </c>
      <c r="H3579" s="79" t="s">
        <v>4619</v>
      </c>
      <c r="I3579" s="5" t="s">
        <v>23417</v>
      </c>
      <c r="J3579" s="70">
        <v>1</v>
      </c>
      <c r="K3579" s="71">
        <v>0.05</v>
      </c>
      <c r="M3579" s="73" t="s">
        <v>1008</v>
      </c>
      <c r="N3579" s="74" t="s">
        <v>4672</v>
      </c>
      <c r="O3579" s="75">
        <v>8000126125887</v>
      </c>
      <c r="P3579" s="73" t="s">
        <v>13832</v>
      </c>
      <c r="Q3579" s="76" t="s">
        <v>12057</v>
      </c>
      <c r="R3579" s="77"/>
      <c r="T3579" s="122"/>
    </row>
    <row r="3580" spans="1:20" x14ac:dyDescent="0.2">
      <c r="A3580" s="72" t="s">
        <v>10077</v>
      </c>
      <c r="B3580" s="74" t="s">
        <v>15045</v>
      </c>
      <c r="C3580" s="74" t="s">
        <v>6182</v>
      </c>
      <c r="D3580" s="68">
        <v>75337</v>
      </c>
      <c r="E3580" s="5" t="s">
        <v>4651</v>
      </c>
      <c r="F3580" s="74" t="s">
        <v>28328</v>
      </c>
      <c r="G3580" s="101">
        <v>2.0099999999999998</v>
      </c>
      <c r="H3580" s="79" t="s">
        <v>4619</v>
      </c>
      <c r="I3580" s="5" t="s">
        <v>23417</v>
      </c>
      <c r="J3580" s="70">
        <v>1</v>
      </c>
      <c r="K3580" s="71">
        <v>0.05</v>
      </c>
      <c r="M3580" s="73" t="s">
        <v>1008</v>
      </c>
      <c r="N3580" s="74" t="s">
        <v>4673</v>
      </c>
      <c r="O3580" s="75">
        <v>8000126126075</v>
      </c>
      <c r="P3580" s="73" t="s">
        <v>13832</v>
      </c>
      <c r="Q3580" s="76" t="s">
        <v>12058</v>
      </c>
      <c r="R3580" s="77"/>
      <c r="T3580" s="122"/>
    </row>
    <row r="3581" spans="1:20" x14ac:dyDescent="0.2">
      <c r="A3581" s="72" t="s">
        <v>10077</v>
      </c>
      <c r="B3581" s="74" t="s">
        <v>15045</v>
      </c>
      <c r="C3581" s="74" t="s">
        <v>6183</v>
      </c>
      <c r="D3581" s="68">
        <v>75338</v>
      </c>
      <c r="E3581" s="5" t="s">
        <v>4652</v>
      </c>
      <c r="F3581" s="74" t="s">
        <v>28329</v>
      </c>
      <c r="G3581" s="101">
        <v>10.27</v>
      </c>
      <c r="H3581" s="79" t="s">
        <v>4619</v>
      </c>
      <c r="I3581" s="5" t="s">
        <v>23417</v>
      </c>
      <c r="J3581" s="70">
        <v>1</v>
      </c>
      <c r="K3581" s="71">
        <v>0.4</v>
      </c>
      <c r="M3581" s="73" t="s">
        <v>1008</v>
      </c>
      <c r="N3581" s="74" t="s">
        <v>4674</v>
      </c>
      <c r="O3581" s="75">
        <v>8000126120134</v>
      </c>
      <c r="P3581" s="73" t="s">
        <v>13832</v>
      </c>
      <c r="Q3581" s="76" t="s">
        <v>12059</v>
      </c>
      <c r="R3581" s="77"/>
      <c r="T3581" s="122"/>
    </row>
    <row r="3582" spans="1:20" x14ac:dyDescent="0.2">
      <c r="A3582" s="72" t="s">
        <v>10077</v>
      </c>
      <c r="B3582" s="74" t="s">
        <v>15045</v>
      </c>
      <c r="C3582" s="74" t="s">
        <v>6184</v>
      </c>
      <c r="D3582" s="68">
        <v>75339</v>
      </c>
      <c r="E3582" s="5" t="s">
        <v>4653</v>
      </c>
      <c r="F3582" s="74" t="s">
        <v>28330</v>
      </c>
      <c r="G3582" s="101">
        <v>11.79</v>
      </c>
      <c r="H3582" s="79" t="s">
        <v>4619</v>
      </c>
      <c r="I3582" s="5" t="s">
        <v>23417</v>
      </c>
      <c r="J3582" s="70">
        <v>1</v>
      </c>
      <c r="K3582" s="71">
        <v>0.4</v>
      </c>
      <c r="M3582" s="73" t="s">
        <v>1008</v>
      </c>
      <c r="N3582" s="74" t="s">
        <v>4675</v>
      </c>
      <c r="O3582" s="75">
        <v>8000126124170</v>
      </c>
      <c r="P3582" s="73" t="s">
        <v>13832</v>
      </c>
      <c r="Q3582" s="76" t="s">
        <v>12060</v>
      </c>
      <c r="R3582" s="77"/>
      <c r="T3582" s="122"/>
    </row>
    <row r="3583" spans="1:20" x14ac:dyDescent="0.2">
      <c r="A3583" s="72" t="s">
        <v>10077</v>
      </c>
      <c r="B3583" s="74" t="s">
        <v>15045</v>
      </c>
      <c r="C3583" s="74" t="s">
        <v>6185</v>
      </c>
      <c r="D3583" s="68">
        <v>75340</v>
      </c>
      <c r="E3583" s="5" t="s">
        <v>4654</v>
      </c>
      <c r="F3583" s="74" t="s">
        <v>28331</v>
      </c>
      <c r="G3583" s="101">
        <v>4.4800000000000004</v>
      </c>
      <c r="H3583" s="79" t="s">
        <v>14870</v>
      </c>
      <c r="I3583" s="5" t="s">
        <v>23417</v>
      </c>
      <c r="J3583" s="70">
        <v>1</v>
      </c>
      <c r="K3583" s="71">
        <v>3.7999999999999999E-2</v>
      </c>
      <c r="M3583" s="73" t="s">
        <v>1008</v>
      </c>
      <c r="N3583" s="74" t="s">
        <v>4676</v>
      </c>
      <c r="O3583" s="75">
        <v>8000126120240</v>
      </c>
      <c r="P3583" s="73" t="s">
        <v>13832</v>
      </c>
      <c r="Q3583" s="76" t="s">
        <v>12061</v>
      </c>
      <c r="R3583" s="77"/>
      <c r="T3583" s="122"/>
    </row>
    <row r="3584" spans="1:20" x14ac:dyDescent="0.2">
      <c r="A3584" s="72" t="s">
        <v>10077</v>
      </c>
      <c r="B3584" s="74" t="s">
        <v>15045</v>
      </c>
      <c r="C3584" s="74" t="s">
        <v>6186</v>
      </c>
      <c r="D3584" s="68">
        <v>75341</v>
      </c>
      <c r="E3584" s="5" t="s">
        <v>4655</v>
      </c>
      <c r="F3584" s="74" t="s">
        <v>28332</v>
      </c>
      <c r="G3584" s="101">
        <v>13.77</v>
      </c>
      <c r="H3584" s="79" t="s">
        <v>4619</v>
      </c>
      <c r="I3584" s="5" t="s">
        <v>23417</v>
      </c>
      <c r="J3584" s="70">
        <v>1</v>
      </c>
      <c r="K3584" s="71">
        <v>1.4999999999999999E-2</v>
      </c>
      <c r="M3584" s="73" t="s">
        <v>1008</v>
      </c>
      <c r="N3584" s="74" t="s">
        <v>4677</v>
      </c>
      <c r="O3584" s="75">
        <v>8000126120332</v>
      </c>
      <c r="P3584" s="73" t="s">
        <v>13832</v>
      </c>
      <c r="Q3584" s="76" t="s">
        <v>12062</v>
      </c>
      <c r="R3584" s="77"/>
      <c r="T3584" s="122"/>
    </row>
    <row r="3585" spans="1:20" x14ac:dyDescent="0.2">
      <c r="A3585" s="72" t="s">
        <v>10077</v>
      </c>
      <c r="B3585" s="74" t="s">
        <v>1008</v>
      </c>
      <c r="C3585" s="74" t="s">
        <v>30833</v>
      </c>
      <c r="D3585" s="68">
        <v>75342</v>
      </c>
      <c r="E3585" s="5" t="s">
        <v>24465</v>
      </c>
      <c r="F3585" s="74" t="s">
        <v>28333</v>
      </c>
      <c r="G3585" s="101">
        <v>2.78</v>
      </c>
      <c r="H3585" s="79" t="s">
        <v>1008</v>
      </c>
      <c r="I3585" s="103" t="s">
        <v>23417</v>
      </c>
      <c r="J3585" s="70" t="s">
        <v>1008</v>
      </c>
      <c r="K3585" s="71">
        <v>0.03</v>
      </c>
      <c r="M3585" s="73" t="s">
        <v>1008</v>
      </c>
      <c r="N3585" s="74" t="s">
        <v>24913</v>
      </c>
      <c r="O3585" s="75">
        <v>8000126133882</v>
      </c>
      <c r="P3585" s="73">
        <v>85389099</v>
      </c>
      <c r="Q3585" s="78" t="s">
        <v>25476</v>
      </c>
      <c r="R3585" s="77"/>
      <c r="T3585" s="122"/>
    </row>
    <row r="3586" spans="1:20" x14ac:dyDescent="0.2">
      <c r="A3586" s="72" t="s">
        <v>10077</v>
      </c>
      <c r="B3586" s="74" t="s">
        <v>1008</v>
      </c>
      <c r="C3586" s="74" t="s">
        <v>30834</v>
      </c>
      <c r="D3586" s="68">
        <v>75343</v>
      </c>
      <c r="E3586" s="5" t="s">
        <v>24466</v>
      </c>
      <c r="F3586" s="74" t="s">
        <v>28334</v>
      </c>
      <c r="G3586" s="101">
        <v>3</v>
      </c>
      <c r="H3586" s="79" t="s">
        <v>1008</v>
      </c>
      <c r="I3586" s="103" t="s">
        <v>23417</v>
      </c>
      <c r="J3586" s="70" t="s">
        <v>1008</v>
      </c>
      <c r="K3586" s="71">
        <v>0.03</v>
      </c>
      <c r="M3586" s="73" t="s">
        <v>1008</v>
      </c>
      <c r="N3586" s="74" t="s">
        <v>24914</v>
      </c>
      <c r="O3586" s="75">
        <v>8000126102970</v>
      </c>
      <c r="P3586" s="73">
        <v>85389099</v>
      </c>
      <c r="Q3586" s="78" t="s">
        <v>25477</v>
      </c>
      <c r="R3586" s="77"/>
      <c r="T3586" s="122"/>
    </row>
    <row r="3587" spans="1:20" x14ac:dyDescent="0.2">
      <c r="A3587" s="72" t="s">
        <v>10077</v>
      </c>
      <c r="B3587" s="74" t="s">
        <v>15045</v>
      </c>
      <c r="C3587" s="74" t="s">
        <v>6187</v>
      </c>
      <c r="D3587" s="68">
        <v>75344</v>
      </c>
      <c r="E3587" s="5" t="s">
        <v>4656</v>
      </c>
      <c r="F3587" s="74" t="s">
        <v>28335</v>
      </c>
      <c r="G3587" s="101">
        <v>3.85</v>
      </c>
      <c r="H3587" s="79" t="s">
        <v>4619</v>
      </c>
      <c r="I3587" s="5" t="s">
        <v>23417</v>
      </c>
      <c r="J3587" s="70">
        <v>1</v>
      </c>
      <c r="K3587" s="71">
        <v>0.13500000000000001</v>
      </c>
      <c r="M3587" s="73" t="s">
        <v>1008</v>
      </c>
      <c r="N3587" s="74" t="s">
        <v>4678</v>
      </c>
      <c r="O3587" s="75">
        <v>8000126126105</v>
      </c>
      <c r="P3587" s="73" t="s">
        <v>13832</v>
      </c>
      <c r="Q3587" s="76" t="s">
        <v>12063</v>
      </c>
      <c r="R3587" s="77"/>
      <c r="T3587" s="122"/>
    </row>
    <row r="3588" spans="1:20" x14ac:dyDescent="0.2">
      <c r="A3588" s="72" t="s">
        <v>10077</v>
      </c>
      <c r="B3588" s="74" t="s">
        <v>15045</v>
      </c>
      <c r="C3588" s="74" t="s">
        <v>6188</v>
      </c>
      <c r="D3588" s="68">
        <v>75345</v>
      </c>
      <c r="E3588" s="5" t="s">
        <v>4657</v>
      </c>
      <c r="F3588" s="74" t="s">
        <v>28336</v>
      </c>
      <c r="G3588" s="101">
        <v>3.85</v>
      </c>
      <c r="H3588" s="79" t="s">
        <v>4619</v>
      </c>
      <c r="I3588" s="5" t="s">
        <v>23417</v>
      </c>
      <c r="J3588" s="70">
        <v>1</v>
      </c>
      <c r="K3588" s="71">
        <v>0.115</v>
      </c>
      <c r="M3588" s="73" t="s">
        <v>1008</v>
      </c>
      <c r="N3588" s="74" t="s">
        <v>4679</v>
      </c>
      <c r="O3588" s="75">
        <v>8000126133776</v>
      </c>
      <c r="P3588" s="73" t="s">
        <v>13832</v>
      </c>
      <c r="Q3588" s="76" t="s">
        <v>12064</v>
      </c>
      <c r="R3588" s="77"/>
      <c r="T3588" s="122"/>
    </row>
    <row r="3589" spans="1:20" x14ac:dyDescent="0.2">
      <c r="A3589" s="72" t="s">
        <v>10077</v>
      </c>
      <c r="B3589" s="74" t="s">
        <v>15045</v>
      </c>
      <c r="C3589" s="74" t="s">
        <v>6189</v>
      </c>
      <c r="D3589" s="68">
        <v>75346</v>
      </c>
      <c r="E3589" s="5" t="s">
        <v>4658</v>
      </c>
      <c r="F3589" s="74" t="s">
        <v>28337</v>
      </c>
      <c r="G3589" s="101">
        <v>4.59</v>
      </c>
      <c r="H3589" s="79" t="s">
        <v>4619</v>
      </c>
      <c r="I3589" s="5" t="s">
        <v>23417</v>
      </c>
      <c r="J3589" s="70">
        <v>1</v>
      </c>
      <c r="K3589" s="71">
        <v>0.17499999999999999</v>
      </c>
      <c r="M3589" s="73" t="s">
        <v>1008</v>
      </c>
      <c r="N3589" s="74" t="s">
        <v>4680</v>
      </c>
      <c r="O3589" s="75">
        <v>8000126120653</v>
      </c>
      <c r="P3589" s="73" t="s">
        <v>13832</v>
      </c>
      <c r="Q3589" s="76" t="s">
        <v>12065</v>
      </c>
      <c r="R3589" s="77"/>
      <c r="T3589" s="122"/>
    </row>
    <row r="3590" spans="1:20" x14ac:dyDescent="0.2">
      <c r="A3590" s="72" t="s">
        <v>10077</v>
      </c>
      <c r="B3590" s="74" t="s">
        <v>15045</v>
      </c>
      <c r="C3590" s="74" t="s">
        <v>6190</v>
      </c>
      <c r="D3590" s="68">
        <v>75347</v>
      </c>
      <c r="E3590" s="5" t="s">
        <v>4659</v>
      </c>
      <c r="F3590" s="74" t="s">
        <v>28338</v>
      </c>
      <c r="G3590" s="101">
        <v>4.59</v>
      </c>
      <c r="H3590" s="79" t="s">
        <v>4619</v>
      </c>
      <c r="I3590" s="5" t="s">
        <v>23417</v>
      </c>
      <c r="J3590" s="70">
        <v>1</v>
      </c>
      <c r="K3590" s="71">
        <v>0.14499999999999999</v>
      </c>
      <c r="M3590" s="73" t="s">
        <v>1008</v>
      </c>
      <c r="N3590" s="74" t="s">
        <v>4681</v>
      </c>
      <c r="O3590" s="75">
        <v>8000126120790</v>
      </c>
      <c r="P3590" s="73" t="s">
        <v>13832</v>
      </c>
      <c r="Q3590" s="76" t="s">
        <v>12066</v>
      </c>
      <c r="R3590" s="77"/>
      <c r="T3590" s="122"/>
    </row>
    <row r="3591" spans="1:20" x14ac:dyDescent="0.2">
      <c r="A3591" s="72" t="s">
        <v>10077</v>
      </c>
      <c r="B3591" s="74" t="s">
        <v>15045</v>
      </c>
      <c r="C3591" s="74" t="s">
        <v>6191</v>
      </c>
      <c r="D3591" s="68">
        <v>75348</v>
      </c>
      <c r="E3591" s="5" t="s">
        <v>4660</v>
      </c>
      <c r="F3591" s="74" t="s">
        <v>28339</v>
      </c>
      <c r="G3591" s="101">
        <v>6.9</v>
      </c>
      <c r="H3591" s="79" t="s">
        <v>4619</v>
      </c>
      <c r="I3591" s="5" t="s">
        <v>23417</v>
      </c>
      <c r="J3591" s="70">
        <v>1</v>
      </c>
      <c r="K3591" s="71">
        <v>0.05</v>
      </c>
      <c r="M3591" s="73" t="s">
        <v>1008</v>
      </c>
      <c r="N3591" s="74" t="s">
        <v>4682</v>
      </c>
      <c r="O3591" s="75">
        <v>8000126120417</v>
      </c>
      <c r="P3591" s="73" t="s">
        <v>13832</v>
      </c>
      <c r="Q3591" s="76" t="s">
        <v>12067</v>
      </c>
      <c r="R3591" s="77"/>
      <c r="T3591" s="122"/>
    </row>
    <row r="3592" spans="1:20" x14ac:dyDescent="0.2">
      <c r="A3592" s="72" t="s">
        <v>10078</v>
      </c>
      <c r="B3592" s="74" t="s">
        <v>8788</v>
      </c>
      <c r="C3592" s="74" t="s">
        <v>6192</v>
      </c>
      <c r="D3592" s="68">
        <v>75349</v>
      </c>
      <c r="E3592" s="5" t="s">
        <v>5434</v>
      </c>
      <c r="F3592" s="74" t="s">
        <v>28340</v>
      </c>
      <c r="G3592" s="101">
        <v>4126.47</v>
      </c>
      <c r="H3592" s="79" t="s">
        <v>14863</v>
      </c>
      <c r="I3592" s="5" t="s">
        <v>23417</v>
      </c>
      <c r="J3592" s="70">
        <v>1</v>
      </c>
      <c r="K3592" s="71">
        <v>9.6</v>
      </c>
      <c r="M3592" s="73" t="s">
        <v>1008</v>
      </c>
      <c r="N3592" s="74" t="s">
        <v>6253</v>
      </c>
      <c r="O3592" s="75">
        <v>7320500501436</v>
      </c>
      <c r="P3592" s="73" t="s">
        <v>13858</v>
      </c>
      <c r="Q3592" s="76" t="s">
        <v>8604</v>
      </c>
      <c r="R3592" s="77"/>
      <c r="T3592" s="122"/>
    </row>
    <row r="3593" spans="1:20" x14ac:dyDescent="0.2">
      <c r="A3593" s="72" t="s">
        <v>10077</v>
      </c>
      <c r="B3593" s="74" t="s">
        <v>11605</v>
      </c>
      <c r="C3593" s="74" t="s">
        <v>6193</v>
      </c>
      <c r="D3593" s="68">
        <v>75415</v>
      </c>
      <c r="E3593" s="5" t="s">
        <v>4703</v>
      </c>
      <c r="F3593" s="74" t="s">
        <v>28341</v>
      </c>
      <c r="G3593" s="101">
        <v>16.16</v>
      </c>
      <c r="H3593" s="79" t="s">
        <v>93</v>
      </c>
      <c r="I3593" s="5" t="s">
        <v>23417</v>
      </c>
      <c r="J3593" s="70">
        <v>24</v>
      </c>
      <c r="K3593" s="71">
        <v>0.29799999999999999</v>
      </c>
      <c r="M3593" s="73">
        <v>4</v>
      </c>
      <c r="N3593" s="74" t="s">
        <v>4718</v>
      </c>
      <c r="O3593" s="75">
        <v>8712507120205</v>
      </c>
      <c r="P3593" s="73" t="s">
        <v>13841</v>
      </c>
      <c r="Q3593" s="76" t="s">
        <v>12068</v>
      </c>
      <c r="R3593" s="77"/>
      <c r="T3593" s="122"/>
    </row>
    <row r="3594" spans="1:20" x14ac:dyDescent="0.2">
      <c r="A3594" s="72" t="s">
        <v>10077</v>
      </c>
      <c r="B3594" s="74" t="s">
        <v>11605</v>
      </c>
      <c r="C3594" s="74" t="s">
        <v>6217</v>
      </c>
      <c r="D3594" s="68">
        <v>75416</v>
      </c>
      <c r="E3594" s="5" t="s">
        <v>4684</v>
      </c>
      <c r="F3594" s="74" t="s">
        <v>28342</v>
      </c>
      <c r="G3594" s="101">
        <v>16.91</v>
      </c>
      <c r="H3594" s="81" t="s">
        <v>340</v>
      </c>
      <c r="I3594" s="5" t="s">
        <v>23417</v>
      </c>
      <c r="J3594" s="70">
        <v>1</v>
      </c>
      <c r="K3594" s="71">
        <v>0.63600000000000001</v>
      </c>
      <c r="M3594" s="73" t="s">
        <v>1008</v>
      </c>
      <c r="N3594" s="74" t="s">
        <v>9811</v>
      </c>
      <c r="O3594" s="75">
        <v>8712507119360</v>
      </c>
      <c r="P3594" s="73" t="s">
        <v>13841</v>
      </c>
      <c r="Q3594" s="76" t="s">
        <v>12069</v>
      </c>
      <c r="R3594" s="77"/>
      <c r="T3594" s="122"/>
    </row>
    <row r="3595" spans="1:20" x14ac:dyDescent="0.2">
      <c r="A3595" s="72" t="s">
        <v>10077</v>
      </c>
      <c r="B3595" s="74" t="s">
        <v>11605</v>
      </c>
      <c r="C3595" s="74" t="s">
        <v>6218</v>
      </c>
      <c r="D3595" s="68">
        <v>75417</v>
      </c>
      <c r="E3595" s="5" t="s">
        <v>4686</v>
      </c>
      <c r="F3595" s="74" t="s">
        <v>28343</v>
      </c>
      <c r="G3595" s="101">
        <v>21.36</v>
      </c>
      <c r="H3595" s="81" t="s">
        <v>340</v>
      </c>
      <c r="I3595" s="5" t="s">
        <v>23417</v>
      </c>
      <c r="J3595" s="70">
        <v>1</v>
      </c>
      <c r="K3595" s="71">
        <v>0.83799999999999997</v>
      </c>
      <c r="M3595" s="73" t="s">
        <v>1008</v>
      </c>
      <c r="N3595" s="74" t="s">
        <v>9812</v>
      </c>
      <c r="O3595" s="75">
        <v>8712507119391</v>
      </c>
      <c r="P3595" s="73" t="s">
        <v>13841</v>
      </c>
      <c r="Q3595" s="76" t="s">
        <v>12070</v>
      </c>
      <c r="R3595" s="77"/>
      <c r="T3595" s="122"/>
    </row>
    <row r="3596" spans="1:20" x14ac:dyDescent="0.2">
      <c r="A3596" s="72" t="s">
        <v>10077</v>
      </c>
      <c r="B3596" s="74" t="s">
        <v>11605</v>
      </c>
      <c r="C3596" s="74" t="s">
        <v>6219</v>
      </c>
      <c r="D3596" s="68">
        <v>75418</v>
      </c>
      <c r="E3596" s="5" t="s">
        <v>4688</v>
      </c>
      <c r="F3596" s="74" t="s">
        <v>28344</v>
      </c>
      <c r="G3596" s="101">
        <v>32.159999999999997</v>
      </c>
      <c r="H3596" s="81" t="s">
        <v>340</v>
      </c>
      <c r="I3596" s="5" t="s">
        <v>23417</v>
      </c>
      <c r="J3596" s="70">
        <v>1</v>
      </c>
      <c r="K3596" s="71">
        <v>1.1599999999999999</v>
      </c>
      <c r="M3596" s="73" t="s">
        <v>1008</v>
      </c>
      <c r="N3596" s="74" t="s">
        <v>9813</v>
      </c>
      <c r="O3596" s="75">
        <v>8712507119421</v>
      </c>
      <c r="P3596" s="73" t="s">
        <v>13841</v>
      </c>
      <c r="Q3596" s="76" t="s">
        <v>12071</v>
      </c>
      <c r="R3596" s="77"/>
      <c r="T3596" s="122"/>
    </row>
    <row r="3597" spans="1:20" x14ac:dyDescent="0.2">
      <c r="A3597" s="72" t="s">
        <v>10077</v>
      </c>
      <c r="B3597" s="74" t="s">
        <v>11605</v>
      </c>
      <c r="C3597" s="74" t="s">
        <v>6220</v>
      </c>
      <c r="D3597" s="68">
        <v>75419</v>
      </c>
      <c r="E3597" s="5" t="s">
        <v>4690</v>
      </c>
      <c r="F3597" s="74" t="s">
        <v>28345</v>
      </c>
      <c r="G3597" s="101">
        <v>49.93</v>
      </c>
      <c r="H3597" s="81" t="s">
        <v>340</v>
      </c>
      <c r="I3597" s="5" t="s">
        <v>23417</v>
      </c>
      <c r="J3597" s="70">
        <v>1</v>
      </c>
      <c r="K3597" s="71">
        <v>1.532</v>
      </c>
      <c r="M3597" s="73" t="s">
        <v>1008</v>
      </c>
      <c r="N3597" s="74" t="s">
        <v>9814</v>
      </c>
      <c r="O3597" s="75">
        <v>8712507119452</v>
      </c>
      <c r="P3597" s="73" t="s">
        <v>13841</v>
      </c>
      <c r="Q3597" s="76" t="s">
        <v>12072</v>
      </c>
      <c r="R3597" s="77"/>
      <c r="T3597" s="122"/>
    </row>
    <row r="3598" spans="1:20" x14ac:dyDescent="0.2">
      <c r="A3598" s="72" t="s">
        <v>10077</v>
      </c>
      <c r="B3598" s="74" t="s">
        <v>11605</v>
      </c>
      <c r="C3598" s="74" t="s">
        <v>6221</v>
      </c>
      <c r="D3598" s="68">
        <v>75420</v>
      </c>
      <c r="E3598" s="5" t="s">
        <v>4692</v>
      </c>
      <c r="F3598" s="74" t="s">
        <v>28346</v>
      </c>
      <c r="G3598" s="101">
        <v>73.010000000000005</v>
      </c>
      <c r="H3598" s="81" t="s">
        <v>340</v>
      </c>
      <c r="I3598" s="5" t="s">
        <v>23417</v>
      </c>
      <c r="J3598" s="70">
        <v>1</v>
      </c>
      <c r="K3598" s="71">
        <v>1.911</v>
      </c>
      <c r="M3598" s="73" t="s">
        <v>1008</v>
      </c>
      <c r="N3598" s="74" t="s">
        <v>9815</v>
      </c>
      <c r="O3598" s="75">
        <v>8712507119483</v>
      </c>
      <c r="P3598" s="73" t="s">
        <v>13841</v>
      </c>
      <c r="Q3598" s="76" t="s">
        <v>12073</v>
      </c>
      <c r="R3598" s="77"/>
      <c r="T3598" s="122"/>
    </row>
    <row r="3599" spans="1:20" x14ac:dyDescent="0.2">
      <c r="A3599" s="72" t="s">
        <v>10077</v>
      </c>
      <c r="B3599" s="74" t="s">
        <v>11605</v>
      </c>
      <c r="C3599" s="74" t="s">
        <v>6222</v>
      </c>
      <c r="D3599" s="68">
        <v>75421</v>
      </c>
      <c r="E3599" s="5" t="s">
        <v>4694</v>
      </c>
      <c r="F3599" s="74" t="s">
        <v>28347</v>
      </c>
      <c r="G3599" s="101">
        <v>28.1</v>
      </c>
      <c r="H3599" s="81" t="s">
        <v>340</v>
      </c>
      <c r="I3599" s="5" t="s">
        <v>23417</v>
      </c>
      <c r="J3599" s="70">
        <v>1</v>
      </c>
      <c r="K3599" s="71">
        <v>1.0680000000000001</v>
      </c>
      <c r="M3599" s="73" t="s">
        <v>1008</v>
      </c>
      <c r="N3599" s="74" t="s">
        <v>9816</v>
      </c>
      <c r="O3599" s="75">
        <v>8712507119513</v>
      </c>
      <c r="P3599" s="73" t="s">
        <v>13841</v>
      </c>
      <c r="Q3599" s="76" t="s">
        <v>12074</v>
      </c>
      <c r="R3599" s="77"/>
      <c r="T3599" s="122"/>
    </row>
    <row r="3600" spans="1:20" x14ac:dyDescent="0.2">
      <c r="A3600" s="72" t="s">
        <v>10077</v>
      </c>
      <c r="B3600" s="74" t="s">
        <v>11605</v>
      </c>
      <c r="C3600" s="74" t="s">
        <v>6223</v>
      </c>
      <c r="D3600" s="68">
        <v>75422</v>
      </c>
      <c r="E3600" s="5" t="s">
        <v>4696</v>
      </c>
      <c r="F3600" s="74" t="s">
        <v>28348</v>
      </c>
      <c r="G3600" s="101">
        <v>53.16</v>
      </c>
      <c r="H3600" s="81" t="s">
        <v>340</v>
      </c>
      <c r="I3600" s="5" t="s">
        <v>23417</v>
      </c>
      <c r="J3600" s="70">
        <v>1</v>
      </c>
      <c r="K3600" s="71">
        <v>1.458</v>
      </c>
      <c r="M3600" s="73" t="s">
        <v>1008</v>
      </c>
      <c r="N3600" s="74" t="s">
        <v>9817</v>
      </c>
      <c r="O3600" s="75">
        <v>8712507119544</v>
      </c>
      <c r="P3600" s="73" t="s">
        <v>13841</v>
      </c>
      <c r="Q3600" s="76" t="s">
        <v>12075</v>
      </c>
      <c r="R3600" s="77"/>
      <c r="T3600" s="122"/>
    </row>
    <row r="3601" spans="1:20" x14ac:dyDescent="0.2">
      <c r="A3601" s="72" t="s">
        <v>10077</v>
      </c>
      <c r="B3601" s="74" t="s">
        <v>11605</v>
      </c>
      <c r="C3601" s="74" t="s">
        <v>6224</v>
      </c>
      <c r="D3601" s="68">
        <v>75423</v>
      </c>
      <c r="E3601" s="5" t="s">
        <v>4698</v>
      </c>
      <c r="F3601" s="74" t="s">
        <v>28349</v>
      </c>
      <c r="G3601" s="101">
        <v>94.3</v>
      </c>
      <c r="H3601" s="81" t="s">
        <v>340</v>
      </c>
      <c r="I3601" s="5" t="s">
        <v>23417</v>
      </c>
      <c r="J3601" s="70">
        <v>1</v>
      </c>
      <c r="K3601" s="71">
        <v>1.9039999999999999</v>
      </c>
      <c r="M3601" s="73" t="s">
        <v>1008</v>
      </c>
      <c r="N3601" s="74" t="s">
        <v>9818</v>
      </c>
      <c r="O3601" s="75">
        <v>8712507128119</v>
      </c>
      <c r="P3601" s="73" t="s">
        <v>13841</v>
      </c>
      <c r="Q3601" s="76" t="s">
        <v>12076</v>
      </c>
      <c r="R3601" s="77"/>
      <c r="T3601" s="122"/>
    </row>
    <row r="3602" spans="1:20" x14ac:dyDescent="0.2">
      <c r="A3602" s="72" t="s">
        <v>10077</v>
      </c>
      <c r="B3602" s="74" t="s">
        <v>11605</v>
      </c>
      <c r="C3602" s="74" t="s">
        <v>6225</v>
      </c>
      <c r="D3602" s="68">
        <v>75424</v>
      </c>
      <c r="E3602" s="5" t="s">
        <v>4700</v>
      </c>
      <c r="F3602" s="74" t="s">
        <v>28350</v>
      </c>
      <c r="G3602" s="101">
        <v>152.21</v>
      </c>
      <c r="H3602" s="81" t="s">
        <v>340</v>
      </c>
      <c r="I3602" s="5" t="s">
        <v>23417</v>
      </c>
      <c r="J3602" s="70">
        <v>1</v>
      </c>
      <c r="K3602" s="71">
        <v>2.3439999999999999</v>
      </c>
      <c r="M3602" s="73" t="s">
        <v>1008</v>
      </c>
      <c r="N3602" s="74" t="s">
        <v>9819</v>
      </c>
      <c r="O3602" s="75">
        <v>8712507119605</v>
      </c>
      <c r="P3602" s="73" t="s">
        <v>13841</v>
      </c>
      <c r="Q3602" s="76" t="s">
        <v>12077</v>
      </c>
      <c r="R3602" s="77"/>
      <c r="T3602" s="122"/>
    </row>
    <row r="3603" spans="1:20" x14ac:dyDescent="0.2">
      <c r="A3603" s="72" t="s">
        <v>10077</v>
      </c>
      <c r="B3603" s="74" t="s">
        <v>11605</v>
      </c>
      <c r="C3603" s="74" t="s">
        <v>6194</v>
      </c>
      <c r="D3603" s="68">
        <v>75425</v>
      </c>
      <c r="E3603" s="5" t="s">
        <v>4704</v>
      </c>
      <c r="F3603" s="74" t="s">
        <v>28351</v>
      </c>
      <c r="G3603" s="101">
        <v>35.58</v>
      </c>
      <c r="H3603" s="79" t="s">
        <v>93</v>
      </c>
      <c r="I3603" s="5" t="s">
        <v>23417</v>
      </c>
      <c r="J3603" s="70">
        <v>7</v>
      </c>
      <c r="K3603" s="71">
        <v>0.85699999999999998</v>
      </c>
      <c r="M3603" s="73">
        <v>8</v>
      </c>
      <c r="N3603" s="74" t="s">
        <v>4719</v>
      </c>
      <c r="O3603" s="75">
        <v>8712507131324</v>
      </c>
      <c r="P3603" s="73" t="s">
        <v>13841</v>
      </c>
      <c r="Q3603" s="76" t="s">
        <v>12078</v>
      </c>
      <c r="R3603" s="77"/>
      <c r="T3603" s="122"/>
    </row>
    <row r="3604" spans="1:20" x14ac:dyDescent="0.2">
      <c r="A3604" s="72" t="s">
        <v>10077</v>
      </c>
      <c r="B3604" s="74" t="s">
        <v>11605</v>
      </c>
      <c r="C3604" s="74" t="s">
        <v>6195</v>
      </c>
      <c r="D3604" s="68">
        <v>75426</v>
      </c>
      <c r="E3604" s="5" t="s">
        <v>4705</v>
      </c>
      <c r="F3604" s="74" t="s">
        <v>28352</v>
      </c>
      <c r="G3604" s="101">
        <v>46.56</v>
      </c>
      <c r="H3604" s="79" t="s">
        <v>93</v>
      </c>
      <c r="I3604" s="5" t="s">
        <v>23417</v>
      </c>
      <c r="J3604" s="70">
        <v>3</v>
      </c>
      <c r="K3604" s="71">
        <v>1.085</v>
      </c>
      <c r="M3604" s="73" t="s">
        <v>1045</v>
      </c>
      <c r="N3604" s="74" t="s">
        <v>4720</v>
      </c>
      <c r="O3604" s="75">
        <v>8712507131331</v>
      </c>
      <c r="P3604" s="73" t="s">
        <v>13841</v>
      </c>
      <c r="Q3604" s="76" t="s">
        <v>12079</v>
      </c>
      <c r="R3604" s="77"/>
      <c r="T3604" s="122"/>
    </row>
    <row r="3605" spans="1:20" x14ac:dyDescent="0.2">
      <c r="A3605" s="72" t="s">
        <v>10077</v>
      </c>
      <c r="B3605" s="74" t="s">
        <v>11605</v>
      </c>
      <c r="C3605" s="74" t="s">
        <v>6196</v>
      </c>
      <c r="D3605" s="68">
        <v>75427</v>
      </c>
      <c r="E3605" s="5" t="s">
        <v>4706</v>
      </c>
      <c r="F3605" s="74" t="s">
        <v>28353</v>
      </c>
      <c r="G3605" s="101">
        <v>61.54</v>
      </c>
      <c r="H3605" s="79" t="s">
        <v>93</v>
      </c>
      <c r="I3605" s="5" t="s">
        <v>23417</v>
      </c>
      <c r="J3605" s="70">
        <v>2</v>
      </c>
      <c r="K3605" s="71">
        <v>1.623</v>
      </c>
      <c r="M3605" s="73" t="s">
        <v>1046</v>
      </c>
      <c r="N3605" s="74" t="s">
        <v>4721</v>
      </c>
      <c r="O3605" s="75">
        <v>8712507131348</v>
      </c>
      <c r="P3605" s="73" t="s">
        <v>13841</v>
      </c>
      <c r="Q3605" s="76" t="s">
        <v>12080</v>
      </c>
      <c r="R3605" s="77"/>
      <c r="T3605" s="122"/>
    </row>
    <row r="3606" spans="1:20" x14ac:dyDescent="0.2">
      <c r="A3606" s="72" t="s">
        <v>10077</v>
      </c>
      <c r="B3606" s="74" t="s">
        <v>11605</v>
      </c>
      <c r="C3606" s="74" t="s">
        <v>6197</v>
      </c>
      <c r="D3606" s="68">
        <v>75428</v>
      </c>
      <c r="E3606" s="5" t="s">
        <v>4707</v>
      </c>
      <c r="F3606" s="74" t="s">
        <v>28354</v>
      </c>
      <c r="G3606" s="101">
        <v>93.41</v>
      </c>
      <c r="H3606" s="79" t="s">
        <v>93</v>
      </c>
      <c r="I3606" s="5" t="s">
        <v>23417</v>
      </c>
      <c r="J3606" s="70">
        <v>2</v>
      </c>
      <c r="K3606" s="71">
        <v>2.177</v>
      </c>
      <c r="M3606" s="73" t="s">
        <v>1356</v>
      </c>
      <c r="N3606" s="74" t="s">
        <v>4722</v>
      </c>
      <c r="O3606" s="75">
        <v>8712507131355</v>
      </c>
      <c r="P3606" s="73" t="s">
        <v>13841</v>
      </c>
      <c r="Q3606" s="76" t="s">
        <v>12081</v>
      </c>
      <c r="R3606" s="77"/>
      <c r="T3606" s="122"/>
    </row>
    <row r="3607" spans="1:20" x14ac:dyDescent="0.2">
      <c r="A3607" s="72" t="s">
        <v>10077</v>
      </c>
      <c r="B3607" s="74" t="s">
        <v>11605</v>
      </c>
      <c r="C3607" s="74" t="s">
        <v>6198</v>
      </c>
      <c r="D3607" s="68">
        <v>75429</v>
      </c>
      <c r="E3607" s="5" t="s">
        <v>4708</v>
      </c>
      <c r="F3607" s="74" t="s">
        <v>28355</v>
      </c>
      <c r="G3607" s="101">
        <v>122.27</v>
      </c>
      <c r="H3607" s="79" t="s">
        <v>93</v>
      </c>
      <c r="I3607" s="5" t="s">
        <v>23417</v>
      </c>
      <c r="J3607" s="70">
        <v>1</v>
      </c>
      <c r="K3607" s="71">
        <v>3.3650000000000002</v>
      </c>
      <c r="M3607" s="73" t="s">
        <v>4613</v>
      </c>
      <c r="N3607" s="74" t="s">
        <v>4723</v>
      </c>
      <c r="O3607" s="75">
        <v>8712507119773</v>
      </c>
      <c r="P3607" s="73" t="s">
        <v>13841</v>
      </c>
      <c r="Q3607" s="76" t="s">
        <v>12082</v>
      </c>
      <c r="R3607" s="77"/>
      <c r="T3607" s="122"/>
    </row>
    <row r="3608" spans="1:20" x14ac:dyDescent="0.2">
      <c r="A3608" s="72" t="s">
        <v>10077</v>
      </c>
      <c r="B3608" s="74" t="s">
        <v>11605</v>
      </c>
      <c r="C3608" s="74" t="s">
        <v>6199</v>
      </c>
      <c r="D3608" s="68">
        <v>75430</v>
      </c>
      <c r="E3608" s="5" t="s">
        <v>4709</v>
      </c>
      <c r="F3608" s="74" t="s">
        <v>28356</v>
      </c>
      <c r="G3608" s="101">
        <v>55.4</v>
      </c>
      <c r="H3608" s="79" t="s">
        <v>93</v>
      </c>
      <c r="I3608" s="5" t="s">
        <v>23417</v>
      </c>
      <c r="J3608" s="70">
        <v>3</v>
      </c>
      <c r="K3608" s="71">
        <v>1.397</v>
      </c>
      <c r="M3608" s="73">
        <v>18</v>
      </c>
      <c r="N3608" s="74" t="s">
        <v>4724</v>
      </c>
      <c r="O3608" s="75">
        <v>8712507119803</v>
      </c>
      <c r="P3608" s="73" t="s">
        <v>13841</v>
      </c>
      <c r="Q3608" s="76" t="s">
        <v>12083</v>
      </c>
      <c r="R3608" s="77"/>
      <c r="T3608" s="122"/>
    </row>
    <row r="3609" spans="1:20" x14ac:dyDescent="0.2">
      <c r="A3609" s="72" t="s">
        <v>10077</v>
      </c>
      <c r="B3609" s="74" t="s">
        <v>11605</v>
      </c>
      <c r="C3609" s="74" t="s">
        <v>6200</v>
      </c>
      <c r="D3609" s="68">
        <v>75431</v>
      </c>
      <c r="E3609" s="5" t="s">
        <v>4710</v>
      </c>
      <c r="F3609" s="74" t="s">
        <v>28357</v>
      </c>
      <c r="G3609" s="101">
        <v>98.38</v>
      </c>
      <c r="H3609" s="79" t="s">
        <v>93</v>
      </c>
      <c r="I3609" s="5" t="s">
        <v>23417</v>
      </c>
      <c r="J3609" s="70">
        <v>2</v>
      </c>
      <c r="K3609" s="71">
        <v>2.12</v>
      </c>
      <c r="M3609" s="73">
        <v>36</v>
      </c>
      <c r="N3609" s="74" t="s">
        <v>4725</v>
      </c>
      <c r="O3609" s="75">
        <v>8712507131379</v>
      </c>
      <c r="P3609" s="73" t="s">
        <v>13841</v>
      </c>
      <c r="Q3609" s="76" t="s">
        <v>12084</v>
      </c>
      <c r="R3609" s="77"/>
      <c r="T3609" s="122"/>
    </row>
    <row r="3610" spans="1:20" x14ac:dyDescent="0.2">
      <c r="A3610" s="72" t="s">
        <v>10077</v>
      </c>
      <c r="B3610" s="74" t="s">
        <v>11605</v>
      </c>
      <c r="C3610" s="74" t="s">
        <v>6201</v>
      </c>
      <c r="D3610" s="68">
        <v>75432</v>
      </c>
      <c r="E3610" s="5" t="s">
        <v>4711</v>
      </c>
      <c r="F3610" s="74" t="s">
        <v>28358</v>
      </c>
      <c r="G3610" s="101">
        <v>131.41</v>
      </c>
      <c r="H3610" s="79" t="s">
        <v>93</v>
      </c>
      <c r="I3610" s="5" t="s">
        <v>23417</v>
      </c>
      <c r="J3610" s="70">
        <v>2</v>
      </c>
      <c r="K3610" s="71">
        <v>2.8159999999999998</v>
      </c>
      <c r="M3610" s="73">
        <v>54</v>
      </c>
      <c r="N3610" s="74" t="s">
        <v>4726</v>
      </c>
      <c r="O3610" s="75">
        <v>8712507119865</v>
      </c>
      <c r="P3610" s="73" t="s">
        <v>13841</v>
      </c>
      <c r="Q3610" s="76" t="s">
        <v>12085</v>
      </c>
      <c r="R3610" s="77"/>
      <c r="T3610" s="122"/>
    </row>
    <row r="3611" spans="1:20" x14ac:dyDescent="0.2">
      <c r="A3611" s="72" t="s">
        <v>10077</v>
      </c>
      <c r="B3611" s="74" t="s">
        <v>11605</v>
      </c>
      <c r="C3611" s="74" t="s">
        <v>6202</v>
      </c>
      <c r="D3611" s="68">
        <v>75433</v>
      </c>
      <c r="E3611" s="5" t="s">
        <v>4712</v>
      </c>
      <c r="F3611" s="74" t="s">
        <v>28359</v>
      </c>
      <c r="G3611" s="101">
        <v>193.52</v>
      </c>
      <c r="H3611" s="79" t="s">
        <v>93</v>
      </c>
      <c r="I3611" s="5" t="s">
        <v>23417</v>
      </c>
      <c r="J3611" s="70">
        <v>1</v>
      </c>
      <c r="K3611" s="71">
        <v>3.8330000000000002</v>
      </c>
      <c r="M3611" s="73">
        <v>72</v>
      </c>
      <c r="N3611" s="74" t="s">
        <v>4727</v>
      </c>
      <c r="O3611" s="75">
        <v>8712507119896</v>
      </c>
      <c r="P3611" s="73" t="s">
        <v>13841</v>
      </c>
      <c r="Q3611" s="76" t="s">
        <v>12086</v>
      </c>
      <c r="R3611" s="77"/>
      <c r="T3611" s="122"/>
    </row>
    <row r="3612" spans="1:20" x14ac:dyDescent="0.2">
      <c r="A3612" s="72" t="s">
        <v>15020</v>
      </c>
      <c r="B3612" s="74" t="s">
        <v>11605</v>
      </c>
      <c r="C3612" s="74" t="s">
        <v>14061</v>
      </c>
      <c r="D3612" s="68">
        <v>75434</v>
      </c>
      <c r="E3612" s="5" t="s">
        <v>14391</v>
      </c>
      <c r="F3612" s="74" t="s">
        <v>28360</v>
      </c>
      <c r="G3612" s="101">
        <v>9.6199999999999992</v>
      </c>
      <c r="H3612" s="79" t="s">
        <v>93</v>
      </c>
      <c r="I3612" s="5" t="s">
        <v>23417</v>
      </c>
      <c r="J3612" s="70">
        <v>1</v>
      </c>
      <c r="K3612" s="71">
        <v>3.4000000000000002E-2</v>
      </c>
      <c r="M3612" s="73" t="s">
        <v>1008</v>
      </c>
      <c r="N3612" s="74" t="s">
        <v>15201</v>
      </c>
      <c r="O3612" s="75">
        <v>8712507130204</v>
      </c>
      <c r="P3612" s="73">
        <v>85381000</v>
      </c>
      <c r="Q3612" s="76" t="s">
        <v>15756</v>
      </c>
      <c r="R3612" s="77"/>
      <c r="T3612" s="122"/>
    </row>
    <row r="3613" spans="1:20" x14ac:dyDescent="0.2">
      <c r="A3613" s="72" t="s">
        <v>15020</v>
      </c>
      <c r="B3613" s="74" t="s">
        <v>11605</v>
      </c>
      <c r="C3613" s="74" t="s">
        <v>14062</v>
      </c>
      <c r="D3613" s="68">
        <v>75435</v>
      </c>
      <c r="E3613" s="5" t="s">
        <v>14392</v>
      </c>
      <c r="F3613" s="74" t="s">
        <v>28361</v>
      </c>
      <c r="G3613" s="101">
        <v>14.96</v>
      </c>
      <c r="H3613" s="79" t="s">
        <v>93</v>
      </c>
      <c r="I3613" s="5" t="s">
        <v>23417</v>
      </c>
      <c r="J3613" s="70">
        <v>1</v>
      </c>
      <c r="K3613" s="71">
        <v>9.1999999999999998E-2</v>
      </c>
      <c r="M3613" s="73" t="s">
        <v>1008</v>
      </c>
      <c r="N3613" s="74" t="s">
        <v>15202</v>
      </c>
      <c r="O3613" s="75">
        <v>8712507130211</v>
      </c>
      <c r="P3613" s="73">
        <v>85381000</v>
      </c>
      <c r="Q3613" s="76" t="s">
        <v>15757</v>
      </c>
      <c r="R3613" s="77"/>
      <c r="T3613" s="122"/>
    </row>
    <row r="3614" spans="1:20" x14ac:dyDescent="0.2">
      <c r="A3614" s="72" t="s">
        <v>15020</v>
      </c>
      <c r="B3614" s="74" t="s">
        <v>11605</v>
      </c>
      <c r="C3614" s="74" t="s">
        <v>14063</v>
      </c>
      <c r="D3614" s="68">
        <v>75436</v>
      </c>
      <c r="E3614" s="5" t="s">
        <v>14393</v>
      </c>
      <c r="F3614" s="74" t="s">
        <v>28362</v>
      </c>
      <c r="G3614" s="101">
        <v>19.39</v>
      </c>
      <c r="H3614" s="79" t="s">
        <v>93</v>
      </c>
      <c r="I3614" s="5" t="s">
        <v>23417</v>
      </c>
      <c r="J3614" s="70">
        <v>1</v>
      </c>
      <c r="K3614" s="71">
        <v>0.13</v>
      </c>
      <c r="M3614" s="73" t="s">
        <v>1008</v>
      </c>
      <c r="N3614" s="74" t="s">
        <v>15203</v>
      </c>
      <c r="O3614" s="75">
        <v>8712507130228</v>
      </c>
      <c r="P3614" s="73">
        <v>85381000</v>
      </c>
      <c r="Q3614" s="76" t="s">
        <v>15758</v>
      </c>
      <c r="R3614" s="77"/>
      <c r="T3614" s="122"/>
    </row>
    <row r="3615" spans="1:20" x14ac:dyDescent="0.2">
      <c r="A3615" s="72" t="s">
        <v>15020</v>
      </c>
      <c r="B3615" s="74" t="s">
        <v>11605</v>
      </c>
      <c r="C3615" s="74" t="s">
        <v>14064</v>
      </c>
      <c r="D3615" s="68">
        <v>75437</v>
      </c>
      <c r="E3615" s="5" t="s">
        <v>14394</v>
      </c>
      <c r="F3615" s="74" t="s">
        <v>28363</v>
      </c>
      <c r="G3615" s="101">
        <v>30.01</v>
      </c>
      <c r="H3615" s="79" t="s">
        <v>93</v>
      </c>
      <c r="I3615" s="5" t="s">
        <v>23417</v>
      </c>
      <c r="J3615" s="70">
        <v>1</v>
      </c>
      <c r="K3615" s="71">
        <v>0.255</v>
      </c>
      <c r="M3615" s="73" t="s">
        <v>1008</v>
      </c>
      <c r="N3615" s="74" t="s">
        <v>15204</v>
      </c>
      <c r="O3615" s="75">
        <v>8712507130235</v>
      </c>
      <c r="P3615" s="73">
        <v>85381000</v>
      </c>
      <c r="Q3615" s="76" t="s">
        <v>15759</v>
      </c>
      <c r="R3615" s="77"/>
      <c r="T3615" s="122"/>
    </row>
    <row r="3616" spans="1:20" x14ac:dyDescent="0.2">
      <c r="A3616" s="72" t="s">
        <v>15020</v>
      </c>
      <c r="B3616" s="74" t="s">
        <v>11605</v>
      </c>
      <c r="C3616" s="74" t="s">
        <v>14065</v>
      </c>
      <c r="D3616" s="68">
        <v>75438</v>
      </c>
      <c r="E3616" s="5" t="s">
        <v>14395</v>
      </c>
      <c r="F3616" s="74" t="s">
        <v>28364</v>
      </c>
      <c r="G3616" s="101">
        <v>61.54</v>
      </c>
      <c r="H3616" s="79" t="s">
        <v>93</v>
      </c>
      <c r="I3616" s="5" t="s">
        <v>23417</v>
      </c>
      <c r="J3616" s="70">
        <v>1</v>
      </c>
      <c r="K3616" s="71">
        <v>0.38200000000000001</v>
      </c>
      <c r="M3616" s="73" t="s">
        <v>1008</v>
      </c>
      <c r="N3616" s="74" t="s">
        <v>15205</v>
      </c>
      <c r="O3616" s="75">
        <v>8712507130242</v>
      </c>
      <c r="P3616" s="73">
        <v>85381000</v>
      </c>
      <c r="Q3616" s="76" t="s">
        <v>15760</v>
      </c>
      <c r="R3616" s="77"/>
      <c r="T3616" s="122"/>
    </row>
    <row r="3617" spans="1:20" x14ac:dyDescent="0.2">
      <c r="A3617" s="72" t="s">
        <v>15020</v>
      </c>
      <c r="B3617" s="74" t="s">
        <v>11605</v>
      </c>
      <c r="C3617" s="74" t="s">
        <v>14066</v>
      </c>
      <c r="D3617" s="68">
        <v>75439</v>
      </c>
      <c r="E3617" s="5" t="s">
        <v>14396</v>
      </c>
      <c r="F3617" s="74" t="s">
        <v>28365</v>
      </c>
      <c r="G3617" s="101">
        <v>26.92</v>
      </c>
      <c r="H3617" s="79" t="s">
        <v>93</v>
      </c>
      <c r="I3617" s="5" t="s">
        <v>23417</v>
      </c>
      <c r="J3617" s="70">
        <v>1</v>
      </c>
      <c r="K3617" s="71">
        <v>0.17199999999999999</v>
      </c>
      <c r="M3617" s="73" t="s">
        <v>1008</v>
      </c>
      <c r="N3617" s="74" t="s">
        <v>15206</v>
      </c>
      <c r="O3617" s="75">
        <v>8712507130259</v>
      </c>
      <c r="P3617" s="73">
        <v>85381000</v>
      </c>
      <c r="Q3617" s="76" t="s">
        <v>15761</v>
      </c>
      <c r="R3617" s="77"/>
      <c r="T3617" s="122"/>
    </row>
    <row r="3618" spans="1:20" x14ac:dyDescent="0.2">
      <c r="A3618" s="72" t="s">
        <v>15020</v>
      </c>
      <c r="B3618" s="74" t="s">
        <v>11605</v>
      </c>
      <c r="C3618" s="74" t="s">
        <v>14067</v>
      </c>
      <c r="D3618" s="68">
        <v>75440</v>
      </c>
      <c r="E3618" s="5" t="s">
        <v>14397</v>
      </c>
      <c r="F3618" s="74" t="s">
        <v>28366</v>
      </c>
      <c r="G3618" s="101">
        <v>61.54</v>
      </c>
      <c r="H3618" s="79" t="s">
        <v>93</v>
      </c>
      <c r="I3618" s="5" t="s">
        <v>23417</v>
      </c>
      <c r="J3618" s="70">
        <v>1</v>
      </c>
      <c r="K3618" s="71">
        <v>0.372</v>
      </c>
      <c r="M3618" s="73" t="s">
        <v>1008</v>
      </c>
      <c r="N3618" s="74" t="s">
        <v>15207</v>
      </c>
      <c r="O3618" s="75">
        <v>8712507130266</v>
      </c>
      <c r="P3618" s="73">
        <v>85381000</v>
      </c>
      <c r="Q3618" s="76" t="s">
        <v>15762</v>
      </c>
      <c r="R3618" s="77"/>
      <c r="T3618" s="122"/>
    </row>
    <row r="3619" spans="1:20" x14ac:dyDescent="0.2">
      <c r="A3619" s="72" t="s">
        <v>15020</v>
      </c>
      <c r="B3619" s="74" t="s">
        <v>11605</v>
      </c>
      <c r="C3619" s="74" t="s">
        <v>14068</v>
      </c>
      <c r="D3619" s="68">
        <v>75441</v>
      </c>
      <c r="E3619" s="5" t="s">
        <v>14398</v>
      </c>
      <c r="F3619" s="74" t="s">
        <v>28367</v>
      </c>
      <c r="G3619" s="101">
        <v>74.36</v>
      </c>
      <c r="H3619" s="79" t="s">
        <v>93</v>
      </c>
      <c r="I3619" s="5" t="s">
        <v>23417</v>
      </c>
      <c r="J3619" s="70">
        <v>1</v>
      </c>
      <c r="K3619" s="71">
        <v>0.49099999999999999</v>
      </c>
      <c r="M3619" s="73" t="s">
        <v>1008</v>
      </c>
      <c r="N3619" s="74" t="s">
        <v>15208</v>
      </c>
      <c r="O3619" s="75">
        <v>8712507130273</v>
      </c>
      <c r="P3619" s="73">
        <v>85381000</v>
      </c>
      <c r="Q3619" s="76" t="s">
        <v>15763</v>
      </c>
      <c r="R3619" s="77"/>
      <c r="T3619" s="122"/>
    </row>
    <row r="3620" spans="1:20" x14ac:dyDescent="0.2">
      <c r="A3620" s="72" t="s">
        <v>15020</v>
      </c>
      <c r="B3620" s="74" t="s">
        <v>11605</v>
      </c>
      <c r="C3620" s="74" t="s">
        <v>14061</v>
      </c>
      <c r="D3620" s="68">
        <v>75442</v>
      </c>
      <c r="E3620" s="5" t="s">
        <v>14399</v>
      </c>
      <c r="F3620" s="74" t="s">
        <v>28368</v>
      </c>
      <c r="G3620" s="101">
        <v>9.6199999999999992</v>
      </c>
      <c r="H3620" s="79" t="s">
        <v>93</v>
      </c>
      <c r="I3620" s="5" t="s">
        <v>23417</v>
      </c>
      <c r="J3620" s="70">
        <v>2</v>
      </c>
      <c r="K3620" s="71">
        <v>3.4000000000000002E-2</v>
      </c>
      <c r="M3620" s="73" t="s">
        <v>1008</v>
      </c>
      <c r="N3620" s="74" t="s">
        <v>15209</v>
      </c>
      <c r="O3620" s="75">
        <v>8712507130280</v>
      </c>
      <c r="P3620" s="73">
        <v>85381000</v>
      </c>
      <c r="Q3620" s="76" t="s">
        <v>15764</v>
      </c>
      <c r="R3620" s="77"/>
      <c r="T3620" s="122"/>
    </row>
    <row r="3621" spans="1:20" x14ac:dyDescent="0.2">
      <c r="A3621" s="72" t="s">
        <v>15020</v>
      </c>
      <c r="B3621" s="74" t="s">
        <v>11605</v>
      </c>
      <c r="C3621" s="74" t="s">
        <v>14062</v>
      </c>
      <c r="D3621" s="68">
        <v>75443</v>
      </c>
      <c r="E3621" s="5" t="s">
        <v>14400</v>
      </c>
      <c r="F3621" s="74" t="s">
        <v>28369</v>
      </c>
      <c r="G3621" s="101">
        <v>14.96</v>
      </c>
      <c r="H3621" s="79" t="s">
        <v>93</v>
      </c>
      <c r="I3621" s="5" t="s">
        <v>23417</v>
      </c>
      <c r="J3621" s="70">
        <v>1</v>
      </c>
      <c r="K3621" s="71">
        <v>9.1999999999999998E-2</v>
      </c>
      <c r="M3621" s="73" t="s">
        <v>1008</v>
      </c>
      <c r="N3621" s="74" t="s">
        <v>15210</v>
      </c>
      <c r="O3621" s="75">
        <v>8712507130297</v>
      </c>
      <c r="P3621" s="73">
        <v>85381000</v>
      </c>
      <c r="Q3621" s="76" t="s">
        <v>15765</v>
      </c>
      <c r="R3621" s="77"/>
      <c r="T3621" s="122"/>
    </row>
    <row r="3622" spans="1:20" x14ac:dyDescent="0.2">
      <c r="A3622" s="72" t="s">
        <v>15020</v>
      </c>
      <c r="B3622" s="74" t="s">
        <v>11605</v>
      </c>
      <c r="C3622" s="74" t="s">
        <v>14063</v>
      </c>
      <c r="D3622" s="68">
        <v>75444</v>
      </c>
      <c r="E3622" s="5" t="s">
        <v>14401</v>
      </c>
      <c r="F3622" s="74" t="s">
        <v>28370</v>
      </c>
      <c r="G3622" s="101">
        <v>19.39</v>
      </c>
      <c r="H3622" s="79" t="s">
        <v>93</v>
      </c>
      <c r="I3622" s="5" t="s">
        <v>23417</v>
      </c>
      <c r="J3622" s="70">
        <v>1</v>
      </c>
      <c r="K3622" s="71">
        <v>0.13</v>
      </c>
      <c r="M3622" s="73" t="s">
        <v>1008</v>
      </c>
      <c r="N3622" s="74" t="s">
        <v>15211</v>
      </c>
      <c r="O3622" s="75">
        <v>8712507130303</v>
      </c>
      <c r="P3622" s="73">
        <v>85381000</v>
      </c>
      <c r="Q3622" s="76" t="s">
        <v>15766</v>
      </c>
      <c r="R3622" s="77"/>
      <c r="T3622" s="122"/>
    </row>
    <row r="3623" spans="1:20" x14ac:dyDescent="0.2">
      <c r="A3623" s="72" t="s">
        <v>15020</v>
      </c>
      <c r="B3623" s="74" t="s">
        <v>11605</v>
      </c>
      <c r="C3623" s="74" t="s">
        <v>14064</v>
      </c>
      <c r="D3623" s="68">
        <v>75445</v>
      </c>
      <c r="E3623" s="5" t="s">
        <v>14402</v>
      </c>
      <c r="F3623" s="74" t="s">
        <v>28371</v>
      </c>
      <c r="G3623" s="101">
        <v>30.01</v>
      </c>
      <c r="H3623" s="79" t="s">
        <v>93</v>
      </c>
      <c r="I3623" s="5" t="s">
        <v>23417</v>
      </c>
      <c r="J3623" s="70">
        <v>1</v>
      </c>
      <c r="K3623" s="71">
        <v>0.255</v>
      </c>
      <c r="M3623" s="73" t="s">
        <v>1008</v>
      </c>
      <c r="N3623" s="74" t="s">
        <v>15212</v>
      </c>
      <c r="O3623" s="75">
        <v>8712507130310</v>
      </c>
      <c r="P3623" s="73">
        <v>85381000</v>
      </c>
      <c r="Q3623" s="76" t="s">
        <v>15767</v>
      </c>
      <c r="R3623" s="77"/>
      <c r="T3623" s="122"/>
    </row>
    <row r="3624" spans="1:20" x14ac:dyDescent="0.2">
      <c r="A3624" s="72" t="s">
        <v>15020</v>
      </c>
      <c r="B3624" s="74" t="s">
        <v>11605</v>
      </c>
      <c r="C3624" s="74" t="s">
        <v>14065</v>
      </c>
      <c r="D3624" s="68">
        <v>75446</v>
      </c>
      <c r="E3624" s="5" t="s">
        <v>14403</v>
      </c>
      <c r="F3624" s="74" t="s">
        <v>28372</v>
      </c>
      <c r="G3624" s="101">
        <v>61.54</v>
      </c>
      <c r="H3624" s="79" t="s">
        <v>93</v>
      </c>
      <c r="I3624" s="5" t="s">
        <v>23417</v>
      </c>
      <c r="J3624" s="70">
        <v>1</v>
      </c>
      <c r="K3624" s="71">
        <v>0.38200000000000001</v>
      </c>
      <c r="M3624" s="73" t="s">
        <v>1008</v>
      </c>
      <c r="N3624" s="74" t="s">
        <v>15213</v>
      </c>
      <c r="O3624" s="75">
        <v>8712507130327</v>
      </c>
      <c r="P3624" s="73">
        <v>85381000</v>
      </c>
      <c r="Q3624" s="76" t="s">
        <v>15768</v>
      </c>
      <c r="R3624" s="77"/>
      <c r="T3624" s="122"/>
    </row>
    <row r="3625" spans="1:20" x14ac:dyDescent="0.2">
      <c r="A3625" s="72" t="s">
        <v>15020</v>
      </c>
      <c r="B3625" s="74" t="s">
        <v>11605</v>
      </c>
      <c r="C3625" s="74" t="s">
        <v>14066</v>
      </c>
      <c r="D3625" s="68">
        <v>75447</v>
      </c>
      <c r="E3625" s="5" t="s">
        <v>14404</v>
      </c>
      <c r="F3625" s="74" t="s">
        <v>28373</v>
      </c>
      <c r="G3625" s="101">
        <v>26.92</v>
      </c>
      <c r="H3625" s="79" t="s">
        <v>93</v>
      </c>
      <c r="I3625" s="5" t="s">
        <v>23417</v>
      </c>
      <c r="J3625" s="70">
        <v>1</v>
      </c>
      <c r="K3625" s="71">
        <v>0.17199999999999999</v>
      </c>
      <c r="M3625" s="73" t="s">
        <v>1008</v>
      </c>
      <c r="N3625" s="74" t="s">
        <v>15214</v>
      </c>
      <c r="O3625" s="75">
        <v>8712507130334</v>
      </c>
      <c r="P3625" s="73">
        <v>85381000</v>
      </c>
      <c r="Q3625" s="76" t="s">
        <v>15769</v>
      </c>
      <c r="R3625" s="77"/>
      <c r="T3625" s="122"/>
    </row>
    <row r="3626" spans="1:20" x14ac:dyDescent="0.2">
      <c r="A3626" s="72" t="s">
        <v>15020</v>
      </c>
      <c r="B3626" s="74" t="s">
        <v>11605</v>
      </c>
      <c r="C3626" s="74" t="s">
        <v>14067</v>
      </c>
      <c r="D3626" s="68">
        <v>75448</v>
      </c>
      <c r="E3626" s="5" t="s">
        <v>14405</v>
      </c>
      <c r="F3626" s="74" t="s">
        <v>28374</v>
      </c>
      <c r="G3626" s="101">
        <v>61.54</v>
      </c>
      <c r="H3626" s="79" t="s">
        <v>93</v>
      </c>
      <c r="I3626" s="5" t="s">
        <v>23417</v>
      </c>
      <c r="J3626" s="70">
        <v>1</v>
      </c>
      <c r="K3626" s="71">
        <v>0.372</v>
      </c>
      <c r="M3626" s="73" t="s">
        <v>1008</v>
      </c>
      <c r="N3626" s="74" t="s">
        <v>15215</v>
      </c>
      <c r="O3626" s="75">
        <v>8712507130341</v>
      </c>
      <c r="P3626" s="73">
        <v>85381000</v>
      </c>
      <c r="Q3626" s="76" t="s">
        <v>15770</v>
      </c>
      <c r="R3626" s="77"/>
      <c r="T3626" s="122"/>
    </row>
    <row r="3627" spans="1:20" x14ac:dyDescent="0.2">
      <c r="A3627" s="72" t="s">
        <v>15020</v>
      </c>
      <c r="B3627" s="74" t="s">
        <v>11605</v>
      </c>
      <c r="C3627" s="74" t="s">
        <v>14068</v>
      </c>
      <c r="D3627" s="68">
        <v>75449</v>
      </c>
      <c r="E3627" s="5" t="s">
        <v>14406</v>
      </c>
      <c r="F3627" s="74" t="s">
        <v>28375</v>
      </c>
      <c r="G3627" s="101">
        <v>74.36</v>
      </c>
      <c r="H3627" s="79" t="s">
        <v>93</v>
      </c>
      <c r="I3627" s="5" t="s">
        <v>23417</v>
      </c>
      <c r="J3627" s="70">
        <v>1</v>
      </c>
      <c r="K3627" s="71">
        <v>0.49099999999999999</v>
      </c>
      <c r="M3627" s="73" t="s">
        <v>1008</v>
      </c>
      <c r="N3627" s="74" t="s">
        <v>15216</v>
      </c>
      <c r="O3627" s="75">
        <v>8712507130358</v>
      </c>
      <c r="P3627" s="73">
        <v>85381000</v>
      </c>
      <c r="Q3627" s="76" t="s">
        <v>15771</v>
      </c>
      <c r="R3627" s="77"/>
      <c r="T3627" s="122"/>
    </row>
    <row r="3628" spans="1:20" x14ac:dyDescent="0.2">
      <c r="A3628" s="72" t="s">
        <v>10077</v>
      </c>
      <c r="B3628" s="74" t="s">
        <v>11605</v>
      </c>
      <c r="C3628" s="74" t="s">
        <v>6401</v>
      </c>
      <c r="D3628" s="68">
        <v>75450</v>
      </c>
      <c r="E3628" s="5" t="s">
        <v>4713</v>
      </c>
      <c r="F3628" s="74" t="s">
        <v>28376</v>
      </c>
      <c r="G3628" s="101">
        <v>13.86</v>
      </c>
      <c r="H3628" s="79" t="s">
        <v>4617</v>
      </c>
      <c r="I3628" s="5" t="s">
        <v>23417</v>
      </c>
      <c r="J3628" s="70">
        <v>1</v>
      </c>
      <c r="K3628" s="71">
        <v>0.1</v>
      </c>
      <c r="M3628" s="73" t="s">
        <v>1008</v>
      </c>
      <c r="N3628" s="74" t="s">
        <v>4728</v>
      </c>
      <c r="O3628" s="75">
        <v>4011617100003</v>
      </c>
      <c r="P3628" s="73" t="s">
        <v>13832</v>
      </c>
      <c r="Q3628" s="76" t="s">
        <v>12087</v>
      </c>
      <c r="R3628" s="77"/>
      <c r="T3628" s="122"/>
    </row>
    <row r="3629" spans="1:20" x14ac:dyDescent="0.2">
      <c r="A3629" s="72" t="s">
        <v>10077</v>
      </c>
      <c r="B3629" s="74" t="s">
        <v>11605</v>
      </c>
      <c r="C3629" s="74" t="s">
        <v>6203</v>
      </c>
      <c r="D3629" s="68">
        <v>75451</v>
      </c>
      <c r="E3629" s="5" t="s">
        <v>4714</v>
      </c>
      <c r="F3629" s="74" t="s">
        <v>28377</v>
      </c>
      <c r="G3629" s="101">
        <v>13.86</v>
      </c>
      <c r="H3629" s="79" t="s">
        <v>4617</v>
      </c>
      <c r="I3629" s="5" t="s">
        <v>23417</v>
      </c>
      <c r="J3629" s="70">
        <v>1</v>
      </c>
      <c r="K3629" s="71">
        <v>0.1</v>
      </c>
      <c r="M3629" s="73" t="s">
        <v>1008</v>
      </c>
      <c r="N3629" s="74" t="s">
        <v>4729</v>
      </c>
      <c r="O3629" s="75">
        <v>8712507128294</v>
      </c>
      <c r="P3629" s="73" t="s">
        <v>13832</v>
      </c>
      <c r="Q3629" s="76" t="s">
        <v>12088</v>
      </c>
      <c r="R3629" s="77"/>
      <c r="T3629" s="122"/>
    </row>
    <row r="3630" spans="1:20" x14ac:dyDescent="0.2">
      <c r="A3630" s="72" t="s">
        <v>10077</v>
      </c>
      <c r="B3630" s="74" t="s">
        <v>1008</v>
      </c>
      <c r="C3630" s="74" t="s">
        <v>30901</v>
      </c>
      <c r="D3630" s="68">
        <v>75452</v>
      </c>
      <c r="E3630" s="5" t="s">
        <v>24519</v>
      </c>
      <c r="F3630" s="74" t="s">
        <v>28378</v>
      </c>
      <c r="G3630" s="101">
        <v>4.42</v>
      </c>
      <c r="H3630" s="79" t="s">
        <v>1008</v>
      </c>
      <c r="I3630" s="103" t="s">
        <v>23417</v>
      </c>
      <c r="J3630" s="70" t="s">
        <v>1008</v>
      </c>
      <c r="K3630" s="71">
        <v>0.05</v>
      </c>
      <c r="M3630" s="73" t="s">
        <v>1008</v>
      </c>
      <c r="N3630" s="74" t="s">
        <v>24967</v>
      </c>
      <c r="O3630" s="75">
        <v>8712507128218</v>
      </c>
      <c r="P3630" s="73">
        <v>85381000</v>
      </c>
      <c r="Q3630" s="78" t="s">
        <v>25478</v>
      </c>
      <c r="R3630" s="77"/>
      <c r="T3630" s="122"/>
    </row>
    <row r="3631" spans="1:20" x14ac:dyDescent="0.2">
      <c r="A3631" s="72" t="s">
        <v>10077</v>
      </c>
      <c r="B3631" s="74" t="s">
        <v>1008</v>
      </c>
      <c r="C3631" s="74" t="s">
        <v>30902</v>
      </c>
      <c r="D3631" s="68">
        <v>75453</v>
      </c>
      <c r="E3631" s="5" t="s">
        <v>24520</v>
      </c>
      <c r="F3631" s="74" t="s">
        <v>28379</v>
      </c>
      <c r="G3631" s="101">
        <v>4.42</v>
      </c>
      <c r="H3631" s="79" t="s">
        <v>1008</v>
      </c>
      <c r="I3631" s="103" t="s">
        <v>23417</v>
      </c>
      <c r="J3631" s="70" t="s">
        <v>1008</v>
      </c>
      <c r="K3631" s="71">
        <v>0.05</v>
      </c>
      <c r="M3631" s="73" t="s">
        <v>1008</v>
      </c>
      <c r="N3631" s="74" t="s">
        <v>24968</v>
      </c>
      <c r="O3631" s="75">
        <v>8712507128225</v>
      </c>
      <c r="P3631" s="73">
        <v>85381000</v>
      </c>
      <c r="Q3631" s="78" t="s">
        <v>25479</v>
      </c>
      <c r="R3631" s="77"/>
      <c r="T3631" s="122"/>
    </row>
    <row r="3632" spans="1:20" x14ac:dyDescent="0.2">
      <c r="A3632" s="72" t="s">
        <v>10077</v>
      </c>
      <c r="B3632" s="74" t="s">
        <v>11605</v>
      </c>
      <c r="C3632" s="74" t="s">
        <v>6204</v>
      </c>
      <c r="D3632" s="68">
        <v>75454</v>
      </c>
      <c r="E3632" s="5" t="s">
        <v>4715</v>
      </c>
      <c r="F3632" s="74" t="s">
        <v>28380</v>
      </c>
      <c r="G3632" s="101">
        <v>1.85</v>
      </c>
      <c r="H3632" s="79" t="s">
        <v>4617</v>
      </c>
      <c r="I3632" s="5" t="s">
        <v>23417</v>
      </c>
      <c r="J3632" s="70">
        <v>1</v>
      </c>
      <c r="K3632" s="71">
        <v>0.1</v>
      </c>
      <c r="M3632" s="73" t="s">
        <v>1008</v>
      </c>
      <c r="N3632" s="74" t="s">
        <v>4730</v>
      </c>
      <c r="O3632" s="75">
        <v>8712507128256</v>
      </c>
      <c r="P3632" s="73" t="s">
        <v>13832</v>
      </c>
      <c r="Q3632" s="76" t="s">
        <v>12089</v>
      </c>
      <c r="R3632" s="77"/>
      <c r="T3632" s="122"/>
    </row>
    <row r="3633" spans="1:20" x14ac:dyDescent="0.2">
      <c r="A3633" s="72" t="s">
        <v>10077</v>
      </c>
      <c r="B3633" s="74" t="s">
        <v>11605</v>
      </c>
      <c r="C3633" s="74" t="s">
        <v>6205</v>
      </c>
      <c r="D3633" s="68">
        <v>75455</v>
      </c>
      <c r="E3633" s="5" t="s">
        <v>4716</v>
      </c>
      <c r="F3633" s="74" t="s">
        <v>28381</v>
      </c>
      <c r="G3633" s="101">
        <v>2.0099999999999998</v>
      </c>
      <c r="H3633" s="79" t="s">
        <v>4617</v>
      </c>
      <c r="I3633" s="5" t="s">
        <v>23417</v>
      </c>
      <c r="J3633" s="70">
        <v>1</v>
      </c>
      <c r="K3633" s="71">
        <v>0.1</v>
      </c>
      <c r="M3633" s="73" t="s">
        <v>1008</v>
      </c>
      <c r="N3633" s="74" t="s">
        <v>4731</v>
      </c>
      <c r="O3633" s="75">
        <v>8712507128263</v>
      </c>
      <c r="P3633" s="73" t="s">
        <v>13832</v>
      </c>
      <c r="Q3633" s="76" t="s">
        <v>12090</v>
      </c>
      <c r="R3633" s="77"/>
      <c r="T3633" s="122"/>
    </row>
    <row r="3634" spans="1:20" x14ac:dyDescent="0.2">
      <c r="A3634" s="72" t="s">
        <v>10078</v>
      </c>
      <c r="B3634" s="74" t="s">
        <v>8788</v>
      </c>
      <c r="C3634" s="74" t="s">
        <v>6206</v>
      </c>
      <c r="D3634" s="68">
        <v>75477</v>
      </c>
      <c r="E3634" s="5" t="s">
        <v>5435</v>
      </c>
      <c r="F3634" s="74" t="s">
        <v>28382</v>
      </c>
      <c r="G3634" s="101">
        <v>1946.56</v>
      </c>
      <c r="H3634" s="79" t="s">
        <v>14863</v>
      </c>
      <c r="I3634" s="5" t="s">
        <v>23417</v>
      </c>
      <c r="J3634" s="70">
        <v>1</v>
      </c>
      <c r="K3634" s="71">
        <v>6.1</v>
      </c>
      <c r="M3634" s="73" t="s">
        <v>1008</v>
      </c>
      <c r="N3634" s="74" t="s">
        <v>6254</v>
      </c>
      <c r="O3634" s="75">
        <v>7320500501320</v>
      </c>
      <c r="P3634" s="73" t="s">
        <v>13858</v>
      </c>
      <c r="Q3634" s="76" t="s">
        <v>8605</v>
      </c>
      <c r="R3634" s="77"/>
      <c r="T3634" s="122"/>
    </row>
    <row r="3635" spans="1:20" x14ac:dyDescent="0.2">
      <c r="A3635" s="72" t="s">
        <v>10078</v>
      </c>
      <c r="B3635" s="74" t="s">
        <v>8788</v>
      </c>
      <c r="C3635" s="74" t="s">
        <v>6207</v>
      </c>
      <c r="D3635" s="68">
        <v>75478</v>
      </c>
      <c r="E3635" s="5" t="s">
        <v>5436</v>
      </c>
      <c r="F3635" s="74" t="s">
        <v>28383</v>
      </c>
      <c r="G3635" s="101">
        <v>2052.96</v>
      </c>
      <c r="H3635" s="79" t="s">
        <v>14863</v>
      </c>
      <c r="I3635" s="5" t="s">
        <v>23417</v>
      </c>
      <c r="J3635" s="70">
        <v>1</v>
      </c>
      <c r="K3635" s="71">
        <v>6.1</v>
      </c>
      <c r="M3635" s="73" t="s">
        <v>1008</v>
      </c>
      <c r="N3635" s="74" t="s">
        <v>6255</v>
      </c>
      <c r="O3635" s="75">
        <v>7320500501337</v>
      </c>
      <c r="P3635" s="73" t="s">
        <v>13858</v>
      </c>
      <c r="Q3635" s="76" t="s">
        <v>8606</v>
      </c>
      <c r="R3635" s="77"/>
      <c r="T3635" s="122"/>
    </row>
    <row r="3636" spans="1:20" x14ac:dyDescent="0.2">
      <c r="A3636" s="72" t="s">
        <v>10078</v>
      </c>
      <c r="B3636" s="74" t="s">
        <v>8788</v>
      </c>
      <c r="C3636" s="74" t="s">
        <v>6208</v>
      </c>
      <c r="D3636" s="68">
        <v>75479</v>
      </c>
      <c r="E3636" s="5" t="s">
        <v>5437</v>
      </c>
      <c r="F3636" s="74" t="s">
        <v>28384</v>
      </c>
      <c r="G3636" s="101">
        <v>2311.39</v>
      </c>
      <c r="H3636" s="79" t="s">
        <v>14863</v>
      </c>
      <c r="I3636" s="5" t="s">
        <v>23417</v>
      </c>
      <c r="J3636" s="70">
        <v>1</v>
      </c>
      <c r="K3636" s="71">
        <v>6.1</v>
      </c>
      <c r="M3636" s="73" t="s">
        <v>1008</v>
      </c>
      <c r="N3636" s="74" t="s">
        <v>6256</v>
      </c>
      <c r="O3636" s="75">
        <v>7320500501368</v>
      </c>
      <c r="P3636" s="73" t="s">
        <v>13858</v>
      </c>
      <c r="Q3636" s="76" t="s">
        <v>8607</v>
      </c>
      <c r="R3636" s="77"/>
      <c r="T3636" s="122"/>
    </row>
    <row r="3637" spans="1:20" x14ac:dyDescent="0.2">
      <c r="A3637" s="72" t="s">
        <v>10078</v>
      </c>
      <c r="B3637" s="74" t="s">
        <v>8788</v>
      </c>
      <c r="C3637" s="74" t="s">
        <v>6209</v>
      </c>
      <c r="D3637" s="68">
        <v>75480</v>
      </c>
      <c r="E3637" s="5" t="s">
        <v>5438</v>
      </c>
      <c r="F3637" s="74" t="s">
        <v>28385</v>
      </c>
      <c r="G3637" s="101">
        <v>2412.62</v>
      </c>
      <c r="H3637" s="79" t="s">
        <v>14863</v>
      </c>
      <c r="I3637" s="5" t="s">
        <v>23417</v>
      </c>
      <c r="J3637" s="70">
        <v>1</v>
      </c>
      <c r="K3637" s="71">
        <v>6.1</v>
      </c>
      <c r="M3637" s="73" t="s">
        <v>1008</v>
      </c>
      <c r="N3637" s="74" t="s">
        <v>6257</v>
      </c>
      <c r="O3637" s="75">
        <v>7320500501405</v>
      </c>
      <c r="P3637" s="73" t="s">
        <v>13858</v>
      </c>
      <c r="Q3637" s="76" t="s">
        <v>8608</v>
      </c>
      <c r="R3637" s="77"/>
      <c r="T3637" s="122"/>
    </row>
    <row r="3638" spans="1:20" x14ac:dyDescent="0.2">
      <c r="A3638" s="72" t="s">
        <v>10078</v>
      </c>
      <c r="B3638" s="74" t="s">
        <v>8788</v>
      </c>
      <c r="C3638" s="74" t="s">
        <v>6210</v>
      </c>
      <c r="D3638" s="68">
        <v>75481</v>
      </c>
      <c r="E3638" s="5" t="s">
        <v>5439</v>
      </c>
      <c r="F3638" s="74" t="s">
        <v>28386</v>
      </c>
      <c r="G3638" s="101">
        <v>2659.88</v>
      </c>
      <c r="H3638" s="79" t="s">
        <v>14863</v>
      </c>
      <c r="I3638" s="5" t="s">
        <v>23417</v>
      </c>
      <c r="J3638" s="70">
        <v>1</v>
      </c>
      <c r="K3638" s="71">
        <v>6.1</v>
      </c>
      <c r="M3638" s="73" t="s">
        <v>1008</v>
      </c>
      <c r="N3638" s="74" t="s">
        <v>6258</v>
      </c>
      <c r="O3638" s="75">
        <v>7320500501306</v>
      </c>
      <c r="P3638" s="73" t="s">
        <v>13858</v>
      </c>
      <c r="Q3638" s="76" t="s">
        <v>8609</v>
      </c>
      <c r="R3638" s="77"/>
      <c r="T3638" s="122"/>
    </row>
    <row r="3639" spans="1:20" x14ac:dyDescent="0.2">
      <c r="A3639" s="72" t="s">
        <v>10078</v>
      </c>
      <c r="B3639" s="74" t="s">
        <v>8788</v>
      </c>
      <c r="C3639" s="74" t="s">
        <v>6211</v>
      </c>
      <c r="D3639" s="68">
        <v>75482</v>
      </c>
      <c r="E3639" s="5" t="s">
        <v>5440</v>
      </c>
      <c r="F3639" s="74" t="s">
        <v>28387</v>
      </c>
      <c r="G3639" s="101">
        <v>2982.87</v>
      </c>
      <c r="H3639" s="79" t="s">
        <v>14863</v>
      </c>
      <c r="I3639" s="5" t="s">
        <v>23417</v>
      </c>
      <c r="J3639" s="70">
        <v>1</v>
      </c>
      <c r="K3639" s="71">
        <v>6.1</v>
      </c>
      <c r="M3639" s="73" t="s">
        <v>1008</v>
      </c>
      <c r="N3639" s="74" t="s">
        <v>6259</v>
      </c>
      <c r="O3639" s="75">
        <v>7320500501313</v>
      </c>
      <c r="P3639" s="73" t="s">
        <v>13858</v>
      </c>
      <c r="Q3639" s="76" t="s">
        <v>8610</v>
      </c>
      <c r="R3639" s="77"/>
      <c r="T3639" s="122"/>
    </row>
    <row r="3640" spans="1:20" ht="12" customHeight="1" x14ac:dyDescent="0.2">
      <c r="A3640" s="72" t="s">
        <v>10078</v>
      </c>
      <c r="B3640" s="74" t="s">
        <v>8788</v>
      </c>
      <c r="C3640" s="74" t="s">
        <v>6212</v>
      </c>
      <c r="D3640" s="68">
        <v>75483</v>
      </c>
      <c r="E3640" s="5" t="s">
        <v>5441</v>
      </c>
      <c r="F3640" s="74" t="s">
        <v>28388</v>
      </c>
      <c r="G3640" s="101">
        <v>3346.76</v>
      </c>
      <c r="H3640" s="79" t="s">
        <v>14863</v>
      </c>
      <c r="I3640" s="5" t="s">
        <v>23417</v>
      </c>
      <c r="J3640" s="70">
        <v>1</v>
      </c>
      <c r="K3640" s="71">
        <v>9.6</v>
      </c>
      <c r="M3640" s="73" t="s">
        <v>1008</v>
      </c>
      <c r="N3640" s="74" t="s">
        <v>6260</v>
      </c>
      <c r="O3640" s="75">
        <v>7320500501467</v>
      </c>
      <c r="P3640" s="73" t="s">
        <v>13858</v>
      </c>
      <c r="Q3640" s="76" t="s">
        <v>8611</v>
      </c>
      <c r="R3640" s="77"/>
      <c r="T3640" s="122"/>
    </row>
    <row r="3641" spans="1:20" ht="12" customHeight="1" x14ac:dyDescent="0.2">
      <c r="A3641" s="72" t="s">
        <v>10078</v>
      </c>
      <c r="B3641" s="74" t="s">
        <v>8788</v>
      </c>
      <c r="C3641" s="74" t="s">
        <v>6213</v>
      </c>
      <c r="D3641" s="68">
        <v>75484</v>
      </c>
      <c r="E3641" s="5" t="s">
        <v>5442</v>
      </c>
      <c r="F3641" s="74" t="s">
        <v>28389</v>
      </c>
      <c r="G3641" s="101">
        <v>4646.17</v>
      </c>
      <c r="H3641" s="79" t="s">
        <v>14863</v>
      </c>
      <c r="I3641" s="5" t="s">
        <v>23417</v>
      </c>
      <c r="J3641" s="70">
        <v>1</v>
      </c>
      <c r="K3641" s="71">
        <v>12.7</v>
      </c>
      <c r="M3641" s="73" t="s">
        <v>1008</v>
      </c>
      <c r="N3641" s="74" t="s">
        <v>6261</v>
      </c>
      <c r="O3641" s="75">
        <v>7320500501504</v>
      </c>
      <c r="P3641" s="73" t="s">
        <v>13858</v>
      </c>
      <c r="Q3641" s="76" t="s">
        <v>8612</v>
      </c>
      <c r="R3641" s="77"/>
      <c r="T3641" s="122"/>
    </row>
    <row r="3642" spans="1:20" ht="12" customHeight="1" x14ac:dyDescent="0.2">
      <c r="A3642" s="72" t="s">
        <v>10078</v>
      </c>
      <c r="B3642" s="74" t="s">
        <v>8788</v>
      </c>
      <c r="C3642" s="74" t="s">
        <v>6214</v>
      </c>
      <c r="D3642" s="68">
        <v>75485</v>
      </c>
      <c r="E3642" s="5" t="s">
        <v>5443</v>
      </c>
      <c r="F3642" s="74" t="s">
        <v>28390</v>
      </c>
      <c r="G3642" s="101">
        <v>5213.4799999999996</v>
      </c>
      <c r="H3642" s="79" t="s">
        <v>14863</v>
      </c>
      <c r="I3642" s="5" t="s">
        <v>23417</v>
      </c>
      <c r="J3642" s="70">
        <v>1</v>
      </c>
      <c r="K3642" s="71">
        <v>12.7</v>
      </c>
      <c r="M3642" s="73" t="s">
        <v>1008</v>
      </c>
      <c r="N3642" s="74" t="s">
        <v>6262</v>
      </c>
      <c r="O3642" s="75">
        <v>7320500501542</v>
      </c>
      <c r="P3642" s="73" t="s">
        <v>13858</v>
      </c>
      <c r="Q3642" s="76" t="s">
        <v>8613</v>
      </c>
      <c r="R3642" s="77"/>
      <c r="T3642" s="122"/>
    </row>
    <row r="3643" spans="1:20" ht="12" customHeight="1" x14ac:dyDescent="0.2">
      <c r="A3643" s="72" t="s">
        <v>10078</v>
      </c>
      <c r="B3643" s="74" t="s">
        <v>8788</v>
      </c>
      <c r="C3643" s="74" t="s">
        <v>6215</v>
      </c>
      <c r="D3643" s="68">
        <v>75486</v>
      </c>
      <c r="E3643" s="5" t="s">
        <v>5444</v>
      </c>
      <c r="F3643" s="74" t="s">
        <v>28391</v>
      </c>
      <c r="G3643" s="101">
        <v>5721.99</v>
      </c>
      <c r="H3643" s="79" t="s">
        <v>14863</v>
      </c>
      <c r="I3643" s="5" t="s">
        <v>23417</v>
      </c>
      <c r="J3643" s="70">
        <v>1</v>
      </c>
      <c r="K3643" s="71">
        <v>12.7</v>
      </c>
      <c r="M3643" s="73" t="s">
        <v>1008</v>
      </c>
      <c r="N3643" s="74" t="s">
        <v>6263</v>
      </c>
      <c r="O3643" s="75">
        <v>7320500501474</v>
      </c>
      <c r="P3643" s="73" t="s">
        <v>13858</v>
      </c>
      <c r="Q3643" s="76" t="s">
        <v>8614</v>
      </c>
      <c r="R3643" s="77"/>
      <c r="T3643" s="122"/>
    </row>
    <row r="3644" spans="1:20" ht="12" customHeight="1" x14ac:dyDescent="0.2">
      <c r="A3644" s="72" t="s">
        <v>10078</v>
      </c>
      <c r="B3644" s="74" t="s">
        <v>8788</v>
      </c>
      <c r="C3644" s="74" t="s">
        <v>6216</v>
      </c>
      <c r="D3644" s="68">
        <v>75487</v>
      </c>
      <c r="E3644" s="5" t="s">
        <v>5445</v>
      </c>
      <c r="F3644" s="74" t="s">
        <v>28392</v>
      </c>
      <c r="G3644" s="101">
        <v>7391.19</v>
      </c>
      <c r="H3644" s="79" t="s">
        <v>14863</v>
      </c>
      <c r="I3644" s="5" t="s">
        <v>23417</v>
      </c>
      <c r="J3644" s="70">
        <v>1</v>
      </c>
      <c r="K3644" s="71">
        <v>12.7</v>
      </c>
      <c r="M3644" s="73" t="s">
        <v>1008</v>
      </c>
      <c r="N3644" s="74" t="s">
        <v>6264</v>
      </c>
      <c r="O3644" s="75">
        <v>7320500501535</v>
      </c>
      <c r="P3644" s="73" t="s">
        <v>13858</v>
      </c>
      <c r="Q3644" s="76" t="s">
        <v>8615</v>
      </c>
      <c r="R3644" s="77"/>
      <c r="T3644" s="122"/>
    </row>
    <row r="3645" spans="1:20" ht="12" customHeight="1" x14ac:dyDescent="0.2">
      <c r="A3645" s="72" t="s">
        <v>10077</v>
      </c>
      <c r="B3645" s="72" t="s">
        <v>11605</v>
      </c>
      <c r="C3645" s="93" t="s">
        <v>6217</v>
      </c>
      <c r="D3645" s="80">
        <v>75497</v>
      </c>
      <c r="E3645" s="8" t="s">
        <v>4683</v>
      </c>
      <c r="F3645" s="74" t="s">
        <v>23824</v>
      </c>
      <c r="G3645" s="100">
        <f>VLOOKUP(D3645,'Πίνακες-ερμάρια'!A:E,5,0)</f>
        <v>23.830000000000005</v>
      </c>
      <c r="H3645" s="69" t="s">
        <v>4617</v>
      </c>
      <c r="I3645" s="8" t="s">
        <v>23417</v>
      </c>
      <c r="J3645" s="70">
        <v>7</v>
      </c>
      <c r="K3645" s="71" t="s">
        <v>1008</v>
      </c>
      <c r="L3645" s="72" t="s">
        <v>1244</v>
      </c>
      <c r="M3645" s="73" t="s">
        <v>1008</v>
      </c>
      <c r="N3645" s="72" t="s">
        <v>4734</v>
      </c>
      <c r="O3645" s="75" t="s">
        <v>1008</v>
      </c>
      <c r="P3645" s="73" t="s">
        <v>1008</v>
      </c>
      <c r="Q3645" s="76" t="s">
        <v>1008</v>
      </c>
      <c r="R3645" s="77"/>
      <c r="T3645" s="122"/>
    </row>
    <row r="3646" spans="1:20" ht="12" customHeight="1" x14ac:dyDescent="0.2">
      <c r="A3646" s="72" t="s">
        <v>10077</v>
      </c>
      <c r="B3646" s="72" t="s">
        <v>11605</v>
      </c>
      <c r="C3646" s="93" t="s">
        <v>6218</v>
      </c>
      <c r="D3646" s="80">
        <v>75498</v>
      </c>
      <c r="E3646" s="8" t="s">
        <v>4685</v>
      </c>
      <c r="F3646" s="74" t="s">
        <v>23825</v>
      </c>
      <c r="G3646" s="100">
        <f>VLOOKUP(D3646,'Πίνακες-ερμάρια'!A:E,5,0)</f>
        <v>28.53</v>
      </c>
      <c r="H3646" s="69" t="s">
        <v>4617</v>
      </c>
      <c r="I3646" s="8" t="s">
        <v>23417</v>
      </c>
      <c r="J3646" s="70">
        <v>3</v>
      </c>
      <c r="K3646" s="71" t="s">
        <v>1008</v>
      </c>
      <c r="L3646" s="72" t="s">
        <v>1244</v>
      </c>
      <c r="M3646" s="73" t="s">
        <v>1008</v>
      </c>
      <c r="N3646" s="72" t="s">
        <v>4734</v>
      </c>
      <c r="O3646" s="75" t="s">
        <v>1008</v>
      </c>
      <c r="P3646" s="73" t="s">
        <v>1008</v>
      </c>
      <c r="Q3646" s="76" t="s">
        <v>1008</v>
      </c>
      <c r="R3646" s="77"/>
      <c r="T3646" s="122"/>
    </row>
    <row r="3647" spans="1:20" ht="12" customHeight="1" x14ac:dyDescent="0.2">
      <c r="A3647" s="72" t="s">
        <v>10077</v>
      </c>
      <c r="B3647" s="72" t="s">
        <v>11605</v>
      </c>
      <c r="C3647" s="93" t="s">
        <v>6219</v>
      </c>
      <c r="D3647" s="80">
        <v>75499</v>
      </c>
      <c r="E3647" s="8" t="s">
        <v>4687</v>
      </c>
      <c r="F3647" s="74" t="s">
        <v>23826</v>
      </c>
      <c r="G3647" s="100">
        <f>VLOOKUP(D3647,'Πίνακες-ερμάρια'!A:E,5,0)</f>
        <v>43.079999999999991</v>
      </c>
      <c r="H3647" s="69" t="s">
        <v>4617</v>
      </c>
      <c r="I3647" s="8" t="s">
        <v>23417</v>
      </c>
      <c r="J3647" s="70">
        <v>2</v>
      </c>
      <c r="K3647" s="71" t="s">
        <v>1008</v>
      </c>
      <c r="L3647" s="72" t="s">
        <v>1244</v>
      </c>
      <c r="M3647" s="73" t="s">
        <v>1008</v>
      </c>
      <c r="N3647" s="72" t="s">
        <v>4734</v>
      </c>
      <c r="O3647" s="75" t="s">
        <v>1008</v>
      </c>
      <c r="P3647" s="73" t="s">
        <v>1008</v>
      </c>
      <c r="Q3647" s="76" t="s">
        <v>1008</v>
      </c>
      <c r="R3647" s="77"/>
      <c r="T3647" s="122"/>
    </row>
    <row r="3648" spans="1:20" s="82" customFormat="1" ht="12" customHeight="1" x14ac:dyDescent="0.2">
      <c r="A3648" s="72" t="s">
        <v>10077</v>
      </c>
      <c r="B3648" s="72" t="s">
        <v>11605</v>
      </c>
      <c r="C3648" s="93" t="s">
        <v>6220</v>
      </c>
      <c r="D3648" s="80">
        <v>75500</v>
      </c>
      <c r="E3648" s="8" t="s">
        <v>4689</v>
      </c>
      <c r="F3648" s="74" t="s">
        <v>23827</v>
      </c>
      <c r="G3648" s="100">
        <f>VLOOKUP(D3648,'Πίνακες-ερμάρια'!A:E,5,0)</f>
        <v>60.849999999999994</v>
      </c>
      <c r="H3648" s="69" t="s">
        <v>4617</v>
      </c>
      <c r="I3648" s="8" t="s">
        <v>23417</v>
      </c>
      <c r="J3648" s="70">
        <v>2</v>
      </c>
      <c r="K3648" s="71" t="s">
        <v>1008</v>
      </c>
      <c r="L3648" s="72" t="s">
        <v>1244</v>
      </c>
      <c r="M3648" s="73" t="s">
        <v>1008</v>
      </c>
      <c r="N3648" s="72" t="s">
        <v>4734</v>
      </c>
      <c r="O3648" s="75" t="s">
        <v>1008</v>
      </c>
      <c r="P3648" s="73" t="s">
        <v>1008</v>
      </c>
      <c r="Q3648" s="76" t="s">
        <v>1008</v>
      </c>
      <c r="R3648" s="77"/>
      <c r="S3648" s="77"/>
      <c r="T3648" s="122"/>
    </row>
    <row r="3649" spans="1:20" x14ac:dyDescent="0.2">
      <c r="A3649" s="72" t="s">
        <v>10077</v>
      </c>
      <c r="B3649" s="72" t="s">
        <v>11605</v>
      </c>
      <c r="C3649" s="93" t="s">
        <v>6221</v>
      </c>
      <c r="D3649" s="80">
        <v>75501</v>
      </c>
      <c r="E3649" s="8" t="s">
        <v>4691</v>
      </c>
      <c r="F3649" s="74" t="s">
        <v>23828</v>
      </c>
      <c r="G3649" s="100">
        <f>VLOOKUP(D3649,'Πίνακες-ερμάρια'!A:E,5,0)</f>
        <v>86.960000000000008</v>
      </c>
      <c r="H3649" s="69" t="s">
        <v>4617</v>
      </c>
      <c r="I3649" s="8" t="s">
        <v>23417</v>
      </c>
      <c r="J3649" s="70">
        <v>1</v>
      </c>
      <c r="K3649" s="71" t="s">
        <v>1008</v>
      </c>
      <c r="L3649" s="72" t="s">
        <v>1244</v>
      </c>
      <c r="M3649" s="73" t="s">
        <v>1008</v>
      </c>
      <c r="N3649" s="72" t="s">
        <v>4734</v>
      </c>
      <c r="O3649" s="75" t="s">
        <v>1008</v>
      </c>
      <c r="P3649" s="73" t="s">
        <v>1008</v>
      </c>
      <c r="Q3649" s="76" t="s">
        <v>1008</v>
      </c>
      <c r="R3649" s="77"/>
      <c r="T3649" s="122"/>
    </row>
    <row r="3650" spans="1:20" x14ac:dyDescent="0.2">
      <c r="A3650" s="72" t="s">
        <v>10077</v>
      </c>
      <c r="B3650" s="72" t="s">
        <v>11605</v>
      </c>
      <c r="C3650" s="93" t="s">
        <v>6222</v>
      </c>
      <c r="D3650" s="80">
        <v>75503</v>
      </c>
      <c r="E3650" s="8" t="s">
        <v>4693</v>
      </c>
      <c r="F3650" s="74" t="s">
        <v>23829</v>
      </c>
      <c r="G3650" s="100">
        <f>VLOOKUP(D3650,'Πίνακες-ερμάρια'!A:E,5,0)</f>
        <v>35.690000000000005</v>
      </c>
      <c r="H3650" s="69" t="s">
        <v>4617</v>
      </c>
      <c r="I3650" s="8" t="s">
        <v>23417</v>
      </c>
      <c r="J3650" s="70">
        <v>3</v>
      </c>
      <c r="K3650" s="71" t="s">
        <v>1008</v>
      </c>
      <c r="L3650" s="72" t="s">
        <v>1244</v>
      </c>
      <c r="M3650" s="73" t="s">
        <v>1008</v>
      </c>
      <c r="N3650" s="72" t="s">
        <v>4734</v>
      </c>
      <c r="O3650" s="75" t="s">
        <v>1008</v>
      </c>
      <c r="P3650" s="73" t="s">
        <v>1008</v>
      </c>
      <c r="Q3650" s="76" t="s">
        <v>1008</v>
      </c>
      <c r="R3650" s="77"/>
      <c r="T3650" s="122"/>
    </row>
    <row r="3651" spans="1:20" x14ac:dyDescent="0.2">
      <c r="A3651" s="72" t="s">
        <v>10077</v>
      </c>
      <c r="B3651" s="72" t="s">
        <v>11605</v>
      </c>
      <c r="C3651" s="93" t="s">
        <v>6223</v>
      </c>
      <c r="D3651" s="80">
        <v>75504</v>
      </c>
      <c r="E3651" s="8" t="s">
        <v>4695</v>
      </c>
      <c r="F3651" s="74" t="s">
        <v>23830</v>
      </c>
      <c r="G3651" s="100">
        <f>VLOOKUP(D3651,'Πίνακες-ερμάρια'!A:E,5,0)</f>
        <v>64.5</v>
      </c>
      <c r="H3651" s="69" t="s">
        <v>4617</v>
      </c>
      <c r="I3651" s="8" t="s">
        <v>23417</v>
      </c>
      <c r="J3651" s="70">
        <v>2</v>
      </c>
      <c r="K3651" s="71" t="s">
        <v>1008</v>
      </c>
      <c r="L3651" s="72" t="s">
        <v>1244</v>
      </c>
      <c r="M3651" s="73" t="s">
        <v>1008</v>
      </c>
      <c r="N3651" s="72" t="s">
        <v>4734</v>
      </c>
      <c r="O3651" s="75" t="s">
        <v>1008</v>
      </c>
      <c r="P3651" s="73" t="s">
        <v>1008</v>
      </c>
      <c r="Q3651" s="76" t="s">
        <v>1008</v>
      </c>
      <c r="R3651" s="77"/>
      <c r="T3651" s="122"/>
    </row>
    <row r="3652" spans="1:20" x14ac:dyDescent="0.2">
      <c r="A3652" s="72" t="s">
        <v>10077</v>
      </c>
      <c r="B3652" s="72" t="s">
        <v>11605</v>
      </c>
      <c r="C3652" s="93" t="s">
        <v>6224</v>
      </c>
      <c r="D3652" s="80">
        <v>75505</v>
      </c>
      <c r="E3652" s="8" t="s">
        <v>4697</v>
      </c>
      <c r="F3652" s="74" t="s">
        <v>23831</v>
      </c>
      <c r="G3652" s="100">
        <f>VLOOKUP(D3652,'Πίνακες-ερμάρια'!A:E,5,0)</f>
        <v>111.50999999999999</v>
      </c>
      <c r="H3652" s="69" t="s">
        <v>4617</v>
      </c>
      <c r="I3652" s="8" t="s">
        <v>23417</v>
      </c>
      <c r="J3652" s="70">
        <v>2</v>
      </c>
      <c r="K3652" s="71" t="s">
        <v>1008</v>
      </c>
      <c r="L3652" s="72" t="s">
        <v>1244</v>
      </c>
      <c r="M3652" s="73" t="s">
        <v>1008</v>
      </c>
      <c r="N3652" s="72" t="s">
        <v>4734</v>
      </c>
      <c r="O3652" s="75" t="s">
        <v>1008</v>
      </c>
      <c r="P3652" s="73" t="s">
        <v>1008</v>
      </c>
      <c r="Q3652" s="76" t="s">
        <v>1008</v>
      </c>
      <c r="R3652" s="77"/>
      <c r="T3652" s="122"/>
    </row>
    <row r="3653" spans="1:20" x14ac:dyDescent="0.2">
      <c r="A3653" s="72" t="s">
        <v>10077</v>
      </c>
      <c r="B3653" s="72" t="s">
        <v>11605</v>
      </c>
      <c r="C3653" s="93" t="s">
        <v>6225</v>
      </c>
      <c r="D3653" s="80">
        <v>75506</v>
      </c>
      <c r="E3653" s="8" t="s">
        <v>4699</v>
      </c>
      <c r="F3653" s="72" t="s">
        <v>23832</v>
      </c>
      <c r="G3653" s="100">
        <f>VLOOKUP(D3653,'Πίνακες-ερμάρια'!A:E,5,0)</f>
        <v>169.42000000000002</v>
      </c>
      <c r="H3653" s="69" t="s">
        <v>4617</v>
      </c>
      <c r="I3653" s="8" t="s">
        <v>23417</v>
      </c>
      <c r="J3653" s="90">
        <v>1</v>
      </c>
      <c r="K3653" s="91" t="s">
        <v>1008</v>
      </c>
      <c r="L3653" s="72" t="s">
        <v>1244</v>
      </c>
      <c r="M3653" s="88" t="s">
        <v>1008</v>
      </c>
      <c r="N3653" s="72" t="s">
        <v>4734</v>
      </c>
      <c r="O3653" s="87" t="s">
        <v>1008</v>
      </c>
      <c r="P3653" s="88" t="s">
        <v>1008</v>
      </c>
      <c r="Q3653" s="89" t="s">
        <v>1008</v>
      </c>
      <c r="R3653" s="77"/>
      <c r="T3653" s="122"/>
    </row>
    <row r="3654" spans="1:20" x14ac:dyDescent="0.2">
      <c r="A3654" s="72" t="s">
        <v>10075</v>
      </c>
      <c r="B3654" s="74" t="s">
        <v>15041</v>
      </c>
      <c r="C3654" s="74" t="s">
        <v>6226</v>
      </c>
      <c r="D3654" s="68">
        <v>75514</v>
      </c>
      <c r="E3654" s="5" t="s">
        <v>21605</v>
      </c>
      <c r="F3654" s="74" t="s">
        <v>28393</v>
      </c>
      <c r="G3654" s="101">
        <v>27.3</v>
      </c>
      <c r="H3654" s="79" t="s">
        <v>30788</v>
      </c>
      <c r="I3654" s="5" t="s">
        <v>23417</v>
      </c>
      <c r="J3654" s="70">
        <v>1</v>
      </c>
      <c r="K3654" s="71">
        <v>0.32</v>
      </c>
      <c r="M3654" s="73" t="s">
        <v>1008</v>
      </c>
      <c r="N3654" s="74" t="s">
        <v>6265</v>
      </c>
      <c r="O3654" s="75">
        <v>8012542257455</v>
      </c>
      <c r="P3654" s="73" t="s">
        <v>13857</v>
      </c>
      <c r="Q3654" s="76" t="s">
        <v>8616</v>
      </c>
      <c r="R3654" s="77"/>
      <c r="T3654" s="122"/>
    </row>
    <row r="3655" spans="1:20" x14ac:dyDescent="0.2">
      <c r="A3655" s="72" t="s">
        <v>10075</v>
      </c>
      <c r="B3655" s="74" t="s">
        <v>15041</v>
      </c>
      <c r="C3655" s="74" t="s">
        <v>6227</v>
      </c>
      <c r="D3655" s="68">
        <v>75516</v>
      </c>
      <c r="E3655" s="5" t="s">
        <v>21606</v>
      </c>
      <c r="F3655" s="74" t="s">
        <v>28394</v>
      </c>
      <c r="G3655" s="101">
        <v>27.3</v>
      </c>
      <c r="H3655" s="79" t="s">
        <v>30788</v>
      </c>
      <c r="I3655" s="5" t="s">
        <v>23417</v>
      </c>
      <c r="J3655" s="70">
        <v>1</v>
      </c>
      <c r="K3655" s="71">
        <v>0.32</v>
      </c>
      <c r="M3655" s="73" t="s">
        <v>1008</v>
      </c>
      <c r="N3655" s="74" t="s">
        <v>6266</v>
      </c>
      <c r="O3655" s="75">
        <v>8012542257554</v>
      </c>
      <c r="P3655" s="73" t="s">
        <v>13857</v>
      </c>
      <c r="Q3655" s="76" t="s">
        <v>8617</v>
      </c>
      <c r="R3655" s="77"/>
      <c r="T3655" s="122"/>
    </row>
    <row r="3656" spans="1:20" x14ac:dyDescent="0.2">
      <c r="A3656" s="72" t="s">
        <v>10075</v>
      </c>
      <c r="B3656" s="74" t="s">
        <v>15041</v>
      </c>
      <c r="C3656" s="74" t="s">
        <v>6228</v>
      </c>
      <c r="D3656" s="68">
        <v>75517</v>
      </c>
      <c r="E3656" s="5" t="s">
        <v>21607</v>
      </c>
      <c r="F3656" s="74" t="s">
        <v>28395</v>
      </c>
      <c r="G3656" s="101">
        <v>27.3</v>
      </c>
      <c r="H3656" s="79" t="s">
        <v>30788</v>
      </c>
      <c r="I3656" s="5" t="s">
        <v>23417</v>
      </c>
      <c r="J3656" s="70">
        <v>1</v>
      </c>
      <c r="K3656" s="71">
        <v>0.32</v>
      </c>
      <c r="M3656" s="73" t="s">
        <v>1008</v>
      </c>
      <c r="N3656" s="74" t="s">
        <v>6267</v>
      </c>
      <c r="O3656" s="75">
        <v>8012542257653</v>
      </c>
      <c r="P3656" s="73" t="s">
        <v>13857</v>
      </c>
      <c r="Q3656" s="76" t="s">
        <v>8618</v>
      </c>
      <c r="R3656" s="77"/>
      <c r="T3656" s="122"/>
    </row>
    <row r="3657" spans="1:20" x14ac:dyDescent="0.2">
      <c r="A3657" s="72" t="s">
        <v>10075</v>
      </c>
      <c r="B3657" s="74" t="s">
        <v>15041</v>
      </c>
      <c r="C3657" s="74" t="s">
        <v>6229</v>
      </c>
      <c r="D3657" s="68">
        <v>75518</v>
      </c>
      <c r="E3657" s="5" t="s">
        <v>21608</v>
      </c>
      <c r="F3657" s="74" t="s">
        <v>28396</v>
      </c>
      <c r="G3657" s="101">
        <v>27.3</v>
      </c>
      <c r="H3657" s="79" t="s">
        <v>30788</v>
      </c>
      <c r="I3657" s="5" t="s">
        <v>23417</v>
      </c>
      <c r="J3657" s="70">
        <v>1</v>
      </c>
      <c r="K3657" s="71">
        <v>0.32</v>
      </c>
      <c r="M3657" s="73" t="s">
        <v>1008</v>
      </c>
      <c r="N3657" s="74" t="s">
        <v>6268</v>
      </c>
      <c r="O3657" s="75">
        <v>8012542257752</v>
      </c>
      <c r="P3657" s="73" t="s">
        <v>13857</v>
      </c>
      <c r="Q3657" s="76" t="s">
        <v>8619</v>
      </c>
      <c r="R3657" s="77"/>
      <c r="T3657" s="122"/>
    </row>
    <row r="3658" spans="1:20" x14ac:dyDescent="0.2">
      <c r="A3658" s="72" t="s">
        <v>10075</v>
      </c>
      <c r="B3658" s="74" t="s">
        <v>15041</v>
      </c>
      <c r="C3658" s="74" t="s">
        <v>6230</v>
      </c>
      <c r="D3658" s="68">
        <v>75519</v>
      </c>
      <c r="E3658" s="5" t="s">
        <v>21609</v>
      </c>
      <c r="F3658" s="74" t="s">
        <v>28397</v>
      </c>
      <c r="G3658" s="101">
        <v>29.64</v>
      </c>
      <c r="H3658" s="79" t="s">
        <v>30788</v>
      </c>
      <c r="I3658" s="5" t="s">
        <v>23417</v>
      </c>
      <c r="J3658" s="70">
        <v>1</v>
      </c>
      <c r="K3658" s="71">
        <v>0.32</v>
      </c>
      <c r="M3658" s="73" t="s">
        <v>1008</v>
      </c>
      <c r="N3658" s="74" t="s">
        <v>6269</v>
      </c>
      <c r="O3658" s="75">
        <v>8012542257851</v>
      </c>
      <c r="P3658" s="73" t="s">
        <v>13857</v>
      </c>
      <c r="Q3658" s="76" t="s">
        <v>8620</v>
      </c>
      <c r="R3658" s="77"/>
      <c r="T3658" s="122"/>
    </row>
    <row r="3659" spans="1:20" x14ac:dyDescent="0.2">
      <c r="A3659" s="72" t="s">
        <v>10075</v>
      </c>
      <c r="B3659" s="74" t="s">
        <v>15041</v>
      </c>
      <c r="C3659" s="74" t="s">
        <v>6231</v>
      </c>
      <c r="D3659" s="68">
        <v>75520</v>
      </c>
      <c r="E3659" s="5" t="s">
        <v>21610</v>
      </c>
      <c r="F3659" s="74" t="s">
        <v>28398</v>
      </c>
      <c r="G3659" s="101">
        <v>29.64</v>
      </c>
      <c r="H3659" s="79" t="s">
        <v>30788</v>
      </c>
      <c r="I3659" s="5" t="s">
        <v>23417</v>
      </c>
      <c r="J3659" s="70">
        <v>1</v>
      </c>
      <c r="K3659" s="71">
        <v>0.32</v>
      </c>
      <c r="M3659" s="73" t="s">
        <v>1008</v>
      </c>
      <c r="N3659" s="74" t="s">
        <v>6270</v>
      </c>
      <c r="O3659" s="75">
        <v>8012542257950</v>
      </c>
      <c r="P3659" s="73" t="s">
        <v>13857</v>
      </c>
      <c r="Q3659" s="76" t="s">
        <v>8621</v>
      </c>
      <c r="R3659" s="77"/>
      <c r="T3659" s="122"/>
    </row>
    <row r="3660" spans="1:20" x14ac:dyDescent="0.2">
      <c r="A3660" s="72" t="s">
        <v>10075</v>
      </c>
      <c r="B3660" s="74" t="s">
        <v>15041</v>
      </c>
      <c r="C3660" s="74" t="s">
        <v>6232</v>
      </c>
      <c r="D3660" s="68">
        <v>75521</v>
      </c>
      <c r="E3660" s="5" t="s">
        <v>21611</v>
      </c>
      <c r="F3660" s="74" t="s">
        <v>28399</v>
      </c>
      <c r="G3660" s="101">
        <v>29.64</v>
      </c>
      <c r="H3660" s="79" t="s">
        <v>30788</v>
      </c>
      <c r="I3660" s="5" t="s">
        <v>23417</v>
      </c>
      <c r="J3660" s="70">
        <v>1</v>
      </c>
      <c r="K3660" s="71">
        <v>0.32</v>
      </c>
      <c r="M3660" s="73" t="s">
        <v>1008</v>
      </c>
      <c r="N3660" s="74" t="s">
        <v>6271</v>
      </c>
      <c r="O3660" s="75">
        <v>8012542258056</v>
      </c>
      <c r="P3660" s="73" t="s">
        <v>13857</v>
      </c>
      <c r="Q3660" s="76" t="s">
        <v>8622</v>
      </c>
      <c r="R3660" s="77"/>
      <c r="T3660" s="122"/>
    </row>
    <row r="3661" spans="1:20" x14ac:dyDescent="0.2">
      <c r="A3661" s="72" t="s">
        <v>10075</v>
      </c>
      <c r="B3661" s="74" t="s">
        <v>15041</v>
      </c>
      <c r="C3661" s="74" t="s">
        <v>6233</v>
      </c>
      <c r="D3661" s="68">
        <v>75522</v>
      </c>
      <c r="E3661" s="5" t="s">
        <v>21612</v>
      </c>
      <c r="F3661" s="74" t="s">
        <v>28400</v>
      </c>
      <c r="G3661" s="101">
        <v>30.45</v>
      </c>
      <c r="H3661" s="79" t="s">
        <v>30788</v>
      </c>
      <c r="I3661" s="5" t="s">
        <v>23417</v>
      </c>
      <c r="J3661" s="70">
        <v>1</v>
      </c>
      <c r="K3661" s="71">
        <v>0.32</v>
      </c>
      <c r="M3661" s="73" t="s">
        <v>1008</v>
      </c>
      <c r="N3661" s="74" t="s">
        <v>6272</v>
      </c>
      <c r="O3661" s="75">
        <v>8012542258155</v>
      </c>
      <c r="P3661" s="73" t="s">
        <v>13857</v>
      </c>
      <c r="Q3661" s="76" t="s">
        <v>8623</v>
      </c>
      <c r="R3661" s="77"/>
      <c r="T3661" s="122"/>
    </row>
    <row r="3662" spans="1:20" x14ac:dyDescent="0.2">
      <c r="A3662" s="72" t="s">
        <v>10075</v>
      </c>
      <c r="B3662" s="74" t="s">
        <v>15041</v>
      </c>
      <c r="C3662" s="74" t="s">
        <v>6234</v>
      </c>
      <c r="D3662" s="68">
        <v>75523</v>
      </c>
      <c r="E3662" s="5" t="s">
        <v>21613</v>
      </c>
      <c r="F3662" s="74" t="s">
        <v>28401</v>
      </c>
      <c r="G3662" s="101">
        <v>33.799999999999997</v>
      </c>
      <c r="H3662" s="79" t="s">
        <v>30788</v>
      </c>
      <c r="I3662" s="5" t="s">
        <v>23417</v>
      </c>
      <c r="J3662" s="70">
        <v>1</v>
      </c>
      <c r="K3662" s="71">
        <v>0.32</v>
      </c>
      <c r="M3662" s="73" t="s">
        <v>1008</v>
      </c>
      <c r="N3662" s="74" t="s">
        <v>6273</v>
      </c>
      <c r="O3662" s="75">
        <v>8012542258254</v>
      </c>
      <c r="P3662" s="73" t="s">
        <v>13857</v>
      </c>
      <c r="Q3662" s="76" t="s">
        <v>8624</v>
      </c>
      <c r="R3662" s="77"/>
      <c r="T3662" s="122"/>
    </row>
    <row r="3663" spans="1:20" x14ac:dyDescent="0.2">
      <c r="A3663" s="72" t="s">
        <v>10075</v>
      </c>
      <c r="B3663" s="74" t="s">
        <v>15041</v>
      </c>
      <c r="C3663" s="74" t="s">
        <v>6235</v>
      </c>
      <c r="D3663" s="68">
        <v>75524</v>
      </c>
      <c r="E3663" s="5" t="s">
        <v>21614</v>
      </c>
      <c r="F3663" s="74" t="s">
        <v>28402</v>
      </c>
      <c r="G3663" s="101">
        <v>35.32</v>
      </c>
      <c r="H3663" s="79" t="s">
        <v>30788</v>
      </c>
      <c r="I3663" s="5" t="s">
        <v>23417</v>
      </c>
      <c r="J3663" s="70">
        <v>1</v>
      </c>
      <c r="K3663" s="71">
        <v>0.32</v>
      </c>
      <c r="M3663" s="73" t="s">
        <v>1008</v>
      </c>
      <c r="N3663" s="74" t="s">
        <v>6274</v>
      </c>
      <c r="O3663" s="75">
        <v>8012542258353</v>
      </c>
      <c r="P3663" s="73" t="s">
        <v>13857</v>
      </c>
      <c r="Q3663" s="76" t="s">
        <v>8625</v>
      </c>
      <c r="R3663" s="77"/>
      <c r="T3663" s="122"/>
    </row>
    <row r="3664" spans="1:20" x14ac:dyDescent="0.2">
      <c r="A3664" s="72" t="s">
        <v>10075</v>
      </c>
      <c r="B3664" s="74" t="s">
        <v>15041</v>
      </c>
      <c r="C3664" s="74" t="s">
        <v>6236</v>
      </c>
      <c r="D3664" s="68">
        <v>75525</v>
      </c>
      <c r="E3664" s="5" t="s">
        <v>21615</v>
      </c>
      <c r="F3664" s="74" t="s">
        <v>28403</v>
      </c>
      <c r="G3664" s="101">
        <v>38.06</v>
      </c>
      <c r="H3664" s="79" t="s">
        <v>30788</v>
      </c>
      <c r="I3664" s="5" t="s">
        <v>23417</v>
      </c>
      <c r="J3664" s="70">
        <v>1</v>
      </c>
      <c r="K3664" s="71">
        <v>0.32</v>
      </c>
      <c r="M3664" s="73" t="s">
        <v>1008</v>
      </c>
      <c r="N3664" s="74" t="s">
        <v>6275</v>
      </c>
      <c r="O3664" s="75">
        <v>8012542259459</v>
      </c>
      <c r="P3664" s="73" t="s">
        <v>13857</v>
      </c>
      <c r="Q3664" s="76" t="s">
        <v>8626</v>
      </c>
      <c r="R3664" s="77"/>
      <c r="T3664" s="122"/>
    </row>
    <row r="3665" spans="1:20" x14ac:dyDescent="0.2">
      <c r="A3665" s="72" t="s">
        <v>10075</v>
      </c>
      <c r="B3665" s="74" t="s">
        <v>15041</v>
      </c>
      <c r="C3665" s="74" t="s">
        <v>6237</v>
      </c>
      <c r="D3665" s="68">
        <v>75526</v>
      </c>
      <c r="E3665" s="5" t="s">
        <v>21616</v>
      </c>
      <c r="F3665" s="74" t="s">
        <v>28404</v>
      </c>
      <c r="G3665" s="101">
        <v>39.590000000000003</v>
      </c>
      <c r="H3665" s="79" t="s">
        <v>30788</v>
      </c>
      <c r="I3665" s="5" t="s">
        <v>23417</v>
      </c>
      <c r="J3665" s="70">
        <v>1</v>
      </c>
      <c r="K3665" s="71">
        <v>0.32</v>
      </c>
      <c r="M3665" s="73" t="s">
        <v>1008</v>
      </c>
      <c r="N3665" s="74" t="s">
        <v>6276</v>
      </c>
      <c r="O3665" s="75">
        <v>8012542259558</v>
      </c>
      <c r="P3665" s="73" t="s">
        <v>13857</v>
      </c>
      <c r="Q3665" s="76" t="s">
        <v>8627</v>
      </c>
      <c r="R3665" s="77"/>
      <c r="T3665" s="122"/>
    </row>
    <row r="3666" spans="1:20" x14ac:dyDescent="0.2">
      <c r="A3666" s="72" t="s">
        <v>10075</v>
      </c>
      <c r="B3666" s="74" t="s">
        <v>15041</v>
      </c>
      <c r="C3666" s="74" t="s">
        <v>6238</v>
      </c>
      <c r="D3666" s="68">
        <v>75527</v>
      </c>
      <c r="E3666" s="5" t="s">
        <v>21617</v>
      </c>
      <c r="F3666" s="74" t="s">
        <v>28405</v>
      </c>
      <c r="G3666" s="101">
        <v>44.56</v>
      </c>
      <c r="H3666" s="79" t="s">
        <v>30788</v>
      </c>
      <c r="I3666" s="5" t="s">
        <v>23417</v>
      </c>
      <c r="J3666" s="70">
        <v>1</v>
      </c>
      <c r="K3666" s="71">
        <v>0.32</v>
      </c>
      <c r="M3666" s="73" t="s">
        <v>1008</v>
      </c>
      <c r="N3666" s="74" t="s">
        <v>6277</v>
      </c>
      <c r="O3666" s="75">
        <v>8012542259657</v>
      </c>
      <c r="P3666" s="73" t="s">
        <v>13857</v>
      </c>
      <c r="Q3666" s="76" t="s">
        <v>8628</v>
      </c>
      <c r="R3666" s="77"/>
      <c r="T3666" s="122"/>
    </row>
    <row r="3667" spans="1:20" x14ac:dyDescent="0.2">
      <c r="A3667" s="72" t="s">
        <v>10075</v>
      </c>
      <c r="B3667" s="74" t="s">
        <v>15041</v>
      </c>
      <c r="C3667" s="74" t="s">
        <v>6239</v>
      </c>
      <c r="D3667" s="68">
        <v>75528</v>
      </c>
      <c r="E3667" s="5" t="s">
        <v>21618</v>
      </c>
      <c r="F3667" s="74" t="s">
        <v>28406</v>
      </c>
      <c r="G3667" s="101">
        <v>46.08</v>
      </c>
      <c r="H3667" s="79" t="s">
        <v>30788</v>
      </c>
      <c r="I3667" s="5" t="s">
        <v>23417</v>
      </c>
      <c r="J3667" s="70">
        <v>1</v>
      </c>
      <c r="K3667" s="71">
        <v>0.32</v>
      </c>
      <c r="M3667" s="73" t="s">
        <v>1008</v>
      </c>
      <c r="N3667" s="74" t="s">
        <v>6278</v>
      </c>
      <c r="O3667" s="75">
        <v>8012542259756</v>
      </c>
      <c r="P3667" s="73" t="s">
        <v>13857</v>
      </c>
      <c r="Q3667" s="76" t="s">
        <v>8629</v>
      </c>
      <c r="R3667" s="77"/>
      <c r="T3667" s="122"/>
    </row>
    <row r="3668" spans="1:20" x14ac:dyDescent="0.2">
      <c r="A3668" s="72" t="s">
        <v>10075</v>
      </c>
      <c r="B3668" s="74" t="s">
        <v>15041</v>
      </c>
      <c r="C3668" s="74" t="s">
        <v>6240</v>
      </c>
      <c r="D3668" s="68">
        <v>75529</v>
      </c>
      <c r="E3668" s="5" t="s">
        <v>21619</v>
      </c>
      <c r="F3668" s="74" t="s">
        <v>28407</v>
      </c>
      <c r="G3668" s="101">
        <v>50.34</v>
      </c>
      <c r="H3668" s="79" t="s">
        <v>30788</v>
      </c>
      <c r="I3668" s="5" t="s">
        <v>23417</v>
      </c>
      <c r="J3668" s="70">
        <v>1</v>
      </c>
      <c r="K3668" s="71">
        <v>0.32</v>
      </c>
      <c r="M3668" s="73" t="s">
        <v>1008</v>
      </c>
      <c r="N3668" s="74" t="s">
        <v>6279</v>
      </c>
      <c r="O3668" s="75">
        <v>8012542259855</v>
      </c>
      <c r="P3668" s="73" t="s">
        <v>13857</v>
      </c>
      <c r="Q3668" s="76" t="s">
        <v>8630</v>
      </c>
      <c r="R3668" s="77"/>
      <c r="T3668" s="122"/>
    </row>
    <row r="3669" spans="1:20" x14ac:dyDescent="0.2">
      <c r="A3669" s="72" t="s">
        <v>10075</v>
      </c>
      <c r="B3669" s="74" t="s">
        <v>15041</v>
      </c>
      <c r="C3669" s="74" t="s">
        <v>6241</v>
      </c>
      <c r="D3669" s="68">
        <v>75530</v>
      </c>
      <c r="E3669" s="5" t="s">
        <v>21620</v>
      </c>
      <c r="F3669" s="74" t="s">
        <v>28408</v>
      </c>
      <c r="G3669" s="101">
        <v>63.64</v>
      </c>
      <c r="H3669" s="79" t="s">
        <v>30788</v>
      </c>
      <c r="I3669" s="5" t="s">
        <v>23417</v>
      </c>
      <c r="J3669" s="70">
        <v>1</v>
      </c>
      <c r="K3669" s="71">
        <v>0.32</v>
      </c>
      <c r="M3669" s="73" t="s">
        <v>1008</v>
      </c>
      <c r="N3669" s="74" t="s">
        <v>6280</v>
      </c>
      <c r="O3669" s="75">
        <v>8012542259954</v>
      </c>
      <c r="P3669" s="73" t="s">
        <v>13857</v>
      </c>
      <c r="Q3669" s="76" t="s">
        <v>8631</v>
      </c>
      <c r="R3669" s="77"/>
      <c r="T3669" s="122"/>
    </row>
    <row r="3670" spans="1:20" x14ac:dyDescent="0.2">
      <c r="A3670" s="72" t="s">
        <v>10078</v>
      </c>
      <c r="B3670" s="74" t="s">
        <v>8787</v>
      </c>
      <c r="C3670" s="74" t="s">
        <v>14937</v>
      </c>
      <c r="D3670" s="68">
        <v>75531</v>
      </c>
      <c r="E3670" s="5" t="s">
        <v>5399</v>
      </c>
      <c r="F3670" s="74" t="s">
        <v>28409</v>
      </c>
      <c r="G3670" s="101">
        <v>300.89</v>
      </c>
      <c r="H3670" s="79" t="s">
        <v>13153</v>
      </c>
      <c r="I3670" s="5" t="s">
        <v>23417</v>
      </c>
      <c r="J3670" s="70">
        <v>1</v>
      </c>
      <c r="K3670" s="71">
        <v>1.1599999999999999</v>
      </c>
      <c r="M3670" s="73" t="s">
        <v>1008</v>
      </c>
      <c r="N3670" s="74" t="s">
        <v>5408</v>
      </c>
      <c r="O3670" s="75">
        <v>3471523133631</v>
      </c>
      <c r="P3670" s="73" t="s">
        <v>13834</v>
      </c>
      <c r="Q3670" s="76" t="s">
        <v>8632</v>
      </c>
      <c r="R3670" s="77"/>
      <c r="T3670" s="122"/>
    </row>
    <row r="3671" spans="1:20" x14ac:dyDescent="0.2">
      <c r="A3671" s="72" t="s">
        <v>10078</v>
      </c>
      <c r="B3671" s="74" t="s">
        <v>8787</v>
      </c>
      <c r="C3671" s="74" t="s">
        <v>14938</v>
      </c>
      <c r="D3671" s="68">
        <v>75532</v>
      </c>
      <c r="E3671" s="5" t="s">
        <v>5400</v>
      </c>
      <c r="F3671" s="74" t="s">
        <v>28410</v>
      </c>
      <c r="G3671" s="101">
        <v>401.19</v>
      </c>
      <c r="H3671" s="79" t="s">
        <v>13153</v>
      </c>
      <c r="I3671" s="5" t="s">
        <v>23417</v>
      </c>
      <c r="J3671" s="70">
        <v>1</v>
      </c>
      <c r="K3671" s="71">
        <v>1.44</v>
      </c>
      <c r="M3671" s="73" t="s">
        <v>1008</v>
      </c>
      <c r="N3671" s="74" t="s">
        <v>5409</v>
      </c>
      <c r="O3671" s="75">
        <v>3471523133730</v>
      </c>
      <c r="P3671" s="73" t="s">
        <v>13834</v>
      </c>
      <c r="Q3671" s="76" t="s">
        <v>8633</v>
      </c>
      <c r="R3671" s="77"/>
      <c r="T3671" s="122"/>
    </row>
    <row r="3672" spans="1:20" x14ac:dyDescent="0.2">
      <c r="A3672" s="72" t="s">
        <v>10078</v>
      </c>
      <c r="B3672" s="74" t="s">
        <v>8787</v>
      </c>
      <c r="C3672" s="74" t="s">
        <v>14939</v>
      </c>
      <c r="D3672" s="68">
        <v>75533</v>
      </c>
      <c r="E3672" s="5" t="s">
        <v>5401</v>
      </c>
      <c r="F3672" s="74" t="s">
        <v>28411</v>
      </c>
      <c r="G3672" s="101">
        <v>501.02</v>
      </c>
      <c r="H3672" s="79" t="s">
        <v>13153</v>
      </c>
      <c r="I3672" s="5" t="s">
        <v>23417</v>
      </c>
      <c r="J3672" s="70">
        <v>1</v>
      </c>
      <c r="K3672" s="71">
        <v>1.44</v>
      </c>
      <c r="M3672" s="73" t="s">
        <v>1008</v>
      </c>
      <c r="N3672" s="74" t="s">
        <v>5410</v>
      </c>
      <c r="O3672" s="75">
        <v>3471523133938</v>
      </c>
      <c r="P3672" s="73" t="s">
        <v>13834</v>
      </c>
      <c r="Q3672" s="76" t="s">
        <v>8634</v>
      </c>
      <c r="R3672" s="77"/>
      <c r="T3672" s="122"/>
    </row>
    <row r="3673" spans="1:20" x14ac:dyDescent="0.2">
      <c r="A3673" s="72" t="s">
        <v>10078</v>
      </c>
      <c r="B3673" s="74" t="s">
        <v>8787</v>
      </c>
      <c r="C3673" s="74" t="s">
        <v>14940</v>
      </c>
      <c r="D3673" s="68">
        <v>75534</v>
      </c>
      <c r="E3673" s="5" t="s">
        <v>5402</v>
      </c>
      <c r="F3673" s="74" t="s">
        <v>28412</v>
      </c>
      <c r="G3673" s="101">
        <v>559.54999999999995</v>
      </c>
      <c r="H3673" s="79" t="s">
        <v>13153</v>
      </c>
      <c r="I3673" s="5" t="s">
        <v>23417</v>
      </c>
      <c r="J3673" s="70">
        <v>1</v>
      </c>
      <c r="K3673" s="71">
        <v>2.0499999999999998</v>
      </c>
      <c r="M3673" s="73" t="s">
        <v>1008</v>
      </c>
      <c r="N3673" s="74" t="s">
        <v>5411</v>
      </c>
      <c r="O3673" s="75">
        <v>7320500503966</v>
      </c>
      <c r="P3673" s="73" t="s">
        <v>13834</v>
      </c>
      <c r="Q3673" s="76" t="s">
        <v>8635</v>
      </c>
      <c r="R3673" s="77"/>
      <c r="T3673" s="122"/>
    </row>
    <row r="3674" spans="1:20" x14ac:dyDescent="0.2">
      <c r="A3674" s="72" t="s">
        <v>10078</v>
      </c>
      <c r="B3674" s="74" t="s">
        <v>8787</v>
      </c>
      <c r="C3674" s="74" t="s">
        <v>14941</v>
      </c>
      <c r="D3674" s="68">
        <v>75535</v>
      </c>
      <c r="E3674" s="5" t="s">
        <v>5403</v>
      </c>
      <c r="F3674" s="74" t="s">
        <v>28413</v>
      </c>
      <c r="G3674" s="101">
        <v>749.58</v>
      </c>
      <c r="H3674" s="79" t="s">
        <v>13153</v>
      </c>
      <c r="I3674" s="5" t="s">
        <v>23417</v>
      </c>
      <c r="J3674" s="70">
        <v>1</v>
      </c>
      <c r="K3674" s="71">
        <v>1.95</v>
      </c>
      <c r="M3674" s="73" t="s">
        <v>1008</v>
      </c>
      <c r="N3674" s="74" t="s">
        <v>5412</v>
      </c>
      <c r="O3674" s="75">
        <v>7320500505212</v>
      </c>
      <c r="P3674" s="73" t="s">
        <v>13834</v>
      </c>
      <c r="Q3674" s="76" t="s">
        <v>8636</v>
      </c>
      <c r="R3674" s="77"/>
      <c r="T3674" s="122"/>
    </row>
    <row r="3675" spans="1:20" x14ac:dyDescent="0.2">
      <c r="A3675" s="72" t="s">
        <v>10078</v>
      </c>
      <c r="B3675" s="74" t="s">
        <v>8787</v>
      </c>
      <c r="C3675" s="74" t="s">
        <v>14942</v>
      </c>
      <c r="D3675" s="68">
        <v>75536</v>
      </c>
      <c r="E3675" s="5" t="s">
        <v>8840</v>
      </c>
      <c r="F3675" s="74" t="s">
        <v>28414</v>
      </c>
      <c r="G3675" s="101">
        <v>1045.19</v>
      </c>
      <c r="H3675" s="79" t="s">
        <v>13153</v>
      </c>
      <c r="I3675" s="5" t="s">
        <v>23417</v>
      </c>
      <c r="J3675" s="70">
        <v>1</v>
      </c>
      <c r="K3675" s="71">
        <v>3.35</v>
      </c>
      <c r="M3675" s="73" t="s">
        <v>1008</v>
      </c>
      <c r="N3675" s="74" t="s">
        <v>5413</v>
      </c>
      <c r="O3675" s="75">
        <v>7320500504260</v>
      </c>
      <c r="P3675" s="73" t="s">
        <v>13834</v>
      </c>
      <c r="Q3675" s="76" t="s">
        <v>8637</v>
      </c>
      <c r="R3675" s="77"/>
      <c r="T3675" s="122"/>
    </row>
    <row r="3676" spans="1:20" x14ac:dyDescent="0.2">
      <c r="A3676" s="72" t="s">
        <v>10078</v>
      </c>
      <c r="B3676" s="74" t="s">
        <v>8787</v>
      </c>
      <c r="C3676" s="74" t="s">
        <v>14943</v>
      </c>
      <c r="D3676" s="68">
        <v>75537</v>
      </c>
      <c r="E3676" s="5" t="s">
        <v>5404</v>
      </c>
      <c r="F3676" s="74" t="s">
        <v>28415</v>
      </c>
      <c r="G3676" s="101">
        <v>1425.26</v>
      </c>
      <c r="H3676" s="79" t="s">
        <v>13153</v>
      </c>
      <c r="I3676" s="5" t="s">
        <v>23417</v>
      </c>
      <c r="J3676" s="70">
        <v>1</v>
      </c>
      <c r="K3676" s="71">
        <v>3.35</v>
      </c>
      <c r="M3676" s="73" t="s">
        <v>1008</v>
      </c>
      <c r="N3676" s="74" t="s">
        <v>5414</v>
      </c>
      <c r="O3676" s="75">
        <v>7320500503652</v>
      </c>
      <c r="P3676" s="73" t="s">
        <v>13834</v>
      </c>
      <c r="Q3676" s="76" t="s">
        <v>8638</v>
      </c>
      <c r="R3676" s="77"/>
      <c r="T3676" s="122"/>
    </row>
    <row r="3677" spans="1:20" x14ac:dyDescent="0.2">
      <c r="A3677" s="72" t="s">
        <v>10078</v>
      </c>
      <c r="B3677" s="74" t="s">
        <v>8787</v>
      </c>
      <c r="C3677" s="74" t="s">
        <v>14944</v>
      </c>
      <c r="D3677" s="68">
        <v>75538</v>
      </c>
      <c r="E3677" s="5" t="s">
        <v>5405</v>
      </c>
      <c r="F3677" s="74" t="s">
        <v>28416</v>
      </c>
      <c r="G3677" s="101">
        <v>1652.3</v>
      </c>
      <c r="H3677" s="79" t="s">
        <v>13153</v>
      </c>
      <c r="I3677" s="5" t="s">
        <v>23417</v>
      </c>
      <c r="J3677" s="70">
        <v>1</v>
      </c>
      <c r="K3677" s="71">
        <v>3.35</v>
      </c>
      <c r="M3677" s="73" t="s">
        <v>1008</v>
      </c>
      <c r="N3677" s="74" t="s">
        <v>5415</v>
      </c>
      <c r="O3677" s="75">
        <v>7320500505137</v>
      </c>
      <c r="P3677" s="73" t="s">
        <v>13834</v>
      </c>
      <c r="Q3677" s="76" t="s">
        <v>8639</v>
      </c>
      <c r="R3677" s="77"/>
      <c r="T3677" s="122"/>
    </row>
    <row r="3678" spans="1:20" x14ac:dyDescent="0.2">
      <c r="A3678" s="72" t="s">
        <v>10078</v>
      </c>
      <c r="B3678" s="74" t="s">
        <v>8787</v>
      </c>
      <c r="C3678" s="74" t="s">
        <v>14945</v>
      </c>
      <c r="D3678" s="68">
        <v>75539</v>
      </c>
      <c r="E3678" s="5" t="s">
        <v>5406</v>
      </c>
      <c r="F3678" s="74" t="s">
        <v>28417</v>
      </c>
      <c r="G3678" s="101">
        <v>2025.4</v>
      </c>
      <c r="H3678" s="79" t="s">
        <v>13153</v>
      </c>
      <c r="I3678" s="5" t="s">
        <v>23417</v>
      </c>
      <c r="J3678" s="70">
        <v>1</v>
      </c>
      <c r="K3678" s="71">
        <v>5.53</v>
      </c>
      <c r="M3678" s="73" t="s">
        <v>1008</v>
      </c>
      <c r="N3678" s="74" t="s">
        <v>5416</v>
      </c>
      <c r="O3678" s="75">
        <v>7320500505014</v>
      </c>
      <c r="P3678" s="73" t="s">
        <v>13834</v>
      </c>
      <c r="Q3678" s="76" t="s">
        <v>8640</v>
      </c>
      <c r="R3678" s="77"/>
      <c r="T3678" s="122"/>
    </row>
    <row r="3679" spans="1:20" x14ac:dyDescent="0.2">
      <c r="A3679" s="72" t="s">
        <v>10078</v>
      </c>
      <c r="B3679" s="74" t="s">
        <v>8787</v>
      </c>
      <c r="C3679" s="74" t="s">
        <v>14946</v>
      </c>
      <c r="D3679" s="68">
        <v>75540</v>
      </c>
      <c r="E3679" s="5" t="s">
        <v>5407</v>
      </c>
      <c r="F3679" s="74" t="s">
        <v>28418</v>
      </c>
      <c r="G3679" s="101">
        <v>2163.98</v>
      </c>
      <c r="H3679" s="79" t="s">
        <v>13153</v>
      </c>
      <c r="I3679" s="5" t="s">
        <v>23417</v>
      </c>
      <c r="J3679" s="70">
        <v>1</v>
      </c>
      <c r="K3679" s="71">
        <v>5.53</v>
      </c>
      <c r="M3679" s="73" t="s">
        <v>1008</v>
      </c>
      <c r="N3679" s="74" t="s">
        <v>5417</v>
      </c>
      <c r="O3679" s="75">
        <v>7320500504383</v>
      </c>
      <c r="P3679" s="73" t="s">
        <v>13834</v>
      </c>
      <c r="Q3679" s="76" t="s">
        <v>8641</v>
      </c>
      <c r="R3679" s="77"/>
      <c r="T3679" s="122"/>
    </row>
    <row r="3680" spans="1:20" x14ac:dyDescent="0.2">
      <c r="A3680" s="72" t="s">
        <v>10075</v>
      </c>
      <c r="B3680" s="74" t="s">
        <v>8783</v>
      </c>
      <c r="C3680" s="74" t="s">
        <v>8810</v>
      </c>
      <c r="D3680" s="68">
        <v>75558</v>
      </c>
      <c r="E3680" s="5" t="s">
        <v>5424</v>
      </c>
      <c r="F3680" s="74" t="s">
        <v>28419</v>
      </c>
      <c r="G3680" s="101">
        <v>105.23</v>
      </c>
      <c r="H3680" s="79" t="s">
        <v>22014</v>
      </c>
      <c r="I3680" s="5" t="s">
        <v>23417</v>
      </c>
      <c r="J3680" s="70">
        <v>1</v>
      </c>
      <c r="K3680" s="71">
        <v>0.1</v>
      </c>
      <c r="M3680" s="73">
        <v>1</v>
      </c>
      <c r="N3680" s="74" t="s">
        <v>6281</v>
      </c>
      <c r="O3680" s="75">
        <v>4016779654180</v>
      </c>
      <c r="P3680" s="73" t="s">
        <v>13834</v>
      </c>
      <c r="Q3680" s="76" t="s">
        <v>8642</v>
      </c>
      <c r="R3680" s="77"/>
      <c r="T3680" s="122"/>
    </row>
    <row r="3681" spans="1:20" x14ac:dyDescent="0.2">
      <c r="A3681" s="72" t="s">
        <v>10079</v>
      </c>
      <c r="B3681" s="74" t="s">
        <v>8795</v>
      </c>
      <c r="C3681" s="74" t="s">
        <v>6242</v>
      </c>
      <c r="D3681" s="68">
        <v>75559</v>
      </c>
      <c r="E3681" s="5" t="s">
        <v>5450</v>
      </c>
      <c r="F3681" s="74" t="s">
        <v>28420</v>
      </c>
      <c r="G3681" s="101">
        <v>108.12</v>
      </c>
      <c r="H3681" s="79" t="s">
        <v>13954</v>
      </c>
      <c r="I3681" s="5" t="s">
        <v>23417</v>
      </c>
      <c r="J3681" s="70">
        <v>1</v>
      </c>
      <c r="K3681" s="71">
        <v>0.17899999999999999</v>
      </c>
      <c r="M3681" s="73" t="s">
        <v>1008</v>
      </c>
      <c r="N3681" s="74" t="s">
        <v>6282</v>
      </c>
      <c r="O3681" s="75">
        <v>4013614496707</v>
      </c>
      <c r="P3681" s="73" t="s">
        <v>13834</v>
      </c>
      <c r="Q3681" s="76" t="s">
        <v>8643</v>
      </c>
      <c r="R3681" s="77"/>
      <c r="T3681" s="122"/>
    </row>
    <row r="3682" spans="1:20" x14ac:dyDescent="0.2">
      <c r="A3682" s="72" t="s">
        <v>10079</v>
      </c>
      <c r="B3682" s="74" t="s">
        <v>8795</v>
      </c>
      <c r="C3682" s="74" t="s">
        <v>6243</v>
      </c>
      <c r="D3682" s="68">
        <v>75560</v>
      </c>
      <c r="E3682" s="5" t="s">
        <v>5451</v>
      </c>
      <c r="F3682" s="74" t="s">
        <v>28421</v>
      </c>
      <c r="G3682" s="101">
        <v>122.38</v>
      </c>
      <c r="H3682" s="79" t="s">
        <v>13954</v>
      </c>
      <c r="I3682" s="5" t="s">
        <v>23417</v>
      </c>
      <c r="J3682" s="70">
        <v>1</v>
      </c>
      <c r="K3682" s="71">
        <v>0.17399999999999999</v>
      </c>
      <c r="M3682" s="73" t="s">
        <v>1008</v>
      </c>
      <c r="N3682" s="74" t="s">
        <v>6283</v>
      </c>
      <c r="O3682" s="75">
        <v>4013614496691</v>
      </c>
      <c r="P3682" s="73" t="s">
        <v>13834</v>
      </c>
      <c r="Q3682" s="76" t="s">
        <v>8644</v>
      </c>
      <c r="R3682" s="77"/>
      <c r="T3682" s="122"/>
    </row>
    <row r="3683" spans="1:20" x14ac:dyDescent="0.2">
      <c r="A3683" s="72" t="s">
        <v>10078</v>
      </c>
      <c r="B3683" s="74" t="s">
        <v>8787</v>
      </c>
      <c r="C3683" s="74" t="s">
        <v>30830</v>
      </c>
      <c r="D3683" s="68">
        <v>75573</v>
      </c>
      <c r="E3683" s="5" t="s">
        <v>25328</v>
      </c>
      <c r="F3683" s="74" t="s">
        <v>25841</v>
      </c>
      <c r="G3683" s="101">
        <v>59.76</v>
      </c>
      <c r="H3683" s="79" t="s">
        <v>13153</v>
      </c>
      <c r="I3683" s="5" t="s">
        <v>23417</v>
      </c>
      <c r="J3683" s="70">
        <v>1</v>
      </c>
      <c r="K3683" s="71">
        <v>0.31</v>
      </c>
      <c r="M3683" s="73" t="s">
        <v>1008</v>
      </c>
      <c r="N3683" s="74" t="s">
        <v>25388</v>
      </c>
      <c r="O3683" s="75">
        <v>3471523115149</v>
      </c>
      <c r="P3683" s="73">
        <v>85369085</v>
      </c>
      <c r="Q3683" s="78" t="s">
        <v>25480</v>
      </c>
      <c r="R3683" s="77"/>
      <c r="T3683" s="122"/>
    </row>
    <row r="3684" spans="1:20" x14ac:dyDescent="0.2">
      <c r="A3684" s="72" t="s">
        <v>10078</v>
      </c>
      <c r="B3684" s="74" t="s">
        <v>8790</v>
      </c>
      <c r="C3684" s="74" t="s">
        <v>19680</v>
      </c>
      <c r="D3684" s="68">
        <v>75592</v>
      </c>
      <c r="E3684" s="5" t="s">
        <v>19512</v>
      </c>
      <c r="F3684" s="74" t="s">
        <v>28422</v>
      </c>
      <c r="G3684" s="101">
        <v>257.18</v>
      </c>
      <c r="H3684" s="79" t="s">
        <v>13945</v>
      </c>
      <c r="I3684" s="5" t="s">
        <v>23417</v>
      </c>
      <c r="J3684" s="70">
        <v>1</v>
      </c>
      <c r="K3684" s="71">
        <v>1.2</v>
      </c>
      <c r="M3684" s="73" t="s">
        <v>1008</v>
      </c>
      <c r="N3684" s="74" t="s">
        <v>8661</v>
      </c>
      <c r="O3684" s="75">
        <v>8015644009557</v>
      </c>
      <c r="P3684" s="73" t="s">
        <v>13848</v>
      </c>
      <c r="Q3684" s="76" t="s">
        <v>8816</v>
      </c>
      <c r="R3684" s="77"/>
      <c r="T3684" s="122"/>
    </row>
    <row r="3685" spans="1:20" x14ac:dyDescent="0.2">
      <c r="A3685" s="72" t="s">
        <v>10075</v>
      </c>
      <c r="B3685" s="74" t="s">
        <v>8784</v>
      </c>
      <c r="C3685" s="74" t="s">
        <v>8811</v>
      </c>
      <c r="D3685" s="68">
        <v>75629</v>
      </c>
      <c r="E3685" s="5" t="s">
        <v>8841</v>
      </c>
      <c r="F3685" s="74" t="s">
        <v>28423</v>
      </c>
      <c r="G3685" s="101">
        <v>176.1</v>
      </c>
      <c r="H3685" s="79" t="s">
        <v>22018</v>
      </c>
      <c r="I3685" s="5" t="s">
        <v>23417</v>
      </c>
      <c r="J3685" s="70">
        <v>1</v>
      </c>
      <c r="K3685" s="71">
        <v>0.23400000000000001</v>
      </c>
      <c r="M3685" s="73" t="s">
        <v>1008</v>
      </c>
      <c r="N3685" s="74" t="s">
        <v>9828</v>
      </c>
      <c r="O3685" s="75">
        <v>4011395150795</v>
      </c>
      <c r="P3685" s="73" t="s">
        <v>13831</v>
      </c>
      <c r="Q3685" s="76" t="s">
        <v>20582</v>
      </c>
      <c r="R3685" s="77"/>
      <c r="T3685" s="122"/>
    </row>
    <row r="3686" spans="1:20" x14ac:dyDescent="0.2">
      <c r="A3686" s="72" t="s">
        <v>10075</v>
      </c>
      <c r="B3686" s="74" t="s">
        <v>8784</v>
      </c>
      <c r="C3686" s="74" t="s">
        <v>8812</v>
      </c>
      <c r="D3686" s="68">
        <v>75630</v>
      </c>
      <c r="E3686" s="5" t="s">
        <v>5425</v>
      </c>
      <c r="F3686" s="74" t="s">
        <v>28424</v>
      </c>
      <c r="G3686" s="101">
        <v>225.01</v>
      </c>
      <c r="H3686" s="79" t="s">
        <v>22018</v>
      </c>
      <c r="I3686" s="5" t="s">
        <v>23417</v>
      </c>
      <c r="J3686" s="70">
        <v>1</v>
      </c>
      <c r="K3686" s="71">
        <v>0.23400000000000001</v>
      </c>
      <c r="M3686" s="73" t="s">
        <v>1008</v>
      </c>
      <c r="N3686" s="74" t="s">
        <v>9829</v>
      </c>
      <c r="O3686" s="75">
        <v>4011395150641</v>
      </c>
      <c r="P3686" s="73" t="s">
        <v>13831</v>
      </c>
      <c r="Q3686" s="76" t="s">
        <v>20583</v>
      </c>
      <c r="R3686" s="77"/>
      <c r="T3686" s="122"/>
    </row>
    <row r="3687" spans="1:20" x14ac:dyDescent="0.2">
      <c r="A3687" s="72" t="s">
        <v>10075</v>
      </c>
      <c r="B3687" s="74" t="s">
        <v>8784</v>
      </c>
      <c r="C3687" s="74" t="s">
        <v>12419</v>
      </c>
      <c r="D3687" s="68">
        <v>75631</v>
      </c>
      <c r="E3687" s="5" t="s">
        <v>5426</v>
      </c>
      <c r="F3687" s="74" t="s">
        <v>28425</v>
      </c>
      <c r="G3687" s="101">
        <v>194.44</v>
      </c>
      <c r="H3687" s="79" t="s">
        <v>22018</v>
      </c>
      <c r="I3687" s="5" t="s">
        <v>23417</v>
      </c>
      <c r="J3687" s="70">
        <v>1</v>
      </c>
      <c r="K3687" s="71">
        <v>0.23400000000000001</v>
      </c>
      <c r="M3687" s="73" t="s">
        <v>1008</v>
      </c>
      <c r="N3687" s="74" t="s">
        <v>9830</v>
      </c>
      <c r="O3687" s="75">
        <v>4011395163221</v>
      </c>
      <c r="P3687" s="73" t="s">
        <v>13831</v>
      </c>
      <c r="Q3687" s="76" t="s">
        <v>20584</v>
      </c>
      <c r="R3687" s="77"/>
      <c r="T3687" s="122"/>
    </row>
    <row r="3688" spans="1:20" x14ac:dyDescent="0.2">
      <c r="A3688" s="72" t="s">
        <v>10080</v>
      </c>
      <c r="B3688" s="74" t="s">
        <v>13593</v>
      </c>
      <c r="C3688" s="74" t="s">
        <v>10085</v>
      </c>
      <c r="D3688" s="68">
        <v>75753</v>
      </c>
      <c r="E3688" s="5" t="s">
        <v>10323</v>
      </c>
      <c r="F3688" s="74" t="s">
        <v>28426</v>
      </c>
      <c r="G3688" s="101">
        <v>2284.73</v>
      </c>
      <c r="H3688" s="79" t="s">
        <v>13957</v>
      </c>
      <c r="I3688" s="5" t="s">
        <v>23417</v>
      </c>
      <c r="J3688" s="70">
        <v>1</v>
      </c>
      <c r="K3688" s="71">
        <v>0.30399999999999999</v>
      </c>
      <c r="M3688" s="73">
        <v>4</v>
      </c>
      <c r="N3688" s="74" t="s">
        <v>10481</v>
      </c>
      <c r="O3688" s="75">
        <v>4013614492921</v>
      </c>
      <c r="P3688" s="73" t="s">
        <v>13834</v>
      </c>
      <c r="Q3688" s="76" t="s">
        <v>20585</v>
      </c>
      <c r="R3688" s="77"/>
      <c r="T3688" s="122"/>
    </row>
    <row r="3689" spans="1:20" x14ac:dyDescent="0.2">
      <c r="A3689" s="72" t="s">
        <v>10078</v>
      </c>
      <c r="B3689" s="74" t="s">
        <v>15048</v>
      </c>
      <c r="C3689" s="74" t="s">
        <v>12578</v>
      </c>
      <c r="D3689" s="68">
        <v>75771</v>
      </c>
      <c r="E3689" s="5" t="s">
        <v>12761</v>
      </c>
      <c r="F3689" s="74" t="s">
        <v>12578</v>
      </c>
      <c r="G3689" s="101">
        <v>81.97</v>
      </c>
      <c r="H3689" s="79" t="s">
        <v>13950</v>
      </c>
      <c r="I3689" s="5" t="s">
        <v>23417</v>
      </c>
      <c r="J3689" s="70">
        <v>1</v>
      </c>
      <c r="K3689" s="71">
        <v>0.1</v>
      </c>
      <c r="M3689" s="73" t="s">
        <v>1008</v>
      </c>
      <c r="N3689" s="74" t="s">
        <v>13135</v>
      </c>
      <c r="O3689" s="75">
        <v>8015644011048</v>
      </c>
      <c r="P3689" s="73" t="s">
        <v>13832</v>
      </c>
      <c r="Q3689" s="76" t="s">
        <v>13287</v>
      </c>
      <c r="R3689" s="77"/>
      <c r="T3689" s="122"/>
    </row>
    <row r="3690" spans="1:20" x14ac:dyDescent="0.2">
      <c r="A3690" s="72" t="s">
        <v>10075</v>
      </c>
      <c r="B3690" s="74" t="s">
        <v>8780</v>
      </c>
      <c r="C3690" s="74" t="s">
        <v>14027</v>
      </c>
      <c r="D3690" s="68">
        <v>75783</v>
      </c>
      <c r="E3690" s="5" t="s">
        <v>14348</v>
      </c>
      <c r="F3690" s="74" t="s">
        <v>28427</v>
      </c>
      <c r="G3690" s="101">
        <v>9.86</v>
      </c>
      <c r="H3690" s="79" t="s">
        <v>22011</v>
      </c>
      <c r="I3690" s="5" t="s">
        <v>23417</v>
      </c>
      <c r="J3690" s="70">
        <v>10</v>
      </c>
      <c r="K3690" s="71">
        <v>0.04</v>
      </c>
      <c r="M3690" s="73">
        <v>0.5</v>
      </c>
      <c r="N3690" s="74" t="s">
        <v>15160</v>
      </c>
      <c r="O3690" s="75">
        <v>7612270939343</v>
      </c>
      <c r="P3690" s="73">
        <v>85365080</v>
      </c>
      <c r="Q3690" s="76" t="s">
        <v>15713</v>
      </c>
      <c r="R3690" s="77"/>
      <c r="T3690" s="122"/>
    </row>
    <row r="3691" spans="1:20" x14ac:dyDescent="0.2">
      <c r="A3691" s="72" t="s">
        <v>10075</v>
      </c>
      <c r="B3691" s="74" t="s">
        <v>11601</v>
      </c>
      <c r="C3691" s="74" t="s">
        <v>11639</v>
      </c>
      <c r="D3691" s="68">
        <v>77608</v>
      </c>
      <c r="E3691" s="5" t="s">
        <v>11162</v>
      </c>
      <c r="F3691" s="74" t="s">
        <v>27688</v>
      </c>
      <c r="G3691" s="101">
        <v>469.34</v>
      </c>
      <c r="H3691" s="79" t="s">
        <v>13937</v>
      </c>
      <c r="I3691" s="5" t="s">
        <v>23417</v>
      </c>
      <c r="J3691" s="70">
        <v>1</v>
      </c>
      <c r="K3691" s="71">
        <v>0.41</v>
      </c>
      <c r="M3691" s="73">
        <v>4</v>
      </c>
      <c r="N3691" s="74" t="s">
        <v>11224</v>
      </c>
      <c r="O3691" s="75">
        <v>7392696001694</v>
      </c>
      <c r="P3691" s="73" t="s">
        <v>13881</v>
      </c>
      <c r="Q3691" s="76" t="s">
        <v>11307</v>
      </c>
      <c r="R3691" s="77"/>
      <c r="T3691" s="122"/>
    </row>
    <row r="3692" spans="1:20" x14ac:dyDescent="0.2">
      <c r="A3692" s="72" t="s">
        <v>10075</v>
      </c>
      <c r="B3692" s="74" t="s">
        <v>8784</v>
      </c>
      <c r="C3692" s="74" t="s">
        <v>14947</v>
      </c>
      <c r="D3692" s="68">
        <v>77631</v>
      </c>
      <c r="E3692" s="5" t="s">
        <v>6403</v>
      </c>
      <c r="F3692" s="74" t="s">
        <v>28428</v>
      </c>
      <c r="G3692" s="101" t="s">
        <v>1169</v>
      </c>
      <c r="H3692" s="79" t="s">
        <v>22018</v>
      </c>
      <c r="I3692" s="5" t="s">
        <v>23417</v>
      </c>
      <c r="J3692" s="70">
        <v>1</v>
      </c>
      <c r="K3692" s="71">
        <v>0.154</v>
      </c>
      <c r="M3692" s="73" t="s">
        <v>1008</v>
      </c>
      <c r="N3692" s="74" t="s">
        <v>9831</v>
      </c>
      <c r="O3692" s="75">
        <v>4011395186954</v>
      </c>
      <c r="P3692" s="73" t="s">
        <v>13884</v>
      </c>
      <c r="Q3692" s="76" t="s">
        <v>20586</v>
      </c>
      <c r="R3692" s="77"/>
      <c r="T3692" s="122"/>
    </row>
    <row r="3693" spans="1:20" x14ac:dyDescent="0.2">
      <c r="A3693" s="72" t="s">
        <v>10078</v>
      </c>
      <c r="B3693" s="74" t="s">
        <v>15054</v>
      </c>
      <c r="C3693" s="74" t="s">
        <v>14073</v>
      </c>
      <c r="D3693" s="68">
        <v>77657</v>
      </c>
      <c r="E3693" s="5" t="s">
        <v>14428</v>
      </c>
      <c r="F3693" s="74" t="s">
        <v>28429</v>
      </c>
      <c r="G3693" s="101">
        <v>76.400000000000006</v>
      </c>
      <c r="H3693" s="79" t="s">
        <v>13939</v>
      </c>
      <c r="I3693" s="5" t="s">
        <v>23417</v>
      </c>
      <c r="J3693" s="70">
        <v>1</v>
      </c>
      <c r="K3693" s="71">
        <v>0.26500000000000001</v>
      </c>
      <c r="M3693" s="73" t="s">
        <v>1008</v>
      </c>
      <c r="N3693" s="74" t="s">
        <v>15237</v>
      </c>
      <c r="O3693" s="75" t="s">
        <v>21819</v>
      </c>
      <c r="P3693" s="73">
        <v>85362010</v>
      </c>
      <c r="Q3693" s="76" t="s">
        <v>15792</v>
      </c>
      <c r="R3693" s="77"/>
      <c r="T3693" s="122"/>
    </row>
    <row r="3694" spans="1:20" x14ac:dyDescent="0.2">
      <c r="A3694" s="72" t="s">
        <v>10078</v>
      </c>
      <c r="B3694" s="111" t="s">
        <v>11618</v>
      </c>
      <c r="C3694" s="74" t="s">
        <v>1008</v>
      </c>
      <c r="D3694" s="68">
        <v>77658</v>
      </c>
      <c r="E3694" s="5" t="s">
        <v>21621</v>
      </c>
      <c r="F3694" s="74" t="s">
        <v>23833</v>
      </c>
      <c r="G3694" s="101">
        <v>49.96</v>
      </c>
      <c r="H3694" s="79" t="s">
        <v>13949</v>
      </c>
      <c r="I3694" s="5" t="s">
        <v>23417</v>
      </c>
      <c r="J3694" s="70">
        <v>1</v>
      </c>
      <c r="K3694" s="71">
        <v>0.14599999999999999</v>
      </c>
      <c r="M3694" s="73" t="s">
        <v>1008</v>
      </c>
      <c r="N3694" s="74" t="s">
        <v>15441</v>
      </c>
      <c r="O3694" s="75">
        <v>8015644776831</v>
      </c>
      <c r="P3694" s="73">
        <v>85389099</v>
      </c>
      <c r="Q3694" s="76" t="s">
        <v>16000</v>
      </c>
      <c r="R3694" s="77"/>
      <c r="T3694" s="122"/>
    </row>
    <row r="3695" spans="1:20" x14ac:dyDescent="0.2">
      <c r="A3695" s="72" t="s">
        <v>18516</v>
      </c>
      <c r="B3695" s="74" t="s">
        <v>25346</v>
      </c>
      <c r="C3695" s="74" t="s">
        <v>1008</v>
      </c>
      <c r="D3695" s="68">
        <v>77838</v>
      </c>
      <c r="E3695" s="5" t="s">
        <v>17196</v>
      </c>
      <c r="F3695" s="74" t="s">
        <v>23834</v>
      </c>
      <c r="G3695" s="101">
        <v>0.63</v>
      </c>
      <c r="H3695" s="79" t="s">
        <v>1008</v>
      </c>
      <c r="I3695" s="5" t="s">
        <v>23417</v>
      </c>
      <c r="J3695" s="70">
        <v>1</v>
      </c>
      <c r="K3695" s="71">
        <v>1.7999999999999999E-2</v>
      </c>
      <c r="M3695" s="73" t="s">
        <v>1008</v>
      </c>
      <c r="N3695" s="74" t="s">
        <v>18094</v>
      </c>
      <c r="O3695" s="75">
        <v>8000126000504</v>
      </c>
      <c r="P3695" s="73">
        <v>85389099</v>
      </c>
      <c r="Q3695" s="76" t="s">
        <v>19057</v>
      </c>
      <c r="R3695" s="77"/>
      <c r="T3695" s="122"/>
    </row>
    <row r="3696" spans="1:20" x14ac:dyDescent="0.2">
      <c r="A3696" s="72" t="s">
        <v>18516</v>
      </c>
      <c r="B3696" s="74" t="s">
        <v>25346</v>
      </c>
      <c r="C3696" s="74" t="s">
        <v>1008</v>
      </c>
      <c r="D3696" s="68">
        <v>77839</v>
      </c>
      <c r="E3696" s="5" t="s">
        <v>17197</v>
      </c>
      <c r="F3696" s="74" t="s">
        <v>28430</v>
      </c>
      <c r="G3696" s="101">
        <v>1.23</v>
      </c>
      <c r="H3696" s="79" t="s">
        <v>1008</v>
      </c>
      <c r="I3696" s="5" t="s">
        <v>23417</v>
      </c>
      <c r="J3696" s="70">
        <v>1</v>
      </c>
      <c r="K3696" s="71">
        <v>3.7999999999999999E-2</v>
      </c>
      <c r="M3696" s="73" t="s">
        <v>1008</v>
      </c>
      <c r="N3696" s="74" t="s">
        <v>18095</v>
      </c>
      <c r="O3696" s="75">
        <v>8000126235005</v>
      </c>
      <c r="P3696" s="73">
        <v>85389099</v>
      </c>
      <c r="Q3696" s="76" t="s">
        <v>20587</v>
      </c>
      <c r="R3696" s="77"/>
      <c r="T3696" s="122"/>
    </row>
    <row r="3697" spans="1:20" x14ac:dyDescent="0.2">
      <c r="A3697" s="72" t="s">
        <v>18516</v>
      </c>
      <c r="B3697" s="74" t="s">
        <v>25346</v>
      </c>
      <c r="C3697" s="74" t="s">
        <v>1008</v>
      </c>
      <c r="D3697" s="68">
        <v>77843</v>
      </c>
      <c r="E3697" s="5" t="s">
        <v>17198</v>
      </c>
      <c r="F3697" s="74" t="s">
        <v>28431</v>
      </c>
      <c r="G3697" s="101" t="s">
        <v>1169</v>
      </c>
      <c r="H3697" s="79" t="s">
        <v>1008</v>
      </c>
      <c r="I3697" s="5" t="s">
        <v>23417</v>
      </c>
      <c r="J3697" s="70">
        <v>1</v>
      </c>
      <c r="K3697" s="71">
        <v>2.5</v>
      </c>
      <c r="M3697" s="73" t="s">
        <v>1008</v>
      </c>
      <c r="N3697" s="74" t="s">
        <v>18096</v>
      </c>
      <c r="O3697" s="75">
        <v>8000126109030</v>
      </c>
      <c r="P3697" s="73">
        <v>85389099</v>
      </c>
      <c r="Q3697" s="76" t="s">
        <v>19058</v>
      </c>
      <c r="R3697" s="77"/>
      <c r="T3697" s="122"/>
    </row>
    <row r="3698" spans="1:20" x14ac:dyDescent="0.2">
      <c r="A3698" s="72" t="s">
        <v>10078</v>
      </c>
      <c r="B3698" s="74" t="s">
        <v>15048</v>
      </c>
      <c r="C3698" s="74" t="s">
        <v>1008</v>
      </c>
      <c r="D3698" s="68">
        <v>77942</v>
      </c>
      <c r="E3698" s="5" t="s">
        <v>24362</v>
      </c>
      <c r="F3698" s="74" t="s">
        <v>28432</v>
      </c>
      <c r="G3698" s="101">
        <v>261.83</v>
      </c>
      <c r="H3698" s="79" t="s">
        <v>13951</v>
      </c>
      <c r="I3698" s="5" t="s">
        <v>23417</v>
      </c>
      <c r="J3698" s="70">
        <v>1</v>
      </c>
      <c r="K3698" s="71">
        <v>0.93300000000000005</v>
      </c>
      <c r="M3698" s="73" t="s">
        <v>1008</v>
      </c>
      <c r="N3698" s="74" t="s">
        <v>24881</v>
      </c>
      <c r="O3698" s="75" t="s">
        <v>21034</v>
      </c>
      <c r="P3698" s="73">
        <v>85389099</v>
      </c>
      <c r="Q3698" s="76" t="s">
        <v>21150</v>
      </c>
      <c r="R3698" s="77"/>
      <c r="T3698" s="122"/>
    </row>
    <row r="3699" spans="1:20" x14ac:dyDescent="0.2">
      <c r="A3699" s="72" t="s">
        <v>23419</v>
      </c>
      <c r="B3699" s="74" t="s">
        <v>11611</v>
      </c>
      <c r="C3699" s="74" t="s">
        <v>9010</v>
      </c>
      <c r="D3699" s="68">
        <v>77959</v>
      </c>
      <c r="E3699" s="5" t="s">
        <v>9310</v>
      </c>
      <c r="F3699" s="74" t="s">
        <v>28433</v>
      </c>
      <c r="G3699" s="101">
        <v>178</v>
      </c>
      <c r="H3699" s="79" t="s">
        <v>30821</v>
      </c>
      <c r="I3699" s="5" t="s">
        <v>23417</v>
      </c>
      <c r="J3699" s="70">
        <v>1</v>
      </c>
      <c r="K3699" s="71">
        <v>0.1</v>
      </c>
      <c r="M3699" s="73" t="s">
        <v>1008</v>
      </c>
      <c r="N3699" s="74" t="s">
        <v>9608</v>
      </c>
      <c r="O3699" s="75">
        <v>6438177240099</v>
      </c>
      <c r="P3699" s="73" t="s">
        <v>13870</v>
      </c>
      <c r="Q3699" s="76" t="s">
        <v>10708</v>
      </c>
      <c r="R3699" s="77"/>
      <c r="T3699" s="122"/>
    </row>
    <row r="3700" spans="1:20" x14ac:dyDescent="0.2">
      <c r="A3700" s="72" t="s">
        <v>23419</v>
      </c>
      <c r="B3700" s="74" t="s">
        <v>11611</v>
      </c>
      <c r="C3700" s="74" t="s">
        <v>9011</v>
      </c>
      <c r="D3700" s="68">
        <v>77960</v>
      </c>
      <c r="E3700" s="5" t="s">
        <v>9311</v>
      </c>
      <c r="F3700" s="74" t="s">
        <v>23835</v>
      </c>
      <c r="G3700" s="101">
        <v>250.2</v>
      </c>
      <c r="H3700" s="79" t="s">
        <v>30827</v>
      </c>
      <c r="I3700" s="5" t="s">
        <v>23417</v>
      </c>
      <c r="J3700" s="70">
        <v>1</v>
      </c>
      <c r="K3700" s="71">
        <v>4</v>
      </c>
      <c r="M3700" s="73" t="s">
        <v>1008</v>
      </c>
      <c r="N3700" s="74">
        <v>64324063</v>
      </c>
      <c r="O3700" s="75">
        <v>6410038060916</v>
      </c>
      <c r="P3700" s="73">
        <v>85044084</v>
      </c>
      <c r="Q3700" s="76" t="s">
        <v>10709</v>
      </c>
      <c r="R3700" s="77"/>
      <c r="T3700" s="122"/>
    </row>
    <row r="3701" spans="1:20" x14ac:dyDescent="0.2">
      <c r="A3701" s="72" t="s">
        <v>23419</v>
      </c>
      <c r="B3701" s="74" t="s">
        <v>11611</v>
      </c>
      <c r="C3701" s="74" t="s">
        <v>9012</v>
      </c>
      <c r="D3701" s="68">
        <v>77961</v>
      </c>
      <c r="E3701" s="5" t="s">
        <v>9312</v>
      </c>
      <c r="F3701" s="74" t="s">
        <v>23836</v>
      </c>
      <c r="G3701" s="101">
        <v>302.8</v>
      </c>
      <c r="H3701" s="79" t="s">
        <v>30827</v>
      </c>
      <c r="I3701" s="5" t="s">
        <v>23417</v>
      </c>
      <c r="J3701" s="70">
        <v>1</v>
      </c>
      <c r="K3701" s="71">
        <v>4</v>
      </c>
      <c r="M3701" s="73" t="s">
        <v>1008</v>
      </c>
      <c r="N3701" s="74">
        <v>64324080</v>
      </c>
      <c r="O3701" s="75">
        <v>6410038060923</v>
      </c>
      <c r="P3701" s="73">
        <v>85044084</v>
      </c>
      <c r="Q3701" s="76" t="s">
        <v>10710</v>
      </c>
      <c r="R3701" s="77"/>
      <c r="T3701" s="122"/>
    </row>
    <row r="3702" spans="1:20" x14ac:dyDescent="0.2">
      <c r="A3702" s="72" t="s">
        <v>10075</v>
      </c>
      <c r="B3702" s="74" t="s">
        <v>11588</v>
      </c>
      <c r="C3702" s="74" t="s">
        <v>10086</v>
      </c>
      <c r="D3702" s="68">
        <v>77964</v>
      </c>
      <c r="E3702" s="5" t="s">
        <v>10324</v>
      </c>
      <c r="F3702" s="74" t="s">
        <v>28434</v>
      </c>
      <c r="G3702" s="101">
        <v>64</v>
      </c>
      <c r="H3702" s="79" t="s">
        <v>964</v>
      </c>
      <c r="I3702" s="5" t="s">
        <v>23417</v>
      </c>
      <c r="J3702" s="70">
        <v>5</v>
      </c>
      <c r="K3702" s="71">
        <v>0.11</v>
      </c>
      <c r="M3702" s="73" t="s">
        <v>1008</v>
      </c>
      <c r="N3702" s="74" t="s">
        <v>10482</v>
      </c>
      <c r="O3702" s="75">
        <v>8012542047155</v>
      </c>
      <c r="P3702" s="73" t="s">
        <v>13832</v>
      </c>
      <c r="Q3702" s="76" t="s">
        <v>10711</v>
      </c>
      <c r="R3702" s="77"/>
      <c r="T3702" s="122"/>
    </row>
    <row r="3703" spans="1:20" x14ac:dyDescent="0.2">
      <c r="A3703" s="72" t="s">
        <v>10075</v>
      </c>
      <c r="B3703" s="74" t="s">
        <v>11588</v>
      </c>
      <c r="C3703" s="74" t="s">
        <v>10087</v>
      </c>
      <c r="D3703" s="68">
        <v>77965</v>
      </c>
      <c r="E3703" s="5" t="s">
        <v>10087</v>
      </c>
      <c r="F3703" s="74" t="s">
        <v>28435</v>
      </c>
      <c r="G3703" s="101">
        <v>8.3699999999999992</v>
      </c>
      <c r="H3703" s="79" t="s">
        <v>964</v>
      </c>
      <c r="I3703" s="5" t="s">
        <v>23417</v>
      </c>
      <c r="J3703" s="70">
        <v>20</v>
      </c>
      <c r="K3703" s="71">
        <v>0.02</v>
      </c>
      <c r="M3703" s="73" t="s">
        <v>1008</v>
      </c>
      <c r="N3703" s="74" t="s">
        <v>10483</v>
      </c>
      <c r="O3703" s="75">
        <v>8012542064268</v>
      </c>
      <c r="P3703" s="73" t="s">
        <v>13832</v>
      </c>
      <c r="Q3703" s="76" t="s">
        <v>10712</v>
      </c>
      <c r="R3703" s="77"/>
      <c r="T3703" s="122"/>
    </row>
    <row r="3704" spans="1:20" x14ac:dyDescent="0.2">
      <c r="A3704" s="72" t="s">
        <v>18516</v>
      </c>
      <c r="B3704" s="74" t="s">
        <v>25352</v>
      </c>
      <c r="C3704" s="74" t="s">
        <v>1008</v>
      </c>
      <c r="D3704" s="68">
        <v>78006</v>
      </c>
      <c r="E3704" s="5" t="s">
        <v>17199</v>
      </c>
      <c r="F3704" s="74" t="s">
        <v>28436</v>
      </c>
      <c r="G3704" s="101">
        <v>88.09</v>
      </c>
      <c r="H3704" s="79" t="s">
        <v>1008</v>
      </c>
      <c r="I3704" s="5" t="s">
        <v>23417</v>
      </c>
      <c r="J3704" s="70">
        <v>1</v>
      </c>
      <c r="K3704" s="71">
        <v>0.02</v>
      </c>
      <c r="M3704" s="73" t="s">
        <v>1008</v>
      </c>
      <c r="N3704" s="74" t="s">
        <v>18097</v>
      </c>
      <c r="O3704" s="75">
        <v>8012542231554</v>
      </c>
      <c r="P3704" s="73">
        <v>85365011</v>
      </c>
      <c r="Q3704" s="76" t="s">
        <v>19059</v>
      </c>
      <c r="R3704" s="77"/>
      <c r="T3704" s="122"/>
    </row>
    <row r="3705" spans="1:20" x14ac:dyDescent="0.2">
      <c r="A3705" s="72" t="s">
        <v>10078</v>
      </c>
      <c r="B3705" s="74" t="s">
        <v>8787</v>
      </c>
      <c r="C3705" s="74" t="s">
        <v>8801</v>
      </c>
      <c r="D3705" s="68">
        <v>78013</v>
      </c>
      <c r="E3705" s="5" t="s">
        <v>6404</v>
      </c>
      <c r="F3705" s="74" t="s">
        <v>28437</v>
      </c>
      <c r="G3705" s="101">
        <v>83.68</v>
      </c>
      <c r="H3705" s="79" t="s">
        <v>1501</v>
      </c>
      <c r="I3705" s="5" t="s">
        <v>23417</v>
      </c>
      <c r="J3705" s="70">
        <v>1</v>
      </c>
      <c r="K3705" s="71">
        <v>0.19</v>
      </c>
      <c r="M3705" s="73" t="s">
        <v>1008</v>
      </c>
      <c r="N3705" s="74" t="s">
        <v>8662</v>
      </c>
      <c r="O3705" s="75">
        <v>4013614501524</v>
      </c>
      <c r="P3705" s="73" t="s">
        <v>13832</v>
      </c>
      <c r="Q3705" s="76" t="s">
        <v>8894</v>
      </c>
      <c r="R3705" s="77"/>
      <c r="T3705" s="122"/>
    </row>
    <row r="3706" spans="1:20" x14ac:dyDescent="0.2">
      <c r="A3706" s="72" t="s">
        <v>10080</v>
      </c>
      <c r="B3706" s="74" t="s">
        <v>13592</v>
      </c>
      <c r="C3706" s="74" t="s">
        <v>13745</v>
      </c>
      <c r="D3706" s="68">
        <v>78014</v>
      </c>
      <c r="E3706" s="5" t="s">
        <v>12123</v>
      </c>
      <c r="F3706" s="74" t="s">
        <v>28438</v>
      </c>
      <c r="G3706" s="101">
        <v>2532.5300000000002</v>
      </c>
      <c r="H3706" s="79" t="s">
        <v>14827</v>
      </c>
      <c r="I3706" s="5" t="s">
        <v>23417</v>
      </c>
      <c r="J3706" s="70">
        <v>1</v>
      </c>
      <c r="K3706" s="71">
        <v>5.0999999999999996</v>
      </c>
      <c r="M3706" s="73" t="s">
        <v>1008</v>
      </c>
      <c r="N3706" s="74" t="s">
        <v>13170</v>
      </c>
      <c r="O3706" s="75">
        <v>8015644556488</v>
      </c>
      <c r="P3706" s="73" t="s">
        <v>13873</v>
      </c>
      <c r="Q3706" s="76" t="s">
        <v>13288</v>
      </c>
      <c r="R3706" s="77"/>
      <c r="T3706" s="122"/>
    </row>
    <row r="3707" spans="1:20" x14ac:dyDescent="0.2">
      <c r="A3707" s="72" t="s">
        <v>10076</v>
      </c>
      <c r="B3707" s="74" t="s">
        <v>10613</v>
      </c>
      <c r="C3707" s="74" t="s">
        <v>13765</v>
      </c>
      <c r="D3707" s="68">
        <v>78034</v>
      </c>
      <c r="E3707" s="5" t="s">
        <v>9313</v>
      </c>
      <c r="F3707" s="74" t="s">
        <v>28439</v>
      </c>
      <c r="G3707" s="101">
        <v>93.9</v>
      </c>
      <c r="H3707" s="79" t="s">
        <v>11374</v>
      </c>
      <c r="I3707" s="5" t="s">
        <v>23417</v>
      </c>
      <c r="J3707" s="70">
        <v>1</v>
      </c>
      <c r="K3707" s="71">
        <v>0.05</v>
      </c>
      <c r="M3707" s="73" t="s">
        <v>1008</v>
      </c>
      <c r="N3707" s="74" t="s">
        <v>9832</v>
      </c>
      <c r="O3707" s="75">
        <v>4011395180082</v>
      </c>
      <c r="P3707" s="73" t="s">
        <v>13832</v>
      </c>
      <c r="Q3707" s="76" t="s">
        <v>10713</v>
      </c>
      <c r="R3707" s="77"/>
      <c r="T3707" s="122"/>
    </row>
    <row r="3708" spans="1:20" x14ac:dyDescent="0.2">
      <c r="A3708" s="72" t="s">
        <v>10076</v>
      </c>
      <c r="B3708" s="74" t="s">
        <v>10613</v>
      </c>
      <c r="C3708" s="74" t="s">
        <v>9013</v>
      </c>
      <c r="D3708" s="68">
        <v>78035</v>
      </c>
      <c r="E3708" s="5" t="s">
        <v>9314</v>
      </c>
      <c r="F3708" s="74" t="s">
        <v>28440</v>
      </c>
      <c r="G3708" s="101">
        <v>251.3</v>
      </c>
      <c r="H3708" s="79" t="s">
        <v>30933</v>
      </c>
      <c r="I3708" s="5" t="s">
        <v>23417</v>
      </c>
      <c r="J3708" s="70">
        <v>1</v>
      </c>
      <c r="K3708" s="71">
        <v>0.05</v>
      </c>
      <c r="M3708" s="73" t="s">
        <v>1008</v>
      </c>
      <c r="N3708" s="74" t="s">
        <v>9833</v>
      </c>
      <c r="O3708" s="75">
        <v>4011395180099</v>
      </c>
      <c r="P3708" s="73" t="s">
        <v>13885</v>
      </c>
      <c r="Q3708" s="76" t="s">
        <v>10714</v>
      </c>
      <c r="R3708" s="77"/>
      <c r="T3708" s="122"/>
    </row>
    <row r="3709" spans="1:20" x14ac:dyDescent="0.2">
      <c r="A3709" s="72" t="s">
        <v>10078</v>
      </c>
      <c r="B3709" s="74" t="s">
        <v>8788</v>
      </c>
      <c r="C3709" s="74" t="s">
        <v>6400</v>
      </c>
      <c r="D3709" s="68">
        <v>78040</v>
      </c>
      <c r="E3709" s="5" t="s">
        <v>6291</v>
      </c>
      <c r="F3709" s="74" t="s">
        <v>23837</v>
      </c>
      <c r="G3709" s="101" t="s">
        <v>1169</v>
      </c>
      <c r="H3709" s="79" t="s">
        <v>14863</v>
      </c>
      <c r="I3709" s="5" t="s">
        <v>23417</v>
      </c>
      <c r="J3709" s="70">
        <v>1</v>
      </c>
      <c r="K3709" s="71">
        <v>25</v>
      </c>
      <c r="M3709" s="73" t="s">
        <v>1008</v>
      </c>
      <c r="N3709" s="74" t="s">
        <v>6298</v>
      </c>
      <c r="O3709" s="75">
        <v>7320500508954</v>
      </c>
      <c r="P3709" s="73" t="s">
        <v>13858</v>
      </c>
      <c r="Q3709" s="76" t="s">
        <v>8645</v>
      </c>
      <c r="R3709" s="77"/>
      <c r="T3709" s="122"/>
    </row>
    <row r="3710" spans="1:20" x14ac:dyDescent="0.2">
      <c r="A3710" s="72" t="s">
        <v>10078</v>
      </c>
      <c r="B3710" s="74" t="s">
        <v>8788</v>
      </c>
      <c r="C3710" s="74" t="s">
        <v>6399</v>
      </c>
      <c r="D3710" s="68">
        <v>78041</v>
      </c>
      <c r="E3710" s="5" t="s">
        <v>6292</v>
      </c>
      <c r="F3710" s="74" t="s">
        <v>23838</v>
      </c>
      <c r="G3710" s="101" t="s">
        <v>1169</v>
      </c>
      <c r="H3710" s="79" t="s">
        <v>14863</v>
      </c>
      <c r="I3710" s="5" t="s">
        <v>23417</v>
      </c>
      <c r="J3710" s="70">
        <v>1</v>
      </c>
      <c r="K3710" s="71">
        <v>25</v>
      </c>
      <c r="M3710" s="73" t="s">
        <v>1008</v>
      </c>
      <c r="N3710" s="74" t="s">
        <v>6299</v>
      </c>
      <c r="O3710" s="75">
        <v>7320500508992</v>
      </c>
      <c r="P3710" s="73" t="s">
        <v>13858</v>
      </c>
      <c r="Q3710" s="76" t="s">
        <v>8646</v>
      </c>
      <c r="R3710" s="77"/>
      <c r="T3710" s="122"/>
    </row>
    <row r="3711" spans="1:20" x14ac:dyDescent="0.2">
      <c r="A3711" s="72" t="s">
        <v>10076</v>
      </c>
      <c r="B3711" s="74" t="s">
        <v>10613</v>
      </c>
      <c r="C3711" s="74" t="s">
        <v>9014</v>
      </c>
      <c r="D3711" s="68">
        <v>78058</v>
      </c>
      <c r="E3711" s="5" t="s">
        <v>9315</v>
      </c>
      <c r="F3711" s="74" t="s">
        <v>28441</v>
      </c>
      <c r="G3711" s="101">
        <v>271.2</v>
      </c>
      <c r="H3711" s="79" t="s">
        <v>6352</v>
      </c>
      <c r="I3711" s="5" t="s">
        <v>23417</v>
      </c>
      <c r="J3711" s="70">
        <v>1</v>
      </c>
      <c r="K3711" s="71">
        <v>0.1</v>
      </c>
      <c r="M3711" s="73">
        <v>2</v>
      </c>
      <c r="N3711" s="74" t="s">
        <v>9609</v>
      </c>
      <c r="O3711" s="75">
        <v>4016779941778</v>
      </c>
      <c r="P3711" s="73" t="s">
        <v>13865</v>
      </c>
      <c r="Q3711" s="76" t="s">
        <v>10715</v>
      </c>
      <c r="R3711" s="77"/>
      <c r="T3711" s="122"/>
    </row>
    <row r="3712" spans="1:20" x14ac:dyDescent="0.2">
      <c r="A3712" s="72" t="s">
        <v>10078</v>
      </c>
      <c r="B3712" s="74" t="s">
        <v>8787</v>
      </c>
      <c r="C3712" s="74" t="s">
        <v>6287</v>
      </c>
      <c r="D3712" s="68">
        <v>78065</v>
      </c>
      <c r="E3712" s="5" t="s">
        <v>6285</v>
      </c>
      <c r="F3712" s="74" t="s">
        <v>28442</v>
      </c>
      <c r="G3712" s="101">
        <v>906.1</v>
      </c>
      <c r="H3712" s="79" t="s">
        <v>1501</v>
      </c>
      <c r="I3712" s="5" t="s">
        <v>23417</v>
      </c>
      <c r="J3712" s="70">
        <v>1</v>
      </c>
      <c r="K3712" s="71">
        <v>4.202</v>
      </c>
      <c r="M3712" s="73" t="s">
        <v>1008</v>
      </c>
      <c r="N3712" s="74" t="s">
        <v>6289</v>
      </c>
      <c r="O3712" s="75">
        <v>4013614487422</v>
      </c>
      <c r="P3712" s="73" t="s">
        <v>13834</v>
      </c>
      <c r="Q3712" s="76" t="s">
        <v>8647</v>
      </c>
      <c r="R3712" s="77"/>
      <c r="T3712" s="122"/>
    </row>
    <row r="3713" spans="1:20" x14ac:dyDescent="0.2">
      <c r="A3713" s="72" t="s">
        <v>10078</v>
      </c>
      <c r="B3713" s="74" t="s">
        <v>8787</v>
      </c>
      <c r="C3713" s="74" t="s">
        <v>6288</v>
      </c>
      <c r="D3713" s="68">
        <v>78066</v>
      </c>
      <c r="E3713" s="5" t="s">
        <v>6286</v>
      </c>
      <c r="F3713" s="74" t="s">
        <v>28443</v>
      </c>
      <c r="G3713" s="101">
        <v>703.56</v>
      </c>
      <c r="H3713" s="79" t="s">
        <v>1501</v>
      </c>
      <c r="I3713" s="5" t="s">
        <v>23417</v>
      </c>
      <c r="J3713" s="70">
        <v>1</v>
      </c>
      <c r="K3713" s="71">
        <v>1.1819999999999999</v>
      </c>
      <c r="M3713" s="73" t="s">
        <v>1008</v>
      </c>
      <c r="N3713" s="74" t="s">
        <v>6290</v>
      </c>
      <c r="O3713" s="75">
        <v>4013614487415</v>
      </c>
      <c r="P3713" s="73" t="s">
        <v>13834</v>
      </c>
      <c r="Q3713" s="76" t="s">
        <v>8648</v>
      </c>
      <c r="R3713" s="77"/>
      <c r="T3713" s="122"/>
    </row>
    <row r="3714" spans="1:20" x14ac:dyDescent="0.2">
      <c r="A3714" s="72" t="s">
        <v>10078</v>
      </c>
      <c r="B3714" s="74" t="s">
        <v>15053</v>
      </c>
      <c r="C3714" s="74" t="s">
        <v>6398</v>
      </c>
      <c r="D3714" s="68">
        <v>78215</v>
      </c>
      <c r="E3714" s="5" t="s">
        <v>6293</v>
      </c>
      <c r="F3714" s="74" t="s">
        <v>28444</v>
      </c>
      <c r="G3714" s="101">
        <v>242.07</v>
      </c>
      <c r="H3714" s="79" t="s">
        <v>14843</v>
      </c>
      <c r="I3714" s="5" t="s">
        <v>23417</v>
      </c>
      <c r="J3714" s="70">
        <v>1</v>
      </c>
      <c r="K3714" s="71">
        <v>0.97</v>
      </c>
      <c r="M3714" s="73" t="s">
        <v>1008</v>
      </c>
      <c r="N3714" s="74" t="s">
        <v>6300</v>
      </c>
      <c r="O3714" s="75">
        <v>4013614486098</v>
      </c>
      <c r="P3714" s="73" t="s">
        <v>13851</v>
      </c>
      <c r="Q3714" s="76" t="s">
        <v>8649</v>
      </c>
      <c r="R3714" s="77"/>
      <c r="T3714" s="122"/>
    </row>
    <row r="3715" spans="1:20" x14ac:dyDescent="0.2">
      <c r="A3715" s="72" t="s">
        <v>10078</v>
      </c>
      <c r="B3715" s="74" t="s">
        <v>15053</v>
      </c>
      <c r="C3715" s="74" t="s">
        <v>6397</v>
      </c>
      <c r="D3715" s="68">
        <v>78216</v>
      </c>
      <c r="E3715" s="5" t="s">
        <v>6294</v>
      </c>
      <c r="F3715" s="74" t="s">
        <v>28445</v>
      </c>
      <c r="G3715" s="101">
        <v>269.08999999999997</v>
      </c>
      <c r="H3715" s="79" t="s">
        <v>14843</v>
      </c>
      <c r="I3715" s="5" t="s">
        <v>23417</v>
      </c>
      <c r="J3715" s="70">
        <v>1</v>
      </c>
      <c r="K3715" s="71">
        <v>0.97</v>
      </c>
      <c r="M3715" s="73" t="s">
        <v>1008</v>
      </c>
      <c r="N3715" s="74" t="s">
        <v>6301</v>
      </c>
      <c r="O3715" s="75">
        <v>4013614486104</v>
      </c>
      <c r="P3715" s="73" t="s">
        <v>13851</v>
      </c>
      <c r="Q3715" s="76" t="s">
        <v>8650</v>
      </c>
      <c r="R3715" s="77"/>
      <c r="T3715" s="122"/>
    </row>
    <row r="3716" spans="1:20" x14ac:dyDescent="0.2">
      <c r="A3716" s="72" t="s">
        <v>10078</v>
      </c>
      <c r="B3716" s="74" t="s">
        <v>15053</v>
      </c>
      <c r="C3716" s="74" t="s">
        <v>6396</v>
      </c>
      <c r="D3716" s="68">
        <v>78217</v>
      </c>
      <c r="E3716" s="5" t="s">
        <v>6295</v>
      </c>
      <c r="F3716" s="74" t="s">
        <v>28446</v>
      </c>
      <c r="G3716" s="101">
        <v>287.14999999999998</v>
      </c>
      <c r="H3716" s="79" t="s">
        <v>14843</v>
      </c>
      <c r="I3716" s="5" t="s">
        <v>23417</v>
      </c>
      <c r="J3716" s="70">
        <v>1</v>
      </c>
      <c r="K3716" s="71">
        <v>0.98</v>
      </c>
      <c r="M3716" s="73" t="s">
        <v>1008</v>
      </c>
      <c r="N3716" s="74" t="s">
        <v>6302</v>
      </c>
      <c r="O3716" s="75">
        <v>4013614486111</v>
      </c>
      <c r="P3716" s="73" t="s">
        <v>13848</v>
      </c>
      <c r="Q3716" s="76" t="s">
        <v>8651</v>
      </c>
      <c r="R3716" s="77"/>
      <c r="T3716" s="122"/>
    </row>
    <row r="3717" spans="1:20" x14ac:dyDescent="0.2">
      <c r="A3717" s="72" t="s">
        <v>10078</v>
      </c>
      <c r="B3717" s="74" t="s">
        <v>8791</v>
      </c>
      <c r="C3717" s="74" t="s">
        <v>6394</v>
      </c>
      <c r="D3717" s="68">
        <v>78218</v>
      </c>
      <c r="E3717" s="5" t="s">
        <v>6296</v>
      </c>
      <c r="F3717" s="74" t="s">
        <v>28447</v>
      </c>
      <c r="G3717" s="101">
        <v>10.130000000000001</v>
      </c>
      <c r="H3717" s="79" t="s">
        <v>14844</v>
      </c>
      <c r="I3717" s="5" t="s">
        <v>23417</v>
      </c>
      <c r="J3717" s="70">
        <v>1</v>
      </c>
      <c r="K3717" s="71">
        <v>1.2999999999999999E-2</v>
      </c>
      <c r="M3717" s="73" t="s">
        <v>1008</v>
      </c>
      <c r="N3717" s="74" t="s">
        <v>6303</v>
      </c>
      <c r="O3717" s="75">
        <v>4013614502651</v>
      </c>
      <c r="P3717" s="73" t="s">
        <v>13831</v>
      </c>
      <c r="Q3717" s="76" t="s">
        <v>8652</v>
      </c>
      <c r="R3717" s="77"/>
      <c r="T3717" s="122"/>
    </row>
    <row r="3718" spans="1:20" x14ac:dyDescent="0.2">
      <c r="A3718" s="72" t="s">
        <v>10078</v>
      </c>
      <c r="B3718" s="74" t="s">
        <v>8791</v>
      </c>
      <c r="C3718" s="74" t="s">
        <v>6395</v>
      </c>
      <c r="D3718" s="68">
        <v>78219</v>
      </c>
      <c r="E3718" s="5" t="s">
        <v>6297</v>
      </c>
      <c r="F3718" s="74" t="s">
        <v>28448</v>
      </c>
      <c r="G3718" s="101">
        <v>10.130000000000001</v>
      </c>
      <c r="H3718" s="79" t="s">
        <v>14844</v>
      </c>
      <c r="I3718" s="5" t="s">
        <v>23417</v>
      </c>
      <c r="J3718" s="70">
        <v>1</v>
      </c>
      <c r="K3718" s="71">
        <v>1.2999999999999999E-2</v>
      </c>
      <c r="M3718" s="73" t="s">
        <v>1008</v>
      </c>
      <c r="N3718" s="74" t="s">
        <v>6304</v>
      </c>
      <c r="O3718" s="75">
        <v>4013614502620</v>
      </c>
      <c r="P3718" s="73" t="s">
        <v>13831</v>
      </c>
      <c r="Q3718" s="76" t="s">
        <v>8653</v>
      </c>
      <c r="R3718" s="77"/>
      <c r="T3718" s="122"/>
    </row>
    <row r="3719" spans="1:20" x14ac:dyDescent="0.2">
      <c r="A3719" s="72" t="s">
        <v>10076</v>
      </c>
      <c r="B3719" s="74" t="s">
        <v>10613</v>
      </c>
      <c r="C3719" s="74" t="s">
        <v>9015</v>
      </c>
      <c r="D3719" s="68">
        <v>78437</v>
      </c>
      <c r="E3719" s="5" t="s">
        <v>9317</v>
      </c>
      <c r="F3719" s="74" t="s">
        <v>28449</v>
      </c>
      <c r="G3719" s="101">
        <v>6.2</v>
      </c>
      <c r="H3719" s="79" t="s">
        <v>11374</v>
      </c>
      <c r="I3719" s="5" t="s">
        <v>23417</v>
      </c>
      <c r="J3719" s="70">
        <v>1</v>
      </c>
      <c r="K3719" s="71">
        <v>0.02</v>
      </c>
      <c r="M3719" s="73" t="s">
        <v>1008</v>
      </c>
      <c r="N3719" s="74" t="s">
        <v>9834</v>
      </c>
      <c r="O3719" s="75">
        <v>4011395181881</v>
      </c>
      <c r="P3719" s="73" t="s">
        <v>13832</v>
      </c>
      <c r="Q3719" s="76" t="s">
        <v>10716</v>
      </c>
      <c r="R3719" s="77"/>
      <c r="T3719" s="122"/>
    </row>
    <row r="3720" spans="1:20" x14ac:dyDescent="0.2">
      <c r="A3720" s="72" t="s">
        <v>10076</v>
      </c>
      <c r="B3720" s="74" t="s">
        <v>10613</v>
      </c>
      <c r="C3720" s="74" t="s">
        <v>9016</v>
      </c>
      <c r="D3720" s="68">
        <v>78438</v>
      </c>
      <c r="E3720" s="5" t="s">
        <v>9318</v>
      </c>
      <c r="F3720" s="74" t="s">
        <v>28450</v>
      </c>
      <c r="G3720" s="101">
        <v>8.6</v>
      </c>
      <c r="H3720" s="79" t="s">
        <v>10082</v>
      </c>
      <c r="I3720" s="5" t="s">
        <v>23417</v>
      </c>
      <c r="J3720" s="70">
        <v>1</v>
      </c>
      <c r="K3720" s="71">
        <v>0.02</v>
      </c>
      <c r="M3720" s="73" t="s">
        <v>1008</v>
      </c>
      <c r="N3720" s="74" t="s">
        <v>9835</v>
      </c>
      <c r="O3720" s="75">
        <v>4011395181928</v>
      </c>
      <c r="P3720" s="73" t="s">
        <v>13832</v>
      </c>
      <c r="Q3720" s="76" t="s">
        <v>10717</v>
      </c>
      <c r="R3720" s="77"/>
      <c r="T3720" s="122"/>
    </row>
    <row r="3721" spans="1:20" x14ac:dyDescent="0.2">
      <c r="A3721" s="72" t="s">
        <v>10076</v>
      </c>
      <c r="B3721" s="74" t="s">
        <v>10613</v>
      </c>
      <c r="C3721" s="74" t="s">
        <v>9017</v>
      </c>
      <c r="D3721" s="68">
        <v>78439</v>
      </c>
      <c r="E3721" s="5" t="s">
        <v>9319</v>
      </c>
      <c r="F3721" s="74" t="s">
        <v>28451</v>
      </c>
      <c r="G3721" s="101">
        <v>8.6</v>
      </c>
      <c r="H3721" s="79" t="s">
        <v>13150</v>
      </c>
      <c r="I3721" s="5" t="s">
        <v>23417</v>
      </c>
      <c r="J3721" s="70">
        <v>1</v>
      </c>
      <c r="K3721" s="71">
        <v>0.02</v>
      </c>
      <c r="M3721" s="73" t="s">
        <v>1008</v>
      </c>
      <c r="N3721" s="74" t="s">
        <v>9836</v>
      </c>
      <c r="O3721" s="75">
        <v>4011395181966</v>
      </c>
      <c r="P3721" s="73" t="s">
        <v>13832</v>
      </c>
      <c r="Q3721" s="76" t="s">
        <v>10718</v>
      </c>
      <c r="R3721" s="77"/>
      <c r="T3721" s="122"/>
    </row>
    <row r="3722" spans="1:20" x14ac:dyDescent="0.2">
      <c r="A3722" s="72" t="s">
        <v>10076</v>
      </c>
      <c r="B3722" s="74" t="s">
        <v>10613</v>
      </c>
      <c r="C3722" s="74" t="s">
        <v>9018</v>
      </c>
      <c r="D3722" s="68">
        <v>78440</v>
      </c>
      <c r="E3722" s="5" t="s">
        <v>9320</v>
      </c>
      <c r="F3722" s="74" t="s">
        <v>28452</v>
      </c>
      <c r="G3722" s="101">
        <v>8.6</v>
      </c>
      <c r="H3722" s="79" t="s">
        <v>13150</v>
      </c>
      <c r="I3722" s="5" t="s">
        <v>23417</v>
      </c>
      <c r="J3722" s="70">
        <v>1</v>
      </c>
      <c r="K3722" s="71">
        <v>0.02</v>
      </c>
      <c r="M3722" s="73" t="s">
        <v>1008</v>
      </c>
      <c r="N3722" s="74" t="s">
        <v>9837</v>
      </c>
      <c r="O3722" s="75">
        <v>4011395181935</v>
      </c>
      <c r="P3722" s="73" t="s">
        <v>13832</v>
      </c>
      <c r="Q3722" s="109" t="s">
        <v>10719</v>
      </c>
      <c r="R3722" s="77"/>
      <c r="T3722" s="122"/>
    </row>
    <row r="3723" spans="1:20" x14ac:dyDescent="0.2">
      <c r="A3723" s="72" t="s">
        <v>10076</v>
      </c>
      <c r="B3723" s="74" t="s">
        <v>10613</v>
      </c>
      <c r="C3723" s="74" t="s">
        <v>9019</v>
      </c>
      <c r="D3723" s="68">
        <v>78441</v>
      </c>
      <c r="E3723" s="5" t="s">
        <v>9321</v>
      </c>
      <c r="F3723" s="74" t="s">
        <v>28453</v>
      </c>
      <c r="G3723" s="101">
        <v>8.6</v>
      </c>
      <c r="H3723" s="79" t="s">
        <v>13150</v>
      </c>
      <c r="I3723" s="5" t="s">
        <v>23417</v>
      </c>
      <c r="J3723" s="70">
        <v>1</v>
      </c>
      <c r="K3723" s="71">
        <v>0.02</v>
      </c>
      <c r="M3723" s="73" t="s">
        <v>1008</v>
      </c>
      <c r="N3723" s="74" t="s">
        <v>9838</v>
      </c>
      <c r="O3723" s="75">
        <v>4011395188491</v>
      </c>
      <c r="P3723" s="73" t="s">
        <v>13832</v>
      </c>
      <c r="Q3723" s="76" t="s">
        <v>10720</v>
      </c>
      <c r="R3723" s="77"/>
      <c r="T3723" s="122"/>
    </row>
    <row r="3724" spans="1:20" x14ac:dyDescent="0.2">
      <c r="A3724" s="72" t="s">
        <v>10076</v>
      </c>
      <c r="B3724" s="74" t="s">
        <v>10613</v>
      </c>
      <c r="C3724" s="74" t="s">
        <v>9020</v>
      </c>
      <c r="D3724" s="68">
        <v>78442</v>
      </c>
      <c r="E3724" s="5" t="s">
        <v>9322</v>
      </c>
      <c r="F3724" s="74" t="s">
        <v>28454</v>
      </c>
      <c r="G3724" s="101">
        <v>8.6</v>
      </c>
      <c r="H3724" s="79" t="s">
        <v>10082</v>
      </c>
      <c r="I3724" s="5" t="s">
        <v>23417</v>
      </c>
      <c r="J3724" s="70">
        <v>1</v>
      </c>
      <c r="K3724" s="71">
        <v>0.02</v>
      </c>
      <c r="M3724" s="73" t="s">
        <v>1008</v>
      </c>
      <c r="N3724" s="74" t="s">
        <v>9839</v>
      </c>
      <c r="O3724" s="75">
        <v>4011395181911</v>
      </c>
      <c r="P3724" s="73" t="s">
        <v>13832</v>
      </c>
      <c r="Q3724" s="76" t="s">
        <v>10721</v>
      </c>
      <c r="R3724" s="77"/>
      <c r="T3724" s="122"/>
    </row>
    <row r="3725" spans="1:20" x14ac:dyDescent="0.2">
      <c r="A3725" s="72" t="s">
        <v>10076</v>
      </c>
      <c r="B3725" s="74" t="s">
        <v>10613</v>
      </c>
      <c r="C3725" s="74" t="s">
        <v>9021</v>
      </c>
      <c r="D3725" s="68">
        <v>78443</v>
      </c>
      <c r="E3725" s="5" t="s">
        <v>9323</v>
      </c>
      <c r="F3725" s="74" t="s">
        <v>28455</v>
      </c>
      <c r="G3725" s="101">
        <v>16.3</v>
      </c>
      <c r="H3725" s="79" t="s">
        <v>30933</v>
      </c>
      <c r="I3725" s="5" t="s">
        <v>23417</v>
      </c>
      <c r="J3725" s="70">
        <v>1</v>
      </c>
      <c r="K3725" s="71">
        <v>0.02</v>
      </c>
      <c r="M3725" s="73" t="s">
        <v>1008</v>
      </c>
      <c r="N3725" s="74" t="s">
        <v>9840</v>
      </c>
      <c r="O3725" s="75">
        <v>4011395181980</v>
      </c>
      <c r="P3725" s="73" t="s">
        <v>13832</v>
      </c>
      <c r="Q3725" s="76" t="s">
        <v>10722</v>
      </c>
      <c r="R3725" s="77"/>
      <c r="T3725" s="122"/>
    </row>
    <row r="3726" spans="1:20" x14ac:dyDescent="0.2">
      <c r="A3726" s="72" t="s">
        <v>10078</v>
      </c>
      <c r="B3726" s="74" t="s">
        <v>15054</v>
      </c>
      <c r="C3726" s="74" t="s">
        <v>14079</v>
      </c>
      <c r="D3726" s="68">
        <v>78445</v>
      </c>
      <c r="E3726" s="5" t="s">
        <v>14434</v>
      </c>
      <c r="F3726" s="74" t="s">
        <v>28456</v>
      </c>
      <c r="G3726" s="101">
        <v>89.92</v>
      </c>
      <c r="H3726" s="79" t="s">
        <v>13939</v>
      </c>
      <c r="I3726" s="5" t="s">
        <v>23417</v>
      </c>
      <c r="J3726" s="70">
        <v>1</v>
      </c>
      <c r="K3726" s="71">
        <v>0.31</v>
      </c>
      <c r="M3726" s="73" t="s">
        <v>1008</v>
      </c>
      <c r="N3726" s="74" t="s">
        <v>15243</v>
      </c>
      <c r="O3726" s="75">
        <v>4013614400278</v>
      </c>
      <c r="P3726" s="73">
        <v>85362010</v>
      </c>
      <c r="Q3726" s="76" t="s">
        <v>15798</v>
      </c>
      <c r="R3726" s="77"/>
      <c r="T3726" s="122"/>
    </row>
    <row r="3727" spans="1:20" x14ac:dyDescent="0.2">
      <c r="A3727" s="72" t="s">
        <v>10075</v>
      </c>
      <c r="B3727" s="74" t="s">
        <v>8784</v>
      </c>
      <c r="C3727" s="74" t="s">
        <v>8802</v>
      </c>
      <c r="D3727" s="68">
        <v>78447</v>
      </c>
      <c r="E3727" s="5" t="s">
        <v>6405</v>
      </c>
      <c r="F3727" s="74" t="s">
        <v>28457</v>
      </c>
      <c r="G3727" s="101" t="s">
        <v>1169</v>
      </c>
      <c r="H3727" s="79" t="s">
        <v>22018</v>
      </c>
      <c r="I3727" s="5" t="s">
        <v>23417</v>
      </c>
      <c r="J3727" s="70">
        <v>1</v>
      </c>
      <c r="K3727" s="71">
        <v>0.54</v>
      </c>
      <c r="M3727" s="73" t="s">
        <v>1008</v>
      </c>
      <c r="N3727" s="74" t="s">
        <v>9841</v>
      </c>
      <c r="O3727" s="75">
        <v>4011395175880</v>
      </c>
      <c r="P3727" s="73" t="s">
        <v>13831</v>
      </c>
      <c r="Q3727" s="76" t="s">
        <v>20588</v>
      </c>
      <c r="R3727" s="77"/>
      <c r="T3727" s="122"/>
    </row>
    <row r="3728" spans="1:20" x14ac:dyDescent="0.2">
      <c r="A3728" s="72" t="s">
        <v>10075</v>
      </c>
      <c r="B3728" s="74" t="s">
        <v>8784</v>
      </c>
      <c r="C3728" s="74" t="s">
        <v>9292</v>
      </c>
      <c r="D3728" s="68">
        <v>78448</v>
      </c>
      <c r="E3728" s="5" t="s">
        <v>6406</v>
      </c>
      <c r="F3728" s="74" t="s">
        <v>28458</v>
      </c>
      <c r="G3728" s="101" t="s">
        <v>1169</v>
      </c>
      <c r="H3728" s="79" t="s">
        <v>22018</v>
      </c>
      <c r="I3728" s="5" t="s">
        <v>23417</v>
      </c>
      <c r="J3728" s="70">
        <v>1</v>
      </c>
      <c r="K3728" s="71">
        <v>7.0000000000000007E-2</v>
      </c>
      <c r="M3728" s="73" t="s">
        <v>1008</v>
      </c>
      <c r="N3728" s="74" t="s">
        <v>9842</v>
      </c>
      <c r="O3728" s="75">
        <v>4011395182642</v>
      </c>
      <c r="P3728" s="73" t="s">
        <v>13865</v>
      </c>
      <c r="Q3728" s="76" t="s">
        <v>20589</v>
      </c>
      <c r="R3728" s="77"/>
      <c r="T3728" s="122"/>
    </row>
    <row r="3729" spans="1:20" x14ac:dyDescent="0.2">
      <c r="A3729" s="72" t="s">
        <v>10077</v>
      </c>
      <c r="B3729" s="74" t="s">
        <v>11608</v>
      </c>
      <c r="C3729" s="74" t="s">
        <v>6393</v>
      </c>
      <c r="D3729" s="68">
        <v>78490</v>
      </c>
      <c r="E3729" s="5" t="s">
        <v>6407</v>
      </c>
      <c r="F3729" s="74" t="s">
        <v>28459</v>
      </c>
      <c r="G3729" s="101">
        <v>103.71</v>
      </c>
      <c r="H3729" s="79" t="s">
        <v>1740</v>
      </c>
      <c r="I3729" s="5" t="s">
        <v>23417</v>
      </c>
      <c r="J3729" s="70">
        <v>1</v>
      </c>
      <c r="K3729" s="71">
        <v>3.65</v>
      </c>
      <c r="M3729" s="73" t="s">
        <v>1008</v>
      </c>
      <c r="N3729" s="74" t="s">
        <v>6393</v>
      </c>
      <c r="O3729" s="75">
        <v>8015646769565</v>
      </c>
      <c r="P3729" s="73" t="s">
        <v>13844</v>
      </c>
      <c r="Q3729" s="76" t="s">
        <v>8895</v>
      </c>
      <c r="R3729" s="77"/>
      <c r="T3729" s="122"/>
    </row>
    <row r="3730" spans="1:20" x14ac:dyDescent="0.2">
      <c r="A3730" s="72" t="s">
        <v>10080</v>
      </c>
      <c r="B3730" s="74" t="s">
        <v>15049</v>
      </c>
      <c r="C3730" s="74" t="s">
        <v>20170</v>
      </c>
      <c r="D3730" s="68">
        <v>78526</v>
      </c>
      <c r="E3730" s="5" t="s">
        <v>20166</v>
      </c>
      <c r="F3730" s="74" t="s">
        <v>28460</v>
      </c>
      <c r="G3730" s="101">
        <v>381.35</v>
      </c>
      <c r="H3730" s="81" t="s">
        <v>340</v>
      </c>
      <c r="I3730" s="5" t="s">
        <v>23417</v>
      </c>
      <c r="J3730" s="70">
        <v>1</v>
      </c>
      <c r="K3730" s="71">
        <v>1.1000000000000001</v>
      </c>
      <c r="M3730" s="73" t="s">
        <v>1008</v>
      </c>
      <c r="N3730" s="74" t="s">
        <v>20168</v>
      </c>
      <c r="O3730" s="75">
        <v>6417019544779</v>
      </c>
      <c r="P3730" s="73">
        <v>85365080</v>
      </c>
      <c r="Q3730" s="76" t="s">
        <v>20172</v>
      </c>
      <c r="R3730" s="77"/>
      <c r="T3730" s="122"/>
    </row>
    <row r="3731" spans="1:20" x14ac:dyDescent="0.2">
      <c r="A3731" s="72" t="s">
        <v>10078</v>
      </c>
      <c r="B3731" s="74" t="s">
        <v>10612</v>
      </c>
      <c r="C3731" s="74" t="s">
        <v>8808</v>
      </c>
      <c r="D3731" s="68">
        <v>78789</v>
      </c>
      <c r="E3731" s="5" t="s">
        <v>8871</v>
      </c>
      <c r="F3731" s="74" t="s">
        <v>28461</v>
      </c>
      <c r="G3731" s="101">
        <v>11.9</v>
      </c>
      <c r="H3731" s="79" t="s">
        <v>14842</v>
      </c>
      <c r="I3731" s="5" t="s">
        <v>23417</v>
      </c>
      <c r="J3731" s="70">
        <v>1</v>
      </c>
      <c r="K3731" s="71">
        <v>2</v>
      </c>
      <c r="M3731" s="73" t="s">
        <v>1008</v>
      </c>
      <c r="N3731" s="74" t="s">
        <v>8872</v>
      </c>
      <c r="O3731" s="75">
        <v>7320500475737</v>
      </c>
      <c r="P3731" s="73" t="s">
        <v>13837</v>
      </c>
      <c r="Q3731" s="76" t="s">
        <v>20590</v>
      </c>
      <c r="R3731" s="77"/>
      <c r="T3731" s="122"/>
    </row>
    <row r="3732" spans="1:20" x14ac:dyDescent="0.2">
      <c r="A3732" s="72" t="s">
        <v>10078</v>
      </c>
      <c r="B3732" s="74" t="s">
        <v>10612</v>
      </c>
      <c r="C3732" s="74" t="s">
        <v>8803</v>
      </c>
      <c r="D3732" s="68">
        <v>78790</v>
      </c>
      <c r="E3732" s="5" t="s">
        <v>6408</v>
      </c>
      <c r="F3732" s="74" t="s">
        <v>28462</v>
      </c>
      <c r="G3732" s="101">
        <v>11.9</v>
      </c>
      <c r="H3732" s="79" t="s">
        <v>14842</v>
      </c>
      <c r="I3732" s="5" t="s">
        <v>23417</v>
      </c>
      <c r="J3732" s="70">
        <v>1</v>
      </c>
      <c r="K3732" s="71">
        <v>2.1999999999999999E-2</v>
      </c>
      <c r="M3732" s="73" t="s">
        <v>1008</v>
      </c>
      <c r="N3732" s="74" t="s">
        <v>8663</v>
      </c>
      <c r="O3732" s="75">
        <v>7320500475744</v>
      </c>
      <c r="P3732" s="73" t="s">
        <v>13837</v>
      </c>
      <c r="Q3732" s="76" t="s">
        <v>8817</v>
      </c>
      <c r="R3732" s="77"/>
      <c r="T3732" s="122"/>
    </row>
    <row r="3733" spans="1:20" x14ac:dyDescent="0.2">
      <c r="A3733" s="72" t="s">
        <v>10078</v>
      </c>
      <c r="B3733" s="74" t="s">
        <v>10612</v>
      </c>
      <c r="C3733" s="74" t="s">
        <v>8804</v>
      </c>
      <c r="D3733" s="68">
        <v>78791</v>
      </c>
      <c r="E3733" s="5" t="s">
        <v>6409</v>
      </c>
      <c r="F3733" s="74" t="s">
        <v>28463</v>
      </c>
      <c r="G3733" s="101">
        <v>11.9</v>
      </c>
      <c r="H3733" s="79" t="s">
        <v>14842</v>
      </c>
      <c r="I3733" s="5" t="s">
        <v>23417</v>
      </c>
      <c r="J3733" s="70">
        <v>1</v>
      </c>
      <c r="K3733" s="71">
        <v>2.1999999999999999E-2</v>
      </c>
      <c r="M3733" s="73" t="s">
        <v>1008</v>
      </c>
      <c r="N3733" s="74" t="s">
        <v>8664</v>
      </c>
      <c r="O3733" s="75">
        <v>7320500475751</v>
      </c>
      <c r="P3733" s="73" t="s">
        <v>13837</v>
      </c>
      <c r="Q3733" s="76" t="s">
        <v>8818</v>
      </c>
      <c r="R3733" s="77"/>
      <c r="T3733" s="122"/>
    </row>
    <row r="3734" spans="1:20" x14ac:dyDescent="0.2">
      <c r="A3734" s="72" t="s">
        <v>10078</v>
      </c>
      <c r="B3734" s="74" t="s">
        <v>10612</v>
      </c>
      <c r="C3734" s="74" t="s">
        <v>8873</v>
      </c>
      <c r="D3734" s="68">
        <v>78792</v>
      </c>
      <c r="E3734" s="5" t="s">
        <v>6410</v>
      </c>
      <c r="F3734" s="74" t="s">
        <v>28464</v>
      </c>
      <c r="G3734" s="101">
        <v>11.9</v>
      </c>
      <c r="H3734" s="79" t="s">
        <v>14842</v>
      </c>
      <c r="I3734" s="5" t="s">
        <v>23417</v>
      </c>
      <c r="J3734" s="70">
        <v>1</v>
      </c>
      <c r="K3734" s="71">
        <v>2.1999999999999999E-2</v>
      </c>
      <c r="M3734" s="73" t="s">
        <v>1008</v>
      </c>
      <c r="N3734" s="74" t="s">
        <v>8665</v>
      </c>
      <c r="O3734" s="75">
        <v>7320500475775</v>
      </c>
      <c r="P3734" s="73" t="s">
        <v>13837</v>
      </c>
      <c r="Q3734" s="76" t="s">
        <v>8819</v>
      </c>
      <c r="R3734" s="77"/>
      <c r="T3734" s="122"/>
    </row>
    <row r="3735" spans="1:20" x14ac:dyDescent="0.2">
      <c r="A3735" s="72" t="s">
        <v>10078</v>
      </c>
      <c r="B3735" s="74" t="s">
        <v>10612</v>
      </c>
      <c r="C3735" s="74" t="s">
        <v>8805</v>
      </c>
      <c r="D3735" s="68">
        <v>78805</v>
      </c>
      <c r="E3735" s="5" t="s">
        <v>6411</v>
      </c>
      <c r="F3735" s="74" t="s">
        <v>28465</v>
      </c>
      <c r="G3735" s="101">
        <v>11.9</v>
      </c>
      <c r="H3735" s="79" t="s">
        <v>14842</v>
      </c>
      <c r="I3735" s="5" t="s">
        <v>23417</v>
      </c>
      <c r="J3735" s="70">
        <v>1</v>
      </c>
      <c r="K3735" s="71">
        <v>2.1999999999999999E-2</v>
      </c>
      <c r="M3735" s="73" t="s">
        <v>1008</v>
      </c>
      <c r="N3735" s="74" t="s">
        <v>8666</v>
      </c>
      <c r="O3735" s="75">
        <v>7320500475485</v>
      </c>
      <c r="P3735" s="73" t="s">
        <v>13837</v>
      </c>
      <c r="Q3735" s="76" t="s">
        <v>8820</v>
      </c>
      <c r="R3735" s="77"/>
      <c r="T3735" s="122"/>
    </row>
    <row r="3736" spans="1:20" x14ac:dyDescent="0.2">
      <c r="A3736" s="72" t="s">
        <v>10078</v>
      </c>
      <c r="B3736" s="74" t="s">
        <v>10612</v>
      </c>
      <c r="C3736" s="74" t="s">
        <v>8806</v>
      </c>
      <c r="D3736" s="68">
        <v>78806</v>
      </c>
      <c r="E3736" s="5" t="s">
        <v>6412</v>
      </c>
      <c r="F3736" s="74" t="s">
        <v>28466</v>
      </c>
      <c r="G3736" s="101">
        <v>11.9</v>
      </c>
      <c r="H3736" s="79" t="s">
        <v>14842</v>
      </c>
      <c r="I3736" s="5" t="s">
        <v>23417</v>
      </c>
      <c r="J3736" s="70">
        <v>1</v>
      </c>
      <c r="K3736" s="71">
        <v>2.1999999999999999E-2</v>
      </c>
      <c r="M3736" s="73" t="s">
        <v>1008</v>
      </c>
      <c r="N3736" s="74" t="s">
        <v>8667</v>
      </c>
      <c r="O3736" s="75">
        <v>7320500475492</v>
      </c>
      <c r="P3736" s="73" t="s">
        <v>13837</v>
      </c>
      <c r="Q3736" s="76" t="s">
        <v>8821</v>
      </c>
      <c r="R3736" s="77"/>
      <c r="T3736" s="122"/>
    </row>
    <row r="3737" spans="1:20" x14ac:dyDescent="0.2">
      <c r="A3737" s="72" t="s">
        <v>10078</v>
      </c>
      <c r="B3737" s="74" t="s">
        <v>10612</v>
      </c>
      <c r="C3737" s="74" t="s">
        <v>8807</v>
      </c>
      <c r="D3737" s="68">
        <v>78807</v>
      </c>
      <c r="E3737" s="5" t="s">
        <v>6413</v>
      </c>
      <c r="F3737" s="74" t="s">
        <v>28467</v>
      </c>
      <c r="G3737" s="101">
        <v>11.9</v>
      </c>
      <c r="H3737" s="79" t="s">
        <v>14842</v>
      </c>
      <c r="I3737" s="5" t="s">
        <v>23417</v>
      </c>
      <c r="J3737" s="70">
        <v>1</v>
      </c>
      <c r="K3737" s="71">
        <v>2.1999999999999999E-2</v>
      </c>
      <c r="M3737" s="73" t="s">
        <v>1008</v>
      </c>
      <c r="N3737" s="74" t="s">
        <v>8668</v>
      </c>
      <c r="O3737" s="75">
        <v>7320500475508</v>
      </c>
      <c r="P3737" s="73" t="s">
        <v>13837</v>
      </c>
      <c r="Q3737" s="76" t="s">
        <v>8822</v>
      </c>
      <c r="R3737" s="77"/>
      <c r="T3737" s="122"/>
    </row>
    <row r="3738" spans="1:20" x14ac:dyDescent="0.2">
      <c r="A3738" s="72" t="s">
        <v>10078</v>
      </c>
      <c r="B3738" s="74" t="s">
        <v>10612</v>
      </c>
      <c r="C3738" s="74" t="s">
        <v>8874</v>
      </c>
      <c r="D3738" s="68">
        <v>78808</v>
      </c>
      <c r="E3738" s="5" t="s">
        <v>6414</v>
      </c>
      <c r="F3738" s="74" t="s">
        <v>28468</v>
      </c>
      <c r="G3738" s="101">
        <v>11.9</v>
      </c>
      <c r="H3738" s="79" t="s">
        <v>14842</v>
      </c>
      <c r="I3738" s="5" t="s">
        <v>23417</v>
      </c>
      <c r="J3738" s="70">
        <v>1</v>
      </c>
      <c r="K3738" s="71">
        <v>2.1999999999999999E-2</v>
      </c>
      <c r="M3738" s="73" t="s">
        <v>1008</v>
      </c>
      <c r="N3738" s="74" t="s">
        <v>8669</v>
      </c>
      <c r="O3738" s="75">
        <v>7320500475522</v>
      </c>
      <c r="P3738" s="73" t="s">
        <v>13837</v>
      </c>
      <c r="Q3738" s="76" t="s">
        <v>8823</v>
      </c>
      <c r="R3738" s="77"/>
      <c r="T3738" s="122"/>
    </row>
    <row r="3739" spans="1:20" x14ac:dyDescent="0.2">
      <c r="A3739" s="72" t="s">
        <v>10081</v>
      </c>
      <c r="B3739" s="74" t="s">
        <v>11620</v>
      </c>
      <c r="C3739" s="74" t="s">
        <v>8772</v>
      </c>
      <c r="D3739" s="68">
        <v>78834</v>
      </c>
      <c r="E3739" s="5" t="s">
        <v>6305</v>
      </c>
      <c r="F3739" s="74" t="s">
        <v>23839</v>
      </c>
      <c r="G3739" s="101" t="s">
        <v>1169</v>
      </c>
      <c r="H3739" s="81" t="s">
        <v>340</v>
      </c>
      <c r="I3739" s="5" t="s">
        <v>23417</v>
      </c>
      <c r="J3739" s="70">
        <v>1</v>
      </c>
      <c r="K3739" s="71">
        <v>1.623</v>
      </c>
      <c r="M3739" s="73" t="s">
        <v>1008</v>
      </c>
      <c r="N3739" s="74" t="s">
        <v>1008</v>
      </c>
      <c r="O3739" s="75" t="s">
        <v>1008</v>
      </c>
      <c r="P3739" s="73">
        <v>85389099</v>
      </c>
      <c r="Q3739" s="76" t="s">
        <v>1008</v>
      </c>
      <c r="R3739" s="77"/>
      <c r="T3739" s="122"/>
    </row>
    <row r="3740" spans="1:20" x14ac:dyDescent="0.2">
      <c r="A3740" s="72" t="s">
        <v>10078</v>
      </c>
      <c r="B3740" s="74" t="s">
        <v>15057</v>
      </c>
      <c r="C3740" s="74" t="s">
        <v>20952</v>
      </c>
      <c r="D3740" s="68">
        <v>78860</v>
      </c>
      <c r="E3740" s="5" t="s">
        <v>21622</v>
      </c>
      <c r="F3740" s="74" t="s">
        <v>28469</v>
      </c>
      <c r="G3740" s="101">
        <v>1060.51</v>
      </c>
      <c r="H3740" s="79" t="s">
        <v>13946</v>
      </c>
      <c r="I3740" s="5" t="s">
        <v>23417</v>
      </c>
      <c r="J3740" s="70">
        <v>1</v>
      </c>
      <c r="K3740" s="71">
        <v>2.1</v>
      </c>
      <c r="M3740" s="73" t="s">
        <v>1008</v>
      </c>
      <c r="N3740" s="74" t="s">
        <v>15332</v>
      </c>
      <c r="O3740" s="75" t="s">
        <v>21820</v>
      </c>
      <c r="P3740" s="73">
        <v>85362090</v>
      </c>
      <c r="Q3740" s="76" t="s">
        <v>15891</v>
      </c>
      <c r="R3740" s="77"/>
      <c r="T3740" s="122"/>
    </row>
    <row r="3741" spans="1:20" x14ac:dyDescent="0.2">
      <c r="A3741" s="72" t="s">
        <v>10078</v>
      </c>
      <c r="B3741" s="74" t="s">
        <v>15057</v>
      </c>
      <c r="C3741" s="74" t="s">
        <v>20953</v>
      </c>
      <c r="D3741" s="68">
        <v>78861</v>
      </c>
      <c r="E3741" s="5" t="s">
        <v>21623</v>
      </c>
      <c r="F3741" s="74" t="s">
        <v>28470</v>
      </c>
      <c r="G3741" s="101">
        <v>561</v>
      </c>
      <c r="H3741" s="79" t="s">
        <v>13946</v>
      </c>
      <c r="I3741" s="5" t="s">
        <v>23417</v>
      </c>
      <c r="J3741" s="70">
        <v>1</v>
      </c>
      <c r="K3741" s="71">
        <v>0.92</v>
      </c>
      <c r="M3741" s="73" t="s">
        <v>1008</v>
      </c>
      <c r="N3741" s="74" t="s">
        <v>15329</v>
      </c>
      <c r="O3741" s="75" t="s">
        <v>21821</v>
      </c>
      <c r="P3741" s="73">
        <v>85362090</v>
      </c>
      <c r="Q3741" s="76" t="s">
        <v>15888</v>
      </c>
      <c r="R3741" s="77"/>
      <c r="T3741" s="122"/>
    </row>
    <row r="3742" spans="1:20" x14ac:dyDescent="0.2">
      <c r="A3742" s="72" t="s">
        <v>23419</v>
      </c>
      <c r="B3742" s="74" t="s">
        <v>11613</v>
      </c>
      <c r="C3742" s="74" t="s">
        <v>21303</v>
      </c>
      <c r="D3742" s="68">
        <v>78899</v>
      </c>
      <c r="E3742" s="5" t="s">
        <v>21287</v>
      </c>
      <c r="F3742" s="74" t="s">
        <v>28471</v>
      </c>
      <c r="G3742" s="101">
        <v>882.8</v>
      </c>
      <c r="H3742" s="79" t="s">
        <v>1742</v>
      </c>
      <c r="I3742" s="5" t="s">
        <v>23417</v>
      </c>
      <c r="J3742" s="70">
        <v>1</v>
      </c>
      <c r="K3742" s="71">
        <v>4.47</v>
      </c>
      <c r="M3742" s="73" t="s">
        <v>1008</v>
      </c>
      <c r="N3742" s="74" t="s">
        <v>21683</v>
      </c>
      <c r="O3742" s="75" t="s">
        <v>21828</v>
      </c>
      <c r="P3742" s="73">
        <v>85044084</v>
      </c>
      <c r="Q3742" s="76" t="s">
        <v>22031</v>
      </c>
      <c r="R3742" s="77"/>
      <c r="T3742" s="122"/>
    </row>
    <row r="3743" spans="1:20" x14ac:dyDescent="0.2">
      <c r="A3743" s="72" t="s">
        <v>23419</v>
      </c>
      <c r="B3743" s="74" t="s">
        <v>11613</v>
      </c>
      <c r="C3743" s="74" t="s">
        <v>21304</v>
      </c>
      <c r="D3743" s="68">
        <v>78900</v>
      </c>
      <c r="E3743" s="5" t="s">
        <v>21288</v>
      </c>
      <c r="F3743" s="74" t="s">
        <v>28472</v>
      </c>
      <c r="G3743" s="101">
        <v>928.2</v>
      </c>
      <c r="H3743" s="79" t="s">
        <v>1742</v>
      </c>
      <c r="I3743" s="5" t="s">
        <v>23417</v>
      </c>
      <c r="J3743" s="70">
        <v>1</v>
      </c>
      <c r="K3743" s="71">
        <v>4.47</v>
      </c>
      <c r="M3743" s="73" t="s">
        <v>1008</v>
      </c>
      <c r="N3743" s="74" t="s">
        <v>21684</v>
      </c>
      <c r="O3743" s="75" t="s">
        <v>21829</v>
      </c>
      <c r="P3743" s="73">
        <v>85044084</v>
      </c>
      <c r="Q3743" s="76" t="s">
        <v>22032</v>
      </c>
      <c r="R3743" s="77"/>
      <c r="T3743" s="122"/>
    </row>
    <row r="3744" spans="1:20" x14ac:dyDescent="0.2">
      <c r="A3744" s="72" t="s">
        <v>23419</v>
      </c>
      <c r="B3744" s="74" t="s">
        <v>11613</v>
      </c>
      <c r="C3744" s="74" t="s">
        <v>21305</v>
      </c>
      <c r="D3744" s="68">
        <v>78901</v>
      </c>
      <c r="E3744" s="5" t="s">
        <v>21289</v>
      </c>
      <c r="F3744" s="74" t="s">
        <v>28473</v>
      </c>
      <c r="G3744" s="101">
        <v>1137.0999999999999</v>
      </c>
      <c r="H3744" s="79" t="s">
        <v>1742</v>
      </c>
      <c r="I3744" s="5" t="s">
        <v>23417</v>
      </c>
      <c r="J3744" s="70">
        <v>1</v>
      </c>
      <c r="K3744" s="71">
        <v>4.47</v>
      </c>
      <c r="M3744" s="73" t="s">
        <v>1008</v>
      </c>
      <c r="N3744" s="74" t="s">
        <v>21685</v>
      </c>
      <c r="O3744" s="75" t="s">
        <v>21830</v>
      </c>
      <c r="P3744" s="73">
        <v>85044084</v>
      </c>
      <c r="Q3744" s="76" t="s">
        <v>22033</v>
      </c>
      <c r="R3744" s="77"/>
      <c r="T3744" s="122"/>
    </row>
    <row r="3745" spans="1:20" x14ac:dyDescent="0.2">
      <c r="A3745" s="72" t="s">
        <v>23419</v>
      </c>
      <c r="B3745" s="74" t="s">
        <v>11613</v>
      </c>
      <c r="C3745" s="74" t="s">
        <v>21306</v>
      </c>
      <c r="D3745" s="68">
        <v>78902</v>
      </c>
      <c r="E3745" s="5" t="s">
        <v>21290</v>
      </c>
      <c r="F3745" s="74" t="s">
        <v>28474</v>
      </c>
      <c r="G3745" s="101">
        <v>1227.9000000000001</v>
      </c>
      <c r="H3745" s="79" t="s">
        <v>1742</v>
      </c>
      <c r="I3745" s="5" t="s">
        <v>23417</v>
      </c>
      <c r="J3745" s="70">
        <v>1</v>
      </c>
      <c r="K3745" s="71">
        <v>4.47</v>
      </c>
      <c r="M3745" s="73" t="s">
        <v>1008</v>
      </c>
      <c r="N3745" s="74" t="s">
        <v>21686</v>
      </c>
      <c r="O3745" s="75" t="s">
        <v>21831</v>
      </c>
      <c r="P3745" s="73">
        <v>85044084</v>
      </c>
      <c r="Q3745" s="76" t="s">
        <v>22034</v>
      </c>
      <c r="R3745" s="77"/>
      <c r="T3745" s="122"/>
    </row>
    <row r="3746" spans="1:20" x14ac:dyDescent="0.2">
      <c r="A3746" s="72" t="s">
        <v>23419</v>
      </c>
      <c r="B3746" s="74" t="s">
        <v>11613</v>
      </c>
      <c r="C3746" s="74" t="s">
        <v>21307</v>
      </c>
      <c r="D3746" s="68">
        <v>78903</v>
      </c>
      <c r="E3746" s="5" t="s">
        <v>21291</v>
      </c>
      <c r="F3746" s="74" t="s">
        <v>28475</v>
      </c>
      <c r="G3746" s="101">
        <v>1333.1</v>
      </c>
      <c r="H3746" s="79" t="s">
        <v>1742</v>
      </c>
      <c r="I3746" s="5" t="s">
        <v>23417</v>
      </c>
      <c r="J3746" s="70">
        <v>1</v>
      </c>
      <c r="K3746" s="71">
        <v>4.57</v>
      </c>
      <c r="M3746" s="73" t="s">
        <v>1008</v>
      </c>
      <c r="N3746" s="74" t="s">
        <v>21687</v>
      </c>
      <c r="O3746" s="75" t="s">
        <v>21832</v>
      </c>
      <c r="P3746" s="73">
        <v>85044084</v>
      </c>
      <c r="Q3746" s="76" t="s">
        <v>22035</v>
      </c>
      <c r="R3746" s="77"/>
      <c r="T3746" s="122"/>
    </row>
    <row r="3747" spans="1:20" x14ac:dyDescent="0.2">
      <c r="A3747" s="72" t="s">
        <v>23419</v>
      </c>
      <c r="B3747" s="74" t="s">
        <v>11613</v>
      </c>
      <c r="C3747" s="74" t="s">
        <v>21308</v>
      </c>
      <c r="D3747" s="68">
        <v>78904</v>
      </c>
      <c r="E3747" s="5" t="s">
        <v>21292</v>
      </c>
      <c r="F3747" s="74" t="s">
        <v>28476</v>
      </c>
      <c r="G3747" s="101">
        <v>1513.5</v>
      </c>
      <c r="H3747" s="79" t="s">
        <v>1742</v>
      </c>
      <c r="I3747" s="5" t="s">
        <v>23417</v>
      </c>
      <c r="J3747" s="70">
        <v>1</v>
      </c>
      <c r="K3747" s="71">
        <v>4.47</v>
      </c>
      <c r="M3747" s="73" t="s">
        <v>1008</v>
      </c>
      <c r="N3747" s="74" t="s">
        <v>21688</v>
      </c>
      <c r="O3747" s="75" t="s">
        <v>21833</v>
      </c>
      <c r="P3747" s="73">
        <v>85044084</v>
      </c>
      <c r="Q3747" s="76" t="s">
        <v>22036</v>
      </c>
      <c r="R3747" s="77"/>
      <c r="T3747" s="122"/>
    </row>
    <row r="3748" spans="1:20" x14ac:dyDescent="0.2">
      <c r="A3748" s="72" t="s">
        <v>23419</v>
      </c>
      <c r="B3748" s="74" t="s">
        <v>11613</v>
      </c>
      <c r="C3748" s="74" t="s">
        <v>21309</v>
      </c>
      <c r="D3748" s="68">
        <v>78905</v>
      </c>
      <c r="E3748" s="5" t="s">
        <v>21293</v>
      </c>
      <c r="F3748" s="74" t="s">
        <v>28477</v>
      </c>
      <c r="G3748" s="101">
        <v>1712.5</v>
      </c>
      <c r="H3748" s="79" t="s">
        <v>1742</v>
      </c>
      <c r="I3748" s="5" t="s">
        <v>23417</v>
      </c>
      <c r="J3748" s="70">
        <v>1</v>
      </c>
      <c r="K3748" s="71">
        <v>4.57</v>
      </c>
      <c r="M3748" s="73" t="s">
        <v>1008</v>
      </c>
      <c r="N3748" s="74" t="s">
        <v>21689</v>
      </c>
      <c r="O3748" s="75" t="s">
        <v>21834</v>
      </c>
      <c r="P3748" s="73">
        <v>85044084</v>
      </c>
      <c r="Q3748" s="76" t="s">
        <v>22037</v>
      </c>
      <c r="R3748" s="77"/>
      <c r="T3748" s="122"/>
    </row>
    <row r="3749" spans="1:20" x14ac:dyDescent="0.2">
      <c r="A3749" s="72" t="s">
        <v>23419</v>
      </c>
      <c r="B3749" s="74" t="s">
        <v>11613</v>
      </c>
      <c r="C3749" s="74" t="s">
        <v>21310</v>
      </c>
      <c r="D3749" s="68">
        <v>78906</v>
      </c>
      <c r="E3749" s="5" t="s">
        <v>21294</v>
      </c>
      <c r="F3749" s="74" t="s">
        <v>28478</v>
      </c>
      <c r="G3749" s="101">
        <v>2017.2</v>
      </c>
      <c r="H3749" s="79" t="s">
        <v>1742</v>
      </c>
      <c r="I3749" s="5" t="s">
        <v>23417</v>
      </c>
      <c r="J3749" s="70">
        <v>1</v>
      </c>
      <c r="K3749" s="71">
        <v>7.54</v>
      </c>
      <c r="M3749" s="73" t="s">
        <v>1008</v>
      </c>
      <c r="N3749" s="74" t="s">
        <v>21690</v>
      </c>
      <c r="O3749" s="75" t="s">
        <v>21835</v>
      </c>
      <c r="P3749" s="73">
        <v>85044084</v>
      </c>
      <c r="Q3749" s="76" t="s">
        <v>22038</v>
      </c>
      <c r="R3749" s="77"/>
      <c r="T3749" s="122"/>
    </row>
    <row r="3750" spans="1:20" x14ac:dyDescent="0.2">
      <c r="A3750" s="72" t="s">
        <v>23419</v>
      </c>
      <c r="B3750" s="74" t="s">
        <v>11613</v>
      </c>
      <c r="C3750" s="74" t="s">
        <v>21311</v>
      </c>
      <c r="D3750" s="68">
        <v>78907</v>
      </c>
      <c r="E3750" s="5" t="s">
        <v>21295</v>
      </c>
      <c r="F3750" s="74" t="s">
        <v>28479</v>
      </c>
      <c r="G3750" s="101">
        <v>2467.3000000000002</v>
      </c>
      <c r="H3750" s="79" t="s">
        <v>1742</v>
      </c>
      <c r="I3750" s="5" t="s">
        <v>23417</v>
      </c>
      <c r="J3750" s="70">
        <v>1</v>
      </c>
      <c r="K3750" s="71">
        <v>7.54</v>
      </c>
      <c r="M3750" s="73" t="s">
        <v>1008</v>
      </c>
      <c r="N3750" s="74" t="s">
        <v>21691</v>
      </c>
      <c r="O3750" s="75" t="s">
        <v>21836</v>
      </c>
      <c r="P3750" s="73">
        <v>85044084</v>
      </c>
      <c r="Q3750" s="76" t="s">
        <v>22039</v>
      </c>
      <c r="R3750" s="77"/>
      <c r="T3750" s="122"/>
    </row>
    <row r="3751" spans="1:20" x14ac:dyDescent="0.2">
      <c r="A3751" s="72" t="s">
        <v>23419</v>
      </c>
      <c r="B3751" s="74" t="s">
        <v>11613</v>
      </c>
      <c r="C3751" s="74" t="s">
        <v>21312</v>
      </c>
      <c r="D3751" s="68">
        <v>78908</v>
      </c>
      <c r="E3751" s="5" t="s">
        <v>21296</v>
      </c>
      <c r="F3751" s="74" t="s">
        <v>28480</v>
      </c>
      <c r="G3751" s="101">
        <v>2975.3</v>
      </c>
      <c r="H3751" s="79" t="s">
        <v>1742</v>
      </c>
      <c r="I3751" s="5" t="s">
        <v>23417</v>
      </c>
      <c r="J3751" s="70">
        <v>1</v>
      </c>
      <c r="K3751" s="71">
        <v>14.86</v>
      </c>
      <c r="M3751" s="73" t="s">
        <v>1008</v>
      </c>
      <c r="N3751" s="74" t="s">
        <v>21692</v>
      </c>
      <c r="O3751" s="75" t="s">
        <v>21837</v>
      </c>
      <c r="P3751" s="73">
        <v>85044084</v>
      </c>
      <c r="Q3751" s="76" t="s">
        <v>22040</v>
      </c>
      <c r="R3751" s="77"/>
      <c r="T3751" s="122"/>
    </row>
    <row r="3752" spans="1:20" x14ac:dyDescent="0.2">
      <c r="A3752" s="72" t="s">
        <v>23419</v>
      </c>
      <c r="B3752" s="74" t="s">
        <v>11613</v>
      </c>
      <c r="C3752" s="74" t="s">
        <v>21313</v>
      </c>
      <c r="D3752" s="68">
        <v>78909</v>
      </c>
      <c r="E3752" s="5" t="s">
        <v>21297</v>
      </c>
      <c r="F3752" s="74" t="s">
        <v>28481</v>
      </c>
      <c r="G3752" s="101">
        <v>3477.3</v>
      </c>
      <c r="H3752" s="79" t="s">
        <v>1742</v>
      </c>
      <c r="I3752" s="5" t="s">
        <v>23417</v>
      </c>
      <c r="J3752" s="70">
        <v>1</v>
      </c>
      <c r="K3752" s="71">
        <v>14.86</v>
      </c>
      <c r="M3752" s="73" t="s">
        <v>1008</v>
      </c>
      <c r="N3752" s="74" t="s">
        <v>21693</v>
      </c>
      <c r="O3752" s="75" t="s">
        <v>21838</v>
      </c>
      <c r="P3752" s="73">
        <v>85044084</v>
      </c>
      <c r="Q3752" s="76" t="s">
        <v>22041</v>
      </c>
      <c r="R3752" s="77"/>
      <c r="T3752" s="122"/>
    </row>
    <row r="3753" spans="1:20" x14ac:dyDescent="0.2">
      <c r="A3753" s="72" t="s">
        <v>23419</v>
      </c>
      <c r="B3753" s="74" t="s">
        <v>11613</v>
      </c>
      <c r="C3753" s="74" t="s">
        <v>21319</v>
      </c>
      <c r="D3753" s="68">
        <v>78910</v>
      </c>
      <c r="E3753" s="5" t="s">
        <v>21298</v>
      </c>
      <c r="F3753" s="74" t="s">
        <v>28482</v>
      </c>
      <c r="G3753" s="101">
        <v>4107.5</v>
      </c>
      <c r="H3753" s="79" t="s">
        <v>1742</v>
      </c>
      <c r="I3753" s="5" t="s">
        <v>23417</v>
      </c>
      <c r="J3753" s="70">
        <v>1</v>
      </c>
      <c r="K3753" s="71">
        <v>14.86</v>
      </c>
      <c r="M3753" s="73" t="s">
        <v>1008</v>
      </c>
      <c r="N3753" s="74" t="s">
        <v>21694</v>
      </c>
      <c r="O3753" s="75" t="s">
        <v>21839</v>
      </c>
      <c r="P3753" s="73">
        <v>85044084</v>
      </c>
      <c r="Q3753" s="76" t="s">
        <v>22042</v>
      </c>
      <c r="R3753" s="77"/>
      <c r="T3753" s="122"/>
    </row>
    <row r="3754" spans="1:20" x14ac:dyDescent="0.2">
      <c r="A3754" s="72" t="s">
        <v>23419</v>
      </c>
      <c r="B3754" s="74" t="s">
        <v>11613</v>
      </c>
      <c r="C3754" s="74" t="s">
        <v>21314</v>
      </c>
      <c r="D3754" s="68">
        <v>78911</v>
      </c>
      <c r="E3754" s="5" t="s">
        <v>21299</v>
      </c>
      <c r="F3754" s="74" t="s">
        <v>23840</v>
      </c>
      <c r="G3754" s="101">
        <v>4895.7</v>
      </c>
      <c r="H3754" s="79" t="s">
        <v>1742</v>
      </c>
      <c r="I3754" s="5" t="s">
        <v>23417</v>
      </c>
      <c r="J3754" s="70">
        <v>1</v>
      </c>
      <c r="K3754" s="71">
        <v>23</v>
      </c>
      <c r="M3754" s="73" t="s">
        <v>1008</v>
      </c>
      <c r="N3754" s="74" t="s">
        <v>1008</v>
      </c>
      <c r="O3754" s="75" t="s">
        <v>21840</v>
      </c>
      <c r="P3754" s="73">
        <v>85044084</v>
      </c>
      <c r="Q3754" s="76"/>
      <c r="R3754" s="77"/>
      <c r="T3754" s="122"/>
    </row>
    <row r="3755" spans="1:20" x14ac:dyDescent="0.2">
      <c r="A3755" s="72" t="s">
        <v>23419</v>
      </c>
      <c r="B3755" s="74" t="s">
        <v>11613</v>
      </c>
      <c r="C3755" s="74" t="s">
        <v>21315</v>
      </c>
      <c r="D3755" s="68">
        <v>78912</v>
      </c>
      <c r="E3755" s="5" t="s">
        <v>21300</v>
      </c>
      <c r="F3755" s="74" t="s">
        <v>23841</v>
      </c>
      <c r="G3755" s="101">
        <v>5735.3</v>
      </c>
      <c r="H3755" s="79" t="s">
        <v>1742</v>
      </c>
      <c r="I3755" s="5" t="s">
        <v>23417</v>
      </c>
      <c r="J3755" s="70">
        <v>1</v>
      </c>
      <c r="K3755" s="71">
        <v>23</v>
      </c>
      <c r="M3755" s="73" t="s">
        <v>1008</v>
      </c>
      <c r="N3755" s="74" t="s">
        <v>1008</v>
      </c>
      <c r="O3755" s="75" t="s">
        <v>21841</v>
      </c>
      <c r="P3755" s="73">
        <v>85044084</v>
      </c>
      <c r="Q3755" s="76"/>
      <c r="R3755" s="77"/>
      <c r="T3755" s="122"/>
    </row>
    <row r="3756" spans="1:20" x14ac:dyDescent="0.2">
      <c r="A3756" s="72" t="s">
        <v>23419</v>
      </c>
      <c r="B3756" s="74" t="s">
        <v>11613</v>
      </c>
      <c r="C3756" s="74" t="s">
        <v>21316</v>
      </c>
      <c r="D3756" s="68">
        <v>78913</v>
      </c>
      <c r="E3756" s="5" t="s">
        <v>24363</v>
      </c>
      <c r="F3756" s="74" t="s">
        <v>23842</v>
      </c>
      <c r="G3756" s="101">
        <v>6899.9</v>
      </c>
      <c r="H3756" s="79" t="s">
        <v>1742</v>
      </c>
      <c r="I3756" s="5" t="s">
        <v>23417</v>
      </c>
      <c r="J3756" s="70">
        <v>1</v>
      </c>
      <c r="K3756" s="71">
        <v>35</v>
      </c>
      <c r="M3756" s="73" t="s">
        <v>1008</v>
      </c>
      <c r="N3756" s="74" t="s">
        <v>1008</v>
      </c>
      <c r="O3756" s="75" t="s">
        <v>21842</v>
      </c>
      <c r="P3756" s="73">
        <v>85044084</v>
      </c>
      <c r="Q3756" s="76"/>
      <c r="R3756" s="77"/>
      <c r="T3756" s="122"/>
    </row>
    <row r="3757" spans="1:20" x14ac:dyDescent="0.2">
      <c r="A3757" s="72" t="s">
        <v>23419</v>
      </c>
      <c r="B3757" s="74" t="s">
        <v>11613</v>
      </c>
      <c r="C3757" s="74" t="s">
        <v>21317</v>
      </c>
      <c r="D3757" s="68">
        <v>78914</v>
      </c>
      <c r="E3757" s="5" t="s">
        <v>21301</v>
      </c>
      <c r="F3757" s="74" t="s">
        <v>23843</v>
      </c>
      <c r="G3757" s="101">
        <v>8295.2000000000007</v>
      </c>
      <c r="H3757" s="79" t="s">
        <v>1742</v>
      </c>
      <c r="I3757" s="5" t="s">
        <v>23417</v>
      </c>
      <c r="J3757" s="70">
        <v>1</v>
      </c>
      <c r="K3757" s="71">
        <v>35</v>
      </c>
      <c r="M3757" s="73" t="s">
        <v>1008</v>
      </c>
      <c r="N3757" s="74" t="s">
        <v>1008</v>
      </c>
      <c r="O3757" s="75" t="s">
        <v>21843</v>
      </c>
      <c r="P3757" s="73">
        <v>85044084</v>
      </c>
      <c r="Q3757" s="76"/>
      <c r="R3757" s="77"/>
      <c r="T3757" s="122"/>
    </row>
    <row r="3758" spans="1:20" x14ac:dyDescent="0.2">
      <c r="A3758" s="72" t="s">
        <v>23419</v>
      </c>
      <c r="B3758" s="74" t="s">
        <v>11613</v>
      </c>
      <c r="C3758" s="74" t="s">
        <v>21318</v>
      </c>
      <c r="D3758" s="68">
        <v>78915</v>
      </c>
      <c r="E3758" s="5" t="s">
        <v>21302</v>
      </c>
      <c r="F3758" s="74" t="s">
        <v>23844</v>
      </c>
      <c r="G3758" s="101">
        <v>10016.4</v>
      </c>
      <c r="H3758" s="79" t="s">
        <v>1742</v>
      </c>
      <c r="I3758" s="5" t="s">
        <v>23417</v>
      </c>
      <c r="J3758" s="70">
        <v>1</v>
      </c>
      <c r="K3758" s="71">
        <v>45</v>
      </c>
      <c r="M3758" s="73" t="s">
        <v>1008</v>
      </c>
      <c r="N3758" s="74" t="s">
        <v>1008</v>
      </c>
      <c r="O3758" s="75" t="s">
        <v>21844</v>
      </c>
      <c r="P3758" s="73">
        <v>85044084</v>
      </c>
      <c r="Q3758" s="76"/>
      <c r="R3758" s="77"/>
      <c r="T3758" s="122"/>
    </row>
    <row r="3759" spans="1:20" x14ac:dyDescent="0.2">
      <c r="A3759" s="72" t="s">
        <v>23419</v>
      </c>
      <c r="B3759" s="74" t="s">
        <v>11613</v>
      </c>
      <c r="C3759" s="74" t="s">
        <v>9022</v>
      </c>
      <c r="D3759" s="68">
        <v>78916</v>
      </c>
      <c r="E3759" s="5" t="s">
        <v>9324</v>
      </c>
      <c r="F3759" s="74" t="s">
        <v>28483</v>
      </c>
      <c r="G3759" s="101" t="s">
        <v>1169</v>
      </c>
      <c r="H3759" s="79" t="s">
        <v>1742</v>
      </c>
      <c r="I3759" s="5" t="s">
        <v>23417</v>
      </c>
      <c r="J3759" s="70">
        <v>1</v>
      </c>
      <c r="K3759" s="71">
        <v>55</v>
      </c>
      <c r="M3759" s="73" t="s">
        <v>1008</v>
      </c>
      <c r="N3759" s="74" t="s">
        <v>24882</v>
      </c>
      <c r="O3759" s="75">
        <v>6438177305613</v>
      </c>
      <c r="P3759" s="73">
        <v>85044084</v>
      </c>
      <c r="Q3759" s="76" t="s">
        <v>1008</v>
      </c>
      <c r="R3759" s="77"/>
      <c r="T3759" s="122"/>
    </row>
    <row r="3760" spans="1:20" x14ac:dyDescent="0.2">
      <c r="A3760" s="72" t="s">
        <v>23419</v>
      </c>
      <c r="B3760" s="74" t="s">
        <v>11613</v>
      </c>
      <c r="C3760" s="74" t="s">
        <v>9023</v>
      </c>
      <c r="D3760" s="68">
        <v>78917</v>
      </c>
      <c r="E3760" s="5" t="s">
        <v>9325</v>
      </c>
      <c r="F3760" s="74" t="s">
        <v>23845</v>
      </c>
      <c r="G3760" s="101" t="s">
        <v>1169</v>
      </c>
      <c r="H3760" s="79" t="s">
        <v>1742</v>
      </c>
      <c r="I3760" s="5" t="s">
        <v>23417</v>
      </c>
      <c r="J3760" s="70">
        <v>1</v>
      </c>
      <c r="K3760" s="71">
        <v>55</v>
      </c>
      <c r="M3760" s="73" t="s">
        <v>1008</v>
      </c>
      <c r="N3760" s="74" t="s">
        <v>1008</v>
      </c>
      <c r="O3760" s="75">
        <v>6438177305620</v>
      </c>
      <c r="P3760" s="73">
        <v>85044084</v>
      </c>
      <c r="Q3760" s="76" t="s">
        <v>1008</v>
      </c>
      <c r="R3760" s="77"/>
      <c r="T3760" s="122"/>
    </row>
    <row r="3761" spans="1:20" x14ac:dyDescent="0.2">
      <c r="A3761" s="72" t="s">
        <v>23419</v>
      </c>
      <c r="B3761" s="74" t="s">
        <v>11613</v>
      </c>
      <c r="C3761" s="74" t="s">
        <v>9024</v>
      </c>
      <c r="D3761" s="68">
        <v>78918</v>
      </c>
      <c r="E3761" s="5" t="s">
        <v>9326</v>
      </c>
      <c r="F3761" s="74" t="s">
        <v>23846</v>
      </c>
      <c r="G3761" s="101" t="s">
        <v>1169</v>
      </c>
      <c r="H3761" s="79" t="s">
        <v>1742</v>
      </c>
      <c r="I3761" s="5" t="s">
        <v>23417</v>
      </c>
      <c r="J3761" s="70">
        <v>1</v>
      </c>
      <c r="K3761" s="71">
        <v>70</v>
      </c>
      <c r="M3761" s="73" t="s">
        <v>1008</v>
      </c>
      <c r="N3761" s="74" t="s">
        <v>1008</v>
      </c>
      <c r="O3761" s="75">
        <v>6438177305637</v>
      </c>
      <c r="P3761" s="73">
        <v>85044084</v>
      </c>
      <c r="Q3761" s="76" t="s">
        <v>1008</v>
      </c>
      <c r="R3761" s="77"/>
      <c r="T3761" s="122"/>
    </row>
    <row r="3762" spans="1:20" x14ac:dyDescent="0.2">
      <c r="A3762" s="72" t="s">
        <v>23419</v>
      </c>
      <c r="B3762" s="74" t="s">
        <v>11613</v>
      </c>
      <c r="C3762" s="74" t="s">
        <v>9025</v>
      </c>
      <c r="D3762" s="68">
        <v>78919</v>
      </c>
      <c r="E3762" s="5" t="s">
        <v>9327</v>
      </c>
      <c r="F3762" s="74" t="s">
        <v>23847</v>
      </c>
      <c r="G3762" s="101" t="s">
        <v>1169</v>
      </c>
      <c r="H3762" s="79" t="s">
        <v>1742</v>
      </c>
      <c r="I3762" s="5" t="s">
        <v>23417</v>
      </c>
      <c r="J3762" s="70">
        <v>1</v>
      </c>
      <c r="K3762" s="71">
        <v>70</v>
      </c>
      <c r="M3762" s="73" t="s">
        <v>1008</v>
      </c>
      <c r="N3762" s="74" t="s">
        <v>1008</v>
      </c>
      <c r="O3762" s="75" t="s">
        <v>1008</v>
      </c>
      <c r="P3762" s="73">
        <v>85044084</v>
      </c>
      <c r="Q3762" s="76" t="s">
        <v>1008</v>
      </c>
      <c r="R3762" s="77"/>
      <c r="T3762" s="122"/>
    </row>
    <row r="3763" spans="1:20" x14ac:dyDescent="0.2">
      <c r="A3763" s="72" t="s">
        <v>23419</v>
      </c>
      <c r="B3763" s="74" t="s">
        <v>11613</v>
      </c>
      <c r="C3763" s="74" t="s">
        <v>9026</v>
      </c>
      <c r="D3763" s="68">
        <v>78920</v>
      </c>
      <c r="E3763" s="5" t="s">
        <v>9328</v>
      </c>
      <c r="F3763" s="74" t="s">
        <v>23848</v>
      </c>
      <c r="G3763" s="101" t="s">
        <v>1169</v>
      </c>
      <c r="H3763" s="79" t="s">
        <v>1742</v>
      </c>
      <c r="I3763" s="5" t="s">
        <v>23417</v>
      </c>
      <c r="J3763" s="70">
        <v>1</v>
      </c>
      <c r="K3763" s="71">
        <v>98</v>
      </c>
      <c r="M3763" s="73" t="s">
        <v>1008</v>
      </c>
      <c r="N3763" s="74" t="s">
        <v>1008</v>
      </c>
      <c r="O3763" s="75">
        <v>6438177305651</v>
      </c>
      <c r="P3763" s="73">
        <v>85044084</v>
      </c>
      <c r="Q3763" s="76" t="s">
        <v>1008</v>
      </c>
      <c r="R3763" s="77"/>
      <c r="T3763" s="122"/>
    </row>
    <row r="3764" spans="1:20" x14ac:dyDescent="0.2">
      <c r="A3764" s="72" t="s">
        <v>23419</v>
      </c>
      <c r="B3764" s="74" t="s">
        <v>11613</v>
      </c>
      <c r="C3764" s="74" t="s">
        <v>9027</v>
      </c>
      <c r="D3764" s="68">
        <v>78921</v>
      </c>
      <c r="E3764" s="5" t="s">
        <v>9329</v>
      </c>
      <c r="F3764" s="74" t="s">
        <v>23849</v>
      </c>
      <c r="G3764" s="101" t="s">
        <v>1169</v>
      </c>
      <c r="H3764" s="79" t="s">
        <v>1742</v>
      </c>
      <c r="I3764" s="5" t="s">
        <v>23417</v>
      </c>
      <c r="J3764" s="70">
        <v>1</v>
      </c>
      <c r="K3764" s="71">
        <v>98</v>
      </c>
      <c r="M3764" s="73" t="s">
        <v>1008</v>
      </c>
      <c r="N3764" s="74" t="s">
        <v>1008</v>
      </c>
      <c r="O3764" s="75">
        <v>6438177305668</v>
      </c>
      <c r="P3764" s="73">
        <v>85044084</v>
      </c>
      <c r="Q3764" s="76" t="s">
        <v>1008</v>
      </c>
      <c r="R3764" s="77"/>
      <c r="T3764" s="122"/>
    </row>
    <row r="3765" spans="1:20" x14ac:dyDescent="0.2">
      <c r="A3765" s="72" t="s">
        <v>18516</v>
      </c>
      <c r="B3765" s="74" t="s">
        <v>25346</v>
      </c>
      <c r="C3765" s="74" t="s">
        <v>18098</v>
      </c>
      <c r="D3765" s="68">
        <v>78929</v>
      </c>
      <c r="E3765" s="5" t="s">
        <v>17200</v>
      </c>
      <c r="F3765" s="74" t="s">
        <v>23850</v>
      </c>
      <c r="G3765" s="101">
        <v>20.46</v>
      </c>
      <c r="H3765" s="79" t="s">
        <v>1008</v>
      </c>
      <c r="I3765" s="5" t="s">
        <v>23417</v>
      </c>
      <c r="J3765" s="70">
        <v>1</v>
      </c>
      <c r="K3765" s="71">
        <v>1E-3</v>
      </c>
      <c r="M3765" s="73" t="s">
        <v>1008</v>
      </c>
      <c r="N3765" s="74" t="s">
        <v>18098</v>
      </c>
      <c r="O3765" s="75">
        <v>4049759063047</v>
      </c>
      <c r="P3765" s="73">
        <v>85389091</v>
      </c>
      <c r="Q3765" s="76" t="s">
        <v>21151</v>
      </c>
      <c r="R3765" s="77"/>
      <c r="T3765" s="122"/>
    </row>
    <row r="3766" spans="1:20" x14ac:dyDescent="0.2">
      <c r="A3766" s="72" t="s">
        <v>10078</v>
      </c>
      <c r="B3766" s="74" t="s">
        <v>8790</v>
      </c>
      <c r="C3766" s="74" t="s">
        <v>19681</v>
      </c>
      <c r="D3766" s="68">
        <v>79009</v>
      </c>
      <c r="E3766" s="5" t="s">
        <v>6415</v>
      </c>
      <c r="F3766" s="74" t="s">
        <v>28484</v>
      </c>
      <c r="G3766" s="101">
        <v>803.17</v>
      </c>
      <c r="H3766" s="79" t="s">
        <v>13945</v>
      </c>
      <c r="I3766" s="5" t="s">
        <v>23417</v>
      </c>
      <c r="J3766" s="70">
        <v>1</v>
      </c>
      <c r="K3766" s="71">
        <v>2.5</v>
      </c>
      <c r="M3766" s="73" t="s">
        <v>1008</v>
      </c>
      <c r="N3766" s="74" t="s">
        <v>8670</v>
      </c>
      <c r="O3766" s="75">
        <v>8015644020286</v>
      </c>
      <c r="P3766" s="73" t="s">
        <v>13848</v>
      </c>
      <c r="Q3766" s="76" t="s">
        <v>8896</v>
      </c>
      <c r="R3766" s="77"/>
      <c r="T3766" s="122"/>
    </row>
    <row r="3767" spans="1:20" x14ac:dyDescent="0.2">
      <c r="A3767" s="72" t="s">
        <v>10078</v>
      </c>
      <c r="B3767" s="74" t="s">
        <v>8788</v>
      </c>
      <c r="C3767" s="74" t="s">
        <v>6392</v>
      </c>
      <c r="D3767" s="68">
        <v>79011</v>
      </c>
      <c r="E3767" s="5" t="s">
        <v>6507</v>
      </c>
      <c r="F3767" s="74" t="s">
        <v>23851</v>
      </c>
      <c r="G3767" s="101" t="s">
        <v>1169</v>
      </c>
      <c r="H3767" s="79" t="s">
        <v>14863</v>
      </c>
      <c r="I3767" s="5" t="s">
        <v>23417</v>
      </c>
      <c r="J3767" s="70">
        <v>1</v>
      </c>
      <c r="K3767" s="71">
        <v>46.2</v>
      </c>
      <c r="M3767" s="73" t="s">
        <v>1008</v>
      </c>
      <c r="N3767" s="74" t="s">
        <v>8671</v>
      </c>
      <c r="O3767" s="75">
        <v>7320500510384</v>
      </c>
      <c r="P3767" s="73" t="s">
        <v>13858</v>
      </c>
      <c r="Q3767" s="76" t="s">
        <v>8824</v>
      </c>
      <c r="R3767" s="77"/>
      <c r="T3767" s="122"/>
    </row>
    <row r="3768" spans="1:20" x14ac:dyDescent="0.2">
      <c r="A3768" s="72" t="s">
        <v>10078</v>
      </c>
      <c r="B3768" s="74" t="s">
        <v>8788</v>
      </c>
      <c r="C3768" s="74" t="s">
        <v>6391</v>
      </c>
      <c r="D3768" s="68">
        <v>79012</v>
      </c>
      <c r="E3768" s="5" t="s">
        <v>6508</v>
      </c>
      <c r="F3768" s="74" t="s">
        <v>23852</v>
      </c>
      <c r="G3768" s="101" t="s">
        <v>1169</v>
      </c>
      <c r="H3768" s="79" t="s">
        <v>14863</v>
      </c>
      <c r="I3768" s="5" t="s">
        <v>23417</v>
      </c>
      <c r="J3768" s="70">
        <v>1</v>
      </c>
      <c r="K3768" s="71">
        <v>46.2</v>
      </c>
      <c r="M3768" s="73" t="s">
        <v>1008</v>
      </c>
      <c r="N3768" s="74" t="s">
        <v>8672</v>
      </c>
      <c r="O3768" s="75">
        <v>7320500510421</v>
      </c>
      <c r="P3768" s="73" t="s">
        <v>13858</v>
      </c>
      <c r="Q3768" s="76" t="s">
        <v>8825</v>
      </c>
      <c r="R3768" s="77"/>
      <c r="T3768" s="122"/>
    </row>
    <row r="3769" spans="1:20" x14ac:dyDescent="0.2">
      <c r="A3769" s="72" t="s">
        <v>10078</v>
      </c>
      <c r="B3769" s="74" t="s">
        <v>8788</v>
      </c>
      <c r="C3769" s="74" t="s">
        <v>6390</v>
      </c>
      <c r="D3769" s="68">
        <v>79013</v>
      </c>
      <c r="E3769" s="5" t="s">
        <v>6509</v>
      </c>
      <c r="F3769" s="74" t="s">
        <v>23853</v>
      </c>
      <c r="G3769" s="101" t="s">
        <v>1169</v>
      </c>
      <c r="H3769" s="79" t="s">
        <v>14863</v>
      </c>
      <c r="I3769" s="5" t="s">
        <v>23417</v>
      </c>
      <c r="J3769" s="70">
        <v>1</v>
      </c>
      <c r="K3769" s="71">
        <v>64.2</v>
      </c>
      <c r="M3769" s="73" t="s">
        <v>1008</v>
      </c>
      <c r="N3769" s="74" t="s">
        <v>8673</v>
      </c>
      <c r="O3769" s="75">
        <v>7320500510445</v>
      </c>
      <c r="P3769" s="73" t="s">
        <v>13858</v>
      </c>
      <c r="Q3769" s="76" t="s">
        <v>8826</v>
      </c>
      <c r="R3769" s="77"/>
      <c r="T3769" s="122"/>
    </row>
    <row r="3770" spans="1:20" x14ac:dyDescent="0.2">
      <c r="A3770" s="72" t="s">
        <v>10078</v>
      </c>
      <c r="B3770" s="74" t="s">
        <v>8788</v>
      </c>
      <c r="C3770" s="74" t="s">
        <v>6389</v>
      </c>
      <c r="D3770" s="68">
        <v>79014</v>
      </c>
      <c r="E3770" s="5" t="s">
        <v>6510</v>
      </c>
      <c r="F3770" s="74" t="s">
        <v>23854</v>
      </c>
      <c r="G3770" s="101" t="s">
        <v>1169</v>
      </c>
      <c r="H3770" s="79" t="s">
        <v>14863</v>
      </c>
      <c r="I3770" s="5" t="s">
        <v>23417</v>
      </c>
      <c r="J3770" s="70">
        <v>1</v>
      </c>
      <c r="K3770" s="71">
        <v>64.7</v>
      </c>
      <c r="M3770" s="73" t="s">
        <v>1008</v>
      </c>
      <c r="N3770" s="74" t="s">
        <v>8674</v>
      </c>
      <c r="O3770" s="75">
        <v>7320500510469</v>
      </c>
      <c r="P3770" s="73" t="s">
        <v>13858</v>
      </c>
      <c r="Q3770" s="76" t="s">
        <v>8827</v>
      </c>
      <c r="R3770" s="77"/>
      <c r="T3770" s="122"/>
    </row>
    <row r="3771" spans="1:20" x14ac:dyDescent="0.2">
      <c r="A3771" s="72" t="s">
        <v>10077</v>
      </c>
      <c r="B3771" s="74" t="s">
        <v>1008</v>
      </c>
      <c r="D3771" s="68">
        <v>79015</v>
      </c>
      <c r="E3771" s="5" t="s">
        <v>24553</v>
      </c>
      <c r="F3771" s="74" t="s">
        <v>28485</v>
      </c>
      <c r="G3771" s="101">
        <v>48.13</v>
      </c>
      <c r="H3771" s="79" t="s">
        <v>1008</v>
      </c>
      <c r="I3771" s="103" t="s">
        <v>23417</v>
      </c>
      <c r="J3771" s="70" t="s">
        <v>1008</v>
      </c>
      <c r="K3771" s="71">
        <v>8.8999999999999996E-2</v>
      </c>
      <c r="M3771" s="73" t="s">
        <v>1008</v>
      </c>
      <c r="N3771" s="74" t="s">
        <v>25000</v>
      </c>
      <c r="O3771" s="75">
        <v>8000126277357</v>
      </c>
      <c r="P3771" s="73">
        <v>85389099</v>
      </c>
      <c r="Q3771" s="78" t="s">
        <v>25481</v>
      </c>
      <c r="R3771" s="77"/>
      <c r="T3771" s="122"/>
    </row>
    <row r="3772" spans="1:20" x14ac:dyDescent="0.2">
      <c r="A3772" s="72" t="s">
        <v>10078</v>
      </c>
      <c r="B3772" s="74" t="s">
        <v>8790</v>
      </c>
      <c r="C3772" s="74" t="s">
        <v>19682</v>
      </c>
      <c r="D3772" s="68">
        <v>79107</v>
      </c>
      <c r="E3772" s="5" t="s">
        <v>8769</v>
      </c>
      <c r="F3772" s="74" t="s">
        <v>28486</v>
      </c>
      <c r="G3772" s="101">
        <v>454.5</v>
      </c>
      <c r="H3772" s="79" t="s">
        <v>13945</v>
      </c>
      <c r="I3772" s="5" t="s">
        <v>23417</v>
      </c>
      <c r="J3772" s="70">
        <v>1</v>
      </c>
      <c r="K3772" s="71">
        <v>1.2</v>
      </c>
      <c r="M3772" s="73" t="s">
        <v>1008</v>
      </c>
      <c r="N3772" s="74" t="s">
        <v>8770</v>
      </c>
      <c r="O3772" s="75">
        <v>8015644812591</v>
      </c>
      <c r="P3772" s="73" t="s">
        <v>13848</v>
      </c>
      <c r="Q3772" s="76" t="s">
        <v>8771</v>
      </c>
      <c r="R3772" s="77"/>
      <c r="T3772" s="122"/>
    </row>
    <row r="3773" spans="1:20" x14ac:dyDescent="0.2">
      <c r="A3773" s="72" t="s">
        <v>10078</v>
      </c>
      <c r="B3773" s="74" t="s">
        <v>11617</v>
      </c>
      <c r="C3773" s="74" t="s">
        <v>6388</v>
      </c>
      <c r="D3773" s="68">
        <v>79293</v>
      </c>
      <c r="E3773" s="5" t="s">
        <v>6416</v>
      </c>
      <c r="F3773" s="74" t="s">
        <v>28487</v>
      </c>
      <c r="G3773" s="101">
        <v>154.68</v>
      </c>
      <c r="H3773" s="79" t="s">
        <v>14841</v>
      </c>
      <c r="I3773" s="5" t="s">
        <v>23417</v>
      </c>
      <c r="J3773" s="70">
        <v>1</v>
      </c>
      <c r="K3773" s="71">
        <v>3.5</v>
      </c>
      <c r="M3773" s="73" t="s">
        <v>1008</v>
      </c>
      <c r="N3773" s="74" t="s">
        <v>8675</v>
      </c>
      <c r="O3773" s="75">
        <v>7025840090519</v>
      </c>
      <c r="P3773" s="73" t="s">
        <v>13832</v>
      </c>
      <c r="Q3773" s="76" t="s">
        <v>8828</v>
      </c>
      <c r="R3773" s="77"/>
      <c r="T3773" s="122"/>
    </row>
    <row r="3774" spans="1:20" x14ac:dyDescent="0.2">
      <c r="A3774" s="72" t="s">
        <v>10078</v>
      </c>
      <c r="B3774" s="74" t="s">
        <v>11617</v>
      </c>
      <c r="C3774" s="74" t="s">
        <v>6387</v>
      </c>
      <c r="D3774" s="68">
        <v>79294</v>
      </c>
      <c r="E3774" s="5" t="s">
        <v>6417</v>
      </c>
      <c r="F3774" s="74" t="s">
        <v>23855</v>
      </c>
      <c r="G3774" s="101">
        <v>240.8</v>
      </c>
      <c r="H3774" s="79" t="s">
        <v>14841</v>
      </c>
      <c r="I3774" s="5" t="s">
        <v>23417</v>
      </c>
      <c r="J3774" s="70">
        <v>1</v>
      </c>
      <c r="K3774" s="71">
        <v>3.5</v>
      </c>
      <c r="M3774" s="73" t="s">
        <v>1008</v>
      </c>
      <c r="N3774" s="74" t="s">
        <v>8676</v>
      </c>
      <c r="O3774" s="75">
        <v>7025840088158</v>
      </c>
      <c r="P3774" s="73" t="s">
        <v>13832</v>
      </c>
      <c r="Q3774" s="76" t="s">
        <v>8829</v>
      </c>
      <c r="R3774" s="77"/>
      <c r="T3774" s="122"/>
    </row>
    <row r="3775" spans="1:20" x14ac:dyDescent="0.2">
      <c r="A3775" s="72" t="s">
        <v>10078</v>
      </c>
      <c r="B3775" s="74" t="s">
        <v>11617</v>
      </c>
      <c r="C3775" s="74" t="s">
        <v>6386</v>
      </c>
      <c r="D3775" s="68">
        <v>79295</v>
      </c>
      <c r="E3775" s="5" t="s">
        <v>6418</v>
      </c>
      <c r="F3775" s="74" t="s">
        <v>23856</v>
      </c>
      <c r="G3775" s="101">
        <v>359.29</v>
      </c>
      <c r="H3775" s="79" t="s">
        <v>14841</v>
      </c>
      <c r="I3775" s="5" t="s">
        <v>23417</v>
      </c>
      <c r="J3775" s="70">
        <v>1</v>
      </c>
      <c r="K3775" s="71">
        <v>3.5</v>
      </c>
      <c r="M3775" s="73" t="s">
        <v>1008</v>
      </c>
      <c r="N3775" s="74" t="s">
        <v>8677</v>
      </c>
      <c r="O3775" s="75">
        <v>7025840088233</v>
      </c>
      <c r="P3775" s="73" t="s">
        <v>13832</v>
      </c>
      <c r="Q3775" s="76" t="s">
        <v>8830</v>
      </c>
      <c r="R3775" s="77"/>
      <c r="T3775" s="122"/>
    </row>
    <row r="3776" spans="1:20" x14ac:dyDescent="0.2">
      <c r="A3776" s="72" t="s">
        <v>10078</v>
      </c>
      <c r="B3776" s="74" t="s">
        <v>11617</v>
      </c>
      <c r="C3776" s="74" t="s">
        <v>6385</v>
      </c>
      <c r="D3776" s="68">
        <v>79296</v>
      </c>
      <c r="E3776" s="5" t="s">
        <v>6419</v>
      </c>
      <c r="F3776" s="74" t="s">
        <v>23857</v>
      </c>
      <c r="G3776" s="101">
        <v>410.64</v>
      </c>
      <c r="H3776" s="79" t="s">
        <v>14841</v>
      </c>
      <c r="I3776" s="5" t="s">
        <v>23417</v>
      </c>
      <c r="J3776" s="70">
        <v>1</v>
      </c>
      <c r="K3776" s="71">
        <v>3.5</v>
      </c>
      <c r="M3776" s="73" t="s">
        <v>1008</v>
      </c>
      <c r="N3776" s="74" t="s">
        <v>8678</v>
      </c>
      <c r="O3776" s="75">
        <v>7025840088318</v>
      </c>
      <c r="P3776" s="73" t="s">
        <v>13832</v>
      </c>
      <c r="Q3776" s="76" t="s">
        <v>8831</v>
      </c>
      <c r="R3776" s="77"/>
      <c r="T3776" s="122"/>
    </row>
    <row r="3777" spans="1:20" x14ac:dyDescent="0.2">
      <c r="A3777" s="72" t="s">
        <v>10078</v>
      </c>
      <c r="B3777" s="74" t="s">
        <v>11617</v>
      </c>
      <c r="C3777" s="74" t="s">
        <v>6384</v>
      </c>
      <c r="D3777" s="68">
        <v>79297</v>
      </c>
      <c r="E3777" s="5" t="s">
        <v>6420</v>
      </c>
      <c r="F3777" s="74" t="s">
        <v>23858</v>
      </c>
      <c r="G3777" s="101">
        <v>530.87</v>
      </c>
      <c r="H3777" s="79" t="s">
        <v>14841</v>
      </c>
      <c r="I3777" s="5" t="s">
        <v>23417</v>
      </c>
      <c r="J3777" s="70">
        <v>1</v>
      </c>
      <c r="K3777" s="71">
        <v>3.5</v>
      </c>
      <c r="M3777" s="73" t="s">
        <v>1008</v>
      </c>
      <c r="N3777" s="74" t="s">
        <v>8679</v>
      </c>
      <c r="O3777" s="75">
        <v>7025840088394</v>
      </c>
      <c r="P3777" s="73" t="s">
        <v>13832</v>
      </c>
      <c r="Q3777" s="76" t="s">
        <v>8832</v>
      </c>
      <c r="R3777" s="77"/>
      <c r="T3777" s="122"/>
    </row>
    <row r="3778" spans="1:20" x14ac:dyDescent="0.2">
      <c r="A3778" s="72" t="s">
        <v>10078</v>
      </c>
      <c r="B3778" s="74" t="s">
        <v>11617</v>
      </c>
      <c r="C3778" s="74" t="s">
        <v>9293</v>
      </c>
      <c r="D3778" s="68">
        <v>79298</v>
      </c>
      <c r="E3778" s="5" t="s">
        <v>6421</v>
      </c>
      <c r="F3778" s="74" t="s">
        <v>28488</v>
      </c>
      <c r="G3778" s="101">
        <v>8.19</v>
      </c>
      <c r="H3778" s="79" t="s">
        <v>14841</v>
      </c>
      <c r="I3778" s="5" t="s">
        <v>23417</v>
      </c>
      <c r="J3778" s="70">
        <v>1</v>
      </c>
      <c r="K3778" s="71">
        <v>3.5</v>
      </c>
      <c r="M3778" s="73" t="s">
        <v>1008</v>
      </c>
      <c r="N3778" s="74" t="s">
        <v>8680</v>
      </c>
      <c r="O3778" s="75">
        <v>7025840088509</v>
      </c>
      <c r="P3778" s="73" t="s">
        <v>13886</v>
      </c>
      <c r="Q3778" s="76" t="s">
        <v>8833</v>
      </c>
      <c r="R3778" s="77"/>
      <c r="T3778" s="122"/>
    </row>
    <row r="3779" spans="1:20" x14ac:dyDescent="0.2">
      <c r="A3779" s="72" t="s">
        <v>10078</v>
      </c>
      <c r="B3779" s="74" t="s">
        <v>11617</v>
      </c>
      <c r="C3779" s="74" t="s">
        <v>9294</v>
      </c>
      <c r="D3779" s="68">
        <v>79299</v>
      </c>
      <c r="E3779" s="5" t="s">
        <v>6422</v>
      </c>
      <c r="F3779" s="74" t="s">
        <v>28489</v>
      </c>
      <c r="G3779" s="101">
        <v>9.43</v>
      </c>
      <c r="H3779" s="79" t="s">
        <v>14841</v>
      </c>
      <c r="I3779" s="5" t="s">
        <v>23417</v>
      </c>
      <c r="J3779" s="70">
        <v>1</v>
      </c>
      <c r="K3779" s="71">
        <v>3.5</v>
      </c>
      <c r="M3779" s="73" t="s">
        <v>1008</v>
      </c>
      <c r="N3779" s="74" t="s">
        <v>8681</v>
      </c>
      <c r="O3779" s="75">
        <v>7025840088493</v>
      </c>
      <c r="P3779" s="73" t="s">
        <v>13886</v>
      </c>
      <c r="Q3779" s="76" t="s">
        <v>8834</v>
      </c>
      <c r="R3779" s="77"/>
      <c r="T3779" s="122"/>
    </row>
    <row r="3780" spans="1:20" x14ac:dyDescent="0.2">
      <c r="A3780" s="72" t="s">
        <v>10077</v>
      </c>
      <c r="B3780" s="74" t="s">
        <v>11603</v>
      </c>
      <c r="C3780" s="74" t="s">
        <v>6383</v>
      </c>
      <c r="D3780" s="68">
        <v>79323</v>
      </c>
      <c r="E3780" s="5" t="s">
        <v>6423</v>
      </c>
      <c r="F3780" s="74" t="s">
        <v>28490</v>
      </c>
      <c r="G3780" s="101">
        <v>18.36</v>
      </c>
      <c r="H3780" s="79" t="s">
        <v>14833</v>
      </c>
      <c r="I3780" s="5" t="s">
        <v>23417</v>
      </c>
      <c r="J3780" s="70">
        <v>24</v>
      </c>
      <c r="K3780" s="71">
        <v>0.5</v>
      </c>
      <c r="M3780" s="73">
        <v>4</v>
      </c>
      <c r="N3780" s="74" t="s">
        <v>8682</v>
      </c>
      <c r="O3780" s="75">
        <v>8000126119558</v>
      </c>
      <c r="P3780" s="73" t="s">
        <v>13841</v>
      </c>
      <c r="Q3780" s="76" t="s">
        <v>12091</v>
      </c>
      <c r="R3780" s="77"/>
      <c r="T3780" s="122"/>
    </row>
    <row r="3781" spans="1:20" x14ac:dyDescent="0.2">
      <c r="A3781" s="72" t="s">
        <v>10077</v>
      </c>
      <c r="B3781" s="74" t="s">
        <v>11603</v>
      </c>
      <c r="C3781" s="74" t="s">
        <v>6382</v>
      </c>
      <c r="D3781" s="68">
        <v>79324</v>
      </c>
      <c r="E3781" s="5" t="s">
        <v>6424</v>
      </c>
      <c r="F3781" s="74" t="s">
        <v>28491</v>
      </c>
      <c r="G3781" s="101">
        <v>20.5</v>
      </c>
      <c r="H3781" s="79" t="s">
        <v>14833</v>
      </c>
      <c r="I3781" s="5" t="s">
        <v>23417</v>
      </c>
      <c r="J3781" s="70">
        <v>18</v>
      </c>
      <c r="K3781" s="71">
        <v>0.6</v>
      </c>
      <c r="M3781" s="73">
        <v>6</v>
      </c>
      <c r="N3781" s="74" t="s">
        <v>8683</v>
      </c>
      <c r="O3781" s="75">
        <v>8000126118995</v>
      </c>
      <c r="P3781" s="73" t="s">
        <v>13841</v>
      </c>
      <c r="Q3781" s="76" t="s">
        <v>12092</v>
      </c>
      <c r="R3781" s="77"/>
      <c r="T3781" s="122"/>
    </row>
    <row r="3782" spans="1:20" x14ac:dyDescent="0.2">
      <c r="A3782" s="72" t="s">
        <v>10077</v>
      </c>
      <c r="B3782" s="74" t="s">
        <v>11603</v>
      </c>
      <c r="C3782" s="74" t="s">
        <v>6381</v>
      </c>
      <c r="D3782" s="68">
        <v>79325</v>
      </c>
      <c r="E3782" s="5" t="s">
        <v>6425</v>
      </c>
      <c r="F3782" s="74" t="s">
        <v>28492</v>
      </c>
      <c r="G3782" s="101">
        <v>31.39</v>
      </c>
      <c r="H3782" s="79" t="s">
        <v>14833</v>
      </c>
      <c r="I3782" s="5" t="s">
        <v>23417</v>
      </c>
      <c r="J3782" s="70">
        <v>12</v>
      </c>
      <c r="K3782" s="71">
        <v>0.77</v>
      </c>
      <c r="M3782" s="73">
        <v>8</v>
      </c>
      <c r="N3782" s="74" t="s">
        <v>8684</v>
      </c>
      <c r="O3782" s="75">
        <v>8000126179453</v>
      </c>
      <c r="P3782" s="73" t="s">
        <v>13832</v>
      </c>
      <c r="Q3782" s="76" t="s">
        <v>11792</v>
      </c>
      <c r="R3782" s="77"/>
      <c r="T3782" s="122"/>
    </row>
    <row r="3783" spans="1:20" x14ac:dyDescent="0.2">
      <c r="A3783" s="72" t="s">
        <v>10077</v>
      </c>
      <c r="B3783" s="74" t="s">
        <v>11603</v>
      </c>
      <c r="C3783" s="74" t="s">
        <v>6380</v>
      </c>
      <c r="D3783" s="68">
        <v>79326</v>
      </c>
      <c r="E3783" s="5" t="s">
        <v>6426</v>
      </c>
      <c r="F3783" s="74" t="s">
        <v>28493</v>
      </c>
      <c r="G3783" s="101">
        <v>37.130000000000003</v>
      </c>
      <c r="H3783" s="79" t="s">
        <v>14833</v>
      </c>
      <c r="I3783" s="5" t="s">
        <v>23417</v>
      </c>
      <c r="J3783" s="70">
        <v>9</v>
      </c>
      <c r="K3783" s="71">
        <v>1.012</v>
      </c>
      <c r="M3783" s="73">
        <v>12</v>
      </c>
      <c r="N3783" s="74" t="s">
        <v>8685</v>
      </c>
      <c r="O3783" s="75">
        <v>8000126179477</v>
      </c>
      <c r="P3783" s="73" t="s">
        <v>13844</v>
      </c>
      <c r="Q3783" s="76" t="s">
        <v>11793</v>
      </c>
      <c r="R3783" s="77"/>
      <c r="T3783" s="122"/>
    </row>
    <row r="3784" spans="1:20" x14ac:dyDescent="0.2">
      <c r="A3784" s="72" t="s">
        <v>10077</v>
      </c>
      <c r="B3784" s="74" t="s">
        <v>11603</v>
      </c>
      <c r="C3784" s="74" t="s">
        <v>6379</v>
      </c>
      <c r="D3784" s="68">
        <v>79327</v>
      </c>
      <c r="E3784" s="5" t="s">
        <v>6427</v>
      </c>
      <c r="F3784" s="74" t="s">
        <v>28494</v>
      </c>
      <c r="G3784" s="101">
        <v>51.33</v>
      </c>
      <c r="H3784" s="79" t="s">
        <v>14833</v>
      </c>
      <c r="I3784" s="5" t="s">
        <v>23417</v>
      </c>
      <c r="J3784" s="70">
        <v>6</v>
      </c>
      <c r="K3784" s="71">
        <v>1.21</v>
      </c>
      <c r="M3784" s="73">
        <v>18</v>
      </c>
      <c r="N3784" s="74" t="s">
        <v>8686</v>
      </c>
      <c r="O3784" s="75">
        <v>8000126160628</v>
      </c>
      <c r="P3784" s="73" t="s">
        <v>13844</v>
      </c>
      <c r="Q3784" s="76" t="s">
        <v>11794</v>
      </c>
      <c r="R3784" s="77"/>
      <c r="T3784" s="122"/>
    </row>
    <row r="3785" spans="1:20" x14ac:dyDescent="0.2">
      <c r="A3785" s="72" t="s">
        <v>10077</v>
      </c>
      <c r="B3785" s="74" t="s">
        <v>11603</v>
      </c>
      <c r="C3785" s="74" t="s">
        <v>6378</v>
      </c>
      <c r="D3785" s="68">
        <v>79328</v>
      </c>
      <c r="E3785" s="5" t="s">
        <v>6428</v>
      </c>
      <c r="F3785" s="74" t="s">
        <v>28495</v>
      </c>
      <c r="G3785" s="101">
        <v>52.86</v>
      </c>
      <c r="H3785" s="79" t="s">
        <v>14833</v>
      </c>
      <c r="I3785" s="5" t="s">
        <v>23417</v>
      </c>
      <c r="J3785" s="70">
        <v>5</v>
      </c>
      <c r="K3785" s="71">
        <v>2.1560000000000001</v>
      </c>
      <c r="M3785" s="73">
        <v>24</v>
      </c>
      <c r="N3785" s="74" t="s">
        <v>8687</v>
      </c>
      <c r="O3785" s="75">
        <v>8000126160642</v>
      </c>
      <c r="P3785" s="73" t="s">
        <v>13844</v>
      </c>
      <c r="Q3785" s="76" t="s">
        <v>12093</v>
      </c>
      <c r="R3785" s="77"/>
      <c r="T3785" s="122"/>
    </row>
    <row r="3786" spans="1:20" x14ac:dyDescent="0.2">
      <c r="A3786" s="72" t="s">
        <v>10077</v>
      </c>
      <c r="B3786" s="74" t="s">
        <v>11603</v>
      </c>
      <c r="C3786" s="74" t="s">
        <v>6377</v>
      </c>
      <c r="D3786" s="68">
        <v>79329</v>
      </c>
      <c r="E3786" s="5" t="s">
        <v>6429</v>
      </c>
      <c r="F3786" s="74" t="s">
        <v>28496</v>
      </c>
      <c r="G3786" s="101">
        <v>81.56</v>
      </c>
      <c r="H3786" s="79" t="s">
        <v>14833</v>
      </c>
      <c r="I3786" s="5" t="s">
        <v>23417</v>
      </c>
      <c r="J3786" s="70">
        <v>4</v>
      </c>
      <c r="K3786" s="71">
        <v>2.6949999999999998</v>
      </c>
      <c r="M3786" s="73">
        <v>36</v>
      </c>
      <c r="N3786" s="74" t="s">
        <v>8688</v>
      </c>
      <c r="O3786" s="75">
        <v>8000126160666</v>
      </c>
      <c r="P3786" s="73" t="s">
        <v>13844</v>
      </c>
      <c r="Q3786" s="76" t="s">
        <v>12094</v>
      </c>
      <c r="R3786" s="77"/>
      <c r="T3786" s="122"/>
    </row>
    <row r="3787" spans="1:20" x14ac:dyDescent="0.2">
      <c r="A3787" s="72" t="s">
        <v>10077</v>
      </c>
      <c r="B3787" s="74" t="s">
        <v>11603</v>
      </c>
      <c r="C3787" s="74" t="s">
        <v>6376</v>
      </c>
      <c r="D3787" s="68">
        <v>79330</v>
      </c>
      <c r="E3787" s="5" t="s">
        <v>6430</v>
      </c>
      <c r="F3787" s="74" t="s">
        <v>28497</v>
      </c>
      <c r="G3787" s="101">
        <v>77.39</v>
      </c>
      <c r="H3787" s="79" t="s">
        <v>14833</v>
      </c>
      <c r="I3787" s="5" t="s">
        <v>23417</v>
      </c>
      <c r="J3787" s="70">
        <v>3</v>
      </c>
      <c r="K3787" s="71">
        <v>2.5299999999999998</v>
      </c>
      <c r="M3787" s="73">
        <v>36</v>
      </c>
      <c r="N3787" s="74" t="s">
        <v>8689</v>
      </c>
      <c r="O3787" s="75">
        <v>8000126160680</v>
      </c>
      <c r="P3787" s="73" t="s">
        <v>13844</v>
      </c>
      <c r="Q3787" s="76" t="s">
        <v>12095</v>
      </c>
      <c r="R3787" s="77"/>
      <c r="T3787" s="122"/>
    </row>
    <row r="3788" spans="1:20" x14ac:dyDescent="0.2">
      <c r="A3788" s="72" t="s">
        <v>10077</v>
      </c>
      <c r="B3788" s="74" t="s">
        <v>11603</v>
      </c>
      <c r="C3788" s="74" t="s">
        <v>6375</v>
      </c>
      <c r="D3788" s="68">
        <v>79331</v>
      </c>
      <c r="E3788" s="5" t="s">
        <v>6431</v>
      </c>
      <c r="F3788" s="74" t="s">
        <v>28498</v>
      </c>
      <c r="G3788" s="101">
        <v>116.62</v>
      </c>
      <c r="H3788" s="79" t="s">
        <v>14833</v>
      </c>
      <c r="I3788" s="5" t="s">
        <v>23417</v>
      </c>
      <c r="J3788" s="70">
        <v>1</v>
      </c>
      <c r="K3788" s="71">
        <v>3.96</v>
      </c>
      <c r="M3788" s="73">
        <v>48</v>
      </c>
      <c r="N3788" s="74" t="s">
        <v>8690</v>
      </c>
      <c r="O3788" s="75">
        <v>8000126160703</v>
      </c>
      <c r="P3788" s="73" t="s">
        <v>13844</v>
      </c>
      <c r="Q3788" s="76" t="s">
        <v>12096</v>
      </c>
      <c r="R3788" s="77"/>
      <c r="T3788" s="122"/>
    </row>
    <row r="3789" spans="1:20" x14ac:dyDescent="0.2">
      <c r="A3789" s="72" t="s">
        <v>10077</v>
      </c>
      <c r="B3789" s="74" t="s">
        <v>11603</v>
      </c>
      <c r="C3789" s="74" t="s">
        <v>6374</v>
      </c>
      <c r="D3789" s="68">
        <v>79332</v>
      </c>
      <c r="E3789" s="5" t="s">
        <v>6432</v>
      </c>
      <c r="F3789" s="74" t="s">
        <v>28499</v>
      </c>
      <c r="G3789" s="101">
        <v>119.58</v>
      </c>
      <c r="H3789" s="79" t="s">
        <v>14833</v>
      </c>
      <c r="I3789" s="5" t="s">
        <v>23417</v>
      </c>
      <c r="J3789" s="70">
        <v>1</v>
      </c>
      <c r="K3789" s="71">
        <v>3.85</v>
      </c>
      <c r="M3789" s="73">
        <v>54</v>
      </c>
      <c r="N3789" s="74" t="s">
        <v>8691</v>
      </c>
      <c r="O3789" s="75">
        <v>8000126160727</v>
      </c>
      <c r="P3789" s="73" t="s">
        <v>13844</v>
      </c>
      <c r="Q3789" s="76" t="s">
        <v>12097</v>
      </c>
      <c r="R3789" s="77"/>
      <c r="T3789" s="122"/>
    </row>
    <row r="3790" spans="1:20" x14ac:dyDescent="0.2">
      <c r="A3790" s="72" t="s">
        <v>10077</v>
      </c>
      <c r="B3790" s="74" t="s">
        <v>11603</v>
      </c>
      <c r="C3790" s="74" t="s">
        <v>9298</v>
      </c>
      <c r="D3790" s="68">
        <v>79333</v>
      </c>
      <c r="E3790" s="5" t="s">
        <v>6433</v>
      </c>
      <c r="F3790" s="74" t="s">
        <v>28500</v>
      </c>
      <c r="G3790" s="101">
        <v>166.21</v>
      </c>
      <c r="H3790" s="79" t="s">
        <v>14833</v>
      </c>
      <c r="I3790" s="5" t="s">
        <v>23417</v>
      </c>
      <c r="J3790" s="70">
        <v>1</v>
      </c>
      <c r="K3790" s="71">
        <v>5.0049999999999999</v>
      </c>
      <c r="M3790" s="73">
        <v>72</v>
      </c>
      <c r="N3790" s="74" t="s">
        <v>8692</v>
      </c>
      <c r="O3790" s="75">
        <v>8000126160741</v>
      </c>
      <c r="P3790" s="73" t="s">
        <v>13844</v>
      </c>
      <c r="Q3790" s="76" t="s">
        <v>12098</v>
      </c>
      <c r="R3790" s="77"/>
      <c r="T3790" s="122"/>
    </row>
    <row r="3791" spans="1:20" x14ac:dyDescent="0.2">
      <c r="A3791" s="72" t="s">
        <v>10077</v>
      </c>
      <c r="B3791" s="74" t="s">
        <v>11605</v>
      </c>
      <c r="C3791" s="74" t="s">
        <v>6373</v>
      </c>
      <c r="D3791" s="68">
        <v>79334</v>
      </c>
      <c r="E3791" s="5" t="s">
        <v>6434</v>
      </c>
      <c r="F3791" s="74" t="s">
        <v>28501</v>
      </c>
      <c r="G3791" s="101">
        <v>16.16</v>
      </c>
      <c r="H3791" s="79" t="s">
        <v>93</v>
      </c>
      <c r="I3791" s="5" t="s">
        <v>23417</v>
      </c>
      <c r="J3791" s="70">
        <v>24</v>
      </c>
      <c r="K3791" s="71">
        <v>0.29799999999999999</v>
      </c>
      <c r="M3791" s="73">
        <v>4</v>
      </c>
      <c r="N3791" s="74" t="s">
        <v>8693</v>
      </c>
      <c r="O3791" s="75">
        <v>8712507120199</v>
      </c>
      <c r="P3791" s="73" t="s">
        <v>13841</v>
      </c>
      <c r="Q3791" s="76" t="s">
        <v>12099</v>
      </c>
      <c r="R3791" s="77"/>
      <c r="T3791" s="122"/>
    </row>
    <row r="3792" spans="1:20" x14ac:dyDescent="0.2">
      <c r="A3792" s="72" t="s">
        <v>10077</v>
      </c>
      <c r="B3792" s="74" t="s">
        <v>11605</v>
      </c>
      <c r="C3792" s="74" t="s">
        <v>6372</v>
      </c>
      <c r="D3792" s="68">
        <v>79335</v>
      </c>
      <c r="E3792" s="5" t="s">
        <v>6435</v>
      </c>
      <c r="F3792" s="74" t="s">
        <v>28502</v>
      </c>
      <c r="G3792" s="101">
        <v>35.58</v>
      </c>
      <c r="H3792" s="79" t="s">
        <v>93</v>
      </c>
      <c r="I3792" s="5" t="s">
        <v>23417</v>
      </c>
      <c r="J3792" s="70">
        <v>7</v>
      </c>
      <c r="K3792" s="71">
        <v>0.85699999999999998</v>
      </c>
      <c r="M3792" s="73">
        <v>8</v>
      </c>
      <c r="N3792" s="74" t="s">
        <v>8694</v>
      </c>
      <c r="O3792" s="75">
        <v>8000126160765</v>
      </c>
      <c r="P3792" s="73" t="s">
        <v>13832</v>
      </c>
      <c r="Q3792" s="76" t="s">
        <v>12100</v>
      </c>
      <c r="R3792" s="77"/>
      <c r="T3792" s="122"/>
    </row>
    <row r="3793" spans="1:20" x14ac:dyDescent="0.2">
      <c r="A3793" s="72" t="s">
        <v>10077</v>
      </c>
      <c r="B3793" s="74" t="s">
        <v>11605</v>
      </c>
      <c r="C3793" s="74" t="s">
        <v>6371</v>
      </c>
      <c r="D3793" s="68">
        <v>79336</v>
      </c>
      <c r="E3793" s="5" t="s">
        <v>6436</v>
      </c>
      <c r="F3793" s="74" t="s">
        <v>28503</v>
      </c>
      <c r="G3793" s="101">
        <v>46.56</v>
      </c>
      <c r="H3793" s="79" t="s">
        <v>93</v>
      </c>
      <c r="I3793" s="5" t="s">
        <v>23417</v>
      </c>
      <c r="J3793" s="70">
        <v>3</v>
      </c>
      <c r="K3793" s="71">
        <v>1.085</v>
      </c>
      <c r="M3793" s="73" t="s">
        <v>1045</v>
      </c>
      <c r="N3793" s="74" t="s">
        <v>8695</v>
      </c>
      <c r="O3793" s="75">
        <v>8000126160789</v>
      </c>
      <c r="P3793" s="73" t="s">
        <v>13832</v>
      </c>
      <c r="Q3793" s="76" t="s">
        <v>12101</v>
      </c>
      <c r="R3793" s="77"/>
      <c r="T3793" s="122"/>
    </row>
    <row r="3794" spans="1:20" x14ac:dyDescent="0.2">
      <c r="A3794" s="72" t="s">
        <v>10077</v>
      </c>
      <c r="B3794" s="74" t="s">
        <v>11605</v>
      </c>
      <c r="C3794" s="74" t="s">
        <v>6370</v>
      </c>
      <c r="D3794" s="68">
        <v>79337</v>
      </c>
      <c r="E3794" s="5" t="s">
        <v>6437</v>
      </c>
      <c r="F3794" s="74" t="s">
        <v>28504</v>
      </c>
      <c r="G3794" s="101">
        <v>55.4</v>
      </c>
      <c r="H3794" s="79" t="s">
        <v>93</v>
      </c>
      <c r="I3794" s="5" t="s">
        <v>23417</v>
      </c>
      <c r="J3794" s="70">
        <v>3</v>
      </c>
      <c r="K3794" s="71">
        <v>1.397</v>
      </c>
      <c r="M3794" s="73" t="s">
        <v>8773</v>
      </c>
      <c r="N3794" s="74" t="s">
        <v>8696</v>
      </c>
      <c r="O3794" s="75">
        <v>8000126179415</v>
      </c>
      <c r="P3794" s="73" t="s">
        <v>13832</v>
      </c>
      <c r="Q3794" s="76" t="s">
        <v>12102</v>
      </c>
      <c r="R3794" s="77"/>
      <c r="T3794" s="122"/>
    </row>
    <row r="3795" spans="1:20" x14ac:dyDescent="0.2">
      <c r="A3795" s="72" t="s">
        <v>10077</v>
      </c>
      <c r="B3795" s="74" t="s">
        <v>11605</v>
      </c>
      <c r="C3795" s="74" t="s">
        <v>6369</v>
      </c>
      <c r="D3795" s="68">
        <v>79338</v>
      </c>
      <c r="E3795" s="5" t="s">
        <v>6438</v>
      </c>
      <c r="F3795" s="74" t="s">
        <v>28505</v>
      </c>
      <c r="G3795" s="101">
        <v>61.54</v>
      </c>
      <c r="H3795" s="79" t="s">
        <v>93</v>
      </c>
      <c r="I3795" s="5" t="s">
        <v>23417</v>
      </c>
      <c r="J3795" s="70">
        <v>2</v>
      </c>
      <c r="K3795" s="71">
        <v>1.623</v>
      </c>
      <c r="M3795" s="73" t="s">
        <v>1046</v>
      </c>
      <c r="N3795" s="74" t="s">
        <v>8697</v>
      </c>
      <c r="O3795" s="75">
        <v>8000126179439</v>
      </c>
      <c r="P3795" s="73" t="s">
        <v>13832</v>
      </c>
      <c r="Q3795" s="76" t="s">
        <v>12103</v>
      </c>
      <c r="R3795" s="77"/>
      <c r="T3795" s="122"/>
    </row>
    <row r="3796" spans="1:20" x14ac:dyDescent="0.2">
      <c r="A3796" s="72" t="s">
        <v>10077</v>
      </c>
      <c r="B3796" s="74" t="s">
        <v>11605</v>
      </c>
      <c r="C3796" s="74" t="s">
        <v>6368</v>
      </c>
      <c r="D3796" s="68">
        <v>79339</v>
      </c>
      <c r="E3796" s="5" t="s">
        <v>6439</v>
      </c>
      <c r="F3796" s="74" t="s">
        <v>28506</v>
      </c>
      <c r="G3796" s="101">
        <v>98.38</v>
      </c>
      <c r="H3796" s="79" t="s">
        <v>93</v>
      </c>
      <c r="I3796" s="5" t="s">
        <v>23417</v>
      </c>
      <c r="J3796" s="70">
        <v>2</v>
      </c>
      <c r="K3796" s="71">
        <v>2.12</v>
      </c>
      <c r="M3796" s="73" t="s">
        <v>8774</v>
      </c>
      <c r="N3796" s="74" t="s">
        <v>8698</v>
      </c>
      <c r="O3796" s="75">
        <v>8000126193602</v>
      </c>
      <c r="P3796" s="73" t="s">
        <v>13832</v>
      </c>
      <c r="Q3796" s="76" t="s">
        <v>12104</v>
      </c>
      <c r="R3796" s="77"/>
      <c r="T3796" s="122"/>
    </row>
    <row r="3797" spans="1:20" x14ac:dyDescent="0.2">
      <c r="A3797" s="72" t="s">
        <v>10077</v>
      </c>
      <c r="B3797" s="74" t="s">
        <v>11605</v>
      </c>
      <c r="C3797" s="74" t="s">
        <v>6367</v>
      </c>
      <c r="D3797" s="68">
        <v>79340</v>
      </c>
      <c r="E3797" s="5" t="s">
        <v>6440</v>
      </c>
      <c r="F3797" s="74" t="s">
        <v>28507</v>
      </c>
      <c r="G3797" s="101">
        <v>93.41</v>
      </c>
      <c r="H3797" s="79" t="s">
        <v>93</v>
      </c>
      <c r="I3797" s="5" t="s">
        <v>23417</v>
      </c>
      <c r="J3797" s="70">
        <v>2</v>
      </c>
      <c r="K3797" s="71">
        <v>2.177</v>
      </c>
      <c r="M3797" s="73" t="s">
        <v>1356</v>
      </c>
      <c r="N3797" s="74" t="s">
        <v>8699</v>
      </c>
      <c r="O3797" s="75">
        <v>8000126193466</v>
      </c>
      <c r="P3797" s="73" t="s">
        <v>13832</v>
      </c>
      <c r="Q3797" s="76" t="s">
        <v>12105</v>
      </c>
      <c r="R3797" s="77"/>
      <c r="T3797" s="122"/>
    </row>
    <row r="3798" spans="1:20" x14ac:dyDescent="0.2">
      <c r="A3798" s="72" t="s">
        <v>10077</v>
      </c>
      <c r="B3798" s="74" t="s">
        <v>11605</v>
      </c>
      <c r="C3798" s="74" t="s">
        <v>6366</v>
      </c>
      <c r="D3798" s="68">
        <v>79341</v>
      </c>
      <c r="E3798" s="5" t="s">
        <v>6441</v>
      </c>
      <c r="F3798" s="74" t="s">
        <v>28508</v>
      </c>
      <c r="G3798" s="101">
        <v>122.27</v>
      </c>
      <c r="H3798" s="79" t="s">
        <v>93</v>
      </c>
      <c r="I3798" s="5" t="s">
        <v>23417</v>
      </c>
      <c r="J3798" s="70">
        <v>1</v>
      </c>
      <c r="K3798" s="71">
        <v>3.3650000000000002</v>
      </c>
      <c r="M3798" s="73" t="s">
        <v>4613</v>
      </c>
      <c r="N3798" s="74" t="s">
        <v>8700</v>
      </c>
      <c r="O3798" s="75">
        <v>8000126193480</v>
      </c>
      <c r="P3798" s="73" t="s">
        <v>13832</v>
      </c>
      <c r="Q3798" s="76" t="s">
        <v>12106</v>
      </c>
      <c r="R3798" s="77"/>
      <c r="T3798" s="122"/>
    </row>
    <row r="3799" spans="1:20" x14ac:dyDescent="0.2">
      <c r="A3799" s="72" t="s">
        <v>10077</v>
      </c>
      <c r="B3799" s="74" t="s">
        <v>11605</v>
      </c>
      <c r="C3799" s="74" t="s">
        <v>6365</v>
      </c>
      <c r="D3799" s="68">
        <v>79342</v>
      </c>
      <c r="E3799" s="5" t="s">
        <v>6442</v>
      </c>
      <c r="F3799" s="74" t="s">
        <v>28509</v>
      </c>
      <c r="G3799" s="101">
        <v>131.41</v>
      </c>
      <c r="H3799" s="79" t="s">
        <v>93</v>
      </c>
      <c r="I3799" s="5" t="s">
        <v>23417</v>
      </c>
      <c r="J3799" s="70">
        <v>2</v>
      </c>
      <c r="K3799" s="71">
        <v>2.8159999999999998</v>
      </c>
      <c r="M3799" s="73" t="s">
        <v>8775</v>
      </c>
      <c r="N3799" s="74" t="s">
        <v>8701</v>
      </c>
      <c r="O3799" s="75">
        <v>8000126193565</v>
      </c>
      <c r="P3799" s="73" t="s">
        <v>13832</v>
      </c>
      <c r="Q3799" s="76" t="s">
        <v>12107</v>
      </c>
      <c r="R3799" s="77"/>
      <c r="T3799" s="122"/>
    </row>
    <row r="3800" spans="1:20" x14ac:dyDescent="0.2">
      <c r="A3800" s="72" t="s">
        <v>10077</v>
      </c>
      <c r="B3800" s="74" t="s">
        <v>11605</v>
      </c>
      <c r="C3800" s="74" t="s">
        <v>6364</v>
      </c>
      <c r="D3800" s="68">
        <v>79343</v>
      </c>
      <c r="E3800" s="5" t="s">
        <v>6443</v>
      </c>
      <c r="F3800" s="74" t="s">
        <v>28510</v>
      </c>
      <c r="G3800" s="101">
        <v>193.52</v>
      </c>
      <c r="H3800" s="79" t="s">
        <v>93</v>
      </c>
      <c r="I3800" s="5" t="s">
        <v>23417</v>
      </c>
      <c r="J3800" s="70">
        <v>1</v>
      </c>
      <c r="K3800" s="71">
        <v>3.8330000000000002</v>
      </c>
      <c r="M3800" s="73" t="s">
        <v>4629</v>
      </c>
      <c r="N3800" s="74" t="s">
        <v>8702</v>
      </c>
      <c r="O3800" s="75">
        <v>8000126193589</v>
      </c>
      <c r="P3800" s="73" t="s">
        <v>13832</v>
      </c>
      <c r="Q3800" s="76" t="s">
        <v>12108</v>
      </c>
      <c r="R3800" s="77"/>
      <c r="T3800" s="122"/>
    </row>
    <row r="3801" spans="1:20" x14ac:dyDescent="0.2">
      <c r="A3801" s="72" t="s">
        <v>10077</v>
      </c>
      <c r="B3801" s="74" t="s">
        <v>1008</v>
      </c>
      <c r="C3801" s="74" t="s">
        <v>24811</v>
      </c>
      <c r="D3801" s="68">
        <v>79344</v>
      </c>
      <c r="E3801" s="5" t="s">
        <v>24528</v>
      </c>
      <c r="F3801" s="74" t="s">
        <v>28511</v>
      </c>
      <c r="G3801" s="101">
        <v>29.68</v>
      </c>
      <c r="H3801" s="79" t="s">
        <v>1008</v>
      </c>
      <c r="I3801" s="103" t="s">
        <v>23417</v>
      </c>
      <c r="J3801" s="70" t="s">
        <v>1008</v>
      </c>
      <c r="K3801" s="71">
        <v>2.1999999999999999E-2</v>
      </c>
      <c r="M3801" s="73" t="s">
        <v>1008</v>
      </c>
      <c r="N3801" s="74" t="s">
        <v>24976</v>
      </c>
      <c r="O3801" s="75">
        <v>8000126098112</v>
      </c>
      <c r="P3801" s="73">
        <v>85381000</v>
      </c>
      <c r="Q3801" s="78" t="s">
        <v>25482</v>
      </c>
      <c r="R3801" s="77"/>
      <c r="T3801" s="122"/>
    </row>
    <row r="3802" spans="1:20" x14ac:dyDescent="0.2">
      <c r="A3802" s="72" t="s">
        <v>10077</v>
      </c>
      <c r="B3802" s="74" t="s">
        <v>1008</v>
      </c>
      <c r="C3802" s="74" t="s">
        <v>24812</v>
      </c>
      <c r="D3802" s="68">
        <v>79345</v>
      </c>
      <c r="E3802" s="5" t="s">
        <v>24529</v>
      </c>
      <c r="F3802" s="74" t="s">
        <v>28512</v>
      </c>
      <c r="G3802" s="101">
        <v>35.26</v>
      </c>
      <c r="H3802" s="79" t="s">
        <v>1008</v>
      </c>
      <c r="I3802" s="103" t="s">
        <v>23417</v>
      </c>
      <c r="J3802" s="70" t="s">
        <v>1008</v>
      </c>
      <c r="K3802" s="71">
        <v>1.282</v>
      </c>
      <c r="M3802" s="73" t="s">
        <v>1008</v>
      </c>
      <c r="N3802" s="74" t="s">
        <v>24977</v>
      </c>
      <c r="O3802" s="75">
        <v>8000126193725</v>
      </c>
      <c r="P3802" s="73">
        <v>85381000</v>
      </c>
      <c r="Q3802" s="78" t="s">
        <v>25483</v>
      </c>
      <c r="R3802" s="77"/>
      <c r="T3802" s="122"/>
    </row>
    <row r="3803" spans="1:20" x14ac:dyDescent="0.2">
      <c r="A3803" s="72" t="s">
        <v>10077</v>
      </c>
      <c r="B3803" s="74" t="s">
        <v>1008</v>
      </c>
      <c r="C3803" s="74" t="s">
        <v>24813</v>
      </c>
      <c r="D3803" s="68">
        <v>79346</v>
      </c>
      <c r="E3803" s="5" t="s">
        <v>24530</v>
      </c>
      <c r="F3803" s="74" t="s">
        <v>28513</v>
      </c>
      <c r="G3803" s="101">
        <v>46.61</v>
      </c>
      <c r="H3803" s="79" t="s">
        <v>1008</v>
      </c>
      <c r="I3803" s="103" t="s">
        <v>23417</v>
      </c>
      <c r="J3803" s="70" t="s">
        <v>1008</v>
      </c>
      <c r="K3803" s="71">
        <v>1.6659999999999999</v>
      </c>
      <c r="M3803" s="73" t="s">
        <v>1008</v>
      </c>
      <c r="N3803" s="74" t="s">
        <v>24978</v>
      </c>
      <c r="O3803" s="75">
        <v>8000126194197</v>
      </c>
      <c r="P3803" s="73">
        <v>85381000</v>
      </c>
      <c r="Q3803" s="78" t="s">
        <v>25484</v>
      </c>
      <c r="R3803" s="77"/>
      <c r="T3803" s="122"/>
    </row>
    <row r="3804" spans="1:20" x14ac:dyDescent="0.2">
      <c r="A3804" s="72" t="s">
        <v>10077</v>
      </c>
      <c r="B3804" s="74" t="s">
        <v>1008</v>
      </c>
      <c r="C3804" s="74" t="s">
        <v>24814</v>
      </c>
      <c r="D3804" s="68">
        <v>79347</v>
      </c>
      <c r="E3804" s="5" t="s">
        <v>24531</v>
      </c>
      <c r="F3804" s="74" t="s">
        <v>28514</v>
      </c>
      <c r="G3804" s="101">
        <v>65.86</v>
      </c>
      <c r="H3804" s="79" t="s">
        <v>1008</v>
      </c>
      <c r="I3804" s="103" t="s">
        <v>23417</v>
      </c>
      <c r="J3804" s="70" t="s">
        <v>1008</v>
      </c>
      <c r="K3804" s="71">
        <v>2.0960000000000001</v>
      </c>
      <c r="M3804" s="73" t="s">
        <v>1008</v>
      </c>
      <c r="N3804" s="74" t="s">
        <v>24979</v>
      </c>
      <c r="O3804" s="75">
        <v>8000126195026</v>
      </c>
      <c r="P3804" s="73">
        <v>85381000</v>
      </c>
      <c r="Q3804" s="78" t="s">
        <v>25485</v>
      </c>
      <c r="R3804" s="77"/>
      <c r="T3804" s="122"/>
    </row>
    <row r="3805" spans="1:20" x14ac:dyDescent="0.2">
      <c r="A3805" s="72" t="s">
        <v>10077</v>
      </c>
      <c r="B3805" s="74" t="s">
        <v>1008</v>
      </c>
      <c r="C3805" s="74" t="s">
        <v>24815</v>
      </c>
      <c r="D3805" s="68">
        <v>79348</v>
      </c>
      <c r="E3805" s="5" t="s">
        <v>24532</v>
      </c>
      <c r="F3805" s="74" t="s">
        <v>28515</v>
      </c>
      <c r="G3805" s="101">
        <v>83.63</v>
      </c>
      <c r="H3805" s="79" t="s">
        <v>1008</v>
      </c>
      <c r="I3805" s="103" t="s">
        <v>23417</v>
      </c>
      <c r="J3805" s="70" t="s">
        <v>1008</v>
      </c>
      <c r="K3805" s="71">
        <v>2.9209999999999998</v>
      </c>
      <c r="M3805" s="73" t="s">
        <v>1008</v>
      </c>
      <c r="N3805" s="74" t="s">
        <v>24980</v>
      </c>
      <c r="O3805" s="75">
        <v>8000126195071</v>
      </c>
      <c r="P3805" s="73">
        <v>85381000</v>
      </c>
      <c r="Q3805" s="78" t="s">
        <v>25486</v>
      </c>
      <c r="R3805" s="77"/>
      <c r="T3805" s="122"/>
    </row>
    <row r="3806" spans="1:20" x14ac:dyDescent="0.2">
      <c r="A3806" s="72" t="s">
        <v>10077</v>
      </c>
      <c r="B3806" s="74" t="s">
        <v>1008</v>
      </c>
      <c r="C3806" s="74" t="s">
        <v>24816</v>
      </c>
      <c r="D3806" s="68">
        <v>79349</v>
      </c>
      <c r="E3806" s="5" t="s">
        <v>24533</v>
      </c>
      <c r="F3806" s="74" t="s">
        <v>28516</v>
      </c>
      <c r="G3806" s="101">
        <v>104.03</v>
      </c>
      <c r="H3806" s="79" t="s">
        <v>1008</v>
      </c>
      <c r="I3806" s="103" t="s">
        <v>23417</v>
      </c>
      <c r="J3806" s="70" t="s">
        <v>1008</v>
      </c>
      <c r="K3806" s="71">
        <v>3.79</v>
      </c>
      <c r="M3806" s="73" t="s">
        <v>1008</v>
      </c>
      <c r="N3806" s="74" t="s">
        <v>24981</v>
      </c>
      <c r="O3806" s="75">
        <v>8000126194289</v>
      </c>
      <c r="P3806" s="73">
        <v>85381000</v>
      </c>
      <c r="Q3806" s="78" t="s">
        <v>25487</v>
      </c>
      <c r="R3806" s="77"/>
      <c r="T3806" s="122"/>
    </row>
    <row r="3807" spans="1:20" x14ac:dyDescent="0.2">
      <c r="A3807" s="72" t="s">
        <v>10077</v>
      </c>
      <c r="B3807" s="74" t="s">
        <v>1008</v>
      </c>
      <c r="C3807" s="74" t="s">
        <v>24817</v>
      </c>
      <c r="D3807" s="68">
        <v>79350</v>
      </c>
      <c r="E3807" s="5" t="s">
        <v>24534</v>
      </c>
      <c r="F3807" s="74" t="s">
        <v>28517</v>
      </c>
      <c r="G3807" s="101">
        <v>104.03</v>
      </c>
      <c r="H3807" s="79" t="s">
        <v>1008</v>
      </c>
      <c r="I3807" s="103" t="s">
        <v>23417</v>
      </c>
      <c r="J3807" s="70" t="s">
        <v>1008</v>
      </c>
      <c r="K3807" s="71">
        <v>4.0519999999999996</v>
      </c>
      <c r="M3807" s="73" t="s">
        <v>1008</v>
      </c>
      <c r="N3807" s="74" t="s">
        <v>24982</v>
      </c>
      <c r="O3807" s="75">
        <v>8000126194722</v>
      </c>
      <c r="P3807" s="73">
        <v>85381000</v>
      </c>
      <c r="Q3807" s="78" t="s">
        <v>25488</v>
      </c>
      <c r="R3807" s="77"/>
      <c r="T3807" s="122"/>
    </row>
    <row r="3808" spans="1:20" x14ac:dyDescent="0.2">
      <c r="A3808" s="72" t="s">
        <v>10077</v>
      </c>
      <c r="B3808" s="74" t="s">
        <v>1008</v>
      </c>
      <c r="C3808" s="74" t="s">
        <v>24818</v>
      </c>
      <c r="D3808" s="68">
        <v>79351</v>
      </c>
      <c r="E3808" s="5" t="s">
        <v>24535</v>
      </c>
      <c r="F3808" s="74" t="s">
        <v>28518</v>
      </c>
      <c r="G3808" s="101">
        <v>122.16</v>
      </c>
      <c r="H3808" s="79" t="s">
        <v>1008</v>
      </c>
      <c r="I3808" s="103" t="s">
        <v>23417</v>
      </c>
      <c r="J3808" s="70" t="s">
        <v>1008</v>
      </c>
      <c r="K3808" s="71">
        <v>4.6529999999999996</v>
      </c>
      <c r="M3808" s="73" t="s">
        <v>1008</v>
      </c>
      <c r="N3808" s="74" t="s">
        <v>24983</v>
      </c>
      <c r="O3808" s="75">
        <v>8000126194913</v>
      </c>
      <c r="P3808" s="73">
        <v>85381000</v>
      </c>
      <c r="Q3808" s="78" t="s">
        <v>25489</v>
      </c>
      <c r="R3808" s="77"/>
      <c r="T3808" s="122"/>
    </row>
    <row r="3809" spans="1:20" x14ac:dyDescent="0.2">
      <c r="A3809" s="72" t="s">
        <v>10077</v>
      </c>
      <c r="B3809" s="74" t="s">
        <v>1008</v>
      </c>
      <c r="C3809" s="74" t="s">
        <v>24819</v>
      </c>
      <c r="D3809" s="68">
        <v>79352</v>
      </c>
      <c r="E3809" s="5" t="s">
        <v>24536</v>
      </c>
      <c r="F3809" s="74" t="s">
        <v>28519</v>
      </c>
      <c r="G3809" s="101">
        <v>146.04</v>
      </c>
      <c r="H3809" s="79" t="s">
        <v>1008</v>
      </c>
      <c r="I3809" s="103" t="s">
        <v>23417</v>
      </c>
      <c r="J3809" s="70" t="s">
        <v>1008</v>
      </c>
      <c r="K3809" s="71">
        <v>5.665</v>
      </c>
      <c r="M3809" s="73" t="s">
        <v>1008</v>
      </c>
      <c r="N3809" s="74" t="s">
        <v>24984</v>
      </c>
      <c r="O3809" s="75">
        <v>8000126194968</v>
      </c>
      <c r="P3809" s="73">
        <v>85381000</v>
      </c>
      <c r="Q3809" s="78" t="s">
        <v>25490</v>
      </c>
      <c r="R3809" s="77"/>
      <c r="T3809" s="122"/>
    </row>
    <row r="3810" spans="1:20" x14ac:dyDescent="0.2">
      <c r="A3810" s="72" t="s">
        <v>10077</v>
      </c>
      <c r="B3810" s="74" t="s">
        <v>1008</v>
      </c>
      <c r="C3810" s="74" t="s">
        <v>24820</v>
      </c>
      <c r="D3810" s="68">
        <v>79353</v>
      </c>
      <c r="E3810" s="5" t="s">
        <v>24537</v>
      </c>
      <c r="F3810" s="74" t="s">
        <v>28520</v>
      </c>
      <c r="G3810" s="101">
        <v>210.58</v>
      </c>
      <c r="H3810" s="79" t="s">
        <v>1008</v>
      </c>
      <c r="I3810" s="103" t="s">
        <v>23417</v>
      </c>
      <c r="J3810" s="70" t="s">
        <v>1008</v>
      </c>
      <c r="K3810" s="71">
        <v>6.9409999999999998</v>
      </c>
      <c r="M3810" s="73" t="s">
        <v>1008</v>
      </c>
      <c r="N3810" s="74" t="s">
        <v>24985</v>
      </c>
      <c r="O3810" s="75">
        <v>8000126194999</v>
      </c>
      <c r="P3810" s="73">
        <v>85381000</v>
      </c>
      <c r="Q3810" s="78" t="s">
        <v>25491</v>
      </c>
      <c r="R3810" s="77"/>
      <c r="T3810" s="122"/>
    </row>
    <row r="3811" spans="1:20" x14ac:dyDescent="0.2">
      <c r="A3811" s="72" t="s">
        <v>10078</v>
      </c>
      <c r="B3811" s="74" t="s">
        <v>8787</v>
      </c>
      <c r="C3811" s="74" t="s">
        <v>8809</v>
      </c>
      <c r="D3811" s="68">
        <v>79357</v>
      </c>
      <c r="E3811" s="5" t="s">
        <v>6444</v>
      </c>
      <c r="F3811" s="74" t="s">
        <v>23859</v>
      </c>
      <c r="G3811" s="101">
        <v>43.6</v>
      </c>
      <c r="H3811" s="79" t="s">
        <v>1501</v>
      </c>
      <c r="I3811" s="5" t="s">
        <v>23417</v>
      </c>
      <c r="J3811" s="70">
        <v>1</v>
      </c>
      <c r="K3811" s="71">
        <v>0.13200000000000001</v>
      </c>
      <c r="M3811" s="73" t="s">
        <v>1008</v>
      </c>
      <c r="N3811" s="74" t="s">
        <v>8703</v>
      </c>
      <c r="O3811" s="75">
        <v>4013614501722</v>
      </c>
      <c r="P3811" s="73" t="s">
        <v>13832</v>
      </c>
      <c r="Q3811" s="76" t="s">
        <v>8897</v>
      </c>
      <c r="R3811" s="77"/>
      <c r="T3811" s="122"/>
    </row>
    <row r="3812" spans="1:20" x14ac:dyDescent="0.2">
      <c r="A3812" s="72" t="s">
        <v>10077</v>
      </c>
      <c r="B3812" s="74" t="s">
        <v>1008</v>
      </c>
      <c r="C3812" s="74" t="s">
        <v>25094</v>
      </c>
      <c r="D3812" s="68">
        <v>79359</v>
      </c>
      <c r="E3812" s="5" t="s">
        <v>24649</v>
      </c>
      <c r="F3812" s="74" t="s">
        <v>28521</v>
      </c>
      <c r="G3812" s="101">
        <v>516.20000000000005</v>
      </c>
      <c r="H3812" s="79" t="s">
        <v>1008</v>
      </c>
      <c r="I3812" s="103" t="s">
        <v>23417</v>
      </c>
      <c r="J3812" s="70" t="s">
        <v>1008</v>
      </c>
      <c r="K3812" s="71">
        <v>26.5</v>
      </c>
      <c r="M3812" s="73" t="s">
        <v>1008</v>
      </c>
      <c r="N3812" s="74" t="s">
        <v>25094</v>
      </c>
      <c r="O3812" s="75">
        <v>8015646029645</v>
      </c>
      <c r="P3812" s="73">
        <v>85381000</v>
      </c>
      <c r="Q3812" s="76"/>
      <c r="R3812" s="77"/>
      <c r="T3812" s="122"/>
    </row>
    <row r="3813" spans="1:20" x14ac:dyDescent="0.2">
      <c r="A3813" s="72" t="s">
        <v>10077</v>
      </c>
      <c r="B3813" s="74" t="s">
        <v>1008</v>
      </c>
      <c r="C3813" s="74" t="s">
        <v>25100</v>
      </c>
      <c r="D3813" s="68">
        <v>79360</v>
      </c>
      <c r="E3813" s="5" t="s">
        <v>24655</v>
      </c>
      <c r="F3813" s="74" t="s">
        <v>28522</v>
      </c>
      <c r="G3813" s="101">
        <v>210.06</v>
      </c>
      <c r="H3813" s="79" t="s">
        <v>1008</v>
      </c>
      <c r="I3813" s="103" t="s">
        <v>23417</v>
      </c>
      <c r="J3813" s="70" t="s">
        <v>1008</v>
      </c>
      <c r="K3813" s="71">
        <v>13</v>
      </c>
      <c r="M3813" s="73" t="s">
        <v>1008</v>
      </c>
      <c r="N3813" s="74" t="s">
        <v>25100</v>
      </c>
      <c r="O3813" s="75">
        <v>8015646026873</v>
      </c>
      <c r="P3813" s="73">
        <v>85381000</v>
      </c>
      <c r="Q3813" s="76"/>
      <c r="R3813" s="77"/>
      <c r="T3813" s="122"/>
    </row>
    <row r="3814" spans="1:20" x14ac:dyDescent="0.2">
      <c r="A3814" s="72" t="s">
        <v>10077</v>
      </c>
      <c r="B3814" s="74" t="s">
        <v>1008</v>
      </c>
      <c r="C3814" s="74" t="s">
        <v>25095</v>
      </c>
      <c r="D3814" s="68">
        <v>79362</v>
      </c>
      <c r="E3814" s="5" t="s">
        <v>24650</v>
      </c>
      <c r="F3814" s="74" t="s">
        <v>28523</v>
      </c>
      <c r="G3814" s="101">
        <v>292.38</v>
      </c>
      <c r="H3814" s="79" t="s">
        <v>1008</v>
      </c>
      <c r="I3814" s="103" t="s">
        <v>23417</v>
      </c>
      <c r="J3814" s="70" t="s">
        <v>1008</v>
      </c>
      <c r="K3814" s="71">
        <v>18.399999999999999</v>
      </c>
      <c r="M3814" s="73" t="s">
        <v>1008</v>
      </c>
      <c r="N3814" s="74" t="s">
        <v>25095</v>
      </c>
      <c r="O3814" s="75">
        <v>8015646029737</v>
      </c>
      <c r="P3814" s="73">
        <v>85381000</v>
      </c>
      <c r="Q3814" s="76"/>
      <c r="R3814" s="77"/>
      <c r="T3814" s="122"/>
    </row>
    <row r="3815" spans="1:20" x14ac:dyDescent="0.2">
      <c r="A3815" s="72" t="s">
        <v>10077</v>
      </c>
      <c r="B3815" s="74" t="s">
        <v>1008</v>
      </c>
      <c r="C3815" s="74" t="s">
        <v>25098</v>
      </c>
      <c r="D3815" s="68">
        <v>79363</v>
      </c>
      <c r="E3815" s="5" t="s">
        <v>24653</v>
      </c>
      <c r="F3815" s="74" t="s">
        <v>28524</v>
      </c>
      <c r="G3815" s="101">
        <v>165.93</v>
      </c>
      <c r="H3815" s="79" t="s">
        <v>1008</v>
      </c>
      <c r="I3815" s="103" t="s">
        <v>23417</v>
      </c>
      <c r="J3815" s="70" t="s">
        <v>1008</v>
      </c>
      <c r="K3815" s="71">
        <v>10</v>
      </c>
      <c r="M3815" s="73" t="s">
        <v>1008</v>
      </c>
      <c r="N3815" s="74" t="s">
        <v>25098</v>
      </c>
      <c r="O3815" s="75">
        <v>8015646027047</v>
      </c>
      <c r="P3815" s="73">
        <v>85381000</v>
      </c>
      <c r="Q3815" s="76"/>
      <c r="R3815" s="77"/>
      <c r="T3815" s="122"/>
    </row>
    <row r="3816" spans="1:20" x14ac:dyDescent="0.2">
      <c r="A3816" s="72" t="s">
        <v>10077</v>
      </c>
      <c r="B3816" s="74" t="s">
        <v>1008</v>
      </c>
      <c r="C3816" s="74" t="s">
        <v>25096</v>
      </c>
      <c r="D3816" s="68">
        <v>79364</v>
      </c>
      <c r="E3816" s="5" t="s">
        <v>24651</v>
      </c>
      <c r="F3816" s="74" t="s">
        <v>28525</v>
      </c>
      <c r="G3816" s="101">
        <v>254.77</v>
      </c>
      <c r="H3816" s="79" t="s">
        <v>1008</v>
      </c>
      <c r="I3816" s="103" t="s">
        <v>23417</v>
      </c>
      <c r="J3816" s="70" t="s">
        <v>1008</v>
      </c>
      <c r="K3816" s="71">
        <v>15.3</v>
      </c>
      <c r="M3816" s="73" t="s">
        <v>1008</v>
      </c>
      <c r="N3816" s="74" t="s">
        <v>25096</v>
      </c>
      <c r="O3816" s="75">
        <v>8015646029720</v>
      </c>
      <c r="P3816" s="73">
        <v>85381000</v>
      </c>
      <c r="Q3816" s="76"/>
      <c r="R3816" s="77"/>
      <c r="T3816" s="122"/>
    </row>
    <row r="3817" spans="1:20" x14ac:dyDescent="0.2">
      <c r="A3817" s="72" t="s">
        <v>10077</v>
      </c>
      <c r="B3817" s="74" t="s">
        <v>1008</v>
      </c>
      <c r="C3817" s="74" t="s">
        <v>25097</v>
      </c>
      <c r="D3817" s="68">
        <v>79365</v>
      </c>
      <c r="E3817" s="5" t="s">
        <v>24652</v>
      </c>
      <c r="F3817" s="74" t="s">
        <v>28526</v>
      </c>
      <c r="G3817" s="101">
        <v>151.41</v>
      </c>
      <c r="H3817" s="79" t="s">
        <v>1008</v>
      </c>
      <c r="I3817" s="103" t="s">
        <v>23417</v>
      </c>
      <c r="J3817" s="70" t="s">
        <v>1008</v>
      </c>
      <c r="K3817" s="71">
        <v>7.5</v>
      </c>
      <c r="M3817" s="73" t="s">
        <v>1008</v>
      </c>
      <c r="N3817" s="74" t="s">
        <v>25097</v>
      </c>
      <c r="O3817" s="75">
        <v>8015646027030</v>
      </c>
      <c r="P3817" s="73">
        <v>85381000</v>
      </c>
      <c r="Q3817" s="76"/>
      <c r="R3817" s="77"/>
      <c r="T3817" s="122"/>
    </row>
    <row r="3818" spans="1:20" x14ac:dyDescent="0.2">
      <c r="A3818" s="72" t="s">
        <v>10078</v>
      </c>
      <c r="B3818" s="74" t="s">
        <v>8787</v>
      </c>
      <c r="C3818" s="74" t="s">
        <v>6402</v>
      </c>
      <c r="D3818" s="68">
        <v>79394</v>
      </c>
      <c r="E3818" s="5" t="s">
        <v>6512</v>
      </c>
      <c r="F3818" s="74" t="s">
        <v>23860</v>
      </c>
      <c r="G3818" s="101">
        <v>21.4</v>
      </c>
      <c r="H3818" s="79" t="s">
        <v>1500</v>
      </c>
      <c r="I3818" s="5" t="s">
        <v>23417</v>
      </c>
      <c r="J3818" s="70">
        <v>2</v>
      </c>
      <c r="K3818" s="71">
        <v>7.0000000000000007E-2</v>
      </c>
      <c r="M3818" s="73" t="s">
        <v>1008</v>
      </c>
      <c r="N3818" s="74" t="s">
        <v>6513</v>
      </c>
      <c r="O3818" s="75">
        <v>3471523130838</v>
      </c>
      <c r="P3818" s="73" t="s">
        <v>13835</v>
      </c>
      <c r="Q3818" s="76" t="s">
        <v>8654</v>
      </c>
      <c r="R3818" s="77"/>
      <c r="T3818" s="122"/>
    </row>
    <row r="3819" spans="1:20" x14ac:dyDescent="0.2">
      <c r="A3819" s="72" t="s">
        <v>10078</v>
      </c>
      <c r="B3819" s="74" t="s">
        <v>8791</v>
      </c>
      <c r="C3819" s="74" t="s">
        <v>6363</v>
      </c>
      <c r="D3819" s="68">
        <v>79396</v>
      </c>
      <c r="E3819" s="5" t="s">
        <v>6445</v>
      </c>
      <c r="F3819" s="74" t="s">
        <v>28527</v>
      </c>
      <c r="G3819" s="101">
        <v>44.61</v>
      </c>
      <c r="H3819" s="79" t="s">
        <v>14844</v>
      </c>
      <c r="I3819" s="5" t="s">
        <v>23417</v>
      </c>
      <c r="J3819" s="70">
        <v>1</v>
      </c>
      <c r="K3819" s="71">
        <v>0.1</v>
      </c>
      <c r="M3819" s="73" t="s">
        <v>1008</v>
      </c>
      <c r="N3819" s="74" t="s">
        <v>8704</v>
      </c>
      <c r="O3819" s="75">
        <v>4013614502187</v>
      </c>
      <c r="P3819" s="73" t="s">
        <v>13847</v>
      </c>
      <c r="Q3819" s="76" t="s">
        <v>8898</v>
      </c>
      <c r="R3819" s="77"/>
      <c r="T3819" s="122"/>
    </row>
    <row r="3820" spans="1:20" x14ac:dyDescent="0.2">
      <c r="A3820" s="72" t="s">
        <v>10078</v>
      </c>
      <c r="B3820" s="74" t="s">
        <v>8791</v>
      </c>
      <c r="C3820" s="74" t="s">
        <v>6362</v>
      </c>
      <c r="D3820" s="68">
        <v>79397</v>
      </c>
      <c r="E3820" s="5" t="s">
        <v>6446</v>
      </c>
      <c r="F3820" s="74" t="s">
        <v>28528</v>
      </c>
      <c r="G3820" s="101">
        <v>53.24</v>
      </c>
      <c r="H3820" s="79" t="s">
        <v>14844</v>
      </c>
      <c r="I3820" s="5" t="s">
        <v>23417</v>
      </c>
      <c r="J3820" s="70">
        <v>1</v>
      </c>
      <c r="K3820" s="71">
        <v>0.16200000000000001</v>
      </c>
      <c r="M3820" s="73" t="s">
        <v>1008</v>
      </c>
      <c r="N3820" s="74" t="s">
        <v>8705</v>
      </c>
      <c r="O3820" s="75">
        <v>4013614502170</v>
      </c>
      <c r="P3820" s="73" t="s">
        <v>13847</v>
      </c>
      <c r="Q3820" s="76" t="s">
        <v>8899</v>
      </c>
      <c r="R3820" s="77"/>
      <c r="T3820" s="122"/>
    </row>
    <row r="3821" spans="1:20" x14ac:dyDescent="0.2">
      <c r="A3821" s="72" t="s">
        <v>10078</v>
      </c>
      <c r="B3821" s="74" t="s">
        <v>8791</v>
      </c>
      <c r="C3821" s="74" t="s">
        <v>6361</v>
      </c>
      <c r="D3821" s="68">
        <v>79398</v>
      </c>
      <c r="E3821" s="5" t="s">
        <v>6447</v>
      </c>
      <c r="F3821" s="74" t="s">
        <v>28529</v>
      </c>
      <c r="G3821" s="101">
        <v>66.16</v>
      </c>
      <c r="H3821" s="79" t="s">
        <v>14844</v>
      </c>
      <c r="I3821" s="5" t="s">
        <v>23417</v>
      </c>
      <c r="J3821" s="70">
        <v>1</v>
      </c>
      <c r="K3821" s="71">
        <v>0.22600000000000001</v>
      </c>
      <c r="M3821" s="73" t="s">
        <v>1008</v>
      </c>
      <c r="N3821" s="74" t="s">
        <v>8706</v>
      </c>
      <c r="O3821" s="75">
        <v>4013614502163</v>
      </c>
      <c r="P3821" s="73" t="s">
        <v>13847</v>
      </c>
      <c r="Q3821" s="76" t="s">
        <v>8900</v>
      </c>
      <c r="R3821" s="77"/>
      <c r="T3821" s="122"/>
    </row>
    <row r="3822" spans="1:20" x14ac:dyDescent="0.2">
      <c r="A3822" s="72" t="s">
        <v>10078</v>
      </c>
      <c r="B3822" s="74" t="s">
        <v>8791</v>
      </c>
      <c r="C3822" s="74" t="s">
        <v>6360</v>
      </c>
      <c r="D3822" s="68">
        <v>79399</v>
      </c>
      <c r="E3822" s="5" t="s">
        <v>6448</v>
      </c>
      <c r="F3822" s="74" t="s">
        <v>28530</v>
      </c>
      <c r="G3822" s="101">
        <v>48.94</v>
      </c>
      <c r="H3822" s="79" t="s">
        <v>14844</v>
      </c>
      <c r="I3822" s="5" t="s">
        <v>23417</v>
      </c>
      <c r="J3822" s="70">
        <v>1</v>
      </c>
      <c r="K3822" s="71">
        <v>0.11700000000000001</v>
      </c>
      <c r="M3822" s="73" t="s">
        <v>1008</v>
      </c>
      <c r="N3822" s="74" t="s">
        <v>8707</v>
      </c>
      <c r="O3822" s="75">
        <v>4013614502002</v>
      </c>
      <c r="P3822" s="73" t="s">
        <v>13847</v>
      </c>
      <c r="Q3822" s="76" t="s">
        <v>8901</v>
      </c>
      <c r="R3822" s="77"/>
      <c r="T3822" s="122"/>
    </row>
    <row r="3823" spans="1:20" x14ac:dyDescent="0.2">
      <c r="A3823" s="72" t="s">
        <v>10078</v>
      </c>
      <c r="B3823" s="74" t="s">
        <v>8791</v>
      </c>
      <c r="C3823" s="74" t="s">
        <v>6359</v>
      </c>
      <c r="D3823" s="68">
        <v>79400</v>
      </c>
      <c r="E3823" s="5" t="s">
        <v>6449</v>
      </c>
      <c r="F3823" s="74" t="s">
        <v>28531</v>
      </c>
      <c r="G3823" s="101">
        <v>60.4</v>
      </c>
      <c r="H3823" s="79" t="s">
        <v>14844</v>
      </c>
      <c r="I3823" s="5" t="s">
        <v>23417</v>
      </c>
      <c r="J3823" s="70">
        <v>1</v>
      </c>
      <c r="K3823" s="71">
        <v>0.19700000000000001</v>
      </c>
      <c r="M3823" s="73" t="s">
        <v>1008</v>
      </c>
      <c r="N3823" s="74" t="s">
        <v>8708</v>
      </c>
      <c r="O3823" s="75">
        <v>4013614501999</v>
      </c>
      <c r="P3823" s="73" t="s">
        <v>13847</v>
      </c>
      <c r="Q3823" s="76" t="s">
        <v>8902</v>
      </c>
      <c r="R3823" s="77"/>
      <c r="T3823" s="122"/>
    </row>
    <row r="3824" spans="1:20" x14ac:dyDescent="0.2">
      <c r="A3824" s="72" t="s">
        <v>10078</v>
      </c>
      <c r="B3824" s="74" t="s">
        <v>8791</v>
      </c>
      <c r="C3824" s="74" t="s">
        <v>6358</v>
      </c>
      <c r="D3824" s="68">
        <v>79401</v>
      </c>
      <c r="E3824" s="5" t="s">
        <v>6450</v>
      </c>
      <c r="F3824" s="74" t="s">
        <v>28532</v>
      </c>
      <c r="G3824" s="101">
        <v>74.8</v>
      </c>
      <c r="H3824" s="79" t="s">
        <v>14844</v>
      </c>
      <c r="I3824" s="5" t="s">
        <v>23417</v>
      </c>
      <c r="J3824" s="70">
        <v>1</v>
      </c>
      <c r="K3824" s="71">
        <v>0.27700000000000002</v>
      </c>
      <c r="M3824" s="73" t="s">
        <v>1008</v>
      </c>
      <c r="N3824" s="74" t="s">
        <v>8709</v>
      </c>
      <c r="O3824" s="75">
        <v>4013614501982</v>
      </c>
      <c r="P3824" s="73" t="s">
        <v>13847</v>
      </c>
      <c r="Q3824" s="76" t="s">
        <v>8903</v>
      </c>
      <c r="R3824" s="77"/>
      <c r="T3824" s="122"/>
    </row>
    <row r="3825" spans="1:20" x14ac:dyDescent="0.2">
      <c r="A3825" s="72" t="s">
        <v>10078</v>
      </c>
      <c r="B3825" s="74" t="s">
        <v>8787</v>
      </c>
      <c r="C3825" s="74" t="s">
        <v>6357</v>
      </c>
      <c r="D3825" s="68">
        <v>79402</v>
      </c>
      <c r="E3825" s="5" t="s">
        <v>6451</v>
      </c>
      <c r="F3825" s="74" t="s">
        <v>28533</v>
      </c>
      <c r="G3825" s="101">
        <v>51.46</v>
      </c>
      <c r="H3825" s="79" t="s">
        <v>14876</v>
      </c>
      <c r="I3825" s="5" t="s">
        <v>23417</v>
      </c>
      <c r="J3825" s="70">
        <v>1</v>
      </c>
      <c r="K3825" s="71">
        <v>0.09</v>
      </c>
      <c r="M3825" s="73" t="s">
        <v>1008</v>
      </c>
      <c r="N3825" s="74" t="s">
        <v>8710</v>
      </c>
      <c r="O3825" s="75">
        <v>3471523131156</v>
      </c>
      <c r="P3825" s="73" t="s">
        <v>13832</v>
      </c>
      <c r="Q3825" s="76" t="s">
        <v>20591</v>
      </c>
      <c r="R3825" s="77"/>
      <c r="T3825" s="122"/>
    </row>
    <row r="3826" spans="1:20" x14ac:dyDescent="0.2">
      <c r="A3826" s="72" t="s">
        <v>10078</v>
      </c>
      <c r="B3826" s="74" t="s">
        <v>8787</v>
      </c>
      <c r="C3826" s="74" t="s">
        <v>6356</v>
      </c>
      <c r="D3826" s="68">
        <v>79403</v>
      </c>
      <c r="E3826" s="5" t="s">
        <v>9330</v>
      </c>
      <c r="F3826" s="74" t="s">
        <v>28534</v>
      </c>
      <c r="G3826" s="101">
        <v>81.2</v>
      </c>
      <c r="H3826" s="79" t="s">
        <v>1500</v>
      </c>
      <c r="I3826" s="5" t="s">
        <v>23417</v>
      </c>
      <c r="J3826" s="70">
        <v>1</v>
      </c>
      <c r="K3826" s="71">
        <v>0.2</v>
      </c>
      <c r="M3826" s="73" t="s">
        <v>1008</v>
      </c>
      <c r="N3826" s="74" t="s">
        <v>8711</v>
      </c>
      <c r="O3826" s="75">
        <v>3471523130968</v>
      </c>
      <c r="P3826" s="73" t="s">
        <v>13832</v>
      </c>
      <c r="Q3826" s="76" t="s">
        <v>20592</v>
      </c>
      <c r="R3826" s="77"/>
      <c r="T3826" s="122"/>
    </row>
    <row r="3827" spans="1:20" x14ac:dyDescent="0.2">
      <c r="A3827" s="72" t="s">
        <v>10078</v>
      </c>
      <c r="B3827" s="74" t="s">
        <v>8787</v>
      </c>
      <c r="C3827" s="74" t="s">
        <v>6355</v>
      </c>
      <c r="D3827" s="68">
        <v>79405</v>
      </c>
      <c r="E3827" s="5" t="s">
        <v>6452</v>
      </c>
      <c r="F3827" s="74" t="s">
        <v>28535</v>
      </c>
      <c r="G3827" s="101">
        <v>102.05</v>
      </c>
      <c r="H3827" s="79" t="s">
        <v>1500</v>
      </c>
      <c r="I3827" s="5" t="s">
        <v>23417</v>
      </c>
      <c r="J3827" s="70">
        <v>1</v>
      </c>
      <c r="K3827" s="71">
        <v>0.25</v>
      </c>
      <c r="M3827" s="73" t="s">
        <v>1008</v>
      </c>
      <c r="N3827" s="74" t="s">
        <v>8712</v>
      </c>
      <c r="O3827" s="75">
        <v>3471523130975</v>
      </c>
      <c r="P3827" s="73" t="s">
        <v>13832</v>
      </c>
      <c r="Q3827" s="76" t="s">
        <v>20593</v>
      </c>
      <c r="R3827" s="77"/>
      <c r="T3827" s="122"/>
    </row>
    <row r="3828" spans="1:20" x14ac:dyDescent="0.2">
      <c r="A3828" s="72" t="s">
        <v>10078</v>
      </c>
      <c r="B3828" s="74" t="s">
        <v>8787</v>
      </c>
      <c r="C3828" s="74" t="s">
        <v>6354</v>
      </c>
      <c r="D3828" s="68">
        <v>79407</v>
      </c>
      <c r="E3828" s="5" t="s">
        <v>6453</v>
      </c>
      <c r="F3828" s="74" t="s">
        <v>28536</v>
      </c>
      <c r="G3828" s="101">
        <v>170.56</v>
      </c>
      <c r="H3828" s="79" t="s">
        <v>1500</v>
      </c>
      <c r="I3828" s="5" t="s">
        <v>23417</v>
      </c>
      <c r="J3828" s="70">
        <v>1</v>
      </c>
      <c r="K3828" s="71">
        <v>1.04</v>
      </c>
      <c r="M3828" s="73" t="s">
        <v>1008</v>
      </c>
      <c r="N3828" s="74" t="s">
        <v>24883</v>
      </c>
      <c r="O3828" s="75">
        <v>7320500471616</v>
      </c>
      <c r="P3828" s="73">
        <v>85389099</v>
      </c>
      <c r="Q3828" s="76" t="s">
        <v>20594</v>
      </c>
      <c r="R3828" s="77"/>
      <c r="T3828" s="122"/>
    </row>
    <row r="3829" spans="1:20" x14ac:dyDescent="0.2">
      <c r="A3829" s="72" t="s">
        <v>10078</v>
      </c>
      <c r="B3829" s="74" t="s">
        <v>8787</v>
      </c>
      <c r="C3829" s="74" t="s">
        <v>6353</v>
      </c>
      <c r="D3829" s="68">
        <v>79408</v>
      </c>
      <c r="E3829" s="5" t="s">
        <v>6454</v>
      </c>
      <c r="F3829" s="74" t="s">
        <v>28537</v>
      </c>
      <c r="G3829" s="101">
        <v>197.21</v>
      </c>
      <c r="H3829" s="79" t="s">
        <v>1500</v>
      </c>
      <c r="I3829" s="5" t="s">
        <v>23417</v>
      </c>
      <c r="J3829" s="70">
        <v>1</v>
      </c>
      <c r="K3829" s="71">
        <v>1.1539999999999999</v>
      </c>
      <c r="M3829" s="73" t="s">
        <v>1008</v>
      </c>
      <c r="N3829" s="74" t="s">
        <v>8713</v>
      </c>
      <c r="O3829" s="75">
        <v>7320500481349</v>
      </c>
      <c r="P3829" s="73" t="s">
        <v>13832</v>
      </c>
      <c r="Q3829" s="76" t="s">
        <v>20595</v>
      </c>
      <c r="R3829" s="77"/>
      <c r="T3829" s="122"/>
    </row>
    <row r="3830" spans="1:20" x14ac:dyDescent="0.2">
      <c r="A3830" s="72" t="s">
        <v>10078</v>
      </c>
      <c r="B3830" s="74" t="s">
        <v>11617</v>
      </c>
      <c r="C3830" s="74" t="s">
        <v>6351</v>
      </c>
      <c r="D3830" s="68">
        <v>79438</v>
      </c>
      <c r="E3830" s="5" t="s">
        <v>6455</v>
      </c>
      <c r="F3830" s="74" t="s">
        <v>28538</v>
      </c>
      <c r="G3830" s="101">
        <v>15.07</v>
      </c>
      <c r="H3830" s="79" t="s">
        <v>14841</v>
      </c>
      <c r="I3830" s="5" t="s">
        <v>23417</v>
      </c>
      <c r="J3830" s="70">
        <v>1</v>
      </c>
      <c r="K3830" s="71">
        <v>0.1</v>
      </c>
      <c r="M3830" s="73" t="s">
        <v>1008</v>
      </c>
      <c r="N3830" s="74" t="s">
        <v>8714</v>
      </c>
      <c r="O3830" s="75">
        <v>7025840091783</v>
      </c>
      <c r="P3830" s="73" t="s">
        <v>13887</v>
      </c>
      <c r="Q3830" s="76" t="s">
        <v>8835</v>
      </c>
      <c r="R3830" s="77"/>
      <c r="T3830" s="122"/>
    </row>
    <row r="3831" spans="1:20" x14ac:dyDescent="0.2">
      <c r="A3831" s="72" t="s">
        <v>10078</v>
      </c>
      <c r="B3831" s="74" t="s">
        <v>11617</v>
      </c>
      <c r="C3831" s="74" t="s">
        <v>10274</v>
      </c>
      <c r="D3831" s="68">
        <v>79439</v>
      </c>
      <c r="E3831" s="5" t="s">
        <v>6456</v>
      </c>
      <c r="F3831" s="74" t="s">
        <v>28539</v>
      </c>
      <c r="G3831" s="101">
        <v>32.83</v>
      </c>
      <c r="H3831" s="79" t="s">
        <v>14841</v>
      </c>
      <c r="I3831" s="5" t="s">
        <v>23417</v>
      </c>
      <c r="J3831" s="70">
        <v>1</v>
      </c>
      <c r="K3831" s="71">
        <v>0.1</v>
      </c>
      <c r="M3831" s="73" t="s">
        <v>1008</v>
      </c>
      <c r="N3831" s="74" t="s">
        <v>8715</v>
      </c>
      <c r="O3831" s="75">
        <v>7025840090007</v>
      </c>
      <c r="P3831" s="73" t="s">
        <v>13886</v>
      </c>
      <c r="Q3831" s="76" t="s">
        <v>8836</v>
      </c>
      <c r="R3831" s="77"/>
      <c r="T3831" s="122"/>
    </row>
    <row r="3832" spans="1:20" x14ac:dyDescent="0.2">
      <c r="A3832" s="72" t="s">
        <v>10078</v>
      </c>
      <c r="B3832" s="74" t="s">
        <v>11617</v>
      </c>
      <c r="C3832" s="74" t="s">
        <v>10275</v>
      </c>
      <c r="D3832" s="68">
        <v>79440</v>
      </c>
      <c r="E3832" s="5" t="s">
        <v>6457</v>
      </c>
      <c r="F3832" s="74" t="s">
        <v>28540</v>
      </c>
      <c r="G3832" s="101">
        <v>32.83</v>
      </c>
      <c r="H3832" s="79" t="s">
        <v>14841</v>
      </c>
      <c r="I3832" s="5" t="s">
        <v>23417</v>
      </c>
      <c r="J3832" s="70">
        <v>1</v>
      </c>
      <c r="K3832" s="71">
        <v>0.1</v>
      </c>
      <c r="M3832" s="73" t="s">
        <v>1008</v>
      </c>
      <c r="N3832" s="74" t="s">
        <v>8716</v>
      </c>
      <c r="O3832" s="75">
        <v>7025840089995</v>
      </c>
      <c r="P3832" s="73" t="s">
        <v>13886</v>
      </c>
      <c r="Q3832" s="76" t="s">
        <v>8837</v>
      </c>
      <c r="R3832" s="77"/>
      <c r="T3832" s="122"/>
    </row>
    <row r="3833" spans="1:20" x14ac:dyDescent="0.2">
      <c r="A3833" s="72" t="s">
        <v>23419</v>
      </c>
      <c r="B3833" s="74" t="s">
        <v>11611</v>
      </c>
      <c r="C3833" s="74" t="s">
        <v>14263</v>
      </c>
      <c r="D3833" s="68">
        <v>79461</v>
      </c>
      <c r="E3833" s="5" t="s">
        <v>14764</v>
      </c>
      <c r="F3833" s="74" t="s">
        <v>28541</v>
      </c>
      <c r="G3833" s="101">
        <v>1266.5999999999999</v>
      </c>
      <c r="H3833" s="79" t="s">
        <v>30824</v>
      </c>
      <c r="I3833" s="5" t="s">
        <v>23417</v>
      </c>
      <c r="J3833" s="70">
        <v>1</v>
      </c>
      <c r="K3833" s="71">
        <v>0.6</v>
      </c>
      <c r="M3833" s="73" t="s">
        <v>1008</v>
      </c>
      <c r="N3833" s="74" t="s">
        <v>15609</v>
      </c>
      <c r="O3833" s="75">
        <v>4013614506826</v>
      </c>
      <c r="P3833" s="73">
        <v>85381000</v>
      </c>
      <c r="Q3833" s="76" t="s">
        <v>16169</v>
      </c>
      <c r="R3833" s="77"/>
      <c r="T3833" s="122"/>
    </row>
    <row r="3834" spans="1:20" x14ac:dyDescent="0.2">
      <c r="A3834" s="72" t="s">
        <v>10075</v>
      </c>
      <c r="B3834" s="74" t="s">
        <v>11601</v>
      </c>
      <c r="C3834" s="74" t="s">
        <v>14948</v>
      </c>
      <c r="D3834" s="68">
        <v>79475</v>
      </c>
      <c r="E3834" s="5" t="s">
        <v>11161</v>
      </c>
      <c r="F3834" s="74" t="s">
        <v>27688</v>
      </c>
      <c r="G3834" s="101">
        <v>352.1</v>
      </c>
      <c r="H3834" s="79" t="s">
        <v>13937</v>
      </c>
      <c r="I3834" s="5" t="s">
        <v>23417</v>
      </c>
      <c r="J3834" s="70">
        <v>1</v>
      </c>
      <c r="K3834" s="71">
        <v>0.32</v>
      </c>
      <c r="M3834" s="73">
        <v>4</v>
      </c>
      <c r="N3834" s="74" t="s">
        <v>11225</v>
      </c>
      <c r="O3834" s="75">
        <v>7392696001649</v>
      </c>
      <c r="P3834" s="73" t="s">
        <v>13881</v>
      </c>
      <c r="Q3834" s="76" t="s">
        <v>11308</v>
      </c>
      <c r="R3834" s="77"/>
      <c r="T3834" s="122"/>
    </row>
    <row r="3835" spans="1:20" x14ac:dyDescent="0.2">
      <c r="A3835" s="72" t="s">
        <v>10079</v>
      </c>
      <c r="B3835" s="74" t="s">
        <v>8793</v>
      </c>
      <c r="C3835" s="74" t="s">
        <v>9028</v>
      </c>
      <c r="D3835" s="68">
        <v>79482</v>
      </c>
      <c r="E3835" s="5" t="s">
        <v>9331</v>
      </c>
      <c r="F3835" s="74" t="s">
        <v>28542</v>
      </c>
      <c r="G3835" s="101">
        <v>95.78</v>
      </c>
      <c r="H3835" s="79" t="s">
        <v>21385</v>
      </c>
      <c r="I3835" s="5" t="s">
        <v>23417</v>
      </c>
      <c r="J3835" s="70">
        <v>1</v>
      </c>
      <c r="K3835" s="71">
        <v>0.153</v>
      </c>
      <c r="M3835" s="73" t="s">
        <v>1008</v>
      </c>
      <c r="N3835" s="74" t="s">
        <v>9610</v>
      </c>
      <c r="O3835" s="75">
        <v>4013614502903</v>
      </c>
      <c r="P3835" s="73" t="s">
        <v>13834</v>
      </c>
      <c r="Q3835" s="76" t="s">
        <v>20596</v>
      </c>
      <c r="R3835" s="77"/>
      <c r="T3835" s="122"/>
    </row>
    <row r="3836" spans="1:20" x14ac:dyDescent="0.2">
      <c r="A3836" s="72" t="s">
        <v>10075</v>
      </c>
      <c r="B3836" s="74" t="s">
        <v>15036</v>
      </c>
      <c r="C3836" s="74" t="s">
        <v>6350</v>
      </c>
      <c r="D3836" s="68">
        <v>79504</v>
      </c>
      <c r="E3836" s="5" t="s">
        <v>6458</v>
      </c>
      <c r="F3836" s="74" t="s">
        <v>28543</v>
      </c>
      <c r="G3836" s="101">
        <v>41.2</v>
      </c>
      <c r="H3836" s="79" t="s">
        <v>14808</v>
      </c>
      <c r="I3836" s="5" t="s">
        <v>23417</v>
      </c>
      <c r="J3836" s="70">
        <v>10</v>
      </c>
      <c r="K3836" s="71">
        <v>0.14000000000000001</v>
      </c>
      <c r="M3836" s="73">
        <v>1</v>
      </c>
      <c r="N3836" s="74" t="s">
        <v>8717</v>
      </c>
      <c r="O3836" s="75">
        <v>4016779916509</v>
      </c>
      <c r="P3836" s="73" t="s">
        <v>13848</v>
      </c>
      <c r="Q3836" s="76" t="s">
        <v>10723</v>
      </c>
      <c r="R3836" s="77"/>
      <c r="T3836" s="122"/>
    </row>
    <row r="3837" spans="1:20" x14ac:dyDescent="0.2">
      <c r="A3837" s="72" t="s">
        <v>10075</v>
      </c>
      <c r="B3837" s="74" t="s">
        <v>15036</v>
      </c>
      <c r="C3837" s="74" t="s">
        <v>6349</v>
      </c>
      <c r="D3837" s="68">
        <v>79505</v>
      </c>
      <c r="E3837" s="5" t="s">
        <v>6459</v>
      </c>
      <c r="F3837" s="74" t="s">
        <v>28544</v>
      </c>
      <c r="G3837" s="101">
        <v>41.81</v>
      </c>
      <c r="H3837" s="79" t="s">
        <v>14808</v>
      </c>
      <c r="I3837" s="5" t="s">
        <v>23417</v>
      </c>
      <c r="J3837" s="70">
        <v>10</v>
      </c>
      <c r="K3837" s="71">
        <v>0.14000000000000001</v>
      </c>
      <c r="M3837" s="73">
        <v>1</v>
      </c>
      <c r="N3837" s="74" t="s">
        <v>8718</v>
      </c>
      <c r="O3837" s="75">
        <v>4016779917964</v>
      </c>
      <c r="P3837" s="73" t="s">
        <v>13848</v>
      </c>
      <c r="Q3837" s="76" t="s">
        <v>10724</v>
      </c>
      <c r="R3837" s="77"/>
      <c r="T3837" s="122"/>
    </row>
    <row r="3838" spans="1:20" x14ac:dyDescent="0.2">
      <c r="A3838" s="72" t="s">
        <v>10075</v>
      </c>
      <c r="B3838" s="74" t="s">
        <v>15036</v>
      </c>
      <c r="C3838" s="74" t="s">
        <v>6348</v>
      </c>
      <c r="D3838" s="68">
        <v>79506</v>
      </c>
      <c r="E3838" s="5" t="s">
        <v>6460</v>
      </c>
      <c r="F3838" s="74" t="s">
        <v>28545</v>
      </c>
      <c r="G3838" s="101">
        <v>75.83</v>
      </c>
      <c r="H3838" s="79" t="s">
        <v>14808</v>
      </c>
      <c r="I3838" s="5" t="s">
        <v>23417</v>
      </c>
      <c r="J3838" s="70">
        <v>5</v>
      </c>
      <c r="K3838" s="71">
        <v>0.28000000000000003</v>
      </c>
      <c r="M3838" s="73">
        <v>2</v>
      </c>
      <c r="N3838" s="74" t="s">
        <v>8719</v>
      </c>
      <c r="O3838" s="75">
        <v>4016779918107</v>
      </c>
      <c r="P3838" s="73" t="s">
        <v>13848</v>
      </c>
      <c r="Q3838" s="76" t="s">
        <v>10725</v>
      </c>
      <c r="R3838" s="77"/>
      <c r="T3838" s="122"/>
    </row>
    <row r="3839" spans="1:20" x14ac:dyDescent="0.2">
      <c r="A3839" s="72" t="s">
        <v>10075</v>
      </c>
      <c r="B3839" s="74" t="s">
        <v>15036</v>
      </c>
      <c r="C3839" s="74" t="s">
        <v>6347</v>
      </c>
      <c r="D3839" s="68">
        <v>79507</v>
      </c>
      <c r="E3839" s="5" t="s">
        <v>6461</v>
      </c>
      <c r="F3839" s="74" t="s">
        <v>28546</v>
      </c>
      <c r="G3839" s="101">
        <v>75.83</v>
      </c>
      <c r="H3839" s="79" t="s">
        <v>14808</v>
      </c>
      <c r="I3839" s="5" t="s">
        <v>23417</v>
      </c>
      <c r="J3839" s="70">
        <v>5</v>
      </c>
      <c r="K3839" s="71">
        <v>0.28000000000000003</v>
      </c>
      <c r="M3839" s="73">
        <v>2</v>
      </c>
      <c r="N3839" s="74" t="s">
        <v>8720</v>
      </c>
      <c r="O3839" s="75">
        <v>4016779916684</v>
      </c>
      <c r="P3839" s="73" t="s">
        <v>13848</v>
      </c>
      <c r="Q3839" s="76" t="s">
        <v>10726</v>
      </c>
      <c r="R3839" s="77"/>
      <c r="T3839" s="122"/>
    </row>
    <row r="3840" spans="1:20" x14ac:dyDescent="0.2">
      <c r="A3840" s="72" t="s">
        <v>10075</v>
      </c>
      <c r="B3840" s="74" t="s">
        <v>15036</v>
      </c>
      <c r="C3840" s="74" t="s">
        <v>6346</v>
      </c>
      <c r="D3840" s="68">
        <v>79508</v>
      </c>
      <c r="E3840" s="5" t="s">
        <v>6462</v>
      </c>
      <c r="F3840" s="74" t="s">
        <v>28547</v>
      </c>
      <c r="G3840" s="101">
        <v>114.25</v>
      </c>
      <c r="H3840" s="79" t="s">
        <v>14808</v>
      </c>
      <c r="I3840" s="5" t="s">
        <v>23417</v>
      </c>
      <c r="J3840" s="70">
        <v>1</v>
      </c>
      <c r="K3840" s="71">
        <v>0.42</v>
      </c>
      <c r="M3840" s="73">
        <v>3</v>
      </c>
      <c r="N3840" s="74" t="s">
        <v>8721</v>
      </c>
      <c r="O3840" s="75">
        <v>4016779917704</v>
      </c>
      <c r="P3840" s="73" t="s">
        <v>13848</v>
      </c>
      <c r="Q3840" s="76" t="s">
        <v>10727</v>
      </c>
      <c r="R3840" s="77"/>
      <c r="T3840" s="122"/>
    </row>
    <row r="3841" spans="1:20" x14ac:dyDescent="0.2">
      <c r="A3841" s="72" t="s">
        <v>10075</v>
      </c>
      <c r="B3841" s="74" t="s">
        <v>15036</v>
      </c>
      <c r="C3841" s="74" t="s">
        <v>6345</v>
      </c>
      <c r="D3841" s="68">
        <v>79509</v>
      </c>
      <c r="E3841" s="5" t="s">
        <v>6463</v>
      </c>
      <c r="F3841" s="74" t="s">
        <v>28548</v>
      </c>
      <c r="G3841" s="101">
        <v>114.25</v>
      </c>
      <c r="H3841" s="79" t="s">
        <v>14808</v>
      </c>
      <c r="I3841" s="5" t="s">
        <v>23417</v>
      </c>
      <c r="J3841" s="70">
        <v>1</v>
      </c>
      <c r="K3841" s="71">
        <v>0.42</v>
      </c>
      <c r="M3841" s="73">
        <v>3</v>
      </c>
      <c r="N3841" s="74" t="s">
        <v>8722</v>
      </c>
      <c r="O3841" s="75">
        <v>4016779917728</v>
      </c>
      <c r="P3841" s="73" t="s">
        <v>13848</v>
      </c>
      <c r="Q3841" s="76" t="s">
        <v>10728</v>
      </c>
      <c r="R3841" s="77"/>
      <c r="T3841" s="122"/>
    </row>
    <row r="3842" spans="1:20" x14ac:dyDescent="0.2">
      <c r="A3842" s="72" t="s">
        <v>10075</v>
      </c>
      <c r="B3842" s="74" t="s">
        <v>15036</v>
      </c>
      <c r="C3842" s="74" t="s">
        <v>6344</v>
      </c>
      <c r="D3842" s="68">
        <v>79510</v>
      </c>
      <c r="E3842" s="5" t="s">
        <v>6464</v>
      </c>
      <c r="F3842" s="74" t="s">
        <v>28549</v>
      </c>
      <c r="G3842" s="101">
        <v>147.72999999999999</v>
      </c>
      <c r="H3842" s="79" t="s">
        <v>13151</v>
      </c>
      <c r="I3842" s="5" t="s">
        <v>23417</v>
      </c>
      <c r="J3842" s="70">
        <v>1</v>
      </c>
      <c r="K3842" s="71">
        <v>0.56000000000000005</v>
      </c>
      <c r="M3842" s="73">
        <v>4</v>
      </c>
      <c r="N3842" s="74" t="s">
        <v>8723</v>
      </c>
      <c r="O3842" s="75">
        <v>4016779917865</v>
      </c>
      <c r="P3842" s="73" t="s">
        <v>13848</v>
      </c>
      <c r="Q3842" s="76" t="s">
        <v>10729</v>
      </c>
      <c r="R3842" s="77"/>
      <c r="T3842" s="122"/>
    </row>
    <row r="3843" spans="1:20" x14ac:dyDescent="0.2">
      <c r="A3843" s="72" t="s">
        <v>10075</v>
      </c>
      <c r="B3843" s="74" t="s">
        <v>15036</v>
      </c>
      <c r="C3843" s="74" t="s">
        <v>6343</v>
      </c>
      <c r="D3843" s="68">
        <v>79511</v>
      </c>
      <c r="E3843" s="5" t="s">
        <v>6465</v>
      </c>
      <c r="F3843" s="74" t="s">
        <v>28550</v>
      </c>
      <c r="G3843" s="101">
        <v>147.72999999999999</v>
      </c>
      <c r="H3843" s="79" t="s">
        <v>13151</v>
      </c>
      <c r="I3843" s="5" t="s">
        <v>23417</v>
      </c>
      <c r="J3843" s="70">
        <v>1</v>
      </c>
      <c r="K3843" s="71">
        <v>0.56000000000000005</v>
      </c>
      <c r="M3843" s="73">
        <v>4</v>
      </c>
      <c r="N3843" s="74" t="s">
        <v>8724</v>
      </c>
      <c r="O3843" s="75">
        <v>4016779917889</v>
      </c>
      <c r="P3843" s="73" t="s">
        <v>13848</v>
      </c>
      <c r="Q3843" s="76" t="s">
        <v>10730</v>
      </c>
      <c r="R3843" s="77"/>
      <c r="T3843" s="122"/>
    </row>
    <row r="3844" spans="1:20" x14ac:dyDescent="0.2">
      <c r="A3844" s="72" t="s">
        <v>10075</v>
      </c>
      <c r="B3844" s="74" t="s">
        <v>11592</v>
      </c>
      <c r="C3844" s="74" t="s">
        <v>6342</v>
      </c>
      <c r="D3844" s="68">
        <v>79512</v>
      </c>
      <c r="E3844" s="5" t="s">
        <v>6466</v>
      </c>
      <c r="F3844" s="74" t="s">
        <v>23861</v>
      </c>
      <c r="G3844" s="101">
        <v>182.83</v>
      </c>
      <c r="H3844" s="79" t="s">
        <v>4616</v>
      </c>
      <c r="I3844" s="5" t="s">
        <v>23417</v>
      </c>
      <c r="J3844" s="70">
        <v>1</v>
      </c>
      <c r="K3844" s="71">
        <v>0.48</v>
      </c>
      <c r="M3844" s="73">
        <v>4</v>
      </c>
      <c r="N3844" s="74" t="s">
        <v>8725</v>
      </c>
      <c r="O3844" s="75">
        <v>8012542353928</v>
      </c>
      <c r="P3844" s="73" t="s">
        <v>13887</v>
      </c>
      <c r="Q3844" s="76" t="s">
        <v>8904</v>
      </c>
      <c r="R3844" s="77"/>
      <c r="T3844" s="122"/>
    </row>
    <row r="3845" spans="1:20" x14ac:dyDescent="0.2">
      <c r="A3845" s="72" t="s">
        <v>10075</v>
      </c>
      <c r="B3845" s="74" t="s">
        <v>11592</v>
      </c>
      <c r="C3845" s="74" t="s">
        <v>6341</v>
      </c>
      <c r="D3845" s="68">
        <v>79514</v>
      </c>
      <c r="E3845" s="5" t="s">
        <v>6467</v>
      </c>
      <c r="F3845" s="74" t="s">
        <v>23862</v>
      </c>
      <c r="G3845" s="101">
        <v>182.83</v>
      </c>
      <c r="H3845" s="79" t="s">
        <v>4616</v>
      </c>
      <c r="I3845" s="5" t="s">
        <v>23417</v>
      </c>
      <c r="J3845" s="70">
        <v>1</v>
      </c>
      <c r="K3845" s="71">
        <v>0.48</v>
      </c>
      <c r="M3845" s="73">
        <v>4</v>
      </c>
      <c r="N3845" s="74" t="s">
        <v>8726</v>
      </c>
      <c r="O3845" s="75">
        <v>8012542353829</v>
      </c>
      <c r="P3845" s="73" t="s">
        <v>13887</v>
      </c>
      <c r="Q3845" s="76" t="s">
        <v>8905</v>
      </c>
      <c r="R3845" s="77"/>
      <c r="T3845" s="122"/>
    </row>
    <row r="3846" spans="1:20" x14ac:dyDescent="0.2">
      <c r="A3846" s="72" t="s">
        <v>10075</v>
      </c>
      <c r="B3846" s="74" t="s">
        <v>11592</v>
      </c>
      <c r="C3846" s="74" t="s">
        <v>6340</v>
      </c>
      <c r="D3846" s="68">
        <v>79516</v>
      </c>
      <c r="E3846" s="5" t="s">
        <v>6468</v>
      </c>
      <c r="F3846" s="74" t="s">
        <v>23863</v>
      </c>
      <c r="G3846" s="101">
        <v>182.83</v>
      </c>
      <c r="H3846" s="79" t="s">
        <v>4616</v>
      </c>
      <c r="I3846" s="5" t="s">
        <v>23417</v>
      </c>
      <c r="J3846" s="70">
        <v>1</v>
      </c>
      <c r="K3846" s="71">
        <v>0.48</v>
      </c>
      <c r="M3846" s="73">
        <v>4</v>
      </c>
      <c r="N3846" s="74" t="s">
        <v>8727</v>
      </c>
      <c r="O3846" s="75">
        <v>8012542353720</v>
      </c>
      <c r="P3846" s="73" t="s">
        <v>13887</v>
      </c>
      <c r="Q3846" s="76" t="s">
        <v>8906</v>
      </c>
      <c r="R3846" s="77"/>
      <c r="T3846" s="122"/>
    </row>
    <row r="3847" spans="1:20" x14ac:dyDescent="0.2">
      <c r="A3847" s="72" t="s">
        <v>10075</v>
      </c>
      <c r="B3847" s="74" t="s">
        <v>11592</v>
      </c>
      <c r="C3847" s="74" t="s">
        <v>6339</v>
      </c>
      <c r="D3847" s="68">
        <v>79517</v>
      </c>
      <c r="E3847" s="5" t="s">
        <v>6469</v>
      </c>
      <c r="F3847" s="74" t="s">
        <v>23864</v>
      </c>
      <c r="G3847" s="101">
        <v>182.83</v>
      </c>
      <c r="H3847" s="79" t="s">
        <v>4616</v>
      </c>
      <c r="I3847" s="5" t="s">
        <v>23417</v>
      </c>
      <c r="J3847" s="70">
        <v>1</v>
      </c>
      <c r="K3847" s="71">
        <v>0.48</v>
      </c>
      <c r="M3847" s="73">
        <v>4</v>
      </c>
      <c r="N3847" s="74" t="s">
        <v>8728</v>
      </c>
      <c r="O3847" s="75">
        <v>8012542343424</v>
      </c>
      <c r="P3847" s="73" t="s">
        <v>13845</v>
      </c>
      <c r="Q3847" s="76" t="s">
        <v>8907</v>
      </c>
      <c r="R3847" s="77"/>
      <c r="T3847" s="122"/>
    </row>
    <row r="3848" spans="1:20" x14ac:dyDescent="0.2">
      <c r="A3848" s="72" t="s">
        <v>10075</v>
      </c>
      <c r="B3848" s="74" t="s">
        <v>11592</v>
      </c>
      <c r="C3848" s="74" t="s">
        <v>6338</v>
      </c>
      <c r="D3848" s="68">
        <v>79518</v>
      </c>
      <c r="E3848" s="5" t="s">
        <v>6470</v>
      </c>
      <c r="F3848" s="74" t="s">
        <v>23865</v>
      </c>
      <c r="G3848" s="101">
        <v>182.83</v>
      </c>
      <c r="H3848" s="79" t="s">
        <v>4616</v>
      </c>
      <c r="I3848" s="5" t="s">
        <v>23417</v>
      </c>
      <c r="J3848" s="70">
        <v>1</v>
      </c>
      <c r="K3848" s="71">
        <v>0.48</v>
      </c>
      <c r="M3848" s="73">
        <v>4</v>
      </c>
      <c r="N3848" s="74" t="s">
        <v>8729</v>
      </c>
      <c r="O3848" s="75">
        <v>8012542353621</v>
      </c>
      <c r="P3848" s="73" t="s">
        <v>13845</v>
      </c>
      <c r="Q3848" s="76" t="s">
        <v>8908</v>
      </c>
      <c r="R3848" s="77"/>
      <c r="T3848" s="122"/>
    </row>
    <row r="3849" spans="1:20" x14ac:dyDescent="0.2">
      <c r="A3849" s="72" t="s">
        <v>10075</v>
      </c>
      <c r="B3849" s="74" t="s">
        <v>11592</v>
      </c>
      <c r="C3849" s="74" t="s">
        <v>6337</v>
      </c>
      <c r="D3849" s="68">
        <v>79519</v>
      </c>
      <c r="E3849" s="5" t="s">
        <v>6471</v>
      </c>
      <c r="F3849" s="74" t="s">
        <v>23866</v>
      </c>
      <c r="G3849" s="101">
        <v>182.83</v>
      </c>
      <c r="H3849" s="79" t="s">
        <v>4616</v>
      </c>
      <c r="I3849" s="5" t="s">
        <v>23417</v>
      </c>
      <c r="J3849" s="70">
        <v>1</v>
      </c>
      <c r="K3849" s="71">
        <v>0.48</v>
      </c>
      <c r="M3849" s="73">
        <v>4</v>
      </c>
      <c r="N3849" s="74" t="s">
        <v>8730</v>
      </c>
      <c r="O3849" s="75">
        <v>8012542343325</v>
      </c>
      <c r="P3849" s="73" t="s">
        <v>13845</v>
      </c>
      <c r="Q3849" s="76" t="s">
        <v>8909</v>
      </c>
      <c r="R3849" s="77"/>
      <c r="T3849" s="122"/>
    </row>
    <row r="3850" spans="1:20" x14ac:dyDescent="0.2">
      <c r="A3850" s="72" t="s">
        <v>10075</v>
      </c>
      <c r="B3850" s="74" t="s">
        <v>11592</v>
      </c>
      <c r="C3850" s="74" t="s">
        <v>6336</v>
      </c>
      <c r="D3850" s="68">
        <v>79520</v>
      </c>
      <c r="E3850" s="5" t="s">
        <v>6472</v>
      </c>
      <c r="F3850" s="74" t="s">
        <v>23867</v>
      </c>
      <c r="G3850" s="101">
        <v>195.43</v>
      </c>
      <c r="H3850" s="79" t="s">
        <v>4616</v>
      </c>
      <c r="I3850" s="5" t="s">
        <v>23417</v>
      </c>
      <c r="J3850" s="70">
        <v>1</v>
      </c>
      <c r="K3850" s="71">
        <v>0.48</v>
      </c>
      <c r="M3850" s="73">
        <v>4</v>
      </c>
      <c r="N3850" s="74" t="s">
        <v>8731</v>
      </c>
      <c r="O3850" s="75">
        <v>8012542343226</v>
      </c>
      <c r="P3850" s="73" t="s">
        <v>13887</v>
      </c>
      <c r="Q3850" s="76" t="s">
        <v>8910</v>
      </c>
      <c r="R3850" s="77"/>
      <c r="T3850" s="122"/>
    </row>
    <row r="3851" spans="1:20" x14ac:dyDescent="0.2">
      <c r="A3851" s="72" t="s">
        <v>10075</v>
      </c>
      <c r="B3851" s="74" t="s">
        <v>11592</v>
      </c>
      <c r="C3851" s="74" t="s">
        <v>6335</v>
      </c>
      <c r="D3851" s="68">
        <v>79522</v>
      </c>
      <c r="E3851" s="5" t="s">
        <v>6473</v>
      </c>
      <c r="F3851" s="74" t="s">
        <v>23868</v>
      </c>
      <c r="G3851" s="101">
        <v>195.43</v>
      </c>
      <c r="H3851" s="79" t="s">
        <v>4616</v>
      </c>
      <c r="I3851" s="5" t="s">
        <v>23417</v>
      </c>
      <c r="J3851" s="70">
        <v>1</v>
      </c>
      <c r="K3851" s="71">
        <v>0.48</v>
      </c>
      <c r="M3851" s="73">
        <v>4</v>
      </c>
      <c r="N3851" s="74" t="s">
        <v>8732</v>
      </c>
      <c r="O3851" s="75">
        <v>8012542343028</v>
      </c>
      <c r="P3851" s="73" t="s">
        <v>13887</v>
      </c>
      <c r="Q3851" s="76" t="s">
        <v>8911</v>
      </c>
      <c r="R3851" s="77"/>
      <c r="T3851" s="122"/>
    </row>
    <row r="3852" spans="1:20" x14ac:dyDescent="0.2">
      <c r="A3852" s="72" t="s">
        <v>10075</v>
      </c>
      <c r="B3852" s="74" t="s">
        <v>11592</v>
      </c>
      <c r="C3852" s="74" t="s">
        <v>6334</v>
      </c>
      <c r="D3852" s="68">
        <v>79524</v>
      </c>
      <c r="E3852" s="5" t="s">
        <v>6474</v>
      </c>
      <c r="F3852" s="74" t="s">
        <v>23869</v>
      </c>
      <c r="G3852" s="101">
        <v>195.43</v>
      </c>
      <c r="H3852" s="79" t="s">
        <v>4616</v>
      </c>
      <c r="I3852" s="5" t="s">
        <v>23417</v>
      </c>
      <c r="J3852" s="70">
        <v>1</v>
      </c>
      <c r="K3852" s="71">
        <v>0.48</v>
      </c>
      <c r="M3852" s="73">
        <v>4</v>
      </c>
      <c r="N3852" s="74" t="s">
        <v>8733</v>
      </c>
      <c r="O3852" s="75">
        <v>8012542776727</v>
      </c>
      <c r="P3852" s="73" t="s">
        <v>13887</v>
      </c>
      <c r="Q3852" s="76" t="s">
        <v>8912</v>
      </c>
      <c r="R3852" s="77"/>
      <c r="T3852" s="122"/>
    </row>
    <row r="3853" spans="1:20" x14ac:dyDescent="0.2">
      <c r="A3853" s="72" t="s">
        <v>10075</v>
      </c>
      <c r="B3853" s="74" t="s">
        <v>11592</v>
      </c>
      <c r="C3853" s="74" t="s">
        <v>6333</v>
      </c>
      <c r="D3853" s="68">
        <v>79525</v>
      </c>
      <c r="E3853" s="5" t="s">
        <v>6475</v>
      </c>
      <c r="F3853" s="74" t="s">
        <v>23870</v>
      </c>
      <c r="G3853" s="101">
        <v>195.43</v>
      </c>
      <c r="H3853" s="79" t="s">
        <v>4616</v>
      </c>
      <c r="I3853" s="5" t="s">
        <v>23417</v>
      </c>
      <c r="J3853" s="70">
        <v>1</v>
      </c>
      <c r="K3853" s="71">
        <v>0.48</v>
      </c>
      <c r="M3853" s="73">
        <v>4</v>
      </c>
      <c r="N3853" s="74" t="s">
        <v>8734</v>
      </c>
      <c r="O3853" s="75">
        <v>8012542342823</v>
      </c>
      <c r="P3853" s="73" t="s">
        <v>13845</v>
      </c>
      <c r="Q3853" s="76" t="s">
        <v>8913</v>
      </c>
      <c r="R3853" s="77"/>
      <c r="T3853" s="122"/>
    </row>
    <row r="3854" spans="1:20" x14ac:dyDescent="0.2">
      <c r="A3854" s="72" t="s">
        <v>10075</v>
      </c>
      <c r="B3854" s="74" t="s">
        <v>11592</v>
      </c>
      <c r="C3854" s="74" t="s">
        <v>6332</v>
      </c>
      <c r="D3854" s="68">
        <v>79526</v>
      </c>
      <c r="E3854" s="5" t="s">
        <v>6476</v>
      </c>
      <c r="F3854" s="74" t="s">
        <v>23871</v>
      </c>
      <c r="G3854" s="101">
        <v>195.43</v>
      </c>
      <c r="H3854" s="79" t="s">
        <v>4616</v>
      </c>
      <c r="I3854" s="5" t="s">
        <v>23417</v>
      </c>
      <c r="J3854" s="70">
        <v>1</v>
      </c>
      <c r="K3854" s="71">
        <v>0.48</v>
      </c>
      <c r="M3854" s="73">
        <v>4</v>
      </c>
      <c r="N3854" s="74" t="s">
        <v>8735</v>
      </c>
      <c r="O3854" s="75">
        <v>8012542342724</v>
      </c>
      <c r="P3854" s="73" t="s">
        <v>13845</v>
      </c>
      <c r="Q3854" s="76" t="s">
        <v>8914</v>
      </c>
      <c r="R3854" s="77"/>
      <c r="T3854" s="122"/>
    </row>
    <row r="3855" spans="1:20" x14ac:dyDescent="0.2">
      <c r="A3855" s="72" t="s">
        <v>10075</v>
      </c>
      <c r="B3855" s="74" t="s">
        <v>11592</v>
      </c>
      <c r="C3855" s="74" t="s">
        <v>6331</v>
      </c>
      <c r="D3855" s="68">
        <v>79527</v>
      </c>
      <c r="E3855" s="5" t="s">
        <v>6477</v>
      </c>
      <c r="F3855" s="74" t="s">
        <v>23872</v>
      </c>
      <c r="G3855" s="101">
        <v>195.43</v>
      </c>
      <c r="H3855" s="79" t="s">
        <v>4616</v>
      </c>
      <c r="I3855" s="5" t="s">
        <v>23417</v>
      </c>
      <c r="J3855" s="70">
        <v>1</v>
      </c>
      <c r="K3855" s="71">
        <v>0.48</v>
      </c>
      <c r="M3855" s="73">
        <v>4</v>
      </c>
      <c r="N3855" s="74" t="s">
        <v>8736</v>
      </c>
      <c r="O3855" s="75">
        <v>8012542358428</v>
      </c>
      <c r="P3855" s="73" t="s">
        <v>13845</v>
      </c>
      <c r="Q3855" s="76" t="s">
        <v>8915</v>
      </c>
      <c r="R3855" s="77"/>
      <c r="T3855" s="122"/>
    </row>
    <row r="3856" spans="1:20" x14ac:dyDescent="0.2">
      <c r="A3856" s="72" t="s">
        <v>10075</v>
      </c>
      <c r="B3856" s="74" t="s">
        <v>11592</v>
      </c>
      <c r="C3856" s="74" t="s">
        <v>6330</v>
      </c>
      <c r="D3856" s="68">
        <v>79528</v>
      </c>
      <c r="E3856" s="5" t="s">
        <v>6478</v>
      </c>
      <c r="F3856" s="74" t="s">
        <v>23873</v>
      </c>
      <c r="G3856" s="101">
        <v>200.37</v>
      </c>
      <c r="H3856" s="79" t="s">
        <v>4616</v>
      </c>
      <c r="I3856" s="5" t="s">
        <v>23417</v>
      </c>
      <c r="J3856" s="70">
        <v>1</v>
      </c>
      <c r="K3856" s="71">
        <v>0.48</v>
      </c>
      <c r="M3856" s="73">
        <v>4</v>
      </c>
      <c r="N3856" s="74" t="s">
        <v>8737</v>
      </c>
      <c r="O3856" s="75">
        <v>8012542265825</v>
      </c>
      <c r="P3856" s="73" t="s">
        <v>13887</v>
      </c>
      <c r="Q3856" s="76" t="s">
        <v>8916</v>
      </c>
      <c r="R3856" s="77"/>
      <c r="T3856" s="122"/>
    </row>
    <row r="3857" spans="1:20" x14ac:dyDescent="0.2">
      <c r="A3857" s="72" t="s">
        <v>10075</v>
      </c>
      <c r="B3857" s="74" t="s">
        <v>11592</v>
      </c>
      <c r="C3857" s="74" t="s">
        <v>6329</v>
      </c>
      <c r="D3857" s="68">
        <v>79530</v>
      </c>
      <c r="E3857" s="5" t="s">
        <v>6479</v>
      </c>
      <c r="F3857" s="74" t="s">
        <v>23874</v>
      </c>
      <c r="G3857" s="101">
        <v>200.37</v>
      </c>
      <c r="H3857" s="79" t="s">
        <v>4616</v>
      </c>
      <c r="I3857" s="5" t="s">
        <v>23417</v>
      </c>
      <c r="J3857" s="70">
        <v>1</v>
      </c>
      <c r="K3857" s="71">
        <v>0.48</v>
      </c>
      <c r="M3857" s="73">
        <v>4</v>
      </c>
      <c r="N3857" s="74" t="s">
        <v>8738</v>
      </c>
      <c r="O3857" s="75">
        <v>8012542518228</v>
      </c>
      <c r="P3857" s="73" t="s">
        <v>13887</v>
      </c>
      <c r="Q3857" s="76" t="s">
        <v>8917</v>
      </c>
      <c r="R3857" s="77"/>
      <c r="T3857" s="122"/>
    </row>
    <row r="3858" spans="1:20" x14ac:dyDescent="0.2">
      <c r="A3858" s="72" t="s">
        <v>10075</v>
      </c>
      <c r="B3858" s="74" t="s">
        <v>11592</v>
      </c>
      <c r="C3858" s="74" t="s">
        <v>6328</v>
      </c>
      <c r="D3858" s="68">
        <v>79532</v>
      </c>
      <c r="E3858" s="5" t="s">
        <v>6480</v>
      </c>
      <c r="F3858" s="74" t="s">
        <v>23875</v>
      </c>
      <c r="G3858" s="101">
        <v>200.37</v>
      </c>
      <c r="H3858" s="79" t="s">
        <v>4616</v>
      </c>
      <c r="I3858" s="5" t="s">
        <v>23417</v>
      </c>
      <c r="J3858" s="70">
        <v>1</v>
      </c>
      <c r="K3858" s="71">
        <v>0.48</v>
      </c>
      <c r="M3858" s="73">
        <v>4</v>
      </c>
      <c r="N3858" s="74" t="s">
        <v>8739</v>
      </c>
      <c r="O3858" s="75">
        <v>8012542352228</v>
      </c>
      <c r="P3858" s="73" t="s">
        <v>13887</v>
      </c>
      <c r="Q3858" s="76" t="s">
        <v>8918</v>
      </c>
      <c r="R3858" s="77"/>
      <c r="T3858" s="122"/>
    </row>
    <row r="3859" spans="1:20" x14ac:dyDescent="0.2">
      <c r="A3859" s="72" t="s">
        <v>10075</v>
      </c>
      <c r="B3859" s="74" t="s">
        <v>11592</v>
      </c>
      <c r="C3859" s="74" t="s">
        <v>6327</v>
      </c>
      <c r="D3859" s="68">
        <v>79533</v>
      </c>
      <c r="E3859" s="5" t="s">
        <v>6481</v>
      </c>
      <c r="F3859" s="74" t="s">
        <v>23876</v>
      </c>
      <c r="G3859" s="101">
        <v>200.37</v>
      </c>
      <c r="H3859" s="79" t="s">
        <v>4616</v>
      </c>
      <c r="I3859" s="5" t="s">
        <v>23417</v>
      </c>
      <c r="J3859" s="70">
        <v>1</v>
      </c>
      <c r="K3859" s="71">
        <v>0.48</v>
      </c>
      <c r="M3859" s="73">
        <v>4</v>
      </c>
      <c r="N3859" s="74" t="s">
        <v>8740</v>
      </c>
      <c r="O3859" s="75">
        <v>8012542186724</v>
      </c>
      <c r="P3859" s="73" t="s">
        <v>13845</v>
      </c>
      <c r="Q3859" s="76" t="s">
        <v>8919</v>
      </c>
      <c r="R3859" s="77"/>
      <c r="T3859" s="122"/>
    </row>
    <row r="3860" spans="1:20" x14ac:dyDescent="0.2">
      <c r="A3860" s="72" t="s">
        <v>10075</v>
      </c>
      <c r="B3860" s="74" t="s">
        <v>11592</v>
      </c>
      <c r="C3860" s="74" t="s">
        <v>6326</v>
      </c>
      <c r="D3860" s="68">
        <v>79534</v>
      </c>
      <c r="E3860" s="5" t="s">
        <v>6482</v>
      </c>
      <c r="F3860" s="74" t="s">
        <v>23877</v>
      </c>
      <c r="G3860" s="101">
        <v>200.37</v>
      </c>
      <c r="H3860" s="79" t="s">
        <v>4616</v>
      </c>
      <c r="I3860" s="5" t="s">
        <v>23417</v>
      </c>
      <c r="J3860" s="70">
        <v>1</v>
      </c>
      <c r="K3860" s="71">
        <v>0.48</v>
      </c>
      <c r="M3860" s="73">
        <v>4</v>
      </c>
      <c r="N3860" s="74" t="s">
        <v>8741</v>
      </c>
      <c r="O3860" s="75">
        <v>8012542352129</v>
      </c>
      <c r="P3860" s="73" t="s">
        <v>13845</v>
      </c>
      <c r="Q3860" s="76" t="s">
        <v>8920</v>
      </c>
      <c r="R3860" s="77"/>
      <c r="T3860" s="122"/>
    </row>
    <row r="3861" spans="1:20" x14ac:dyDescent="0.2">
      <c r="A3861" s="72" t="s">
        <v>10075</v>
      </c>
      <c r="B3861" s="74" t="s">
        <v>11592</v>
      </c>
      <c r="C3861" s="74" t="s">
        <v>6325</v>
      </c>
      <c r="D3861" s="68">
        <v>79535</v>
      </c>
      <c r="E3861" s="5" t="s">
        <v>6483</v>
      </c>
      <c r="F3861" s="74" t="s">
        <v>23878</v>
      </c>
      <c r="G3861" s="101">
        <v>200.37</v>
      </c>
      <c r="H3861" s="79" t="s">
        <v>4616</v>
      </c>
      <c r="I3861" s="5" t="s">
        <v>23417</v>
      </c>
      <c r="J3861" s="70">
        <v>1</v>
      </c>
      <c r="K3861" s="71">
        <v>0.48</v>
      </c>
      <c r="M3861" s="73">
        <v>4</v>
      </c>
      <c r="N3861" s="74" t="s">
        <v>8742</v>
      </c>
      <c r="O3861" s="75">
        <v>8012542263920</v>
      </c>
      <c r="P3861" s="73" t="s">
        <v>13845</v>
      </c>
      <c r="Q3861" s="76" t="s">
        <v>8921</v>
      </c>
      <c r="R3861" s="77"/>
      <c r="T3861" s="122"/>
    </row>
    <row r="3862" spans="1:20" x14ac:dyDescent="0.2">
      <c r="A3862" s="72" t="s">
        <v>10075</v>
      </c>
      <c r="B3862" s="74" t="s">
        <v>11592</v>
      </c>
      <c r="C3862" s="74" t="s">
        <v>6324</v>
      </c>
      <c r="D3862" s="68">
        <v>79544</v>
      </c>
      <c r="E3862" s="5" t="s">
        <v>6484</v>
      </c>
      <c r="F3862" s="74" t="s">
        <v>23879</v>
      </c>
      <c r="G3862" s="101">
        <v>216.79</v>
      </c>
      <c r="H3862" s="79" t="s">
        <v>4616</v>
      </c>
      <c r="I3862" s="5" t="s">
        <v>23417</v>
      </c>
      <c r="J3862" s="70">
        <v>1</v>
      </c>
      <c r="K3862" s="71">
        <v>0.48</v>
      </c>
      <c r="M3862" s="73">
        <v>4</v>
      </c>
      <c r="N3862" s="74" t="s">
        <v>8743</v>
      </c>
      <c r="O3862" s="75">
        <v>8012542185925</v>
      </c>
      <c r="P3862" s="73" t="s">
        <v>13887</v>
      </c>
      <c r="Q3862" s="76" t="s">
        <v>8922</v>
      </c>
      <c r="R3862" s="77"/>
      <c r="T3862" s="122"/>
    </row>
    <row r="3863" spans="1:20" x14ac:dyDescent="0.2">
      <c r="A3863" s="72" t="s">
        <v>10075</v>
      </c>
      <c r="B3863" s="74" t="s">
        <v>11592</v>
      </c>
      <c r="C3863" s="74" t="s">
        <v>6323</v>
      </c>
      <c r="D3863" s="68">
        <v>79546</v>
      </c>
      <c r="E3863" s="5" t="s">
        <v>6485</v>
      </c>
      <c r="F3863" s="74" t="s">
        <v>23880</v>
      </c>
      <c r="G3863" s="101">
        <v>216.79</v>
      </c>
      <c r="H3863" s="79" t="s">
        <v>4616</v>
      </c>
      <c r="I3863" s="5" t="s">
        <v>23417</v>
      </c>
      <c r="J3863" s="70">
        <v>1</v>
      </c>
      <c r="K3863" s="71">
        <v>0.48</v>
      </c>
      <c r="M3863" s="73">
        <v>4</v>
      </c>
      <c r="N3863" s="74" t="s">
        <v>8744</v>
      </c>
      <c r="O3863" s="75">
        <v>8012542185727</v>
      </c>
      <c r="P3863" s="73" t="s">
        <v>13887</v>
      </c>
      <c r="Q3863" s="76" t="s">
        <v>8923</v>
      </c>
      <c r="R3863" s="77"/>
      <c r="T3863" s="122"/>
    </row>
    <row r="3864" spans="1:20" x14ac:dyDescent="0.2">
      <c r="A3864" s="72" t="s">
        <v>10075</v>
      </c>
      <c r="B3864" s="74" t="s">
        <v>11592</v>
      </c>
      <c r="C3864" s="74" t="s">
        <v>6322</v>
      </c>
      <c r="D3864" s="68">
        <v>79548</v>
      </c>
      <c r="E3864" s="5" t="s">
        <v>6486</v>
      </c>
      <c r="F3864" s="74" t="s">
        <v>23881</v>
      </c>
      <c r="G3864" s="101">
        <v>216.79</v>
      </c>
      <c r="H3864" s="79" t="s">
        <v>4616</v>
      </c>
      <c r="I3864" s="5" t="s">
        <v>23417</v>
      </c>
      <c r="J3864" s="70">
        <v>1</v>
      </c>
      <c r="K3864" s="71">
        <v>0.48</v>
      </c>
      <c r="M3864" s="73">
        <v>4</v>
      </c>
      <c r="N3864" s="74" t="s">
        <v>8745</v>
      </c>
      <c r="O3864" s="75">
        <v>8012542185529</v>
      </c>
      <c r="P3864" s="73" t="s">
        <v>13887</v>
      </c>
      <c r="Q3864" s="76" t="s">
        <v>8924</v>
      </c>
      <c r="R3864" s="77"/>
      <c r="T3864" s="122"/>
    </row>
    <row r="3865" spans="1:20" x14ac:dyDescent="0.2">
      <c r="A3865" s="72" t="s">
        <v>10075</v>
      </c>
      <c r="B3865" s="74" t="s">
        <v>11592</v>
      </c>
      <c r="C3865" s="74" t="s">
        <v>6321</v>
      </c>
      <c r="D3865" s="68">
        <v>79549</v>
      </c>
      <c r="E3865" s="5" t="s">
        <v>6487</v>
      </c>
      <c r="F3865" s="74" t="s">
        <v>23882</v>
      </c>
      <c r="G3865" s="101">
        <v>216.79</v>
      </c>
      <c r="H3865" s="79" t="s">
        <v>4616</v>
      </c>
      <c r="I3865" s="5" t="s">
        <v>23417</v>
      </c>
      <c r="J3865" s="70">
        <v>1</v>
      </c>
      <c r="K3865" s="71">
        <v>0.48</v>
      </c>
      <c r="M3865" s="73">
        <v>4</v>
      </c>
      <c r="N3865" s="74" t="s">
        <v>8746</v>
      </c>
      <c r="O3865" s="75">
        <v>8012542185420</v>
      </c>
      <c r="P3865" s="73" t="s">
        <v>13845</v>
      </c>
      <c r="Q3865" s="76" t="s">
        <v>8925</v>
      </c>
      <c r="R3865" s="77"/>
      <c r="T3865" s="122"/>
    </row>
    <row r="3866" spans="1:20" x14ac:dyDescent="0.2">
      <c r="A3866" s="72" t="s">
        <v>10075</v>
      </c>
      <c r="B3866" s="74" t="s">
        <v>11592</v>
      </c>
      <c r="C3866" s="74" t="s">
        <v>6320</v>
      </c>
      <c r="D3866" s="68">
        <v>79550</v>
      </c>
      <c r="E3866" s="5" t="s">
        <v>6488</v>
      </c>
      <c r="F3866" s="74" t="s">
        <v>23883</v>
      </c>
      <c r="G3866" s="101">
        <v>216.79</v>
      </c>
      <c r="H3866" s="79" t="s">
        <v>4616</v>
      </c>
      <c r="I3866" s="5" t="s">
        <v>23417</v>
      </c>
      <c r="J3866" s="70">
        <v>1</v>
      </c>
      <c r="K3866" s="71">
        <v>0.48</v>
      </c>
      <c r="M3866" s="73">
        <v>4</v>
      </c>
      <c r="N3866" s="74" t="s">
        <v>8747</v>
      </c>
      <c r="O3866" s="75">
        <v>8012542517825</v>
      </c>
      <c r="P3866" s="73" t="s">
        <v>13845</v>
      </c>
      <c r="Q3866" s="76" t="s">
        <v>8926</v>
      </c>
      <c r="R3866" s="77"/>
      <c r="T3866" s="122"/>
    </row>
    <row r="3867" spans="1:20" x14ac:dyDescent="0.2">
      <c r="A3867" s="72" t="s">
        <v>10075</v>
      </c>
      <c r="B3867" s="74" t="s">
        <v>11592</v>
      </c>
      <c r="C3867" s="74" t="s">
        <v>6319</v>
      </c>
      <c r="D3867" s="68">
        <v>79551</v>
      </c>
      <c r="E3867" s="5" t="s">
        <v>6489</v>
      </c>
      <c r="F3867" s="74" t="s">
        <v>23884</v>
      </c>
      <c r="G3867" s="101">
        <v>216.79</v>
      </c>
      <c r="H3867" s="79" t="s">
        <v>4616</v>
      </c>
      <c r="I3867" s="5" t="s">
        <v>23417</v>
      </c>
      <c r="J3867" s="70">
        <v>1</v>
      </c>
      <c r="K3867" s="71">
        <v>0.48</v>
      </c>
      <c r="M3867" s="73">
        <v>4</v>
      </c>
      <c r="N3867" s="74" t="s">
        <v>8748</v>
      </c>
      <c r="O3867" s="75">
        <v>8012542180821</v>
      </c>
      <c r="P3867" s="73" t="s">
        <v>13845</v>
      </c>
      <c r="Q3867" s="76" t="s">
        <v>8927</v>
      </c>
      <c r="R3867" s="77"/>
      <c r="T3867" s="122"/>
    </row>
    <row r="3868" spans="1:20" x14ac:dyDescent="0.2">
      <c r="A3868" s="72" t="s">
        <v>10075</v>
      </c>
      <c r="B3868" s="74" t="s">
        <v>8778</v>
      </c>
      <c r="C3868" s="74" t="s">
        <v>6318</v>
      </c>
      <c r="D3868" s="68">
        <v>79552</v>
      </c>
      <c r="E3868" s="5" t="s">
        <v>6490</v>
      </c>
      <c r="F3868" s="74" t="s">
        <v>23885</v>
      </c>
      <c r="G3868" s="101">
        <v>15</v>
      </c>
      <c r="H3868" s="79" t="s">
        <v>22010</v>
      </c>
      <c r="I3868" s="5" t="s">
        <v>23417</v>
      </c>
      <c r="J3868" s="70">
        <v>6</v>
      </c>
      <c r="K3868" s="71">
        <v>9.5000000000000001E-2</v>
      </c>
      <c r="M3868" s="73">
        <v>1.5</v>
      </c>
      <c r="N3868" s="74" t="s">
        <v>8749</v>
      </c>
      <c r="O3868" s="75">
        <v>8012542790228</v>
      </c>
      <c r="P3868" s="73" t="s">
        <v>13845</v>
      </c>
      <c r="Q3868" s="76" t="s">
        <v>8928</v>
      </c>
      <c r="R3868" s="77"/>
      <c r="T3868" s="122"/>
    </row>
    <row r="3869" spans="1:20" x14ac:dyDescent="0.2">
      <c r="A3869" s="72" t="s">
        <v>10075</v>
      </c>
      <c r="B3869" s="74" t="s">
        <v>8778</v>
      </c>
      <c r="C3869" s="74" t="s">
        <v>14949</v>
      </c>
      <c r="D3869" s="68">
        <v>79553</v>
      </c>
      <c r="E3869" s="5" t="s">
        <v>6491</v>
      </c>
      <c r="F3869" s="74" t="s">
        <v>23886</v>
      </c>
      <c r="G3869" s="101">
        <v>26.49</v>
      </c>
      <c r="H3869" s="79" t="s">
        <v>22010</v>
      </c>
      <c r="I3869" s="5" t="s">
        <v>23417</v>
      </c>
      <c r="J3869" s="70">
        <v>6</v>
      </c>
      <c r="K3869" s="71">
        <v>9.5000000000000001E-2</v>
      </c>
      <c r="M3869" s="73">
        <v>1.5</v>
      </c>
      <c r="N3869" s="74" t="s">
        <v>8750</v>
      </c>
      <c r="O3869" s="75">
        <v>8012542562924</v>
      </c>
      <c r="P3869" s="73" t="s">
        <v>13845</v>
      </c>
      <c r="Q3869" s="76" t="s">
        <v>8929</v>
      </c>
      <c r="R3869" s="77"/>
      <c r="T3869" s="122"/>
    </row>
    <row r="3870" spans="1:20" x14ac:dyDescent="0.2">
      <c r="A3870" s="72" t="s">
        <v>10075</v>
      </c>
      <c r="B3870" s="74" t="s">
        <v>8778</v>
      </c>
      <c r="C3870" s="74" t="s">
        <v>6317</v>
      </c>
      <c r="D3870" s="68">
        <v>79554</v>
      </c>
      <c r="E3870" s="5" t="s">
        <v>6492</v>
      </c>
      <c r="F3870" s="74" t="s">
        <v>23887</v>
      </c>
      <c r="G3870" s="101">
        <v>31.83</v>
      </c>
      <c r="H3870" s="79" t="s">
        <v>22010</v>
      </c>
      <c r="I3870" s="5" t="s">
        <v>23417</v>
      </c>
      <c r="J3870" s="70">
        <v>3</v>
      </c>
      <c r="K3870" s="71">
        <v>0.19</v>
      </c>
      <c r="M3870" s="73">
        <v>3</v>
      </c>
      <c r="N3870" s="74" t="s">
        <v>8751</v>
      </c>
      <c r="O3870" s="75">
        <v>8012542779827</v>
      </c>
      <c r="P3870" s="73" t="s">
        <v>13845</v>
      </c>
      <c r="Q3870" s="76" t="s">
        <v>8930</v>
      </c>
      <c r="R3870" s="77"/>
      <c r="T3870" s="122"/>
    </row>
    <row r="3871" spans="1:20" x14ac:dyDescent="0.2">
      <c r="A3871" s="72" t="s">
        <v>10075</v>
      </c>
      <c r="B3871" s="74" t="s">
        <v>8778</v>
      </c>
      <c r="C3871" s="74" t="s">
        <v>14950</v>
      </c>
      <c r="D3871" s="68">
        <v>79555</v>
      </c>
      <c r="E3871" s="5" t="s">
        <v>6493</v>
      </c>
      <c r="F3871" s="74" t="s">
        <v>23888</v>
      </c>
      <c r="G3871" s="101">
        <v>47.63</v>
      </c>
      <c r="H3871" s="79" t="s">
        <v>22010</v>
      </c>
      <c r="I3871" s="5" t="s">
        <v>23417</v>
      </c>
      <c r="J3871" s="70">
        <v>3</v>
      </c>
      <c r="K3871" s="71">
        <v>0.19</v>
      </c>
      <c r="M3871" s="73">
        <v>3</v>
      </c>
      <c r="N3871" s="74" t="s">
        <v>8752</v>
      </c>
      <c r="O3871" s="75">
        <v>8012542775621</v>
      </c>
      <c r="P3871" s="73" t="s">
        <v>13845</v>
      </c>
      <c r="Q3871" s="76" t="s">
        <v>8931</v>
      </c>
      <c r="R3871" s="77"/>
      <c r="T3871" s="122"/>
    </row>
    <row r="3872" spans="1:20" x14ac:dyDescent="0.2">
      <c r="A3872" s="72" t="s">
        <v>10075</v>
      </c>
      <c r="B3872" s="74" t="s">
        <v>8778</v>
      </c>
      <c r="C3872" s="74" t="s">
        <v>6316</v>
      </c>
      <c r="D3872" s="68">
        <v>79556</v>
      </c>
      <c r="E3872" s="5" t="s">
        <v>6494</v>
      </c>
      <c r="F3872" s="74" t="s">
        <v>23889</v>
      </c>
      <c r="G3872" s="101">
        <v>31.83</v>
      </c>
      <c r="H3872" s="79" t="s">
        <v>22010</v>
      </c>
      <c r="I3872" s="5" t="s">
        <v>23417</v>
      </c>
      <c r="J3872" s="70">
        <v>3</v>
      </c>
      <c r="K3872" s="71">
        <v>0.19</v>
      </c>
      <c r="M3872" s="73">
        <v>3</v>
      </c>
      <c r="N3872" s="74" t="s">
        <v>8753</v>
      </c>
      <c r="O3872" s="75">
        <v>8012542779728</v>
      </c>
      <c r="P3872" s="73" t="s">
        <v>13845</v>
      </c>
      <c r="Q3872" s="76" t="s">
        <v>8932</v>
      </c>
      <c r="R3872" s="77"/>
      <c r="T3872" s="122"/>
    </row>
    <row r="3873" spans="1:20" x14ac:dyDescent="0.2">
      <c r="A3873" s="72" t="s">
        <v>10075</v>
      </c>
      <c r="B3873" s="74" t="s">
        <v>8778</v>
      </c>
      <c r="C3873" s="74" t="s">
        <v>14951</v>
      </c>
      <c r="D3873" s="68">
        <v>79557</v>
      </c>
      <c r="E3873" s="5" t="s">
        <v>6495</v>
      </c>
      <c r="F3873" s="74" t="s">
        <v>23890</v>
      </c>
      <c r="G3873" s="101">
        <v>53.21</v>
      </c>
      <c r="H3873" s="79" t="s">
        <v>22010</v>
      </c>
      <c r="I3873" s="5" t="s">
        <v>23417</v>
      </c>
      <c r="J3873" s="70">
        <v>3</v>
      </c>
      <c r="K3873" s="71">
        <v>0.19</v>
      </c>
      <c r="M3873" s="73">
        <v>3</v>
      </c>
      <c r="N3873" s="74" t="s">
        <v>8754</v>
      </c>
      <c r="O3873" s="75">
        <v>8012542773429</v>
      </c>
      <c r="P3873" s="73" t="s">
        <v>13845</v>
      </c>
      <c r="Q3873" s="76" t="s">
        <v>8933</v>
      </c>
      <c r="R3873" s="77"/>
      <c r="T3873" s="122"/>
    </row>
    <row r="3874" spans="1:20" x14ac:dyDescent="0.2">
      <c r="A3874" s="72" t="s">
        <v>10075</v>
      </c>
      <c r="B3874" s="74" t="s">
        <v>8778</v>
      </c>
      <c r="C3874" s="74" t="s">
        <v>6315</v>
      </c>
      <c r="D3874" s="68">
        <v>79558</v>
      </c>
      <c r="E3874" s="5" t="s">
        <v>6496</v>
      </c>
      <c r="F3874" s="74" t="s">
        <v>23891</v>
      </c>
      <c r="G3874" s="101">
        <v>45.02</v>
      </c>
      <c r="H3874" s="79" t="s">
        <v>22010</v>
      </c>
      <c r="I3874" s="5" t="s">
        <v>23417</v>
      </c>
      <c r="J3874" s="70">
        <v>2</v>
      </c>
      <c r="K3874" s="71">
        <v>0.28499999999999998</v>
      </c>
      <c r="M3874" s="73">
        <v>4.5</v>
      </c>
      <c r="N3874" s="74" t="s">
        <v>8755</v>
      </c>
      <c r="O3874" s="75">
        <v>8012542779629</v>
      </c>
      <c r="P3874" s="73" t="s">
        <v>13845</v>
      </c>
      <c r="Q3874" s="76" t="s">
        <v>8934</v>
      </c>
      <c r="R3874" s="77"/>
      <c r="T3874" s="122"/>
    </row>
    <row r="3875" spans="1:20" x14ac:dyDescent="0.2">
      <c r="A3875" s="72" t="s">
        <v>10075</v>
      </c>
      <c r="B3875" s="74" t="s">
        <v>8778</v>
      </c>
      <c r="C3875" s="74" t="s">
        <v>14952</v>
      </c>
      <c r="D3875" s="68">
        <v>79559</v>
      </c>
      <c r="E3875" s="5" t="s">
        <v>6497</v>
      </c>
      <c r="F3875" s="74" t="s">
        <v>23892</v>
      </c>
      <c r="G3875" s="101">
        <v>80.239999999999995</v>
      </c>
      <c r="H3875" s="79" t="s">
        <v>22010</v>
      </c>
      <c r="I3875" s="5" t="s">
        <v>23417</v>
      </c>
      <c r="J3875" s="70">
        <v>2</v>
      </c>
      <c r="K3875" s="71">
        <v>0.28499999999999998</v>
      </c>
      <c r="M3875" s="73">
        <v>4.5</v>
      </c>
      <c r="N3875" s="74" t="s">
        <v>8756</v>
      </c>
      <c r="O3875" s="75">
        <v>8012542562825</v>
      </c>
      <c r="P3875" s="73" t="s">
        <v>13845</v>
      </c>
      <c r="Q3875" s="76" t="s">
        <v>8935</v>
      </c>
      <c r="R3875" s="77"/>
      <c r="T3875" s="122"/>
    </row>
    <row r="3876" spans="1:20" x14ac:dyDescent="0.2">
      <c r="A3876" s="72" t="s">
        <v>10075</v>
      </c>
      <c r="B3876" s="74" t="s">
        <v>8778</v>
      </c>
      <c r="C3876" s="74" t="s">
        <v>6314</v>
      </c>
      <c r="D3876" s="68">
        <v>79560</v>
      </c>
      <c r="E3876" s="5" t="s">
        <v>6498</v>
      </c>
      <c r="F3876" s="74" t="s">
        <v>23893</v>
      </c>
      <c r="G3876" s="101">
        <v>61.03</v>
      </c>
      <c r="H3876" s="79" t="s">
        <v>22010</v>
      </c>
      <c r="I3876" s="5" t="s">
        <v>23417</v>
      </c>
      <c r="J3876" s="70">
        <v>1</v>
      </c>
      <c r="K3876" s="71">
        <v>0.38</v>
      </c>
      <c r="M3876" s="73">
        <v>6</v>
      </c>
      <c r="N3876" s="74" t="s">
        <v>8757</v>
      </c>
      <c r="O3876" s="75">
        <v>8012542779520</v>
      </c>
      <c r="P3876" s="73" t="s">
        <v>13845</v>
      </c>
      <c r="Q3876" s="76" t="s">
        <v>8936</v>
      </c>
      <c r="R3876" s="77"/>
      <c r="T3876" s="122"/>
    </row>
    <row r="3877" spans="1:20" x14ac:dyDescent="0.2">
      <c r="A3877" s="72" t="s">
        <v>10075</v>
      </c>
      <c r="B3877" s="74" t="s">
        <v>8778</v>
      </c>
      <c r="C3877" s="74" t="s">
        <v>14953</v>
      </c>
      <c r="D3877" s="68">
        <v>79561</v>
      </c>
      <c r="E3877" s="5" t="s">
        <v>6499</v>
      </c>
      <c r="F3877" s="74" t="s">
        <v>23894</v>
      </c>
      <c r="G3877" s="101">
        <v>89.37</v>
      </c>
      <c r="H3877" s="79" t="s">
        <v>22010</v>
      </c>
      <c r="I3877" s="5" t="s">
        <v>23417</v>
      </c>
      <c r="J3877" s="70">
        <v>1</v>
      </c>
      <c r="K3877" s="71">
        <v>0.38</v>
      </c>
      <c r="M3877" s="73">
        <v>6</v>
      </c>
      <c r="N3877" s="74" t="s">
        <v>8758</v>
      </c>
      <c r="O3877" s="75">
        <v>8012542775522</v>
      </c>
      <c r="P3877" s="73" t="s">
        <v>13845</v>
      </c>
      <c r="Q3877" s="76" t="s">
        <v>8937</v>
      </c>
      <c r="R3877" s="77"/>
      <c r="T3877" s="122"/>
    </row>
    <row r="3878" spans="1:20" x14ac:dyDescent="0.2">
      <c r="A3878" s="72" t="s">
        <v>10075</v>
      </c>
      <c r="B3878" s="74" t="s">
        <v>8778</v>
      </c>
      <c r="C3878" s="74" t="s">
        <v>6313</v>
      </c>
      <c r="D3878" s="68">
        <v>79562</v>
      </c>
      <c r="E3878" s="5" t="s">
        <v>9332</v>
      </c>
      <c r="F3878" s="74" t="s">
        <v>23895</v>
      </c>
      <c r="G3878" s="101">
        <v>27.87</v>
      </c>
      <c r="H3878" s="79" t="s">
        <v>22010</v>
      </c>
      <c r="I3878" s="5" t="s">
        <v>23417</v>
      </c>
      <c r="J3878" s="70">
        <v>6</v>
      </c>
      <c r="K3878" s="71">
        <v>0.13500000000000001</v>
      </c>
      <c r="M3878" s="73">
        <v>2</v>
      </c>
      <c r="N3878" s="74" t="s">
        <v>8759</v>
      </c>
      <c r="O3878" s="75">
        <v>8012542775720</v>
      </c>
      <c r="P3878" s="73" t="s">
        <v>13845</v>
      </c>
      <c r="Q3878" s="76" t="s">
        <v>8938</v>
      </c>
      <c r="R3878" s="77"/>
      <c r="T3878" s="122"/>
    </row>
    <row r="3879" spans="1:20" x14ac:dyDescent="0.2">
      <c r="A3879" s="72" t="s">
        <v>10075</v>
      </c>
      <c r="B3879" s="74" t="s">
        <v>8778</v>
      </c>
      <c r="C3879" s="74" t="s">
        <v>14954</v>
      </c>
      <c r="D3879" s="68">
        <v>79563</v>
      </c>
      <c r="E3879" s="5" t="s">
        <v>6500</v>
      </c>
      <c r="F3879" s="74" t="s">
        <v>23896</v>
      </c>
      <c r="G3879" s="101">
        <v>41.74</v>
      </c>
      <c r="H3879" s="79" t="s">
        <v>22010</v>
      </c>
      <c r="I3879" s="5" t="s">
        <v>23417</v>
      </c>
      <c r="J3879" s="70">
        <v>6</v>
      </c>
      <c r="K3879" s="71">
        <v>0.13500000000000001</v>
      </c>
      <c r="M3879" s="73">
        <v>2</v>
      </c>
      <c r="N3879" s="74" t="s">
        <v>8760</v>
      </c>
      <c r="O3879" s="75">
        <v>8012542587323</v>
      </c>
      <c r="P3879" s="73" t="s">
        <v>13845</v>
      </c>
      <c r="Q3879" s="76" t="s">
        <v>8939</v>
      </c>
      <c r="R3879" s="77"/>
      <c r="T3879" s="122"/>
    </row>
    <row r="3880" spans="1:20" x14ac:dyDescent="0.2">
      <c r="A3880" s="72" t="s">
        <v>10075</v>
      </c>
      <c r="B3880" s="74" t="s">
        <v>8778</v>
      </c>
      <c r="C3880" s="74" t="s">
        <v>6312</v>
      </c>
      <c r="D3880" s="68">
        <v>79564</v>
      </c>
      <c r="E3880" s="5" t="s">
        <v>9333</v>
      </c>
      <c r="F3880" s="74" t="s">
        <v>23897</v>
      </c>
      <c r="G3880" s="101">
        <v>60.83</v>
      </c>
      <c r="H3880" s="79" t="s">
        <v>22010</v>
      </c>
      <c r="I3880" s="5" t="s">
        <v>23417</v>
      </c>
      <c r="J3880" s="70">
        <v>3</v>
      </c>
      <c r="K3880" s="71">
        <v>0.27</v>
      </c>
      <c r="M3880" s="73">
        <v>4</v>
      </c>
      <c r="N3880" s="74" t="s">
        <v>8761</v>
      </c>
      <c r="O3880" s="75">
        <v>8012542771128</v>
      </c>
      <c r="P3880" s="73" t="s">
        <v>13845</v>
      </c>
      <c r="Q3880" s="76" t="s">
        <v>8940</v>
      </c>
      <c r="R3880" s="77"/>
      <c r="T3880" s="122"/>
    </row>
    <row r="3881" spans="1:20" x14ac:dyDescent="0.2">
      <c r="A3881" s="72" t="s">
        <v>10075</v>
      </c>
      <c r="B3881" s="74" t="s">
        <v>8778</v>
      </c>
      <c r="C3881" s="74" t="s">
        <v>9295</v>
      </c>
      <c r="D3881" s="68">
        <v>79565</v>
      </c>
      <c r="E3881" s="5" t="s">
        <v>6501</v>
      </c>
      <c r="F3881" s="74" t="s">
        <v>23898</v>
      </c>
      <c r="G3881" s="101">
        <v>72.06</v>
      </c>
      <c r="H3881" s="79" t="s">
        <v>22010</v>
      </c>
      <c r="I3881" s="5" t="s">
        <v>23417</v>
      </c>
      <c r="J3881" s="70">
        <v>3</v>
      </c>
      <c r="K3881" s="71">
        <v>0.27</v>
      </c>
      <c r="M3881" s="73">
        <v>4</v>
      </c>
      <c r="N3881" s="74" t="s">
        <v>8762</v>
      </c>
      <c r="O3881" s="75">
        <v>8012542575528</v>
      </c>
      <c r="P3881" s="73" t="s">
        <v>13845</v>
      </c>
      <c r="Q3881" s="76" t="s">
        <v>8941</v>
      </c>
      <c r="R3881" s="77"/>
      <c r="T3881" s="122"/>
    </row>
    <row r="3882" spans="1:20" x14ac:dyDescent="0.2">
      <c r="A3882" s="72" t="s">
        <v>10075</v>
      </c>
      <c r="B3882" s="74" t="s">
        <v>8778</v>
      </c>
      <c r="C3882" s="74" t="s">
        <v>6311</v>
      </c>
      <c r="D3882" s="68">
        <v>79566</v>
      </c>
      <c r="E3882" s="5" t="s">
        <v>9334</v>
      </c>
      <c r="F3882" s="74" t="s">
        <v>23899</v>
      </c>
      <c r="G3882" s="101">
        <v>60.83</v>
      </c>
      <c r="H3882" s="79" t="s">
        <v>22010</v>
      </c>
      <c r="I3882" s="5" t="s">
        <v>23417</v>
      </c>
      <c r="J3882" s="70">
        <v>3</v>
      </c>
      <c r="K3882" s="71">
        <v>0.27</v>
      </c>
      <c r="M3882" s="73">
        <v>4</v>
      </c>
      <c r="N3882" s="74" t="s">
        <v>8763</v>
      </c>
      <c r="O3882" s="75">
        <v>8012542771326</v>
      </c>
      <c r="P3882" s="73" t="s">
        <v>13845</v>
      </c>
      <c r="Q3882" s="76" t="s">
        <v>8942</v>
      </c>
      <c r="R3882" s="77"/>
      <c r="T3882" s="122"/>
    </row>
    <row r="3883" spans="1:20" x14ac:dyDescent="0.2">
      <c r="A3883" s="72" t="s">
        <v>10075</v>
      </c>
      <c r="B3883" s="74" t="s">
        <v>8778</v>
      </c>
      <c r="C3883" s="74" t="s">
        <v>14955</v>
      </c>
      <c r="D3883" s="68">
        <v>79567</v>
      </c>
      <c r="E3883" s="5" t="s">
        <v>6502</v>
      </c>
      <c r="F3883" s="74" t="s">
        <v>23900</v>
      </c>
      <c r="G3883" s="101">
        <v>91.12</v>
      </c>
      <c r="H3883" s="79" t="s">
        <v>22010</v>
      </c>
      <c r="I3883" s="5" t="s">
        <v>23417</v>
      </c>
      <c r="J3883" s="70">
        <v>3</v>
      </c>
      <c r="K3883" s="71">
        <v>0.27</v>
      </c>
      <c r="M3883" s="73">
        <v>4</v>
      </c>
      <c r="N3883" s="74" t="s">
        <v>8764</v>
      </c>
      <c r="O3883" s="75">
        <v>8012542563723</v>
      </c>
      <c r="P3883" s="73" t="s">
        <v>13845</v>
      </c>
      <c r="Q3883" s="76" t="s">
        <v>8943</v>
      </c>
      <c r="R3883" s="77"/>
      <c r="T3883" s="122"/>
    </row>
    <row r="3884" spans="1:20" x14ac:dyDescent="0.2">
      <c r="A3884" s="72" t="s">
        <v>10075</v>
      </c>
      <c r="B3884" s="74" t="s">
        <v>8778</v>
      </c>
      <c r="C3884" s="74" t="s">
        <v>6310</v>
      </c>
      <c r="D3884" s="68">
        <v>79568</v>
      </c>
      <c r="E3884" s="5" t="s">
        <v>9335</v>
      </c>
      <c r="F3884" s="74" t="s">
        <v>23901</v>
      </c>
      <c r="G3884" s="101">
        <v>86.2</v>
      </c>
      <c r="H3884" s="79" t="s">
        <v>22010</v>
      </c>
      <c r="I3884" s="5" t="s">
        <v>23417</v>
      </c>
      <c r="J3884" s="70">
        <v>2</v>
      </c>
      <c r="K3884" s="71">
        <v>0.40500000000000003</v>
      </c>
      <c r="M3884" s="73">
        <v>6</v>
      </c>
      <c r="N3884" s="74" t="s">
        <v>8765</v>
      </c>
      <c r="O3884" s="75">
        <v>8012542775027</v>
      </c>
      <c r="P3884" s="73" t="s">
        <v>13845</v>
      </c>
      <c r="Q3884" s="76" t="s">
        <v>8944</v>
      </c>
      <c r="R3884" s="77"/>
      <c r="T3884" s="122"/>
    </row>
    <row r="3885" spans="1:20" x14ac:dyDescent="0.2">
      <c r="A3885" s="72" t="s">
        <v>10075</v>
      </c>
      <c r="B3885" s="74" t="s">
        <v>8778</v>
      </c>
      <c r="C3885" s="74" t="s">
        <v>9296</v>
      </c>
      <c r="D3885" s="68">
        <v>79569</v>
      </c>
      <c r="E3885" s="5" t="s">
        <v>6503</v>
      </c>
      <c r="F3885" s="74" t="s">
        <v>23902</v>
      </c>
      <c r="G3885" s="101">
        <v>129.24</v>
      </c>
      <c r="H3885" s="79" t="s">
        <v>22010</v>
      </c>
      <c r="I3885" s="5" t="s">
        <v>23417</v>
      </c>
      <c r="J3885" s="70">
        <v>2</v>
      </c>
      <c r="K3885" s="71">
        <v>0.40500000000000003</v>
      </c>
      <c r="M3885" s="73">
        <v>6</v>
      </c>
      <c r="N3885" s="74" t="s">
        <v>8766</v>
      </c>
      <c r="O3885" s="75">
        <v>8012542586425</v>
      </c>
      <c r="P3885" s="73" t="s">
        <v>13845</v>
      </c>
      <c r="Q3885" s="76" t="s">
        <v>8945</v>
      </c>
      <c r="R3885" s="77"/>
      <c r="T3885" s="122"/>
    </row>
    <row r="3886" spans="1:20" x14ac:dyDescent="0.2">
      <c r="A3886" s="72" t="s">
        <v>10075</v>
      </c>
      <c r="B3886" s="74" t="s">
        <v>8778</v>
      </c>
      <c r="C3886" s="74" t="s">
        <v>6309</v>
      </c>
      <c r="D3886" s="68">
        <v>79570</v>
      </c>
      <c r="E3886" s="5" t="s">
        <v>9336</v>
      </c>
      <c r="F3886" s="74" t="s">
        <v>23903</v>
      </c>
      <c r="G3886" s="101">
        <v>123.39</v>
      </c>
      <c r="H3886" s="79" t="s">
        <v>22010</v>
      </c>
      <c r="I3886" s="5" t="s">
        <v>23417</v>
      </c>
      <c r="J3886" s="70">
        <v>1</v>
      </c>
      <c r="K3886" s="71">
        <v>0.54</v>
      </c>
      <c r="M3886" s="73">
        <v>8</v>
      </c>
      <c r="N3886" s="74" t="s">
        <v>8767</v>
      </c>
      <c r="O3886" s="75">
        <v>8012542965329</v>
      </c>
      <c r="P3886" s="73" t="s">
        <v>13845</v>
      </c>
      <c r="Q3886" s="76" t="s">
        <v>8946</v>
      </c>
      <c r="R3886" s="77"/>
      <c r="T3886" s="122"/>
    </row>
    <row r="3887" spans="1:20" x14ac:dyDescent="0.2">
      <c r="A3887" s="72" t="s">
        <v>10075</v>
      </c>
      <c r="B3887" s="74" t="s">
        <v>8778</v>
      </c>
      <c r="C3887" s="74" t="s">
        <v>9297</v>
      </c>
      <c r="D3887" s="68">
        <v>79571</v>
      </c>
      <c r="E3887" s="5" t="s">
        <v>6504</v>
      </c>
      <c r="F3887" s="74" t="s">
        <v>23904</v>
      </c>
      <c r="G3887" s="101">
        <v>185.16</v>
      </c>
      <c r="H3887" s="79" t="s">
        <v>22010</v>
      </c>
      <c r="I3887" s="5" t="s">
        <v>23417</v>
      </c>
      <c r="J3887" s="70">
        <v>1</v>
      </c>
      <c r="K3887" s="71">
        <v>0.54</v>
      </c>
      <c r="M3887" s="73">
        <v>8</v>
      </c>
      <c r="N3887" s="74" t="s">
        <v>8768</v>
      </c>
      <c r="O3887" s="75">
        <v>8012542574620</v>
      </c>
      <c r="P3887" s="73" t="s">
        <v>13845</v>
      </c>
      <c r="Q3887" s="76" t="s">
        <v>8947</v>
      </c>
      <c r="R3887" s="77"/>
      <c r="T3887" s="122"/>
    </row>
    <row r="3888" spans="1:20" x14ac:dyDescent="0.2">
      <c r="A3888" s="72" t="s">
        <v>10075</v>
      </c>
      <c r="B3888" s="74" t="s">
        <v>11600</v>
      </c>
      <c r="C3888" s="74" t="s">
        <v>6308</v>
      </c>
      <c r="D3888" s="68">
        <v>79586</v>
      </c>
      <c r="E3888" s="5" t="s">
        <v>6505</v>
      </c>
      <c r="F3888" s="74" t="s">
        <v>28551</v>
      </c>
      <c r="G3888" s="101">
        <v>198.82</v>
      </c>
      <c r="H3888" s="79" t="s">
        <v>14821</v>
      </c>
      <c r="I3888" s="5" t="s">
        <v>23417</v>
      </c>
      <c r="J3888" s="70">
        <v>1</v>
      </c>
      <c r="K3888" s="71">
        <v>0.56000000000000005</v>
      </c>
      <c r="M3888" s="73" t="s">
        <v>1008</v>
      </c>
      <c r="N3888" s="74" t="s">
        <v>9843</v>
      </c>
      <c r="O3888" s="75">
        <v>4011395208519</v>
      </c>
      <c r="P3888" s="73" t="s">
        <v>13831</v>
      </c>
      <c r="Q3888" s="76" t="s">
        <v>20597</v>
      </c>
      <c r="R3888" s="77"/>
      <c r="T3888" s="122"/>
    </row>
    <row r="3889" spans="1:20" x14ac:dyDescent="0.2">
      <c r="A3889" s="72" t="s">
        <v>10075</v>
      </c>
      <c r="B3889" s="74" t="s">
        <v>11602</v>
      </c>
      <c r="C3889" s="74">
        <v>6843</v>
      </c>
      <c r="D3889" s="68">
        <v>79626</v>
      </c>
      <c r="E3889" s="5" t="s">
        <v>6511</v>
      </c>
      <c r="F3889" s="74" t="s">
        <v>28552</v>
      </c>
      <c r="G3889" s="101" t="s">
        <v>1169</v>
      </c>
      <c r="H3889" s="79" t="s">
        <v>22019</v>
      </c>
      <c r="I3889" s="5" t="s">
        <v>23417</v>
      </c>
      <c r="J3889" s="70">
        <v>1</v>
      </c>
      <c r="K3889" s="71">
        <v>3.6999999999999998E-2</v>
      </c>
      <c r="M3889" s="73" t="s">
        <v>1008</v>
      </c>
      <c r="N3889" s="74" t="s">
        <v>9844</v>
      </c>
      <c r="O3889" s="75">
        <v>4011395133354</v>
      </c>
      <c r="P3889" s="73" t="s">
        <v>13888</v>
      </c>
      <c r="Q3889" s="76" t="s">
        <v>20598</v>
      </c>
      <c r="R3889" s="77"/>
      <c r="T3889" s="122"/>
    </row>
    <row r="3890" spans="1:20" x14ac:dyDescent="0.2">
      <c r="A3890" s="72" t="s">
        <v>10076</v>
      </c>
      <c r="B3890" s="74" t="s">
        <v>10613</v>
      </c>
      <c r="C3890" s="74" t="s">
        <v>9029</v>
      </c>
      <c r="D3890" s="68">
        <v>79656</v>
      </c>
      <c r="E3890" s="5" t="s">
        <v>9337</v>
      </c>
      <c r="F3890" s="74" t="s">
        <v>28553</v>
      </c>
      <c r="G3890" s="101">
        <v>136.5</v>
      </c>
      <c r="H3890" s="79" t="s">
        <v>13152</v>
      </c>
      <c r="I3890" s="5" t="s">
        <v>23417</v>
      </c>
      <c r="J3890" s="70">
        <v>1</v>
      </c>
      <c r="K3890" s="71">
        <v>0.12</v>
      </c>
      <c r="M3890" s="73" t="s">
        <v>1008</v>
      </c>
      <c r="N3890" s="74" t="s">
        <v>9845</v>
      </c>
      <c r="O3890" s="75">
        <v>4011395180112</v>
      </c>
      <c r="P3890" s="73" t="s">
        <v>13865</v>
      </c>
      <c r="Q3890" s="76" t="s">
        <v>10731</v>
      </c>
      <c r="R3890" s="77"/>
      <c r="T3890" s="122"/>
    </row>
    <row r="3891" spans="1:20" x14ac:dyDescent="0.2">
      <c r="A3891" s="72" t="s">
        <v>10076</v>
      </c>
      <c r="B3891" s="74" t="s">
        <v>10613</v>
      </c>
      <c r="C3891" s="74" t="s">
        <v>9030</v>
      </c>
      <c r="D3891" s="68">
        <v>79657</v>
      </c>
      <c r="E3891" s="5" t="s">
        <v>9338</v>
      </c>
      <c r="F3891" s="74" t="s">
        <v>28554</v>
      </c>
      <c r="G3891" s="101">
        <v>221.7</v>
      </c>
      <c r="H3891" s="79" t="s">
        <v>13152</v>
      </c>
      <c r="I3891" s="5" t="s">
        <v>23417</v>
      </c>
      <c r="J3891" s="70">
        <v>1</v>
      </c>
      <c r="K3891" s="71">
        <v>0.12</v>
      </c>
      <c r="M3891" s="73" t="s">
        <v>1008</v>
      </c>
      <c r="N3891" s="74" t="s">
        <v>9846</v>
      </c>
      <c r="O3891" s="75">
        <v>4011395180143</v>
      </c>
      <c r="P3891" s="73" t="s">
        <v>13865</v>
      </c>
      <c r="Q3891" s="76" t="s">
        <v>10732</v>
      </c>
      <c r="R3891" s="77"/>
      <c r="T3891" s="122"/>
    </row>
    <row r="3892" spans="1:20" x14ac:dyDescent="0.2">
      <c r="A3892" s="72" t="s">
        <v>10076</v>
      </c>
      <c r="B3892" s="74" t="s">
        <v>10613</v>
      </c>
      <c r="C3892" s="74" t="s">
        <v>9031</v>
      </c>
      <c r="D3892" s="68">
        <v>79658</v>
      </c>
      <c r="E3892" s="5" t="s">
        <v>9339</v>
      </c>
      <c r="F3892" s="74" t="s">
        <v>28555</v>
      </c>
      <c r="G3892" s="101">
        <v>82.7</v>
      </c>
      <c r="H3892" s="79" t="s">
        <v>13152</v>
      </c>
      <c r="I3892" s="5" t="s">
        <v>23417</v>
      </c>
      <c r="J3892" s="70">
        <v>1</v>
      </c>
      <c r="K3892" s="71">
        <v>0.12</v>
      </c>
      <c r="M3892" s="73" t="s">
        <v>1008</v>
      </c>
      <c r="N3892" s="74" t="s">
        <v>9847</v>
      </c>
      <c r="O3892" s="75">
        <v>4011395180075</v>
      </c>
      <c r="P3892" s="73" t="s">
        <v>13832</v>
      </c>
      <c r="Q3892" s="76" t="s">
        <v>10733</v>
      </c>
      <c r="R3892" s="77"/>
      <c r="T3892" s="122"/>
    </row>
    <row r="3893" spans="1:20" x14ac:dyDescent="0.2">
      <c r="A3893" s="72" t="s">
        <v>10076</v>
      </c>
      <c r="B3893" s="74" t="s">
        <v>10613</v>
      </c>
      <c r="C3893" s="74" t="s">
        <v>9032</v>
      </c>
      <c r="D3893" s="68">
        <v>79659</v>
      </c>
      <c r="E3893" s="5" t="s">
        <v>9340</v>
      </c>
      <c r="F3893" s="74" t="s">
        <v>28556</v>
      </c>
      <c r="G3893" s="101">
        <v>158.69999999999999</v>
      </c>
      <c r="H3893" s="79" t="s">
        <v>13152</v>
      </c>
      <c r="I3893" s="5" t="s">
        <v>23417</v>
      </c>
      <c r="J3893" s="70">
        <v>1</v>
      </c>
      <c r="K3893" s="71">
        <v>0.12</v>
      </c>
      <c r="M3893" s="73" t="s">
        <v>1008</v>
      </c>
      <c r="N3893" s="74" t="s">
        <v>9848</v>
      </c>
      <c r="O3893" s="75">
        <v>4011395180167</v>
      </c>
      <c r="P3893" s="73" t="s">
        <v>13865</v>
      </c>
      <c r="Q3893" s="76" t="s">
        <v>10734</v>
      </c>
      <c r="R3893" s="77"/>
      <c r="T3893" s="122"/>
    </row>
    <row r="3894" spans="1:20" x14ac:dyDescent="0.2">
      <c r="A3894" s="72" t="s">
        <v>10076</v>
      </c>
      <c r="B3894" s="74" t="s">
        <v>10613</v>
      </c>
      <c r="C3894" s="74" t="s">
        <v>9033</v>
      </c>
      <c r="D3894" s="68">
        <v>79660</v>
      </c>
      <c r="E3894" s="5" t="s">
        <v>9341</v>
      </c>
      <c r="F3894" s="74" t="s">
        <v>28557</v>
      </c>
      <c r="G3894" s="101">
        <v>11.4</v>
      </c>
      <c r="H3894" s="79" t="s">
        <v>13152</v>
      </c>
      <c r="I3894" s="5" t="s">
        <v>23417</v>
      </c>
      <c r="J3894" s="70">
        <v>1</v>
      </c>
      <c r="K3894" s="71">
        <v>0.02</v>
      </c>
      <c r="M3894" s="73" t="s">
        <v>1008</v>
      </c>
      <c r="N3894" s="74" t="s">
        <v>9849</v>
      </c>
      <c r="O3894" s="75">
        <v>4011395181843</v>
      </c>
      <c r="P3894" s="73" t="s">
        <v>13832</v>
      </c>
      <c r="Q3894" s="76" t="s">
        <v>10735</v>
      </c>
      <c r="R3894" s="77"/>
      <c r="T3894" s="122"/>
    </row>
    <row r="3895" spans="1:20" x14ac:dyDescent="0.2">
      <c r="A3895" s="72" t="s">
        <v>10076</v>
      </c>
      <c r="B3895" s="74" t="s">
        <v>10613</v>
      </c>
      <c r="C3895" s="74" t="s">
        <v>9034</v>
      </c>
      <c r="D3895" s="68">
        <v>79661</v>
      </c>
      <c r="E3895" s="5" t="s">
        <v>9342</v>
      </c>
      <c r="F3895" s="74" t="s">
        <v>28558</v>
      </c>
      <c r="G3895" s="101">
        <v>11.4</v>
      </c>
      <c r="H3895" s="79" t="s">
        <v>30950</v>
      </c>
      <c r="I3895" s="5" t="s">
        <v>23417</v>
      </c>
      <c r="J3895" s="70">
        <v>1</v>
      </c>
      <c r="K3895" s="71">
        <v>0.02</v>
      </c>
      <c r="M3895" s="73" t="s">
        <v>1008</v>
      </c>
      <c r="N3895" s="74" t="s">
        <v>9850</v>
      </c>
      <c r="O3895" s="75">
        <v>4011395181850</v>
      </c>
      <c r="P3895" s="73" t="s">
        <v>13832</v>
      </c>
      <c r="Q3895" s="76" t="s">
        <v>20599</v>
      </c>
      <c r="R3895" s="77"/>
      <c r="T3895" s="122"/>
    </row>
    <row r="3896" spans="1:20" x14ac:dyDescent="0.2">
      <c r="A3896" s="72" t="s">
        <v>10076</v>
      </c>
      <c r="B3896" s="74" t="s">
        <v>10613</v>
      </c>
      <c r="C3896" s="74" t="s">
        <v>9035</v>
      </c>
      <c r="D3896" s="68">
        <v>79662</v>
      </c>
      <c r="E3896" s="5" t="s">
        <v>9343</v>
      </c>
      <c r="F3896" s="74" t="s">
        <v>28559</v>
      </c>
      <c r="G3896" s="101">
        <v>11.4</v>
      </c>
      <c r="H3896" s="79" t="s">
        <v>30950</v>
      </c>
      <c r="I3896" s="5" t="s">
        <v>23417</v>
      </c>
      <c r="J3896" s="70">
        <v>1</v>
      </c>
      <c r="K3896" s="71">
        <v>0.02</v>
      </c>
      <c r="M3896" s="73" t="s">
        <v>1008</v>
      </c>
      <c r="N3896" s="74" t="s">
        <v>11295</v>
      </c>
      <c r="O3896" s="75">
        <v>4011395181874</v>
      </c>
      <c r="P3896" s="73" t="s">
        <v>13832</v>
      </c>
      <c r="Q3896" s="76" t="s">
        <v>11795</v>
      </c>
      <c r="R3896" s="77"/>
      <c r="T3896" s="122"/>
    </row>
    <row r="3897" spans="1:20" x14ac:dyDescent="0.2">
      <c r="A3897" s="72" t="s">
        <v>10075</v>
      </c>
      <c r="B3897" s="74" t="s">
        <v>11601</v>
      </c>
      <c r="C3897" s="74" t="s">
        <v>11640</v>
      </c>
      <c r="D3897" s="68">
        <v>79686</v>
      </c>
      <c r="E3897" s="5" t="s">
        <v>21624</v>
      </c>
      <c r="F3897" s="74" t="s">
        <v>27688</v>
      </c>
      <c r="G3897" s="101">
        <v>370.78</v>
      </c>
      <c r="H3897" s="79" t="s">
        <v>13937</v>
      </c>
      <c r="I3897" s="5" t="s">
        <v>23417</v>
      </c>
      <c r="J3897" s="70">
        <v>1</v>
      </c>
      <c r="K3897" s="71">
        <v>0.25</v>
      </c>
      <c r="M3897" s="73">
        <v>4</v>
      </c>
      <c r="N3897" s="74" t="s">
        <v>11226</v>
      </c>
      <c r="O3897" s="75">
        <v>7392696001786</v>
      </c>
      <c r="P3897" s="73" t="s">
        <v>13881</v>
      </c>
      <c r="Q3897" s="76" t="s">
        <v>11309</v>
      </c>
      <c r="R3897" s="77"/>
      <c r="T3897" s="122"/>
    </row>
    <row r="3898" spans="1:20" x14ac:dyDescent="0.2">
      <c r="A3898" s="72" t="s">
        <v>18516</v>
      </c>
      <c r="B3898" s="74" t="s">
        <v>25352</v>
      </c>
      <c r="C3898" s="74" t="s">
        <v>1008</v>
      </c>
      <c r="D3898" s="68">
        <v>79687</v>
      </c>
      <c r="E3898" s="5" t="s">
        <v>17201</v>
      </c>
      <c r="F3898" s="74" t="s">
        <v>23905</v>
      </c>
      <c r="G3898" s="101">
        <v>67.67</v>
      </c>
      <c r="H3898" s="79" t="s">
        <v>1008</v>
      </c>
      <c r="I3898" s="5" t="s">
        <v>23417</v>
      </c>
      <c r="J3898" s="70">
        <v>1</v>
      </c>
      <c r="K3898" s="71">
        <v>3.5000000000000003E-2</v>
      </c>
      <c r="M3898" s="73" t="s">
        <v>1008</v>
      </c>
      <c r="N3898" s="74" t="s">
        <v>24884</v>
      </c>
      <c r="O3898" s="75">
        <v>8012542354031</v>
      </c>
      <c r="P3898" s="73">
        <v>85389091</v>
      </c>
      <c r="Q3898" s="76" t="s">
        <v>20600</v>
      </c>
      <c r="R3898" s="77"/>
      <c r="T3898" s="122"/>
    </row>
    <row r="3899" spans="1:20" x14ac:dyDescent="0.2">
      <c r="A3899" s="72" t="s">
        <v>10075</v>
      </c>
      <c r="B3899" s="74" t="s">
        <v>11601</v>
      </c>
      <c r="C3899" s="74" t="s">
        <v>14956</v>
      </c>
      <c r="D3899" s="68">
        <v>79822</v>
      </c>
      <c r="E3899" s="5" t="s">
        <v>11159</v>
      </c>
      <c r="F3899" s="74" t="s">
        <v>27688</v>
      </c>
      <c r="G3899" s="101">
        <v>231.01</v>
      </c>
      <c r="H3899" s="79" t="s">
        <v>13937</v>
      </c>
      <c r="I3899" s="5" t="s">
        <v>23417</v>
      </c>
      <c r="J3899" s="70">
        <v>1</v>
      </c>
      <c r="K3899" s="71">
        <v>0.15</v>
      </c>
      <c r="M3899" s="73">
        <v>2</v>
      </c>
      <c r="N3899" s="74" t="s">
        <v>11227</v>
      </c>
      <c r="O3899" s="75">
        <v>7392696001502</v>
      </c>
      <c r="P3899" s="73" t="s">
        <v>13879</v>
      </c>
      <c r="Q3899" s="76" t="s">
        <v>11310</v>
      </c>
      <c r="R3899" s="77"/>
      <c r="T3899" s="122"/>
    </row>
    <row r="3900" spans="1:20" x14ac:dyDescent="0.2">
      <c r="A3900" s="72" t="s">
        <v>10078</v>
      </c>
      <c r="B3900" s="74" t="s">
        <v>8790</v>
      </c>
      <c r="C3900" s="74" t="s">
        <v>12420</v>
      </c>
      <c r="D3900" s="68">
        <v>79866</v>
      </c>
      <c r="E3900" s="5" t="s">
        <v>8948</v>
      </c>
      <c r="F3900" s="74" t="s">
        <v>12420</v>
      </c>
      <c r="G3900" s="101">
        <v>242.9</v>
      </c>
      <c r="H3900" s="79" t="s">
        <v>14850</v>
      </c>
      <c r="I3900" s="5" t="s">
        <v>23417</v>
      </c>
      <c r="J3900" s="70">
        <v>1</v>
      </c>
      <c r="K3900" s="71">
        <v>1.1000000000000001</v>
      </c>
      <c r="M3900" s="73" t="s">
        <v>1008</v>
      </c>
      <c r="N3900" s="74" t="s">
        <v>9611</v>
      </c>
      <c r="O3900" s="75">
        <v>3023644873608</v>
      </c>
      <c r="P3900" s="73" t="s">
        <v>13848</v>
      </c>
      <c r="Q3900" s="76" t="s">
        <v>10736</v>
      </c>
      <c r="R3900" s="77"/>
      <c r="T3900" s="122"/>
    </row>
    <row r="3901" spans="1:20" x14ac:dyDescent="0.2">
      <c r="A3901" s="72" t="s">
        <v>10078</v>
      </c>
      <c r="B3901" s="74" t="s">
        <v>8790</v>
      </c>
      <c r="C3901" s="74" t="s">
        <v>12421</v>
      </c>
      <c r="D3901" s="68">
        <v>79876</v>
      </c>
      <c r="E3901" s="5" t="s">
        <v>8949</v>
      </c>
      <c r="F3901" s="74" t="s">
        <v>12421</v>
      </c>
      <c r="G3901" s="101">
        <v>163.52000000000001</v>
      </c>
      <c r="H3901" s="79" t="s">
        <v>14849</v>
      </c>
      <c r="I3901" s="5" t="s">
        <v>23417</v>
      </c>
      <c r="J3901" s="70">
        <v>1</v>
      </c>
      <c r="K3901" s="71">
        <v>1</v>
      </c>
      <c r="M3901" s="73" t="s">
        <v>1008</v>
      </c>
      <c r="N3901" s="74" t="s">
        <v>9612</v>
      </c>
      <c r="O3901" s="75">
        <v>3023644873431</v>
      </c>
      <c r="P3901" s="73" t="s">
        <v>13848</v>
      </c>
      <c r="Q3901" s="76" t="s">
        <v>10737</v>
      </c>
      <c r="R3901" s="77"/>
      <c r="T3901" s="122"/>
    </row>
    <row r="3902" spans="1:20" x14ac:dyDescent="0.2">
      <c r="A3902" s="72" t="s">
        <v>10078</v>
      </c>
      <c r="B3902" s="74" t="s">
        <v>8790</v>
      </c>
      <c r="C3902" s="74" t="s">
        <v>12422</v>
      </c>
      <c r="D3902" s="68">
        <v>79877</v>
      </c>
      <c r="E3902" s="5" t="s">
        <v>8950</v>
      </c>
      <c r="F3902" s="74" t="s">
        <v>12422</v>
      </c>
      <c r="G3902" s="101">
        <v>163.52000000000001</v>
      </c>
      <c r="H3902" s="79" t="s">
        <v>14849</v>
      </c>
      <c r="I3902" s="5" t="s">
        <v>23417</v>
      </c>
      <c r="J3902" s="70">
        <v>1</v>
      </c>
      <c r="K3902" s="71">
        <v>1</v>
      </c>
      <c r="M3902" s="73" t="s">
        <v>1008</v>
      </c>
      <c r="N3902" s="74" t="s">
        <v>9613</v>
      </c>
      <c r="O3902" s="75">
        <v>8015644873448</v>
      </c>
      <c r="P3902" s="73" t="s">
        <v>13848</v>
      </c>
      <c r="Q3902" s="76" t="s">
        <v>10738</v>
      </c>
      <c r="R3902" s="77"/>
      <c r="T3902" s="122"/>
    </row>
    <row r="3903" spans="1:20" x14ac:dyDescent="0.2">
      <c r="A3903" s="72" t="s">
        <v>10078</v>
      </c>
      <c r="B3903" s="74" t="s">
        <v>8790</v>
      </c>
      <c r="C3903" s="74" t="s">
        <v>12423</v>
      </c>
      <c r="D3903" s="68">
        <v>79878</v>
      </c>
      <c r="E3903" s="5" t="s">
        <v>8951</v>
      </c>
      <c r="F3903" s="74" t="s">
        <v>12423</v>
      </c>
      <c r="G3903" s="101">
        <v>171.24</v>
      </c>
      <c r="H3903" s="79" t="s">
        <v>14850</v>
      </c>
      <c r="I3903" s="5" t="s">
        <v>23417</v>
      </c>
      <c r="J3903" s="70">
        <v>1</v>
      </c>
      <c r="K3903" s="71">
        <v>1</v>
      </c>
      <c r="M3903" s="73" t="s">
        <v>1008</v>
      </c>
      <c r="N3903" s="74" t="s">
        <v>9614</v>
      </c>
      <c r="O3903" s="75">
        <v>8015644873455</v>
      </c>
      <c r="P3903" s="73" t="s">
        <v>13848</v>
      </c>
      <c r="Q3903" s="76" t="s">
        <v>10739</v>
      </c>
      <c r="R3903" s="77"/>
      <c r="T3903" s="122"/>
    </row>
    <row r="3904" spans="1:20" x14ac:dyDescent="0.2">
      <c r="A3904" s="72" t="s">
        <v>10078</v>
      </c>
      <c r="B3904" s="74" t="s">
        <v>8790</v>
      </c>
      <c r="C3904" s="74" t="s">
        <v>12424</v>
      </c>
      <c r="D3904" s="68">
        <v>79879</v>
      </c>
      <c r="E3904" s="5" t="s">
        <v>8952</v>
      </c>
      <c r="F3904" s="74" t="s">
        <v>12424</v>
      </c>
      <c r="G3904" s="101">
        <v>171.24</v>
      </c>
      <c r="H3904" s="79" t="s">
        <v>14850</v>
      </c>
      <c r="I3904" s="5" t="s">
        <v>23417</v>
      </c>
      <c r="J3904" s="70">
        <v>1</v>
      </c>
      <c r="K3904" s="71">
        <v>1</v>
      </c>
      <c r="M3904" s="73" t="s">
        <v>1008</v>
      </c>
      <c r="N3904" s="74" t="s">
        <v>9615</v>
      </c>
      <c r="O3904" s="75">
        <v>8015644873462</v>
      </c>
      <c r="P3904" s="73" t="s">
        <v>13848</v>
      </c>
      <c r="Q3904" s="76" t="s">
        <v>10740</v>
      </c>
      <c r="R3904" s="77"/>
      <c r="T3904" s="122"/>
    </row>
    <row r="3905" spans="1:20" x14ac:dyDescent="0.2">
      <c r="A3905" s="72" t="s">
        <v>10078</v>
      </c>
      <c r="B3905" s="74" t="s">
        <v>8790</v>
      </c>
      <c r="C3905" s="74" t="s">
        <v>12425</v>
      </c>
      <c r="D3905" s="68">
        <v>79880</v>
      </c>
      <c r="E3905" s="5" t="s">
        <v>8953</v>
      </c>
      <c r="F3905" s="74" t="s">
        <v>12425</v>
      </c>
      <c r="G3905" s="101">
        <v>171.24</v>
      </c>
      <c r="H3905" s="79" t="s">
        <v>14850</v>
      </c>
      <c r="I3905" s="5" t="s">
        <v>23417</v>
      </c>
      <c r="J3905" s="70">
        <v>1</v>
      </c>
      <c r="K3905" s="71">
        <v>1</v>
      </c>
      <c r="M3905" s="73" t="s">
        <v>1008</v>
      </c>
      <c r="N3905" s="74" t="s">
        <v>9616</v>
      </c>
      <c r="O3905" s="75">
        <v>8015644873479</v>
      </c>
      <c r="P3905" s="73" t="s">
        <v>13848</v>
      </c>
      <c r="Q3905" s="76" t="s">
        <v>10741</v>
      </c>
      <c r="R3905" s="77"/>
      <c r="T3905" s="122"/>
    </row>
    <row r="3906" spans="1:20" x14ac:dyDescent="0.2">
      <c r="A3906" s="72" t="s">
        <v>10078</v>
      </c>
      <c r="B3906" s="74" t="s">
        <v>8790</v>
      </c>
      <c r="C3906" s="74" t="s">
        <v>12426</v>
      </c>
      <c r="D3906" s="68">
        <v>79881</v>
      </c>
      <c r="E3906" s="5" t="s">
        <v>8954</v>
      </c>
      <c r="F3906" s="74" t="s">
        <v>12426</v>
      </c>
      <c r="G3906" s="101">
        <v>242.9</v>
      </c>
      <c r="H3906" s="79" t="s">
        <v>14850</v>
      </c>
      <c r="I3906" s="5" t="s">
        <v>23417</v>
      </c>
      <c r="J3906" s="70">
        <v>1</v>
      </c>
      <c r="K3906" s="71">
        <v>1</v>
      </c>
      <c r="M3906" s="73" t="s">
        <v>1008</v>
      </c>
      <c r="N3906" s="74" t="s">
        <v>9617</v>
      </c>
      <c r="O3906" s="75">
        <v>8015644873486</v>
      </c>
      <c r="P3906" s="73" t="s">
        <v>13848</v>
      </c>
      <c r="Q3906" s="76" t="s">
        <v>10742</v>
      </c>
      <c r="R3906" s="77"/>
      <c r="T3906" s="122"/>
    </row>
    <row r="3907" spans="1:20" x14ac:dyDescent="0.2">
      <c r="A3907" s="72" t="s">
        <v>10078</v>
      </c>
      <c r="B3907" s="74" t="s">
        <v>8790</v>
      </c>
      <c r="C3907" s="74" t="s">
        <v>12427</v>
      </c>
      <c r="D3907" s="68">
        <v>79882</v>
      </c>
      <c r="E3907" s="5" t="s">
        <v>8955</v>
      </c>
      <c r="F3907" s="74" t="s">
        <v>12427</v>
      </c>
      <c r="G3907" s="101">
        <v>242.9</v>
      </c>
      <c r="H3907" s="79" t="s">
        <v>14850</v>
      </c>
      <c r="I3907" s="5" t="s">
        <v>23417</v>
      </c>
      <c r="J3907" s="70">
        <v>1</v>
      </c>
      <c r="K3907" s="71">
        <v>1</v>
      </c>
      <c r="M3907" s="73" t="s">
        <v>1008</v>
      </c>
      <c r="N3907" s="74" t="s">
        <v>9618</v>
      </c>
      <c r="O3907" s="75">
        <v>8015644873493</v>
      </c>
      <c r="P3907" s="73" t="s">
        <v>13848</v>
      </c>
      <c r="Q3907" s="76" t="s">
        <v>10743</v>
      </c>
      <c r="R3907" s="77"/>
      <c r="T3907" s="122"/>
    </row>
    <row r="3908" spans="1:20" x14ac:dyDescent="0.2">
      <c r="A3908" s="72" t="s">
        <v>10078</v>
      </c>
      <c r="B3908" s="74" t="s">
        <v>8790</v>
      </c>
      <c r="C3908" s="74" t="s">
        <v>12428</v>
      </c>
      <c r="D3908" s="68">
        <v>79883</v>
      </c>
      <c r="E3908" s="5" t="s">
        <v>12221</v>
      </c>
      <c r="F3908" s="74" t="s">
        <v>12428</v>
      </c>
      <c r="G3908" s="101">
        <v>242.9</v>
      </c>
      <c r="H3908" s="79" t="s">
        <v>14850</v>
      </c>
      <c r="I3908" s="5" t="s">
        <v>23417</v>
      </c>
      <c r="J3908" s="70">
        <v>1</v>
      </c>
      <c r="K3908" s="71">
        <v>1</v>
      </c>
      <c r="M3908" s="73" t="s">
        <v>1008</v>
      </c>
      <c r="N3908" s="74" t="s">
        <v>9619</v>
      </c>
      <c r="O3908" s="75">
        <v>8015644873615</v>
      </c>
      <c r="P3908" s="73" t="s">
        <v>13848</v>
      </c>
      <c r="Q3908" s="76" t="s">
        <v>10744</v>
      </c>
      <c r="R3908" s="77"/>
      <c r="T3908" s="122"/>
    </row>
    <row r="3909" spans="1:20" x14ac:dyDescent="0.2">
      <c r="A3909" s="72" t="s">
        <v>10078</v>
      </c>
      <c r="B3909" s="74" t="s">
        <v>8790</v>
      </c>
      <c r="C3909" s="74" t="s">
        <v>12429</v>
      </c>
      <c r="D3909" s="68">
        <v>79884</v>
      </c>
      <c r="E3909" s="5" t="s">
        <v>8956</v>
      </c>
      <c r="F3909" s="74" t="s">
        <v>12429</v>
      </c>
      <c r="G3909" s="101">
        <v>251.02</v>
      </c>
      <c r="H3909" s="79" t="s">
        <v>14850</v>
      </c>
      <c r="I3909" s="5" t="s">
        <v>23417</v>
      </c>
      <c r="J3909" s="70">
        <v>1</v>
      </c>
      <c r="K3909" s="71">
        <v>1</v>
      </c>
      <c r="M3909" s="73" t="s">
        <v>1008</v>
      </c>
      <c r="N3909" s="74" t="s">
        <v>9620</v>
      </c>
      <c r="O3909" s="75">
        <v>8015644873622</v>
      </c>
      <c r="P3909" s="73" t="s">
        <v>13848</v>
      </c>
      <c r="Q3909" s="76" t="s">
        <v>10745</v>
      </c>
      <c r="R3909" s="77"/>
      <c r="T3909" s="122"/>
    </row>
    <row r="3910" spans="1:20" x14ac:dyDescent="0.2">
      <c r="A3910" s="72" t="s">
        <v>10078</v>
      </c>
      <c r="B3910" s="74" t="s">
        <v>8790</v>
      </c>
      <c r="C3910" s="74" t="s">
        <v>12430</v>
      </c>
      <c r="D3910" s="68">
        <v>79885</v>
      </c>
      <c r="E3910" s="5" t="s">
        <v>8957</v>
      </c>
      <c r="F3910" s="74" t="s">
        <v>12430</v>
      </c>
      <c r="G3910" s="101">
        <v>276.56</v>
      </c>
      <c r="H3910" s="79" t="s">
        <v>14850</v>
      </c>
      <c r="I3910" s="5" t="s">
        <v>23417</v>
      </c>
      <c r="J3910" s="70">
        <v>1</v>
      </c>
      <c r="K3910" s="71">
        <v>1</v>
      </c>
      <c r="M3910" s="73" t="s">
        <v>1008</v>
      </c>
      <c r="N3910" s="74" t="s">
        <v>9621</v>
      </c>
      <c r="O3910" s="75">
        <v>8015644873639</v>
      </c>
      <c r="P3910" s="73" t="s">
        <v>13848</v>
      </c>
      <c r="Q3910" s="76" t="s">
        <v>10746</v>
      </c>
      <c r="R3910" s="77"/>
      <c r="T3910" s="122"/>
    </row>
    <row r="3911" spans="1:20" x14ac:dyDescent="0.2">
      <c r="A3911" s="72" t="s">
        <v>10078</v>
      </c>
      <c r="B3911" s="74" t="s">
        <v>8790</v>
      </c>
      <c r="C3911" s="74" t="s">
        <v>12431</v>
      </c>
      <c r="D3911" s="68">
        <v>79886</v>
      </c>
      <c r="E3911" s="5" t="s">
        <v>8958</v>
      </c>
      <c r="F3911" s="74" t="s">
        <v>12431</v>
      </c>
      <c r="G3911" s="101">
        <v>276.56</v>
      </c>
      <c r="H3911" s="79" t="s">
        <v>14850</v>
      </c>
      <c r="I3911" s="5" t="s">
        <v>23417</v>
      </c>
      <c r="J3911" s="70">
        <v>1</v>
      </c>
      <c r="K3911" s="71">
        <v>1</v>
      </c>
      <c r="M3911" s="73" t="s">
        <v>1008</v>
      </c>
      <c r="N3911" s="74" t="s">
        <v>9622</v>
      </c>
      <c r="O3911" s="75">
        <v>8015644873646</v>
      </c>
      <c r="P3911" s="73" t="s">
        <v>13848</v>
      </c>
      <c r="Q3911" s="76" t="s">
        <v>10747</v>
      </c>
      <c r="R3911" s="77"/>
      <c r="T3911" s="122"/>
    </row>
    <row r="3912" spans="1:20" x14ac:dyDescent="0.2">
      <c r="A3912" s="72" t="s">
        <v>10078</v>
      </c>
      <c r="B3912" s="74" t="s">
        <v>8790</v>
      </c>
      <c r="C3912" s="74" t="s">
        <v>12432</v>
      </c>
      <c r="D3912" s="68">
        <v>79887</v>
      </c>
      <c r="E3912" s="5" t="s">
        <v>8959</v>
      </c>
      <c r="F3912" s="74" t="s">
        <v>12432</v>
      </c>
      <c r="G3912" s="101">
        <v>276.56</v>
      </c>
      <c r="H3912" s="79" t="s">
        <v>14850</v>
      </c>
      <c r="I3912" s="5" t="s">
        <v>23417</v>
      </c>
      <c r="J3912" s="70">
        <v>1</v>
      </c>
      <c r="K3912" s="71">
        <v>1</v>
      </c>
      <c r="M3912" s="73" t="s">
        <v>1008</v>
      </c>
      <c r="N3912" s="74" t="s">
        <v>9623</v>
      </c>
      <c r="O3912" s="75">
        <v>8015644873653</v>
      </c>
      <c r="P3912" s="73" t="s">
        <v>13848</v>
      </c>
      <c r="Q3912" s="76" t="s">
        <v>11796</v>
      </c>
      <c r="R3912" s="77"/>
      <c r="T3912" s="122"/>
    </row>
    <row r="3913" spans="1:20" x14ac:dyDescent="0.2">
      <c r="A3913" s="72" t="s">
        <v>10078</v>
      </c>
      <c r="B3913" s="74" t="s">
        <v>8790</v>
      </c>
      <c r="C3913" s="74" t="s">
        <v>12433</v>
      </c>
      <c r="D3913" s="68">
        <v>79888</v>
      </c>
      <c r="E3913" s="5" t="s">
        <v>8960</v>
      </c>
      <c r="F3913" s="74" t="s">
        <v>12433</v>
      </c>
      <c r="G3913" s="101">
        <v>276.56</v>
      </c>
      <c r="H3913" s="79" t="s">
        <v>14850</v>
      </c>
      <c r="I3913" s="5" t="s">
        <v>23417</v>
      </c>
      <c r="J3913" s="70">
        <v>1</v>
      </c>
      <c r="K3913" s="71">
        <v>1</v>
      </c>
      <c r="M3913" s="73" t="s">
        <v>1008</v>
      </c>
      <c r="N3913" s="74" t="s">
        <v>9624</v>
      </c>
      <c r="O3913" s="75">
        <v>8015644873660</v>
      </c>
      <c r="P3913" s="73" t="s">
        <v>13848</v>
      </c>
      <c r="Q3913" s="76" t="s">
        <v>10748</v>
      </c>
      <c r="R3913" s="77"/>
      <c r="T3913" s="122"/>
    </row>
    <row r="3914" spans="1:20" x14ac:dyDescent="0.2">
      <c r="A3914" s="72" t="s">
        <v>10078</v>
      </c>
      <c r="B3914" s="74" t="s">
        <v>8790</v>
      </c>
      <c r="C3914" s="74" t="s">
        <v>12434</v>
      </c>
      <c r="D3914" s="68">
        <v>79889</v>
      </c>
      <c r="E3914" s="5" t="s">
        <v>8961</v>
      </c>
      <c r="F3914" s="74" t="s">
        <v>12434</v>
      </c>
      <c r="G3914" s="101">
        <v>276.52</v>
      </c>
      <c r="H3914" s="79" t="s">
        <v>14850</v>
      </c>
      <c r="I3914" s="5" t="s">
        <v>23417</v>
      </c>
      <c r="J3914" s="70">
        <v>1</v>
      </c>
      <c r="K3914" s="71">
        <v>1</v>
      </c>
      <c r="M3914" s="73" t="s">
        <v>1008</v>
      </c>
      <c r="N3914" s="74" t="s">
        <v>9625</v>
      </c>
      <c r="O3914" s="75">
        <v>8015644873677</v>
      </c>
      <c r="P3914" s="73" t="s">
        <v>13848</v>
      </c>
      <c r="Q3914" s="76" t="s">
        <v>10749</v>
      </c>
      <c r="R3914" s="77"/>
      <c r="T3914" s="122"/>
    </row>
    <row r="3915" spans="1:20" x14ac:dyDescent="0.2">
      <c r="A3915" s="72" t="s">
        <v>10078</v>
      </c>
      <c r="B3915" s="74" t="s">
        <v>8790</v>
      </c>
      <c r="C3915" s="74" t="s">
        <v>12435</v>
      </c>
      <c r="D3915" s="68">
        <v>79890</v>
      </c>
      <c r="E3915" s="5" t="s">
        <v>8962</v>
      </c>
      <c r="F3915" s="74" t="s">
        <v>12435</v>
      </c>
      <c r="G3915" s="101">
        <v>216.75</v>
      </c>
      <c r="H3915" s="79" t="s">
        <v>14849</v>
      </c>
      <c r="I3915" s="5" t="s">
        <v>23417</v>
      </c>
      <c r="J3915" s="70">
        <v>1</v>
      </c>
      <c r="K3915" s="71">
        <v>1</v>
      </c>
      <c r="M3915" s="73" t="s">
        <v>1008</v>
      </c>
      <c r="N3915" s="74" t="s">
        <v>9626</v>
      </c>
      <c r="O3915" s="75">
        <v>8015644873684</v>
      </c>
      <c r="P3915" s="73" t="s">
        <v>13848</v>
      </c>
      <c r="Q3915" s="76" t="s">
        <v>10750</v>
      </c>
      <c r="R3915" s="77"/>
      <c r="T3915" s="122"/>
    </row>
    <row r="3916" spans="1:20" x14ac:dyDescent="0.2">
      <c r="A3916" s="72" t="s">
        <v>10078</v>
      </c>
      <c r="B3916" s="74" t="s">
        <v>8790</v>
      </c>
      <c r="C3916" s="74" t="s">
        <v>12436</v>
      </c>
      <c r="D3916" s="68">
        <v>79891</v>
      </c>
      <c r="E3916" s="5" t="s">
        <v>8963</v>
      </c>
      <c r="F3916" s="74" t="s">
        <v>12436</v>
      </c>
      <c r="G3916" s="101">
        <v>216.75</v>
      </c>
      <c r="H3916" s="79" t="s">
        <v>14849</v>
      </c>
      <c r="I3916" s="5" t="s">
        <v>23417</v>
      </c>
      <c r="J3916" s="70">
        <v>1</v>
      </c>
      <c r="K3916" s="71">
        <v>1</v>
      </c>
      <c r="M3916" s="73" t="s">
        <v>1008</v>
      </c>
      <c r="N3916" s="74" t="s">
        <v>9627</v>
      </c>
      <c r="O3916" s="75">
        <v>8015644873691</v>
      </c>
      <c r="P3916" s="73" t="s">
        <v>13848</v>
      </c>
      <c r="Q3916" s="76" t="s">
        <v>10751</v>
      </c>
      <c r="R3916" s="77"/>
      <c r="T3916" s="122"/>
    </row>
    <row r="3917" spans="1:20" x14ac:dyDescent="0.2">
      <c r="A3917" s="72" t="s">
        <v>10078</v>
      </c>
      <c r="B3917" s="74" t="s">
        <v>8790</v>
      </c>
      <c r="C3917" s="74" t="s">
        <v>12437</v>
      </c>
      <c r="D3917" s="68">
        <v>79892</v>
      </c>
      <c r="E3917" s="5" t="s">
        <v>8964</v>
      </c>
      <c r="F3917" s="74" t="s">
        <v>12437</v>
      </c>
      <c r="G3917" s="101">
        <v>233.78</v>
      </c>
      <c r="H3917" s="79" t="s">
        <v>14850</v>
      </c>
      <c r="I3917" s="5" t="s">
        <v>23417</v>
      </c>
      <c r="J3917" s="70">
        <v>1</v>
      </c>
      <c r="K3917" s="71">
        <v>1</v>
      </c>
      <c r="M3917" s="73" t="s">
        <v>1008</v>
      </c>
      <c r="N3917" s="74" t="s">
        <v>9628</v>
      </c>
      <c r="O3917" s="75">
        <v>8015644873707</v>
      </c>
      <c r="P3917" s="73" t="s">
        <v>13848</v>
      </c>
      <c r="Q3917" s="76" t="s">
        <v>10752</v>
      </c>
      <c r="R3917" s="77"/>
      <c r="T3917" s="122"/>
    </row>
    <row r="3918" spans="1:20" x14ac:dyDescent="0.2">
      <c r="A3918" s="72" t="s">
        <v>10078</v>
      </c>
      <c r="B3918" s="74" t="s">
        <v>8790</v>
      </c>
      <c r="C3918" s="74" t="s">
        <v>12438</v>
      </c>
      <c r="D3918" s="68">
        <v>79893</v>
      </c>
      <c r="E3918" s="5" t="s">
        <v>8965</v>
      </c>
      <c r="F3918" s="74" t="s">
        <v>12438</v>
      </c>
      <c r="G3918" s="101">
        <v>233.78</v>
      </c>
      <c r="H3918" s="79" t="s">
        <v>14850</v>
      </c>
      <c r="I3918" s="5" t="s">
        <v>23417</v>
      </c>
      <c r="J3918" s="70">
        <v>1</v>
      </c>
      <c r="K3918" s="71">
        <v>1</v>
      </c>
      <c r="M3918" s="73" t="s">
        <v>1008</v>
      </c>
      <c r="N3918" s="74" t="s">
        <v>9629</v>
      </c>
      <c r="O3918" s="75">
        <v>8015644873714</v>
      </c>
      <c r="P3918" s="73" t="s">
        <v>13848</v>
      </c>
      <c r="Q3918" s="76" t="s">
        <v>10753</v>
      </c>
      <c r="R3918" s="77"/>
      <c r="T3918" s="122"/>
    </row>
    <row r="3919" spans="1:20" x14ac:dyDescent="0.2">
      <c r="A3919" s="72" t="s">
        <v>10078</v>
      </c>
      <c r="B3919" s="74" t="s">
        <v>8790</v>
      </c>
      <c r="C3919" s="74" t="s">
        <v>12439</v>
      </c>
      <c r="D3919" s="68">
        <v>79894</v>
      </c>
      <c r="E3919" s="5" t="s">
        <v>8966</v>
      </c>
      <c r="F3919" s="74" t="s">
        <v>12439</v>
      </c>
      <c r="G3919" s="101">
        <v>233.78</v>
      </c>
      <c r="H3919" s="79" t="s">
        <v>14850</v>
      </c>
      <c r="I3919" s="5" t="s">
        <v>23417</v>
      </c>
      <c r="J3919" s="70">
        <v>1</v>
      </c>
      <c r="K3919" s="71">
        <v>1</v>
      </c>
      <c r="M3919" s="73" t="s">
        <v>1008</v>
      </c>
      <c r="N3919" s="74" t="s">
        <v>9630</v>
      </c>
      <c r="O3919" s="75">
        <v>8015644873721</v>
      </c>
      <c r="P3919" s="73" t="s">
        <v>13848</v>
      </c>
      <c r="Q3919" s="76" t="s">
        <v>11797</v>
      </c>
      <c r="R3919" s="77"/>
      <c r="T3919" s="122"/>
    </row>
    <row r="3920" spans="1:20" x14ac:dyDescent="0.2">
      <c r="A3920" s="72" t="s">
        <v>10078</v>
      </c>
      <c r="B3920" s="74" t="s">
        <v>8790</v>
      </c>
      <c r="C3920" s="74" t="s">
        <v>12440</v>
      </c>
      <c r="D3920" s="68">
        <v>79895</v>
      </c>
      <c r="E3920" s="5" t="s">
        <v>8967</v>
      </c>
      <c r="F3920" s="74" t="s">
        <v>12440</v>
      </c>
      <c r="G3920" s="101">
        <v>306.3</v>
      </c>
      <c r="H3920" s="79" t="s">
        <v>14850</v>
      </c>
      <c r="I3920" s="5" t="s">
        <v>23417</v>
      </c>
      <c r="J3920" s="70">
        <v>1</v>
      </c>
      <c r="K3920" s="71">
        <v>1</v>
      </c>
      <c r="M3920" s="73" t="s">
        <v>1008</v>
      </c>
      <c r="N3920" s="74" t="s">
        <v>9631</v>
      </c>
      <c r="O3920" s="75">
        <v>8015644873738</v>
      </c>
      <c r="P3920" s="73" t="s">
        <v>13848</v>
      </c>
      <c r="Q3920" s="76" t="s">
        <v>10754</v>
      </c>
      <c r="R3920" s="77"/>
      <c r="T3920" s="122"/>
    </row>
    <row r="3921" spans="1:20" x14ac:dyDescent="0.2">
      <c r="A3921" s="72" t="s">
        <v>10078</v>
      </c>
      <c r="B3921" s="74" t="s">
        <v>8790</v>
      </c>
      <c r="C3921" s="74" t="s">
        <v>12441</v>
      </c>
      <c r="D3921" s="68">
        <v>79896</v>
      </c>
      <c r="E3921" s="5" t="s">
        <v>8968</v>
      </c>
      <c r="F3921" s="74" t="s">
        <v>12441</v>
      </c>
      <c r="G3921" s="101">
        <v>306.3</v>
      </c>
      <c r="H3921" s="79" t="s">
        <v>14850</v>
      </c>
      <c r="I3921" s="5" t="s">
        <v>23417</v>
      </c>
      <c r="J3921" s="70">
        <v>1</v>
      </c>
      <c r="K3921" s="71">
        <v>1</v>
      </c>
      <c r="M3921" s="73" t="s">
        <v>1008</v>
      </c>
      <c r="N3921" s="74" t="s">
        <v>9632</v>
      </c>
      <c r="O3921" s="75">
        <v>8015644873745</v>
      </c>
      <c r="P3921" s="73" t="s">
        <v>13848</v>
      </c>
      <c r="Q3921" s="76" t="s">
        <v>10755</v>
      </c>
      <c r="R3921" s="77"/>
      <c r="T3921" s="122"/>
    </row>
    <row r="3922" spans="1:20" x14ac:dyDescent="0.2">
      <c r="A3922" s="72" t="s">
        <v>10078</v>
      </c>
      <c r="B3922" s="74" t="s">
        <v>8790</v>
      </c>
      <c r="C3922" s="74" t="s">
        <v>12442</v>
      </c>
      <c r="D3922" s="68">
        <v>79897</v>
      </c>
      <c r="E3922" s="5" t="s">
        <v>8969</v>
      </c>
      <c r="F3922" s="74" t="s">
        <v>12442</v>
      </c>
      <c r="G3922" s="101">
        <v>306.3</v>
      </c>
      <c r="H3922" s="79" t="s">
        <v>14850</v>
      </c>
      <c r="I3922" s="5" t="s">
        <v>23417</v>
      </c>
      <c r="J3922" s="70">
        <v>1</v>
      </c>
      <c r="K3922" s="71">
        <v>1</v>
      </c>
      <c r="M3922" s="73" t="s">
        <v>1008</v>
      </c>
      <c r="N3922" s="74" t="s">
        <v>9633</v>
      </c>
      <c r="O3922" s="75">
        <v>8015644873752</v>
      </c>
      <c r="P3922" s="73" t="s">
        <v>13848</v>
      </c>
      <c r="Q3922" s="76" t="s">
        <v>11798</v>
      </c>
      <c r="R3922" s="77"/>
      <c r="T3922" s="122"/>
    </row>
    <row r="3923" spans="1:20" x14ac:dyDescent="0.2">
      <c r="A3923" s="72" t="s">
        <v>10078</v>
      </c>
      <c r="B3923" s="74" t="s">
        <v>8790</v>
      </c>
      <c r="C3923" s="74" t="s">
        <v>12443</v>
      </c>
      <c r="D3923" s="68">
        <v>79898</v>
      </c>
      <c r="E3923" s="5" t="s">
        <v>8970</v>
      </c>
      <c r="F3923" s="74" t="s">
        <v>12443</v>
      </c>
      <c r="G3923" s="101">
        <v>306.3</v>
      </c>
      <c r="H3923" s="79" t="s">
        <v>14850</v>
      </c>
      <c r="I3923" s="5" t="s">
        <v>23417</v>
      </c>
      <c r="J3923" s="70">
        <v>1</v>
      </c>
      <c r="K3923" s="71">
        <v>1</v>
      </c>
      <c r="M3923" s="73" t="s">
        <v>1008</v>
      </c>
      <c r="N3923" s="74" t="s">
        <v>9634</v>
      </c>
      <c r="O3923" s="75">
        <v>8015644873769</v>
      </c>
      <c r="P3923" s="73" t="s">
        <v>13848</v>
      </c>
      <c r="Q3923" s="76" t="s">
        <v>11799</v>
      </c>
      <c r="R3923" s="77"/>
      <c r="T3923" s="122"/>
    </row>
    <row r="3924" spans="1:20" x14ac:dyDescent="0.2">
      <c r="A3924" s="72" t="s">
        <v>10078</v>
      </c>
      <c r="B3924" s="74" t="s">
        <v>8790</v>
      </c>
      <c r="C3924" s="74" t="s">
        <v>12444</v>
      </c>
      <c r="D3924" s="68">
        <v>79899</v>
      </c>
      <c r="E3924" s="5" t="s">
        <v>8971</v>
      </c>
      <c r="F3924" s="74" t="s">
        <v>12444</v>
      </c>
      <c r="G3924" s="101">
        <v>306.26</v>
      </c>
      <c r="H3924" s="79" t="s">
        <v>14850</v>
      </c>
      <c r="I3924" s="5" t="s">
        <v>23417</v>
      </c>
      <c r="J3924" s="70">
        <v>1</v>
      </c>
      <c r="K3924" s="71">
        <v>1</v>
      </c>
      <c r="M3924" s="73" t="s">
        <v>1008</v>
      </c>
      <c r="N3924" s="74" t="s">
        <v>9635</v>
      </c>
      <c r="O3924" s="75">
        <v>8015644873776</v>
      </c>
      <c r="P3924" s="73" t="s">
        <v>13848</v>
      </c>
      <c r="Q3924" s="76" t="s">
        <v>11800</v>
      </c>
      <c r="R3924" s="77"/>
      <c r="T3924" s="122"/>
    </row>
    <row r="3925" spans="1:20" x14ac:dyDescent="0.2">
      <c r="A3925" s="72" t="s">
        <v>10078</v>
      </c>
      <c r="B3925" s="74" t="s">
        <v>8790</v>
      </c>
      <c r="C3925" s="74" t="s">
        <v>12445</v>
      </c>
      <c r="D3925" s="68">
        <v>79900</v>
      </c>
      <c r="E3925" s="5" t="s">
        <v>8972</v>
      </c>
      <c r="F3925" s="74" t="s">
        <v>12445</v>
      </c>
      <c r="G3925" s="101">
        <v>347.17</v>
      </c>
      <c r="H3925" s="79" t="s">
        <v>14850</v>
      </c>
      <c r="I3925" s="5" t="s">
        <v>23417</v>
      </c>
      <c r="J3925" s="70">
        <v>1</v>
      </c>
      <c r="K3925" s="71">
        <v>1</v>
      </c>
      <c r="M3925" s="73" t="s">
        <v>1008</v>
      </c>
      <c r="N3925" s="74" t="s">
        <v>9636</v>
      </c>
      <c r="O3925" s="75">
        <v>8015644873783</v>
      </c>
      <c r="P3925" s="73" t="s">
        <v>13848</v>
      </c>
      <c r="Q3925" s="76" t="s">
        <v>10756</v>
      </c>
      <c r="R3925" s="77"/>
      <c r="T3925" s="122"/>
    </row>
    <row r="3926" spans="1:20" x14ac:dyDescent="0.2">
      <c r="A3926" s="72" t="s">
        <v>10078</v>
      </c>
      <c r="B3926" s="74" t="s">
        <v>8790</v>
      </c>
      <c r="C3926" s="74" t="s">
        <v>12446</v>
      </c>
      <c r="D3926" s="68">
        <v>79901</v>
      </c>
      <c r="E3926" s="5" t="s">
        <v>8973</v>
      </c>
      <c r="F3926" s="74" t="s">
        <v>12446</v>
      </c>
      <c r="G3926" s="101">
        <v>347.17</v>
      </c>
      <c r="H3926" s="79" t="s">
        <v>14850</v>
      </c>
      <c r="I3926" s="5" t="s">
        <v>23417</v>
      </c>
      <c r="J3926" s="70">
        <v>1</v>
      </c>
      <c r="K3926" s="71">
        <v>1</v>
      </c>
      <c r="M3926" s="73" t="s">
        <v>1008</v>
      </c>
      <c r="N3926" s="74" t="s">
        <v>9637</v>
      </c>
      <c r="O3926" s="75">
        <v>8015644873790</v>
      </c>
      <c r="P3926" s="73" t="s">
        <v>13848</v>
      </c>
      <c r="Q3926" s="76" t="s">
        <v>10757</v>
      </c>
      <c r="R3926" s="77"/>
      <c r="T3926" s="122"/>
    </row>
    <row r="3927" spans="1:20" x14ac:dyDescent="0.2">
      <c r="A3927" s="72" t="s">
        <v>10078</v>
      </c>
      <c r="B3927" s="74" t="s">
        <v>8790</v>
      </c>
      <c r="C3927" s="74" t="s">
        <v>12447</v>
      </c>
      <c r="D3927" s="68">
        <v>79902</v>
      </c>
      <c r="E3927" s="5" t="s">
        <v>8974</v>
      </c>
      <c r="F3927" s="74" t="s">
        <v>12447</v>
      </c>
      <c r="G3927" s="101">
        <v>347.17</v>
      </c>
      <c r="H3927" s="79" t="s">
        <v>14850</v>
      </c>
      <c r="I3927" s="5" t="s">
        <v>23417</v>
      </c>
      <c r="J3927" s="70">
        <v>1</v>
      </c>
      <c r="K3927" s="71">
        <v>1</v>
      </c>
      <c r="M3927" s="73" t="s">
        <v>1008</v>
      </c>
      <c r="N3927" s="74" t="s">
        <v>9638</v>
      </c>
      <c r="O3927" s="75">
        <v>8015644873806</v>
      </c>
      <c r="P3927" s="73" t="s">
        <v>13848</v>
      </c>
      <c r="Q3927" s="76" t="s">
        <v>11801</v>
      </c>
      <c r="R3927" s="77"/>
      <c r="T3927" s="122"/>
    </row>
    <row r="3928" spans="1:20" x14ac:dyDescent="0.2">
      <c r="A3928" s="72" t="s">
        <v>10078</v>
      </c>
      <c r="B3928" s="74" t="s">
        <v>8790</v>
      </c>
      <c r="C3928" s="74" t="s">
        <v>12448</v>
      </c>
      <c r="D3928" s="68">
        <v>79903</v>
      </c>
      <c r="E3928" s="5" t="s">
        <v>8975</v>
      </c>
      <c r="F3928" s="74" t="s">
        <v>12448</v>
      </c>
      <c r="G3928" s="101">
        <v>347.17</v>
      </c>
      <c r="H3928" s="79" t="s">
        <v>14850</v>
      </c>
      <c r="I3928" s="5" t="s">
        <v>23417</v>
      </c>
      <c r="J3928" s="70">
        <v>1</v>
      </c>
      <c r="K3928" s="71">
        <v>1</v>
      </c>
      <c r="M3928" s="73" t="s">
        <v>1008</v>
      </c>
      <c r="N3928" s="74" t="s">
        <v>9639</v>
      </c>
      <c r="O3928" s="75">
        <v>8015644873813</v>
      </c>
      <c r="P3928" s="73" t="s">
        <v>13848</v>
      </c>
      <c r="Q3928" s="76" t="s">
        <v>11802</v>
      </c>
      <c r="R3928" s="77"/>
      <c r="T3928" s="122"/>
    </row>
    <row r="3929" spans="1:20" x14ac:dyDescent="0.2">
      <c r="A3929" s="72" t="s">
        <v>10078</v>
      </c>
      <c r="B3929" s="74" t="s">
        <v>8790</v>
      </c>
      <c r="C3929" s="74" t="s">
        <v>12449</v>
      </c>
      <c r="D3929" s="68">
        <v>79904</v>
      </c>
      <c r="E3929" s="5" t="s">
        <v>8976</v>
      </c>
      <c r="F3929" s="74" t="s">
        <v>12449</v>
      </c>
      <c r="G3929" s="101">
        <v>347.18</v>
      </c>
      <c r="H3929" s="79" t="s">
        <v>14850</v>
      </c>
      <c r="I3929" s="5" t="s">
        <v>23417</v>
      </c>
      <c r="J3929" s="70">
        <v>1</v>
      </c>
      <c r="K3929" s="71">
        <v>1</v>
      </c>
      <c r="M3929" s="73" t="s">
        <v>1008</v>
      </c>
      <c r="N3929" s="74" t="s">
        <v>9640</v>
      </c>
      <c r="O3929" s="75">
        <v>8015644873820</v>
      </c>
      <c r="P3929" s="73" t="s">
        <v>13848</v>
      </c>
      <c r="Q3929" s="76" t="s">
        <v>11803</v>
      </c>
      <c r="R3929" s="77"/>
      <c r="T3929" s="122"/>
    </row>
    <row r="3930" spans="1:20" x14ac:dyDescent="0.2">
      <c r="A3930" s="72" t="s">
        <v>10081</v>
      </c>
      <c r="B3930" s="74" t="s">
        <v>11620</v>
      </c>
      <c r="C3930" s="74" t="s">
        <v>9036</v>
      </c>
      <c r="D3930" s="68">
        <v>79915</v>
      </c>
      <c r="E3930" s="5" t="s">
        <v>9344</v>
      </c>
      <c r="F3930" s="74" t="s">
        <v>28560</v>
      </c>
      <c r="G3930" s="101">
        <v>250.39010449540643</v>
      </c>
      <c r="H3930" s="79" t="s">
        <v>14805</v>
      </c>
      <c r="I3930" s="5" t="s">
        <v>23417</v>
      </c>
      <c r="J3930" s="70">
        <v>1</v>
      </c>
      <c r="K3930" s="71">
        <v>3</v>
      </c>
      <c r="M3930" s="73" t="s">
        <v>1008</v>
      </c>
      <c r="N3930" s="74" t="s">
        <v>11296</v>
      </c>
      <c r="O3930" s="75">
        <v>5908270806597</v>
      </c>
      <c r="P3930" s="73" t="s">
        <v>13843</v>
      </c>
      <c r="Q3930" s="76" t="s">
        <v>20601</v>
      </c>
      <c r="R3930" s="77"/>
      <c r="T3930" s="122"/>
    </row>
    <row r="3931" spans="1:20" x14ac:dyDescent="0.2">
      <c r="A3931" s="72" t="s">
        <v>10075</v>
      </c>
      <c r="B3931" s="74" t="s">
        <v>11595</v>
      </c>
      <c r="C3931" s="74" t="s">
        <v>9037</v>
      </c>
      <c r="D3931" s="68">
        <v>79928</v>
      </c>
      <c r="E3931" s="5" t="s">
        <v>9345</v>
      </c>
      <c r="F3931" s="74" t="s">
        <v>28561</v>
      </c>
      <c r="G3931" s="101">
        <v>38.479999999999997</v>
      </c>
      <c r="H3931" s="79" t="s">
        <v>22007</v>
      </c>
      <c r="I3931" s="5" t="s">
        <v>23417</v>
      </c>
      <c r="J3931" s="70">
        <v>1</v>
      </c>
      <c r="K3931" s="71">
        <v>0.15</v>
      </c>
      <c r="M3931" s="73">
        <v>1</v>
      </c>
      <c r="N3931" s="74" t="s">
        <v>9641</v>
      </c>
      <c r="O3931" s="75">
        <v>3660308519566</v>
      </c>
      <c r="P3931" s="73" t="s">
        <v>13871</v>
      </c>
      <c r="Q3931" s="76" t="s">
        <v>10758</v>
      </c>
      <c r="R3931" s="77"/>
      <c r="T3931" s="122"/>
    </row>
    <row r="3932" spans="1:20" x14ac:dyDescent="0.2">
      <c r="A3932" s="72" t="s">
        <v>18516</v>
      </c>
      <c r="B3932" s="74" t="s">
        <v>25352</v>
      </c>
      <c r="C3932" s="74" t="s">
        <v>1008</v>
      </c>
      <c r="D3932" s="68">
        <v>79945</v>
      </c>
      <c r="E3932" s="5" t="s">
        <v>17202</v>
      </c>
      <c r="F3932" s="74" t="s">
        <v>28562</v>
      </c>
      <c r="G3932" s="101">
        <v>4.84</v>
      </c>
      <c r="H3932" s="79" t="s">
        <v>1008</v>
      </c>
      <c r="I3932" s="5" t="s">
        <v>23417</v>
      </c>
      <c r="J3932" s="70">
        <v>1</v>
      </c>
      <c r="K3932" s="71">
        <v>0.02</v>
      </c>
      <c r="M3932" s="73" t="s">
        <v>1008</v>
      </c>
      <c r="N3932" s="74" t="s">
        <v>18099</v>
      </c>
      <c r="O3932" s="75">
        <v>8012542777304</v>
      </c>
      <c r="P3932" s="73">
        <v>85389099</v>
      </c>
      <c r="Q3932" s="76" t="s">
        <v>19060</v>
      </c>
      <c r="R3932" s="77"/>
      <c r="T3932" s="122"/>
    </row>
    <row r="3933" spans="1:20" x14ac:dyDescent="0.2">
      <c r="A3933" s="72" t="s">
        <v>10076</v>
      </c>
      <c r="B3933" s="74" t="s">
        <v>10613</v>
      </c>
      <c r="C3933" s="74" t="s">
        <v>13763</v>
      </c>
      <c r="D3933" s="68">
        <v>79953</v>
      </c>
      <c r="E3933" s="5" t="s">
        <v>9346</v>
      </c>
      <c r="F3933" s="74" t="s">
        <v>28563</v>
      </c>
      <c r="G3933" s="101">
        <v>161.30000000000001</v>
      </c>
      <c r="H3933" s="79" t="s">
        <v>11374</v>
      </c>
      <c r="I3933" s="5" t="s">
        <v>23417</v>
      </c>
      <c r="J3933" s="70">
        <v>1</v>
      </c>
      <c r="K3933" s="71">
        <v>0.113</v>
      </c>
      <c r="M3933" s="73" t="s">
        <v>1008</v>
      </c>
      <c r="N3933" s="74" t="s">
        <v>9851</v>
      </c>
      <c r="O3933" s="75">
        <v>4011395180136</v>
      </c>
      <c r="P3933" s="73" t="s">
        <v>13865</v>
      </c>
      <c r="Q3933" s="76" t="s">
        <v>10759</v>
      </c>
      <c r="R3933" s="77"/>
      <c r="T3933" s="122"/>
    </row>
    <row r="3934" spans="1:20" x14ac:dyDescent="0.2">
      <c r="A3934" s="72" t="s">
        <v>10076</v>
      </c>
      <c r="B3934" s="74" t="s">
        <v>10613</v>
      </c>
      <c r="C3934" s="74" t="s">
        <v>9038</v>
      </c>
      <c r="D3934" s="68">
        <v>79954</v>
      </c>
      <c r="E3934" s="5" t="s">
        <v>9347</v>
      </c>
      <c r="F3934" s="74" t="s">
        <v>28564</v>
      </c>
      <c r="G3934" s="101">
        <v>8.6</v>
      </c>
      <c r="H3934" s="79" t="s">
        <v>11374</v>
      </c>
      <c r="I3934" s="5" t="s">
        <v>23417</v>
      </c>
      <c r="J3934" s="70">
        <v>1</v>
      </c>
      <c r="K3934" s="71">
        <v>1.0999999999999999E-2</v>
      </c>
      <c r="M3934" s="73" t="s">
        <v>1008</v>
      </c>
      <c r="N3934" s="74" t="s">
        <v>9852</v>
      </c>
      <c r="O3934" s="75">
        <v>4011395181898</v>
      </c>
      <c r="P3934" s="73" t="s">
        <v>13832</v>
      </c>
      <c r="Q3934" s="76" t="s">
        <v>10760</v>
      </c>
      <c r="R3934" s="77"/>
      <c r="T3934" s="122"/>
    </row>
    <row r="3935" spans="1:20" x14ac:dyDescent="0.2">
      <c r="A3935" s="72" t="s">
        <v>10076</v>
      </c>
      <c r="B3935" s="74" t="s">
        <v>10613</v>
      </c>
      <c r="C3935" s="74" t="s">
        <v>9039</v>
      </c>
      <c r="D3935" s="68">
        <v>79955</v>
      </c>
      <c r="E3935" s="5" t="s">
        <v>9348</v>
      </c>
      <c r="F3935" s="74" t="s">
        <v>28565</v>
      </c>
      <c r="G3935" s="101">
        <v>8.6</v>
      </c>
      <c r="H3935" s="79" t="s">
        <v>10082</v>
      </c>
      <c r="I3935" s="5" t="s">
        <v>23417</v>
      </c>
      <c r="J3935" s="70">
        <v>1</v>
      </c>
      <c r="K3935" s="71">
        <v>1.0999999999999999E-2</v>
      </c>
      <c r="M3935" s="73" t="s">
        <v>1008</v>
      </c>
      <c r="N3935" s="74" t="s">
        <v>9853</v>
      </c>
      <c r="O3935" s="75">
        <v>4011395181942</v>
      </c>
      <c r="P3935" s="73" t="s">
        <v>13832</v>
      </c>
      <c r="Q3935" s="76" t="s">
        <v>10761</v>
      </c>
      <c r="R3935" s="77"/>
      <c r="T3935" s="122"/>
    </row>
    <row r="3936" spans="1:20" x14ac:dyDescent="0.2">
      <c r="A3936" s="72" t="s">
        <v>23419</v>
      </c>
      <c r="B3936" s="74" t="s">
        <v>11611</v>
      </c>
      <c r="C3936" s="74" t="s">
        <v>25355</v>
      </c>
      <c r="D3936" s="68">
        <v>79958</v>
      </c>
      <c r="E3936" s="5" t="s">
        <v>24674</v>
      </c>
      <c r="F3936" s="74" t="s">
        <v>28566</v>
      </c>
      <c r="G3936" s="101">
        <v>285</v>
      </c>
      <c r="H3936" s="79" t="s">
        <v>30823</v>
      </c>
      <c r="I3936" s="103" t="s">
        <v>23417</v>
      </c>
      <c r="J3936" s="70">
        <v>1</v>
      </c>
      <c r="K3936" s="71">
        <v>0.12</v>
      </c>
      <c r="M3936" s="73" t="s">
        <v>1008</v>
      </c>
      <c r="N3936" s="74" t="s">
        <v>25119</v>
      </c>
      <c r="O3936" s="75">
        <v>6438177379744</v>
      </c>
      <c r="P3936" s="73">
        <v>85049099</v>
      </c>
      <c r="Q3936" s="78" t="s">
        <v>25492</v>
      </c>
      <c r="R3936" s="77"/>
      <c r="T3936" s="122"/>
    </row>
    <row r="3937" spans="1:20" x14ac:dyDescent="0.2">
      <c r="A3937" s="72" t="s">
        <v>10076</v>
      </c>
      <c r="B3937" s="74" t="s">
        <v>10613</v>
      </c>
      <c r="C3937" s="74" t="s">
        <v>9040</v>
      </c>
      <c r="D3937" s="68">
        <v>80033</v>
      </c>
      <c r="E3937" s="5" t="s">
        <v>11218</v>
      </c>
      <c r="F3937" s="74" t="s">
        <v>28567</v>
      </c>
      <c r="G3937" s="101">
        <v>358</v>
      </c>
      <c r="H3937" s="79" t="s">
        <v>6352</v>
      </c>
      <c r="I3937" s="5" t="s">
        <v>23417</v>
      </c>
      <c r="J3937" s="70">
        <v>1</v>
      </c>
      <c r="K3937" s="71">
        <v>0.3</v>
      </c>
      <c r="M3937" s="73">
        <v>6</v>
      </c>
      <c r="N3937" s="74" t="s">
        <v>11297</v>
      </c>
      <c r="O3937" s="75">
        <v>4016779945592</v>
      </c>
      <c r="P3937" s="73" t="s">
        <v>13883</v>
      </c>
      <c r="Q3937" s="76" t="s">
        <v>20602</v>
      </c>
      <c r="R3937" s="77"/>
      <c r="T3937" s="122"/>
    </row>
    <row r="3938" spans="1:20" x14ac:dyDescent="0.2">
      <c r="A3938" s="72" t="s">
        <v>10076</v>
      </c>
      <c r="B3938" s="74" t="s">
        <v>10613</v>
      </c>
      <c r="C3938" s="74" t="s">
        <v>9041</v>
      </c>
      <c r="D3938" s="68">
        <v>80035</v>
      </c>
      <c r="E3938" s="5" t="s">
        <v>9349</v>
      </c>
      <c r="F3938" s="74" t="s">
        <v>28568</v>
      </c>
      <c r="G3938" s="101">
        <v>601.29999999999995</v>
      </c>
      <c r="H3938" s="79" t="s">
        <v>6352</v>
      </c>
      <c r="I3938" s="5" t="s">
        <v>23417</v>
      </c>
      <c r="J3938" s="70">
        <v>1</v>
      </c>
      <c r="K3938" s="71">
        <v>0.3</v>
      </c>
      <c r="M3938" s="73">
        <v>8</v>
      </c>
      <c r="N3938" s="74" t="s">
        <v>9642</v>
      </c>
      <c r="O3938" s="75">
        <v>4016779945561</v>
      </c>
      <c r="P3938" s="73" t="s">
        <v>13883</v>
      </c>
      <c r="Q3938" s="76" t="s">
        <v>10762</v>
      </c>
      <c r="R3938" s="77"/>
      <c r="T3938" s="122"/>
    </row>
    <row r="3939" spans="1:20" x14ac:dyDescent="0.2">
      <c r="A3939" s="72" t="s">
        <v>10076</v>
      </c>
      <c r="B3939" s="74" t="s">
        <v>10613</v>
      </c>
      <c r="C3939" s="74" t="s">
        <v>12579</v>
      </c>
      <c r="D3939" s="68">
        <v>80038</v>
      </c>
      <c r="E3939" s="5" t="s">
        <v>12762</v>
      </c>
      <c r="F3939" s="74" t="s">
        <v>28569</v>
      </c>
      <c r="G3939" s="101">
        <v>73.5</v>
      </c>
      <c r="H3939" s="79" t="s">
        <v>11373</v>
      </c>
      <c r="I3939" s="5" t="s">
        <v>23417</v>
      </c>
      <c r="J3939" s="70">
        <v>1</v>
      </c>
      <c r="K3939" s="71">
        <v>0.05</v>
      </c>
      <c r="M3939" s="73" t="s">
        <v>1008</v>
      </c>
      <c r="N3939" s="74" t="s">
        <v>13134</v>
      </c>
      <c r="O3939" s="75">
        <v>4011395187258</v>
      </c>
      <c r="P3939" s="73" t="s">
        <v>13889</v>
      </c>
      <c r="Q3939" s="76" t="s">
        <v>13289</v>
      </c>
      <c r="R3939" s="77"/>
      <c r="T3939" s="122"/>
    </row>
    <row r="3940" spans="1:20" x14ac:dyDescent="0.2">
      <c r="A3940" s="72" t="s">
        <v>10076</v>
      </c>
      <c r="B3940" s="74" t="s">
        <v>10613</v>
      </c>
      <c r="C3940" s="74" t="s">
        <v>12580</v>
      </c>
      <c r="D3940" s="68">
        <v>80039</v>
      </c>
      <c r="E3940" s="5" t="s">
        <v>12763</v>
      </c>
      <c r="F3940" s="74" t="s">
        <v>28570</v>
      </c>
      <c r="G3940" s="101">
        <v>79.7</v>
      </c>
      <c r="H3940" s="79" t="s">
        <v>11373</v>
      </c>
      <c r="I3940" s="5" t="s">
        <v>23417</v>
      </c>
      <c r="J3940" s="70">
        <v>1</v>
      </c>
      <c r="K3940" s="71">
        <v>0.05</v>
      </c>
      <c r="M3940" s="73" t="s">
        <v>1008</v>
      </c>
      <c r="N3940" s="74" t="s">
        <v>13133</v>
      </c>
      <c r="O3940" s="75">
        <v>4011395187265</v>
      </c>
      <c r="P3940" s="73" t="s">
        <v>13889</v>
      </c>
      <c r="Q3940" s="76" t="s">
        <v>13290</v>
      </c>
      <c r="R3940" s="77"/>
      <c r="T3940" s="122"/>
    </row>
    <row r="3941" spans="1:20" x14ac:dyDescent="0.2">
      <c r="A3941" s="72" t="s">
        <v>10077</v>
      </c>
      <c r="B3941" s="74" t="s">
        <v>11607</v>
      </c>
      <c r="C3941" s="74">
        <v>459</v>
      </c>
      <c r="D3941" s="68">
        <v>80172</v>
      </c>
      <c r="E3941" s="5" t="s">
        <v>10325</v>
      </c>
      <c r="F3941" s="74" t="s">
        <v>28571</v>
      </c>
      <c r="G3941" s="101">
        <v>2.96</v>
      </c>
      <c r="H3941" s="79" t="s">
        <v>1733</v>
      </c>
      <c r="I3941" s="5" t="s">
        <v>23417</v>
      </c>
      <c r="J3941" s="70">
        <v>1</v>
      </c>
      <c r="K3941" s="71">
        <v>0.17</v>
      </c>
      <c r="M3941" s="73" t="s">
        <v>1008</v>
      </c>
      <c r="N3941" s="74" t="s">
        <v>10088</v>
      </c>
      <c r="O3941" s="75">
        <v>8000126017892</v>
      </c>
      <c r="P3941" s="73" t="s">
        <v>13832</v>
      </c>
      <c r="Q3941" s="76" t="s">
        <v>11804</v>
      </c>
      <c r="R3941" s="77"/>
      <c r="T3941" s="122"/>
    </row>
    <row r="3942" spans="1:20" x14ac:dyDescent="0.2">
      <c r="A3942" s="72" t="s">
        <v>10077</v>
      </c>
      <c r="B3942" s="74" t="s">
        <v>1008</v>
      </c>
      <c r="D3942" s="68">
        <v>80188</v>
      </c>
      <c r="E3942" s="5" t="s">
        <v>24555</v>
      </c>
      <c r="F3942" s="74" t="s">
        <v>28572</v>
      </c>
      <c r="G3942" s="101">
        <v>177.88</v>
      </c>
      <c r="H3942" s="79" t="s">
        <v>1008</v>
      </c>
      <c r="I3942" s="103" t="s">
        <v>23417</v>
      </c>
      <c r="J3942" s="70" t="s">
        <v>1008</v>
      </c>
      <c r="K3942" s="71">
        <v>1.91</v>
      </c>
      <c r="M3942" s="73" t="s">
        <v>1008</v>
      </c>
      <c r="N3942" s="74" t="s">
        <v>25002</v>
      </c>
      <c r="O3942" s="75">
        <v>8000126274103</v>
      </c>
      <c r="P3942" s="73">
        <v>85389099</v>
      </c>
      <c r="Q3942" s="78" t="s">
        <v>25493</v>
      </c>
      <c r="R3942" s="77"/>
      <c r="T3942" s="122"/>
    </row>
    <row r="3943" spans="1:20" x14ac:dyDescent="0.2">
      <c r="A3943" s="72" t="s">
        <v>10078</v>
      </c>
      <c r="B3943" s="74" t="s">
        <v>8787</v>
      </c>
      <c r="C3943" s="74" t="s">
        <v>14937</v>
      </c>
      <c r="D3943" s="68">
        <v>80218</v>
      </c>
      <c r="E3943" s="5" t="s">
        <v>9350</v>
      </c>
      <c r="F3943" s="74" t="s">
        <v>28573</v>
      </c>
      <c r="G3943" s="101">
        <v>300.89</v>
      </c>
      <c r="H3943" s="79" t="s">
        <v>13153</v>
      </c>
      <c r="I3943" s="5" t="s">
        <v>23417</v>
      </c>
      <c r="J3943" s="70">
        <v>1</v>
      </c>
      <c r="K3943" s="71">
        <v>1.21</v>
      </c>
      <c r="M3943" s="73" t="s">
        <v>1008</v>
      </c>
      <c r="N3943" s="74" t="s">
        <v>9643</v>
      </c>
      <c r="O3943" s="75">
        <v>3471523133617</v>
      </c>
      <c r="P3943" s="73" t="s">
        <v>13834</v>
      </c>
      <c r="Q3943" s="76" t="s">
        <v>10763</v>
      </c>
      <c r="R3943" s="77"/>
      <c r="T3943" s="122"/>
    </row>
    <row r="3944" spans="1:20" x14ac:dyDescent="0.2">
      <c r="A3944" s="72" t="s">
        <v>10078</v>
      </c>
      <c r="B3944" s="74" t="s">
        <v>8787</v>
      </c>
      <c r="C3944" s="74" t="s">
        <v>14939</v>
      </c>
      <c r="D3944" s="68">
        <v>80220</v>
      </c>
      <c r="E3944" s="5" t="s">
        <v>9351</v>
      </c>
      <c r="F3944" s="74" t="s">
        <v>28574</v>
      </c>
      <c r="G3944" s="101">
        <v>501.02</v>
      </c>
      <c r="H3944" s="79" t="s">
        <v>13153</v>
      </c>
      <c r="I3944" s="5" t="s">
        <v>23417</v>
      </c>
      <c r="J3944" s="70">
        <v>1</v>
      </c>
      <c r="K3944" s="71">
        <v>1.49</v>
      </c>
      <c r="M3944" s="73" t="s">
        <v>1008</v>
      </c>
      <c r="N3944" s="74" t="s">
        <v>9644</v>
      </c>
      <c r="O3944" s="75">
        <v>3471523133914</v>
      </c>
      <c r="P3944" s="73" t="s">
        <v>13834</v>
      </c>
      <c r="Q3944" s="76" t="s">
        <v>10764</v>
      </c>
      <c r="R3944" s="77"/>
      <c r="T3944" s="122"/>
    </row>
    <row r="3945" spans="1:20" x14ac:dyDescent="0.2">
      <c r="A3945" s="72" t="s">
        <v>10078</v>
      </c>
      <c r="B3945" s="74" t="s">
        <v>15054</v>
      </c>
      <c r="C3945" s="74" t="s">
        <v>14072</v>
      </c>
      <c r="D3945" s="68">
        <v>80230</v>
      </c>
      <c r="E3945" s="5" t="s">
        <v>14427</v>
      </c>
      <c r="F3945" s="74" t="s">
        <v>28575</v>
      </c>
      <c r="G3945" s="101">
        <v>66.849999999999994</v>
      </c>
      <c r="H3945" s="79" t="s">
        <v>13939</v>
      </c>
      <c r="I3945" s="5" t="s">
        <v>23417</v>
      </c>
      <c r="J3945" s="70">
        <v>1</v>
      </c>
      <c r="K3945" s="71">
        <v>0.215</v>
      </c>
      <c r="M3945" s="73" t="s">
        <v>1008</v>
      </c>
      <c r="N3945" s="74" t="s">
        <v>15236</v>
      </c>
      <c r="O3945" s="75">
        <v>4013614400193</v>
      </c>
      <c r="P3945" s="73">
        <v>85362010</v>
      </c>
      <c r="Q3945" s="76" t="s">
        <v>15791</v>
      </c>
      <c r="R3945" s="77"/>
      <c r="T3945" s="122"/>
    </row>
    <row r="3946" spans="1:20" x14ac:dyDescent="0.2">
      <c r="A3946" s="72" t="s">
        <v>10076</v>
      </c>
      <c r="B3946" s="74" t="s">
        <v>10613</v>
      </c>
      <c r="C3946" s="74" t="s">
        <v>9042</v>
      </c>
      <c r="D3946" s="68">
        <v>80301</v>
      </c>
      <c r="E3946" s="5" t="s">
        <v>12222</v>
      </c>
      <c r="F3946" s="74" t="s">
        <v>28576</v>
      </c>
      <c r="G3946" s="101">
        <v>523</v>
      </c>
      <c r="H3946" s="79" t="s">
        <v>6352</v>
      </c>
      <c r="I3946" s="5" t="s">
        <v>23417</v>
      </c>
      <c r="J3946" s="70">
        <v>1</v>
      </c>
      <c r="K3946" s="71">
        <v>2.4E-2</v>
      </c>
      <c r="M3946" s="73">
        <v>8</v>
      </c>
      <c r="N3946" s="74" t="s">
        <v>9645</v>
      </c>
      <c r="O3946" s="75">
        <v>4016779941808</v>
      </c>
      <c r="P3946" s="73" t="s">
        <v>13883</v>
      </c>
      <c r="Q3946" s="76" t="s">
        <v>11805</v>
      </c>
      <c r="R3946" s="77"/>
      <c r="T3946" s="122"/>
    </row>
    <row r="3947" spans="1:20" x14ac:dyDescent="0.2">
      <c r="A3947" s="72" t="s">
        <v>10076</v>
      </c>
      <c r="B3947" s="74" t="s">
        <v>10613</v>
      </c>
      <c r="C3947" s="74" t="s">
        <v>13764</v>
      </c>
      <c r="D3947" s="68">
        <v>80306</v>
      </c>
      <c r="E3947" s="5" t="s">
        <v>10048</v>
      </c>
      <c r="F3947" s="74" t="s">
        <v>28577</v>
      </c>
      <c r="G3947" s="101">
        <v>147.30000000000001</v>
      </c>
      <c r="H3947" s="79" t="s">
        <v>11374</v>
      </c>
      <c r="I3947" s="5" t="s">
        <v>23417</v>
      </c>
      <c r="J3947" s="70">
        <v>1</v>
      </c>
      <c r="K3947" s="71">
        <v>0.06</v>
      </c>
      <c r="M3947" s="73" t="s">
        <v>1008</v>
      </c>
      <c r="N3947" s="74" t="s">
        <v>9854</v>
      </c>
      <c r="O3947" s="75">
        <v>4011395180129</v>
      </c>
      <c r="P3947" s="73" t="s">
        <v>13865</v>
      </c>
      <c r="Q3947" s="76" t="s">
        <v>10765</v>
      </c>
      <c r="R3947" s="77"/>
      <c r="T3947" s="122"/>
    </row>
    <row r="3948" spans="1:20" x14ac:dyDescent="0.2">
      <c r="A3948" s="72" t="s">
        <v>10076</v>
      </c>
      <c r="B3948" s="74" t="s">
        <v>10613</v>
      </c>
      <c r="C3948" s="74" t="s">
        <v>9043</v>
      </c>
      <c r="D3948" s="68">
        <v>80307</v>
      </c>
      <c r="E3948" s="5" t="s">
        <v>10049</v>
      </c>
      <c r="F3948" s="74" t="s">
        <v>28578</v>
      </c>
      <c r="G3948" s="101">
        <v>233.2</v>
      </c>
      <c r="H3948" s="79" t="s">
        <v>11374</v>
      </c>
      <c r="I3948" s="5" t="s">
        <v>23417</v>
      </c>
      <c r="J3948" s="70">
        <v>1</v>
      </c>
      <c r="K3948" s="71">
        <v>0.09</v>
      </c>
      <c r="M3948" s="73" t="s">
        <v>1008</v>
      </c>
      <c r="N3948" s="74" t="s">
        <v>9855</v>
      </c>
      <c r="O3948" s="75">
        <v>4011395180150</v>
      </c>
      <c r="P3948" s="73" t="s">
        <v>13865</v>
      </c>
      <c r="Q3948" s="76" t="s">
        <v>10766</v>
      </c>
      <c r="R3948" s="77"/>
      <c r="T3948" s="122"/>
    </row>
    <row r="3949" spans="1:20" x14ac:dyDescent="0.2">
      <c r="A3949" s="72" t="s">
        <v>10076</v>
      </c>
      <c r="B3949" s="74" t="s">
        <v>10613</v>
      </c>
      <c r="C3949" s="74" t="s">
        <v>13762</v>
      </c>
      <c r="D3949" s="68">
        <v>80308</v>
      </c>
      <c r="E3949" s="5" t="s">
        <v>10050</v>
      </c>
      <c r="F3949" s="74" t="s">
        <v>28579</v>
      </c>
      <c r="G3949" s="101">
        <v>169.7</v>
      </c>
      <c r="H3949" s="79" t="s">
        <v>11374</v>
      </c>
      <c r="I3949" s="5" t="s">
        <v>23417</v>
      </c>
      <c r="J3949" s="70">
        <v>1</v>
      </c>
      <c r="K3949" s="71">
        <v>0.09</v>
      </c>
      <c r="M3949" s="73" t="s">
        <v>1008</v>
      </c>
      <c r="N3949" s="74" t="s">
        <v>9856</v>
      </c>
      <c r="O3949" s="75">
        <v>4011395180174</v>
      </c>
      <c r="P3949" s="73" t="s">
        <v>13865</v>
      </c>
      <c r="Q3949" s="76" t="s">
        <v>10767</v>
      </c>
      <c r="R3949" s="77"/>
      <c r="T3949" s="122"/>
    </row>
    <row r="3950" spans="1:20" x14ac:dyDescent="0.2">
      <c r="A3950" s="72" t="s">
        <v>10076</v>
      </c>
      <c r="B3950" s="74" t="s">
        <v>10613</v>
      </c>
      <c r="C3950" s="74" t="s">
        <v>9044</v>
      </c>
      <c r="D3950" s="68">
        <v>80309</v>
      </c>
      <c r="E3950" s="5" t="s">
        <v>9352</v>
      </c>
      <c r="F3950" s="74" t="s">
        <v>23906</v>
      </c>
      <c r="G3950" s="101">
        <v>203.5</v>
      </c>
      <c r="H3950" s="79" t="s">
        <v>30933</v>
      </c>
      <c r="I3950" s="5" t="s">
        <v>23417</v>
      </c>
      <c r="J3950" s="70">
        <v>1</v>
      </c>
      <c r="K3950" s="71">
        <v>0.09</v>
      </c>
      <c r="M3950" s="73" t="s">
        <v>1008</v>
      </c>
      <c r="N3950" s="74" t="s">
        <v>9857</v>
      </c>
      <c r="O3950" s="75">
        <v>4011395204832</v>
      </c>
      <c r="P3950" s="73" t="s">
        <v>13889</v>
      </c>
      <c r="Q3950" s="76" t="s">
        <v>10768</v>
      </c>
      <c r="R3950" s="77"/>
      <c r="T3950" s="122"/>
    </row>
    <row r="3951" spans="1:20" x14ac:dyDescent="0.2">
      <c r="A3951" s="72" t="s">
        <v>10076</v>
      </c>
      <c r="B3951" s="74" t="s">
        <v>10613</v>
      </c>
      <c r="C3951" s="74" t="s">
        <v>9045</v>
      </c>
      <c r="D3951" s="68">
        <v>80310</v>
      </c>
      <c r="E3951" s="5" t="s">
        <v>9353</v>
      </c>
      <c r="F3951" s="74" t="s">
        <v>23907</v>
      </c>
      <c r="G3951" s="101">
        <v>203.5</v>
      </c>
      <c r="H3951" s="79" t="s">
        <v>30933</v>
      </c>
      <c r="I3951" s="5" t="s">
        <v>23417</v>
      </c>
      <c r="J3951" s="70">
        <v>1</v>
      </c>
      <c r="K3951" s="71">
        <v>0.09</v>
      </c>
      <c r="M3951" s="73" t="s">
        <v>1008</v>
      </c>
      <c r="N3951" s="74" t="s">
        <v>9858</v>
      </c>
      <c r="O3951" s="75">
        <v>4011395205136</v>
      </c>
      <c r="P3951" s="73" t="s">
        <v>13889</v>
      </c>
      <c r="Q3951" s="76" t="s">
        <v>10769</v>
      </c>
      <c r="R3951" s="77"/>
      <c r="T3951" s="122"/>
    </row>
    <row r="3952" spans="1:20" x14ac:dyDescent="0.2">
      <c r="A3952" s="72" t="s">
        <v>10076</v>
      </c>
      <c r="B3952" s="74" t="s">
        <v>10613</v>
      </c>
      <c r="C3952" s="74" t="s">
        <v>9046</v>
      </c>
      <c r="D3952" s="68">
        <v>80311</v>
      </c>
      <c r="E3952" s="5" t="s">
        <v>9354</v>
      </c>
      <c r="F3952" s="74" t="s">
        <v>23908</v>
      </c>
      <c r="G3952" s="101">
        <v>211.7</v>
      </c>
      <c r="H3952" s="79" t="s">
        <v>30933</v>
      </c>
      <c r="I3952" s="5" t="s">
        <v>23417</v>
      </c>
      <c r="J3952" s="70">
        <v>1</v>
      </c>
      <c r="K3952" s="71">
        <v>0.09</v>
      </c>
      <c r="M3952" s="73" t="s">
        <v>1008</v>
      </c>
      <c r="N3952" s="74" t="s">
        <v>9859</v>
      </c>
      <c r="O3952" s="75">
        <v>4011395204986</v>
      </c>
      <c r="P3952" s="73" t="s">
        <v>13889</v>
      </c>
      <c r="Q3952" s="76" t="s">
        <v>11806</v>
      </c>
      <c r="R3952" s="77"/>
      <c r="T3952" s="122"/>
    </row>
    <row r="3953" spans="1:20" x14ac:dyDescent="0.2">
      <c r="A3953" s="72" t="s">
        <v>10076</v>
      </c>
      <c r="B3953" s="74" t="s">
        <v>10613</v>
      </c>
      <c r="C3953" s="74" t="s">
        <v>9047</v>
      </c>
      <c r="D3953" s="68">
        <v>80312</v>
      </c>
      <c r="E3953" s="5" t="s">
        <v>9355</v>
      </c>
      <c r="F3953" s="74" t="s">
        <v>23909</v>
      </c>
      <c r="G3953" s="101">
        <v>201.8</v>
      </c>
      <c r="H3953" s="79" t="s">
        <v>30933</v>
      </c>
      <c r="I3953" s="5" t="s">
        <v>23417</v>
      </c>
      <c r="J3953" s="70">
        <v>1</v>
      </c>
      <c r="K3953" s="71">
        <v>0.09</v>
      </c>
      <c r="M3953" s="73" t="s">
        <v>1008</v>
      </c>
      <c r="N3953" s="74" t="s">
        <v>9860</v>
      </c>
      <c r="O3953" s="75">
        <v>4011395205280</v>
      </c>
      <c r="P3953" s="73" t="s">
        <v>13889</v>
      </c>
      <c r="Q3953" s="76" t="s">
        <v>10770</v>
      </c>
      <c r="R3953" s="77"/>
      <c r="T3953" s="122"/>
    </row>
    <row r="3954" spans="1:20" x14ac:dyDescent="0.2">
      <c r="A3954" s="72" t="s">
        <v>10076</v>
      </c>
      <c r="B3954" s="74" t="s">
        <v>10613</v>
      </c>
      <c r="C3954" s="74" t="s">
        <v>9048</v>
      </c>
      <c r="D3954" s="68">
        <v>80313</v>
      </c>
      <c r="E3954" s="5" t="s">
        <v>9356</v>
      </c>
      <c r="F3954" s="74" t="s">
        <v>23910</v>
      </c>
      <c r="G3954" s="101">
        <v>201.8</v>
      </c>
      <c r="H3954" s="79" t="s">
        <v>30933</v>
      </c>
      <c r="I3954" s="5" t="s">
        <v>23417</v>
      </c>
      <c r="J3954" s="70">
        <v>1</v>
      </c>
      <c r="K3954" s="71">
        <v>0.09</v>
      </c>
      <c r="M3954" s="73" t="s">
        <v>1008</v>
      </c>
      <c r="N3954" s="74" t="s">
        <v>9861</v>
      </c>
      <c r="O3954" s="75">
        <v>4011395205495</v>
      </c>
      <c r="P3954" s="73" t="s">
        <v>13889</v>
      </c>
      <c r="Q3954" s="76" t="s">
        <v>10771</v>
      </c>
      <c r="R3954" s="77"/>
      <c r="T3954" s="122"/>
    </row>
    <row r="3955" spans="1:20" x14ac:dyDescent="0.2">
      <c r="A3955" s="72" t="s">
        <v>10076</v>
      </c>
      <c r="B3955" s="74" t="s">
        <v>10613</v>
      </c>
      <c r="C3955" s="74" t="s">
        <v>9049</v>
      </c>
      <c r="D3955" s="68">
        <v>80314</v>
      </c>
      <c r="E3955" s="5" t="s">
        <v>9357</v>
      </c>
      <c r="F3955" s="74" t="s">
        <v>23911</v>
      </c>
      <c r="G3955" s="101">
        <v>206.8</v>
      </c>
      <c r="H3955" s="79" t="s">
        <v>30933</v>
      </c>
      <c r="I3955" s="5" t="s">
        <v>23417</v>
      </c>
      <c r="J3955" s="70">
        <v>1</v>
      </c>
      <c r="K3955" s="71">
        <v>0.09</v>
      </c>
      <c r="M3955" s="73" t="s">
        <v>1008</v>
      </c>
      <c r="N3955" s="74" t="s">
        <v>9862</v>
      </c>
      <c r="O3955" s="75">
        <v>4011395203675</v>
      </c>
      <c r="P3955" s="73" t="s">
        <v>13889</v>
      </c>
      <c r="Q3955" s="76" t="s">
        <v>10772</v>
      </c>
      <c r="R3955" s="77"/>
      <c r="T3955" s="122"/>
    </row>
    <row r="3956" spans="1:20" x14ac:dyDescent="0.2">
      <c r="A3956" s="72" t="s">
        <v>10076</v>
      </c>
      <c r="B3956" s="74" t="s">
        <v>10613</v>
      </c>
      <c r="C3956" s="74" t="s">
        <v>9050</v>
      </c>
      <c r="D3956" s="68">
        <v>80315</v>
      </c>
      <c r="E3956" s="5" t="s">
        <v>9358</v>
      </c>
      <c r="F3956" s="74" t="s">
        <v>23912</v>
      </c>
      <c r="G3956" s="101">
        <v>206.8</v>
      </c>
      <c r="H3956" s="79" t="s">
        <v>30933</v>
      </c>
      <c r="I3956" s="5" t="s">
        <v>23417</v>
      </c>
      <c r="J3956" s="70">
        <v>1</v>
      </c>
      <c r="K3956" s="71">
        <v>0.09</v>
      </c>
      <c r="M3956" s="73" t="s">
        <v>1008</v>
      </c>
      <c r="N3956" s="74" t="s">
        <v>9863</v>
      </c>
      <c r="O3956" s="75">
        <v>4011395179871</v>
      </c>
      <c r="P3956" s="73" t="s">
        <v>13831</v>
      </c>
      <c r="Q3956" s="76" t="s">
        <v>10773</v>
      </c>
      <c r="R3956" s="77"/>
      <c r="T3956" s="122"/>
    </row>
    <row r="3957" spans="1:20" x14ac:dyDescent="0.2">
      <c r="A3957" s="72" t="s">
        <v>10076</v>
      </c>
      <c r="B3957" s="74" t="s">
        <v>10613</v>
      </c>
      <c r="C3957" s="74" t="s">
        <v>9051</v>
      </c>
      <c r="D3957" s="68">
        <v>80316</v>
      </c>
      <c r="E3957" s="5" t="s">
        <v>9359</v>
      </c>
      <c r="F3957" s="74" t="s">
        <v>23913</v>
      </c>
      <c r="G3957" s="101">
        <v>210</v>
      </c>
      <c r="H3957" s="79" t="s">
        <v>30933</v>
      </c>
      <c r="I3957" s="5" t="s">
        <v>23417</v>
      </c>
      <c r="J3957" s="70">
        <v>1</v>
      </c>
      <c r="K3957" s="71">
        <v>0.09</v>
      </c>
      <c r="M3957" s="73" t="s">
        <v>1008</v>
      </c>
      <c r="N3957" s="74" t="s">
        <v>9864</v>
      </c>
      <c r="O3957" s="75">
        <v>4011395179925</v>
      </c>
      <c r="P3957" s="73" t="s">
        <v>13831</v>
      </c>
      <c r="Q3957" s="76" t="s">
        <v>10774</v>
      </c>
      <c r="R3957" s="77"/>
      <c r="T3957" s="122"/>
    </row>
    <row r="3958" spans="1:20" x14ac:dyDescent="0.2">
      <c r="A3958" s="72" t="s">
        <v>10076</v>
      </c>
      <c r="B3958" s="74" t="s">
        <v>10613</v>
      </c>
      <c r="C3958" s="74" t="s">
        <v>9052</v>
      </c>
      <c r="D3958" s="68">
        <v>80317</v>
      </c>
      <c r="E3958" s="5" t="s">
        <v>9360</v>
      </c>
      <c r="F3958" s="74" t="s">
        <v>23914</v>
      </c>
      <c r="G3958" s="101">
        <v>210</v>
      </c>
      <c r="H3958" s="79" t="s">
        <v>30933</v>
      </c>
      <c r="I3958" s="5" t="s">
        <v>23417</v>
      </c>
      <c r="J3958" s="70">
        <v>1</v>
      </c>
      <c r="K3958" s="71">
        <v>0.09</v>
      </c>
      <c r="M3958" s="73" t="s">
        <v>1008</v>
      </c>
      <c r="N3958" s="74" t="s">
        <v>9865</v>
      </c>
      <c r="O3958" s="75">
        <v>4011395204009</v>
      </c>
      <c r="P3958" s="73" t="s">
        <v>13889</v>
      </c>
      <c r="Q3958" s="76" t="s">
        <v>10775</v>
      </c>
      <c r="R3958" s="77"/>
      <c r="T3958" s="122"/>
    </row>
    <row r="3959" spans="1:20" x14ac:dyDescent="0.2">
      <c r="A3959" s="72" t="s">
        <v>10076</v>
      </c>
      <c r="B3959" s="74" t="s">
        <v>10613</v>
      </c>
      <c r="C3959" s="74" t="s">
        <v>9053</v>
      </c>
      <c r="D3959" s="68">
        <v>80318</v>
      </c>
      <c r="E3959" s="5" t="s">
        <v>9361</v>
      </c>
      <c r="F3959" s="74" t="s">
        <v>23915</v>
      </c>
      <c r="G3959" s="101">
        <v>210</v>
      </c>
      <c r="H3959" s="79" t="s">
        <v>30933</v>
      </c>
      <c r="I3959" s="5" t="s">
        <v>23417</v>
      </c>
      <c r="J3959" s="70">
        <v>1</v>
      </c>
      <c r="K3959" s="71">
        <v>0.09</v>
      </c>
      <c r="M3959" s="73" t="s">
        <v>1008</v>
      </c>
      <c r="N3959" s="74" t="s">
        <v>9866</v>
      </c>
      <c r="O3959" s="75">
        <v>4011395204481</v>
      </c>
      <c r="P3959" s="73" t="s">
        <v>13831</v>
      </c>
      <c r="Q3959" s="76" t="s">
        <v>10776</v>
      </c>
      <c r="R3959" s="77"/>
      <c r="T3959" s="122"/>
    </row>
    <row r="3960" spans="1:20" x14ac:dyDescent="0.2">
      <c r="A3960" s="72" t="s">
        <v>10076</v>
      </c>
      <c r="B3960" s="74" t="s">
        <v>10613</v>
      </c>
      <c r="C3960" s="74" t="s">
        <v>9054</v>
      </c>
      <c r="D3960" s="68">
        <v>80319</v>
      </c>
      <c r="E3960" s="5" t="s">
        <v>9362</v>
      </c>
      <c r="F3960" s="74" t="s">
        <v>23916</v>
      </c>
      <c r="G3960" s="101">
        <v>210</v>
      </c>
      <c r="H3960" s="79" t="s">
        <v>30933</v>
      </c>
      <c r="I3960" s="5" t="s">
        <v>23417</v>
      </c>
      <c r="J3960" s="70">
        <v>1</v>
      </c>
      <c r="K3960" s="71">
        <v>0.09</v>
      </c>
      <c r="M3960" s="73" t="s">
        <v>1008</v>
      </c>
      <c r="N3960" s="74" t="s">
        <v>9867</v>
      </c>
      <c r="O3960" s="75">
        <v>4011395204658</v>
      </c>
      <c r="P3960" s="73" t="s">
        <v>13831</v>
      </c>
      <c r="Q3960" s="76" t="s">
        <v>10777</v>
      </c>
      <c r="R3960" s="77"/>
      <c r="T3960" s="122"/>
    </row>
    <row r="3961" spans="1:20" x14ac:dyDescent="0.2">
      <c r="A3961" s="72" t="s">
        <v>10076</v>
      </c>
      <c r="B3961" s="74" t="s">
        <v>10613</v>
      </c>
      <c r="C3961" s="74" t="s">
        <v>9055</v>
      </c>
      <c r="D3961" s="68">
        <v>80320</v>
      </c>
      <c r="E3961" s="5" t="s">
        <v>9363</v>
      </c>
      <c r="F3961" s="74" t="s">
        <v>23917</v>
      </c>
      <c r="G3961" s="101">
        <v>211.7</v>
      </c>
      <c r="H3961" s="79" t="s">
        <v>30933</v>
      </c>
      <c r="I3961" s="5" t="s">
        <v>23417</v>
      </c>
      <c r="J3961" s="70">
        <v>1</v>
      </c>
      <c r="K3961" s="71">
        <v>0.09</v>
      </c>
      <c r="M3961" s="73" t="s">
        <v>1008</v>
      </c>
      <c r="N3961" s="74" t="s">
        <v>9868</v>
      </c>
      <c r="O3961" s="75">
        <v>4011395203842</v>
      </c>
      <c r="P3961" s="73" t="s">
        <v>13831</v>
      </c>
      <c r="Q3961" s="76" t="s">
        <v>10778</v>
      </c>
      <c r="R3961" s="77"/>
      <c r="T3961" s="122"/>
    </row>
    <row r="3962" spans="1:20" x14ac:dyDescent="0.2">
      <c r="A3962" s="72" t="s">
        <v>10076</v>
      </c>
      <c r="B3962" s="74" t="s">
        <v>10613</v>
      </c>
      <c r="C3962" s="74" t="s">
        <v>9056</v>
      </c>
      <c r="D3962" s="68">
        <v>80321</v>
      </c>
      <c r="E3962" s="5" t="s">
        <v>9364</v>
      </c>
      <c r="F3962" s="74" t="s">
        <v>28580</v>
      </c>
      <c r="G3962" s="101">
        <v>259.7</v>
      </c>
      <c r="H3962" s="79" t="s">
        <v>30933</v>
      </c>
      <c r="I3962" s="5" t="s">
        <v>23417</v>
      </c>
      <c r="J3962" s="70">
        <v>1</v>
      </c>
      <c r="K3962" s="71">
        <v>0.09</v>
      </c>
      <c r="M3962" s="73" t="s">
        <v>1008</v>
      </c>
      <c r="N3962" s="74" t="s">
        <v>9869</v>
      </c>
      <c r="O3962" s="75">
        <v>4011395204849</v>
      </c>
      <c r="P3962" s="73" t="s">
        <v>13831</v>
      </c>
      <c r="Q3962" s="76" t="s">
        <v>10779</v>
      </c>
      <c r="R3962" s="77"/>
      <c r="T3962" s="122"/>
    </row>
    <row r="3963" spans="1:20" x14ac:dyDescent="0.2">
      <c r="A3963" s="72" t="s">
        <v>10076</v>
      </c>
      <c r="B3963" s="74" t="s">
        <v>10613</v>
      </c>
      <c r="C3963" s="74" t="s">
        <v>9057</v>
      </c>
      <c r="D3963" s="68">
        <v>80322</v>
      </c>
      <c r="E3963" s="5" t="s">
        <v>9365</v>
      </c>
      <c r="F3963" s="74" t="s">
        <v>28581</v>
      </c>
      <c r="G3963" s="101">
        <v>259.7</v>
      </c>
      <c r="H3963" s="79" t="s">
        <v>30933</v>
      </c>
      <c r="I3963" s="5" t="s">
        <v>23417</v>
      </c>
      <c r="J3963" s="70">
        <v>1</v>
      </c>
      <c r="K3963" s="71">
        <v>0.09</v>
      </c>
      <c r="M3963" s="73" t="s">
        <v>1008</v>
      </c>
      <c r="N3963" s="74" t="s">
        <v>9870</v>
      </c>
      <c r="O3963" s="75">
        <v>4011395205143</v>
      </c>
      <c r="P3963" s="73" t="s">
        <v>13831</v>
      </c>
      <c r="Q3963" s="76" t="s">
        <v>10780</v>
      </c>
      <c r="R3963" s="77"/>
      <c r="T3963" s="122"/>
    </row>
    <row r="3964" spans="1:20" x14ac:dyDescent="0.2">
      <c r="A3964" s="72" t="s">
        <v>10076</v>
      </c>
      <c r="B3964" s="74" t="s">
        <v>10613</v>
      </c>
      <c r="C3964" s="74" t="s">
        <v>9058</v>
      </c>
      <c r="D3964" s="68">
        <v>80323</v>
      </c>
      <c r="E3964" s="5" t="s">
        <v>9366</v>
      </c>
      <c r="F3964" s="74" t="s">
        <v>28582</v>
      </c>
      <c r="G3964" s="101">
        <v>266.3</v>
      </c>
      <c r="H3964" s="79" t="s">
        <v>30933</v>
      </c>
      <c r="I3964" s="5" t="s">
        <v>23417</v>
      </c>
      <c r="J3964" s="70">
        <v>1</v>
      </c>
      <c r="K3964" s="71">
        <v>0.09</v>
      </c>
      <c r="M3964" s="73" t="s">
        <v>1008</v>
      </c>
      <c r="N3964" s="74" t="s">
        <v>9871</v>
      </c>
      <c r="O3964" s="75">
        <v>4011395204993</v>
      </c>
      <c r="P3964" s="73" t="s">
        <v>13831</v>
      </c>
      <c r="Q3964" s="76" t="s">
        <v>10781</v>
      </c>
      <c r="R3964" s="77"/>
      <c r="T3964" s="122"/>
    </row>
    <row r="3965" spans="1:20" x14ac:dyDescent="0.2">
      <c r="A3965" s="72" t="s">
        <v>10076</v>
      </c>
      <c r="B3965" s="74" t="s">
        <v>10613</v>
      </c>
      <c r="C3965" s="74" t="s">
        <v>9059</v>
      </c>
      <c r="D3965" s="68">
        <v>80324</v>
      </c>
      <c r="E3965" s="5" t="s">
        <v>9367</v>
      </c>
      <c r="F3965" s="74" t="s">
        <v>28583</v>
      </c>
      <c r="G3965" s="101">
        <v>256.39999999999998</v>
      </c>
      <c r="H3965" s="79" t="s">
        <v>30933</v>
      </c>
      <c r="I3965" s="5" t="s">
        <v>23417</v>
      </c>
      <c r="J3965" s="70">
        <v>1</v>
      </c>
      <c r="K3965" s="71">
        <v>0.09</v>
      </c>
      <c r="M3965" s="73" t="s">
        <v>1008</v>
      </c>
      <c r="N3965" s="74" t="s">
        <v>9872</v>
      </c>
      <c r="O3965" s="75">
        <v>4011395205297</v>
      </c>
      <c r="P3965" s="73" t="s">
        <v>13831</v>
      </c>
      <c r="Q3965" s="76" t="s">
        <v>10782</v>
      </c>
      <c r="R3965" s="77"/>
      <c r="T3965" s="122"/>
    </row>
    <row r="3966" spans="1:20" x14ac:dyDescent="0.2">
      <c r="A3966" s="72" t="s">
        <v>10076</v>
      </c>
      <c r="B3966" s="74" t="s">
        <v>10613</v>
      </c>
      <c r="C3966" s="74" t="s">
        <v>9060</v>
      </c>
      <c r="D3966" s="68">
        <v>80325</v>
      </c>
      <c r="E3966" s="5" t="s">
        <v>9368</v>
      </c>
      <c r="F3966" s="74" t="s">
        <v>28584</v>
      </c>
      <c r="G3966" s="101">
        <v>256.39999999999998</v>
      </c>
      <c r="H3966" s="79" t="s">
        <v>30933</v>
      </c>
      <c r="I3966" s="5" t="s">
        <v>23417</v>
      </c>
      <c r="J3966" s="70">
        <v>1</v>
      </c>
      <c r="K3966" s="71">
        <v>0.09</v>
      </c>
      <c r="M3966" s="73" t="s">
        <v>1008</v>
      </c>
      <c r="N3966" s="74" t="s">
        <v>9873</v>
      </c>
      <c r="O3966" s="75">
        <v>4011395205501</v>
      </c>
      <c r="P3966" s="73" t="s">
        <v>13831</v>
      </c>
      <c r="Q3966" s="76" t="s">
        <v>10783</v>
      </c>
      <c r="R3966" s="77"/>
      <c r="T3966" s="122"/>
    </row>
    <row r="3967" spans="1:20" x14ac:dyDescent="0.2">
      <c r="A3967" s="72" t="s">
        <v>10076</v>
      </c>
      <c r="B3967" s="74" t="s">
        <v>10613</v>
      </c>
      <c r="C3967" s="74" t="s">
        <v>9061</v>
      </c>
      <c r="D3967" s="68">
        <v>80326</v>
      </c>
      <c r="E3967" s="5" t="s">
        <v>9369</v>
      </c>
      <c r="F3967" s="74" t="s">
        <v>28585</v>
      </c>
      <c r="G3967" s="101">
        <v>263</v>
      </c>
      <c r="H3967" s="79" t="s">
        <v>30933</v>
      </c>
      <c r="I3967" s="5" t="s">
        <v>23417</v>
      </c>
      <c r="J3967" s="70">
        <v>1</v>
      </c>
      <c r="K3967" s="71">
        <v>0.09</v>
      </c>
      <c r="M3967" s="73" t="s">
        <v>1008</v>
      </c>
      <c r="N3967" s="74" t="s">
        <v>9874</v>
      </c>
      <c r="O3967" s="75">
        <v>4011395203682</v>
      </c>
      <c r="P3967" s="73" t="s">
        <v>13831</v>
      </c>
      <c r="Q3967" s="76" t="s">
        <v>10784</v>
      </c>
      <c r="R3967" s="77"/>
      <c r="T3967" s="122"/>
    </row>
    <row r="3968" spans="1:20" x14ac:dyDescent="0.2">
      <c r="A3968" s="72" t="s">
        <v>10076</v>
      </c>
      <c r="B3968" s="74" t="s">
        <v>10613</v>
      </c>
      <c r="C3968" s="74" t="s">
        <v>9062</v>
      </c>
      <c r="D3968" s="68">
        <v>80327</v>
      </c>
      <c r="E3968" s="5" t="s">
        <v>9370</v>
      </c>
      <c r="F3968" s="74" t="s">
        <v>28586</v>
      </c>
      <c r="G3968" s="101">
        <v>263</v>
      </c>
      <c r="H3968" s="79" t="s">
        <v>30933</v>
      </c>
      <c r="I3968" s="5" t="s">
        <v>23417</v>
      </c>
      <c r="J3968" s="70">
        <v>1</v>
      </c>
      <c r="K3968" s="71">
        <v>0.09</v>
      </c>
      <c r="M3968" s="73" t="s">
        <v>1008</v>
      </c>
      <c r="N3968" s="74" t="s">
        <v>9875</v>
      </c>
      <c r="O3968" s="75">
        <v>4011395179895</v>
      </c>
      <c r="P3968" s="73" t="s">
        <v>13831</v>
      </c>
      <c r="Q3968" s="76" t="s">
        <v>10785</v>
      </c>
      <c r="R3968" s="77"/>
      <c r="T3968" s="122"/>
    </row>
    <row r="3969" spans="1:20" x14ac:dyDescent="0.2">
      <c r="A3969" s="72" t="s">
        <v>10076</v>
      </c>
      <c r="B3969" s="74" t="s">
        <v>10613</v>
      </c>
      <c r="C3969" s="74" t="s">
        <v>9063</v>
      </c>
      <c r="D3969" s="68">
        <v>80328</v>
      </c>
      <c r="E3969" s="5" t="s">
        <v>9371</v>
      </c>
      <c r="F3969" s="74" t="s">
        <v>28587</v>
      </c>
      <c r="G3969" s="101">
        <v>266.3</v>
      </c>
      <c r="H3969" s="79" t="s">
        <v>30933</v>
      </c>
      <c r="I3969" s="5" t="s">
        <v>23417</v>
      </c>
      <c r="J3969" s="70">
        <v>1</v>
      </c>
      <c r="K3969" s="71">
        <v>0.09</v>
      </c>
      <c r="M3969" s="73" t="s">
        <v>1008</v>
      </c>
      <c r="N3969" s="74" t="s">
        <v>9876</v>
      </c>
      <c r="O3969" s="75">
        <v>4011395179949</v>
      </c>
      <c r="P3969" s="73" t="s">
        <v>13831</v>
      </c>
      <c r="Q3969" s="76" t="s">
        <v>10786</v>
      </c>
      <c r="R3969" s="77"/>
      <c r="T3969" s="122"/>
    </row>
    <row r="3970" spans="1:20" x14ac:dyDescent="0.2">
      <c r="A3970" s="72" t="s">
        <v>10076</v>
      </c>
      <c r="B3970" s="74" t="s">
        <v>10613</v>
      </c>
      <c r="C3970" s="74" t="s">
        <v>9064</v>
      </c>
      <c r="D3970" s="68">
        <v>80329</v>
      </c>
      <c r="E3970" s="5" t="s">
        <v>9372</v>
      </c>
      <c r="F3970" s="74" t="s">
        <v>28588</v>
      </c>
      <c r="G3970" s="101">
        <v>266.3</v>
      </c>
      <c r="H3970" s="79" t="s">
        <v>30933</v>
      </c>
      <c r="I3970" s="5" t="s">
        <v>23417</v>
      </c>
      <c r="J3970" s="70">
        <v>1</v>
      </c>
      <c r="K3970" s="71">
        <v>0.09</v>
      </c>
      <c r="M3970" s="73" t="s">
        <v>1008</v>
      </c>
      <c r="N3970" s="74" t="s">
        <v>9877</v>
      </c>
      <c r="O3970" s="75">
        <v>4011395204016</v>
      </c>
      <c r="P3970" s="73" t="s">
        <v>13831</v>
      </c>
      <c r="Q3970" s="76" t="s">
        <v>10787</v>
      </c>
      <c r="R3970" s="77"/>
      <c r="T3970" s="122"/>
    </row>
    <row r="3971" spans="1:20" x14ac:dyDescent="0.2">
      <c r="A3971" s="72" t="s">
        <v>10076</v>
      </c>
      <c r="B3971" s="74" t="s">
        <v>10613</v>
      </c>
      <c r="C3971" s="74" t="s">
        <v>9065</v>
      </c>
      <c r="D3971" s="68">
        <v>80330</v>
      </c>
      <c r="E3971" s="5" t="s">
        <v>9373</v>
      </c>
      <c r="F3971" s="74" t="s">
        <v>28589</v>
      </c>
      <c r="G3971" s="101">
        <v>266.3</v>
      </c>
      <c r="H3971" s="79" t="s">
        <v>30933</v>
      </c>
      <c r="I3971" s="5" t="s">
        <v>23417</v>
      </c>
      <c r="J3971" s="70">
        <v>1</v>
      </c>
      <c r="K3971" s="71">
        <v>0.09</v>
      </c>
      <c r="M3971" s="73" t="s">
        <v>1008</v>
      </c>
      <c r="N3971" s="74" t="s">
        <v>9878</v>
      </c>
      <c r="O3971" s="75">
        <v>4011395204498</v>
      </c>
      <c r="P3971" s="73" t="s">
        <v>13831</v>
      </c>
      <c r="Q3971" s="76" t="s">
        <v>10788</v>
      </c>
      <c r="R3971" s="77"/>
      <c r="T3971" s="122"/>
    </row>
    <row r="3972" spans="1:20" x14ac:dyDescent="0.2">
      <c r="A3972" s="72" t="s">
        <v>10076</v>
      </c>
      <c r="B3972" s="74" t="s">
        <v>10613</v>
      </c>
      <c r="C3972" s="74" t="s">
        <v>9066</v>
      </c>
      <c r="D3972" s="68">
        <v>80331</v>
      </c>
      <c r="E3972" s="5" t="s">
        <v>9374</v>
      </c>
      <c r="F3972" s="74" t="s">
        <v>28590</v>
      </c>
      <c r="G3972" s="101">
        <v>266.3</v>
      </c>
      <c r="H3972" s="79" t="s">
        <v>30933</v>
      </c>
      <c r="I3972" s="5" t="s">
        <v>23417</v>
      </c>
      <c r="J3972" s="70">
        <v>1</v>
      </c>
      <c r="K3972" s="71">
        <v>0.09</v>
      </c>
      <c r="M3972" s="73" t="s">
        <v>1008</v>
      </c>
      <c r="N3972" s="74" t="s">
        <v>9879</v>
      </c>
      <c r="O3972" s="75">
        <v>4011395204665</v>
      </c>
      <c r="P3972" s="73" t="s">
        <v>13831</v>
      </c>
      <c r="Q3972" s="76" t="s">
        <v>10789</v>
      </c>
      <c r="R3972" s="77"/>
      <c r="T3972" s="122"/>
    </row>
    <row r="3973" spans="1:20" x14ac:dyDescent="0.2">
      <c r="A3973" s="72" t="s">
        <v>10076</v>
      </c>
      <c r="B3973" s="74" t="s">
        <v>10613</v>
      </c>
      <c r="C3973" s="74" t="s">
        <v>9067</v>
      </c>
      <c r="D3973" s="68">
        <v>80332</v>
      </c>
      <c r="E3973" s="5" t="s">
        <v>9375</v>
      </c>
      <c r="F3973" s="74" t="s">
        <v>28591</v>
      </c>
      <c r="G3973" s="101">
        <v>268</v>
      </c>
      <c r="H3973" s="79" t="s">
        <v>30933</v>
      </c>
      <c r="I3973" s="5" t="s">
        <v>23417</v>
      </c>
      <c r="J3973" s="70">
        <v>1</v>
      </c>
      <c r="K3973" s="71">
        <v>0.09</v>
      </c>
      <c r="M3973" s="73" t="s">
        <v>1008</v>
      </c>
      <c r="N3973" s="74" t="s">
        <v>9880</v>
      </c>
      <c r="O3973" s="75">
        <v>4011395203859</v>
      </c>
      <c r="P3973" s="73" t="s">
        <v>13831</v>
      </c>
      <c r="Q3973" s="76" t="s">
        <v>10790</v>
      </c>
      <c r="R3973" s="77"/>
      <c r="T3973" s="122"/>
    </row>
    <row r="3974" spans="1:20" x14ac:dyDescent="0.2">
      <c r="A3974" s="72" t="s">
        <v>10076</v>
      </c>
      <c r="B3974" s="74" t="s">
        <v>10613</v>
      </c>
      <c r="C3974" s="74" t="s">
        <v>9068</v>
      </c>
      <c r="D3974" s="68">
        <v>80333</v>
      </c>
      <c r="E3974" s="5" t="s">
        <v>9376</v>
      </c>
      <c r="F3974" s="74" t="s">
        <v>28592</v>
      </c>
      <c r="G3974" s="101">
        <v>5.3</v>
      </c>
      <c r="H3974" s="79" t="s">
        <v>13152</v>
      </c>
      <c r="I3974" s="5" t="s">
        <v>23417</v>
      </c>
      <c r="J3974" s="70">
        <v>1</v>
      </c>
      <c r="K3974" s="71">
        <v>0.01</v>
      </c>
      <c r="M3974" s="73" t="s">
        <v>1008</v>
      </c>
      <c r="N3974" s="74" t="s">
        <v>9881</v>
      </c>
      <c r="O3974" s="75">
        <v>4011395204689</v>
      </c>
      <c r="P3974" s="73" t="s">
        <v>13832</v>
      </c>
      <c r="Q3974" s="76" t="s">
        <v>10791</v>
      </c>
      <c r="R3974" s="77"/>
      <c r="T3974" s="122"/>
    </row>
    <row r="3975" spans="1:20" x14ac:dyDescent="0.2">
      <c r="A3975" s="72" t="s">
        <v>10076</v>
      </c>
      <c r="B3975" s="74" t="s">
        <v>10613</v>
      </c>
      <c r="C3975" s="74" t="s">
        <v>9069</v>
      </c>
      <c r="D3975" s="68">
        <v>80334</v>
      </c>
      <c r="E3975" s="5" t="s">
        <v>9377</v>
      </c>
      <c r="F3975" s="74" t="s">
        <v>28593</v>
      </c>
      <c r="G3975" s="101">
        <v>5.3</v>
      </c>
      <c r="H3975" s="79" t="s">
        <v>13152</v>
      </c>
      <c r="I3975" s="5" t="s">
        <v>23417</v>
      </c>
      <c r="J3975" s="70">
        <v>1</v>
      </c>
      <c r="K3975" s="71">
        <v>0.01</v>
      </c>
      <c r="M3975" s="73" t="s">
        <v>1008</v>
      </c>
      <c r="N3975" s="74" t="s">
        <v>9882</v>
      </c>
      <c r="O3975" s="75">
        <v>4011395205006</v>
      </c>
      <c r="P3975" s="73" t="s">
        <v>13832</v>
      </c>
      <c r="Q3975" s="76" t="s">
        <v>10792</v>
      </c>
      <c r="R3975" s="77"/>
      <c r="T3975" s="122"/>
    </row>
    <row r="3976" spans="1:20" x14ac:dyDescent="0.2">
      <c r="A3976" s="72" t="s">
        <v>10076</v>
      </c>
      <c r="B3976" s="74" t="s">
        <v>10613</v>
      </c>
      <c r="C3976" s="74" t="s">
        <v>9070</v>
      </c>
      <c r="D3976" s="68">
        <v>80335</v>
      </c>
      <c r="E3976" s="5" t="s">
        <v>9378</v>
      </c>
      <c r="F3976" s="74" t="s">
        <v>28594</v>
      </c>
      <c r="G3976" s="101">
        <v>13.8</v>
      </c>
      <c r="H3976" s="79" t="s">
        <v>13152</v>
      </c>
      <c r="I3976" s="5" t="s">
        <v>23417</v>
      </c>
      <c r="J3976" s="70">
        <v>1</v>
      </c>
      <c r="K3976" s="71">
        <v>0.01</v>
      </c>
      <c r="M3976" s="73" t="s">
        <v>1008</v>
      </c>
      <c r="N3976" s="74" t="s">
        <v>9883</v>
      </c>
      <c r="O3976" s="75">
        <v>4011395204856</v>
      </c>
      <c r="P3976" s="73" t="s">
        <v>13832</v>
      </c>
      <c r="Q3976" s="76" t="s">
        <v>10793</v>
      </c>
      <c r="R3976" s="77"/>
      <c r="T3976" s="122"/>
    </row>
    <row r="3977" spans="1:20" x14ac:dyDescent="0.2">
      <c r="A3977" s="72" t="s">
        <v>10076</v>
      </c>
      <c r="B3977" s="74" t="s">
        <v>10613</v>
      </c>
      <c r="C3977" s="74" t="s">
        <v>9071</v>
      </c>
      <c r="D3977" s="68">
        <v>80336</v>
      </c>
      <c r="E3977" s="5" t="s">
        <v>9379</v>
      </c>
      <c r="F3977" s="74" t="s">
        <v>28595</v>
      </c>
      <c r="G3977" s="101">
        <v>6.5</v>
      </c>
      <c r="H3977" s="79" t="s">
        <v>13152</v>
      </c>
      <c r="I3977" s="5" t="s">
        <v>23417</v>
      </c>
      <c r="J3977" s="70">
        <v>1</v>
      </c>
      <c r="K3977" s="71">
        <v>0.01</v>
      </c>
      <c r="M3977" s="73" t="s">
        <v>1008</v>
      </c>
      <c r="N3977" s="74" t="s">
        <v>9884</v>
      </c>
      <c r="O3977" s="75">
        <v>4011395205150</v>
      </c>
      <c r="P3977" s="73" t="s">
        <v>13832</v>
      </c>
      <c r="Q3977" s="76" t="s">
        <v>10794</v>
      </c>
      <c r="R3977" s="77"/>
      <c r="T3977" s="122"/>
    </row>
    <row r="3978" spans="1:20" x14ac:dyDescent="0.2">
      <c r="A3978" s="72" t="s">
        <v>10076</v>
      </c>
      <c r="B3978" s="74" t="s">
        <v>10613</v>
      </c>
      <c r="C3978" s="74" t="s">
        <v>9072</v>
      </c>
      <c r="D3978" s="68">
        <v>80337</v>
      </c>
      <c r="E3978" s="5" t="s">
        <v>9380</v>
      </c>
      <c r="F3978" s="74" t="s">
        <v>28596</v>
      </c>
      <c r="G3978" s="101">
        <v>6.5</v>
      </c>
      <c r="H3978" s="79" t="s">
        <v>13152</v>
      </c>
      <c r="I3978" s="5" t="s">
        <v>23417</v>
      </c>
      <c r="J3978" s="70">
        <v>1</v>
      </c>
      <c r="K3978" s="71">
        <v>0.01</v>
      </c>
      <c r="M3978" s="73" t="s">
        <v>1008</v>
      </c>
      <c r="N3978" s="74" t="s">
        <v>9885</v>
      </c>
      <c r="O3978" s="75">
        <v>4011395205365</v>
      </c>
      <c r="P3978" s="73" t="s">
        <v>13832</v>
      </c>
      <c r="Q3978" s="76" t="s">
        <v>10795</v>
      </c>
      <c r="R3978" s="77"/>
      <c r="T3978" s="122"/>
    </row>
    <row r="3979" spans="1:20" x14ac:dyDescent="0.2">
      <c r="A3979" s="72" t="s">
        <v>10076</v>
      </c>
      <c r="B3979" s="74" t="s">
        <v>10613</v>
      </c>
      <c r="C3979" s="74" t="s">
        <v>9073</v>
      </c>
      <c r="D3979" s="68">
        <v>80338</v>
      </c>
      <c r="E3979" s="5" t="s">
        <v>9381</v>
      </c>
      <c r="F3979" s="74" t="s">
        <v>28597</v>
      </c>
      <c r="G3979" s="101">
        <v>7.8</v>
      </c>
      <c r="H3979" s="79" t="s">
        <v>13152</v>
      </c>
      <c r="I3979" s="5" t="s">
        <v>23417</v>
      </c>
      <c r="J3979" s="70">
        <v>1</v>
      </c>
      <c r="K3979" s="71">
        <v>0.01</v>
      </c>
      <c r="M3979" s="73" t="s">
        <v>1008</v>
      </c>
      <c r="N3979" s="74" t="s">
        <v>9886</v>
      </c>
      <c r="O3979" s="75">
        <v>4011395203453</v>
      </c>
      <c r="P3979" s="73" t="s">
        <v>13832</v>
      </c>
      <c r="Q3979" s="76" t="s">
        <v>10796</v>
      </c>
      <c r="R3979" s="77"/>
      <c r="T3979" s="122"/>
    </row>
    <row r="3980" spans="1:20" x14ac:dyDescent="0.2">
      <c r="A3980" s="72" t="s">
        <v>10076</v>
      </c>
      <c r="B3980" s="74" t="s">
        <v>10613</v>
      </c>
      <c r="C3980" s="74" t="s">
        <v>9074</v>
      </c>
      <c r="D3980" s="68">
        <v>80339</v>
      </c>
      <c r="E3980" s="5" t="s">
        <v>9382</v>
      </c>
      <c r="F3980" s="74" t="s">
        <v>28598</v>
      </c>
      <c r="G3980" s="101">
        <v>7.8</v>
      </c>
      <c r="H3980" s="79" t="s">
        <v>13152</v>
      </c>
      <c r="I3980" s="5" t="s">
        <v>23417</v>
      </c>
      <c r="J3980" s="70">
        <v>1</v>
      </c>
      <c r="K3980" s="71">
        <v>0.01</v>
      </c>
      <c r="M3980" s="73" t="s">
        <v>1008</v>
      </c>
      <c r="N3980" s="74" t="s">
        <v>9887</v>
      </c>
      <c r="O3980" s="75">
        <v>4011395181836</v>
      </c>
      <c r="P3980" s="73" t="s">
        <v>13832</v>
      </c>
      <c r="Q3980" s="76" t="s">
        <v>10797</v>
      </c>
      <c r="R3980" s="77"/>
      <c r="T3980" s="122"/>
    </row>
    <row r="3981" spans="1:20" x14ac:dyDescent="0.2">
      <c r="A3981" s="72" t="s">
        <v>10076</v>
      </c>
      <c r="B3981" s="74" t="s">
        <v>10613</v>
      </c>
      <c r="C3981" s="74" t="s">
        <v>9075</v>
      </c>
      <c r="D3981" s="68">
        <v>80340</v>
      </c>
      <c r="E3981" s="5" t="s">
        <v>9383</v>
      </c>
      <c r="F3981" s="74" t="s">
        <v>28599</v>
      </c>
      <c r="G3981" s="101">
        <v>13.6</v>
      </c>
      <c r="H3981" s="79" t="s">
        <v>13152</v>
      </c>
      <c r="I3981" s="5" t="s">
        <v>23417</v>
      </c>
      <c r="J3981" s="70">
        <v>1</v>
      </c>
      <c r="K3981" s="71">
        <v>0.01</v>
      </c>
      <c r="M3981" s="73" t="s">
        <v>1008</v>
      </c>
      <c r="N3981" s="74" t="s">
        <v>9888</v>
      </c>
      <c r="O3981" s="75">
        <v>4011395182178</v>
      </c>
      <c r="P3981" s="73" t="s">
        <v>13832</v>
      </c>
      <c r="Q3981" s="76" t="s">
        <v>10798</v>
      </c>
      <c r="R3981" s="77"/>
      <c r="T3981" s="122"/>
    </row>
    <row r="3982" spans="1:20" x14ac:dyDescent="0.2">
      <c r="A3982" s="72" t="s">
        <v>10076</v>
      </c>
      <c r="B3982" s="74" t="s">
        <v>10613</v>
      </c>
      <c r="C3982" s="74" t="s">
        <v>9076</v>
      </c>
      <c r="D3982" s="68">
        <v>80341</v>
      </c>
      <c r="E3982" s="5" t="s">
        <v>9384</v>
      </c>
      <c r="F3982" s="74" t="s">
        <v>28600</v>
      </c>
      <c r="G3982" s="101">
        <v>13.6</v>
      </c>
      <c r="H3982" s="79" t="s">
        <v>13152</v>
      </c>
      <c r="I3982" s="5" t="s">
        <v>23417</v>
      </c>
      <c r="J3982" s="70">
        <v>1</v>
      </c>
      <c r="K3982" s="71">
        <v>0.01</v>
      </c>
      <c r="M3982" s="73" t="s">
        <v>1008</v>
      </c>
      <c r="N3982" s="74" t="s">
        <v>9889</v>
      </c>
      <c r="O3982" s="75">
        <v>4011395203866</v>
      </c>
      <c r="P3982" s="73" t="s">
        <v>13832</v>
      </c>
      <c r="Q3982" s="76" t="s">
        <v>10799</v>
      </c>
      <c r="R3982" s="77"/>
      <c r="T3982" s="122"/>
    </row>
    <row r="3983" spans="1:20" x14ac:dyDescent="0.2">
      <c r="A3983" s="72" t="s">
        <v>10076</v>
      </c>
      <c r="B3983" s="74" t="s">
        <v>10613</v>
      </c>
      <c r="C3983" s="74" t="s">
        <v>9077</v>
      </c>
      <c r="D3983" s="68">
        <v>80342</v>
      </c>
      <c r="E3983" s="5" t="s">
        <v>9385</v>
      </c>
      <c r="F3983" s="74" t="s">
        <v>28601</v>
      </c>
      <c r="G3983" s="101">
        <v>13.6</v>
      </c>
      <c r="H3983" s="79" t="s">
        <v>13152</v>
      </c>
      <c r="I3983" s="5" t="s">
        <v>23417</v>
      </c>
      <c r="J3983" s="70">
        <v>1</v>
      </c>
      <c r="K3983" s="71">
        <v>0.01</v>
      </c>
      <c r="M3983" s="73" t="s">
        <v>1008</v>
      </c>
      <c r="N3983" s="74" t="s">
        <v>9890</v>
      </c>
      <c r="O3983" s="75">
        <v>4011395204337</v>
      </c>
      <c r="P3983" s="73" t="s">
        <v>13832</v>
      </c>
      <c r="Q3983" s="76" t="s">
        <v>10800</v>
      </c>
      <c r="R3983" s="77"/>
      <c r="T3983" s="122"/>
    </row>
    <row r="3984" spans="1:20" x14ac:dyDescent="0.2">
      <c r="A3984" s="72" t="s">
        <v>10076</v>
      </c>
      <c r="B3984" s="74" t="s">
        <v>10613</v>
      </c>
      <c r="C3984" s="74" t="s">
        <v>9078</v>
      </c>
      <c r="D3984" s="68">
        <v>80343</v>
      </c>
      <c r="E3984" s="5" t="s">
        <v>9386</v>
      </c>
      <c r="F3984" s="74" t="s">
        <v>28602</v>
      </c>
      <c r="G3984" s="101">
        <v>13.6</v>
      </c>
      <c r="H3984" s="79" t="s">
        <v>13152</v>
      </c>
      <c r="I3984" s="5" t="s">
        <v>23417</v>
      </c>
      <c r="J3984" s="70">
        <v>1</v>
      </c>
      <c r="K3984" s="71">
        <v>0.01</v>
      </c>
      <c r="M3984" s="73" t="s">
        <v>1008</v>
      </c>
      <c r="N3984" s="74" t="s">
        <v>9891</v>
      </c>
      <c r="O3984" s="75">
        <v>4011395204511</v>
      </c>
      <c r="P3984" s="73" t="s">
        <v>13832</v>
      </c>
      <c r="Q3984" s="76" t="s">
        <v>10801</v>
      </c>
      <c r="R3984" s="77"/>
      <c r="T3984" s="122"/>
    </row>
    <row r="3985" spans="1:20" x14ac:dyDescent="0.2">
      <c r="A3985" s="72" t="s">
        <v>10076</v>
      </c>
      <c r="B3985" s="74" t="s">
        <v>10613</v>
      </c>
      <c r="C3985" s="74" t="s">
        <v>9079</v>
      </c>
      <c r="D3985" s="68">
        <v>80344</v>
      </c>
      <c r="E3985" s="5" t="s">
        <v>9387</v>
      </c>
      <c r="F3985" s="74" t="s">
        <v>28603</v>
      </c>
      <c r="G3985" s="101">
        <v>13.8</v>
      </c>
      <c r="H3985" s="79" t="s">
        <v>13152</v>
      </c>
      <c r="I3985" s="5" t="s">
        <v>23417</v>
      </c>
      <c r="J3985" s="70">
        <v>1</v>
      </c>
      <c r="K3985" s="71">
        <v>0.01</v>
      </c>
      <c r="M3985" s="73" t="s">
        <v>1008</v>
      </c>
      <c r="N3985" s="74" t="s">
        <v>9892</v>
      </c>
      <c r="O3985" s="75">
        <v>4011395203699</v>
      </c>
      <c r="P3985" s="73" t="s">
        <v>13832</v>
      </c>
      <c r="Q3985" s="76" t="s">
        <v>10802</v>
      </c>
      <c r="R3985" s="77"/>
      <c r="T3985" s="122"/>
    </row>
    <row r="3986" spans="1:20" x14ac:dyDescent="0.2">
      <c r="A3986" s="72" t="s">
        <v>10076</v>
      </c>
      <c r="B3986" s="74" t="s">
        <v>10613</v>
      </c>
      <c r="C3986" s="74" t="s">
        <v>9080</v>
      </c>
      <c r="D3986" s="68">
        <v>80345</v>
      </c>
      <c r="E3986" s="5" t="s">
        <v>9388</v>
      </c>
      <c r="F3986" s="74" t="s">
        <v>28604</v>
      </c>
      <c r="G3986" s="101">
        <v>6.9</v>
      </c>
      <c r="H3986" s="79" t="s">
        <v>13152</v>
      </c>
      <c r="I3986" s="5" t="s">
        <v>23417</v>
      </c>
      <c r="J3986" s="70">
        <v>1</v>
      </c>
      <c r="K3986" s="71">
        <v>0.01</v>
      </c>
      <c r="M3986" s="73" t="s">
        <v>1008</v>
      </c>
      <c r="N3986" s="74" t="s">
        <v>9893</v>
      </c>
      <c r="O3986" s="75">
        <v>4011395204696</v>
      </c>
      <c r="P3986" s="73" t="s">
        <v>13832</v>
      </c>
      <c r="Q3986" s="76" t="s">
        <v>10803</v>
      </c>
      <c r="R3986" s="77"/>
      <c r="T3986" s="122"/>
    </row>
    <row r="3987" spans="1:20" x14ac:dyDescent="0.2">
      <c r="A3987" s="72" t="s">
        <v>10076</v>
      </c>
      <c r="B3987" s="74" t="s">
        <v>10613</v>
      </c>
      <c r="C3987" s="74" t="s">
        <v>9081</v>
      </c>
      <c r="D3987" s="68">
        <v>80346</v>
      </c>
      <c r="E3987" s="5" t="s">
        <v>9389</v>
      </c>
      <c r="F3987" s="74" t="s">
        <v>28605</v>
      </c>
      <c r="G3987" s="101">
        <v>6.9</v>
      </c>
      <c r="H3987" s="79" t="s">
        <v>13152</v>
      </c>
      <c r="I3987" s="5" t="s">
        <v>23417</v>
      </c>
      <c r="J3987" s="70">
        <v>1</v>
      </c>
      <c r="K3987" s="71">
        <v>0.01</v>
      </c>
      <c r="M3987" s="73" t="s">
        <v>1008</v>
      </c>
      <c r="N3987" s="74" t="s">
        <v>9894</v>
      </c>
      <c r="O3987" s="75">
        <v>4011395205013</v>
      </c>
      <c r="P3987" s="73" t="s">
        <v>13832</v>
      </c>
      <c r="Q3987" s="76" t="s">
        <v>10804</v>
      </c>
      <c r="R3987" s="77"/>
      <c r="T3987" s="122"/>
    </row>
    <row r="3988" spans="1:20" x14ac:dyDescent="0.2">
      <c r="A3988" s="72" t="s">
        <v>10076</v>
      </c>
      <c r="B3988" s="74" t="s">
        <v>10613</v>
      </c>
      <c r="C3988" s="74" t="s">
        <v>9082</v>
      </c>
      <c r="D3988" s="68">
        <v>80347</v>
      </c>
      <c r="E3988" s="5" t="s">
        <v>9390</v>
      </c>
      <c r="F3988" s="74" t="s">
        <v>28606</v>
      </c>
      <c r="G3988" s="101">
        <v>16.600000000000001</v>
      </c>
      <c r="H3988" s="79" t="s">
        <v>13152</v>
      </c>
      <c r="I3988" s="5" t="s">
        <v>23417</v>
      </c>
      <c r="J3988" s="70">
        <v>1</v>
      </c>
      <c r="K3988" s="71">
        <v>0.01</v>
      </c>
      <c r="M3988" s="73" t="s">
        <v>1008</v>
      </c>
      <c r="N3988" s="74" t="s">
        <v>9895</v>
      </c>
      <c r="O3988" s="75">
        <v>4011395204863</v>
      </c>
      <c r="P3988" s="73" t="s">
        <v>13832</v>
      </c>
      <c r="Q3988" s="76" t="s">
        <v>10805</v>
      </c>
      <c r="R3988" s="77"/>
      <c r="T3988" s="122"/>
    </row>
    <row r="3989" spans="1:20" x14ac:dyDescent="0.2">
      <c r="A3989" s="72" t="s">
        <v>10076</v>
      </c>
      <c r="B3989" s="74" t="s">
        <v>10613</v>
      </c>
      <c r="C3989" s="74" t="s">
        <v>9083</v>
      </c>
      <c r="D3989" s="68">
        <v>80348</v>
      </c>
      <c r="E3989" s="5" t="s">
        <v>9391</v>
      </c>
      <c r="F3989" s="74" t="s">
        <v>28607</v>
      </c>
      <c r="G3989" s="101">
        <v>8.6</v>
      </c>
      <c r="H3989" s="79" t="s">
        <v>13152</v>
      </c>
      <c r="I3989" s="5" t="s">
        <v>23417</v>
      </c>
      <c r="J3989" s="70">
        <v>1</v>
      </c>
      <c r="K3989" s="71">
        <v>0.01</v>
      </c>
      <c r="M3989" s="73" t="s">
        <v>1008</v>
      </c>
      <c r="N3989" s="74" t="s">
        <v>9896</v>
      </c>
      <c r="O3989" s="75">
        <v>4011395205167</v>
      </c>
      <c r="P3989" s="73" t="s">
        <v>13832</v>
      </c>
      <c r="Q3989" s="76" t="s">
        <v>10806</v>
      </c>
      <c r="R3989" s="77"/>
      <c r="T3989" s="122"/>
    </row>
    <row r="3990" spans="1:20" x14ac:dyDescent="0.2">
      <c r="A3990" s="72" t="s">
        <v>10076</v>
      </c>
      <c r="B3990" s="74" t="s">
        <v>10613</v>
      </c>
      <c r="C3990" s="74" t="s">
        <v>9084</v>
      </c>
      <c r="D3990" s="68">
        <v>80349</v>
      </c>
      <c r="E3990" s="5" t="s">
        <v>9392</v>
      </c>
      <c r="F3990" s="74" t="s">
        <v>28608</v>
      </c>
      <c r="G3990" s="101">
        <v>8.6</v>
      </c>
      <c r="H3990" s="79" t="s">
        <v>13152</v>
      </c>
      <c r="I3990" s="5" t="s">
        <v>23417</v>
      </c>
      <c r="J3990" s="70">
        <v>1</v>
      </c>
      <c r="K3990" s="71">
        <v>0.01</v>
      </c>
      <c r="M3990" s="73" t="s">
        <v>1008</v>
      </c>
      <c r="N3990" s="74" t="s">
        <v>9897</v>
      </c>
      <c r="O3990" s="75">
        <v>4011395205372</v>
      </c>
      <c r="P3990" s="73" t="s">
        <v>13832</v>
      </c>
      <c r="Q3990" s="76" t="s">
        <v>10807</v>
      </c>
      <c r="R3990" s="77"/>
      <c r="T3990" s="122"/>
    </row>
    <row r="3991" spans="1:20" x14ac:dyDescent="0.2">
      <c r="A3991" s="72" t="s">
        <v>10076</v>
      </c>
      <c r="B3991" s="74" t="s">
        <v>10613</v>
      </c>
      <c r="C3991" s="74" t="s">
        <v>9085</v>
      </c>
      <c r="D3991" s="68">
        <v>80350</v>
      </c>
      <c r="E3991" s="5" t="s">
        <v>9393</v>
      </c>
      <c r="F3991" s="74" t="s">
        <v>28609</v>
      </c>
      <c r="G3991" s="101">
        <v>11.4</v>
      </c>
      <c r="H3991" s="79" t="s">
        <v>13152</v>
      </c>
      <c r="I3991" s="5" t="s">
        <v>23417</v>
      </c>
      <c r="J3991" s="70">
        <v>1</v>
      </c>
      <c r="K3991" s="71">
        <v>0.01</v>
      </c>
      <c r="M3991" s="73" t="s">
        <v>1008</v>
      </c>
      <c r="N3991" s="74" t="s">
        <v>9898</v>
      </c>
      <c r="O3991" s="75">
        <v>4011395203460</v>
      </c>
      <c r="P3991" s="73" t="s">
        <v>13832</v>
      </c>
      <c r="Q3991" s="76" t="s">
        <v>10808</v>
      </c>
      <c r="R3991" s="77"/>
      <c r="T3991" s="122"/>
    </row>
    <row r="3992" spans="1:20" x14ac:dyDescent="0.2">
      <c r="A3992" s="72" t="s">
        <v>10076</v>
      </c>
      <c r="B3992" s="74" t="s">
        <v>10613</v>
      </c>
      <c r="C3992" s="74" t="s">
        <v>9086</v>
      </c>
      <c r="D3992" s="68">
        <v>80351</v>
      </c>
      <c r="E3992" s="5" t="s">
        <v>9394</v>
      </c>
      <c r="F3992" s="74" t="s">
        <v>28610</v>
      </c>
      <c r="G3992" s="101">
        <v>15.3</v>
      </c>
      <c r="H3992" s="79" t="s">
        <v>13152</v>
      </c>
      <c r="I3992" s="5" t="s">
        <v>23417</v>
      </c>
      <c r="J3992" s="70">
        <v>1</v>
      </c>
      <c r="K3992" s="71">
        <v>0.01</v>
      </c>
      <c r="M3992" s="73" t="s">
        <v>1008</v>
      </c>
      <c r="N3992" s="74" t="s">
        <v>9899</v>
      </c>
      <c r="O3992" s="75">
        <v>4011395182185</v>
      </c>
      <c r="P3992" s="73" t="s">
        <v>13832</v>
      </c>
      <c r="Q3992" s="76" t="s">
        <v>10809</v>
      </c>
      <c r="R3992" s="77"/>
      <c r="T3992" s="122"/>
    </row>
    <row r="3993" spans="1:20" x14ac:dyDescent="0.2">
      <c r="A3993" s="72" t="s">
        <v>10076</v>
      </c>
      <c r="B3993" s="74" t="s">
        <v>10613</v>
      </c>
      <c r="C3993" s="74" t="s">
        <v>9087</v>
      </c>
      <c r="D3993" s="68">
        <v>80352</v>
      </c>
      <c r="E3993" s="5" t="s">
        <v>9395</v>
      </c>
      <c r="F3993" s="74" t="s">
        <v>28611</v>
      </c>
      <c r="G3993" s="101">
        <v>15.3</v>
      </c>
      <c r="H3993" s="79" t="s">
        <v>13152</v>
      </c>
      <c r="I3993" s="5" t="s">
        <v>23417</v>
      </c>
      <c r="J3993" s="70">
        <v>1</v>
      </c>
      <c r="K3993" s="71">
        <v>0.01</v>
      </c>
      <c r="M3993" s="73" t="s">
        <v>1008</v>
      </c>
      <c r="N3993" s="74" t="s">
        <v>9900</v>
      </c>
      <c r="O3993" s="75">
        <v>4011395203873</v>
      </c>
      <c r="P3993" s="73" t="s">
        <v>13832</v>
      </c>
      <c r="Q3993" s="76" t="s">
        <v>10810</v>
      </c>
      <c r="R3993" s="77"/>
      <c r="T3993" s="122"/>
    </row>
    <row r="3994" spans="1:20" x14ac:dyDescent="0.2">
      <c r="A3994" s="72" t="s">
        <v>10076</v>
      </c>
      <c r="B3994" s="74" t="s">
        <v>10613</v>
      </c>
      <c r="C3994" s="74" t="s">
        <v>9088</v>
      </c>
      <c r="D3994" s="68">
        <v>80353</v>
      </c>
      <c r="E3994" s="5" t="s">
        <v>9396</v>
      </c>
      <c r="F3994" s="74" t="s">
        <v>28612</v>
      </c>
      <c r="G3994" s="101">
        <v>15.3</v>
      </c>
      <c r="H3994" s="79" t="s">
        <v>13152</v>
      </c>
      <c r="I3994" s="5" t="s">
        <v>23417</v>
      </c>
      <c r="J3994" s="70">
        <v>1</v>
      </c>
      <c r="K3994" s="71">
        <v>0.01</v>
      </c>
      <c r="M3994" s="73" t="s">
        <v>1008</v>
      </c>
      <c r="N3994" s="74" t="s">
        <v>9901</v>
      </c>
      <c r="O3994" s="75">
        <v>4011395204344</v>
      </c>
      <c r="P3994" s="73" t="s">
        <v>13832</v>
      </c>
      <c r="Q3994" s="76" t="s">
        <v>10811</v>
      </c>
      <c r="R3994" s="77"/>
      <c r="T3994" s="122"/>
    </row>
    <row r="3995" spans="1:20" x14ac:dyDescent="0.2">
      <c r="A3995" s="72" t="s">
        <v>10076</v>
      </c>
      <c r="B3995" s="74" t="s">
        <v>10613</v>
      </c>
      <c r="C3995" s="74" t="s">
        <v>9089</v>
      </c>
      <c r="D3995" s="68">
        <v>80354</v>
      </c>
      <c r="E3995" s="5" t="s">
        <v>9397</v>
      </c>
      <c r="F3995" s="74" t="s">
        <v>28613</v>
      </c>
      <c r="G3995" s="101">
        <v>15.3</v>
      </c>
      <c r="H3995" s="79" t="s">
        <v>13152</v>
      </c>
      <c r="I3995" s="5" t="s">
        <v>23417</v>
      </c>
      <c r="J3995" s="70">
        <v>1</v>
      </c>
      <c r="K3995" s="71">
        <v>0.01</v>
      </c>
      <c r="M3995" s="73" t="s">
        <v>1008</v>
      </c>
      <c r="N3995" s="74" t="s">
        <v>9902</v>
      </c>
      <c r="O3995" s="75">
        <v>4011395204528</v>
      </c>
      <c r="P3995" s="73" t="s">
        <v>13832</v>
      </c>
      <c r="Q3995" s="76" t="s">
        <v>10812</v>
      </c>
      <c r="R3995" s="77"/>
      <c r="T3995" s="122"/>
    </row>
    <row r="3996" spans="1:20" x14ac:dyDescent="0.2">
      <c r="A3996" s="72" t="s">
        <v>10076</v>
      </c>
      <c r="B3996" s="74" t="s">
        <v>10613</v>
      </c>
      <c r="C3996" s="74" t="s">
        <v>9090</v>
      </c>
      <c r="D3996" s="68">
        <v>80355</v>
      </c>
      <c r="E3996" s="5" t="s">
        <v>9398</v>
      </c>
      <c r="F3996" s="74" t="s">
        <v>28614</v>
      </c>
      <c r="G3996" s="101">
        <v>16.600000000000001</v>
      </c>
      <c r="H3996" s="79" t="s">
        <v>13152</v>
      </c>
      <c r="I3996" s="5" t="s">
        <v>23417</v>
      </c>
      <c r="J3996" s="70">
        <v>1</v>
      </c>
      <c r="K3996" s="71">
        <v>0.01</v>
      </c>
      <c r="M3996" s="73" t="s">
        <v>1008</v>
      </c>
      <c r="N3996" s="74" t="s">
        <v>9903</v>
      </c>
      <c r="O3996" s="75">
        <v>4011395203705</v>
      </c>
      <c r="P3996" s="73" t="s">
        <v>13832</v>
      </c>
      <c r="Q3996" s="76" t="s">
        <v>10813</v>
      </c>
      <c r="R3996" s="77"/>
      <c r="T3996" s="122"/>
    </row>
    <row r="3997" spans="1:20" x14ac:dyDescent="0.2">
      <c r="A3997" s="72" t="s">
        <v>10076</v>
      </c>
      <c r="B3997" s="74" t="s">
        <v>10613</v>
      </c>
      <c r="C3997" s="74" t="s">
        <v>9091</v>
      </c>
      <c r="D3997" s="68">
        <v>80356</v>
      </c>
      <c r="E3997" s="5" t="s">
        <v>9399</v>
      </c>
      <c r="F3997" s="74" t="s">
        <v>28615</v>
      </c>
      <c r="G3997" s="101">
        <v>6.9</v>
      </c>
      <c r="H3997" s="79" t="s">
        <v>30950</v>
      </c>
      <c r="I3997" s="5" t="s">
        <v>23417</v>
      </c>
      <c r="J3997" s="70">
        <v>1</v>
      </c>
      <c r="K3997" s="71">
        <v>0.01</v>
      </c>
      <c r="M3997" s="73" t="s">
        <v>1008</v>
      </c>
      <c r="N3997" s="74" t="s">
        <v>9904</v>
      </c>
      <c r="O3997" s="75">
        <v>4011395204719</v>
      </c>
      <c r="P3997" s="73" t="s">
        <v>13832</v>
      </c>
      <c r="Q3997" s="76" t="s">
        <v>10814</v>
      </c>
      <c r="R3997" s="77"/>
      <c r="T3997" s="122"/>
    </row>
    <row r="3998" spans="1:20" x14ac:dyDescent="0.2">
      <c r="A3998" s="72" t="s">
        <v>10076</v>
      </c>
      <c r="B3998" s="74" t="s">
        <v>10613</v>
      </c>
      <c r="C3998" s="74" t="s">
        <v>9092</v>
      </c>
      <c r="D3998" s="68">
        <v>80357</v>
      </c>
      <c r="E3998" s="5" t="s">
        <v>9400</v>
      </c>
      <c r="F3998" s="74" t="s">
        <v>28616</v>
      </c>
      <c r="G3998" s="101">
        <v>6.9</v>
      </c>
      <c r="H3998" s="79" t="s">
        <v>30950</v>
      </c>
      <c r="I3998" s="5" t="s">
        <v>23417</v>
      </c>
      <c r="J3998" s="70">
        <v>1</v>
      </c>
      <c r="K3998" s="71">
        <v>0.01</v>
      </c>
      <c r="M3998" s="73" t="s">
        <v>1008</v>
      </c>
      <c r="N3998" s="74" t="s">
        <v>9905</v>
      </c>
      <c r="O3998" s="75">
        <v>4011395205020</v>
      </c>
      <c r="P3998" s="73" t="s">
        <v>13832</v>
      </c>
      <c r="Q3998" s="76" t="s">
        <v>10815</v>
      </c>
      <c r="R3998" s="77"/>
      <c r="T3998" s="122"/>
    </row>
    <row r="3999" spans="1:20" x14ac:dyDescent="0.2">
      <c r="A3999" s="72" t="s">
        <v>10076</v>
      </c>
      <c r="B3999" s="74" t="s">
        <v>10613</v>
      </c>
      <c r="C3999" s="74" t="s">
        <v>9093</v>
      </c>
      <c r="D3999" s="68">
        <v>80358</v>
      </c>
      <c r="E3999" s="5" t="s">
        <v>9401</v>
      </c>
      <c r="F3999" s="74" t="s">
        <v>28617</v>
      </c>
      <c r="G3999" s="101">
        <v>16.600000000000001</v>
      </c>
      <c r="H3999" s="79" t="s">
        <v>30950</v>
      </c>
      <c r="I3999" s="5" t="s">
        <v>23417</v>
      </c>
      <c r="J3999" s="70">
        <v>1</v>
      </c>
      <c r="K3999" s="71">
        <v>0.01</v>
      </c>
      <c r="M3999" s="73" t="s">
        <v>1008</v>
      </c>
      <c r="N3999" s="74" t="s">
        <v>9906</v>
      </c>
      <c r="O3999" s="75">
        <v>4011395204870</v>
      </c>
      <c r="P3999" s="73" t="s">
        <v>13832</v>
      </c>
      <c r="Q3999" s="76" t="s">
        <v>10816</v>
      </c>
      <c r="R3999" s="77"/>
      <c r="T3999" s="122"/>
    </row>
    <row r="4000" spans="1:20" x14ac:dyDescent="0.2">
      <c r="A4000" s="72" t="s">
        <v>10076</v>
      </c>
      <c r="B4000" s="74" t="s">
        <v>10613</v>
      </c>
      <c r="C4000" s="74" t="s">
        <v>9094</v>
      </c>
      <c r="D4000" s="68">
        <v>80359</v>
      </c>
      <c r="E4000" s="5" t="s">
        <v>9402</v>
      </c>
      <c r="F4000" s="74" t="s">
        <v>28618</v>
      </c>
      <c r="G4000" s="101">
        <v>8.6</v>
      </c>
      <c r="H4000" s="79" t="s">
        <v>30950</v>
      </c>
      <c r="I4000" s="5" t="s">
        <v>23417</v>
      </c>
      <c r="J4000" s="70">
        <v>1</v>
      </c>
      <c r="K4000" s="71">
        <v>0.01</v>
      </c>
      <c r="M4000" s="73" t="s">
        <v>1008</v>
      </c>
      <c r="N4000" s="74" t="s">
        <v>9907</v>
      </c>
      <c r="O4000" s="75">
        <v>4011395205174</v>
      </c>
      <c r="P4000" s="73" t="s">
        <v>13832</v>
      </c>
      <c r="Q4000" s="76" t="s">
        <v>10817</v>
      </c>
      <c r="R4000" s="77"/>
      <c r="T4000" s="122"/>
    </row>
    <row r="4001" spans="1:20" x14ac:dyDescent="0.2">
      <c r="A4001" s="72" t="s">
        <v>10076</v>
      </c>
      <c r="B4001" s="74" t="s">
        <v>10613</v>
      </c>
      <c r="C4001" s="74" t="s">
        <v>9095</v>
      </c>
      <c r="D4001" s="68">
        <v>80360</v>
      </c>
      <c r="E4001" s="5" t="s">
        <v>9403</v>
      </c>
      <c r="F4001" s="74" t="s">
        <v>28619</v>
      </c>
      <c r="G4001" s="101">
        <v>8.6</v>
      </c>
      <c r="H4001" s="79" t="s">
        <v>30950</v>
      </c>
      <c r="I4001" s="5" t="s">
        <v>23417</v>
      </c>
      <c r="J4001" s="70">
        <v>1</v>
      </c>
      <c r="K4001" s="71">
        <v>0.01</v>
      </c>
      <c r="M4001" s="73" t="s">
        <v>1008</v>
      </c>
      <c r="N4001" s="74" t="s">
        <v>9908</v>
      </c>
      <c r="O4001" s="75">
        <v>4011395205389</v>
      </c>
      <c r="P4001" s="73" t="s">
        <v>13832</v>
      </c>
      <c r="Q4001" s="76" t="s">
        <v>10818</v>
      </c>
      <c r="R4001" s="77"/>
      <c r="T4001" s="122"/>
    </row>
    <row r="4002" spans="1:20" x14ac:dyDescent="0.2">
      <c r="A4002" s="72" t="s">
        <v>10076</v>
      </c>
      <c r="B4002" s="74" t="s">
        <v>10613</v>
      </c>
      <c r="C4002" s="74" t="s">
        <v>9096</v>
      </c>
      <c r="D4002" s="68">
        <v>80361</v>
      </c>
      <c r="E4002" s="5" t="s">
        <v>9404</v>
      </c>
      <c r="F4002" s="74" t="s">
        <v>28620</v>
      </c>
      <c r="G4002" s="101">
        <v>11.4</v>
      </c>
      <c r="H4002" s="79" t="s">
        <v>30950</v>
      </c>
      <c r="I4002" s="5" t="s">
        <v>23417</v>
      </c>
      <c r="J4002" s="70">
        <v>1</v>
      </c>
      <c r="K4002" s="71">
        <v>0.01</v>
      </c>
      <c r="M4002" s="73" t="s">
        <v>1008</v>
      </c>
      <c r="N4002" s="74" t="s">
        <v>9909</v>
      </c>
      <c r="O4002" s="75">
        <v>4011395203477</v>
      </c>
      <c r="P4002" s="73" t="s">
        <v>13832</v>
      </c>
      <c r="Q4002" s="76" t="s">
        <v>10819</v>
      </c>
      <c r="R4002" s="77"/>
      <c r="T4002" s="122"/>
    </row>
    <row r="4003" spans="1:20" x14ac:dyDescent="0.2">
      <c r="A4003" s="72" t="s">
        <v>10076</v>
      </c>
      <c r="B4003" s="74" t="s">
        <v>10613</v>
      </c>
      <c r="C4003" s="74" t="s">
        <v>9097</v>
      </c>
      <c r="D4003" s="68">
        <v>80362</v>
      </c>
      <c r="E4003" s="5" t="s">
        <v>9405</v>
      </c>
      <c r="F4003" s="74" t="s">
        <v>28621</v>
      </c>
      <c r="G4003" s="101">
        <v>15.3</v>
      </c>
      <c r="H4003" s="79" t="s">
        <v>30950</v>
      </c>
      <c r="I4003" s="5" t="s">
        <v>23417</v>
      </c>
      <c r="J4003" s="70">
        <v>1</v>
      </c>
      <c r="K4003" s="71">
        <v>0.01</v>
      </c>
      <c r="M4003" s="73" t="s">
        <v>1008</v>
      </c>
      <c r="N4003" s="74" t="s">
        <v>9910</v>
      </c>
      <c r="O4003" s="75">
        <v>4011395182192</v>
      </c>
      <c r="P4003" s="73" t="s">
        <v>13832</v>
      </c>
      <c r="Q4003" s="76" t="s">
        <v>10820</v>
      </c>
      <c r="R4003" s="77"/>
      <c r="T4003" s="122"/>
    </row>
    <row r="4004" spans="1:20" x14ac:dyDescent="0.2">
      <c r="A4004" s="72" t="s">
        <v>10076</v>
      </c>
      <c r="B4004" s="74" t="s">
        <v>10613</v>
      </c>
      <c r="C4004" s="74" t="s">
        <v>9098</v>
      </c>
      <c r="D4004" s="68">
        <v>80363</v>
      </c>
      <c r="E4004" s="5" t="s">
        <v>9406</v>
      </c>
      <c r="F4004" s="74" t="s">
        <v>28622</v>
      </c>
      <c r="G4004" s="101">
        <v>15.3</v>
      </c>
      <c r="H4004" s="79" t="s">
        <v>30950</v>
      </c>
      <c r="I4004" s="5" t="s">
        <v>23417</v>
      </c>
      <c r="J4004" s="70">
        <v>1</v>
      </c>
      <c r="K4004" s="71">
        <v>0.01</v>
      </c>
      <c r="M4004" s="73" t="s">
        <v>1008</v>
      </c>
      <c r="N4004" s="74" t="s">
        <v>9911</v>
      </c>
      <c r="O4004" s="75">
        <v>4011395203880</v>
      </c>
      <c r="P4004" s="73" t="s">
        <v>13832</v>
      </c>
      <c r="Q4004" s="76" t="s">
        <v>10821</v>
      </c>
      <c r="R4004" s="77"/>
      <c r="T4004" s="122"/>
    </row>
    <row r="4005" spans="1:20" x14ac:dyDescent="0.2">
      <c r="A4005" s="72" t="s">
        <v>10076</v>
      </c>
      <c r="B4005" s="74" t="s">
        <v>10613</v>
      </c>
      <c r="C4005" s="74" t="s">
        <v>9099</v>
      </c>
      <c r="D4005" s="68">
        <v>80364</v>
      </c>
      <c r="E4005" s="5" t="s">
        <v>9407</v>
      </c>
      <c r="F4005" s="74" t="s">
        <v>28623</v>
      </c>
      <c r="G4005" s="101">
        <v>15.3</v>
      </c>
      <c r="H4005" s="79" t="s">
        <v>30950</v>
      </c>
      <c r="I4005" s="5" t="s">
        <v>23417</v>
      </c>
      <c r="J4005" s="70">
        <v>1</v>
      </c>
      <c r="K4005" s="71">
        <v>0.01</v>
      </c>
      <c r="M4005" s="73" t="s">
        <v>1008</v>
      </c>
      <c r="N4005" s="74" t="s">
        <v>9912</v>
      </c>
      <c r="O4005" s="75">
        <v>4011395204368</v>
      </c>
      <c r="P4005" s="73" t="s">
        <v>13832</v>
      </c>
      <c r="Q4005" s="76" t="s">
        <v>10822</v>
      </c>
      <c r="R4005" s="77"/>
      <c r="T4005" s="122"/>
    </row>
    <row r="4006" spans="1:20" x14ac:dyDescent="0.2">
      <c r="A4006" s="72" t="s">
        <v>10076</v>
      </c>
      <c r="B4006" s="74" t="s">
        <v>10613</v>
      </c>
      <c r="C4006" s="74" t="s">
        <v>9100</v>
      </c>
      <c r="D4006" s="68">
        <v>80365</v>
      </c>
      <c r="E4006" s="5" t="s">
        <v>9408</v>
      </c>
      <c r="F4006" s="74" t="s">
        <v>28624</v>
      </c>
      <c r="G4006" s="101">
        <v>15.3</v>
      </c>
      <c r="H4006" s="79" t="s">
        <v>30950</v>
      </c>
      <c r="I4006" s="5" t="s">
        <v>23417</v>
      </c>
      <c r="J4006" s="70">
        <v>1</v>
      </c>
      <c r="K4006" s="71">
        <v>0.01</v>
      </c>
      <c r="M4006" s="73" t="s">
        <v>1008</v>
      </c>
      <c r="N4006" s="74" t="s">
        <v>9913</v>
      </c>
      <c r="O4006" s="75">
        <v>4011395204535</v>
      </c>
      <c r="P4006" s="73" t="s">
        <v>13832</v>
      </c>
      <c r="Q4006" s="76" t="s">
        <v>10823</v>
      </c>
      <c r="R4006" s="77"/>
      <c r="T4006" s="122"/>
    </row>
    <row r="4007" spans="1:20" x14ac:dyDescent="0.2">
      <c r="A4007" s="72" t="s">
        <v>10076</v>
      </c>
      <c r="B4007" s="74" t="s">
        <v>10613</v>
      </c>
      <c r="C4007" s="74" t="s">
        <v>9101</v>
      </c>
      <c r="D4007" s="68">
        <v>80366</v>
      </c>
      <c r="E4007" s="5" t="s">
        <v>9409</v>
      </c>
      <c r="F4007" s="74" t="s">
        <v>28625</v>
      </c>
      <c r="G4007" s="101">
        <v>16.600000000000001</v>
      </c>
      <c r="H4007" s="79" t="s">
        <v>30950</v>
      </c>
      <c r="I4007" s="5" t="s">
        <v>23417</v>
      </c>
      <c r="J4007" s="70">
        <v>1</v>
      </c>
      <c r="K4007" s="71">
        <v>0.01</v>
      </c>
      <c r="M4007" s="73" t="s">
        <v>1008</v>
      </c>
      <c r="N4007" s="74" t="s">
        <v>9914</v>
      </c>
      <c r="O4007" s="75">
        <v>4011395203712</v>
      </c>
      <c r="P4007" s="73" t="s">
        <v>13832</v>
      </c>
      <c r="Q4007" s="76" t="s">
        <v>10824</v>
      </c>
      <c r="R4007" s="77"/>
      <c r="T4007" s="122"/>
    </row>
    <row r="4008" spans="1:20" x14ac:dyDescent="0.2">
      <c r="A4008" s="72" t="s">
        <v>10076</v>
      </c>
      <c r="B4008" s="74" t="s">
        <v>10613</v>
      </c>
      <c r="C4008" s="74" t="s">
        <v>9102</v>
      </c>
      <c r="D4008" s="68">
        <v>80367</v>
      </c>
      <c r="E4008" s="5" t="s">
        <v>9410</v>
      </c>
      <c r="F4008" s="74" t="s">
        <v>28626</v>
      </c>
      <c r="G4008" s="101">
        <v>6.9</v>
      </c>
      <c r="H4008" s="79" t="s">
        <v>30950</v>
      </c>
      <c r="I4008" s="5" t="s">
        <v>23417</v>
      </c>
      <c r="J4008" s="70">
        <v>1</v>
      </c>
      <c r="K4008" s="71">
        <v>0.01</v>
      </c>
      <c r="M4008" s="73" t="s">
        <v>1008</v>
      </c>
      <c r="N4008" s="74" t="s">
        <v>9915</v>
      </c>
      <c r="O4008" s="75">
        <v>4011395204726</v>
      </c>
      <c r="P4008" s="73" t="s">
        <v>13832</v>
      </c>
      <c r="Q4008" s="76" t="s">
        <v>10825</v>
      </c>
      <c r="R4008" s="77"/>
      <c r="T4008" s="122"/>
    </row>
    <row r="4009" spans="1:20" x14ac:dyDescent="0.2">
      <c r="A4009" s="72" t="s">
        <v>10076</v>
      </c>
      <c r="B4009" s="74" t="s">
        <v>10613</v>
      </c>
      <c r="C4009" s="74" t="s">
        <v>9103</v>
      </c>
      <c r="D4009" s="68">
        <v>80368</v>
      </c>
      <c r="E4009" s="5" t="s">
        <v>9411</v>
      </c>
      <c r="F4009" s="74" t="s">
        <v>28627</v>
      </c>
      <c r="G4009" s="101">
        <v>6.9</v>
      </c>
      <c r="H4009" s="79" t="s">
        <v>30950</v>
      </c>
      <c r="I4009" s="5" t="s">
        <v>23417</v>
      </c>
      <c r="J4009" s="70">
        <v>1</v>
      </c>
      <c r="K4009" s="71">
        <v>0.01</v>
      </c>
      <c r="M4009" s="73" t="s">
        <v>1008</v>
      </c>
      <c r="N4009" s="74" t="s">
        <v>9916</v>
      </c>
      <c r="O4009" s="75">
        <v>4011395205037</v>
      </c>
      <c r="P4009" s="73" t="s">
        <v>13832</v>
      </c>
      <c r="Q4009" s="76" t="s">
        <v>10826</v>
      </c>
      <c r="R4009" s="77"/>
      <c r="T4009" s="122"/>
    </row>
    <row r="4010" spans="1:20" x14ac:dyDescent="0.2">
      <c r="A4010" s="72" t="s">
        <v>10076</v>
      </c>
      <c r="B4010" s="74" t="s">
        <v>10613</v>
      </c>
      <c r="C4010" s="74" t="s">
        <v>9104</v>
      </c>
      <c r="D4010" s="68">
        <v>80369</v>
      </c>
      <c r="E4010" s="5" t="s">
        <v>9412</v>
      </c>
      <c r="F4010" s="74" t="s">
        <v>28628</v>
      </c>
      <c r="G4010" s="101">
        <v>16.600000000000001</v>
      </c>
      <c r="H4010" s="79" t="s">
        <v>30950</v>
      </c>
      <c r="I4010" s="5" t="s">
        <v>23417</v>
      </c>
      <c r="J4010" s="70">
        <v>1</v>
      </c>
      <c r="K4010" s="71">
        <v>0.01</v>
      </c>
      <c r="M4010" s="73" t="s">
        <v>1008</v>
      </c>
      <c r="N4010" s="74" t="s">
        <v>9917</v>
      </c>
      <c r="O4010" s="75">
        <v>4011395204887</v>
      </c>
      <c r="P4010" s="73" t="s">
        <v>13832</v>
      </c>
      <c r="Q4010" s="76" t="s">
        <v>10827</v>
      </c>
      <c r="R4010" s="77"/>
      <c r="T4010" s="122"/>
    </row>
    <row r="4011" spans="1:20" x14ac:dyDescent="0.2">
      <c r="A4011" s="72" t="s">
        <v>10076</v>
      </c>
      <c r="B4011" s="74" t="s">
        <v>10613</v>
      </c>
      <c r="C4011" s="74" t="s">
        <v>9105</v>
      </c>
      <c r="D4011" s="68">
        <v>80370</v>
      </c>
      <c r="E4011" s="5" t="s">
        <v>9413</v>
      </c>
      <c r="F4011" s="74" t="s">
        <v>28629</v>
      </c>
      <c r="G4011" s="101">
        <v>8.6</v>
      </c>
      <c r="H4011" s="79" t="s">
        <v>30950</v>
      </c>
      <c r="I4011" s="5" t="s">
        <v>23417</v>
      </c>
      <c r="J4011" s="70">
        <v>1</v>
      </c>
      <c r="K4011" s="71">
        <v>0.01</v>
      </c>
      <c r="M4011" s="73" t="s">
        <v>1008</v>
      </c>
      <c r="N4011" s="74" t="s">
        <v>9918</v>
      </c>
      <c r="O4011" s="75">
        <v>4011395205181</v>
      </c>
      <c r="P4011" s="73" t="s">
        <v>13832</v>
      </c>
      <c r="Q4011" s="76" t="s">
        <v>10828</v>
      </c>
      <c r="R4011" s="77"/>
      <c r="T4011" s="122"/>
    </row>
    <row r="4012" spans="1:20" x14ac:dyDescent="0.2">
      <c r="A4012" s="72" t="s">
        <v>10076</v>
      </c>
      <c r="B4012" s="74" t="s">
        <v>10613</v>
      </c>
      <c r="C4012" s="74" t="s">
        <v>9106</v>
      </c>
      <c r="D4012" s="68">
        <v>80371</v>
      </c>
      <c r="E4012" s="5" t="s">
        <v>9414</v>
      </c>
      <c r="F4012" s="74" t="s">
        <v>28630</v>
      </c>
      <c r="G4012" s="101">
        <v>8.6</v>
      </c>
      <c r="H4012" s="79" t="s">
        <v>30950</v>
      </c>
      <c r="I4012" s="5" t="s">
        <v>23417</v>
      </c>
      <c r="J4012" s="70">
        <v>1</v>
      </c>
      <c r="K4012" s="71">
        <v>0.01</v>
      </c>
      <c r="M4012" s="73" t="s">
        <v>1008</v>
      </c>
      <c r="N4012" s="74" t="s">
        <v>9919</v>
      </c>
      <c r="O4012" s="75">
        <v>4011395205396</v>
      </c>
      <c r="P4012" s="73" t="s">
        <v>13832</v>
      </c>
      <c r="Q4012" s="76" t="s">
        <v>10829</v>
      </c>
      <c r="R4012" s="77"/>
      <c r="T4012" s="122"/>
    </row>
    <row r="4013" spans="1:20" x14ac:dyDescent="0.2">
      <c r="A4013" s="72" t="s">
        <v>10076</v>
      </c>
      <c r="B4013" s="74" t="s">
        <v>10613</v>
      </c>
      <c r="C4013" s="74" t="s">
        <v>9107</v>
      </c>
      <c r="D4013" s="68">
        <v>80372</v>
      </c>
      <c r="E4013" s="5" t="s">
        <v>9415</v>
      </c>
      <c r="F4013" s="74" t="s">
        <v>28631</v>
      </c>
      <c r="G4013" s="101">
        <v>11.4</v>
      </c>
      <c r="H4013" s="79" t="s">
        <v>30950</v>
      </c>
      <c r="I4013" s="5" t="s">
        <v>23417</v>
      </c>
      <c r="J4013" s="70">
        <v>1</v>
      </c>
      <c r="K4013" s="71">
        <v>0.01</v>
      </c>
      <c r="M4013" s="73" t="s">
        <v>1008</v>
      </c>
      <c r="N4013" s="74" t="s">
        <v>9920</v>
      </c>
      <c r="O4013" s="75">
        <v>4011395203484</v>
      </c>
      <c r="P4013" s="73" t="s">
        <v>13832</v>
      </c>
      <c r="Q4013" s="76" t="s">
        <v>10830</v>
      </c>
      <c r="R4013" s="77"/>
      <c r="T4013" s="122"/>
    </row>
    <row r="4014" spans="1:20" x14ac:dyDescent="0.2">
      <c r="A4014" s="72" t="s">
        <v>10076</v>
      </c>
      <c r="B4014" s="74" t="s">
        <v>10613</v>
      </c>
      <c r="C4014" s="74" t="s">
        <v>9108</v>
      </c>
      <c r="D4014" s="68">
        <v>80373</v>
      </c>
      <c r="E4014" s="5" t="s">
        <v>9416</v>
      </c>
      <c r="F4014" s="74" t="s">
        <v>28632</v>
      </c>
      <c r="G4014" s="101">
        <v>11.4</v>
      </c>
      <c r="H4014" s="79" t="s">
        <v>30950</v>
      </c>
      <c r="I4014" s="5" t="s">
        <v>23417</v>
      </c>
      <c r="J4014" s="70">
        <v>1</v>
      </c>
      <c r="K4014" s="71">
        <v>0.01</v>
      </c>
      <c r="M4014" s="73" t="s">
        <v>1008</v>
      </c>
      <c r="N4014" s="74" t="s">
        <v>9921</v>
      </c>
      <c r="O4014" s="75">
        <v>4011395181867</v>
      </c>
      <c r="P4014" s="73" t="s">
        <v>13832</v>
      </c>
      <c r="Q4014" s="76" t="s">
        <v>10831</v>
      </c>
      <c r="R4014" s="77"/>
      <c r="T4014" s="122"/>
    </row>
    <row r="4015" spans="1:20" x14ac:dyDescent="0.2">
      <c r="A4015" s="72" t="s">
        <v>10076</v>
      </c>
      <c r="B4015" s="74" t="s">
        <v>10613</v>
      </c>
      <c r="C4015" s="74" t="s">
        <v>9109</v>
      </c>
      <c r="D4015" s="68">
        <v>80374</v>
      </c>
      <c r="E4015" s="5" t="s">
        <v>9417</v>
      </c>
      <c r="F4015" s="74" t="s">
        <v>28633</v>
      </c>
      <c r="G4015" s="101">
        <v>15.3</v>
      </c>
      <c r="H4015" s="79" t="s">
        <v>30950</v>
      </c>
      <c r="I4015" s="5" t="s">
        <v>23417</v>
      </c>
      <c r="J4015" s="70">
        <v>1</v>
      </c>
      <c r="K4015" s="71">
        <v>0.01</v>
      </c>
      <c r="M4015" s="73" t="s">
        <v>1008</v>
      </c>
      <c r="N4015" s="74" t="s">
        <v>9922</v>
      </c>
      <c r="O4015" s="75">
        <v>4011395182215</v>
      </c>
      <c r="P4015" s="73" t="s">
        <v>13832</v>
      </c>
      <c r="Q4015" s="76" t="s">
        <v>10832</v>
      </c>
      <c r="R4015" s="77"/>
      <c r="T4015" s="122"/>
    </row>
    <row r="4016" spans="1:20" x14ac:dyDescent="0.2">
      <c r="A4016" s="72" t="s">
        <v>10076</v>
      </c>
      <c r="B4016" s="74" t="s">
        <v>10613</v>
      </c>
      <c r="C4016" s="74" t="s">
        <v>9110</v>
      </c>
      <c r="D4016" s="68">
        <v>80375</v>
      </c>
      <c r="E4016" s="5" t="s">
        <v>9418</v>
      </c>
      <c r="F4016" s="74" t="s">
        <v>28634</v>
      </c>
      <c r="G4016" s="101">
        <v>15.3</v>
      </c>
      <c r="H4016" s="79" t="s">
        <v>30950</v>
      </c>
      <c r="I4016" s="5" t="s">
        <v>23417</v>
      </c>
      <c r="J4016" s="70">
        <v>1</v>
      </c>
      <c r="K4016" s="71">
        <v>0.01</v>
      </c>
      <c r="M4016" s="73" t="s">
        <v>1008</v>
      </c>
      <c r="N4016" s="74" t="s">
        <v>9923</v>
      </c>
      <c r="O4016" s="75">
        <v>4011395203897</v>
      </c>
      <c r="P4016" s="73" t="s">
        <v>13832</v>
      </c>
      <c r="Q4016" s="76" t="s">
        <v>10833</v>
      </c>
      <c r="R4016" s="77"/>
      <c r="T4016" s="122"/>
    </row>
    <row r="4017" spans="1:20" x14ac:dyDescent="0.2">
      <c r="A4017" s="72" t="s">
        <v>10076</v>
      </c>
      <c r="B4017" s="74" t="s">
        <v>10613</v>
      </c>
      <c r="C4017" s="74" t="s">
        <v>9111</v>
      </c>
      <c r="D4017" s="68">
        <v>80376</v>
      </c>
      <c r="E4017" s="5" t="s">
        <v>9419</v>
      </c>
      <c r="F4017" s="74" t="s">
        <v>28635</v>
      </c>
      <c r="G4017" s="101">
        <v>15.3</v>
      </c>
      <c r="H4017" s="79" t="s">
        <v>30950</v>
      </c>
      <c r="I4017" s="5" t="s">
        <v>23417</v>
      </c>
      <c r="J4017" s="70">
        <v>1</v>
      </c>
      <c r="K4017" s="71">
        <v>0.01</v>
      </c>
      <c r="M4017" s="73" t="s">
        <v>1008</v>
      </c>
      <c r="N4017" s="74" t="s">
        <v>9924</v>
      </c>
      <c r="O4017" s="75">
        <v>4011395204351</v>
      </c>
      <c r="P4017" s="73" t="s">
        <v>13832</v>
      </c>
      <c r="Q4017" s="76" t="s">
        <v>10834</v>
      </c>
      <c r="R4017" s="77"/>
      <c r="T4017" s="122"/>
    </row>
    <row r="4018" spans="1:20" x14ac:dyDescent="0.2">
      <c r="A4018" s="72" t="s">
        <v>10076</v>
      </c>
      <c r="B4018" s="74" t="s">
        <v>10613</v>
      </c>
      <c r="C4018" s="74" t="s">
        <v>9112</v>
      </c>
      <c r="D4018" s="68">
        <v>80377</v>
      </c>
      <c r="E4018" s="5" t="s">
        <v>9420</v>
      </c>
      <c r="F4018" s="74" t="s">
        <v>28636</v>
      </c>
      <c r="G4018" s="101">
        <v>15.3</v>
      </c>
      <c r="H4018" s="79" t="s">
        <v>30950</v>
      </c>
      <c r="I4018" s="5" t="s">
        <v>23417</v>
      </c>
      <c r="J4018" s="70">
        <v>1</v>
      </c>
      <c r="K4018" s="71">
        <v>0.01</v>
      </c>
      <c r="M4018" s="73" t="s">
        <v>1008</v>
      </c>
      <c r="N4018" s="74" t="s">
        <v>9925</v>
      </c>
      <c r="O4018" s="75">
        <v>4011395204542</v>
      </c>
      <c r="P4018" s="73" t="s">
        <v>13832</v>
      </c>
      <c r="Q4018" s="76" t="s">
        <v>10835</v>
      </c>
      <c r="R4018" s="77"/>
      <c r="T4018" s="122"/>
    </row>
    <row r="4019" spans="1:20" x14ac:dyDescent="0.2">
      <c r="A4019" s="72" t="s">
        <v>10076</v>
      </c>
      <c r="B4019" s="74" t="s">
        <v>10613</v>
      </c>
      <c r="C4019" s="74" t="s">
        <v>9113</v>
      </c>
      <c r="D4019" s="68">
        <v>80378</v>
      </c>
      <c r="E4019" s="5" t="s">
        <v>9421</v>
      </c>
      <c r="F4019" s="74" t="s">
        <v>28637</v>
      </c>
      <c r="G4019" s="101">
        <v>16.600000000000001</v>
      </c>
      <c r="H4019" s="79" t="s">
        <v>30950</v>
      </c>
      <c r="I4019" s="5" t="s">
        <v>23417</v>
      </c>
      <c r="J4019" s="70">
        <v>1</v>
      </c>
      <c r="K4019" s="71">
        <v>0.01</v>
      </c>
      <c r="M4019" s="73" t="s">
        <v>1008</v>
      </c>
      <c r="N4019" s="74" t="s">
        <v>9926</v>
      </c>
      <c r="O4019" s="75">
        <v>4011395203729</v>
      </c>
      <c r="P4019" s="73" t="s">
        <v>13832</v>
      </c>
      <c r="Q4019" s="76" t="s">
        <v>10836</v>
      </c>
      <c r="R4019" s="77"/>
      <c r="T4019" s="122"/>
    </row>
    <row r="4020" spans="1:20" x14ac:dyDescent="0.2">
      <c r="A4020" s="72" t="s">
        <v>10076</v>
      </c>
      <c r="B4020" s="74" t="s">
        <v>10613</v>
      </c>
      <c r="C4020" s="74" t="s">
        <v>9114</v>
      </c>
      <c r="D4020" s="68">
        <v>80379</v>
      </c>
      <c r="E4020" s="5" t="s">
        <v>9422</v>
      </c>
      <c r="F4020" s="74" t="s">
        <v>28638</v>
      </c>
      <c r="G4020" s="101">
        <v>6.9</v>
      </c>
      <c r="H4020" s="79" t="s">
        <v>30950</v>
      </c>
      <c r="I4020" s="5" t="s">
        <v>23417</v>
      </c>
      <c r="J4020" s="70">
        <v>1</v>
      </c>
      <c r="K4020" s="71">
        <v>0.01</v>
      </c>
      <c r="M4020" s="73" t="s">
        <v>1008</v>
      </c>
      <c r="N4020" s="74" t="s">
        <v>9927</v>
      </c>
      <c r="O4020" s="75">
        <v>4011395204733</v>
      </c>
      <c r="P4020" s="73" t="s">
        <v>13832</v>
      </c>
      <c r="Q4020" s="76" t="s">
        <v>10837</v>
      </c>
      <c r="R4020" s="77"/>
      <c r="T4020" s="122"/>
    </row>
    <row r="4021" spans="1:20" x14ac:dyDescent="0.2">
      <c r="A4021" s="72" t="s">
        <v>10076</v>
      </c>
      <c r="B4021" s="74" t="s">
        <v>10613</v>
      </c>
      <c r="C4021" s="74" t="s">
        <v>9115</v>
      </c>
      <c r="D4021" s="68">
        <v>80380</v>
      </c>
      <c r="E4021" s="5" t="s">
        <v>9423</v>
      </c>
      <c r="F4021" s="74" t="s">
        <v>28639</v>
      </c>
      <c r="G4021" s="101">
        <v>6.9</v>
      </c>
      <c r="H4021" s="79" t="s">
        <v>30950</v>
      </c>
      <c r="I4021" s="5" t="s">
        <v>23417</v>
      </c>
      <c r="J4021" s="70">
        <v>1</v>
      </c>
      <c r="K4021" s="71">
        <v>0.01</v>
      </c>
      <c r="M4021" s="73" t="s">
        <v>1008</v>
      </c>
      <c r="N4021" s="74" t="s">
        <v>9928</v>
      </c>
      <c r="O4021" s="75">
        <v>4011395205044</v>
      </c>
      <c r="P4021" s="73" t="s">
        <v>13832</v>
      </c>
      <c r="Q4021" s="76" t="s">
        <v>10838</v>
      </c>
      <c r="R4021" s="77"/>
      <c r="T4021" s="122"/>
    </row>
    <row r="4022" spans="1:20" x14ac:dyDescent="0.2">
      <c r="A4022" s="72" t="s">
        <v>10076</v>
      </c>
      <c r="B4022" s="74" t="s">
        <v>10613</v>
      </c>
      <c r="C4022" s="74" t="s">
        <v>9116</v>
      </c>
      <c r="D4022" s="68">
        <v>80381</v>
      </c>
      <c r="E4022" s="5" t="s">
        <v>9424</v>
      </c>
      <c r="F4022" s="74" t="s">
        <v>28640</v>
      </c>
      <c r="G4022" s="101">
        <v>16.600000000000001</v>
      </c>
      <c r="H4022" s="79" t="s">
        <v>30950</v>
      </c>
      <c r="I4022" s="5" t="s">
        <v>23417</v>
      </c>
      <c r="J4022" s="70">
        <v>1</v>
      </c>
      <c r="K4022" s="71">
        <v>0.01</v>
      </c>
      <c r="M4022" s="73" t="s">
        <v>1008</v>
      </c>
      <c r="N4022" s="74" t="s">
        <v>9929</v>
      </c>
      <c r="O4022" s="75">
        <v>4011395204894</v>
      </c>
      <c r="P4022" s="73" t="s">
        <v>13832</v>
      </c>
      <c r="Q4022" s="76" t="s">
        <v>10839</v>
      </c>
      <c r="R4022" s="77"/>
      <c r="T4022" s="122"/>
    </row>
    <row r="4023" spans="1:20" x14ac:dyDescent="0.2">
      <c r="A4023" s="72" t="s">
        <v>10076</v>
      </c>
      <c r="B4023" s="74" t="s">
        <v>10613</v>
      </c>
      <c r="C4023" s="74" t="s">
        <v>9117</v>
      </c>
      <c r="D4023" s="68">
        <v>80382</v>
      </c>
      <c r="E4023" s="5" t="s">
        <v>9425</v>
      </c>
      <c r="F4023" s="74" t="s">
        <v>28641</v>
      </c>
      <c r="G4023" s="101">
        <v>8.6</v>
      </c>
      <c r="H4023" s="79" t="s">
        <v>30950</v>
      </c>
      <c r="I4023" s="5" t="s">
        <v>23417</v>
      </c>
      <c r="J4023" s="70">
        <v>1</v>
      </c>
      <c r="K4023" s="71">
        <v>0.01</v>
      </c>
      <c r="M4023" s="73" t="s">
        <v>1008</v>
      </c>
      <c r="N4023" s="74" t="s">
        <v>9930</v>
      </c>
      <c r="O4023" s="75">
        <v>4011395205198</v>
      </c>
      <c r="P4023" s="73" t="s">
        <v>13832</v>
      </c>
      <c r="Q4023" s="76" t="s">
        <v>10840</v>
      </c>
      <c r="R4023" s="77"/>
      <c r="T4023" s="122"/>
    </row>
    <row r="4024" spans="1:20" x14ac:dyDescent="0.2">
      <c r="A4024" s="72" t="s">
        <v>10076</v>
      </c>
      <c r="B4024" s="74" t="s">
        <v>10613</v>
      </c>
      <c r="C4024" s="74" t="s">
        <v>9118</v>
      </c>
      <c r="D4024" s="68">
        <v>80383</v>
      </c>
      <c r="E4024" s="5" t="s">
        <v>9426</v>
      </c>
      <c r="F4024" s="74" t="s">
        <v>28642</v>
      </c>
      <c r="G4024" s="101">
        <v>8.6</v>
      </c>
      <c r="H4024" s="79" t="s">
        <v>30950</v>
      </c>
      <c r="I4024" s="5" t="s">
        <v>23417</v>
      </c>
      <c r="J4024" s="70">
        <v>1</v>
      </c>
      <c r="K4024" s="71">
        <v>0.01</v>
      </c>
      <c r="M4024" s="73" t="s">
        <v>1008</v>
      </c>
      <c r="N4024" s="74" t="s">
        <v>9931</v>
      </c>
      <c r="O4024" s="75">
        <v>4011395205402</v>
      </c>
      <c r="P4024" s="73" t="s">
        <v>13832</v>
      </c>
      <c r="Q4024" s="76" t="s">
        <v>10841</v>
      </c>
      <c r="R4024" s="77"/>
      <c r="T4024" s="122"/>
    </row>
    <row r="4025" spans="1:20" x14ac:dyDescent="0.2">
      <c r="A4025" s="72" t="s">
        <v>10076</v>
      </c>
      <c r="B4025" s="74" t="s">
        <v>10613</v>
      </c>
      <c r="C4025" s="74" t="s">
        <v>9119</v>
      </c>
      <c r="D4025" s="68">
        <v>80384</v>
      </c>
      <c r="E4025" s="5" t="s">
        <v>9427</v>
      </c>
      <c r="F4025" s="74" t="s">
        <v>28643</v>
      </c>
      <c r="G4025" s="101">
        <v>11.4</v>
      </c>
      <c r="H4025" s="79" t="s">
        <v>30950</v>
      </c>
      <c r="I4025" s="5" t="s">
        <v>23417</v>
      </c>
      <c r="J4025" s="70">
        <v>1</v>
      </c>
      <c r="K4025" s="71">
        <v>0.01</v>
      </c>
      <c r="M4025" s="73" t="s">
        <v>1008</v>
      </c>
      <c r="N4025" s="74" t="s">
        <v>9932</v>
      </c>
      <c r="O4025" s="75">
        <v>4011395203491</v>
      </c>
      <c r="P4025" s="73" t="s">
        <v>13832</v>
      </c>
      <c r="Q4025" s="76" t="s">
        <v>10842</v>
      </c>
      <c r="R4025" s="77"/>
      <c r="T4025" s="122"/>
    </row>
    <row r="4026" spans="1:20" x14ac:dyDescent="0.2">
      <c r="A4026" s="72" t="s">
        <v>10076</v>
      </c>
      <c r="B4026" s="74" t="s">
        <v>10613</v>
      </c>
      <c r="C4026" s="74" t="s">
        <v>9120</v>
      </c>
      <c r="D4026" s="68">
        <v>80385</v>
      </c>
      <c r="E4026" s="5" t="s">
        <v>9428</v>
      </c>
      <c r="F4026" s="74" t="s">
        <v>28644</v>
      </c>
      <c r="G4026" s="101">
        <v>15.3</v>
      </c>
      <c r="H4026" s="79" t="s">
        <v>30950</v>
      </c>
      <c r="I4026" s="5" t="s">
        <v>23417</v>
      </c>
      <c r="J4026" s="70">
        <v>1</v>
      </c>
      <c r="K4026" s="71">
        <v>0.01</v>
      </c>
      <c r="M4026" s="73" t="s">
        <v>1008</v>
      </c>
      <c r="N4026" s="74" t="s">
        <v>9933</v>
      </c>
      <c r="O4026" s="75">
        <v>4011395182222</v>
      </c>
      <c r="P4026" s="73" t="s">
        <v>13832</v>
      </c>
      <c r="Q4026" s="76" t="s">
        <v>10843</v>
      </c>
      <c r="R4026" s="77"/>
      <c r="T4026" s="122"/>
    </row>
    <row r="4027" spans="1:20" x14ac:dyDescent="0.2">
      <c r="A4027" s="72" t="s">
        <v>10076</v>
      </c>
      <c r="B4027" s="74" t="s">
        <v>10613</v>
      </c>
      <c r="C4027" s="74" t="s">
        <v>9121</v>
      </c>
      <c r="D4027" s="68">
        <v>80386</v>
      </c>
      <c r="E4027" s="5" t="s">
        <v>9429</v>
      </c>
      <c r="F4027" s="74" t="s">
        <v>28645</v>
      </c>
      <c r="G4027" s="101">
        <v>15.3</v>
      </c>
      <c r="H4027" s="79" t="s">
        <v>30950</v>
      </c>
      <c r="I4027" s="5" t="s">
        <v>23417</v>
      </c>
      <c r="J4027" s="70">
        <v>1</v>
      </c>
      <c r="K4027" s="71">
        <v>0.01</v>
      </c>
      <c r="M4027" s="73" t="s">
        <v>1008</v>
      </c>
      <c r="N4027" s="74" t="s">
        <v>9934</v>
      </c>
      <c r="O4027" s="75">
        <v>4011395203910</v>
      </c>
      <c r="P4027" s="73" t="s">
        <v>13832</v>
      </c>
      <c r="Q4027" s="76" t="s">
        <v>10844</v>
      </c>
      <c r="R4027" s="77"/>
      <c r="T4027" s="122"/>
    </row>
    <row r="4028" spans="1:20" x14ac:dyDescent="0.2">
      <c r="A4028" s="72" t="s">
        <v>10076</v>
      </c>
      <c r="B4028" s="74" t="s">
        <v>10613</v>
      </c>
      <c r="C4028" s="74" t="s">
        <v>9122</v>
      </c>
      <c r="D4028" s="68">
        <v>80387</v>
      </c>
      <c r="E4028" s="5" t="s">
        <v>9430</v>
      </c>
      <c r="F4028" s="74" t="s">
        <v>28646</v>
      </c>
      <c r="G4028" s="101">
        <v>15.3</v>
      </c>
      <c r="H4028" s="79" t="s">
        <v>30950</v>
      </c>
      <c r="I4028" s="5" t="s">
        <v>23417</v>
      </c>
      <c r="J4028" s="70">
        <v>1</v>
      </c>
      <c r="K4028" s="71">
        <v>0.01</v>
      </c>
      <c r="M4028" s="73" t="s">
        <v>1008</v>
      </c>
      <c r="N4028" s="74" t="s">
        <v>9935</v>
      </c>
      <c r="O4028" s="75">
        <v>4011395204382</v>
      </c>
      <c r="P4028" s="73" t="s">
        <v>13832</v>
      </c>
      <c r="Q4028" s="76" t="s">
        <v>10845</v>
      </c>
      <c r="R4028" s="77"/>
      <c r="T4028" s="122"/>
    </row>
    <row r="4029" spans="1:20" x14ac:dyDescent="0.2">
      <c r="A4029" s="72" t="s">
        <v>10076</v>
      </c>
      <c r="B4029" s="74" t="s">
        <v>10613</v>
      </c>
      <c r="C4029" s="74" t="s">
        <v>9123</v>
      </c>
      <c r="D4029" s="68">
        <v>80388</v>
      </c>
      <c r="E4029" s="5" t="s">
        <v>9431</v>
      </c>
      <c r="F4029" s="74" t="s">
        <v>28647</v>
      </c>
      <c r="G4029" s="101">
        <v>15.3</v>
      </c>
      <c r="H4029" s="79" t="s">
        <v>30950</v>
      </c>
      <c r="I4029" s="5" t="s">
        <v>23417</v>
      </c>
      <c r="J4029" s="70">
        <v>1</v>
      </c>
      <c r="K4029" s="71">
        <v>0.01</v>
      </c>
      <c r="M4029" s="73" t="s">
        <v>1008</v>
      </c>
      <c r="N4029" s="74" t="s">
        <v>9936</v>
      </c>
      <c r="O4029" s="75">
        <v>4011395204559</v>
      </c>
      <c r="P4029" s="73" t="s">
        <v>13832</v>
      </c>
      <c r="Q4029" s="76" t="s">
        <v>10846</v>
      </c>
      <c r="R4029" s="77"/>
      <c r="T4029" s="122"/>
    </row>
    <row r="4030" spans="1:20" x14ac:dyDescent="0.2">
      <c r="A4030" s="72" t="s">
        <v>10076</v>
      </c>
      <c r="B4030" s="74" t="s">
        <v>10613</v>
      </c>
      <c r="C4030" s="74" t="s">
        <v>9124</v>
      </c>
      <c r="D4030" s="68">
        <v>80389</v>
      </c>
      <c r="E4030" s="5" t="s">
        <v>9432</v>
      </c>
      <c r="F4030" s="74" t="s">
        <v>28648</v>
      </c>
      <c r="G4030" s="101">
        <v>16.600000000000001</v>
      </c>
      <c r="H4030" s="79" t="s">
        <v>30950</v>
      </c>
      <c r="I4030" s="5" t="s">
        <v>23417</v>
      </c>
      <c r="J4030" s="70">
        <v>1</v>
      </c>
      <c r="K4030" s="71">
        <v>0.01</v>
      </c>
      <c r="M4030" s="73" t="s">
        <v>1008</v>
      </c>
      <c r="N4030" s="74" t="s">
        <v>9937</v>
      </c>
      <c r="O4030" s="75">
        <v>4011395203743</v>
      </c>
      <c r="P4030" s="73" t="s">
        <v>13832</v>
      </c>
      <c r="Q4030" s="76" t="s">
        <v>10847</v>
      </c>
      <c r="R4030" s="77"/>
      <c r="T4030" s="122"/>
    </row>
    <row r="4031" spans="1:20" x14ac:dyDescent="0.2">
      <c r="A4031" s="72" t="s">
        <v>10076</v>
      </c>
      <c r="B4031" s="74" t="s">
        <v>10613</v>
      </c>
      <c r="C4031" s="74" t="s">
        <v>9125</v>
      </c>
      <c r="D4031" s="68">
        <v>80390</v>
      </c>
      <c r="E4031" s="5" t="s">
        <v>9433</v>
      </c>
      <c r="F4031" s="74" t="s">
        <v>28649</v>
      </c>
      <c r="G4031" s="101">
        <v>4.9000000000000004</v>
      </c>
      <c r="H4031" s="79" t="s">
        <v>11374</v>
      </c>
      <c r="I4031" s="5" t="s">
        <v>23417</v>
      </c>
      <c r="J4031" s="70">
        <v>1</v>
      </c>
      <c r="K4031" s="71">
        <v>0.01</v>
      </c>
      <c r="M4031" s="73" t="s">
        <v>1008</v>
      </c>
      <c r="N4031" s="74" t="s">
        <v>9938</v>
      </c>
      <c r="O4031" s="75">
        <v>4011395204740</v>
      </c>
      <c r="P4031" s="73" t="s">
        <v>13832</v>
      </c>
      <c r="Q4031" s="76" t="s">
        <v>10848</v>
      </c>
      <c r="R4031" s="77"/>
      <c r="T4031" s="122"/>
    </row>
    <row r="4032" spans="1:20" x14ac:dyDescent="0.2">
      <c r="A4032" s="72" t="s">
        <v>10076</v>
      </c>
      <c r="B4032" s="74" t="s">
        <v>10613</v>
      </c>
      <c r="C4032" s="74" t="s">
        <v>9126</v>
      </c>
      <c r="D4032" s="68">
        <v>80391</v>
      </c>
      <c r="E4032" s="5" t="s">
        <v>9434</v>
      </c>
      <c r="F4032" s="74" t="s">
        <v>28650</v>
      </c>
      <c r="G4032" s="101">
        <v>4.9000000000000004</v>
      </c>
      <c r="H4032" s="79" t="s">
        <v>11374</v>
      </c>
      <c r="I4032" s="5" t="s">
        <v>23417</v>
      </c>
      <c r="J4032" s="70">
        <v>1</v>
      </c>
      <c r="K4032" s="71">
        <v>0.01</v>
      </c>
      <c r="M4032" s="73" t="s">
        <v>1008</v>
      </c>
      <c r="N4032" s="74" t="s">
        <v>9939</v>
      </c>
      <c r="O4032" s="75">
        <v>4011395205051</v>
      </c>
      <c r="P4032" s="73" t="s">
        <v>13832</v>
      </c>
      <c r="Q4032" s="76" t="s">
        <v>10849</v>
      </c>
      <c r="R4032" s="77"/>
      <c r="T4032" s="122"/>
    </row>
    <row r="4033" spans="1:20" x14ac:dyDescent="0.2">
      <c r="A4033" s="72" t="s">
        <v>10076</v>
      </c>
      <c r="B4033" s="74" t="s">
        <v>10613</v>
      </c>
      <c r="C4033" s="74" t="s">
        <v>9127</v>
      </c>
      <c r="D4033" s="68">
        <v>80392</v>
      </c>
      <c r="E4033" s="5" t="s">
        <v>9435</v>
      </c>
      <c r="F4033" s="74" t="s">
        <v>28651</v>
      </c>
      <c r="G4033" s="101">
        <v>10.199999999999999</v>
      </c>
      <c r="H4033" s="79" t="s">
        <v>11374</v>
      </c>
      <c r="I4033" s="5" t="s">
        <v>23417</v>
      </c>
      <c r="J4033" s="70">
        <v>1</v>
      </c>
      <c r="K4033" s="71">
        <v>0.01</v>
      </c>
      <c r="M4033" s="73" t="s">
        <v>1008</v>
      </c>
      <c r="N4033" s="74" t="s">
        <v>9940</v>
      </c>
      <c r="O4033" s="75">
        <v>4011395204900</v>
      </c>
      <c r="P4033" s="73" t="s">
        <v>13832</v>
      </c>
      <c r="Q4033" s="76" t="s">
        <v>10850</v>
      </c>
      <c r="R4033" s="77"/>
      <c r="T4033" s="122"/>
    </row>
    <row r="4034" spans="1:20" x14ac:dyDescent="0.2">
      <c r="A4034" s="72" t="s">
        <v>10076</v>
      </c>
      <c r="B4034" s="74" t="s">
        <v>10613</v>
      </c>
      <c r="C4034" s="74" t="s">
        <v>9128</v>
      </c>
      <c r="D4034" s="68">
        <v>80393</v>
      </c>
      <c r="E4034" s="5" t="s">
        <v>9436</v>
      </c>
      <c r="F4034" s="74" t="s">
        <v>28652</v>
      </c>
      <c r="G4034" s="101">
        <v>6.2</v>
      </c>
      <c r="H4034" s="79" t="s">
        <v>11374</v>
      </c>
      <c r="I4034" s="5" t="s">
        <v>23417</v>
      </c>
      <c r="J4034" s="70">
        <v>1</v>
      </c>
      <c r="K4034" s="71">
        <v>0.01</v>
      </c>
      <c r="M4034" s="73" t="s">
        <v>1008</v>
      </c>
      <c r="N4034" s="74" t="s">
        <v>9941</v>
      </c>
      <c r="O4034" s="75">
        <v>4011395205204</v>
      </c>
      <c r="P4034" s="73" t="s">
        <v>13832</v>
      </c>
      <c r="Q4034" s="76" t="s">
        <v>10851</v>
      </c>
      <c r="R4034" s="77"/>
      <c r="T4034" s="122"/>
    </row>
    <row r="4035" spans="1:20" x14ac:dyDescent="0.2">
      <c r="A4035" s="72" t="s">
        <v>10076</v>
      </c>
      <c r="B4035" s="74" t="s">
        <v>10613</v>
      </c>
      <c r="C4035" s="74" t="s">
        <v>9129</v>
      </c>
      <c r="D4035" s="68">
        <v>80394</v>
      </c>
      <c r="E4035" s="5" t="s">
        <v>9437</v>
      </c>
      <c r="F4035" s="74" t="s">
        <v>28653</v>
      </c>
      <c r="G4035" s="101">
        <v>6.2</v>
      </c>
      <c r="H4035" s="79" t="s">
        <v>11374</v>
      </c>
      <c r="I4035" s="5" t="s">
        <v>23417</v>
      </c>
      <c r="J4035" s="70">
        <v>1</v>
      </c>
      <c r="K4035" s="71">
        <v>0.01</v>
      </c>
      <c r="M4035" s="73" t="s">
        <v>1008</v>
      </c>
      <c r="N4035" s="74" t="s">
        <v>9942</v>
      </c>
      <c r="O4035" s="75">
        <v>4011395205419</v>
      </c>
      <c r="P4035" s="73" t="s">
        <v>13832</v>
      </c>
      <c r="Q4035" s="76" t="s">
        <v>10852</v>
      </c>
      <c r="R4035" s="77"/>
      <c r="T4035" s="122"/>
    </row>
    <row r="4036" spans="1:20" x14ac:dyDescent="0.2">
      <c r="A4036" s="72" t="s">
        <v>10076</v>
      </c>
      <c r="B4036" s="74" t="s">
        <v>10613</v>
      </c>
      <c r="C4036" s="74" t="s">
        <v>9130</v>
      </c>
      <c r="D4036" s="68">
        <v>80395</v>
      </c>
      <c r="E4036" s="5" t="s">
        <v>9438</v>
      </c>
      <c r="F4036" s="74" t="s">
        <v>28654</v>
      </c>
      <c r="G4036" s="101">
        <v>6.2</v>
      </c>
      <c r="H4036" s="79" t="s">
        <v>11374</v>
      </c>
      <c r="I4036" s="5" t="s">
        <v>23417</v>
      </c>
      <c r="J4036" s="70">
        <v>1</v>
      </c>
      <c r="K4036" s="71">
        <v>0.01</v>
      </c>
      <c r="M4036" s="73" t="s">
        <v>1008</v>
      </c>
      <c r="N4036" s="74" t="s">
        <v>9943</v>
      </c>
      <c r="O4036" s="75">
        <v>4011395203507</v>
      </c>
      <c r="P4036" s="73" t="s">
        <v>13832</v>
      </c>
      <c r="Q4036" s="76" t="s">
        <v>10853</v>
      </c>
      <c r="R4036" s="77"/>
      <c r="T4036" s="122"/>
    </row>
    <row r="4037" spans="1:20" x14ac:dyDescent="0.2">
      <c r="A4037" s="72" t="s">
        <v>10076</v>
      </c>
      <c r="B4037" s="74" t="s">
        <v>10613</v>
      </c>
      <c r="C4037" s="74" t="s">
        <v>9131</v>
      </c>
      <c r="D4037" s="68">
        <v>80396</v>
      </c>
      <c r="E4037" s="5" t="s">
        <v>9439</v>
      </c>
      <c r="F4037" s="74" t="s">
        <v>28655</v>
      </c>
      <c r="G4037" s="101">
        <v>9</v>
      </c>
      <c r="H4037" s="79" t="s">
        <v>11374</v>
      </c>
      <c r="I4037" s="5" t="s">
        <v>23417</v>
      </c>
      <c r="J4037" s="70">
        <v>1</v>
      </c>
      <c r="K4037" s="71">
        <v>0.01</v>
      </c>
      <c r="M4037" s="73" t="s">
        <v>1008</v>
      </c>
      <c r="N4037" s="74" t="s">
        <v>9944</v>
      </c>
      <c r="O4037" s="75">
        <v>4011395182239</v>
      </c>
      <c r="P4037" s="73" t="s">
        <v>13832</v>
      </c>
      <c r="Q4037" s="76" t="s">
        <v>10854</v>
      </c>
      <c r="R4037" s="77"/>
      <c r="T4037" s="122"/>
    </row>
    <row r="4038" spans="1:20" x14ac:dyDescent="0.2">
      <c r="A4038" s="72" t="s">
        <v>10076</v>
      </c>
      <c r="B4038" s="74" t="s">
        <v>10613</v>
      </c>
      <c r="C4038" s="74" t="s">
        <v>9132</v>
      </c>
      <c r="D4038" s="68">
        <v>80397</v>
      </c>
      <c r="E4038" s="5" t="s">
        <v>9440</v>
      </c>
      <c r="F4038" s="74" t="s">
        <v>28656</v>
      </c>
      <c r="G4038" s="101">
        <v>9</v>
      </c>
      <c r="H4038" s="79" t="s">
        <v>11374</v>
      </c>
      <c r="I4038" s="5" t="s">
        <v>23417</v>
      </c>
      <c r="J4038" s="70">
        <v>1</v>
      </c>
      <c r="K4038" s="71">
        <v>0.01</v>
      </c>
      <c r="M4038" s="73" t="s">
        <v>1008</v>
      </c>
      <c r="N4038" s="74" t="s">
        <v>9945</v>
      </c>
      <c r="O4038" s="75">
        <v>4011395203927</v>
      </c>
      <c r="P4038" s="73" t="s">
        <v>13832</v>
      </c>
      <c r="Q4038" s="76" t="s">
        <v>10855</v>
      </c>
      <c r="R4038" s="77"/>
      <c r="T4038" s="122"/>
    </row>
    <row r="4039" spans="1:20" x14ac:dyDescent="0.2">
      <c r="A4039" s="72" t="s">
        <v>10076</v>
      </c>
      <c r="B4039" s="74" t="s">
        <v>10613</v>
      </c>
      <c r="C4039" s="74" t="s">
        <v>9133</v>
      </c>
      <c r="D4039" s="68">
        <v>80398</v>
      </c>
      <c r="E4039" s="5" t="s">
        <v>9441</v>
      </c>
      <c r="F4039" s="74" t="s">
        <v>28657</v>
      </c>
      <c r="G4039" s="101">
        <v>9</v>
      </c>
      <c r="H4039" s="79" t="s">
        <v>11374</v>
      </c>
      <c r="I4039" s="5" t="s">
        <v>23417</v>
      </c>
      <c r="J4039" s="70">
        <v>1</v>
      </c>
      <c r="K4039" s="71">
        <v>0.01</v>
      </c>
      <c r="M4039" s="73" t="s">
        <v>1008</v>
      </c>
      <c r="N4039" s="74" t="s">
        <v>9946</v>
      </c>
      <c r="O4039" s="75">
        <v>4011395204399</v>
      </c>
      <c r="P4039" s="73" t="s">
        <v>13832</v>
      </c>
      <c r="Q4039" s="76" t="s">
        <v>10856</v>
      </c>
      <c r="R4039" s="77"/>
      <c r="T4039" s="122"/>
    </row>
    <row r="4040" spans="1:20" x14ac:dyDescent="0.2">
      <c r="A4040" s="72" t="s">
        <v>10076</v>
      </c>
      <c r="B4040" s="74" t="s">
        <v>10613</v>
      </c>
      <c r="C4040" s="74" t="s">
        <v>9134</v>
      </c>
      <c r="D4040" s="68">
        <v>80399</v>
      </c>
      <c r="E4040" s="5" t="s">
        <v>9442</v>
      </c>
      <c r="F4040" s="74" t="s">
        <v>28658</v>
      </c>
      <c r="G4040" s="101">
        <v>9</v>
      </c>
      <c r="H4040" s="79" t="s">
        <v>11374</v>
      </c>
      <c r="I4040" s="5" t="s">
        <v>23417</v>
      </c>
      <c r="J4040" s="70">
        <v>1</v>
      </c>
      <c r="K4040" s="71">
        <v>0.01</v>
      </c>
      <c r="M4040" s="73" t="s">
        <v>1008</v>
      </c>
      <c r="N4040" s="74" t="s">
        <v>9947</v>
      </c>
      <c r="O4040" s="75">
        <v>4011395204566</v>
      </c>
      <c r="P4040" s="73" t="s">
        <v>13832</v>
      </c>
      <c r="Q4040" s="76" t="s">
        <v>10857</v>
      </c>
      <c r="R4040" s="77"/>
      <c r="T4040" s="122"/>
    </row>
    <row r="4041" spans="1:20" x14ac:dyDescent="0.2">
      <c r="A4041" s="72" t="s">
        <v>10076</v>
      </c>
      <c r="B4041" s="74" t="s">
        <v>10613</v>
      </c>
      <c r="C4041" s="74" t="s">
        <v>9135</v>
      </c>
      <c r="D4041" s="68">
        <v>80400</v>
      </c>
      <c r="E4041" s="5" t="s">
        <v>9443</v>
      </c>
      <c r="F4041" s="74" t="s">
        <v>28659</v>
      </c>
      <c r="G4041" s="101">
        <v>10.199999999999999</v>
      </c>
      <c r="H4041" s="79" t="s">
        <v>11374</v>
      </c>
      <c r="I4041" s="5" t="s">
        <v>23417</v>
      </c>
      <c r="J4041" s="70">
        <v>1</v>
      </c>
      <c r="K4041" s="71">
        <v>0.01</v>
      </c>
      <c r="M4041" s="73" t="s">
        <v>1008</v>
      </c>
      <c r="N4041" s="74" t="s">
        <v>9948</v>
      </c>
      <c r="O4041" s="75">
        <v>4011395203750</v>
      </c>
      <c r="P4041" s="73" t="s">
        <v>13832</v>
      </c>
      <c r="Q4041" s="76" t="s">
        <v>10858</v>
      </c>
      <c r="R4041" s="77"/>
      <c r="T4041" s="122"/>
    </row>
    <row r="4042" spans="1:20" x14ac:dyDescent="0.2">
      <c r="A4042" s="72" t="s">
        <v>10076</v>
      </c>
      <c r="B4042" s="74" t="s">
        <v>10613</v>
      </c>
      <c r="C4042" s="74" t="s">
        <v>9136</v>
      </c>
      <c r="D4042" s="68">
        <v>80401</v>
      </c>
      <c r="E4042" s="5" t="s">
        <v>9444</v>
      </c>
      <c r="F4042" s="74" t="s">
        <v>28660</v>
      </c>
      <c r="G4042" s="101">
        <v>6.7</v>
      </c>
      <c r="H4042" s="79" t="s">
        <v>11374</v>
      </c>
      <c r="I4042" s="5" t="s">
        <v>23417</v>
      </c>
      <c r="J4042" s="70">
        <v>1</v>
      </c>
      <c r="K4042" s="71">
        <v>0.01</v>
      </c>
      <c r="M4042" s="73" t="s">
        <v>1008</v>
      </c>
      <c r="N4042" s="74" t="s">
        <v>9949</v>
      </c>
      <c r="O4042" s="75">
        <v>4011395204757</v>
      </c>
      <c r="P4042" s="73" t="s">
        <v>13832</v>
      </c>
      <c r="Q4042" s="76" t="s">
        <v>10859</v>
      </c>
      <c r="R4042" s="77"/>
      <c r="T4042" s="122"/>
    </row>
    <row r="4043" spans="1:20" x14ac:dyDescent="0.2">
      <c r="A4043" s="72" t="s">
        <v>10076</v>
      </c>
      <c r="B4043" s="74" t="s">
        <v>10613</v>
      </c>
      <c r="C4043" s="74" t="s">
        <v>9137</v>
      </c>
      <c r="D4043" s="68">
        <v>80402</v>
      </c>
      <c r="E4043" s="5" t="s">
        <v>9445</v>
      </c>
      <c r="F4043" s="74" t="s">
        <v>28661</v>
      </c>
      <c r="G4043" s="101">
        <v>6.7</v>
      </c>
      <c r="H4043" s="79" t="s">
        <v>11374</v>
      </c>
      <c r="I4043" s="5" t="s">
        <v>23417</v>
      </c>
      <c r="J4043" s="70">
        <v>1</v>
      </c>
      <c r="K4043" s="71">
        <v>0.01</v>
      </c>
      <c r="M4043" s="73" t="s">
        <v>1008</v>
      </c>
      <c r="N4043" s="74" t="s">
        <v>9950</v>
      </c>
      <c r="O4043" s="75">
        <v>4011395205068</v>
      </c>
      <c r="P4043" s="73" t="s">
        <v>13832</v>
      </c>
      <c r="Q4043" s="76" t="s">
        <v>10860</v>
      </c>
      <c r="R4043" s="77"/>
      <c r="T4043" s="122"/>
    </row>
    <row r="4044" spans="1:20" x14ac:dyDescent="0.2">
      <c r="A4044" s="72" t="s">
        <v>10076</v>
      </c>
      <c r="B4044" s="74" t="s">
        <v>10613</v>
      </c>
      <c r="C4044" s="74" t="s">
        <v>9138</v>
      </c>
      <c r="D4044" s="68">
        <v>80403</v>
      </c>
      <c r="E4044" s="5" t="s">
        <v>9446</v>
      </c>
      <c r="F4044" s="74" t="s">
        <v>28662</v>
      </c>
      <c r="G4044" s="101">
        <v>12.1</v>
      </c>
      <c r="H4044" s="79" t="s">
        <v>11374</v>
      </c>
      <c r="I4044" s="5" t="s">
        <v>23417</v>
      </c>
      <c r="J4044" s="70">
        <v>1</v>
      </c>
      <c r="K4044" s="71">
        <v>0.01</v>
      </c>
      <c r="M4044" s="73" t="s">
        <v>1008</v>
      </c>
      <c r="N4044" s="74" t="s">
        <v>9951</v>
      </c>
      <c r="O4044" s="75">
        <v>4011395204917</v>
      </c>
      <c r="P4044" s="73" t="s">
        <v>13832</v>
      </c>
      <c r="Q4044" s="76" t="s">
        <v>10861</v>
      </c>
      <c r="R4044" s="77"/>
      <c r="T4044" s="122"/>
    </row>
    <row r="4045" spans="1:20" x14ac:dyDescent="0.2">
      <c r="A4045" s="72" t="s">
        <v>10076</v>
      </c>
      <c r="B4045" s="74" t="s">
        <v>10613</v>
      </c>
      <c r="C4045" s="74" t="s">
        <v>9139</v>
      </c>
      <c r="D4045" s="68">
        <v>80404</v>
      </c>
      <c r="E4045" s="5" t="s">
        <v>9447</v>
      </c>
      <c r="F4045" s="74" t="s">
        <v>28663</v>
      </c>
      <c r="G4045" s="101">
        <v>8.3000000000000007</v>
      </c>
      <c r="H4045" s="79" t="s">
        <v>11374</v>
      </c>
      <c r="I4045" s="5" t="s">
        <v>23417</v>
      </c>
      <c r="J4045" s="70">
        <v>1</v>
      </c>
      <c r="K4045" s="71">
        <v>0.01</v>
      </c>
      <c r="M4045" s="73" t="s">
        <v>1008</v>
      </c>
      <c r="N4045" s="74" t="s">
        <v>9952</v>
      </c>
      <c r="O4045" s="75">
        <v>4011395205211</v>
      </c>
      <c r="P4045" s="73" t="s">
        <v>13832</v>
      </c>
      <c r="Q4045" s="76" t="s">
        <v>10862</v>
      </c>
      <c r="R4045" s="77"/>
      <c r="T4045" s="122"/>
    </row>
    <row r="4046" spans="1:20" x14ac:dyDescent="0.2">
      <c r="A4046" s="72" t="s">
        <v>10076</v>
      </c>
      <c r="B4046" s="74" t="s">
        <v>10613</v>
      </c>
      <c r="C4046" s="74" t="s">
        <v>9140</v>
      </c>
      <c r="D4046" s="68">
        <v>80405</v>
      </c>
      <c r="E4046" s="5" t="s">
        <v>9448</v>
      </c>
      <c r="F4046" s="74" t="s">
        <v>28664</v>
      </c>
      <c r="G4046" s="101">
        <v>8.3000000000000007</v>
      </c>
      <c r="H4046" s="79" t="s">
        <v>11374</v>
      </c>
      <c r="I4046" s="5" t="s">
        <v>23417</v>
      </c>
      <c r="J4046" s="70">
        <v>1</v>
      </c>
      <c r="K4046" s="71">
        <v>0.01</v>
      </c>
      <c r="M4046" s="73" t="s">
        <v>1008</v>
      </c>
      <c r="N4046" s="74" t="s">
        <v>9953</v>
      </c>
      <c r="O4046" s="75">
        <v>4011395205426</v>
      </c>
      <c r="P4046" s="73" t="s">
        <v>13832</v>
      </c>
      <c r="Q4046" s="76" t="s">
        <v>10863</v>
      </c>
      <c r="R4046" s="77"/>
      <c r="T4046" s="122"/>
    </row>
    <row r="4047" spans="1:20" x14ac:dyDescent="0.2">
      <c r="A4047" s="72" t="s">
        <v>10076</v>
      </c>
      <c r="B4047" s="74" t="s">
        <v>10613</v>
      </c>
      <c r="C4047" s="74" t="s">
        <v>9141</v>
      </c>
      <c r="D4047" s="68">
        <v>80406</v>
      </c>
      <c r="E4047" s="5" t="s">
        <v>9449</v>
      </c>
      <c r="F4047" s="74" t="s">
        <v>28665</v>
      </c>
      <c r="G4047" s="101">
        <v>8.6</v>
      </c>
      <c r="H4047" s="79" t="s">
        <v>11374</v>
      </c>
      <c r="I4047" s="5" t="s">
        <v>23417</v>
      </c>
      <c r="J4047" s="70">
        <v>1</v>
      </c>
      <c r="K4047" s="71">
        <v>0.01</v>
      </c>
      <c r="M4047" s="73" t="s">
        <v>1008</v>
      </c>
      <c r="N4047" s="74" t="s">
        <v>9954</v>
      </c>
      <c r="O4047" s="75">
        <v>4011395203606</v>
      </c>
      <c r="P4047" s="73" t="s">
        <v>13832</v>
      </c>
      <c r="Q4047" s="76" t="s">
        <v>10864</v>
      </c>
      <c r="R4047" s="77"/>
      <c r="T4047" s="122"/>
    </row>
    <row r="4048" spans="1:20" x14ac:dyDescent="0.2">
      <c r="A4048" s="72" t="s">
        <v>10076</v>
      </c>
      <c r="B4048" s="74" t="s">
        <v>10613</v>
      </c>
      <c r="C4048" s="74" t="s">
        <v>9142</v>
      </c>
      <c r="D4048" s="68">
        <v>80407</v>
      </c>
      <c r="E4048" s="5" t="s">
        <v>9450</v>
      </c>
      <c r="F4048" s="74" t="s">
        <v>28666</v>
      </c>
      <c r="G4048" s="101">
        <v>10.9</v>
      </c>
      <c r="H4048" s="79" t="s">
        <v>11374</v>
      </c>
      <c r="I4048" s="5" t="s">
        <v>23417</v>
      </c>
      <c r="J4048" s="70">
        <v>1</v>
      </c>
      <c r="K4048" s="71">
        <v>0.01</v>
      </c>
      <c r="M4048" s="73" t="s">
        <v>1008</v>
      </c>
      <c r="N4048" s="74" t="s">
        <v>9955</v>
      </c>
      <c r="O4048" s="75">
        <v>4011395182246</v>
      </c>
      <c r="P4048" s="73" t="s">
        <v>13832</v>
      </c>
      <c r="Q4048" s="76" t="s">
        <v>10865</v>
      </c>
      <c r="R4048" s="77"/>
      <c r="T4048" s="122"/>
    </row>
    <row r="4049" spans="1:20" x14ac:dyDescent="0.2">
      <c r="A4049" s="72" t="s">
        <v>10076</v>
      </c>
      <c r="B4049" s="74" t="s">
        <v>10613</v>
      </c>
      <c r="C4049" s="74" t="s">
        <v>9143</v>
      </c>
      <c r="D4049" s="68">
        <v>80408</v>
      </c>
      <c r="E4049" s="5" t="s">
        <v>9451</v>
      </c>
      <c r="F4049" s="74" t="s">
        <v>28667</v>
      </c>
      <c r="G4049" s="101">
        <v>10.9</v>
      </c>
      <c r="H4049" s="79" t="s">
        <v>11374</v>
      </c>
      <c r="I4049" s="5" t="s">
        <v>23417</v>
      </c>
      <c r="J4049" s="70">
        <v>1</v>
      </c>
      <c r="K4049" s="71">
        <v>0.01</v>
      </c>
      <c r="M4049" s="73" t="s">
        <v>1008</v>
      </c>
      <c r="N4049" s="74" t="s">
        <v>9956</v>
      </c>
      <c r="O4049" s="75">
        <v>4011395203934</v>
      </c>
      <c r="P4049" s="73" t="s">
        <v>13832</v>
      </c>
      <c r="Q4049" s="76" t="s">
        <v>10866</v>
      </c>
      <c r="R4049" s="77"/>
      <c r="T4049" s="122"/>
    </row>
    <row r="4050" spans="1:20" x14ac:dyDescent="0.2">
      <c r="A4050" s="72" t="s">
        <v>10076</v>
      </c>
      <c r="B4050" s="74" t="s">
        <v>10613</v>
      </c>
      <c r="C4050" s="74" t="s">
        <v>9144</v>
      </c>
      <c r="D4050" s="68">
        <v>80409</v>
      </c>
      <c r="E4050" s="5" t="s">
        <v>9452</v>
      </c>
      <c r="F4050" s="74" t="s">
        <v>28668</v>
      </c>
      <c r="G4050" s="101">
        <v>10.9</v>
      </c>
      <c r="H4050" s="79" t="s">
        <v>11374</v>
      </c>
      <c r="I4050" s="5" t="s">
        <v>23417</v>
      </c>
      <c r="J4050" s="70">
        <v>1</v>
      </c>
      <c r="K4050" s="71">
        <v>0.01</v>
      </c>
      <c r="M4050" s="73" t="s">
        <v>1008</v>
      </c>
      <c r="N4050" s="74" t="s">
        <v>9957</v>
      </c>
      <c r="O4050" s="75">
        <v>4011395204412</v>
      </c>
      <c r="P4050" s="73" t="s">
        <v>13832</v>
      </c>
      <c r="Q4050" s="76" t="s">
        <v>10867</v>
      </c>
      <c r="R4050" s="77"/>
      <c r="T4050" s="122"/>
    </row>
    <row r="4051" spans="1:20" x14ac:dyDescent="0.2">
      <c r="A4051" s="72" t="s">
        <v>10076</v>
      </c>
      <c r="B4051" s="74" t="s">
        <v>10613</v>
      </c>
      <c r="C4051" s="74" t="s">
        <v>9145</v>
      </c>
      <c r="D4051" s="68">
        <v>80410</v>
      </c>
      <c r="E4051" s="5" t="s">
        <v>9453</v>
      </c>
      <c r="F4051" s="74" t="s">
        <v>28669</v>
      </c>
      <c r="G4051" s="101">
        <v>10.9</v>
      </c>
      <c r="H4051" s="79" t="s">
        <v>11374</v>
      </c>
      <c r="I4051" s="5" t="s">
        <v>23417</v>
      </c>
      <c r="J4051" s="70">
        <v>1</v>
      </c>
      <c r="K4051" s="71">
        <v>0.01</v>
      </c>
      <c r="M4051" s="73" t="s">
        <v>1008</v>
      </c>
      <c r="N4051" s="74" t="s">
        <v>9958</v>
      </c>
      <c r="O4051" s="75">
        <v>4011395204573</v>
      </c>
      <c r="P4051" s="73" t="s">
        <v>13832</v>
      </c>
      <c r="Q4051" s="76" t="s">
        <v>10868</v>
      </c>
      <c r="R4051" s="77"/>
      <c r="T4051" s="122"/>
    </row>
    <row r="4052" spans="1:20" x14ac:dyDescent="0.2">
      <c r="A4052" s="72" t="s">
        <v>10076</v>
      </c>
      <c r="B4052" s="74" t="s">
        <v>10613</v>
      </c>
      <c r="C4052" s="74" t="s">
        <v>9146</v>
      </c>
      <c r="D4052" s="68">
        <v>80411</v>
      </c>
      <c r="E4052" s="5" t="s">
        <v>9454</v>
      </c>
      <c r="F4052" s="74" t="s">
        <v>28670</v>
      </c>
      <c r="G4052" s="101">
        <v>12.1</v>
      </c>
      <c r="H4052" s="79" t="s">
        <v>11374</v>
      </c>
      <c r="I4052" s="5" t="s">
        <v>23417</v>
      </c>
      <c r="J4052" s="70">
        <v>1</v>
      </c>
      <c r="K4052" s="71">
        <v>0.01</v>
      </c>
      <c r="M4052" s="73" t="s">
        <v>1008</v>
      </c>
      <c r="N4052" s="74" t="s">
        <v>9959</v>
      </c>
      <c r="O4052" s="75">
        <v>4011395203767</v>
      </c>
      <c r="P4052" s="73" t="s">
        <v>13832</v>
      </c>
      <c r="Q4052" s="76" t="s">
        <v>10869</v>
      </c>
      <c r="R4052" s="77"/>
      <c r="T4052" s="122"/>
    </row>
    <row r="4053" spans="1:20" x14ac:dyDescent="0.2">
      <c r="A4053" s="72" t="s">
        <v>10076</v>
      </c>
      <c r="B4053" s="74" t="s">
        <v>10613</v>
      </c>
      <c r="C4053" s="74" t="s">
        <v>9147</v>
      </c>
      <c r="D4053" s="68">
        <v>80412</v>
      </c>
      <c r="E4053" s="5" t="s">
        <v>9455</v>
      </c>
      <c r="F4053" s="74" t="s">
        <v>28671</v>
      </c>
      <c r="G4053" s="101">
        <v>6.7</v>
      </c>
      <c r="H4053" s="79" t="s">
        <v>10082</v>
      </c>
      <c r="I4053" s="5" t="s">
        <v>23417</v>
      </c>
      <c r="J4053" s="70">
        <v>1</v>
      </c>
      <c r="K4053" s="71">
        <v>0.01</v>
      </c>
      <c r="M4053" s="73" t="s">
        <v>1008</v>
      </c>
      <c r="N4053" s="74" t="s">
        <v>9960</v>
      </c>
      <c r="O4053" s="75">
        <v>4011395204818</v>
      </c>
      <c r="P4053" s="73" t="s">
        <v>13832</v>
      </c>
      <c r="Q4053" s="76" t="s">
        <v>10870</v>
      </c>
      <c r="R4053" s="77"/>
      <c r="T4053" s="122"/>
    </row>
    <row r="4054" spans="1:20" x14ac:dyDescent="0.2">
      <c r="A4054" s="72" t="s">
        <v>10076</v>
      </c>
      <c r="B4054" s="74" t="s">
        <v>10613</v>
      </c>
      <c r="C4054" s="74" t="s">
        <v>9148</v>
      </c>
      <c r="D4054" s="68">
        <v>80413</v>
      </c>
      <c r="E4054" s="5" t="s">
        <v>9456</v>
      </c>
      <c r="F4054" s="74" t="s">
        <v>28672</v>
      </c>
      <c r="G4054" s="101">
        <v>6.7</v>
      </c>
      <c r="H4054" s="79" t="s">
        <v>10082</v>
      </c>
      <c r="I4054" s="5" t="s">
        <v>23417</v>
      </c>
      <c r="J4054" s="70">
        <v>1</v>
      </c>
      <c r="K4054" s="71">
        <v>0.01</v>
      </c>
      <c r="M4054" s="73" t="s">
        <v>1008</v>
      </c>
      <c r="N4054" s="74" t="s">
        <v>9961</v>
      </c>
      <c r="O4054" s="75">
        <v>4011395205112</v>
      </c>
      <c r="P4054" s="73" t="s">
        <v>13832</v>
      </c>
      <c r="Q4054" s="76" t="s">
        <v>10871</v>
      </c>
      <c r="R4054" s="77"/>
      <c r="T4054" s="122"/>
    </row>
    <row r="4055" spans="1:20" x14ac:dyDescent="0.2">
      <c r="A4055" s="72" t="s">
        <v>10076</v>
      </c>
      <c r="B4055" s="74" t="s">
        <v>10613</v>
      </c>
      <c r="C4055" s="74" t="s">
        <v>9149</v>
      </c>
      <c r="D4055" s="68">
        <v>80414</v>
      </c>
      <c r="E4055" s="5" t="s">
        <v>9457</v>
      </c>
      <c r="F4055" s="74" t="s">
        <v>28673</v>
      </c>
      <c r="G4055" s="101">
        <v>12.1</v>
      </c>
      <c r="H4055" s="79" t="s">
        <v>10082</v>
      </c>
      <c r="I4055" s="5" t="s">
        <v>23417</v>
      </c>
      <c r="J4055" s="70">
        <v>1</v>
      </c>
      <c r="K4055" s="71">
        <v>0.01</v>
      </c>
      <c r="M4055" s="73" t="s">
        <v>1008</v>
      </c>
      <c r="N4055" s="74" t="s">
        <v>9962</v>
      </c>
      <c r="O4055" s="75">
        <v>4011395204962</v>
      </c>
      <c r="P4055" s="73" t="s">
        <v>13832</v>
      </c>
      <c r="Q4055" s="76" t="s">
        <v>10872</v>
      </c>
      <c r="R4055" s="77"/>
      <c r="T4055" s="122"/>
    </row>
    <row r="4056" spans="1:20" x14ac:dyDescent="0.2">
      <c r="A4056" s="72" t="s">
        <v>10076</v>
      </c>
      <c r="B4056" s="74" t="s">
        <v>10613</v>
      </c>
      <c r="C4056" s="74" t="s">
        <v>9150</v>
      </c>
      <c r="D4056" s="68">
        <v>80415</v>
      </c>
      <c r="E4056" s="5" t="s">
        <v>9458</v>
      </c>
      <c r="F4056" s="74" t="s">
        <v>28674</v>
      </c>
      <c r="G4056" s="101">
        <v>8.3000000000000007</v>
      </c>
      <c r="H4056" s="79" t="s">
        <v>10082</v>
      </c>
      <c r="I4056" s="5" t="s">
        <v>23417</v>
      </c>
      <c r="J4056" s="70">
        <v>1</v>
      </c>
      <c r="K4056" s="71">
        <v>0.01</v>
      </c>
      <c r="M4056" s="73" t="s">
        <v>1008</v>
      </c>
      <c r="N4056" s="74" t="s">
        <v>9963</v>
      </c>
      <c r="O4056" s="75">
        <v>4011395205266</v>
      </c>
      <c r="P4056" s="73" t="s">
        <v>13832</v>
      </c>
      <c r="Q4056" s="76" t="s">
        <v>10873</v>
      </c>
      <c r="R4056" s="77"/>
      <c r="T4056" s="122"/>
    </row>
    <row r="4057" spans="1:20" x14ac:dyDescent="0.2">
      <c r="A4057" s="72" t="s">
        <v>10076</v>
      </c>
      <c r="B4057" s="74" t="s">
        <v>10613</v>
      </c>
      <c r="C4057" s="74" t="s">
        <v>9151</v>
      </c>
      <c r="D4057" s="68">
        <v>80416</v>
      </c>
      <c r="E4057" s="5" t="s">
        <v>9459</v>
      </c>
      <c r="F4057" s="74" t="s">
        <v>28675</v>
      </c>
      <c r="G4057" s="101">
        <v>8.3000000000000007</v>
      </c>
      <c r="H4057" s="79" t="s">
        <v>10082</v>
      </c>
      <c r="I4057" s="5" t="s">
        <v>23417</v>
      </c>
      <c r="J4057" s="70">
        <v>1</v>
      </c>
      <c r="K4057" s="71">
        <v>0.01</v>
      </c>
      <c r="M4057" s="73" t="s">
        <v>1008</v>
      </c>
      <c r="N4057" s="74" t="s">
        <v>9964</v>
      </c>
      <c r="O4057" s="75">
        <v>4011395205471</v>
      </c>
      <c r="P4057" s="73" t="s">
        <v>13832</v>
      </c>
      <c r="Q4057" s="76" t="s">
        <v>10874</v>
      </c>
      <c r="R4057" s="77"/>
      <c r="T4057" s="122"/>
    </row>
    <row r="4058" spans="1:20" x14ac:dyDescent="0.2">
      <c r="A4058" s="72" t="s">
        <v>10076</v>
      </c>
      <c r="B4058" s="74" t="s">
        <v>10613</v>
      </c>
      <c r="C4058" s="74" t="s">
        <v>9152</v>
      </c>
      <c r="D4058" s="68">
        <v>80417</v>
      </c>
      <c r="E4058" s="5" t="s">
        <v>9460</v>
      </c>
      <c r="F4058" s="74" t="s">
        <v>28676</v>
      </c>
      <c r="G4058" s="101">
        <v>8.6</v>
      </c>
      <c r="H4058" s="79" t="s">
        <v>10082</v>
      </c>
      <c r="I4058" s="5" t="s">
        <v>23417</v>
      </c>
      <c r="J4058" s="70">
        <v>1</v>
      </c>
      <c r="K4058" s="71">
        <v>0.01</v>
      </c>
      <c r="M4058" s="73" t="s">
        <v>1008</v>
      </c>
      <c r="N4058" s="74" t="s">
        <v>9965</v>
      </c>
      <c r="O4058" s="75">
        <v>4011395203651</v>
      </c>
      <c r="P4058" s="73" t="s">
        <v>13832</v>
      </c>
      <c r="Q4058" s="76" t="s">
        <v>10875</v>
      </c>
      <c r="R4058" s="77"/>
      <c r="T4058" s="122"/>
    </row>
    <row r="4059" spans="1:20" x14ac:dyDescent="0.2">
      <c r="A4059" s="72" t="s">
        <v>10076</v>
      </c>
      <c r="B4059" s="74" t="s">
        <v>10613</v>
      </c>
      <c r="C4059" s="74" t="s">
        <v>9153</v>
      </c>
      <c r="D4059" s="68">
        <v>80418</v>
      </c>
      <c r="E4059" s="5" t="s">
        <v>9461</v>
      </c>
      <c r="F4059" s="74" t="s">
        <v>28677</v>
      </c>
      <c r="G4059" s="101">
        <v>10.9</v>
      </c>
      <c r="H4059" s="79" t="s">
        <v>10082</v>
      </c>
      <c r="I4059" s="5" t="s">
        <v>23417</v>
      </c>
      <c r="J4059" s="70">
        <v>1</v>
      </c>
      <c r="K4059" s="71">
        <v>0.01</v>
      </c>
      <c r="M4059" s="73" t="s">
        <v>1008</v>
      </c>
      <c r="N4059" s="74" t="s">
        <v>9966</v>
      </c>
      <c r="O4059" s="75">
        <v>4011395182284</v>
      </c>
      <c r="P4059" s="73" t="s">
        <v>13832</v>
      </c>
      <c r="Q4059" s="76" t="s">
        <v>10876</v>
      </c>
      <c r="R4059" s="77"/>
      <c r="T4059" s="122"/>
    </row>
    <row r="4060" spans="1:20" x14ac:dyDescent="0.2">
      <c r="A4060" s="72" t="s">
        <v>10076</v>
      </c>
      <c r="B4060" s="74" t="s">
        <v>10613</v>
      </c>
      <c r="C4060" s="74" t="s">
        <v>9154</v>
      </c>
      <c r="D4060" s="68">
        <v>80419</v>
      </c>
      <c r="E4060" s="5" t="s">
        <v>9462</v>
      </c>
      <c r="F4060" s="74" t="s">
        <v>28678</v>
      </c>
      <c r="G4060" s="101">
        <v>10.9</v>
      </c>
      <c r="H4060" s="79" t="s">
        <v>10082</v>
      </c>
      <c r="I4060" s="5" t="s">
        <v>23417</v>
      </c>
      <c r="J4060" s="70">
        <v>1</v>
      </c>
      <c r="K4060" s="71">
        <v>0.01</v>
      </c>
      <c r="M4060" s="73" t="s">
        <v>1008</v>
      </c>
      <c r="N4060" s="74" t="s">
        <v>9967</v>
      </c>
      <c r="O4060" s="75">
        <v>4011395203989</v>
      </c>
      <c r="P4060" s="73" t="s">
        <v>13832</v>
      </c>
      <c r="Q4060" s="76" t="s">
        <v>10877</v>
      </c>
      <c r="R4060" s="77"/>
      <c r="T4060" s="122"/>
    </row>
    <row r="4061" spans="1:20" x14ac:dyDescent="0.2">
      <c r="A4061" s="72" t="s">
        <v>10076</v>
      </c>
      <c r="B4061" s="74" t="s">
        <v>10613</v>
      </c>
      <c r="C4061" s="74" t="s">
        <v>9155</v>
      </c>
      <c r="D4061" s="68">
        <v>80420</v>
      </c>
      <c r="E4061" s="5" t="s">
        <v>9463</v>
      </c>
      <c r="F4061" s="74" t="s">
        <v>28679</v>
      </c>
      <c r="G4061" s="101">
        <v>10.9</v>
      </c>
      <c r="H4061" s="79" t="s">
        <v>10082</v>
      </c>
      <c r="I4061" s="5" t="s">
        <v>23417</v>
      </c>
      <c r="J4061" s="70">
        <v>1</v>
      </c>
      <c r="K4061" s="71">
        <v>0.01</v>
      </c>
      <c r="M4061" s="73" t="s">
        <v>1008</v>
      </c>
      <c r="N4061" s="74" t="s">
        <v>9968</v>
      </c>
      <c r="O4061" s="75">
        <v>4011395204467</v>
      </c>
      <c r="P4061" s="73" t="s">
        <v>13832</v>
      </c>
      <c r="Q4061" s="76" t="s">
        <v>10878</v>
      </c>
      <c r="R4061" s="77"/>
      <c r="T4061" s="122"/>
    </row>
    <row r="4062" spans="1:20" x14ac:dyDescent="0.2">
      <c r="A4062" s="72" t="s">
        <v>10076</v>
      </c>
      <c r="B4062" s="74" t="s">
        <v>10613</v>
      </c>
      <c r="C4062" s="74" t="s">
        <v>9156</v>
      </c>
      <c r="D4062" s="68">
        <v>80421</v>
      </c>
      <c r="E4062" s="5" t="s">
        <v>9464</v>
      </c>
      <c r="F4062" s="74" t="s">
        <v>28680</v>
      </c>
      <c r="G4062" s="101">
        <v>10.9</v>
      </c>
      <c r="H4062" s="79" t="s">
        <v>10082</v>
      </c>
      <c r="I4062" s="5" t="s">
        <v>23417</v>
      </c>
      <c r="J4062" s="70">
        <v>1</v>
      </c>
      <c r="K4062" s="71">
        <v>0.01</v>
      </c>
      <c r="M4062" s="73" t="s">
        <v>1008</v>
      </c>
      <c r="N4062" s="74" t="s">
        <v>9969</v>
      </c>
      <c r="O4062" s="75">
        <v>4011395204634</v>
      </c>
      <c r="P4062" s="73" t="s">
        <v>13832</v>
      </c>
      <c r="Q4062" s="76" t="s">
        <v>10879</v>
      </c>
      <c r="R4062" s="77"/>
      <c r="T4062" s="122"/>
    </row>
    <row r="4063" spans="1:20" x14ac:dyDescent="0.2">
      <c r="A4063" s="72" t="s">
        <v>10076</v>
      </c>
      <c r="B4063" s="74" t="s">
        <v>10613</v>
      </c>
      <c r="C4063" s="74" t="s">
        <v>9157</v>
      </c>
      <c r="D4063" s="68">
        <v>80422</v>
      </c>
      <c r="E4063" s="5" t="s">
        <v>9465</v>
      </c>
      <c r="F4063" s="74" t="s">
        <v>28681</v>
      </c>
      <c r="G4063" s="101">
        <v>12.1</v>
      </c>
      <c r="H4063" s="79" t="s">
        <v>10082</v>
      </c>
      <c r="I4063" s="5" t="s">
        <v>23417</v>
      </c>
      <c r="J4063" s="70">
        <v>1</v>
      </c>
      <c r="K4063" s="71">
        <v>0.01</v>
      </c>
      <c r="M4063" s="73" t="s">
        <v>1008</v>
      </c>
      <c r="N4063" s="74" t="s">
        <v>9970</v>
      </c>
      <c r="O4063" s="75">
        <v>4011395203828</v>
      </c>
      <c r="P4063" s="73" t="s">
        <v>13832</v>
      </c>
      <c r="Q4063" s="76" t="s">
        <v>10880</v>
      </c>
      <c r="R4063" s="77"/>
      <c r="T4063" s="122"/>
    </row>
    <row r="4064" spans="1:20" x14ac:dyDescent="0.2">
      <c r="A4064" s="72" t="s">
        <v>10076</v>
      </c>
      <c r="B4064" s="74" t="s">
        <v>10613</v>
      </c>
      <c r="C4064" s="74" t="s">
        <v>9158</v>
      </c>
      <c r="D4064" s="68">
        <v>80423</v>
      </c>
      <c r="E4064" s="5" t="s">
        <v>9466</v>
      </c>
      <c r="F4064" s="74" t="s">
        <v>28682</v>
      </c>
      <c r="G4064" s="101">
        <v>6.7</v>
      </c>
      <c r="H4064" s="79" t="s">
        <v>10082</v>
      </c>
      <c r="I4064" s="5" t="s">
        <v>23417</v>
      </c>
      <c r="J4064" s="70">
        <v>1</v>
      </c>
      <c r="K4064" s="71">
        <v>0.01</v>
      </c>
      <c r="M4064" s="73" t="s">
        <v>1008</v>
      </c>
      <c r="N4064" s="74" t="s">
        <v>9971</v>
      </c>
      <c r="O4064" s="75">
        <v>4011395204764</v>
      </c>
      <c r="P4064" s="73" t="s">
        <v>13832</v>
      </c>
      <c r="Q4064" s="76" t="s">
        <v>10881</v>
      </c>
      <c r="R4064" s="77"/>
      <c r="T4064" s="122"/>
    </row>
    <row r="4065" spans="1:20" x14ac:dyDescent="0.2">
      <c r="A4065" s="72" t="s">
        <v>10076</v>
      </c>
      <c r="B4065" s="74" t="s">
        <v>10613</v>
      </c>
      <c r="C4065" s="74" t="s">
        <v>9159</v>
      </c>
      <c r="D4065" s="68">
        <v>80424</v>
      </c>
      <c r="E4065" s="5" t="s">
        <v>9467</v>
      </c>
      <c r="F4065" s="74" t="s">
        <v>28683</v>
      </c>
      <c r="G4065" s="101">
        <v>6.7</v>
      </c>
      <c r="H4065" s="79" t="s">
        <v>10082</v>
      </c>
      <c r="I4065" s="5" t="s">
        <v>23417</v>
      </c>
      <c r="J4065" s="70">
        <v>1</v>
      </c>
      <c r="K4065" s="71">
        <v>0.01</v>
      </c>
      <c r="M4065" s="73" t="s">
        <v>1008</v>
      </c>
      <c r="N4065" s="74" t="s">
        <v>9972</v>
      </c>
      <c r="O4065" s="75">
        <v>4011395205075</v>
      </c>
      <c r="P4065" s="73" t="s">
        <v>13832</v>
      </c>
      <c r="Q4065" s="76" t="s">
        <v>10882</v>
      </c>
      <c r="R4065" s="77"/>
      <c r="T4065" s="122"/>
    </row>
    <row r="4066" spans="1:20" x14ac:dyDescent="0.2">
      <c r="A4066" s="72" t="s">
        <v>10076</v>
      </c>
      <c r="B4066" s="74" t="s">
        <v>10613</v>
      </c>
      <c r="C4066" s="74" t="s">
        <v>9160</v>
      </c>
      <c r="D4066" s="68">
        <v>80425</v>
      </c>
      <c r="E4066" s="5" t="s">
        <v>9468</v>
      </c>
      <c r="F4066" s="74" t="s">
        <v>28684</v>
      </c>
      <c r="G4066" s="101">
        <v>12.1</v>
      </c>
      <c r="H4066" s="79" t="s">
        <v>10082</v>
      </c>
      <c r="I4066" s="5" t="s">
        <v>23417</v>
      </c>
      <c r="J4066" s="70">
        <v>1</v>
      </c>
      <c r="K4066" s="71">
        <v>0.01</v>
      </c>
      <c r="M4066" s="73" t="s">
        <v>1008</v>
      </c>
      <c r="N4066" s="74" t="s">
        <v>9973</v>
      </c>
      <c r="O4066" s="75">
        <v>4011395204924</v>
      </c>
      <c r="P4066" s="73" t="s">
        <v>13832</v>
      </c>
      <c r="Q4066" s="76" t="s">
        <v>10883</v>
      </c>
      <c r="R4066" s="77"/>
      <c r="T4066" s="122"/>
    </row>
    <row r="4067" spans="1:20" x14ac:dyDescent="0.2">
      <c r="A4067" s="72" t="s">
        <v>10076</v>
      </c>
      <c r="B4067" s="74" t="s">
        <v>10613</v>
      </c>
      <c r="C4067" s="74" t="s">
        <v>9161</v>
      </c>
      <c r="D4067" s="68">
        <v>80426</v>
      </c>
      <c r="E4067" s="5" t="s">
        <v>9469</v>
      </c>
      <c r="F4067" s="74" t="s">
        <v>28685</v>
      </c>
      <c r="G4067" s="101">
        <v>8.3000000000000007</v>
      </c>
      <c r="H4067" s="79" t="s">
        <v>10082</v>
      </c>
      <c r="I4067" s="5" t="s">
        <v>23417</v>
      </c>
      <c r="J4067" s="70">
        <v>1</v>
      </c>
      <c r="K4067" s="71">
        <v>0.01</v>
      </c>
      <c r="M4067" s="73" t="s">
        <v>1008</v>
      </c>
      <c r="N4067" s="74" t="s">
        <v>9974</v>
      </c>
      <c r="O4067" s="75">
        <v>4011395205228</v>
      </c>
      <c r="P4067" s="73" t="s">
        <v>13832</v>
      </c>
      <c r="Q4067" s="76" t="s">
        <v>10884</v>
      </c>
      <c r="R4067" s="77"/>
      <c r="T4067" s="122"/>
    </row>
    <row r="4068" spans="1:20" x14ac:dyDescent="0.2">
      <c r="A4068" s="72" t="s">
        <v>10076</v>
      </c>
      <c r="B4068" s="74" t="s">
        <v>10613</v>
      </c>
      <c r="C4068" s="74" t="s">
        <v>9162</v>
      </c>
      <c r="D4068" s="68">
        <v>80427</v>
      </c>
      <c r="E4068" s="5" t="s">
        <v>9470</v>
      </c>
      <c r="F4068" s="74" t="s">
        <v>28686</v>
      </c>
      <c r="G4068" s="101">
        <v>8.3000000000000007</v>
      </c>
      <c r="H4068" s="79" t="s">
        <v>10082</v>
      </c>
      <c r="I4068" s="5" t="s">
        <v>23417</v>
      </c>
      <c r="J4068" s="70">
        <v>1</v>
      </c>
      <c r="K4068" s="71">
        <v>0.01</v>
      </c>
      <c r="M4068" s="73" t="s">
        <v>1008</v>
      </c>
      <c r="N4068" s="74" t="s">
        <v>9975</v>
      </c>
      <c r="O4068" s="75">
        <v>4011395205433</v>
      </c>
      <c r="P4068" s="73" t="s">
        <v>13832</v>
      </c>
      <c r="Q4068" s="76" t="s">
        <v>10885</v>
      </c>
      <c r="R4068" s="77"/>
      <c r="T4068" s="122"/>
    </row>
    <row r="4069" spans="1:20" x14ac:dyDescent="0.2">
      <c r="A4069" s="72" t="s">
        <v>10076</v>
      </c>
      <c r="B4069" s="74" t="s">
        <v>10613</v>
      </c>
      <c r="C4069" s="74" t="s">
        <v>9163</v>
      </c>
      <c r="D4069" s="68">
        <v>80428</v>
      </c>
      <c r="E4069" s="5" t="s">
        <v>9471</v>
      </c>
      <c r="F4069" s="74" t="s">
        <v>28687</v>
      </c>
      <c r="G4069" s="101">
        <v>8.6</v>
      </c>
      <c r="H4069" s="79" t="s">
        <v>10082</v>
      </c>
      <c r="I4069" s="5" t="s">
        <v>23417</v>
      </c>
      <c r="J4069" s="70">
        <v>1</v>
      </c>
      <c r="K4069" s="71">
        <v>0.01</v>
      </c>
      <c r="M4069" s="73" t="s">
        <v>1008</v>
      </c>
      <c r="N4069" s="74" t="s">
        <v>9976</v>
      </c>
      <c r="O4069" s="75">
        <v>4011395203613</v>
      </c>
      <c r="P4069" s="73" t="s">
        <v>13832</v>
      </c>
      <c r="Q4069" s="76" t="s">
        <v>10886</v>
      </c>
      <c r="R4069" s="77"/>
      <c r="T4069" s="122"/>
    </row>
    <row r="4070" spans="1:20" x14ac:dyDescent="0.2">
      <c r="A4070" s="72" t="s">
        <v>10076</v>
      </c>
      <c r="B4070" s="74" t="s">
        <v>10613</v>
      </c>
      <c r="C4070" s="74" t="s">
        <v>9164</v>
      </c>
      <c r="D4070" s="68">
        <v>80429</v>
      </c>
      <c r="E4070" s="5" t="s">
        <v>9472</v>
      </c>
      <c r="F4070" s="74" t="s">
        <v>28688</v>
      </c>
      <c r="G4070" s="101">
        <v>10.9</v>
      </c>
      <c r="H4070" s="79" t="s">
        <v>10082</v>
      </c>
      <c r="I4070" s="5" t="s">
        <v>23417</v>
      </c>
      <c r="J4070" s="70">
        <v>1</v>
      </c>
      <c r="K4070" s="71">
        <v>0.01</v>
      </c>
      <c r="M4070" s="73" t="s">
        <v>1008</v>
      </c>
      <c r="N4070" s="74" t="s">
        <v>9977</v>
      </c>
      <c r="O4070" s="75">
        <v>4011395182253</v>
      </c>
      <c r="P4070" s="73" t="s">
        <v>13832</v>
      </c>
      <c r="Q4070" s="76" t="s">
        <v>10887</v>
      </c>
      <c r="R4070" s="77"/>
      <c r="T4070" s="122"/>
    </row>
    <row r="4071" spans="1:20" x14ac:dyDescent="0.2">
      <c r="A4071" s="72" t="s">
        <v>10076</v>
      </c>
      <c r="B4071" s="74" t="s">
        <v>10613</v>
      </c>
      <c r="C4071" s="74" t="s">
        <v>9165</v>
      </c>
      <c r="D4071" s="68">
        <v>80430</v>
      </c>
      <c r="E4071" s="5" t="s">
        <v>9473</v>
      </c>
      <c r="F4071" s="74" t="s">
        <v>28689</v>
      </c>
      <c r="G4071" s="101">
        <v>10.9</v>
      </c>
      <c r="H4071" s="79" t="s">
        <v>10082</v>
      </c>
      <c r="I4071" s="5" t="s">
        <v>23417</v>
      </c>
      <c r="J4071" s="70">
        <v>1</v>
      </c>
      <c r="K4071" s="71">
        <v>0.01</v>
      </c>
      <c r="M4071" s="73" t="s">
        <v>1008</v>
      </c>
      <c r="N4071" s="74" t="s">
        <v>9978</v>
      </c>
      <c r="O4071" s="75">
        <v>4011395203941</v>
      </c>
      <c r="P4071" s="73" t="s">
        <v>13832</v>
      </c>
      <c r="Q4071" s="76" t="s">
        <v>10888</v>
      </c>
      <c r="R4071" s="77"/>
      <c r="T4071" s="122"/>
    </row>
    <row r="4072" spans="1:20" x14ac:dyDescent="0.2">
      <c r="A4072" s="72" t="s">
        <v>10076</v>
      </c>
      <c r="B4072" s="74" t="s">
        <v>10613</v>
      </c>
      <c r="C4072" s="74" t="s">
        <v>9166</v>
      </c>
      <c r="D4072" s="68">
        <v>80431</v>
      </c>
      <c r="E4072" s="5" t="s">
        <v>9474</v>
      </c>
      <c r="F4072" s="74" t="s">
        <v>28690</v>
      </c>
      <c r="G4072" s="101">
        <v>10.9</v>
      </c>
      <c r="H4072" s="79" t="s">
        <v>10082</v>
      </c>
      <c r="I4072" s="5" t="s">
        <v>23417</v>
      </c>
      <c r="J4072" s="70">
        <v>1</v>
      </c>
      <c r="K4072" s="71">
        <v>0.01</v>
      </c>
      <c r="M4072" s="73" t="s">
        <v>1008</v>
      </c>
      <c r="N4072" s="74" t="s">
        <v>9979</v>
      </c>
      <c r="O4072" s="75">
        <v>4011395204429</v>
      </c>
      <c r="P4072" s="73" t="s">
        <v>13832</v>
      </c>
      <c r="Q4072" s="76" t="s">
        <v>10889</v>
      </c>
      <c r="R4072" s="77"/>
      <c r="T4072" s="122"/>
    </row>
    <row r="4073" spans="1:20" x14ac:dyDescent="0.2">
      <c r="A4073" s="72" t="s">
        <v>10076</v>
      </c>
      <c r="B4073" s="74" t="s">
        <v>10613</v>
      </c>
      <c r="C4073" s="74" t="s">
        <v>9167</v>
      </c>
      <c r="D4073" s="68">
        <v>80432</v>
      </c>
      <c r="E4073" s="5" t="s">
        <v>9475</v>
      </c>
      <c r="F4073" s="74" t="s">
        <v>28691</v>
      </c>
      <c r="G4073" s="101">
        <v>10.9</v>
      </c>
      <c r="H4073" s="79" t="s">
        <v>10082</v>
      </c>
      <c r="I4073" s="5" t="s">
        <v>23417</v>
      </c>
      <c r="J4073" s="70">
        <v>1</v>
      </c>
      <c r="K4073" s="71">
        <v>0.01</v>
      </c>
      <c r="M4073" s="73" t="s">
        <v>1008</v>
      </c>
      <c r="N4073" s="74" t="s">
        <v>9980</v>
      </c>
      <c r="O4073" s="75">
        <v>4011395204580</v>
      </c>
      <c r="P4073" s="73" t="s">
        <v>13832</v>
      </c>
      <c r="Q4073" s="76" t="s">
        <v>10890</v>
      </c>
      <c r="R4073" s="77"/>
      <c r="T4073" s="122"/>
    </row>
    <row r="4074" spans="1:20" x14ac:dyDescent="0.2">
      <c r="A4074" s="72" t="s">
        <v>10076</v>
      </c>
      <c r="B4074" s="74" t="s">
        <v>10613</v>
      </c>
      <c r="C4074" s="74" t="s">
        <v>9168</v>
      </c>
      <c r="D4074" s="68">
        <v>80433</v>
      </c>
      <c r="E4074" s="5" t="s">
        <v>9476</v>
      </c>
      <c r="F4074" s="74" t="s">
        <v>28692</v>
      </c>
      <c r="G4074" s="101">
        <v>12.1</v>
      </c>
      <c r="H4074" s="79" t="s">
        <v>10082</v>
      </c>
      <c r="I4074" s="5" t="s">
        <v>23417</v>
      </c>
      <c r="J4074" s="70">
        <v>1</v>
      </c>
      <c r="K4074" s="71">
        <v>0.01</v>
      </c>
      <c r="M4074" s="73" t="s">
        <v>1008</v>
      </c>
      <c r="N4074" s="74" t="s">
        <v>9981</v>
      </c>
      <c r="O4074" s="75">
        <v>4011395203774</v>
      </c>
      <c r="P4074" s="73" t="s">
        <v>13832</v>
      </c>
      <c r="Q4074" s="76" t="s">
        <v>10891</v>
      </c>
      <c r="R4074" s="77"/>
      <c r="T4074" s="122"/>
    </row>
    <row r="4075" spans="1:20" x14ac:dyDescent="0.2">
      <c r="A4075" s="72" t="s">
        <v>10076</v>
      </c>
      <c r="B4075" s="74" t="s">
        <v>10613</v>
      </c>
      <c r="C4075" s="74" t="s">
        <v>9169</v>
      </c>
      <c r="D4075" s="68">
        <v>80434</v>
      </c>
      <c r="E4075" s="5" t="s">
        <v>9477</v>
      </c>
      <c r="F4075" s="74" t="s">
        <v>28693</v>
      </c>
      <c r="G4075" s="101">
        <v>6.7</v>
      </c>
      <c r="H4075" s="79" t="s">
        <v>10082</v>
      </c>
      <c r="I4075" s="5" t="s">
        <v>23417</v>
      </c>
      <c r="J4075" s="70">
        <v>1</v>
      </c>
      <c r="K4075" s="71">
        <v>0.01</v>
      </c>
      <c r="M4075" s="73" t="s">
        <v>1008</v>
      </c>
      <c r="N4075" s="74" t="s">
        <v>9982</v>
      </c>
      <c r="O4075" s="75">
        <v>4011395204788</v>
      </c>
      <c r="P4075" s="73" t="s">
        <v>13832</v>
      </c>
      <c r="Q4075" s="76" t="s">
        <v>10892</v>
      </c>
      <c r="R4075" s="77"/>
      <c r="T4075" s="122"/>
    </row>
    <row r="4076" spans="1:20" x14ac:dyDescent="0.2">
      <c r="A4076" s="72" t="s">
        <v>10076</v>
      </c>
      <c r="B4076" s="74" t="s">
        <v>10613</v>
      </c>
      <c r="C4076" s="74" t="s">
        <v>9170</v>
      </c>
      <c r="D4076" s="68">
        <v>80435</v>
      </c>
      <c r="E4076" s="5" t="s">
        <v>9478</v>
      </c>
      <c r="F4076" s="74" t="s">
        <v>28694</v>
      </c>
      <c r="G4076" s="101">
        <v>6.7</v>
      </c>
      <c r="H4076" s="79" t="s">
        <v>10082</v>
      </c>
      <c r="I4076" s="5" t="s">
        <v>23417</v>
      </c>
      <c r="J4076" s="70">
        <v>1</v>
      </c>
      <c r="K4076" s="71">
        <v>0.01</v>
      </c>
      <c r="M4076" s="73" t="s">
        <v>1008</v>
      </c>
      <c r="N4076" s="74" t="s">
        <v>9983</v>
      </c>
      <c r="O4076" s="75">
        <v>4011395205082</v>
      </c>
      <c r="P4076" s="73" t="s">
        <v>13832</v>
      </c>
      <c r="Q4076" s="76" t="s">
        <v>10893</v>
      </c>
      <c r="R4076" s="77"/>
      <c r="T4076" s="122"/>
    </row>
    <row r="4077" spans="1:20" x14ac:dyDescent="0.2">
      <c r="A4077" s="72" t="s">
        <v>10076</v>
      </c>
      <c r="B4077" s="74" t="s">
        <v>10613</v>
      </c>
      <c r="C4077" s="74" t="s">
        <v>9171</v>
      </c>
      <c r="D4077" s="68">
        <v>80436</v>
      </c>
      <c r="E4077" s="5" t="s">
        <v>9479</v>
      </c>
      <c r="F4077" s="74" t="s">
        <v>28695</v>
      </c>
      <c r="G4077" s="101">
        <v>12.1</v>
      </c>
      <c r="H4077" s="79" t="s">
        <v>10082</v>
      </c>
      <c r="I4077" s="5" t="s">
        <v>23417</v>
      </c>
      <c r="J4077" s="70">
        <v>1</v>
      </c>
      <c r="K4077" s="71">
        <v>0.01</v>
      </c>
      <c r="M4077" s="73" t="s">
        <v>1008</v>
      </c>
      <c r="N4077" s="74" t="s">
        <v>9984</v>
      </c>
      <c r="O4077" s="75">
        <v>4011395204931</v>
      </c>
      <c r="P4077" s="73" t="s">
        <v>13832</v>
      </c>
      <c r="Q4077" s="76" t="s">
        <v>10894</v>
      </c>
      <c r="R4077" s="77"/>
      <c r="T4077" s="122"/>
    </row>
    <row r="4078" spans="1:20" x14ac:dyDescent="0.2">
      <c r="A4078" s="72" t="s">
        <v>10076</v>
      </c>
      <c r="B4078" s="74" t="s">
        <v>10613</v>
      </c>
      <c r="C4078" s="74" t="s">
        <v>9172</v>
      </c>
      <c r="D4078" s="68">
        <v>80437</v>
      </c>
      <c r="E4078" s="5" t="s">
        <v>9480</v>
      </c>
      <c r="F4078" s="74" t="s">
        <v>28696</v>
      </c>
      <c r="G4078" s="101">
        <v>8.3000000000000007</v>
      </c>
      <c r="H4078" s="79" t="s">
        <v>10082</v>
      </c>
      <c r="I4078" s="5" t="s">
        <v>23417</v>
      </c>
      <c r="J4078" s="70">
        <v>1</v>
      </c>
      <c r="K4078" s="71">
        <v>0.01</v>
      </c>
      <c r="M4078" s="73" t="s">
        <v>1008</v>
      </c>
      <c r="N4078" s="74" t="s">
        <v>9985</v>
      </c>
      <c r="O4078" s="75">
        <v>4011395205235</v>
      </c>
      <c r="P4078" s="73" t="s">
        <v>13832</v>
      </c>
      <c r="Q4078" s="76" t="s">
        <v>10895</v>
      </c>
      <c r="R4078" s="77"/>
      <c r="T4078" s="122"/>
    </row>
    <row r="4079" spans="1:20" x14ac:dyDescent="0.2">
      <c r="A4079" s="72" t="s">
        <v>10076</v>
      </c>
      <c r="B4079" s="74" t="s">
        <v>10613</v>
      </c>
      <c r="C4079" s="74" t="s">
        <v>9173</v>
      </c>
      <c r="D4079" s="68">
        <v>80438</v>
      </c>
      <c r="E4079" s="5" t="s">
        <v>9481</v>
      </c>
      <c r="F4079" s="74" t="s">
        <v>28697</v>
      </c>
      <c r="G4079" s="101">
        <v>8.3000000000000007</v>
      </c>
      <c r="H4079" s="79" t="s">
        <v>10082</v>
      </c>
      <c r="I4079" s="5" t="s">
        <v>23417</v>
      </c>
      <c r="J4079" s="70">
        <v>1</v>
      </c>
      <c r="K4079" s="71">
        <v>0.01</v>
      </c>
      <c r="M4079" s="73" t="s">
        <v>1008</v>
      </c>
      <c r="N4079" s="74" t="s">
        <v>9986</v>
      </c>
      <c r="O4079" s="75">
        <v>4011395205440</v>
      </c>
      <c r="P4079" s="73" t="s">
        <v>13832</v>
      </c>
      <c r="Q4079" s="76" t="s">
        <v>10896</v>
      </c>
      <c r="R4079" s="77"/>
      <c r="T4079" s="122"/>
    </row>
    <row r="4080" spans="1:20" x14ac:dyDescent="0.2">
      <c r="A4080" s="72" t="s">
        <v>10076</v>
      </c>
      <c r="B4080" s="74" t="s">
        <v>10613</v>
      </c>
      <c r="C4080" s="74" t="s">
        <v>9174</v>
      </c>
      <c r="D4080" s="68">
        <v>80439</v>
      </c>
      <c r="E4080" s="5" t="s">
        <v>9482</v>
      </c>
      <c r="F4080" s="74" t="s">
        <v>28698</v>
      </c>
      <c r="G4080" s="101">
        <v>8.6</v>
      </c>
      <c r="H4080" s="79" t="s">
        <v>10082</v>
      </c>
      <c r="I4080" s="5" t="s">
        <v>23417</v>
      </c>
      <c r="J4080" s="70">
        <v>1</v>
      </c>
      <c r="K4080" s="71">
        <v>0.01</v>
      </c>
      <c r="M4080" s="73" t="s">
        <v>1008</v>
      </c>
      <c r="N4080" s="74" t="s">
        <v>9987</v>
      </c>
      <c r="O4080" s="75">
        <v>4011395203620</v>
      </c>
      <c r="P4080" s="73" t="s">
        <v>13832</v>
      </c>
      <c r="Q4080" s="76" t="s">
        <v>10897</v>
      </c>
      <c r="R4080" s="77"/>
      <c r="T4080" s="122"/>
    </row>
    <row r="4081" spans="1:20" x14ac:dyDescent="0.2">
      <c r="A4081" s="72" t="s">
        <v>10076</v>
      </c>
      <c r="B4081" s="74" t="s">
        <v>10613</v>
      </c>
      <c r="C4081" s="74" t="s">
        <v>9175</v>
      </c>
      <c r="D4081" s="68">
        <v>80440</v>
      </c>
      <c r="E4081" s="5" t="s">
        <v>9483</v>
      </c>
      <c r="F4081" s="74" t="s">
        <v>28699</v>
      </c>
      <c r="G4081" s="101">
        <v>10.9</v>
      </c>
      <c r="H4081" s="79" t="s">
        <v>10082</v>
      </c>
      <c r="I4081" s="5" t="s">
        <v>23417</v>
      </c>
      <c r="J4081" s="70">
        <v>1</v>
      </c>
      <c r="K4081" s="71">
        <v>0.01</v>
      </c>
      <c r="M4081" s="73" t="s">
        <v>1008</v>
      </c>
      <c r="N4081" s="74" t="s">
        <v>9988</v>
      </c>
      <c r="O4081" s="75">
        <v>4011395182260</v>
      </c>
      <c r="P4081" s="73" t="s">
        <v>13832</v>
      </c>
      <c r="Q4081" s="76" t="s">
        <v>10898</v>
      </c>
      <c r="R4081" s="77"/>
      <c r="T4081" s="122"/>
    </row>
    <row r="4082" spans="1:20" x14ac:dyDescent="0.2">
      <c r="A4082" s="72" t="s">
        <v>10076</v>
      </c>
      <c r="B4082" s="74" t="s">
        <v>10613</v>
      </c>
      <c r="C4082" s="74" t="s">
        <v>9176</v>
      </c>
      <c r="D4082" s="68">
        <v>80441</v>
      </c>
      <c r="E4082" s="5" t="s">
        <v>9484</v>
      </c>
      <c r="F4082" s="74" t="s">
        <v>28700</v>
      </c>
      <c r="G4082" s="101">
        <v>10.9</v>
      </c>
      <c r="H4082" s="79" t="s">
        <v>10082</v>
      </c>
      <c r="I4082" s="5" t="s">
        <v>23417</v>
      </c>
      <c r="J4082" s="70">
        <v>1</v>
      </c>
      <c r="K4082" s="71">
        <v>0.01</v>
      </c>
      <c r="M4082" s="73" t="s">
        <v>1008</v>
      </c>
      <c r="N4082" s="74" t="s">
        <v>9989</v>
      </c>
      <c r="O4082" s="75">
        <v>4011395203958</v>
      </c>
      <c r="P4082" s="73" t="s">
        <v>13832</v>
      </c>
      <c r="Q4082" s="76" t="s">
        <v>10899</v>
      </c>
      <c r="R4082" s="77"/>
      <c r="T4082" s="122"/>
    </row>
    <row r="4083" spans="1:20" x14ac:dyDescent="0.2">
      <c r="A4083" s="72" t="s">
        <v>10076</v>
      </c>
      <c r="B4083" s="74" t="s">
        <v>10613</v>
      </c>
      <c r="C4083" s="74" t="s">
        <v>9177</v>
      </c>
      <c r="D4083" s="68">
        <v>80442</v>
      </c>
      <c r="E4083" s="5" t="s">
        <v>9485</v>
      </c>
      <c r="F4083" s="74" t="s">
        <v>28701</v>
      </c>
      <c r="G4083" s="101">
        <v>10.9</v>
      </c>
      <c r="H4083" s="79" t="s">
        <v>10082</v>
      </c>
      <c r="I4083" s="5" t="s">
        <v>23417</v>
      </c>
      <c r="J4083" s="70">
        <v>1</v>
      </c>
      <c r="K4083" s="71">
        <v>0.01</v>
      </c>
      <c r="M4083" s="73" t="s">
        <v>1008</v>
      </c>
      <c r="N4083" s="74" t="s">
        <v>9990</v>
      </c>
      <c r="O4083" s="75">
        <v>4011395204436</v>
      </c>
      <c r="P4083" s="73" t="s">
        <v>13832</v>
      </c>
      <c r="Q4083" s="76" t="s">
        <v>10900</v>
      </c>
      <c r="R4083" s="77"/>
      <c r="T4083" s="122"/>
    </row>
    <row r="4084" spans="1:20" x14ac:dyDescent="0.2">
      <c r="A4084" s="72" t="s">
        <v>10076</v>
      </c>
      <c r="B4084" s="74" t="s">
        <v>10613</v>
      </c>
      <c r="C4084" s="74" t="s">
        <v>9178</v>
      </c>
      <c r="D4084" s="68">
        <v>80443</v>
      </c>
      <c r="E4084" s="5" t="s">
        <v>9486</v>
      </c>
      <c r="F4084" s="74" t="s">
        <v>28702</v>
      </c>
      <c r="G4084" s="101">
        <v>10.9</v>
      </c>
      <c r="H4084" s="79" t="s">
        <v>10082</v>
      </c>
      <c r="I4084" s="5" t="s">
        <v>23417</v>
      </c>
      <c r="J4084" s="70">
        <v>1</v>
      </c>
      <c r="K4084" s="71">
        <v>0.01</v>
      </c>
      <c r="M4084" s="73" t="s">
        <v>1008</v>
      </c>
      <c r="N4084" s="74" t="s">
        <v>9991</v>
      </c>
      <c r="O4084" s="75">
        <v>4011395204597</v>
      </c>
      <c r="P4084" s="73" t="s">
        <v>13832</v>
      </c>
      <c r="Q4084" s="76" t="s">
        <v>10901</v>
      </c>
      <c r="R4084" s="77"/>
      <c r="T4084" s="122"/>
    </row>
    <row r="4085" spans="1:20" x14ac:dyDescent="0.2">
      <c r="A4085" s="72" t="s">
        <v>10076</v>
      </c>
      <c r="B4085" s="74" t="s">
        <v>10613</v>
      </c>
      <c r="C4085" s="74" t="s">
        <v>9179</v>
      </c>
      <c r="D4085" s="68">
        <v>80444</v>
      </c>
      <c r="E4085" s="5" t="s">
        <v>9487</v>
      </c>
      <c r="F4085" s="74" t="s">
        <v>28703</v>
      </c>
      <c r="G4085" s="101">
        <v>12.1</v>
      </c>
      <c r="H4085" s="79" t="s">
        <v>10082</v>
      </c>
      <c r="I4085" s="5" t="s">
        <v>23417</v>
      </c>
      <c r="J4085" s="70">
        <v>1</v>
      </c>
      <c r="K4085" s="71">
        <v>0.01</v>
      </c>
      <c r="M4085" s="73" t="s">
        <v>1008</v>
      </c>
      <c r="N4085" s="74" t="s">
        <v>9992</v>
      </c>
      <c r="O4085" s="75">
        <v>4011395203781</v>
      </c>
      <c r="P4085" s="73" t="s">
        <v>13832</v>
      </c>
      <c r="Q4085" s="76" t="s">
        <v>10902</v>
      </c>
      <c r="R4085" s="77"/>
      <c r="T4085" s="122"/>
    </row>
    <row r="4086" spans="1:20" x14ac:dyDescent="0.2">
      <c r="A4086" s="72" t="s">
        <v>10076</v>
      </c>
      <c r="B4086" s="74" t="s">
        <v>10613</v>
      </c>
      <c r="C4086" s="74" t="s">
        <v>9180</v>
      </c>
      <c r="D4086" s="68">
        <v>80445</v>
      </c>
      <c r="E4086" s="5" t="s">
        <v>9488</v>
      </c>
      <c r="F4086" s="74" t="s">
        <v>28704</v>
      </c>
      <c r="G4086" s="101">
        <v>6.7</v>
      </c>
      <c r="H4086" s="79" t="s">
        <v>13150</v>
      </c>
      <c r="I4086" s="5" t="s">
        <v>23417</v>
      </c>
      <c r="J4086" s="70">
        <v>1</v>
      </c>
      <c r="K4086" s="71">
        <v>0.01</v>
      </c>
      <c r="M4086" s="73" t="s">
        <v>1008</v>
      </c>
      <c r="N4086" s="74" t="s">
        <v>9993</v>
      </c>
      <c r="O4086" s="75">
        <v>4011395204825</v>
      </c>
      <c r="P4086" s="73" t="s">
        <v>13832</v>
      </c>
      <c r="Q4086" s="76" t="s">
        <v>10903</v>
      </c>
      <c r="R4086" s="77"/>
      <c r="T4086" s="122"/>
    </row>
    <row r="4087" spans="1:20" x14ac:dyDescent="0.2">
      <c r="A4087" s="72" t="s">
        <v>10076</v>
      </c>
      <c r="B4087" s="74" t="s">
        <v>10613</v>
      </c>
      <c r="C4087" s="74" t="s">
        <v>9181</v>
      </c>
      <c r="D4087" s="68">
        <v>80446</v>
      </c>
      <c r="E4087" s="5" t="s">
        <v>9489</v>
      </c>
      <c r="F4087" s="74" t="s">
        <v>28705</v>
      </c>
      <c r="G4087" s="101">
        <v>6.7</v>
      </c>
      <c r="H4087" s="79" t="s">
        <v>13150</v>
      </c>
      <c r="I4087" s="5" t="s">
        <v>23417</v>
      </c>
      <c r="J4087" s="70">
        <v>1</v>
      </c>
      <c r="K4087" s="71">
        <v>0.01</v>
      </c>
      <c r="M4087" s="73" t="s">
        <v>1008</v>
      </c>
      <c r="N4087" s="74" t="s">
        <v>9994</v>
      </c>
      <c r="O4087" s="75">
        <v>4011395205129</v>
      </c>
      <c r="P4087" s="73" t="s">
        <v>13832</v>
      </c>
      <c r="Q4087" s="76" t="s">
        <v>10904</v>
      </c>
      <c r="R4087" s="77"/>
      <c r="T4087" s="122"/>
    </row>
    <row r="4088" spans="1:20" x14ac:dyDescent="0.2">
      <c r="A4088" s="72" t="s">
        <v>10076</v>
      </c>
      <c r="B4088" s="74" t="s">
        <v>10613</v>
      </c>
      <c r="C4088" s="74" t="s">
        <v>9182</v>
      </c>
      <c r="D4088" s="68">
        <v>80447</v>
      </c>
      <c r="E4088" s="5" t="s">
        <v>9490</v>
      </c>
      <c r="F4088" s="74" t="s">
        <v>28706</v>
      </c>
      <c r="G4088" s="101">
        <v>12.1</v>
      </c>
      <c r="H4088" s="79" t="s">
        <v>13150</v>
      </c>
      <c r="I4088" s="5" t="s">
        <v>23417</v>
      </c>
      <c r="J4088" s="70">
        <v>1</v>
      </c>
      <c r="K4088" s="71">
        <v>0.01</v>
      </c>
      <c r="M4088" s="73" t="s">
        <v>1008</v>
      </c>
      <c r="N4088" s="74" t="s">
        <v>9995</v>
      </c>
      <c r="O4088" s="75">
        <v>4011395204979</v>
      </c>
      <c r="P4088" s="73" t="s">
        <v>13832</v>
      </c>
      <c r="Q4088" s="76" t="s">
        <v>10905</v>
      </c>
      <c r="R4088" s="77"/>
      <c r="T4088" s="122"/>
    </row>
    <row r="4089" spans="1:20" x14ac:dyDescent="0.2">
      <c r="A4089" s="72" t="s">
        <v>10076</v>
      </c>
      <c r="B4089" s="74" t="s">
        <v>10613</v>
      </c>
      <c r="C4089" s="74" t="s">
        <v>9183</v>
      </c>
      <c r="D4089" s="68">
        <v>80448</v>
      </c>
      <c r="E4089" s="5" t="s">
        <v>9491</v>
      </c>
      <c r="F4089" s="74" t="s">
        <v>28707</v>
      </c>
      <c r="G4089" s="101">
        <v>8.3000000000000007</v>
      </c>
      <c r="H4089" s="79" t="s">
        <v>13150</v>
      </c>
      <c r="I4089" s="5" t="s">
        <v>23417</v>
      </c>
      <c r="J4089" s="70">
        <v>1</v>
      </c>
      <c r="K4089" s="71">
        <v>0.01</v>
      </c>
      <c r="M4089" s="73" t="s">
        <v>1008</v>
      </c>
      <c r="N4089" s="74" t="s">
        <v>9996</v>
      </c>
      <c r="O4089" s="75">
        <v>4011395205273</v>
      </c>
      <c r="P4089" s="73" t="s">
        <v>13832</v>
      </c>
      <c r="Q4089" s="76" t="s">
        <v>10906</v>
      </c>
      <c r="R4089" s="77"/>
      <c r="T4089" s="122"/>
    </row>
    <row r="4090" spans="1:20" x14ac:dyDescent="0.2">
      <c r="A4090" s="72" t="s">
        <v>10076</v>
      </c>
      <c r="B4090" s="74" t="s">
        <v>10613</v>
      </c>
      <c r="C4090" s="74" t="s">
        <v>9184</v>
      </c>
      <c r="D4090" s="68">
        <v>80449</v>
      </c>
      <c r="E4090" s="5" t="s">
        <v>9492</v>
      </c>
      <c r="F4090" s="74" t="s">
        <v>28708</v>
      </c>
      <c r="G4090" s="101">
        <v>8.3000000000000007</v>
      </c>
      <c r="H4090" s="79" t="s">
        <v>13150</v>
      </c>
      <c r="I4090" s="5" t="s">
        <v>23417</v>
      </c>
      <c r="J4090" s="70">
        <v>1</v>
      </c>
      <c r="K4090" s="71">
        <v>0.01</v>
      </c>
      <c r="M4090" s="73" t="s">
        <v>1008</v>
      </c>
      <c r="N4090" s="74" t="s">
        <v>9997</v>
      </c>
      <c r="O4090" s="75">
        <v>4011395205488</v>
      </c>
      <c r="P4090" s="73" t="s">
        <v>13832</v>
      </c>
      <c r="Q4090" s="76" t="s">
        <v>10907</v>
      </c>
      <c r="R4090" s="77"/>
      <c r="T4090" s="122"/>
    </row>
    <row r="4091" spans="1:20" x14ac:dyDescent="0.2">
      <c r="A4091" s="72" t="s">
        <v>10076</v>
      </c>
      <c r="B4091" s="74" t="s">
        <v>10613</v>
      </c>
      <c r="C4091" s="74" t="s">
        <v>9185</v>
      </c>
      <c r="D4091" s="68">
        <v>80450</v>
      </c>
      <c r="E4091" s="5" t="s">
        <v>9493</v>
      </c>
      <c r="F4091" s="74" t="s">
        <v>28709</v>
      </c>
      <c r="G4091" s="101">
        <v>8.6</v>
      </c>
      <c r="H4091" s="79" t="s">
        <v>13150</v>
      </c>
      <c r="I4091" s="5" t="s">
        <v>23417</v>
      </c>
      <c r="J4091" s="70">
        <v>1</v>
      </c>
      <c r="K4091" s="71">
        <v>0.01</v>
      </c>
      <c r="M4091" s="73" t="s">
        <v>1008</v>
      </c>
      <c r="N4091" s="74" t="s">
        <v>9998</v>
      </c>
      <c r="O4091" s="75">
        <v>4011395203668</v>
      </c>
      <c r="P4091" s="73" t="s">
        <v>13832</v>
      </c>
      <c r="Q4091" s="76" t="s">
        <v>10908</v>
      </c>
      <c r="R4091" s="77"/>
      <c r="T4091" s="122"/>
    </row>
    <row r="4092" spans="1:20" x14ac:dyDescent="0.2">
      <c r="A4092" s="72" t="s">
        <v>10076</v>
      </c>
      <c r="B4092" s="74" t="s">
        <v>10613</v>
      </c>
      <c r="C4092" s="74" t="s">
        <v>9186</v>
      </c>
      <c r="D4092" s="68">
        <v>80451</v>
      </c>
      <c r="E4092" s="5" t="s">
        <v>9494</v>
      </c>
      <c r="F4092" s="74" t="s">
        <v>28710</v>
      </c>
      <c r="G4092" s="101">
        <v>10.9</v>
      </c>
      <c r="H4092" s="79" t="s">
        <v>13150</v>
      </c>
      <c r="I4092" s="5" t="s">
        <v>23417</v>
      </c>
      <c r="J4092" s="70">
        <v>1</v>
      </c>
      <c r="K4092" s="71">
        <v>0.01</v>
      </c>
      <c r="M4092" s="73" t="s">
        <v>1008</v>
      </c>
      <c r="N4092" s="74" t="s">
        <v>9999</v>
      </c>
      <c r="O4092" s="75">
        <v>4011395182314</v>
      </c>
      <c r="P4092" s="73" t="s">
        <v>13832</v>
      </c>
      <c r="Q4092" s="76" t="s">
        <v>10909</v>
      </c>
      <c r="R4092" s="77"/>
      <c r="T4092" s="122"/>
    </row>
    <row r="4093" spans="1:20" x14ac:dyDescent="0.2">
      <c r="A4093" s="72" t="s">
        <v>10076</v>
      </c>
      <c r="B4093" s="74" t="s">
        <v>10613</v>
      </c>
      <c r="C4093" s="74" t="s">
        <v>9187</v>
      </c>
      <c r="D4093" s="68">
        <v>80452</v>
      </c>
      <c r="E4093" s="5" t="s">
        <v>9495</v>
      </c>
      <c r="F4093" s="74" t="s">
        <v>28711</v>
      </c>
      <c r="G4093" s="101">
        <v>10.9</v>
      </c>
      <c r="H4093" s="79" t="s">
        <v>13150</v>
      </c>
      <c r="I4093" s="5" t="s">
        <v>23417</v>
      </c>
      <c r="J4093" s="70">
        <v>1</v>
      </c>
      <c r="K4093" s="71">
        <v>0.01</v>
      </c>
      <c r="M4093" s="73" t="s">
        <v>1008</v>
      </c>
      <c r="N4093" s="74" t="s">
        <v>10000</v>
      </c>
      <c r="O4093" s="75">
        <v>4011395203996</v>
      </c>
      <c r="P4093" s="73" t="s">
        <v>13832</v>
      </c>
      <c r="Q4093" s="76" t="s">
        <v>10910</v>
      </c>
      <c r="R4093" s="77"/>
      <c r="T4093" s="122"/>
    </row>
    <row r="4094" spans="1:20" x14ac:dyDescent="0.2">
      <c r="A4094" s="72" t="s">
        <v>10076</v>
      </c>
      <c r="B4094" s="74" t="s">
        <v>10613</v>
      </c>
      <c r="C4094" s="74" t="s">
        <v>9188</v>
      </c>
      <c r="D4094" s="68">
        <v>80453</v>
      </c>
      <c r="E4094" s="5" t="s">
        <v>9496</v>
      </c>
      <c r="F4094" s="74" t="s">
        <v>28712</v>
      </c>
      <c r="G4094" s="101">
        <v>10.9</v>
      </c>
      <c r="H4094" s="79" t="s">
        <v>13150</v>
      </c>
      <c r="I4094" s="5" t="s">
        <v>23417</v>
      </c>
      <c r="J4094" s="70">
        <v>1</v>
      </c>
      <c r="K4094" s="71">
        <v>0.01</v>
      </c>
      <c r="M4094" s="73" t="s">
        <v>1008</v>
      </c>
      <c r="N4094" s="74" t="s">
        <v>10001</v>
      </c>
      <c r="O4094" s="75">
        <v>4011395204474</v>
      </c>
      <c r="P4094" s="73" t="s">
        <v>13832</v>
      </c>
      <c r="Q4094" s="76" t="s">
        <v>10911</v>
      </c>
      <c r="R4094" s="77"/>
      <c r="T4094" s="122"/>
    </row>
    <row r="4095" spans="1:20" x14ac:dyDescent="0.2">
      <c r="A4095" s="72" t="s">
        <v>10076</v>
      </c>
      <c r="B4095" s="74" t="s">
        <v>10613</v>
      </c>
      <c r="C4095" s="74" t="s">
        <v>9189</v>
      </c>
      <c r="D4095" s="68">
        <v>80454</v>
      </c>
      <c r="E4095" s="5" t="s">
        <v>9497</v>
      </c>
      <c r="F4095" s="74" t="s">
        <v>28713</v>
      </c>
      <c r="G4095" s="101">
        <v>10.9</v>
      </c>
      <c r="H4095" s="79" t="s">
        <v>13150</v>
      </c>
      <c r="I4095" s="5" t="s">
        <v>23417</v>
      </c>
      <c r="J4095" s="70">
        <v>1</v>
      </c>
      <c r="K4095" s="71">
        <v>0.01</v>
      </c>
      <c r="M4095" s="73" t="s">
        <v>1008</v>
      </c>
      <c r="N4095" s="74" t="s">
        <v>10002</v>
      </c>
      <c r="O4095" s="75">
        <v>4011395204641</v>
      </c>
      <c r="P4095" s="73" t="s">
        <v>13832</v>
      </c>
      <c r="Q4095" s="76" t="s">
        <v>10912</v>
      </c>
      <c r="R4095" s="77"/>
      <c r="T4095" s="122"/>
    </row>
    <row r="4096" spans="1:20" x14ac:dyDescent="0.2">
      <c r="A4096" s="72" t="s">
        <v>10076</v>
      </c>
      <c r="B4096" s="74" t="s">
        <v>10613</v>
      </c>
      <c r="C4096" s="74" t="s">
        <v>9190</v>
      </c>
      <c r="D4096" s="68">
        <v>80455</v>
      </c>
      <c r="E4096" s="5" t="s">
        <v>9498</v>
      </c>
      <c r="F4096" s="74" t="s">
        <v>28714</v>
      </c>
      <c r="G4096" s="101">
        <v>12.1</v>
      </c>
      <c r="H4096" s="79" t="s">
        <v>13150</v>
      </c>
      <c r="I4096" s="5" t="s">
        <v>23417</v>
      </c>
      <c r="J4096" s="70">
        <v>1</v>
      </c>
      <c r="K4096" s="71">
        <v>0.01</v>
      </c>
      <c r="M4096" s="73" t="s">
        <v>1008</v>
      </c>
      <c r="N4096" s="74" t="s">
        <v>10003</v>
      </c>
      <c r="O4096" s="75">
        <v>4011395203835</v>
      </c>
      <c r="P4096" s="73" t="s">
        <v>13832</v>
      </c>
      <c r="Q4096" s="76" t="s">
        <v>10913</v>
      </c>
      <c r="R4096" s="77"/>
      <c r="T4096" s="122"/>
    </row>
    <row r="4097" spans="1:20" x14ac:dyDescent="0.2">
      <c r="A4097" s="72" t="s">
        <v>10076</v>
      </c>
      <c r="B4097" s="74" t="s">
        <v>10613</v>
      </c>
      <c r="C4097" s="74" t="s">
        <v>9191</v>
      </c>
      <c r="D4097" s="68">
        <v>80456</v>
      </c>
      <c r="E4097" s="5" t="s">
        <v>9499</v>
      </c>
      <c r="F4097" s="74" t="s">
        <v>28715</v>
      </c>
      <c r="G4097" s="101">
        <v>6.7</v>
      </c>
      <c r="H4097" s="79" t="s">
        <v>13150</v>
      </c>
      <c r="I4097" s="5" t="s">
        <v>23417</v>
      </c>
      <c r="J4097" s="70">
        <v>1</v>
      </c>
      <c r="K4097" s="71">
        <v>0.01</v>
      </c>
      <c r="M4097" s="73" t="s">
        <v>1008</v>
      </c>
      <c r="N4097" s="74" t="s">
        <v>10004</v>
      </c>
      <c r="O4097" s="75">
        <v>4011395204795</v>
      </c>
      <c r="P4097" s="73" t="s">
        <v>13832</v>
      </c>
      <c r="Q4097" s="76" t="s">
        <v>10914</v>
      </c>
      <c r="R4097" s="77"/>
      <c r="T4097" s="122"/>
    </row>
    <row r="4098" spans="1:20" x14ac:dyDescent="0.2">
      <c r="A4098" s="72" t="s">
        <v>10076</v>
      </c>
      <c r="B4098" s="74" t="s">
        <v>10613</v>
      </c>
      <c r="C4098" s="74" t="s">
        <v>9192</v>
      </c>
      <c r="D4098" s="68">
        <v>80457</v>
      </c>
      <c r="E4098" s="5" t="s">
        <v>9500</v>
      </c>
      <c r="F4098" s="74" t="s">
        <v>28716</v>
      </c>
      <c r="G4098" s="101">
        <v>6.7</v>
      </c>
      <c r="H4098" s="79" t="s">
        <v>13150</v>
      </c>
      <c r="I4098" s="5" t="s">
        <v>23417</v>
      </c>
      <c r="J4098" s="70">
        <v>1</v>
      </c>
      <c r="K4098" s="71">
        <v>0.01</v>
      </c>
      <c r="M4098" s="73" t="s">
        <v>1008</v>
      </c>
      <c r="N4098" s="74" t="s">
        <v>10005</v>
      </c>
      <c r="O4098" s="75">
        <v>4011395205099</v>
      </c>
      <c r="P4098" s="73" t="s">
        <v>13832</v>
      </c>
      <c r="Q4098" s="76" t="s">
        <v>10915</v>
      </c>
      <c r="R4098" s="77"/>
      <c r="T4098" s="122"/>
    </row>
    <row r="4099" spans="1:20" x14ac:dyDescent="0.2">
      <c r="A4099" s="72" t="s">
        <v>10076</v>
      </c>
      <c r="B4099" s="74" t="s">
        <v>10613</v>
      </c>
      <c r="C4099" s="74" t="s">
        <v>9193</v>
      </c>
      <c r="D4099" s="68">
        <v>80458</v>
      </c>
      <c r="E4099" s="5" t="s">
        <v>9501</v>
      </c>
      <c r="F4099" s="74" t="s">
        <v>28717</v>
      </c>
      <c r="G4099" s="101">
        <v>12.1</v>
      </c>
      <c r="H4099" s="79" t="s">
        <v>13150</v>
      </c>
      <c r="I4099" s="5" t="s">
        <v>23417</v>
      </c>
      <c r="J4099" s="70">
        <v>1</v>
      </c>
      <c r="K4099" s="71">
        <v>0.01</v>
      </c>
      <c r="M4099" s="73" t="s">
        <v>1008</v>
      </c>
      <c r="N4099" s="74" t="s">
        <v>10006</v>
      </c>
      <c r="O4099" s="75">
        <v>4011395204948</v>
      </c>
      <c r="P4099" s="73" t="s">
        <v>13832</v>
      </c>
      <c r="Q4099" s="76" t="s">
        <v>10916</v>
      </c>
      <c r="R4099" s="77"/>
      <c r="T4099" s="122"/>
    </row>
    <row r="4100" spans="1:20" x14ac:dyDescent="0.2">
      <c r="A4100" s="72" t="s">
        <v>10076</v>
      </c>
      <c r="B4100" s="74" t="s">
        <v>10613</v>
      </c>
      <c r="C4100" s="74" t="s">
        <v>9194</v>
      </c>
      <c r="D4100" s="68">
        <v>80459</v>
      </c>
      <c r="E4100" s="5" t="s">
        <v>9502</v>
      </c>
      <c r="F4100" s="74" t="s">
        <v>28718</v>
      </c>
      <c r="G4100" s="101">
        <v>8.3000000000000007</v>
      </c>
      <c r="H4100" s="79" t="s">
        <v>13150</v>
      </c>
      <c r="I4100" s="5" t="s">
        <v>23417</v>
      </c>
      <c r="J4100" s="70">
        <v>1</v>
      </c>
      <c r="K4100" s="71">
        <v>0.01</v>
      </c>
      <c r="M4100" s="73" t="s">
        <v>1008</v>
      </c>
      <c r="N4100" s="74" t="s">
        <v>10007</v>
      </c>
      <c r="O4100" s="75">
        <v>4011395205242</v>
      </c>
      <c r="P4100" s="73" t="s">
        <v>13832</v>
      </c>
      <c r="Q4100" s="76" t="s">
        <v>10917</v>
      </c>
      <c r="R4100" s="77"/>
      <c r="T4100" s="122"/>
    </row>
    <row r="4101" spans="1:20" x14ac:dyDescent="0.2">
      <c r="A4101" s="72" t="s">
        <v>10076</v>
      </c>
      <c r="B4101" s="74" t="s">
        <v>10613</v>
      </c>
      <c r="C4101" s="74" t="s">
        <v>9195</v>
      </c>
      <c r="D4101" s="68">
        <v>80460</v>
      </c>
      <c r="E4101" s="5" t="s">
        <v>9503</v>
      </c>
      <c r="F4101" s="74" t="s">
        <v>28719</v>
      </c>
      <c r="G4101" s="101">
        <v>8.3000000000000007</v>
      </c>
      <c r="H4101" s="79" t="s">
        <v>13150</v>
      </c>
      <c r="I4101" s="5" t="s">
        <v>23417</v>
      </c>
      <c r="J4101" s="70">
        <v>1</v>
      </c>
      <c r="K4101" s="71">
        <v>0.01</v>
      </c>
      <c r="M4101" s="73" t="s">
        <v>1008</v>
      </c>
      <c r="N4101" s="74" t="s">
        <v>10008</v>
      </c>
      <c r="O4101" s="75">
        <v>4011395205457</v>
      </c>
      <c r="P4101" s="73" t="s">
        <v>13832</v>
      </c>
      <c r="Q4101" s="76" t="s">
        <v>10918</v>
      </c>
      <c r="R4101" s="77"/>
      <c r="T4101" s="122"/>
    </row>
    <row r="4102" spans="1:20" x14ac:dyDescent="0.2">
      <c r="A4102" s="72" t="s">
        <v>10076</v>
      </c>
      <c r="B4102" s="74" t="s">
        <v>10613</v>
      </c>
      <c r="C4102" s="74" t="s">
        <v>9196</v>
      </c>
      <c r="D4102" s="68">
        <v>80461</v>
      </c>
      <c r="E4102" s="5" t="s">
        <v>9504</v>
      </c>
      <c r="F4102" s="74" t="s">
        <v>28720</v>
      </c>
      <c r="G4102" s="101">
        <v>8.6</v>
      </c>
      <c r="H4102" s="79" t="s">
        <v>13150</v>
      </c>
      <c r="I4102" s="5" t="s">
        <v>23417</v>
      </c>
      <c r="J4102" s="70">
        <v>1</v>
      </c>
      <c r="K4102" s="71">
        <v>0.01</v>
      </c>
      <c r="M4102" s="73" t="s">
        <v>1008</v>
      </c>
      <c r="N4102" s="74" t="s">
        <v>10009</v>
      </c>
      <c r="O4102" s="75">
        <v>4011395203637</v>
      </c>
      <c r="P4102" s="73" t="s">
        <v>13832</v>
      </c>
      <c r="Q4102" s="76" t="s">
        <v>10919</v>
      </c>
      <c r="R4102" s="77"/>
      <c r="T4102" s="122"/>
    </row>
    <row r="4103" spans="1:20" x14ac:dyDescent="0.2">
      <c r="A4103" s="72" t="s">
        <v>10076</v>
      </c>
      <c r="B4103" s="74" t="s">
        <v>10613</v>
      </c>
      <c r="C4103" s="74" t="s">
        <v>9197</v>
      </c>
      <c r="D4103" s="68">
        <v>80462</v>
      </c>
      <c r="E4103" s="5" t="s">
        <v>9505</v>
      </c>
      <c r="F4103" s="74" t="s">
        <v>28721</v>
      </c>
      <c r="G4103" s="101">
        <v>10.9</v>
      </c>
      <c r="H4103" s="79" t="s">
        <v>13150</v>
      </c>
      <c r="I4103" s="5" t="s">
        <v>23417</v>
      </c>
      <c r="J4103" s="70">
        <v>1</v>
      </c>
      <c r="K4103" s="71">
        <v>0.01</v>
      </c>
      <c r="M4103" s="73" t="s">
        <v>1008</v>
      </c>
      <c r="N4103" s="74" t="s">
        <v>10010</v>
      </c>
      <c r="O4103" s="75">
        <v>4011395182277</v>
      </c>
      <c r="P4103" s="73" t="s">
        <v>13832</v>
      </c>
      <c r="Q4103" s="76" t="s">
        <v>10920</v>
      </c>
      <c r="R4103" s="77"/>
      <c r="T4103" s="122"/>
    </row>
    <row r="4104" spans="1:20" x14ac:dyDescent="0.2">
      <c r="A4104" s="72" t="s">
        <v>10076</v>
      </c>
      <c r="B4104" s="74" t="s">
        <v>10613</v>
      </c>
      <c r="C4104" s="74" t="s">
        <v>9198</v>
      </c>
      <c r="D4104" s="68">
        <v>80463</v>
      </c>
      <c r="E4104" s="5" t="s">
        <v>9506</v>
      </c>
      <c r="F4104" s="74" t="s">
        <v>28722</v>
      </c>
      <c r="G4104" s="101">
        <v>10.9</v>
      </c>
      <c r="H4104" s="79" t="s">
        <v>13150</v>
      </c>
      <c r="I4104" s="5" t="s">
        <v>23417</v>
      </c>
      <c r="J4104" s="70">
        <v>1</v>
      </c>
      <c r="K4104" s="71">
        <v>0.01</v>
      </c>
      <c r="M4104" s="73" t="s">
        <v>1008</v>
      </c>
      <c r="N4104" s="74" t="s">
        <v>10011</v>
      </c>
      <c r="O4104" s="75">
        <v>4011395203965</v>
      </c>
      <c r="P4104" s="73" t="s">
        <v>13832</v>
      </c>
      <c r="Q4104" s="76" t="s">
        <v>10921</v>
      </c>
      <c r="R4104" s="77"/>
      <c r="T4104" s="122"/>
    </row>
    <row r="4105" spans="1:20" x14ac:dyDescent="0.2">
      <c r="A4105" s="72" t="s">
        <v>10076</v>
      </c>
      <c r="B4105" s="74" t="s">
        <v>10613</v>
      </c>
      <c r="C4105" s="74" t="s">
        <v>9199</v>
      </c>
      <c r="D4105" s="68">
        <v>80464</v>
      </c>
      <c r="E4105" s="5" t="s">
        <v>9507</v>
      </c>
      <c r="F4105" s="74" t="s">
        <v>28723</v>
      </c>
      <c r="G4105" s="101">
        <v>10.9</v>
      </c>
      <c r="H4105" s="79" t="s">
        <v>13150</v>
      </c>
      <c r="I4105" s="5" t="s">
        <v>23417</v>
      </c>
      <c r="J4105" s="70">
        <v>1</v>
      </c>
      <c r="K4105" s="71">
        <v>0.01</v>
      </c>
      <c r="M4105" s="73" t="s">
        <v>1008</v>
      </c>
      <c r="N4105" s="74" t="s">
        <v>10012</v>
      </c>
      <c r="O4105" s="75">
        <v>4011395204443</v>
      </c>
      <c r="P4105" s="73" t="s">
        <v>13832</v>
      </c>
      <c r="Q4105" s="76" t="s">
        <v>10922</v>
      </c>
      <c r="R4105" s="77"/>
      <c r="T4105" s="122"/>
    </row>
    <row r="4106" spans="1:20" x14ac:dyDescent="0.2">
      <c r="A4106" s="72" t="s">
        <v>10076</v>
      </c>
      <c r="B4106" s="74" t="s">
        <v>10613</v>
      </c>
      <c r="C4106" s="74" t="s">
        <v>9200</v>
      </c>
      <c r="D4106" s="68">
        <v>80465</v>
      </c>
      <c r="E4106" s="5" t="s">
        <v>9508</v>
      </c>
      <c r="F4106" s="74" t="s">
        <v>28724</v>
      </c>
      <c r="G4106" s="101">
        <v>10.9</v>
      </c>
      <c r="H4106" s="79" t="s">
        <v>13150</v>
      </c>
      <c r="I4106" s="5" t="s">
        <v>23417</v>
      </c>
      <c r="J4106" s="70">
        <v>1</v>
      </c>
      <c r="K4106" s="71">
        <v>0.01</v>
      </c>
      <c r="M4106" s="73" t="s">
        <v>1008</v>
      </c>
      <c r="N4106" s="74" t="s">
        <v>10013</v>
      </c>
      <c r="O4106" s="75">
        <v>4011395204610</v>
      </c>
      <c r="P4106" s="73" t="s">
        <v>13832</v>
      </c>
      <c r="Q4106" s="76" t="s">
        <v>10923</v>
      </c>
      <c r="R4106" s="77"/>
      <c r="T4106" s="122"/>
    </row>
    <row r="4107" spans="1:20" x14ac:dyDescent="0.2">
      <c r="A4107" s="72" t="s">
        <v>10076</v>
      </c>
      <c r="B4107" s="74" t="s">
        <v>10613</v>
      </c>
      <c r="C4107" s="74" t="s">
        <v>9201</v>
      </c>
      <c r="D4107" s="68">
        <v>80466</v>
      </c>
      <c r="E4107" s="5" t="s">
        <v>9509</v>
      </c>
      <c r="F4107" s="74" t="s">
        <v>28725</v>
      </c>
      <c r="G4107" s="101">
        <v>12.1</v>
      </c>
      <c r="H4107" s="79" t="s">
        <v>13150</v>
      </c>
      <c r="I4107" s="5" t="s">
        <v>23417</v>
      </c>
      <c r="J4107" s="70">
        <v>1</v>
      </c>
      <c r="K4107" s="71">
        <v>0.01</v>
      </c>
      <c r="M4107" s="73" t="s">
        <v>1008</v>
      </c>
      <c r="N4107" s="74" t="s">
        <v>10014</v>
      </c>
      <c r="O4107" s="75">
        <v>4011395203798</v>
      </c>
      <c r="P4107" s="73" t="s">
        <v>13832</v>
      </c>
      <c r="Q4107" s="76" t="s">
        <v>10924</v>
      </c>
      <c r="R4107" s="77"/>
      <c r="T4107" s="122"/>
    </row>
    <row r="4108" spans="1:20" x14ac:dyDescent="0.2">
      <c r="A4108" s="72" t="s">
        <v>10076</v>
      </c>
      <c r="B4108" s="74" t="s">
        <v>10613</v>
      </c>
      <c r="C4108" s="74" t="s">
        <v>9202</v>
      </c>
      <c r="D4108" s="68">
        <v>80467</v>
      </c>
      <c r="E4108" s="5" t="s">
        <v>10052</v>
      </c>
      <c r="F4108" s="74" t="s">
        <v>28726</v>
      </c>
      <c r="G4108" s="101">
        <v>6.7</v>
      </c>
      <c r="H4108" s="79" t="s">
        <v>13150</v>
      </c>
      <c r="I4108" s="5" t="s">
        <v>23417</v>
      </c>
      <c r="J4108" s="70">
        <v>1</v>
      </c>
      <c r="K4108" s="71">
        <v>0.01</v>
      </c>
      <c r="M4108" s="73" t="s">
        <v>1008</v>
      </c>
      <c r="N4108" s="74" t="s">
        <v>10015</v>
      </c>
      <c r="O4108" s="75">
        <v>4011395204801</v>
      </c>
      <c r="P4108" s="73" t="s">
        <v>13832</v>
      </c>
      <c r="Q4108" s="76" t="s">
        <v>10925</v>
      </c>
      <c r="R4108" s="77"/>
      <c r="T4108" s="122"/>
    </row>
    <row r="4109" spans="1:20" x14ac:dyDescent="0.2">
      <c r="A4109" s="72" t="s">
        <v>10076</v>
      </c>
      <c r="B4109" s="74" t="s">
        <v>10613</v>
      </c>
      <c r="C4109" s="74" t="s">
        <v>9203</v>
      </c>
      <c r="D4109" s="68">
        <v>80468</v>
      </c>
      <c r="E4109" s="5" t="s">
        <v>10053</v>
      </c>
      <c r="F4109" s="74" t="s">
        <v>28727</v>
      </c>
      <c r="G4109" s="101">
        <v>6.7</v>
      </c>
      <c r="H4109" s="79" t="s">
        <v>13150</v>
      </c>
      <c r="I4109" s="5" t="s">
        <v>23417</v>
      </c>
      <c r="J4109" s="70">
        <v>1</v>
      </c>
      <c r="K4109" s="71">
        <v>0.01</v>
      </c>
      <c r="M4109" s="73" t="s">
        <v>1008</v>
      </c>
      <c r="N4109" s="74" t="s">
        <v>10016</v>
      </c>
      <c r="O4109" s="75">
        <v>4011395205105</v>
      </c>
      <c r="P4109" s="73" t="s">
        <v>13832</v>
      </c>
      <c r="Q4109" s="76" t="s">
        <v>10926</v>
      </c>
      <c r="R4109" s="77"/>
      <c r="T4109" s="122"/>
    </row>
    <row r="4110" spans="1:20" x14ac:dyDescent="0.2">
      <c r="A4110" s="72" t="s">
        <v>10076</v>
      </c>
      <c r="B4110" s="74" t="s">
        <v>10613</v>
      </c>
      <c r="C4110" s="74" t="s">
        <v>9204</v>
      </c>
      <c r="D4110" s="68">
        <v>80469</v>
      </c>
      <c r="E4110" s="5" t="s">
        <v>10054</v>
      </c>
      <c r="F4110" s="74" t="s">
        <v>28728</v>
      </c>
      <c r="G4110" s="101">
        <v>12.1</v>
      </c>
      <c r="H4110" s="79" t="s">
        <v>13150</v>
      </c>
      <c r="I4110" s="5" t="s">
        <v>23417</v>
      </c>
      <c r="J4110" s="70">
        <v>1</v>
      </c>
      <c r="K4110" s="71">
        <v>0.01</v>
      </c>
      <c r="M4110" s="73" t="s">
        <v>1008</v>
      </c>
      <c r="N4110" s="74" t="s">
        <v>10017</v>
      </c>
      <c r="O4110" s="75">
        <v>4011395204955</v>
      </c>
      <c r="P4110" s="73" t="s">
        <v>13832</v>
      </c>
      <c r="Q4110" s="76" t="s">
        <v>10927</v>
      </c>
      <c r="R4110" s="77"/>
      <c r="T4110" s="122"/>
    </row>
    <row r="4111" spans="1:20" x14ac:dyDescent="0.2">
      <c r="A4111" s="72" t="s">
        <v>10076</v>
      </c>
      <c r="B4111" s="74" t="s">
        <v>10613</v>
      </c>
      <c r="C4111" s="74" t="s">
        <v>9205</v>
      </c>
      <c r="D4111" s="68">
        <v>80470</v>
      </c>
      <c r="E4111" s="5" t="s">
        <v>10055</v>
      </c>
      <c r="F4111" s="74" t="s">
        <v>28729</v>
      </c>
      <c r="G4111" s="101">
        <v>8.3000000000000007</v>
      </c>
      <c r="H4111" s="79" t="s">
        <v>13150</v>
      </c>
      <c r="I4111" s="5" t="s">
        <v>23417</v>
      </c>
      <c r="J4111" s="70">
        <v>1</v>
      </c>
      <c r="K4111" s="71">
        <v>0.01</v>
      </c>
      <c r="M4111" s="73" t="s">
        <v>1008</v>
      </c>
      <c r="N4111" s="74" t="s">
        <v>10018</v>
      </c>
      <c r="O4111" s="75">
        <v>4011395205259</v>
      </c>
      <c r="P4111" s="73" t="s">
        <v>13832</v>
      </c>
      <c r="Q4111" s="76" t="s">
        <v>10928</v>
      </c>
      <c r="R4111" s="77"/>
      <c r="T4111" s="122"/>
    </row>
    <row r="4112" spans="1:20" x14ac:dyDescent="0.2">
      <c r="A4112" s="72" t="s">
        <v>10076</v>
      </c>
      <c r="B4112" s="74" t="s">
        <v>10613</v>
      </c>
      <c r="C4112" s="74" t="s">
        <v>9206</v>
      </c>
      <c r="D4112" s="68">
        <v>80471</v>
      </c>
      <c r="E4112" s="5" t="s">
        <v>10056</v>
      </c>
      <c r="F4112" s="74" t="s">
        <v>28730</v>
      </c>
      <c r="G4112" s="101">
        <v>8.3000000000000007</v>
      </c>
      <c r="H4112" s="79" t="s">
        <v>13150</v>
      </c>
      <c r="I4112" s="5" t="s">
        <v>23417</v>
      </c>
      <c r="J4112" s="70">
        <v>1</v>
      </c>
      <c r="K4112" s="71">
        <v>0.01</v>
      </c>
      <c r="M4112" s="73" t="s">
        <v>1008</v>
      </c>
      <c r="N4112" s="74" t="s">
        <v>10019</v>
      </c>
      <c r="O4112" s="75">
        <v>4011395205464</v>
      </c>
      <c r="P4112" s="73" t="s">
        <v>13832</v>
      </c>
      <c r="Q4112" s="76" t="s">
        <v>10929</v>
      </c>
      <c r="R4112" s="77"/>
      <c r="T4112" s="122"/>
    </row>
    <row r="4113" spans="1:20" x14ac:dyDescent="0.2">
      <c r="A4113" s="72" t="s">
        <v>10076</v>
      </c>
      <c r="B4113" s="74" t="s">
        <v>10613</v>
      </c>
      <c r="C4113" s="74" t="s">
        <v>9207</v>
      </c>
      <c r="D4113" s="68">
        <v>80472</v>
      </c>
      <c r="E4113" s="5" t="s">
        <v>10057</v>
      </c>
      <c r="F4113" s="74" t="s">
        <v>28731</v>
      </c>
      <c r="G4113" s="101">
        <v>8.6</v>
      </c>
      <c r="H4113" s="79" t="s">
        <v>13150</v>
      </c>
      <c r="I4113" s="5" t="s">
        <v>23417</v>
      </c>
      <c r="J4113" s="70">
        <v>1</v>
      </c>
      <c r="K4113" s="71">
        <v>0.01</v>
      </c>
      <c r="M4113" s="73" t="s">
        <v>1008</v>
      </c>
      <c r="N4113" s="74" t="s">
        <v>10020</v>
      </c>
      <c r="O4113" s="75">
        <v>4011395203644</v>
      </c>
      <c r="P4113" s="73" t="s">
        <v>13832</v>
      </c>
      <c r="Q4113" s="76" t="s">
        <v>10930</v>
      </c>
      <c r="R4113" s="77"/>
      <c r="T4113" s="122"/>
    </row>
    <row r="4114" spans="1:20" x14ac:dyDescent="0.2">
      <c r="A4114" s="72" t="s">
        <v>10076</v>
      </c>
      <c r="B4114" s="74" t="s">
        <v>10613</v>
      </c>
      <c r="C4114" s="74" t="s">
        <v>9208</v>
      </c>
      <c r="D4114" s="68">
        <v>80473</v>
      </c>
      <c r="E4114" s="5" t="s">
        <v>10058</v>
      </c>
      <c r="F4114" s="74" t="s">
        <v>28732</v>
      </c>
      <c r="G4114" s="101">
        <v>10.9</v>
      </c>
      <c r="H4114" s="79" t="s">
        <v>13150</v>
      </c>
      <c r="I4114" s="5" t="s">
        <v>23417</v>
      </c>
      <c r="J4114" s="70">
        <v>1</v>
      </c>
      <c r="K4114" s="71">
        <v>0.01</v>
      </c>
      <c r="M4114" s="73" t="s">
        <v>1008</v>
      </c>
      <c r="N4114" s="74" t="s">
        <v>10021</v>
      </c>
      <c r="O4114" s="75">
        <v>4011395188484</v>
      </c>
      <c r="P4114" s="73" t="s">
        <v>13832</v>
      </c>
      <c r="Q4114" s="76" t="s">
        <v>10931</v>
      </c>
      <c r="R4114" s="77"/>
      <c r="T4114" s="122"/>
    </row>
    <row r="4115" spans="1:20" x14ac:dyDescent="0.2">
      <c r="A4115" s="72" t="s">
        <v>10076</v>
      </c>
      <c r="B4115" s="74" t="s">
        <v>10613</v>
      </c>
      <c r="C4115" s="74" t="s">
        <v>9209</v>
      </c>
      <c r="D4115" s="68">
        <v>80474</v>
      </c>
      <c r="E4115" s="5" t="s">
        <v>10059</v>
      </c>
      <c r="F4115" s="74" t="s">
        <v>28733</v>
      </c>
      <c r="G4115" s="101">
        <v>10.9</v>
      </c>
      <c r="H4115" s="79" t="s">
        <v>13150</v>
      </c>
      <c r="I4115" s="5" t="s">
        <v>23417</v>
      </c>
      <c r="J4115" s="70">
        <v>1</v>
      </c>
      <c r="K4115" s="71">
        <v>0.01</v>
      </c>
      <c r="M4115" s="73" t="s">
        <v>1008</v>
      </c>
      <c r="N4115" s="74" t="s">
        <v>10022</v>
      </c>
      <c r="O4115" s="75">
        <v>4011395203972</v>
      </c>
      <c r="P4115" s="73" t="s">
        <v>13832</v>
      </c>
      <c r="Q4115" s="76" t="s">
        <v>10932</v>
      </c>
      <c r="R4115" s="77"/>
      <c r="T4115" s="122"/>
    </row>
    <row r="4116" spans="1:20" x14ac:dyDescent="0.2">
      <c r="A4116" s="72" t="s">
        <v>10076</v>
      </c>
      <c r="B4116" s="74" t="s">
        <v>10613</v>
      </c>
      <c r="C4116" s="74" t="s">
        <v>9210</v>
      </c>
      <c r="D4116" s="68">
        <v>80475</v>
      </c>
      <c r="E4116" s="5" t="s">
        <v>10060</v>
      </c>
      <c r="F4116" s="74" t="s">
        <v>28734</v>
      </c>
      <c r="G4116" s="101">
        <v>10.9</v>
      </c>
      <c r="H4116" s="79" t="s">
        <v>13150</v>
      </c>
      <c r="I4116" s="5" t="s">
        <v>23417</v>
      </c>
      <c r="J4116" s="70">
        <v>1</v>
      </c>
      <c r="K4116" s="71">
        <v>0.01</v>
      </c>
      <c r="M4116" s="73" t="s">
        <v>1008</v>
      </c>
      <c r="N4116" s="74" t="s">
        <v>10023</v>
      </c>
      <c r="O4116" s="75">
        <v>4011395204450</v>
      </c>
      <c r="P4116" s="73" t="s">
        <v>13832</v>
      </c>
      <c r="Q4116" s="76" t="s">
        <v>10933</v>
      </c>
      <c r="R4116" s="77"/>
      <c r="T4116" s="122"/>
    </row>
    <row r="4117" spans="1:20" x14ac:dyDescent="0.2">
      <c r="A4117" s="72" t="s">
        <v>10076</v>
      </c>
      <c r="B4117" s="74" t="s">
        <v>10613</v>
      </c>
      <c r="C4117" s="74" t="s">
        <v>9211</v>
      </c>
      <c r="D4117" s="68">
        <v>80476</v>
      </c>
      <c r="E4117" s="5" t="s">
        <v>10061</v>
      </c>
      <c r="F4117" s="74" t="s">
        <v>28735</v>
      </c>
      <c r="G4117" s="101">
        <v>10.9</v>
      </c>
      <c r="H4117" s="79" t="s">
        <v>13150</v>
      </c>
      <c r="I4117" s="5" t="s">
        <v>23417</v>
      </c>
      <c r="J4117" s="70">
        <v>1</v>
      </c>
      <c r="K4117" s="71">
        <v>0.01</v>
      </c>
      <c r="M4117" s="73" t="s">
        <v>1008</v>
      </c>
      <c r="N4117" s="74" t="s">
        <v>10024</v>
      </c>
      <c r="O4117" s="75">
        <v>4011395204627</v>
      </c>
      <c r="P4117" s="73" t="s">
        <v>13832</v>
      </c>
      <c r="Q4117" s="76" t="s">
        <v>10934</v>
      </c>
      <c r="R4117" s="77"/>
      <c r="T4117" s="122"/>
    </row>
    <row r="4118" spans="1:20" x14ac:dyDescent="0.2">
      <c r="A4118" s="72" t="s">
        <v>10076</v>
      </c>
      <c r="B4118" s="74" t="s">
        <v>10613</v>
      </c>
      <c r="C4118" s="74" t="s">
        <v>9212</v>
      </c>
      <c r="D4118" s="68">
        <v>80477</v>
      </c>
      <c r="E4118" s="5" t="s">
        <v>10062</v>
      </c>
      <c r="F4118" s="74" t="s">
        <v>28736</v>
      </c>
      <c r="G4118" s="101">
        <v>12.1</v>
      </c>
      <c r="H4118" s="79" t="s">
        <v>13150</v>
      </c>
      <c r="I4118" s="5" t="s">
        <v>23417</v>
      </c>
      <c r="J4118" s="70">
        <v>1</v>
      </c>
      <c r="K4118" s="71">
        <v>0.01</v>
      </c>
      <c r="M4118" s="73" t="s">
        <v>1008</v>
      </c>
      <c r="N4118" s="74" t="s">
        <v>10025</v>
      </c>
      <c r="O4118" s="75">
        <v>4011395203811</v>
      </c>
      <c r="P4118" s="73" t="s">
        <v>13832</v>
      </c>
      <c r="Q4118" s="76" t="s">
        <v>10935</v>
      </c>
      <c r="R4118" s="77"/>
      <c r="T4118" s="122"/>
    </row>
    <row r="4119" spans="1:20" x14ac:dyDescent="0.2">
      <c r="A4119" s="72" t="s">
        <v>10076</v>
      </c>
      <c r="B4119" s="74" t="s">
        <v>10613</v>
      </c>
      <c r="C4119" s="74" t="s">
        <v>9213</v>
      </c>
      <c r="D4119" s="68">
        <v>80478</v>
      </c>
      <c r="E4119" s="5" t="s">
        <v>9510</v>
      </c>
      <c r="F4119" s="74" t="s">
        <v>28737</v>
      </c>
      <c r="G4119" s="101">
        <v>11.8</v>
      </c>
      <c r="H4119" s="79" t="s">
        <v>30933</v>
      </c>
      <c r="I4119" s="5" t="s">
        <v>23417</v>
      </c>
      <c r="J4119" s="70">
        <v>1</v>
      </c>
      <c r="K4119" s="71">
        <v>0.01</v>
      </c>
      <c r="M4119" s="73" t="s">
        <v>1008</v>
      </c>
      <c r="N4119" s="74" t="s">
        <v>10026</v>
      </c>
      <c r="O4119" s="75">
        <v>4011395205853</v>
      </c>
      <c r="P4119" s="73" t="s">
        <v>13832</v>
      </c>
      <c r="Q4119" s="76" t="s">
        <v>10936</v>
      </c>
      <c r="R4119" s="77"/>
      <c r="T4119" s="122"/>
    </row>
    <row r="4120" spans="1:20" x14ac:dyDescent="0.2">
      <c r="A4120" s="72" t="s">
        <v>10076</v>
      </c>
      <c r="B4120" s="74" t="s">
        <v>10613</v>
      </c>
      <c r="C4120" s="74" t="s">
        <v>9214</v>
      </c>
      <c r="D4120" s="68">
        <v>80479</v>
      </c>
      <c r="E4120" s="5" t="s">
        <v>9511</v>
      </c>
      <c r="F4120" s="74" t="s">
        <v>28738</v>
      </c>
      <c r="G4120" s="101">
        <v>11.8</v>
      </c>
      <c r="H4120" s="79" t="s">
        <v>30933</v>
      </c>
      <c r="I4120" s="5" t="s">
        <v>23417</v>
      </c>
      <c r="J4120" s="70">
        <v>1</v>
      </c>
      <c r="K4120" s="71">
        <v>0.01</v>
      </c>
      <c r="M4120" s="73" t="s">
        <v>1008</v>
      </c>
      <c r="N4120" s="74" t="s">
        <v>10027</v>
      </c>
      <c r="O4120" s="75">
        <v>4011395205891</v>
      </c>
      <c r="P4120" s="73" t="s">
        <v>13832</v>
      </c>
      <c r="Q4120" s="76" t="s">
        <v>10937</v>
      </c>
      <c r="R4120" s="77"/>
      <c r="T4120" s="122"/>
    </row>
    <row r="4121" spans="1:20" x14ac:dyDescent="0.2">
      <c r="A4121" s="72" t="s">
        <v>10076</v>
      </c>
      <c r="B4121" s="74" t="s">
        <v>10613</v>
      </c>
      <c r="C4121" s="74" t="s">
        <v>9215</v>
      </c>
      <c r="D4121" s="68">
        <v>80480</v>
      </c>
      <c r="E4121" s="5" t="s">
        <v>9512</v>
      </c>
      <c r="F4121" s="74" t="s">
        <v>28739</v>
      </c>
      <c r="G4121" s="101">
        <v>24.8</v>
      </c>
      <c r="H4121" s="79" t="s">
        <v>30933</v>
      </c>
      <c r="I4121" s="5" t="s">
        <v>23417</v>
      </c>
      <c r="J4121" s="70">
        <v>1</v>
      </c>
      <c r="K4121" s="71">
        <v>0.01</v>
      </c>
      <c r="M4121" s="73" t="s">
        <v>1008</v>
      </c>
      <c r="N4121" s="74" t="s">
        <v>10028</v>
      </c>
      <c r="O4121" s="75">
        <v>4011395205877</v>
      </c>
      <c r="P4121" s="73" t="s">
        <v>13832</v>
      </c>
      <c r="Q4121" s="76" t="s">
        <v>10938</v>
      </c>
      <c r="R4121" s="77"/>
      <c r="T4121" s="122"/>
    </row>
    <row r="4122" spans="1:20" x14ac:dyDescent="0.2">
      <c r="A4122" s="72" t="s">
        <v>10076</v>
      </c>
      <c r="B4122" s="74" t="s">
        <v>10613</v>
      </c>
      <c r="C4122" s="74" t="s">
        <v>9216</v>
      </c>
      <c r="D4122" s="68">
        <v>80481</v>
      </c>
      <c r="E4122" s="5" t="s">
        <v>9513</v>
      </c>
      <c r="F4122" s="74" t="s">
        <v>28740</v>
      </c>
      <c r="G4122" s="101">
        <v>14.8</v>
      </c>
      <c r="H4122" s="79" t="s">
        <v>30933</v>
      </c>
      <c r="I4122" s="5" t="s">
        <v>23417</v>
      </c>
      <c r="J4122" s="70">
        <v>1</v>
      </c>
      <c r="K4122" s="71">
        <v>0.01</v>
      </c>
      <c r="M4122" s="73" t="s">
        <v>1008</v>
      </c>
      <c r="N4122" s="74" t="s">
        <v>10029</v>
      </c>
      <c r="O4122" s="75">
        <v>4011395205921</v>
      </c>
      <c r="P4122" s="73" t="s">
        <v>13832</v>
      </c>
      <c r="Q4122" s="76" t="s">
        <v>10939</v>
      </c>
      <c r="R4122" s="77"/>
      <c r="T4122" s="122"/>
    </row>
    <row r="4123" spans="1:20" x14ac:dyDescent="0.2">
      <c r="A4123" s="72" t="s">
        <v>10076</v>
      </c>
      <c r="B4123" s="74" t="s">
        <v>10613</v>
      </c>
      <c r="C4123" s="74" t="s">
        <v>9217</v>
      </c>
      <c r="D4123" s="68">
        <v>80482</v>
      </c>
      <c r="E4123" s="5" t="s">
        <v>9514</v>
      </c>
      <c r="F4123" s="74" t="s">
        <v>28741</v>
      </c>
      <c r="G4123" s="101">
        <v>14.8</v>
      </c>
      <c r="H4123" s="79" t="s">
        <v>30933</v>
      </c>
      <c r="I4123" s="5" t="s">
        <v>23417</v>
      </c>
      <c r="J4123" s="70">
        <v>1</v>
      </c>
      <c r="K4123" s="71">
        <v>0.01</v>
      </c>
      <c r="M4123" s="73" t="s">
        <v>1008</v>
      </c>
      <c r="N4123" s="74" t="s">
        <v>10030</v>
      </c>
      <c r="O4123" s="75">
        <v>4011395205952</v>
      </c>
      <c r="P4123" s="73" t="s">
        <v>13832</v>
      </c>
      <c r="Q4123" s="76" t="s">
        <v>10940</v>
      </c>
      <c r="R4123" s="77"/>
      <c r="T4123" s="122"/>
    </row>
    <row r="4124" spans="1:20" x14ac:dyDescent="0.2">
      <c r="A4124" s="72" t="s">
        <v>10076</v>
      </c>
      <c r="B4124" s="74" t="s">
        <v>10613</v>
      </c>
      <c r="C4124" s="74" t="s">
        <v>9218</v>
      </c>
      <c r="D4124" s="68">
        <v>80483</v>
      </c>
      <c r="E4124" s="5" t="s">
        <v>9515</v>
      </c>
      <c r="F4124" s="74" t="s">
        <v>28742</v>
      </c>
      <c r="G4124" s="101">
        <v>16.3</v>
      </c>
      <c r="H4124" s="79" t="s">
        <v>30933</v>
      </c>
      <c r="I4124" s="5" t="s">
        <v>23417</v>
      </c>
      <c r="J4124" s="70">
        <v>1</v>
      </c>
      <c r="K4124" s="71">
        <v>0.01</v>
      </c>
      <c r="M4124" s="73" t="s">
        <v>1008</v>
      </c>
      <c r="N4124" s="74" t="s">
        <v>10031</v>
      </c>
      <c r="O4124" s="75">
        <v>4011395205693</v>
      </c>
      <c r="P4124" s="73" t="s">
        <v>13832</v>
      </c>
      <c r="Q4124" s="76" t="s">
        <v>10941</v>
      </c>
      <c r="R4124" s="77"/>
      <c r="T4124" s="122"/>
    </row>
    <row r="4125" spans="1:20" x14ac:dyDescent="0.2">
      <c r="A4125" s="72" t="s">
        <v>10076</v>
      </c>
      <c r="B4125" s="74" t="s">
        <v>10613</v>
      </c>
      <c r="C4125" s="74" t="s">
        <v>9219</v>
      </c>
      <c r="D4125" s="68">
        <v>80484</v>
      </c>
      <c r="E4125" s="5" t="s">
        <v>9516</v>
      </c>
      <c r="F4125" s="74" t="s">
        <v>28743</v>
      </c>
      <c r="G4125" s="101">
        <v>23.5</v>
      </c>
      <c r="H4125" s="79" t="s">
        <v>30933</v>
      </c>
      <c r="I4125" s="5" t="s">
        <v>23417</v>
      </c>
      <c r="J4125" s="70">
        <v>1</v>
      </c>
      <c r="K4125" s="71">
        <v>0.01</v>
      </c>
      <c r="M4125" s="73" t="s">
        <v>1008</v>
      </c>
      <c r="N4125" s="74" t="s">
        <v>10032</v>
      </c>
      <c r="O4125" s="75">
        <v>4011395182345</v>
      </c>
      <c r="P4125" s="73" t="s">
        <v>13832</v>
      </c>
      <c r="Q4125" s="76" t="s">
        <v>10942</v>
      </c>
      <c r="R4125" s="77"/>
      <c r="T4125" s="122"/>
    </row>
    <row r="4126" spans="1:20" x14ac:dyDescent="0.2">
      <c r="A4126" s="72" t="s">
        <v>10076</v>
      </c>
      <c r="B4126" s="74" t="s">
        <v>10613</v>
      </c>
      <c r="C4126" s="74" t="s">
        <v>9220</v>
      </c>
      <c r="D4126" s="68">
        <v>80485</v>
      </c>
      <c r="E4126" s="5" t="s">
        <v>9517</v>
      </c>
      <c r="F4126" s="74" t="s">
        <v>28744</v>
      </c>
      <c r="G4126" s="101">
        <v>23.5</v>
      </c>
      <c r="H4126" s="79" t="s">
        <v>30933</v>
      </c>
      <c r="I4126" s="5" t="s">
        <v>23417</v>
      </c>
      <c r="J4126" s="70">
        <v>1</v>
      </c>
      <c r="K4126" s="71">
        <v>0.01</v>
      </c>
      <c r="M4126" s="73" t="s">
        <v>1008</v>
      </c>
      <c r="N4126" s="74" t="s">
        <v>10033</v>
      </c>
      <c r="O4126" s="75">
        <v>4011395205747</v>
      </c>
      <c r="P4126" s="73" t="s">
        <v>13832</v>
      </c>
      <c r="Q4126" s="76" t="s">
        <v>10943</v>
      </c>
      <c r="R4126" s="77"/>
      <c r="T4126" s="122"/>
    </row>
    <row r="4127" spans="1:20" x14ac:dyDescent="0.2">
      <c r="A4127" s="72" t="s">
        <v>10076</v>
      </c>
      <c r="B4127" s="74" t="s">
        <v>10613</v>
      </c>
      <c r="C4127" s="74" t="s">
        <v>9221</v>
      </c>
      <c r="D4127" s="68">
        <v>80486</v>
      </c>
      <c r="E4127" s="5" t="s">
        <v>9518</v>
      </c>
      <c r="F4127" s="74" t="s">
        <v>28745</v>
      </c>
      <c r="G4127" s="101">
        <v>23.5</v>
      </c>
      <c r="H4127" s="79" t="s">
        <v>30933</v>
      </c>
      <c r="I4127" s="5" t="s">
        <v>23417</v>
      </c>
      <c r="J4127" s="70">
        <v>1</v>
      </c>
      <c r="K4127" s="71">
        <v>0.01</v>
      </c>
      <c r="M4127" s="73" t="s">
        <v>1008</v>
      </c>
      <c r="N4127" s="74" t="s">
        <v>10034</v>
      </c>
      <c r="O4127" s="75">
        <v>4011395205815</v>
      </c>
      <c r="P4127" s="73" t="s">
        <v>13832</v>
      </c>
      <c r="Q4127" s="76" t="s">
        <v>10944</v>
      </c>
      <c r="R4127" s="77"/>
      <c r="T4127" s="122"/>
    </row>
    <row r="4128" spans="1:20" x14ac:dyDescent="0.2">
      <c r="A4128" s="72" t="s">
        <v>10076</v>
      </c>
      <c r="B4128" s="74" t="s">
        <v>10613</v>
      </c>
      <c r="C4128" s="74" t="s">
        <v>9222</v>
      </c>
      <c r="D4128" s="68">
        <v>80487</v>
      </c>
      <c r="E4128" s="5" t="s">
        <v>9519</v>
      </c>
      <c r="F4128" s="74" t="s">
        <v>28746</v>
      </c>
      <c r="G4128" s="101">
        <v>23.5</v>
      </c>
      <c r="H4128" s="79" t="s">
        <v>30933</v>
      </c>
      <c r="I4128" s="5" t="s">
        <v>23417</v>
      </c>
      <c r="J4128" s="70">
        <v>1</v>
      </c>
      <c r="K4128" s="71">
        <v>0.01</v>
      </c>
      <c r="M4128" s="73" t="s">
        <v>1008</v>
      </c>
      <c r="N4128" s="74" t="s">
        <v>10035</v>
      </c>
      <c r="O4128" s="75">
        <v>4011395205839</v>
      </c>
      <c r="P4128" s="73" t="s">
        <v>13832</v>
      </c>
      <c r="Q4128" s="76" t="s">
        <v>10945</v>
      </c>
      <c r="R4128" s="77"/>
      <c r="T4128" s="122"/>
    </row>
    <row r="4129" spans="1:20" x14ac:dyDescent="0.2">
      <c r="A4129" s="72" t="s">
        <v>10076</v>
      </c>
      <c r="B4129" s="74" t="s">
        <v>10613</v>
      </c>
      <c r="C4129" s="74" t="s">
        <v>9223</v>
      </c>
      <c r="D4129" s="68">
        <v>80488</v>
      </c>
      <c r="E4129" s="5" t="s">
        <v>9520</v>
      </c>
      <c r="F4129" s="74" t="s">
        <v>28747</v>
      </c>
      <c r="G4129" s="101">
        <v>24.8</v>
      </c>
      <c r="H4129" s="79" t="s">
        <v>30933</v>
      </c>
      <c r="I4129" s="5" t="s">
        <v>23417</v>
      </c>
      <c r="J4129" s="70">
        <v>1</v>
      </c>
      <c r="K4129" s="71">
        <v>0.01</v>
      </c>
      <c r="M4129" s="73" t="s">
        <v>1008</v>
      </c>
      <c r="N4129" s="74" t="s">
        <v>10036</v>
      </c>
      <c r="O4129" s="75">
        <v>4011395205723</v>
      </c>
      <c r="P4129" s="73" t="s">
        <v>13832</v>
      </c>
      <c r="Q4129" s="76" t="s">
        <v>10946</v>
      </c>
      <c r="R4129" s="77"/>
      <c r="T4129" s="122"/>
    </row>
    <row r="4130" spans="1:20" x14ac:dyDescent="0.2">
      <c r="A4130" s="72" t="s">
        <v>10078</v>
      </c>
      <c r="B4130" s="74" t="s">
        <v>8789</v>
      </c>
      <c r="C4130" s="74" t="s">
        <v>10276</v>
      </c>
      <c r="D4130" s="68">
        <v>80650</v>
      </c>
      <c r="E4130" s="5" t="s">
        <v>9521</v>
      </c>
      <c r="F4130" s="74" t="s">
        <v>23918</v>
      </c>
      <c r="G4130" s="101">
        <v>149.96</v>
      </c>
      <c r="H4130" s="79" t="s">
        <v>14835</v>
      </c>
      <c r="I4130" s="5" t="s">
        <v>23417</v>
      </c>
      <c r="J4130" s="70">
        <v>1</v>
      </c>
      <c r="K4130" s="71">
        <v>1</v>
      </c>
      <c r="M4130" s="73" t="s">
        <v>1008</v>
      </c>
      <c r="N4130" s="74" t="s">
        <v>9646</v>
      </c>
      <c r="O4130" s="75">
        <v>6417019666181</v>
      </c>
      <c r="P4130" s="73" t="s">
        <v>13831</v>
      </c>
      <c r="Q4130" s="76" t="s">
        <v>10947</v>
      </c>
      <c r="R4130" s="77"/>
      <c r="T4130" s="122"/>
    </row>
    <row r="4131" spans="1:20" x14ac:dyDescent="0.2">
      <c r="A4131" s="72" t="s">
        <v>10078</v>
      </c>
      <c r="B4131" s="74" t="s">
        <v>8789</v>
      </c>
      <c r="C4131" s="74" t="s">
        <v>10277</v>
      </c>
      <c r="D4131" s="68">
        <v>80651</v>
      </c>
      <c r="E4131" s="5" t="s">
        <v>9522</v>
      </c>
      <c r="F4131" s="74" t="s">
        <v>23919</v>
      </c>
      <c r="G4131" s="101">
        <v>158.6</v>
      </c>
      <c r="H4131" s="79" t="s">
        <v>14835</v>
      </c>
      <c r="I4131" s="5" t="s">
        <v>23417</v>
      </c>
      <c r="J4131" s="70">
        <v>1</v>
      </c>
      <c r="K4131" s="71">
        <v>1</v>
      </c>
      <c r="M4131" s="73" t="s">
        <v>1008</v>
      </c>
      <c r="N4131" s="74" t="s">
        <v>9647</v>
      </c>
      <c r="O4131" s="75">
        <v>6417019638706</v>
      </c>
      <c r="P4131" s="73" t="s">
        <v>13831</v>
      </c>
      <c r="Q4131" s="76" t="s">
        <v>10948</v>
      </c>
      <c r="R4131" s="77"/>
      <c r="T4131" s="122"/>
    </row>
    <row r="4132" spans="1:20" x14ac:dyDescent="0.2">
      <c r="A4132" s="72" t="s">
        <v>10078</v>
      </c>
      <c r="B4132" s="74" t="s">
        <v>8789</v>
      </c>
      <c r="C4132" s="74" t="s">
        <v>10278</v>
      </c>
      <c r="D4132" s="68">
        <v>80652</v>
      </c>
      <c r="E4132" s="5" t="s">
        <v>9523</v>
      </c>
      <c r="F4132" s="74" t="s">
        <v>23920</v>
      </c>
      <c r="G4132" s="101">
        <v>189</v>
      </c>
      <c r="H4132" s="79" t="s">
        <v>14836</v>
      </c>
      <c r="I4132" s="5" t="s">
        <v>23417</v>
      </c>
      <c r="J4132" s="70">
        <v>1</v>
      </c>
      <c r="K4132" s="71">
        <v>1</v>
      </c>
      <c r="M4132" s="73" t="s">
        <v>1008</v>
      </c>
      <c r="N4132" s="74" t="s">
        <v>9648</v>
      </c>
      <c r="O4132" s="75">
        <v>6417019666259</v>
      </c>
      <c r="P4132" s="73" t="s">
        <v>13831</v>
      </c>
      <c r="Q4132" s="76" t="s">
        <v>10949</v>
      </c>
      <c r="R4132" s="77"/>
      <c r="T4132" s="122"/>
    </row>
    <row r="4133" spans="1:20" x14ac:dyDescent="0.2">
      <c r="A4133" s="72" t="s">
        <v>10078</v>
      </c>
      <c r="B4133" s="74" t="s">
        <v>8789</v>
      </c>
      <c r="C4133" s="74" t="s">
        <v>10279</v>
      </c>
      <c r="D4133" s="68">
        <v>80653</v>
      </c>
      <c r="E4133" s="5" t="s">
        <v>9524</v>
      </c>
      <c r="F4133" s="74" t="s">
        <v>23921</v>
      </c>
      <c r="G4133" s="101">
        <v>206.82</v>
      </c>
      <c r="H4133" s="79" t="s">
        <v>14836</v>
      </c>
      <c r="I4133" s="5" t="s">
        <v>23417</v>
      </c>
      <c r="J4133" s="70">
        <v>1</v>
      </c>
      <c r="K4133" s="71">
        <v>1</v>
      </c>
      <c r="M4133" s="73" t="s">
        <v>1008</v>
      </c>
      <c r="N4133" s="74" t="s">
        <v>9649</v>
      </c>
      <c r="O4133" s="75">
        <v>6417019638713</v>
      </c>
      <c r="P4133" s="73" t="s">
        <v>13831</v>
      </c>
      <c r="Q4133" s="76" t="s">
        <v>10950</v>
      </c>
      <c r="R4133" s="77"/>
      <c r="T4133" s="122"/>
    </row>
    <row r="4134" spans="1:20" x14ac:dyDescent="0.2">
      <c r="A4134" s="72" t="s">
        <v>10078</v>
      </c>
      <c r="B4134" s="74" t="s">
        <v>8789</v>
      </c>
      <c r="C4134" s="74" t="s">
        <v>10280</v>
      </c>
      <c r="D4134" s="68">
        <v>80654</v>
      </c>
      <c r="E4134" s="5" t="s">
        <v>9525</v>
      </c>
      <c r="F4134" s="74" t="s">
        <v>23922</v>
      </c>
      <c r="G4134" s="101">
        <v>259.36</v>
      </c>
      <c r="H4134" s="79" t="s">
        <v>14835</v>
      </c>
      <c r="I4134" s="5" t="s">
        <v>23417</v>
      </c>
      <c r="J4134" s="70">
        <v>1</v>
      </c>
      <c r="K4134" s="71">
        <v>1</v>
      </c>
      <c r="M4134" s="73" t="s">
        <v>1008</v>
      </c>
      <c r="N4134" s="74" t="s">
        <v>9650</v>
      </c>
      <c r="O4134" s="75">
        <v>6417019638720</v>
      </c>
      <c r="P4134" s="73" t="s">
        <v>13831</v>
      </c>
      <c r="Q4134" s="76" t="s">
        <v>10951</v>
      </c>
      <c r="R4134" s="77"/>
      <c r="T4134" s="122"/>
    </row>
    <row r="4135" spans="1:20" x14ac:dyDescent="0.2">
      <c r="A4135" s="72" t="s">
        <v>10078</v>
      </c>
      <c r="B4135" s="74" t="s">
        <v>8790</v>
      </c>
      <c r="C4135" s="74" t="s">
        <v>10281</v>
      </c>
      <c r="D4135" s="68">
        <v>80706</v>
      </c>
      <c r="E4135" s="5" t="s">
        <v>9526</v>
      </c>
      <c r="F4135" s="74" t="s">
        <v>10281</v>
      </c>
      <c r="G4135" s="101">
        <v>57.05</v>
      </c>
      <c r="H4135" s="79" t="s">
        <v>14818</v>
      </c>
      <c r="I4135" s="5" t="s">
        <v>23417</v>
      </c>
      <c r="J4135" s="70">
        <v>1</v>
      </c>
      <c r="K4135" s="71">
        <v>0.18</v>
      </c>
      <c r="M4135" s="73" t="s">
        <v>1008</v>
      </c>
      <c r="N4135" s="74" t="s">
        <v>9651</v>
      </c>
      <c r="O4135" s="75">
        <v>8015644872182</v>
      </c>
      <c r="P4135" s="73" t="s">
        <v>13832</v>
      </c>
      <c r="Q4135" s="76" t="s">
        <v>11807</v>
      </c>
      <c r="R4135" s="77"/>
      <c r="T4135" s="122"/>
    </row>
    <row r="4136" spans="1:20" x14ac:dyDescent="0.2">
      <c r="A4136" s="72" t="s">
        <v>10078</v>
      </c>
      <c r="B4136" s="74" t="s">
        <v>8790</v>
      </c>
      <c r="C4136" s="74" t="s">
        <v>10282</v>
      </c>
      <c r="D4136" s="68">
        <v>80707</v>
      </c>
      <c r="E4136" s="5" t="s">
        <v>9527</v>
      </c>
      <c r="F4136" s="74" t="s">
        <v>10282</v>
      </c>
      <c r="G4136" s="101">
        <v>57.05</v>
      </c>
      <c r="H4136" s="79" t="s">
        <v>14818</v>
      </c>
      <c r="I4136" s="5" t="s">
        <v>23417</v>
      </c>
      <c r="J4136" s="70">
        <v>1</v>
      </c>
      <c r="K4136" s="71">
        <v>0.18</v>
      </c>
      <c r="M4136" s="73" t="s">
        <v>1008</v>
      </c>
      <c r="N4136" s="74" t="s">
        <v>9652</v>
      </c>
      <c r="O4136" s="75">
        <v>8015644868543</v>
      </c>
      <c r="P4136" s="73" t="s">
        <v>13832</v>
      </c>
      <c r="Q4136" s="76" t="s">
        <v>11808</v>
      </c>
      <c r="R4136" s="77"/>
      <c r="T4136" s="122"/>
    </row>
    <row r="4137" spans="1:20" x14ac:dyDescent="0.2">
      <c r="A4137" s="72" t="s">
        <v>10078</v>
      </c>
      <c r="B4137" s="74" t="s">
        <v>8790</v>
      </c>
      <c r="C4137" s="74" t="s">
        <v>10283</v>
      </c>
      <c r="D4137" s="68">
        <v>80708</v>
      </c>
      <c r="E4137" s="5" t="s">
        <v>9528</v>
      </c>
      <c r="F4137" s="74" t="s">
        <v>10283</v>
      </c>
      <c r="G4137" s="101">
        <v>57.05</v>
      </c>
      <c r="H4137" s="79" t="s">
        <v>14818</v>
      </c>
      <c r="I4137" s="5" t="s">
        <v>23417</v>
      </c>
      <c r="J4137" s="70">
        <v>1</v>
      </c>
      <c r="K4137" s="71">
        <v>0.18</v>
      </c>
      <c r="M4137" s="73" t="s">
        <v>1008</v>
      </c>
      <c r="N4137" s="74" t="s">
        <v>9653</v>
      </c>
      <c r="O4137" s="75">
        <v>8015644868550</v>
      </c>
      <c r="P4137" s="73" t="s">
        <v>13832</v>
      </c>
      <c r="Q4137" s="76" t="s">
        <v>11809</v>
      </c>
      <c r="R4137" s="77"/>
      <c r="T4137" s="122"/>
    </row>
    <row r="4138" spans="1:20" x14ac:dyDescent="0.2">
      <c r="A4138" s="72" t="s">
        <v>10078</v>
      </c>
      <c r="B4138" s="74" t="s">
        <v>8790</v>
      </c>
      <c r="C4138" s="74" t="s">
        <v>10284</v>
      </c>
      <c r="D4138" s="68">
        <v>80709</v>
      </c>
      <c r="E4138" s="5" t="s">
        <v>9529</v>
      </c>
      <c r="F4138" s="74" t="s">
        <v>10284</v>
      </c>
      <c r="G4138" s="101">
        <v>57.05</v>
      </c>
      <c r="H4138" s="79" t="s">
        <v>14818</v>
      </c>
      <c r="I4138" s="5" t="s">
        <v>23417</v>
      </c>
      <c r="J4138" s="70">
        <v>1</v>
      </c>
      <c r="K4138" s="71">
        <v>0.18</v>
      </c>
      <c r="M4138" s="73" t="s">
        <v>1008</v>
      </c>
      <c r="N4138" s="74" t="s">
        <v>9654</v>
      </c>
      <c r="O4138" s="75">
        <v>8015644868567</v>
      </c>
      <c r="P4138" s="73" t="s">
        <v>13832</v>
      </c>
      <c r="Q4138" s="76" t="s">
        <v>11810</v>
      </c>
      <c r="R4138" s="77"/>
      <c r="T4138" s="122"/>
    </row>
    <row r="4139" spans="1:20" x14ac:dyDescent="0.2">
      <c r="A4139" s="72" t="s">
        <v>10075</v>
      </c>
      <c r="B4139" s="74" t="s">
        <v>11595</v>
      </c>
      <c r="C4139" s="74" t="s">
        <v>9224</v>
      </c>
      <c r="D4139" s="68">
        <v>80712</v>
      </c>
      <c r="E4139" s="5" t="s">
        <v>9530</v>
      </c>
      <c r="F4139" s="74" t="s">
        <v>28748</v>
      </c>
      <c r="G4139" s="101">
        <v>117.93</v>
      </c>
      <c r="H4139" s="79" t="s">
        <v>30780</v>
      </c>
      <c r="I4139" s="5" t="s">
        <v>23417</v>
      </c>
      <c r="J4139" s="70">
        <v>1</v>
      </c>
      <c r="K4139" s="71">
        <v>0.25</v>
      </c>
      <c r="M4139" s="73">
        <v>1</v>
      </c>
      <c r="N4139" s="74" t="s">
        <v>9655</v>
      </c>
      <c r="O4139" s="75">
        <v>3660308524959</v>
      </c>
      <c r="P4139" s="73" t="s">
        <v>13871</v>
      </c>
      <c r="Q4139" s="76" t="s">
        <v>10952</v>
      </c>
      <c r="R4139" s="77"/>
      <c r="T4139" s="122"/>
    </row>
    <row r="4140" spans="1:20" x14ac:dyDescent="0.2">
      <c r="A4140" s="72" t="s">
        <v>10075</v>
      </c>
      <c r="B4140" s="74" t="s">
        <v>11599</v>
      </c>
      <c r="C4140" s="74" t="s">
        <v>9225</v>
      </c>
      <c r="D4140" s="68">
        <v>80812</v>
      </c>
      <c r="E4140" s="5" t="s">
        <v>9531</v>
      </c>
      <c r="F4140" s="74" t="s">
        <v>9225</v>
      </c>
      <c r="G4140" s="101">
        <v>30.9</v>
      </c>
      <c r="H4140" s="79" t="s">
        <v>22012</v>
      </c>
      <c r="I4140" s="5" t="s">
        <v>23417</v>
      </c>
      <c r="J4140" s="70">
        <v>10</v>
      </c>
      <c r="K4140" s="71">
        <v>0.114</v>
      </c>
      <c r="M4140" s="73">
        <v>1</v>
      </c>
      <c r="N4140" s="74" t="s">
        <v>9656</v>
      </c>
      <c r="O4140" s="75">
        <v>7612270939602</v>
      </c>
      <c r="P4140" s="73" t="s">
        <v>13890</v>
      </c>
      <c r="Q4140" s="76" t="s">
        <v>10953</v>
      </c>
      <c r="R4140" s="77"/>
      <c r="T4140" s="122"/>
    </row>
    <row r="4141" spans="1:20" x14ac:dyDescent="0.2">
      <c r="A4141" s="72" t="s">
        <v>10075</v>
      </c>
      <c r="B4141" s="74" t="s">
        <v>11599</v>
      </c>
      <c r="C4141" s="74" t="s">
        <v>9226</v>
      </c>
      <c r="D4141" s="68">
        <v>80813</v>
      </c>
      <c r="E4141" s="5" t="s">
        <v>9532</v>
      </c>
      <c r="F4141" s="74" t="s">
        <v>9226</v>
      </c>
      <c r="G4141" s="101">
        <v>30.89</v>
      </c>
      <c r="H4141" s="79" t="s">
        <v>22012</v>
      </c>
      <c r="I4141" s="5" t="s">
        <v>23417</v>
      </c>
      <c r="J4141" s="70">
        <v>10</v>
      </c>
      <c r="K4141" s="71">
        <v>0.114</v>
      </c>
      <c r="M4141" s="73">
        <v>1</v>
      </c>
      <c r="N4141" s="74" t="s">
        <v>9657</v>
      </c>
      <c r="O4141" s="75">
        <v>7612270939572</v>
      </c>
      <c r="P4141" s="73" t="s">
        <v>13890</v>
      </c>
      <c r="Q4141" s="76" t="s">
        <v>10954</v>
      </c>
      <c r="R4141" s="77"/>
      <c r="T4141" s="122"/>
    </row>
    <row r="4142" spans="1:20" x14ac:dyDescent="0.2">
      <c r="A4142" s="72" t="s">
        <v>10075</v>
      </c>
      <c r="B4142" s="74" t="s">
        <v>11599</v>
      </c>
      <c r="C4142" s="74" t="s">
        <v>9227</v>
      </c>
      <c r="D4142" s="68">
        <v>80814</v>
      </c>
      <c r="E4142" s="5" t="s">
        <v>9533</v>
      </c>
      <c r="F4142" s="74" t="s">
        <v>9227</v>
      </c>
      <c r="G4142" s="101">
        <v>30.89</v>
      </c>
      <c r="H4142" s="79" t="s">
        <v>22012</v>
      </c>
      <c r="I4142" s="5" t="s">
        <v>23417</v>
      </c>
      <c r="J4142" s="70">
        <v>10</v>
      </c>
      <c r="K4142" s="71">
        <v>0.114</v>
      </c>
      <c r="M4142" s="73">
        <v>1</v>
      </c>
      <c r="N4142" s="74" t="s">
        <v>9658</v>
      </c>
      <c r="O4142" s="75">
        <v>7612270939565</v>
      </c>
      <c r="P4142" s="73" t="s">
        <v>13890</v>
      </c>
      <c r="Q4142" s="76" t="s">
        <v>10955</v>
      </c>
      <c r="R4142" s="77"/>
      <c r="T4142" s="122"/>
    </row>
    <row r="4143" spans="1:20" x14ac:dyDescent="0.2">
      <c r="A4143" s="72" t="s">
        <v>10075</v>
      </c>
      <c r="B4143" s="74" t="s">
        <v>11599</v>
      </c>
      <c r="C4143" s="74" t="s">
        <v>9228</v>
      </c>
      <c r="D4143" s="68">
        <v>80815</v>
      </c>
      <c r="E4143" s="5" t="s">
        <v>9534</v>
      </c>
      <c r="F4143" s="74" t="s">
        <v>9228</v>
      </c>
      <c r="G4143" s="101">
        <v>37.049999999999997</v>
      </c>
      <c r="H4143" s="79" t="s">
        <v>22012</v>
      </c>
      <c r="I4143" s="5" t="s">
        <v>23417</v>
      </c>
      <c r="J4143" s="70">
        <v>10</v>
      </c>
      <c r="K4143" s="71">
        <v>0.122</v>
      </c>
      <c r="M4143" s="73">
        <v>1</v>
      </c>
      <c r="N4143" s="74" t="s">
        <v>9659</v>
      </c>
      <c r="O4143" s="75">
        <v>7612270939848</v>
      </c>
      <c r="P4143" s="73" t="s">
        <v>13890</v>
      </c>
      <c r="Q4143" s="76" t="s">
        <v>10956</v>
      </c>
      <c r="R4143" s="77"/>
      <c r="T4143" s="122"/>
    </row>
    <row r="4144" spans="1:20" x14ac:dyDescent="0.2">
      <c r="A4144" s="72" t="s">
        <v>10075</v>
      </c>
      <c r="B4144" s="74" t="s">
        <v>11599</v>
      </c>
      <c r="C4144" s="74" t="s">
        <v>9229</v>
      </c>
      <c r="D4144" s="68">
        <v>80816</v>
      </c>
      <c r="E4144" s="5" t="s">
        <v>9535</v>
      </c>
      <c r="F4144" s="74" t="s">
        <v>9229</v>
      </c>
      <c r="G4144" s="101">
        <v>37.049999999999997</v>
      </c>
      <c r="H4144" s="79" t="s">
        <v>22012</v>
      </c>
      <c r="I4144" s="5" t="s">
        <v>23417</v>
      </c>
      <c r="J4144" s="70">
        <v>10</v>
      </c>
      <c r="K4144" s="71">
        <v>0.122</v>
      </c>
      <c r="M4144" s="73">
        <v>1</v>
      </c>
      <c r="N4144" s="74" t="s">
        <v>9660</v>
      </c>
      <c r="O4144" s="75">
        <v>7612270939817</v>
      </c>
      <c r="P4144" s="73" t="s">
        <v>13890</v>
      </c>
      <c r="Q4144" s="76" t="s">
        <v>10957</v>
      </c>
      <c r="R4144" s="77"/>
      <c r="T4144" s="122"/>
    </row>
    <row r="4145" spans="1:20" x14ac:dyDescent="0.2">
      <c r="A4145" s="72" t="s">
        <v>10075</v>
      </c>
      <c r="B4145" s="74" t="s">
        <v>11599</v>
      </c>
      <c r="C4145" s="74" t="s">
        <v>9230</v>
      </c>
      <c r="D4145" s="68">
        <v>80817</v>
      </c>
      <c r="E4145" s="5" t="s">
        <v>9536</v>
      </c>
      <c r="F4145" s="74" t="s">
        <v>9230</v>
      </c>
      <c r="G4145" s="101">
        <v>37.049999999999997</v>
      </c>
      <c r="H4145" s="79" t="s">
        <v>22012</v>
      </c>
      <c r="I4145" s="5" t="s">
        <v>23417</v>
      </c>
      <c r="J4145" s="70">
        <v>10</v>
      </c>
      <c r="K4145" s="71">
        <v>0.122</v>
      </c>
      <c r="M4145" s="73">
        <v>1</v>
      </c>
      <c r="N4145" s="74" t="s">
        <v>9661</v>
      </c>
      <c r="O4145" s="75">
        <v>7612270939800</v>
      </c>
      <c r="P4145" s="73" t="s">
        <v>13890</v>
      </c>
      <c r="Q4145" s="76" t="s">
        <v>10958</v>
      </c>
      <c r="R4145" s="77"/>
      <c r="T4145" s="122"/>
    </row>
    <row r="4146" spans="1:20" x14ac:dyDescent="0.2">
      <c r="A4146" s="72" t="s">
        <v>10075</v>
      </c>
      <c r="B4146" s="74" t="s">
        <v>11599</v>
      </c>
      <c r="C4146" s="74" t="s">
        <v>9231</v>
      </c>
      <c r="D4146" s="68">
        <v>80818</v>
      </c>
      <c r="E4146" s="5" t="s">
        <v>9537</v>
      </c>
      <c r="F4146" s="74" t="s">
        <v>9231</v>
      </c>
      <c r="G4146" s="101">
        <v>37.049999999999997</v>
      </c>
      <c r="H4146" s="79" t="s">
        <v>22012</v>
      </c>
      <c r="I4146" s="5" t="s">
        <v>23417</v>
      </c>
      <c r="J4146" s="70">
        <v>10</v>
      </c>
      <c r="K4146" s="71">
        <v>0.122</v>
      </c>
      <c r="M4146" s="73">
        <v>1</v>
      </c>
      <c r="N4146" s="74" t="s">
        <v>9662</v>
      </c>
      <c r="O4146" s="75">
        <v>7612270939725</v>
      </c>
      <c r="P4146" s="73" t="s">
        <v>13890</v>
      </c>
      <c r="Q4146" s="76" t="s">
        <v>10959</v>
      </c>
      <c r="R4146" s="77"/>
      <c r="T4146" s="122"/>
    </row>
    <row r="4147" spans="1:20" x14ac:dyDescent="0.2">
      <c r="A4147" s="72" t="s">
        <v>10075</v>
      </c>
      <c r="B4147" s="74" t="s">
        <v>11599</v>
      </c>
      <c r="C4147" s="74" t="s">
        <v>9232</v>
      </c>
      <c r="D4147" s="68">
        <v>80819</v>
      </c>
      <c r="E4147" s="5" t="s">
        <v>9538</v>
      </c>
      <c r="F4147" s="74" t="s">
        <v>9232</v>
      </c>
      <c r="G4147" s="101">
        <v>37.049999999999997</v>
      </c>
      <c r="H4147" s="79" t="s">
        <v>22012</v>
      </c>
      <c r="I4147" s="5" t="s">
        <v>23417</v>
      </c>
      <c r="J4147" s="70">
        <v>10</v>
      </c>
      <c r="K4147" s="71">
        <v>0.122</v>
      </c>
      <c r="M4147" s="73">
        <v>1</v>
      </c>
      <c r="N4147" s="74" t="s">
        <v>9663</v>
      </c>
      <c r="O4147" s="75">
        <v>7612270939695</v>
      </c>
      <c r="P4147" s="73" t="s">
        <v>13890</v>
      </c>
      <c r="Q4147" s="76" t="s">
        <v>10960</v>
      </c>
      <c r="R4147" s="77"/>
      <c r="T4147" s="122"/>
    </row>
    <row r="4148" spans="1:20" x14ac:dyDescent="0.2">
      <c r="A4148" s="72" t="s">
        <v>10075</v>
      </c>
      <c r="B4148" s="74" t="s">
        <v>11599</v>
      </c>
      <c r="C4148" s="74" t="s">
        <v>9233</v>
      </c>
      <c r="D4148" s="68">
        <v>80820</v>
      </c>
      <c r="E4148" s="5" t="s">
        <v>9539</v>
      </c>
      <c r="F4148" s="74" t="s">
        <v>9233</v>
      </c>
      <c r="G4148" s="101">
        <v>37.049999999999997</v>
      </c>
      <c r="H4148" s="79" t="s">
        <v>22012</v>
      </c>
      <c r="I4148" s="5" t="s">
        <v>23417</v>
      </c>
      <c r="J4148" s="70">
        <v>10</v>
      </c>
      <c r="K4148" s="71">
        <v>0.122</v>
      </c>
      <c r="M4148" s="73">
        <v>1</v>
      </c>
      <c r="N4148" s="74" t="s">
        <v>9664</v>
      </c>
      <c r="O4148" s="75">
        <v>7612270939688</v>
      </c>
      <c r="P4148" s="73" t="s">
        <v>13890</v>
      </c>
      <c r="Q4148" s="76" t="s">
        <v>10961</v>
      </c>
      <c r="R4148" s="77"/>
      <c r="T4148" s="122"/>
    </row>
    <row r="4149" spans="1:20" x14ac:dyDescent="0.2">
      <c r="A4149" s="72" t="s">
        <v>10075</v>
      </c>
      <c r="B4149" s="74" t="s">
        <v>11599</v>
      </c>
      <c r="C4149" s="74" t="s">
        <v>9234</v>
      </c>
      <c r="D4149" s="68">
        <v>80821</v>
      </c>
      <c r="E4149" s="5" t="s">
        <v>9540</v>
      </c>
      <c r="F4149" s="74" t="s">
        <v>9234</v>
      </c>
      <c r="G4149" s="101">
        <v>50.58</v>
      </c>
      <c r="H4149" s="79" t="s">
        <v>22012</v>
      </c>
      <c r="I4149" s="5" t="s">
        <v>23417</v>
      </c>
      <c r="J4149" s="70">
        <v>10</v>
      </c>
      <c r="K4149" s="71">
        <v>0.114</v>
      </c>
      <c r="M4149" s="73">
        <v>1</v>
      </c>
      <c r="N4149" s="74" t="s">
        <v>9665</v>
      </c>
      <c r="O4149" s="75">
        <v>7612270939664</v>
      </c>
      <c r="P4149" s="73" t="s">
        <v>13890</v>
      </c>
      <c r="Q4149" s="76" t="s">
        <v>10962</v>
      </c>
      <c r="R4149" s="77"/>
      <c r="T4149" s="122"/>
    </row>
    <row r="4150" spans="1:20" x14ac:dyDescent="0.2">
      <c r="A4150" s="72" t="s">
        <v>10075</v>
      </c>
      <c r="B4150" s="74" t="s">
        <v>11599</v>
      </c>
      <c r="C4150" s="74" t="s">
        <v>9235</v>
      </c>
      <c r="D4150" s="68">
        <v>80822</v>
      </c>
      <c r="E4150" s="5" t="s">
        <v>9541</v>
      </c>
      <c r="F4150" s="74" t="s">
        <v>9235</v>
      </c>
      <c r="G4150" s="101">
        <v>50.58</v>
      </c>
      <c r="H4150" s="79" t="s">
        <v>22012</v>
      </c>
      <c r="I4150" s="5" t="s">
        <v>23417</v>
      </c>
      <c r="J4150" s="70">
        <v>10</v>
      </c>
      <c r="K4150" s="71">
        <v>0.114</v>
      </c>
      <c r="M4150" s="73">
        <v>1</v>
      </c>
      <c r="N4150" s="74" t="s">
        <v>9666</v>
      </c>
      <c r="O4150" s="75">
        <v>7612270939633</v>
      </c>
      <c r="P4150" s="73" t="s">
        <v>13890</v>
      </c>
      <c r="Q4150" s="76" t="s">
        <v>10963</v>
      </c>
      <c r="R4150" s="77"/>
      <c r="T4150" s="122"/>
    </row>
    <row r="4151" spans="1:20" x14ac:dyDescent="0.2">
      <c r="A4151" s="72" t="s">
        <v>10075</v>
      </c>
      <c r="B4151" s="74" t="s">
        <v>11599</v>
      </c>
      <c r="C4151" s="74" t="s">
        <v>9236</v>
      </c>
      <c r="D4151" s="68">
        <v>80823</v>
      </c>
      <c r="E4151" s="5" t="s">
        <v>9542</v>
      </c>
      <c r="F4151" s="74" t="s">
        <v>9236</v>
      </c>
      <c r="G4151" s="101">
        <v>50.58</v>
      </c>
      <c r="H4151" s="79" t="s">
        <v>22012</v>
      </c>
      <c r="I4151" s="5" t="s">
        <v>23417</v>
      </c>
      <c r="J4151" s="70">
        <v>10</v>
      </c>
      <c r="K4151" s="71">
        <v>0.114</v>
      </c>
      <c r="M4151" s="73">
        <v>1</v>
      </c>
      <c r="N4151" s="74" t="s">
        <v>9667</v>
      </c>
      <c r="O4151" s="75">
        <v>7612270939626</v>
      </c>
      <c r="P4151" s="73" t="s">
        <v>13890</v>
      </c>
      <c r="Q4151" s="76" t="s">
        <v>10964</v>
      </c>
      <c r="R4151" s="77"/>
      <c r="T4151" s="122"/>
    </row>
    <row r="4152" spans="1:20" x14ac:dyDescent="0.2">
      <c r="A4152" s="72" t="s">
        <v>10075</v>
      </c>
      <c r="B4152" s="74" t="s">
        <v>11599</v>
      </c>
      <c r="C4152" s="74" t="s">
        <v>9237</v>
      </c>
      <c r="D4152" s="68">
        <v>80824</v>
      </c>
      <c r="E4152" s="5" t="s">
        <v>9543</v>
      </c>
      <c r="F4152" s="74" t="s">
        <v>9237</v>
      </c>
      <c r="G4152" s="101">
        <v>56.29</v>
      </c>
      <c r="H4152" s="79" t="s">
        <v>22012</v>
      </c>
      <c r="I4152" s="5" t="s">
        <v>23417</v>
      </c>
      <c r="J4152" s="70">
        <v>10</v>
      </c>
      <c r="K4152" s="71">
        <v>0.122</v>
      </c>
      <c r="M4152" s="73">
        <v>1</v>
      </c>
      <c r="N4152" s="74" t="s">
        <v>9668</v>
      </c>
      <c r="O4152" s="75">
        <v>7612270939909</v>
      </c>
      <c r="P4152" s="73" t="s">
        <v>13890</v>
      </c>
      <c r="Q4152" s="76" t="s">
        <v>10965</v>
      </c>
      <c r="R4152" s="77"/>
      <c r="T4152" s="122"/>
    </row>
    <row r="4153" spans="1:20" x14ac:dyDescent="0.2">
      <c r="A4153" s="72" t="s">
        <v>10075</v>
      </c>
      <c r="B4153" s="74" t="s">
        <v>11599</v>
      </c>
      <c r="C4153" s="74" t="s">
        <v>9238</v>
      </c>
      <c r="D4153" s="68">
        <v>80825</v>
      </c>
      <c r="E4153" s="5" t="s">
        <v>9544</v>
      </c>
      <c r="F4153" s="74" t="s">
        <v>9238</v>
      </c>
      <c r="G4153" s="101">
        <v>56.29</v>
      </c>
      <c r="H4153" s="79" t="s">
        <v>22012</v>
      </c>
      <c r="I4153" s="5" t="s">
        <v>23417</v>
      </c>
      <c r="J4153" s="70">
        <v>10</v>
      </c>
      <c r="K4153" s="71">
        <v>0.122</v>
      </c>
      <c r="M4153" s="73">
        <v>1</v>
      </c>
      <c r="N4153" s="74" t="s">
        <v>9669</v>
      </c>
      <c r="O4153" s="75">
        <v>7612270939879</v>
      </c>
      <c r="P4153" s="73" t="s">
        <v>13890</v>
      </c>
      <c r="Q4153" s="76" t="s">
        <v>10966</v>
      </c>
      <c r="R4153" s="77"/>
      <c r="T4153" s="122"/>
    </row>
    <row r="4154" spans="1:20" x14ac:dyDescent="0.2">
      <c r="A4154" s="72" t="s">
        <v>10075</v>
      </c>
      <c r="B4154" s="74" t="s">
        <v>11599</v>
      </c>
      <c r="C4154" s="74" t="s">
        <v>9239</v>
      </c>
      <c r="D4154" s="68">
        <v>80826</v>
      </c>
      <c r="E4154" s="5" t="s">
        <v>9545</v>
      </c>
      <c r="F4154" s="74" t="s">
        <v>9239</v>
      </c>
      <c r="G4154" s="101">
        <v>56.29</v>
      </c>
      <c r="H4154" s="79" t="s">
        <v>22012</v>
      </c>
      <c r="I4154" s="5" t="s">
        <v>23417</v>
      </c>
      <c r="J4154" s="70">
        <v>10</v>
      </c>
      <c r="K4154" s="71">
        <v>0.122</v>
      </c>
      <c r="M4154" s="73">
        <v>1</v>
      </c>
      <c r="N4154" s="74" t="s">
        <v>9670</v>
      </c>
      <c r="O4154" s="75">
        <v>7612270939862</v>
      </c>
      <c r="P4154" s="73" t="s">
        <v>13890</v>
      </c>
      <c r="Q4154" s="76" t="s">
        <v>10967</v>
      </c>
      <c r="R4154" s="77"/>
      <c r="T4154" s="122"/>
    </row>
    <row r="4155" spans="1:20" x14ac:dyDescent="0.2">
      <c r="A4155" s="72" t="s">
        <v>10075</v>
      </c>
      <c r="B4155" s="74" t="s">
        <v>11599</v>
      </c>
      <c r="C4155" s="74" t="s">
        <v>9240</v>
      </c>
      <c r="D4155" s="68">
        <v>80827</v>
      </c>
      <c r="E4155" s="5" t="s">
        <v>9546</v>
      </c>
      <c r="F4155" s="74" t="s">
        <v>9240</v>
      </c>
      <c r="G4155" s="101">
        <v>56.29</v>
      </c>
      <c r="H4155" s="79" t="s">
        <v>22012</v>
      </c>
      <c r="I4155" s="5" t="s">
        <v>23417</v>
      </c>
      <c r="J4155" s="70">
        <v>10</v>
      </c>
      <c r="K4155" s="71">
        <v>0.122</v>
      </c>
      <c r="M4155" s="73">
        <v>1</v>
      </c>
      <c r="N4155" s="74" t="s">
        <v>9671</v>
      </c>
      <c r="O4155" s="75">
        <v>7612270939787</v>
      </c>
      <c r="P4155" s="73" t="s">
        <v>13890</v>
      </c>
      <c r="Q4155" s="76" t="s">
        <v>10968</v>
      </c>
      <c r="R4155" s="77"/>
      <c r="T4155" s="122"/>
    </row>
    <row r="4156" spans="1:20" x14ac:dyDescent="0.2">
      <c r="A4156" s="72" t="s">
        <v>10075</v>
      </c>
      <c r="B4156" s="74" t="s">
        <v>11599</v>
      </c>
      <c r="C4156" s="74" t="s">
        <v>9241</v>
      </c>
      <c r="D4156" s="68">
        <v>80828</v>
      </c>
      <c r="E4156" s="5" t="s">
        <v>9547</v>
      </c>
      <c r="F4156" s="74" t="s">
        <v>9241</v>
      </c>
      <c r="G4156" s="101">
        <v>56.29</v>
      </c>
      <c r="H4156" s="79" t="s">
        <v>22012</v>
      </c>
      <c r="I4156" s="5" t="s">
        <v>23417</v>
      </c>
      <c r="J4156" s="70">
        <v>10</v>
      </c>
      <c r="K4156" s="71">
        <v>0.122</v>
      </c>
      <c r="M4156" s="73">
        <v>1</v>
      </c>
      <c r="N4156" s="74" t="s">
        <v>9672</v>
      </c>
      <c r="O4156" s="75">
        <v>7612270939756</v>
      </c>
      <c r="P4156" s="73" t="s">
        <v>13890</v>
      </c>
      <c r="Q4156" s="76" t="s">
        <v>10969</v>
      </c>
      <c r="R4156" s="77"/>
      <c r="T4156" s="122"/>
    </row>
    <row r="4157" spans="1:20" x14ac:dyDescent="0.2">
      <c r="A4157" s="72" t="s">
        <v>10075</v>
      </c>
      <c r="B4157" s="74" t="s">
        <v>11599</v>
      </c>
      <c r="C4157" s="74" t="s">
        <v>9242</v>
      </c>
      <c r="D4157" s="68">
        <v>80829</v>
      </c>
      <c r="E4157" s="5" t="s">
        <v>9548</v>
      </c>
      <c r="F4157" s="74" t="s">
        <v>9242</v>
      </c>
      <c r="G4157" s="101">
        <v>56.29</v>
      </c>
      <c r="H4157" s="79" t="s">
        <v>22012</v>
      </c>
      <c r="I4157" s="5" t="s">
        <v>23417</v>
      </c>
      <c r="J4157" s="70">
        <v>10</v>
      </c>
      <c r="K4157" s="71">
        <v>0.122</v>
      </c>
      <c r="M4157" s="73">
        <v>1</v>
      </c>
      <c r="N4157" s="74" t="s">
        <v>9673</v>
      </c>
      <c r="O4157" s="75">
        <v>7612270939749</v>
      </c>
      <c r="P4157" s="73" t="s">
        <v>13890</v>
      </c>
      <c r="Q4157" s="76" t="s">
        <v>10970</v>
      </c>
      <c r="R4157" s="77"/>
      <c r="T4157" s="122"/>
    </row>
    <row r="4158" spans="1:20" x14ac:dyDescent="0.2">
      <c r="A4158" s="72" t="s">
        <v>10075</v>
      </c>
      <c r="B4158" s="74" t="s">
        <v>11599</v>
      </c>
      <c r="C4158" s="74" t="s">
        <v>9243</v>
      </c>
      <c r="D4158" s="68">
        <v>80831</v>
      </c>
      <c r="E4158" s="5" t="s">
        <v>9549</v>
      </c>
      <c r="F4158" s="74" t="s">
        <v>23923</v>
      </c>
      <c r="G4158" s="101">
        <v>30.45</v>
      </c>
      <c r="H4158" s="79" t="s">
        <v>22012</v>
      </c>
      <c r="I4158" s="5" t="s">
        <v>23417</v>
      </c>
      <c r="J4158" s="70">
        <v>10</v>
      </c>
      <c r="K4158" s="71">
        <v>4.4999999999999998E-2</v>
      </c>
      <c r="M4158" s="73">
        <v>0.5</v>
      </c>
      <c r="N4158" s="74" t="s">
        <v>9674</v>
      </c>
      <c r="O4158" s="75">
        <v>7612270939503</v>
      </c>
      <c r="P4158" s="73" t="s">
        <v>13890</v>
      </c>
      <c r="Q4158" s="76" t="s">
        <v>10971</v>
      </c>
      <c r="R4158" s="77"/>
      <c r="T4158" s="122"/>
    </row>
    <row r="4159" spans="1:20" x14ac:dyDescent="0.2">
      <c r="A4159" s="72" t="s">
        <v>10075</v>
      </c>
      <c r="B4159" s="74" t="s">
        <v>11599</v>
      </c>
      <c r="C4159" s="74" t="s">
        <v>9244</v>
      </c>
      <c r="D4159" s="68">
        <v>80832</v>
      </c>
      <c r="E4159" s="5" t="s">
        <v>9550</v>
      </c>
      <c r="F4159" s="74" t="s">
        <v>23924</v>
      </c>
      <c r="G4159" s="101">
        <v>30.45</v>
      </c>
      <c r="H4159" s="79" t="s">
        <v>22012</v>
      </c>
      <c r="I4159" s="5" t="s">
        <v>23417</v>
      </c>
      <c r="J4159" s="70">
        <v>10</v>
      </c>
      <c r="K4159" s="71">
        <v>4.4999999999999998E-2</v>
      </c>
      <c r="M4159" s="73">
        <v>0.5</v>
      </c>
      <c r="N4159" s="74" t="s">
        <v>9675</v>
      </c>
      <c r="O4159" s="75">
        <v>7612270939480</v>
      </c>
      <c r="P4159" s="73" t="s">
        <v>13890</v>
      </c>
      <c r="Q4159" s="76" t="s">
        <v>10972</v>
      </c>
      <c r="R4159" s="77"/>
      <c r="T4159" s="122"/>
    </row>
    <row r="4160" spans="1:20" x14ac:dyDescent="0.2">
      <c r="A4160" s="72" t="s">
        <v>10075</v>
      </c>
      <c r="B4160" s="74" t="s">
        <v>11599</v>
      </c>
      <c r="C4160" s="74" t="s">
        <v>9245</v>
      </c>
      <c r="D4160" s="68">
        <v>80834</v>
      </c>
      <c r="E4160" s="5" t="s">
        <v>9551</v>
      </c>
      <c r="F4160" s="74" t="s">
        <v>28749</v>
      </c>
      <c r="G4160" s="101">
        <v>34.479999999999997</v>
      </c>
      <c r="H4160" s="79" t="s">
        <v>22012</v>
      </c>
      <c r="I4160" s="5" t="s">
        <v>23417</v>
      </c>
      <c r="J4160" s="70">
        <v>10</v>
      </c>
      <c r="K4160" s="71">
        <v>4.1000000000000002E-2</v>
      </c>
      <c r="M4160" s="73">
        <v>1</v>
      </c>
      <c r="N4160" s="74" t="s">
        <v>9676</v>
      </c>
      <c r="O4160" s="75">
        <v>7612270939459</v>
      </c>
      <c r="P4160" s="73" t="s">
        <v>13890</v>
      </c>
      <c r="Q4160" s="76" t="s">
        <v>10973</v>
      </c>
      <c r="R4160" s="77"/>
      <c r="T4160" s="122"/>
    </row>
    <row r="4161" spans="1:20" x14ac:dyDescent="0.2">
      <c r="A4161" s="72" t="s">
        <v>10075</v>
      </c>
      <c r="B4161" s="74" t="s">
        <v>11599</v>
      </c>
      <c r="C4161" s="74" t="s">
        <v>9246</v>
      </c>
      <c r="D4161" s="68">
        <v>80835</v>
      </c>
      <c r="E4161" s="5" t="s">
        <v>9552</v>
      </c>
      <c r="F4161" s="74" t="s">
        <v>28750</v>
      </c>
      <c r="G4161" s="101">
        <v>43.84</v>
      </c>
      <c r="H4161" s="79" t="s">
        <v>22012</v>
      </c>
      <c r="I4161" s="5" t="s">
        <v>23417</v>
      </c>
      <c r="J4161" s="70">
        <v>10</v>
      </c>
      <c r="K4161" s="71">
        <v>0.11</v>
      </c>
      <c r="M4161" s="73">
        <v>1</v>
      </c>
      <c r="N4161" s="74" t="s">
        <v>9677</v>
      </c>
      <c r="O4161" s="75">
        <v>7612270939442</v>
      </c>
      <c r="P4161" s="73" t="s">
        <v>13890</v>
      </c>
      <c r="Q4161" s="76" t="s">
        <v>10974</v>
      </c>
      <c r="R4161" s="77"/>
      <c r="T4161" s="122"/>
    </row>
    <row r="4162" spans="1:20" x14ac:dyDescent="0.2">
      <c r="A4162" s="72" t="s">
        <v>10075</v>
      </c>
      <c r="B4162" s="74" t="s">
        <v>11599</v>
      </c>
      <c r="C4162" s="74" t="s">
        <v>9247</v>
      </c>
      <c r="D4162" s="68">
        <v>80836</v>
      </c>
      <c r="E4162" s="5" t="s">
        <v>9553</v>
      </c>
      <c r="F4162" s="74" t="s">
        <v>28751</v>
      </c>
      <c r="G4162" s="101">
        <v>45.58</v>
      </c>
      <c r="H4162" s="79" t="s">
        <v>22012</v>
      </c>
      <c r="I4162" s="5" t="s">
        <v>23417</v>
      </c>
      <c r="J4162" s="70">
        <v>10</v>
      </c>
      <c r="K4162" s="71">
        <v>0.11</v>
      </c>
      <c r="M4162" s="73">
        <v>1</v>
      </c>
      <c r="N4162" s="74" t="s">
        <v>9678</v>
      </c>
      <c r="O4162" s="75">
        <v>7612270939411</v>
      </c>
      <c r="P4162" s="73" t="s">
        <v>13890</v>
      </c>
      <c r="Q4162" s="76" t="s">
        <v>10975</v>
      </c>
      <c r="R4162" s="77"/>
      <c r="T4162" s="122"/>
    </row>
    <row r="4163" spans="1:20" x14ac:dyDescent="0.2">
      <c r="A4163" s="72" t="s">
        <v>10075</v>
      </c>
      <c r="B4163" s="74" t="s">
        <v>11599</v>
      </c>
      <c r="C4163" s="74" t="s">
        <v>9248</v>
      </c>
      <c r="D4163" s="68">
        <v>80837</v>
      </c>
      <c r="E4163" s="5" t="s">
        <v>9554</v>
      </c>
      <c r="F4163" s="74" t="s">
        <v>23925</v>
      </c>
      <c r="G4163" s="101">
        <v>53</v>
      </c>
      <c r="H4163" s="79" t="s">
        <v>22012</v>
      </c>
      <c r="I4163" s="5" t="s">
        <v>23417</v>
      </c>
      <c r="J4163" s="70">
        <v>10</v>
      </c>
      <c r="K4163" s="71">
        <v>5.8999999999999997E-2</v>
      </c>
      <c r="M4163" s="73">
        <v>1</v>
      </c>
      <c r="N4163" s="74" t="s">
        <v>9679</v>
      </c>
      <c r="O4163" s="75">
        <v>7612270939466</v>
      </c>
      <c r="P4163" s="73" t="s">
        <v>13890</v>
      </c>
      <c r="Q4163" s="76" t="s">
        <v>10976</v>
      </c>
      <c r="R4163" s="77"/>
      <c r="T4163" s="122"/>
    </row>
    <row r="4164" spans="1:20" x14ac:dyDescent="0.2">
      <c r="A4164" s="72" t="s">
        <v>10075</v>
      </c>
      <c r="B4164" s="74" t="s">
        <v>11599</v>
      </c>
      <c r="C4164" s="74" t="s">
        <v>9249</v>
      </c>
      <c r="D4164" s="68">
        <v>80838</v>
      </c>
      <c r="E4164" s="5" t="s">
        <v>9555</v>
      </c>
      <c r="F4164" s="74" t="s">
        <v>23926</v>
      </c>
      <c r="G4164" s="101">
        <v>45.8</v>
      </c>
      <c r="H4164" s="79" t="s">
        <v>22012</v>
      </c>
      <c r="I4164" s="5" t="s">
        <v>23417</v>
      </c>
      <c r="J4164" s="70">
        <v>10</v>
      </c>
      <c r="K4164" s="71">
        <v>5.5E-2</v>
      </c>
      <c r="M4164" s="73">
        <v>1</v>
      </c>
      <c r="N4164" s="74" t="s">
        <v>9680</v>
      </c>
      <c r="O4164" s="75">
        <v>7612270939473</v>
      </c>
      <c r="P4164" s="73" t="s">
        <v>13890</v>
      </c>
      <c r="Q4164" s="76" t="s">
        <v>10977</v>
      </c>
      <c r="R4164" s="77"/>
      <c r="T4164" s="122"/>
    </row>
    <row r="4165" spans="1:20" x14ac:dyDescent="0.2">
      <c r="A4165" s="72" t="s">
        <v>10075</v>
      </c>
      <c r="B4165" s="74" t="s">
        <v>11595</v>
      </c>
      <c r="C4165" s="74" t="s">
        <v>9250</v>
      </c>
      <c r="D4165" s="68">
        <v>80855</v>
      </c>
      <c r="E4165" s="5" t="s">
        <v>9556</v>
      </c>
      <c r="F4165" s="74" t="s">
        <v>28752</v>
      </c>
      <c r="G4165" s="101">
        <v>161.47999999999999</v>
      </c>
      <c r="H4165" s="79" t="s">
        <v>30780</v>
      </c>
      <c r="I4165" s="5" t="s">
        <v>23417</v>
      </c>
      <c r="J4165" s="70">
        <v>1</v>
      </c>
      <c r="K4165" s="71">
        <v>0.15</v>
      </c>
      <c r="M4165" s="73">
        <v>1</v>
      </c>
      <c r="N4165" s="74" t="s">
        <v>9681</v>
      </c>
      <c r="O4165" s="75">
        <v>3660308524881</v>
      </c>
      <c r="P4165" s="73" t="s">
        <v>13871</v>
      </c>
      <c r="Q4165" s="76" t="s">
        <v>10978</v>
      </c>
      <c r="R4165" s="77"/>
      <c r="T4165" s="122"/>
    </row>
    <row r="4166" spans="1:20" x14ac:dyDescent="0.2">
      <c r="A4166" s="72" t="s">
        <v>10075</v>
      </c>
      <c r="B4166" s="74" t="s">
        <v>11595</v>
      </c>
      <c r="C4166" s="74" t="s">
        <v>9251</v>
      </c>
      <c r="D4166" s="68">
        <v>80856</v>
      </c>
      <c r="E4166" s="5" t="s">
        <v>9557</v>
      </c>
      <c r="F4166" s="74" t="s">
        <v>28753</v>
      </c>
      <c r="G4166" s="101">
        <v>462.03</v>
      </c>
      <c r="H4166" s="79" t="s">
        <v>30780</v>
      </c>
      <c r="I4166" s="5" t="s">
        <v>23417</v>
      </c>
      <c r="J4166" s="70">
        <v>1</v>
      </c>
      <c r="K4166" s="71">
        <v>0.6</v>
      </c>
      <c r="M4166" s="73" t="s">
        <v>9728</v>
      </c>
      <c r="N4166" s="74" t="s">
        <v>9682</v>
      </c>
      <c r="O4166" s="75">
        <v>3660308524997</v>
      </c>
      <c r="P4166" s="73" t="s">
        <v>13871</v>
      </c>
      <c r="Q4166" s="76" t="s">
        <v>10979</v>
      </c>
      <c r="R4166" s="77"/>
      <c r="T4166" s="122"/>
    </row>
    <row r="4167" spans="1:20" x14ac:dyDescent="0.2">
      <c r="A4167" s="72" t="s">
        <v>10075</v>
      </c>
      <c r="B4167" s="74" t="s">
        <v>11595</v>
      </c>
      <c r="C4167" s="74" t="s">
        <v>14957</v>
      </c>
      <c r="D4167" s="68">
        <v>80857</v>
      </c>
      <c r="E4167" s="5" t="s">
        <v>9558</v>
      </c>
      <c r="F4167" s="74" t="s">
        <v>28754</v>
      </c>
      <c r="G4167" s="101">
        <v>557.69000000000005</v>
      </c>
      <c r="H4167" s="79" t="s">
        <v>30780</v>
      </c>
      <c r="I4167" s="5" t="s">
        <v>23417</v>
      </c>
      <c r="J4167" s="70">
        <v>1</v>
      </c>
      <c r="K4167" s="71">
        <v>0.6</v>
      </c>
      <c r="M4167" s="73" t="s">
        <v>9728</v>
      </c>
      <c r="N4167" s="74" t="s">
        <v>9683</v>
      </c>
      <c r="O4167" s="75">
        <v>3660308524928</v>
      </c>
      <c r="P4167" s="73" t="s">
        <v>13871</v>
      </c>
      <c r="Q4167" s="76" t="s">
        <v>10980</v>
      </c>
      <c r="R4167" s="77"/>
      <c r="T4167" s="122"/>
    </row>
    <row r="4168" spans="1:20" x14ac:dyDescent="0.2">
      <c r="A4168" s="72" t="s">
        <v>10075</v>
      </c>
      <c r="B4168" s="74" t="s">
        <v>11595</v>
      </c>
      <c r="C4168" s="74" t="s">
        <v>9252</v>
      </c>
      <c r="D4168" s="68">
        <v>80858</v>
      </c>
      <c r="E4168" s="5" t="s">
        <v>9559</v>
      </c>
      <c r="F4168" s="74" t="s">
        <v>28755</v>
      </c>
      <c r="G4168" s="101">
        <v>204.97</v>
      </c>
      <c r="H4168" s="79" t="s">
        <v>30780</v>
      </c>
      <c r="I4168" s="5" t="s">
        <v>23417</v>
      </c>
      <c r="J4168" s="70">
        <v>1</v>
      </c>
      <c r="K4168" s="71">
        <v>0.3</v>
      </c>
      <c r="M4168" s="73" t="s">
        <v>9727</v>
      </c>
      <c r="N4168" s="74" t="s">
        <v>9684</v>
      </c>
      <c r="O4168" s="75">
        <v>3660308524966</v>
      </c>
      <c r="P4168" s="73" t="s">
        <v>13871</v>
      </c>
      <c r="Q4168" s="76" t="s">
        <v>10981</v>
      </c>
      <c r="R4168" s="77"/>
      <c r="T4168" s="122"/>
    </row>
    <row r="4169" spans="1:20" x14ac:dyDescent="0.2">
      <c r="A4169" s="72" t="s">
        <v>10075</v>
      </c>
      <c r="B4169" s="74" t="s">
        <v>11595</v>
      </c>
      <c r="C4169" s="74" t="s">
        <v>9253</v>
      </c>
      <c r="D4169" s="68">
        <v>80859</v>
      </c>
      <c r="E4169" s="5" t="s">
        <v>9560</v>
      </c>
      <c r="F4169" s="74" t="s">
        <v>28756</v>
      </c>
      <c r="G4169" s="101">
        <v>278.83999999999997</v>
      </c>
      <c r="H4169" s="79" t="s">
        <v>30780</v>
      </c>
      <c r="I4169" s="5" t="s">
        <v>23417</v>
      </c>
      <c r="J4169" s="70">
        <v>1</v>
      </c>
      <c r="K4169" s="71">
        <v>0.3</v>
      </c>
      <c r="M4169" s="73" t="s">
        <v>9727</v>
      </c>
      <c r="N4169" s="74" t="s">
        <v>9685</v>
      </c>
      <c r="O4169" s="75">
        <v>3660308524898</v>
      </c>
      <c r="P4169" s="73" t="s">
        <v>13871</v>
      </c>
      <c r="Q4169" s="76" t="s">
        <v>10982</v>
      </c>
      <c r="R4169" s="77"/>
      <c r="T4169" s="122"/>
    </row>
    <row r="4170" spans="1:20" x14ac:dyDescent="0.2">
      <c r="A4170" s="72" t="s">
        <v>10075</v>
      </c>
      <c r="B4170" s="74" t="s">
        <v>11595</v>
      </c>
      <c r="C4170" s="74" t="s">
        <v>9254</v>
      </c>
      <c r="D4170" s="68">
        <v>80862</v>
      </c>
      <c r="E4170" s="5" t="s">
        <v>9561</v>
      </c>
      <c r="F4170" s="74" t="s">
        <v>28757</v>
      </c>
      <c r="G4170" s="101">
        <v>49.05</v>
      </c>
      <c r="H4170" s="79" t="s">
        <v>22007</v>
      </c>
      <c r="I4170" s="5" t="s">
        <v>23417</v>
      </c>
      <c r="J4170" s="70">
        <v>1</v>
      </c>
      <c r="K4170" s="71">
        <v>0.12</v>
      </c>
      <c r="M4170" s="73">
        <v>1</v>
      </c>
      <c r="N4170" s="74" t="s">
        <v>9686</v>
      </c>
      <c r="O4170" s="75">
        <v>3660308519580</v>
      </c>
      <c r="P4170" s="73" t="s">
        <v>13871</v>
      </c>
      <c r="Q4170" s="76" t="s">
        <v>10983</v>
      </c>
      <c r="R4170" s="77"/>
      <c r="T4170" s="122"/>
    </row>
    <row r="4171" spans="1:20" x14ac:dyDescent="0.2">
      <c r="A4171" s="72" t="s">
        <v>10075</v>
      </c>
      <c r="B4171" s="74" t="s">
        <v>11595</v>
      </c>
      <c r="C4171" s="74" t="s">
        <v>9255</v>
      </c>
      <c r="D4171" s="68">
        <v>80864</v>
      </c>
      <c r="E4171" s="5" t="s">
        <v>9562</v>
      </c>
      <c r="F4171" s="74" t="s">
        <v>28758</v>
      </c>
      <c r="G4171" s="101">
        <v>68.28</v>
      </c>
      <c r="H4171" s="79" t="s">
        <v>22007</v>
      </c>
      <c r="I4171" s="5" t="s">
        <v>23417</v>
      </c>
      <c r="J4171" s="70">
        <v>1</v>
      </c>
      <c r="K4171" s="71">
        <v>0.15</v>
      </c>
      <c r="M4171" s="73">
        <v>1</v>
      </c>
      <c r="N4171" s="74" t="s">
        <v>9687</v>
      </c>
      <c r="O4171" s="75">
        <v>3660308525291</v>
      </c>
      <c r="P4171" s="73" t="s">
        <v>13871</v>
      </c>
      <c r="Q4171" s="76" t="s">
        <v>10984</v>
      </c>
      <c r="R4171" s="77"/>
      <c r="T4171" s="122"/>
    </row>
    <row r="4172" spans="1:20" x14ac:dyDescent="0.2">
      <c r="A4172" s="72" t="s">
        <v>10075</v>
      </c>
      <c r="B4172" s="74" t="s">
        <v>11595</v>
      </c>
      <c r="C4172" s="74" t="s">
        <v>13772</v>
      </c>
      <c r="D4172" s="68">
        <v>80868</v>
      </c>
      <c r="E4172" s="5" t="s">
        <v>9563</v>
      </c>
      <c r="F4172" s="74" t="s">
        <v>28759</v>
      </c>
      <c r="G4172" s="101">
        <v>118.8</v>
      </c>
      <c r="H4172" s="79" t="s">
        <v>22007</v>
      </c>
      <c r="I4172" s="5" t="s">
        <v>23417</v>
      </c>
      <c r="J4172" s="70">
        <v>1</v>
      </c>
      <c r="K4172" s="71">
        <v>0.3</v>
      </c>
      <c r="M4172" s="73" t="s">
        <v>9727</v>
      </c>
      <c r="N4172" s="74" t="s">
        <v>9688</v>
      </c>
      <c r="O4172" s="75">
        <v>3660308525307</v>
      </c>
      <c r="P4172" s="73" t="s">
        <v>13871</v>
      </c>
      <c r="Q4172" s="76" t="s">
        <v>10985</v>
      </c>
      <c r="R4172" s="77"/>
      <c r="T4172" s="122"/>
    </row>
    <row r="4173" spans="1:20" x14ac:dyDescent="0.2">
      <c r="A4173" s="72" t="s">
        <v>10075</v>
      </c>
      <c r="B4173" s="74" t="s">
        <v>11595</v>
      </c>
      <c r="C4173" s="74" t="s">
        <v>13770</v>
      </c>
      <c r="D4173" s="68">
        <v>80871</v>
      </c>
      <c r="E4173" s="5" t="s">
        <v>9564</v>
      </c>
      <c r="F4173" s="74" t="s">
        <v>28760</v>
      </c>
      <c r="G4173" s="101">
        <v>224.2</v>
      </c>
      <c r="H4173" s="79" t="s">
        <v>22007</v>
      </c>
      <c r="I4173" s="5" t="s">
        <v>23417</v>
      </c>
      <c r="J4173" s="70">
        <v>1</v>
      </c>
      <c r="K4173" s="71">
        <v>0.6</v>
      </c>
      <c r="M4173" s="73" t="s">
        <v>9728</v>
      </c>
      <c r="N4173" s="74" t="s">
        <v>9689</v>
      </c>
      <c r="O4173" s="75">
        <v>3660308525321</v>
      </c>
      <c r="P4173" s="73" t="s">
        <v>13871</v>
      </c>
      <c r="Q4173" s="76" t="s">
        <v>10986</v>
      </c>
      <c r="R4173" s="77"/>
      <c r="T4173" s="122"/>
    </row>
    <row r="4174" spans="1:20" x14ac:dyDescent="0.2">
      <c r="A4174" s="72" t="s">
        <v>10075</v>
      </c>
      <c r="B4174" s="74" t="s">
        <v>11595</v>
      </c>
      <c r="C4174" s="74" t="s">
        <v>13773</v>
      </c>
      <c r="D4174" s="68">
        <v>80872</v>
      </c>
      <c r="E4174" s="5" t="s">
        <v>9565</v>
      </c>
      <c r="F4174" s="74" t="s">
        <v>28761</v>
      </c>
      <c r="G4174" s="101">
        <v>84.47</v>
      </c>
      <c r="H4174" s="79" t="s">
        <v>22007</v>
      </c>
      <c r="I4174" s="5" t="s">
        <v>23417</v>
      </c>
      <c r="J4174" s="70">
        <v>1</v>
      </c>
      <c r="K4174" s="71">
        <v>0.15</v>
      </c>
      <c r="M4174" s="73">
        <v>1</v>
      </c>
      <c r="N4174" s="74" t="s">
        <v>9690</v>
      </c>
      <c r="O4174" s="75">
        <v>3660308525475</v>
      </c>
      <c r="P4174" s="73" t="s">
        <v>13871</v>
      </c>
      <c r="Q4174" s="76" t="s">
        <v>10987</v>
      </c>
      <c r="R4174" s="77"/>
      <c r="T4174" s="122"/>
    </row>
    <row r="4175" spans="1:20" x14ac:dyDescent="0.2">
      <c r="A4175" s="72" t="s">
        <v>10075</v>
      </c>
      <c r="B4175" s="74" t="s">
        <v>11595</v>
      </c>
      <c r="C4175" s="74" t="s">
        <v>13771</v>
      </c>
      <c r="D4175" s="68">
        <v>80874</v>
      </c>
      <c r="E4175" s="5" t="s">
        <v>9566</v>
      </c>
      <c r="F4175" s="74" t="s">
        <v>28762</v>
      </c>
      <c r="G4175" s="101">
        <v>137.91</v>
      </c>
      <c r="H4175" s="79" t="s">
        <v>22007</v>
      </c>
      <c r="I4175" s="5" t="s">
        <v>23417</v>
      </c>
      <c r="J4175" s="70">
        <v>1</v>
      </c>
      <c r="K4175" s="71">
        <v>0.3</v>
      </c>
      <c r="M4175" s="73" t="s">
        <v>9727</v>
      </c>
      <c r="N4175" s="74" t="s">
        <v>9691</v>
      </c>
      <c r="O4175" s="75">
        <v>3660308525482</v>
      </c>
      <c r="P4175" s="73" t="s">
        <v>13871</v>
      </c>
      <c r="Q4175" s="76" t="s">
        <v>10988</v>
      </c>
      <c r="R4175" s="77"/>
      <c r="T4175" s="122"/>
    </row>
    <row r="4176" spans="1:20" x14ac:dyDescent="0.2">
      <c r="A4176" s="72" t="s">
        <v>10075</v>
      </c>
      <c r="B4176" s="74" t="s">
        <v>11595</v>
      </c>
      <c r="C4176" s="74" t="s">
        <v>13769</v>
      </c>
      <c r="D4176" s="68">
        <v>80876</v>
      </c>
      <c r="E4176" s="5" t="s">
        <v>9567</v>
      </c>
      <c r="F4176" s="74" t="s">
        <v>28763</v>
      </c>
      <c r="G4176" s="101">
        <v>275.67</v>
      </c>
      <c r="H4176" s="79" t="s">
        <v>22007</v>
      </c>
      <c r="I4176" s="5" t="s">
        <v>23417</v>
      </c>
      <c r="J4176" s="70">
        <v>1</v>
      </c>
      <c r="K4176" s="71">
        <v>0.6</v>
      </c>
      <c r="M4176" s="73" t="s">
        <v>9728</v>
      </c>
      <c r="N4176" s="74" t="s">
        <v>9692</v>
      </c>
      <c r="O4176" s="75">
        <v>3660308525505</v>
      </c>
      <c r="P4176" s="73" t="s">
        <v>13871</v>
      </c>
      <c r="Q4176" s="76" t="s">
        <v>10989</v>
      </c>
      <c r="R4176" s="77"/>
      <c r="T4176" s="122"/>
    </row>
    <row r="4177" spans="1:20" x14ac:dyDescent="0.2">
      <c r="A4177" s="72" t="s">
        <v>10075</v>
      </c>
      <c r="B4177" s="74" t="s">
        <v>11595</v>
      </c>
      <c r="C4177" s="74" t="s">
        <v>9256</v>
      </c>
      <c r="D4177" s="68">
        <v>80878</v>
      </c>
      <c r="E4177" s="5" t="s">
        <v>9568</v>
      </c>
      <c r="F4177" s="74" t="s">
        <v>28764</v>
      </c>
      <c r="G4177" s="101">
        <v>46</v>
      </c>
      <c r="H4177" s="79" t="s">
        <v>22007</v>
      </c>
      <c r="I4177" s="5" t="s">
        <v>23417</v>
      </c>
      <c r="J4177" s="70">
        <v>1</v>
      </c>
      <c r="K4177" s="71">
        <v>0.05</v>
      </c>
      <c r="M4177" s="73" t="s">
        <v>1008</v>
      </c>
      <c r="N4177" s="74" t="s">
        <v>9693</v>
      </c>
      <c r="O4177" s="75">
        <v>3660308520890</v>
      </c>
      <c r="P4177" s="73" t="s">
        <v>13871</v>
      </c>
      <c r="Q4177" s="76" t="s">
        <v>10990</v>
      </c>
      <c r="R4177" s="77"/>
      <c r="T4177" s="122"/>
    </row>
    <row r="4178" spans="1:20" x14ac:dyDescent="0.2">
      <c r="A4178" s="72" t="s">
        <v>10075</v>
      </c>
      <c r="B4178" s="74" t="s">
        <v>11595</v>
      </c>
      <c r="C4178" s="74" t="s">
        <v>13768</v>
      </c>
      <c r="D4178" s="68">
        <v>80879</v>
      </c>
      <c r="E4178" s="5" t="s">
        <v>9569</v>
      </c>
      <c r="F4178" s="74" t="s">
        <v>28765</v>
      </c>
      <c r="G4178" s="101">
        <v>63.3</v>
      </c>
      <c r="H4178" s="79" t="s">
        <v>22007</v>
      </c>
      <c r="I4178" s="5" t="s">
        <v>23417</v>
      </c>
      <c r="J4178" s="70">
        <v>1</v>
      </c>
      <c r="K4178" s="71">
        <v>7.4999999999999997E-2</v>
      </c>
      <c r="M4178" s="73" t="s">
        <v>1008</v>
      </c>
      <c r="N4178" s="74" t="s">
        <v>9694</v>
      </c>
      <c r="O4178" s="75">
        <v>3660308525352</v>
      </c>
      <c r="P4178" s="73" t="s">
        <v>13871</v>
      </c>
      <c r="Q4178" s="76" t="s">
        <v>10991</v>
      </c>
      <c r="R4178" s="77"/>
      <c r="T4178" s="122"/>
    </row>
    <row r="4179" spans="1:20" x14ac:dyDescent="0.2">
      <c r="A4179" s="72" t="s">
        <v>10075</v>
      </c>
      <c r="B4179" s="74" t="s">
        <v>11595</v>
      </c>
      <c r="C4179" s="74" t="s">
        <v>13767</v>
      </c>
      <c r="D4179" s="68">
        <v>80881</v>
      </c>
      <c r="E4179" s="5" t="s">
        <v>9570</v>
      </c>
      <c r="F4179" s="74" t="s">
        <v>28766</v>
      </c>
      <c r="G4179" s="101">
        <v>78.87</v>
      </c>
      <c r="H4179" s="79" t="s">
        <v>22007</v>
      </c>
      <c r="I4179" s="5" t="s">
        <v>23417</v>
      </c>
      <c r="J4179" s="70">
        <v>1</v>
      </c>
      <c r="K4179" s="71">
        <v>7.4999999999999997E-2</v>
      </c>
      <c r="M4179" s="73" t="s">
        <v>1008</v>
      </c>
      <c r="N4179" s="74" t="s">
        <v>9695</v>
      </c>
      <c r="O4179" s="75">
        <v>3660308525543</v>
      </c>
      <c r="P4179" s="73" t="s">
        <v>13871</v>
      </c>
      <c r="Q4179" s="76" t="s">
        <v>10992</v>
      </c>
      <c r="R4179" s="77"/>
      <c r="T4179" s="122"/>
    </row>
    <row r="4180" spans="1:20" x14ac:dyDescent="0.2">
      <c r="A4180" s="72" t="s">
        <v>10075</v>
      </c>
      <c r="B4180" s="74" t="s">
        <v>11595</v>
      </c>
      <c r="C4180" s="74" t="s">
        <v>30835</v>
      </c>
      <c r="D4180" s="68">
        <v>80882</v>
      </c>
      <c r="E4180" s="5" t="s">
        <v>23517</v>
      </c>
      <c r="F4180" s="74" t="s">
        <v>28767</v>
      </c>
      <c r="G4180" s="101">
        <v>78.87</v>
      </c>
      <c r="H4180" s="79" t="s">
        <v>22007</v>
      </c>
      <c r="I4180" s="103" t="s">
        <v>23417</v>
      </c>
      <c r="J4180" s="70">
        <v>1</v>
      </c>
      <c r="K4180" s="71">
        <v>0.04</v>
      </c>
      <c r="M4180" s="73" t="s">
        <v>1008</v>
      </c>
      <c r="N4180" s="74" t="s">
        <v>25307</v>
      </c>
      <c r="O4180" s="75">
        <v>3660308525550</v>
      </c>
      <c r="P4180" s="73">
        <v>85363090</v>
      </c>
      <c r="Q4180" s="78" t="s">
        <v>25494</v>
      </c>
      <c r="R4180" s="77"/>
      <c r="T4180" s="122"/>
    </row>
    <row r="4181" spans="1:20" x14ac:dyDescent="0.2">
      <c r="A4181" s="72" t="s">
        <v>10075</v>
      </c>
      <c r="B4181" s="74" t="s">
        <v>11595</v>
      </c>
      <c r="C4181" s="74" t="s">
        <v>9257</v>
      </c>
      <c r="D4181" s="68">
        <v>80884</v>
      </c>
      <c r="E4181" s="5" t="s">
        <v>9571</v>
      </c>
      <c r="F4181" s="74" t="s">
        <v>28768</v>
      </c>
      <c r="G4181" s="101">
        <v>97.86</v>
      </c>
      <c r="H4181" s="79" t="s">
        <v>22007</v>
      </c>
      <c r="I4181" s="5" t="s">
        <v>23417</v>
      </c>
      <c r="J4181" s="70">
        <v>1</v>
      </c>
      <c r="K4181" s="71">
        <v>0.24</v>
      </c>
      <c r="M4181" s="73" t="s">
        <v>9727</v>
      </c>
      <c r="N4181" s="74" t="s">
        <v>9696</v>
      </c>
      <c r="O4181" s="75">
        <v>3660308519689</v>
      </c>
      <c r="P4181" s="73" t="s">
        <v>13871</v>
      </c>
      <c r="Q4181" s="76" t="s">
        <v>10993</v>
      </c>
      <c r="R4181" s="77"/>
      <c r="T4181" s="122"/>
    </row>
    <row r="4182" spans="1:20" x14ac:dyDescent="0.2">
      <c r="A4182" s="72" t="s">
        <v>10075</v>
      </c>
      <c r="B4182" s="74" t="s">
        <v>11595</v>
      </c>
      <c r="C4182" s="74" t="s">
        <v>9258</v>
      </c>
      <c r="D4182" s="68">
        <v>80886</v>
      </c>
      <c r="E4182" s="5" t="s">
        <v>9572</v>
      </c>
      <c r="F4182" s="74" t="s">
        <v>28769</v>
      </c>
      <c r="G4182" s="101">
        <v>165.77</v>
      </c>
      <c r="H4182" s="79" t="s">
        <v>22007</v>
      </c>
      <c r="I4182" s="5" t="s">
        <v>23417</v>
      </c>
      <c r="J4182" s="70">
        <v>1</v>
      </c>
      <c r="K4182" s="71">
        <v>0.48</v>
      </c>
      <c r="M4182" s="73" t="s">
        <v>9728</v>
      </c>
      <c r="N4182" s="74" t="s">
        <v>9697</v>
      </c>
      <c r="O4182" s="75">
        <v>3660308519924</v>
      </c>
      <c r="P4182" s="73" t="s">
        <v>13871</v>
      </c>
      <c r="Q4182" s="76" t="s">
        <v>10994</v>
      </c>
      <c r="R4182" s="77"/>
      <c r="T4182" s="122"/>
    </row>
    <row r="4183" spans="1:20" x14ac:dyDescent="0.2">
      <c r="A4183" s="72" t="s">
        <v>10075</v>
      </c>
      <c r="B4183" s="74" t="s">
        <v>11595</v>
      </c>
      <c r="C4183" s="74" t="s">
        <v>9259</v>
      </c>
      <c r="D4183" s="68">
        <v>80888</v>
      </c>
      <c r="E4183" s="5" t="s">
        <v>9573</v>
      </c>
      <c r="F4183" s="74" t="s">
        <v>28770</v>
      </c>
      <c r="G4183" s="101">
        <v>38.33</v>
      </c>
      <c r="H4183" s="79" t="s">
        <v>22007</v>
      </c>
      <c r="I4183" s="5" t="s">
        <v>23417</v>
      </c>
      <c r="J4183" s="70">
        <v>1</v>
      </c>
      <c r="K4183" s="71">
        <v>0.05</v>
      </c>
      <c r="M4183" s="73" t="s">
        <v>1008</v>
      </c>
      <c r="N4183" s="74" t="s">
        <v>9698</v>
      </c>
      <c r="O4183" s="75">
        <v>3660308520883</v>
      </c>
      <c r="P4183" s="73" t="s">
        <v>13871</v>
      </c>
      <c r="Q4183" s="76" t="s">
        <v>10995</v>
      </c>
      <c r="R4183" s="77"/>
      <c r="T4183" s="122"/>
    </row>
    <row r="4184" spans="1:20" x14ac:dyDescent="0.2">
      <c r="A4184" s="72" t="s">
        <v>10075</v>
      </c>
      <c r="B4184" s="74" t="s">
        <v>11601</v>
      </c>
      <c r="C4184" s="74" t="s">
        <v>10089</v>
      </c>
      <c r="D4184" s="68">
        <v>81016</v>
      </c>
      <c r="E4184" s="5" t="s">
        <v>10326</v>
      </c>
      <c r="F4184" s="74" t="s">
        <v>27688</v>
      </c>
      <c r="G4184" s="101">
        <v>352.1</v>
      </c>
      <c r="H4184" s="79" t="s">
        <v>13937</v>
      </c>
      <c r="I4184" s="5" t="s">
        <v>23417</v>
      </c>
      <c r="J4184" s="70">
        <v>1</v>
      </c>
      <c r="K4184" s="71">
        <v>0.33</v>
      </c>
      <c r="M4184" s="73">
        <v>4</v>
      </c>
      <c r="N4184" s="74" t="s">
        <v>10484</v>
      </c>
      <c r="O4184" s="75">
        <v>7392696001656</v>
      </c>
      <c r="P4184" s="73" t="s">
        <v>13881</v>
      </c>
      <c r="Q4184" s="76" t="s">
        <v>10996</v>
      </c>
      <c r="R4184" s="77"/>
      <c r="T4184" s="122"/>
    </row>
    <row r="4185" spans="1:20" x14ac:dyDescent="0.2">
      <c r="A4185" s="72" t="s">
        <v>10080</v>
      </c>
      <c r="B4185" s="74" t="s">
        <v>8789</v>
      </c>
      <c r="C4185" s="74" t="s">
        <v>12450</v>
      </c>
      <c r="D4185" s="68">
        <v>81029</v>
      </c>
      <c r="E4185" s="5" t="s">
        <v>15027</v>
      </c>
      <c r="F4185" s="74" t="s">
        <v>28771</v>
      </c>
      <c r="G4185" s="101">
        <v>11.36</v>
      </c>
      <c r="H4185" s="79" t="s">
        <v>10083</v>
      </c>
      <c r="I4185" s="5" t="s">
        <v>23417</v>
      </c>
      <c r="J4185" s="70">
        <v>1</v>
      </c>
      <c r="K4185" s="71">
        <v>9.1999999999999998E-2</v>
      </c>
      <c r="M4185" s="73" t="s">
        <v>1008</v>
      </c>
      <c r="N4185" s="74" t="s">
        <v>13171</v>
      </c>
      <c r="O4185" s="75">
        <v>6417019141459</v>
      </c>
      <c r="P4185" s="73" t="s">
        <v>13832</v>
      </c>
      <c r="Q4185" s="76" t="s">
        <v>13291</v>
      </c>
      <c r="R4185" s="77"/>
      <c r="T4185" s="122"/>
    </row>
    <row r="4186" spans="1:20" x14ac:dyDescent="0.2">
      <c r="A4186" s="72" t="s">
        <v>10075</v>
      </c>
      <c r="B4186" s="74" t="s">
        <v>8781</v>
      </c>
      <c r="C4186" s="74" t="s">
        <v>9260</v>
      </c>
      <c r="D4186" s="68">
        <v>81074</v>
      </c>
      <c r="E4186" s="5" t="s">
        <v>9574</v>
      </c>
      <c r="F4186" s="74" t="s">
        <v>28772</v>
      </c>
      <c r="G4186" s="101">
        <v>42.18</v>
      </c>
      <c r="H4186" s="79" t="s">
        <v>13936</v>
      </c>
      <c r="I4186" s="5" t="s">
        <v>23417</v>
      </c>
      <c r="J4186" s="70">
        <v>6</v>
      </c>
      <c r="K4186" s="71">
        <v>0.3</v>
      </c>
      <c r="M4186" s="73">
        <v>2</v>
      </c>
      <c r="N4186" s="74" t="s">
        <v>9699</v>
      </c>
      <c r="O4186" s="75">
        <v>8012542287353</v>
      </c>
      <c r="P4186" s="73" t="s">
        <v>13849</v>
      </c>
      <c r="Q4186" s="76" t="s">
        <v>10997</v>
      </c>
      <c r="R4186" s="77"/>
      <c r="T4186" s="122"/>
    </row>
    <row r="4187" spans="1:20" x14ac:dyDescent="0.2">
      <c r="A4187" s="72" t="s">
        <v>10075</v>
      </c>
      <c r="B4187" s="74" t="s">
        <v>8781</v>
      </c>
      <c r="C4187" s="74" t="s">
        <v>9261</v>
      </c>
      <c r="D4187" s="68">
        <v>81075</v>
      </c>
      <c r="E4187" s="5" t="s">
        <v>15028</v>
      </c>
      <c r="F4187" s="74" t="s">
        <v>28773</v>
      </c>
      <c r="G4187" s="101">
        <v>34.74</v>
      </c>
      <c r="H4187" s="79" t="s">
        <v>13936</v>
      </c>
      <c r="I4187" s="5" t="s">
        <v>23417</v>
      </c>
      <c r="J4187" s="70">
        <v>6</v>
      </c>
      <c r="K4187" s="71">
        <v>0.3</v>
      </c>
      <c r="M4187" s="73">
        <v>2</v>
      </c>
      <c r="N4187" s="74" t="s">
        <v>9700</v>
      </c>
      <c r="O4187" s="75">
        <v>8012542287452</v>
      </c>
      <c r="P4187" s="73" t="s">
        <v>13849</v>
      </c>
      <c r="Q4187" s="76" t="s">
        <v>10998</v>
      </c>
      <c r="R4187" s="77"/>
      <c r="T4187" s="122"/>
    </row>
    <row r="4188" spans="1:20" x14ac:dyDescent="0.2">
      <c r="A4188" s="72" t="s">
        <v>10075</v>
      </c>
      <c r="B4188" s="74" t="s">
        <v>8781</v>
      </c>
      <c r="C4188" s="74" t="s">
        <v>9262</v>
      </c>
      <c r="D4188" s="68">
        <v>81076</v>
      </c>
      <c r="E4188" s="5" t="s">
        <v>9575</v>
      </c>
      <c r="F4188" s="74" t="s">
        <v>28774</v>
      </c>
      <c r="G4188" s="101">
        <v>46.59</v>
      </c>
      <c r="H4188" s="79" t="s">
        <v>13936</v>
      </c>
      <c r="I4188" s="5" t="s">
        <v>23417</v>
      </c>
      <c r="J4188" s="70">
        <v>4</v>
      </c>
      <c r="K4188" s="71">
        <v>0.3</v>
      </c>
      <c r="M4188" s="73">
        <v>3</v>
      </c>
      <c r="N4188" s="74" t="s">
        <v>9701</v>
      </c>
      <c r="O4188" s="75">
        <v>8012542287551</v>
      </c>
      <c r="P4188" s="73" t="s">
        <v>13849</v>
      </c>
      <c r="Q4188" s="76" t="s">
        <v>10999</v>
      </c>
      <c r="R4188" s="77"/>
      <c r="T4188" s="122"/>
    </row>
    <row r="4189" spans="1:20" x14ac:dyDescent="0.2">
      <c r="A4189" s="72" t="s">
        <v>10075</v>
      </c>
      <c r="B4189" s="74" t="s">
        <v>8781</v>
      </c>
      <c r="C4189" s="74" t="s">
        <v>9263</v>
      </c>
      <c r="D4189" s="68">
        <v>81077</v>
      </c>
      <c r="E4189" s="5" t="s">
        <v>15029</v>
      </c>
      <c r="F4189" s="74" t="s">
        <v>28775</v>
      </c>
      <c r="G4189" s="101">
        <v>53.41</v>
      </c>
      <c r="H4189" s="79" t="s">
        <v>13936</v>
      </c>
      <c r="I4189" s="5" t="s">
        <v>23417</v>
      </c>
      <c r="J4189" s="70">
        <v>4</v>
      </c>
      <c r="K4189" s="71">
        <v>0.3</v>
      </c>
      <c r="M4189" s="73">
        <v>3</v>
      </c>
      <c r="N4189" s="74" t="s">
        <v>9702</v>
      </c>
      <c r="O4189" s="75">
        <v>8012542287650</v>
      </c>
      <c r="P4189" s="73" t="s">
        <v>13849</v>
      </c>
      <c r="Q4189" s="76" t="s">
        <v>11000</v>
      </c>
      <c r="R4189" s="77"/>
      <c r="T4189" s="122"/>
    </row>
    <row r="4190" spans="1:20" x14ac:dyDescent="0.2">
      <c r="A4190" s="72" t="s">
        <v>10075</v>
      </c>
      <c r="B4190" s="74" t="s">
        <v>8781</v>
      </c>
      <c r="C4190" s="74" t="s">
        <v>9264</v>
      </c>
      <c r="D4190" s="68">
        <v>81078</v>
      </c>
      <c r="E4190" s="5" t="s">
        <v>9576</v>
      </c>
      <c r="F4190" s="74" t="s">
        <v>28776</v>
      </c>
      <c r="G4190" s="101">
        <v>53.41</v>
      </c>
      <c r="H4190" s="79" t="s">
        <v>13936</v>
      </c>
      <c r="I4190" s="5" t="s">
        <v>23417</v>
      </c>
      <c r="J4190" s="70">
        <v>4</v>
      </c>
      <c r="K4190" s="71">
        <v>0.3</v>
      </c>
      <c r="M4190" s="73">
        <v>3</v>
      </c>
      <c r="N4190" s="74" t="s">
        <v>9703</v>
      </c>
      <c r="O4190" s="75">
        <v>8012542287759</v>
      </c>
      <c r="P4190" s="73" t="s">
        <v>13849</v>
      </c>
      <c r="Q4190" s="76" t="s">
        <v>11001</v>
      </c>
      <c r="R4190" s="77"/>
      <c r="T4190" s="122"/>
    </row>
    <row r="4191" spans="1:20" x14ac:dyDescent="0.2">
      <c r="A4191" s="72" t="s">
        <v>10075</v>
      </c>
      <c r="B4191" s="74" t="s">
        <v>8781</v>
      </c>
      <c r="C4191" s="74" t="s">
        <v>9265</v>
      </c>
      <c r="D4191" s="68">
        <v>81079</v>
      </c>
      <c r="E4191" s="5" t="s">
        <v>15030</v>
      </c>
      <c r="F4191" s="74" t="s">
        <v>28777</v>
      </c>
      <c r="G4191" s="101">
        <v>53.41</v>
      </c>
      <c r="H4191" s="79" t="s">
        <v>13936</v>
      </c>
      <c r="I4191" s="5" t="s">
        <v>23417</v>
      </c>
      <c r="J4191" s="70">
        <v>4</v>
      </c>
      <c r="K4191" s="71">
        <v>0.3</v>
      </c>
      <c r="M4191" s="73">
        <v>3</v>
      </c>
      <c r="N4191" s="74" t="s">
        <v>9704</v>
      </c>
      <c r="O4191" s="75">
        <v>8012542287858</v>
      </c>
      <c r="P4191" s="73" t="s">
        <v>13849</v>
      </c>
      <c r="Q4191" s="76" t="s">
        <v>11002</v>
      </c>
      <c r="R4191" s="77"/>
      <c r="T4191" s="122"/>
    </row>
    <row r="4192" spans="1:20" x14ac:dyDescent="0.2">
      <c r="A4192" s="72" t="s">
        <v>10075</v>
      </c>
      <c r="B4192" s="74" t="s">
        <v>8781</v>
      </c>
      <c r="C4192" s="74" t="s">
        <v>9266</v>
      </c>
      <c r="D4192" s="68">
        <v>81080</v>
      </c>
      <c r="E4192" s="5" t="s">
        <v>9577</v>
      </c>
      <c r="F4192" s="74" t="s">
        <v>28778</v>
      </c>
      <c r="G4192" s="101">
        <v>48.41</v>
      </c>
      <c r="H4192" s="79" t="s">
        <v>13936</v>
      </c>
      <c r="I4192" s="5" t="s">
        <v>23417</v>
      </c>
      <c r="J4192" s="70">
        <v>1</v>
      </c>
      <c r="K4192" s="71">
        <v>0.3</v>
      </c>
      <c r="M4192" s="73">
        <v>2</v>
      </c>
      <c r="N4192" s="74" t="s">
        <v>9705</v>
      </c>
      <c r="O4192" s="75">
        <v>8012542285854</v>
      </c>
      <c r="P4192" s="73" t="s">
        <v>13849</v>
      </c>
      <c r="Q4192" s="76" t="s">
        <v>11003</v>
      </c>
      <c r="R4192" s="77"/>
      <c r="T4192" s="122"/>
    </row>
    <row r="4193" spans="1:20" x14ac:dyDescent="0.2">
      <c r="A4193" s="72" t="s">
        <v>10075</v>
      </c>
      <c r="B4193" s="74" t="s">
        <v>8781</v>
      </c>
      <c r="C4193" s="74" t="s">
        <v>11775</v>
      </c>
      <c r="D4193" s="68">
        <v>81081</v>
      </c>
      <c r="E4193" s="5" t="s">
        <v>9578</v>
      </c>
      <c r="F4193" s="74" t="s">
        <v>28779</v>
      </c>
      <c r="G4193" s="101">
        <v>83.32</v>
      </c>
      <c r="H4193" s="79" t="s">
        <v>13936</v>
      </c>
      <c r="I4193" s="5" t="s">
        <v>23417</v>
      </c>
      <c r="J4193" s="70">
        <v>4</v>
      </c>
      <c r="K4193" s="71">
        <v>0.3</v>
      </c>
      <c r="M4193" s="73">
        <v>3</v>
      </c>
      <c r="N4193" s="74" t="s">
        <v>9706</v>
      </c>
      <c r="O4193" s="75">
        <v>8012542286950</v>
      </c>
      <c r="P4193" s="73" t="s">
        <v>13849</v>
      </c>
      <c r="Q4193" s="76" t="s">
        <v>11004</v>
      </c>
      <c r="R4193" s="77"/>
      <c r="T4193" s="122"/>
    </row>
    <row r="4194" spans="1:20" x14ac:dyDescent="0.2">
      <c r="A4194" s="72" t="s">
        <v>10075</v>
      </c>
      <c r="B4194" s="74" t="s">
        <v>8781</v>
      </c>
      <c r="C4194" s="74" t="s">
        <v>9267</v>
      </c>
      <c r="D4194" s="68">
        <v>81082</v>
      </c>
      <c r="E4194" s="5" t="s">
        <v>10051</v>
      </c>
      <c r="F4194" s="74" t="s">
        <v>28780</v>
      </c>
      <c r="G4194" s="101">
        <v>97.27</v>
      </c>
      <c r="H4194" s="79" t="s">
        <v>13936</v>
      </c>
      <c r="I4194" s="5" t="s">
        <v>23417</v>
      </c>
      <c r="J4194" s="70">
        <v>1</v>
      </c>
      <c r="K4194" s="71">
        <v>0.3</v>
      </c>
      <c r="M4194" s="73">
        <v>2</v>
      </c>
      <c r="N4194" s="74" t="s">
        <v>9707</v>
      </c>
      <c r="O4194" s="75">
        <v>8012542286059</v>
      </c>
      <c r="P4194" s="73" t="s">
        <v>13849</v>
      </c>
      <c r="Q4194" s="76" t="s">
        <v>11005</v>
      </c>
      <c r="R4194" s="77"/>
      <c r="T4194" s="122"/>
    </row>
    <row r="4195" spans="1:20" x14ac:dyDescent="0.2">
      <c r="A4195" s="72" t="s">
        <v>10075</v>
      </c>
      <c r="B4195" s="74" t="s">
        <v>8781</v>
      </c>
      <c r="C4195" s="74" t="s">
        <v>11776</v>
      </c>
      <c r="D4195" s="68">
        <v>81083</v>
      </c>
      <c r="E4195" s="5" t="s">
        <v>9579</v>
      </c>
      <c r="F4195" s="74" t="s">
        <v>28781</v>
      </c>
      <c r="G4195" s="101">
        <v>38.549999999999997</v>
      </c>
      <c r="H4195" s="79" t="s">
        <v>13936</v>
      </c>
      <c r="I4195" s="5" t="s">
        <v>23417</v>
      </c>
      <c r="J4195" s="70">
        <v>1</v>
      </c>
      <c r="K4195" s="71">
        <v>0.3</v>
      </c>
      <c r="M4195" s="73">
        <v>2</v>
      </c>
      <c r="N4195" s="74" t="s">
        <v>9708</v>
      </c>
      <c r="O4195" s="75">
        <v>8012542285557</v>
      </c>
      <c r="P4195" s="73" t="s">
        <v>13849</v>
      </c>
      <c r="Q4195" s="76" t="s">
        <v>11006</v>
      </c>
      <c r="R4195" s="77"/>
      <c r="T4195" s="122"/>
    </row>
    <row r="4196" spans="1:20" x14ac:dyDescent="0.2">
      <c r="A4196" s="72" t="s">
        <v>10075</v>
      </c>
      <c r="B4196" s="74" t="s">
        <v>8781</v>
      </c>
      <c r="C4196" s="74" t="s">
        <v>11777</v>
      </c>
      <c r="D4196" s="68">
        <v>81084</v>
      </c>
      <c r="E4196" s="5" t="s">
        <v>9580</v>
      </c>
      <c r="F4196" s="74" t="s">
        <v>28782</v>
      </c>
      <c r="G4196" s="101">
        <v>45.28</v>
      </c>
      <c r="H4196" s="79" t="s">
        <v>13936</v>
      </c>
      <c r="I4196" s="5" t="s">
        <v>23417</v>
      </c>
      <c r="J4196" s="70">
        <v>1</v>
      </c>
      <c r="K4196" s="71">
        <v>0.3</v>
      </c>
      <c r="M4196" s="73">
        <v>3</v>
      </c>
      <c r="N4196" s="74" t="s">
        <v>9709</v>
      </c>
      <c r="O4196" s="75">
        <v>8012542285656</v>
      </c>
      <c r="P4196" s="73" t="s">
        <v>13849</v>
      </c>
      <c r="Q4196" s="76" t="s">
        <v>11007</v>
      </c>
      <c r="R4196" s="77"/>
      <c r="T4196" s="122"/>
    </row>
    <row r="4197" spans="1:20" x14ac:dyDescent="0.2">
      <c r="A4197" s="72" t="s">
        <v>10075</v>
      </c>
      <c r="B4197" s="74" t="s">
        <v>8781</v>
      </c>
      <c r="C4197" s="74" t="s">
        <v>11778</v>
      </c>
      <c r="D4197" s="68">
        <v>81085</v>
      </c>
      <c r="E4197" s="5" t="s">
        <v>9581</v>
      </c>
      <c r="F4197" s="74" t="s">
        <v>28783</v>
      </c>
      <c r="G4197" s="101">
        <v>132.87</v>
      </c>
      <c r="H4197" s="79" t="s">
        <v>13936</v>
      </c>
      <c r="I4197" s="5" t="s">
        <v>23417</v>
      </c>
      <c r="J4197" s="70">
        <v>1</v>
      </c>
      <c r="K4197" s="71">
        <v>0.3</v>
      </c>
      <c r="M4197" s="73">
        <v>6</v>
      </c>
      <c r="N4197" s="74" t="s">
        <v>9710</v>
      </c>
      <c r="O4197" s="75">
        <v>8012542285755</v>
      </c>
      <c r="P4197" s="73" t="s">
        <v>13849</v>
      </c>
      <c r="Q4197" s="76" t="s">
        <v>11008</v>
      </c>
      <c r="R4197" s="77"/>
      <c r="T4197" s="122"/>
    </row>
    <row r="4198" spans="1:20" x14ac:dyDescent="0.2">
      <c r="A4198" s="72" t="s">
        <v>23419</v>
      </c>
      <c r="B4198" s="74" t="s">
        <v>11613</v>
      </c>
      <c r="C4198" s="74" t="s">
        <v>11779</v>
      </c>
      <c r="D4198" s="68">
        <v>81110</v>
      </c>
      <c r="E4198" s="5" t="s">
        <v>9582</v>
      </c>
      <c r="F4198" s="74" t="s">
        <v>28784</v>
      </c>
      <c r="G4198" s="101">
        <v>88.6</v>
      </c>
      <c r="H4198" s="79" t="s">
        <v>30823</v>
      </c>
      <c r="I4198" s="5" t="s">
        <v>23417</v>
      </c>
      <c r="J4198" s="70">
        <v>1</v>
      </c>
      <c r="K4198" s="71">
        <v>0.25</v>
      </c>
      <c r="M4198" s="73" t="s">
        <v>1008</v>
      </c>
      <c r="N4198" s="74" t="s">
        <v>9711</v>
      </c>
      <c r="O4198" s="75">
        <v>6438177340997</v>
      </c>
      <c r="P4198" s="73" t="s">
        <v>13870</v>
      </c>
      <c r="Q4198" s="76" t="s">
        <v>11009</v>
      </c>
      <c r="R4198" s="77"/>
      <c r="T4198" s="122"/>
    </row>
    <row r="4199" spans="1:20" x14ac:dyDescent="0.2">
      <c r="A4199" s="72" t="s">
        <v>10078</v>
      </c>
      <c r="B4199" s="74" t="s">
        <v>11617</v>
      </c>
      <c r="C4199" s="74" t="s">
        <v>9268</v>
      </c>
      <c r="D4199" s="68">
        <v>81325</v>
      </c>
      <c r="E4199" s="5" t="s">
        <v>9583</v>
      </c>
      <c r="F4199" s="74" t="s">
        <v>23927</v>
      </c>
      <c r="G4199" s="101">
        <v>37.32</v>
      </c>
      <c r="H4199" s="79" t="s">
        <v>14841</v>
      </c>
      <c r="I4199" s="5" t="s">
        <v>23417</v>
      </c>
      <c r="J4199" s="70">
        <v>1</v>
      </c>
      <c r="K4199" s="71">
        <v>0.13</v>
      </c>
      <c r="M4199" s="73" t="s">
        <v>1008</v>
      </c>
      <c r="N4199" s="74" t="s">
        <v>9712</v>
      </c>
      <c r="O4199" s="75">
        <v>6417019667584</v>
      </c>
      <c r="P4199" s="73" t="s">
        <v>13845</v>
      </c>
      <c r="Q4199" s="76" t="s">
        <v>11010</v>
      </c>
      <c r="R4199" s="77"/>
      <c r="T4199" s="122"/>
    </row>
    <row r="4200" spans="1:20" x14ac:dyDescent="0.2">
      <c r="A4200" s="72" t="s">
        <v>10078</v>
      </c>
      <c r="B4200" s="74" t="s">
        <v>11617</v>
      </c>
      <c r="C4200" s="74" t="s">
        <v>9269</v>
      </c>
      <c r="D4200" s="68">
        <v>81326</v>
      </c>
      <c r="E4200" s="5" t="s">
        <v>9584</v>
      </c>
      <c r="F4200" s="74" t="s">
        <v>23928</v>
      </c>
      <c r="G4200" s="101">
        <v>37.32</v>
      </c>
      <c r="H4200" s="79" t="s">
        <v>14841</v>
      </c>
      <c r="I4200" s="5" t="s">
        <v>23417</v>
      </c>
      <c r="J4200" s="70">
        <v>1</v>
      </c>
      <c r="K4200" s="71">
        <v>0.13</v>
      </c>
      <c r="M4200" s="73" t="s">
        <v>1008</v>
      </c>
      <c r="N4200" s="74" t="s">
        <v>9713</v>
      </c>
      <c r="O4200" s="75">
        <v>6417019641287</v>
      </c>
      <c r="P4200" s="73" t="s">
        <v>13845</v>
      </c>
      <c r="Q4200" s="76" t="s">
        <v>11011</v>
      </c>
      <c r="R4200" s="77"/>
      <c r="T4200" s="122"/>
    </row>
    <row r="4201" spans="1:20" x14ac:dyDescent="0.2">
      <c r="A4201" s="72" t="s">
        <v>18516</v>
      </c>
      <c r="B4201" s="74" t="s">
        <v>25345</v>
      </c>
      <c r="C4201" s="74" t="s">
        <v>19070</v>
      </c>
      <c r="D4201" s="68">
        <v>81331</v>
      </c>
      <c r="E4201" s="5" t="s">
        <v>24364</v>
      </c>
      <c r="F4201" s="74" t="s">
        <v>28785</v>
      </c>
      <c r="G4201" s="101">
        <v>0.76</v>
      </c>
      <c r="H4201" s="79" t="s">
        <v>1008</v>
      </c>
      <c r="I4201" s="5" t="s">
        <v>23417</v>
      </c>
      <c r="J4201" s="70">
        <v>20</v>
      </c>
      <c r="K4201" s="71">
        <v>0.01</v>
      </c>
      <c r="M4201" s="73" t="s">
        <v>1008</v>
      </c>
      <c r="N4201" s="74" t="s">
        <v>24885</v>
      </c>
      <c r="O4201" s="75">
        <v>8427238112022</v>
      </c>
      <c r="P4201" s="73">
        <v>85369085</v>
      </c>
      <c r="Q4201" s="76" t="s">
        <v>19731</v>
      </c>
      <c r="R4201" s="77"/>
      <c r="T4201" s="122"/>
    </row>
    <row r="4202" spans="1:20" x14ac:dyDescent="0.2">
      <c r="A4202" s="72" t="s">
        <v>10079</v>
      </c>
      <c r="B4202" s="74" t="s">
        <v>8792</v>
      </c>
      <c r="C4202" s="74" t="s">
        <v>11780</v>
      </c>
      <c r="D4202" s="68">
        <v>81339</v>
      </c>
      <c r="E4202" s="5" t="s">
        <v>10327</v>
      </c>
      <c r="F4202" s="74" t="s">
        <v>28786</v>
      </c>
      <c r="G4202" s="101">
        <v>365.4</v>
      </c>
      <c r="H4202" s="79" t="s">
        <v>21382</v>
      </c>
      <c r="I4202" s="5" t="s">
        <v>23417</v>
      </c>
      <c r="J4202" s="70">
        <v>1</v>
      </c>
      <c r="K4202" s="71">
        <v>0.74</v>
      </c>
      <c r="M4202" s="73" t="s">
        <v>1008</v>
      </c>
      <c r="N4202" s="74" t="s">
        <v>10485</v>
      </c>
      <c r="O4202" s="75">
        <v>4013614503818</v>
      </c>
      <c r="P4202" s="73" t="s">
        <v>13858</v>
      </c>
      <c r="Q4202" s="76" t="s">
        <v>20603</v>
      </c>
      <c r="R4202" s="77"/>
      <c r="T4202" s="122"/>
    </row>
    <row r="4203" spans="1:20" x14ac:dyDescent="0.2">
      <c r="A4203" s="72" t="s">
        <v>10079</v>
      </c>
      <c r="B4203" s="74" t="s">
        <v>8792</v>
      </c>
      <c r="C4203" s="74" t="s">
        <v>11781</v>
      </c>
      <c r="D4203" s="68">
        <v>81340</v>
      </c>
      <c r="E4203" s="5" t="s">
        <v>10328</v>
      </c>
      <c r="F4203" s="74" t="s">
        <v>28787</v>
      </c>
      <c r="G4203" s="101">
        <v>561.83000000000004</v>
      </c>
      <c r="H4203" s="79" t="s">
        <v>21382</v>
      </c>
      <c r="I4203" s="5" t="s">
        <v>23417</v>
      </c>
      <c r="J4203" s="70">
        <v>1</v>
      </c>
      <c r="K4203" s="71">
        <v>1.07</v>
      </c>
      <c r="M4203" s="73" t="s">
        <v>1008</v>
      </c>
      <c r="N4203" s="74" t="s">
        <v>10486</v>
      </c>
      <c r="O4203" s="75">
        <v>4013614503825</v>
      </c>
      <c r="P4203" s="73" t="s">
        <v>13858</v>
      </c>
      <c r="Q4203" s="76" t="s">
        <v>20604</v>
      </c>
      <c r="R4203" s="77"/>
      <c r="T4203" s="122"/>
    </row>
    <row r="4204" spans="1:20" x14ac:dyDescent="0.2">
      <c r="A4204" s="72" t="s">
        <v>10079</v>
      </c>
      <c r="B4204" s="74" t="s">
        <v>8792</v>
      </c>
      <c r="C4204" s="74" t="s">
        <v>11782</v>
      </c>
      <c r="D4204" s="68">
        <v>81341</v>
      </c>
      <c r="E4204" s="5" t="s">
        <v>10329</v>
      </c>
      <c r="F4204" s="74" t="s">
        <v>28788</v>
      </c>
      <c r="G4204" s="101">
        <v>870.91</v>
      </c>
      <c r="H4204" s="79" t="s">
        <v>21382</v>
      </c>
      <c r="I4204" s="5" t="s">
        <v>23417</v>
      </c>
      <c r="J4204" s="70">
        <v>1</v>
      </c>
      <c r="K4204" s="71">
        <v>1.57</v>
      </c>
      <c r="M4204" s="73" t="s">
        <v>1008</v>
      </c>
      <c r="N4204" s="74" t="s">
        <v>10487</v>
      </c>
      <c r="O4204" s="75">
        <v>4013614503832</v>
      </c>
      <c r="P4204" s="73" t="s">
        <v>13858</v>
      </c>
      <c r="Q4204" s="76" t="s">
        <v>20605</v>
      </c>
      <c r="R4204" s="77"/>
      <c r="T4204" s="122"/>
    </row>
    <row r="4205" spans="1:20" x14ac:dyDescent="0.2">
      <c r="A4205" s="72" t="s">
        <v>10078</v>
      </c>
      <c r="B4205" s="74" t="s">
        <v>15046</v>
      </c>
      <c r="C4205" s="74" t="s">
        <v>10285</v>
      </c>
      <c r="D4205" s="68">
        <v>81354</v>
      </c>
      <c r="E4205" s="5" t="s">
        <v>9585</v>
      </c>
      <c r="F4205" s="74" t="s">
        <v>23929</v>
      </c>
      <c r="G4205" s="101">
        <v>1258.8900000000001</v>
      </c>
      <c r="H4205" s="79" t="s">
        <v>14846</v>
      </c>
      <c r="I4205" s="5" t="s">
        <v>23417</v>
      </c>
      <c r="J4205" s="70">
        <v>1</v>
      </c>
      <c r="K4205" s="71">
        <v>1.86</v>
      </c>
      <c r="M4205" s="73" t="s">
        <v>1008</v>
      </c>
      <c r="N4205" s="74" t="s">
        <v>9714</v>
      </c>
      <c r="O4205" s="75">
        <v>6417019516868</v>
      </c>
      <c r="P4205" s="73" t="s">
        <v>13831</v>
      </c>
      <c r="Q4205" s="76" t="s">
        <v>11012</v>
      </c>
      <c r="R4205" s="77"/>
      <c r="T4205" s="122"/>
    </row>
    <row r="4206" spans="1:20" x14ac:dyDescent="0.2">
      <c r="A4206" s="72" t="s">
        <v>10078</v>
      </c>
      <c r="B4206" s="74" t="s">
        <v>15046</v>
      </c>
      <c r="C4206" s="74" t="s">
        <v>10286</v>
      </c>
      <c r="D4206" s="68">
        <v>81355</v>
      </c>
      <c r="E4206" s="5" t="s">
        <v>9586</v>
      </c>
      <c r="F4206" s="74" t="s">
        <v>23930</v>
      </c>
      <c r="G4206" s="101">
        <v>1151.02</v>
      </c>
      <c r="H4206" s="79" t="s">
        <v>14846</v>
      </c>
      <c r="I4206" s="5" t="s">
        <v>23417</v>
      </c>
      <c r="J4206" s="70">
        <v>1</v>
      </c>
      <c r="K4206" s="71">
        <v>1.86</v>
      </c>
      <c r="M4206" s="73" t="s">
        <v>1008</v>
      </c>
      <c r="N4206" s="74" t="s">
        <v>9715</v>
      </c>
      <c r="O4206" s="75">
        <v>6417019516875</v>
      </c>
      <c r="P4206" s="73" t="s">
        <v>13831</v>
      </c>
      <c r="Q4206" s="76" t="s">
        <v>11013</v>
      </c>
      <c r="R4206" s="77"/>
      <c r="T4206" s="122"/>
    </row>
    <row r="4207" spans="1:20" x14ac:dyDescent="0.2">
      <c r="A4207" s="72" t="s">
        <v>10078</v>
      </c>
      <c r="B4207" s="74" t="s">
        <v>15046</v>
      </c>
      <c r="C4207" s="74" t="s">
        <v>10287</v>
      </c>
      <c r="D4207" s="68">
        <v>81356</v>
      </c>
      <c r="E4207" s="5" t="s">
        <v>9587</v>
      </c>
      <c r="F4207" s="74" t="s">
        <v>23931</v>
      </c>
      <c r="G4207" s="101">
        <v>1043.33</v>
      </c>
      <c r="H4207" s="79" t="s">
        <v>14846</v>
      </c>
      <c r="I4207" s="5" t="s">
        <v>23417</v>
      </c>
      <c r="J4207" s="70">
        <v>1</v>
      </c>
      <c r="K4207" s="71">
        <v>1.86</v>
      </c>
      <c r="M4207" s="73" t="s">
        <v>1008</v>
      </c>
      <c r="N4207" s="74" t="s">
        <v>9716</v>
      </c>
      <c r="O4207" s="75">
        <v>6417019516882</v>
      </c>
      <c r="P4207" s="73" t="s">
        <v>13831</v>
      </c>
      <c r="Q4207" s="76" t="s">
        <v>11014</v>
      </c>
      <c r="R4207" s="77"/>
      <c r="T4207" s="122"/>
    </row>
    <row r="4208" spans="1:20" x14ac:dyDescent="0.2">
      <c r="A4208" s="72" t="s">
        <v>10078</v>
      </c>
      <c r="B4208" s="74" t="s">
        <v>15046</v>
      </c>
      <c r="C4208" s="74" t="s">
        <v>10288</v>
      </c>
      <c r="D4208" s="68">
        <v>81357</v>
      </c>
      <c r="E4208" s="5" t="s">
        <v>9588</v>
      </c>
      <c r="F4208" s="74" t="s">
        <v>23932</v>
      </c>
      <c r="G4208" s="101">
        <v>933.19</v>
      </c>
      <c r="H4208" s="79" t="s">
        <v>14846</v>
      </c>
      <c r="I4208" s="5" t="s">
        <v>23417</v>
      </c>
      <c r="J4208" s="70">
        <v>1</v>
      </c>
      <c r="K4208" s="71">
        <v>1.86</v>
      </c>
      <c r="M4208" s="73" t="s">
        <v>1008</v>
      </c>
      <c r="N4208" s="74" t="s">
        <v>9717</v>
      </c>
      <c r="O4208" s="75">
        <v>6417019516905</v>
      </c>
      <c r="P4208" s="73" t="s">
        <v>13831</v>
      </c>
      <c r="Q4208" s="76" t="s">
        <v>11015</v>
      </c>
      <c r="R4208" s="77"/>
      <c r="T4208" s="122"/>
    </row>
    <row r="4209" spans="1:20" x14ac:dyDescent="0.2">
      <c r="A4209" s="72" t="s">
        <v>10078</v>
      </c>
      <c r="B4209" s="74" t="s">
        <v>15046</v>
      </c>
      <c r="C4209" s="74" t="s">
        <v>10289</v>
      </c>
      <c r="D4209" s="68">
        <v>81358</v>
      </c>
      <c r="E4209" s="5" t="s">
        <v>9589</v>
      </c>
      <c r="F4209" s="74" t="s">
        <v>23933</v>
      </c>
      <c r="G4209" s="101">
        <v>986.43</v>
      </c>
      <c r="H4209" s="79" t="s">
        <v>14846</v>
      </c>
      <c r="I4209" s="5" t="s">
        <v>23417</v>
      </c>
      <c r="J4209" s="70">
        <v>1</v>
      </c>
      <c r="K4209" s="71">
        <v>1.86</v>
      </c>
      <c r="M4209" s="73" t="s">
        <v>1008</v>
      </c>
      <c r="N4209" s="74" t="s">
        <v>9718</v>
      </c>
      <c r="O4209" s="75">
        <v>6417019516899</v>
      </c>
      <c r="P4209" s="73" t="s">
        <v>13831</v>
      </c>
      <c r="Q4209" s="76" t="s">
        <v>11016</v>
      </c>
      <c r="R4209" s="77"/>
      <c r="T4209" s="122"/>
    </row>
    <row r="4210" spans="1:20" x14ac:dyDescent="0.2">
      <c r="A4210" s="72" t="s">
        <v>23419</v>
      </c>
      <c r="B4210" s="74" t="s">
        <v>11613</v>
      </c>
      <c r="C4210" s="74" t="s">
        <v>9270</v>
      </c>
      <c r="D4210" s="68">
        <v>81386</v>
      </c>
      <c r="E4210" s="5" t="s">
        <v>9590</v>
      </c>
      <c r="F4210" s="74" t="s">
        <v>28789</v>
      </c>
      <c r="G4210" s="101">
        <v>206.4</v>
      </c>
      <c r="H4210" s="79" t="s">
        <v>30823</v>
      </c>
      <c r="I4210" s="5" t="s">
        <v>23417</v>
      </c>
      <c r="J4210" s="70">
        <v>1</v>
      </c>
      <c r="K4210" s="71">
        <v>0.1</v>
      </c>
      <c r="M4210" s="73" t="s">
        <v>1008</v>
      </c>
      <c r="N4210" s="74" t="s">
        <v>9719</v>
      </c>
      <c r="O4210" s="75">
        <v>6438177310181</v>
      </c>
      <c r="P4210" s="73" t="s">
        <v>13870</v>
      </c>
      <c r="Q4210" s="76" t="s">
        <v>11017</v>
      </c>
      <c r="R4210" s="77"/>
      <c r="T4210" s="122"/>
    </row>
    <row r="4211" spans="1:20" x14ac:dyDescent="0.2">
      <c r="A4211" s="72" t="s">
        <v>23419</v>
      </c>
      <c r="B4211" s="74" t="s">
        <v>11613</v>
      </c>
      <c r="C4211" s="74" t="s">
        <v>9271</v>
      </c>
      <c r="D4211" s="68">
        <v>81387</v>
      </c>
      <c r="E4211" s="5" t="s">
        <v>9591</v>
      </c>
      <c r="F4211" s="74" t="s">
        <v>28790</v>
      </c>
      <c r="G4211" s="101">
        <v>411.5</v>
      </c>
      <c r="H4211" s="79" t="s">
        <v>30823</v>
      </c>
      <c r="I4211" s="5" t="s">
        <v>23417</v>
      </c>
      <c r="J4211" s="70">
        <v>1</v>
      </c>
      <c r="K4211" s="71">
        <v>0.1</v>
      </c>
      <c r="M4211" s="73" t="s">
        <v>1008</v>
      </c>
      <c r="N4211" s="74" t="s">
        <v>9720</v>
      </c>
      <c r="O4211" s="75">
        <v>6438177310174</v>
      </c>
      <c r="P4211" s="73" t="s">
        <v>13870</v>
      </c>
      <c r="Q4211" s="76" t="s">
        <v>11018</v>
      </c>
      <c r="R4211" s="77"/>
      <c r="T4211" s="122"/>
    </row>
    <row r="4212" spans="1:20" x14ac:dyDescent="0.2">
      <c r="A4212" s="72" t="s">
        <v>23419</v>
      </c>
      <c r="B4212" s="74" t="s">
        <v>11613</v>
      </c>
      <c r="C4212" s="74" t="s">
        <v>9272</v>
      </c>
      <c r="D4212" s="68">
        <v>81391</v>
      </c>
      <c r="E4212" s="5" t="s">
        <v>9592</v>
      </c>
      <c r="F4212" s="74" t="s">
        <v>28791</v>
      </c>
      <c r="G4212" s="101">
        <v>73.8</v>
      </c>
      <c r="H4212" s="79" t="s">
        <v>30823</v>
      </c>
      <c r="I4212" s="5" t="s">
        <v>23417</v>
      </c>
      <c r="J4212" s="70">
        <v>1</v>
      </c>
      <c r="K4212" s="71">
        <v>0.25</v>
      </c>
      <c r="M4212" s="73" t="s">
        <v>1008</v>
      </c>
      <c r="N4212" s="74" t="s">
        <v>9721</v>
      </c>
      <c r="O4212" s="75">
        <v>6438177543510</v>
      </c>
      <c r="P4212" s="73" t="s">
        <v>13870</v>
      </c>
      <c r="Q4212" s="76" t="s">
        <v>11019</v>
      </c>
      <c r="R4212" s="77"/>
      <c r="T4212" s="122"/>
    </row>
    <row r="4213" spans="1:20" x14ac:dyDescent="0.2">
      <c r="A4213" s="72" t="s">
        <v>10078</v>
      </c>
      <c r="B4213" s="74" t="s">
        <v>11617</v>
      </c>
      <c r="C4213" s="74" t="s">
        <v>9273</v>
      </c>
      <c r="D4213" s="68">
        <v>81423</v>
      </c>
      <c r="E4213" s="5" t="s">
        <v>9593</v>
      </c>
      <c r="F4213" s="74" t="s">
        <v>23934</v>
      </c>
      <c r="G4213" s="101">
        <v>37.32</v>
      </c>
      <c r="H4213" s="79" t="s">
        <v>14841</v>
      </c>
      <c r="I4213" s="5" t="s">
        <v>23417</v>
      </c>
      <c r="J4213" s="70">
        <v>1</v>
      </c>
      <c r="K4213" s="71">
        <v>0.13</v>
      </c>
      <c r="M4213" s="73" t="s">
        <v>1008</v>
      </c>
      <c r="N4213" s="74" t="s">
        <v>9722</v>
      </c>
      <c r="O4213" s="75">
        <v>6417019641294</v>
      </c>
      <c r="P4213" s="73" t="s">
        <v>13845</v>
      </c>
      <c r="Q4213" s="76" t="s">
        <v>11020</v>
      </c>
      <c r="R4213" s="77"/>
      <c r="T4213" s="122"/>
    </row>
    <row r="4214" spans="1:20" x14ac:dyDescent="0.2">
      <c r="A4214" s="72" t="s">
        <v>10078</v>
      </c>
      <c r="B4214" s="74" t="s">
        <v>11617</v>
      </c>
      <c r="C4214" s="74" t="s">
        <v>9274</v>
      </c>
      <c r="D4214" s="68">
        <v>81424</v>
      </c>
      <c r="E4214" s="5" t="s">
        <v>9594</v>
      </c>
      <c r="F4214" s="74" t="s">
        <v>23935</v>
      </c>
      <c r="G4214" s="101">
        <v>34.33</v>
      </c>
      <c r="H4214" s="79" t="s">
        <v>14841</v>
      </c>
      <c r="I4214" s="5" t="s">
        <v>23417</v>
      </c>
      <c r="J4214" s="70">
        <v>1</v>
      </c>
      <c r="K4214" s="71">
        <v>0.13</v>
      </c>
      <c r="M4214" s="73" t="s">
        <v>1008</v>
      </c>
      <c r="N4214" s="74" t="s">
        <v>11298</v>
      </c>
      <c r="O4214" s="75">
        <v>6417019667577</v>
      </c>
      <c r="P4214" s="73" t="s">
        <v>13845</v>
      </c>
      <c r="Q4214" s="76" t="s">
        <v>11811</v>
      </c>
      <c r="R4214" s="77"/>
      <c r="T4214" s="122"/>
    </row>
    <row r="4215" spans="1:20" x14ac:dyDescent="0.2">
      <c r="A4215" s="72" t="s">
        <v>10078</v>
      </c>
      <c r="B4215" s="74" t="s">
        <v>11617</v>
      </c>
      <c r="C4215" s="74" t="s">
        <v>9275</v>
      </c>
      <c r="D4215" s="68">
        <v>81425</v>
      </c>
      <c r="E4215" s="5" t="s">
        <v>9595</v>
      </c>
      <c r="F4215" s="74" t="s">
        <v>23936</v>
      </c>
      <c r="G4215" s="101">
        <v>34.33</v>
      </c>
      <c r="H4215" s="79" t="s">
        <v>14841</v>
      </c>
      <c r="I4215" s="5" t="s">
        <v>23417</v>
      </c>
      <c r="J4215" s="70">
        <v>1</v>
      </c>
      <c r="K4215" s="71">
        <v>0.13</v>
      </c>
      <c r="M4215" s="73" t="s">
        <v>1008</v>
      </c>
      <c r="N4215" s="74" t="s">
        <v>9723</v>
      </c>
      <c r="O4215" s="75">
        <v>6417019641256</v>
      </c>
      <c r="P4215" s="73" t="s">
        <v>13845</v>
      </c>
      <c r="Q4215" s="76" t="s">
        <v>11021</v>
      </c>
      <c r="R4215" s="77"/>
      <c r="T4215" s="122"/>
    </row>
    <row r="4216" spans="1:20" x14ac:dyDescent="0.2">
      <c r="A4216" s="72" t="s">
        <v>10078</v>
      </c>
      <c r="B4216" s="74" t="s">
        <v>11617</v>
      </c>
      <c r="C4216" s="74" t="s">
        <v>9276</v>
      </c>
      <c r="D4216" s="68">
        <v>81426</v>
      </c>
      <c r="E4216" s="5" t="s">
        <v>9596</v>
      </c>
      <c r="F4216" s="74" t="s">
        <v>23937</v>
      </c>
      <c r="G4216" s="101">
        <v>34.33</v>
      </c>
      <c r="H4216" s="79" t="s">
        <v>14841</v>
      </c>
      <c r="I4216" s="5" t="s">
        <v>23417</v>
      </c>
      <c r="J4216" s="70">
        <v>1</v>
      </c>
      <c r="K4216" s="71">
        <v>0.13</v>
      </c>
      <c r="M4216" s="73" t="s">
        <v>1008</v>
      </c>
      <c r="N4216" s="74" t="s">
        <v>9724</v>
      </c>
      <c r="O4216" s="75">
        <v>6417019641263</v>
      </c>
      <c r="P4216" s="73" t="s">
        <v>13845</v>
      </c>
      <c r="Q4216" s="76" t="s">
        <v>11022</v>
      </c>
      <c r="R4216" s="77"/>
      <c r="T4216" s="122"/>
    </row>
    <row r="4217" spans="1:20" x14ac:dyDescent="0.2">
      <c r="A4217" s="72" t="s">
        <v>10078</v>
      </c>
      <c r="B4217" s="74" t="s">
        <v>8787</v>
      </c>
      <c r="C4217" s="74" t="s">
        <v>9277</v>
      </c>
      <c r="D4217" s="68">
        <v>81427</v>
      </c>
      <c r="E4217" s="5" t="s">
        <v>9597</v>
      </c>
      <c r="F4217" s="74" t="s">
        <v>28792</v>
      </c>
      <c r="G4217" s="101">
        <v>138.58000000000001</v>
      </c>
      <c r="H4217" s="79" t="s">
        <v>1500</v>
      </c>
      <c r="I4217" s="5" t="s">
        <v>23417</v>
      </c>
      <c r="J4217" s="70">
        <v>1</v>
      </c>
      <c r="K4217" s="71">
        <v>0.12</v>
      </c>
      <c r="M4217" s="73" t="s">
        <v>1008</v>
      </c>
      <c r="N4217" s="74" t="s">
        <v>9725</v>
      </c>
      <c r="O4217" s="75">
        <v>3471523131088</v>
      </c>
      <c r="P4217" s="73" t="s">
        <v>13832</v>
      </c>
      <c r="Q4217" s="76" t="s">
        <v>11023</v>
      </c>
      <c r="R4217" s="77"/>
      <c r="T4217" s="122"/>
    </row>
    <row r="4218" spans="1:20" x14ac:dyDescent="0.2">
      <c r="A4218" s="72" t="s">
        <v>10081</v>
      </c>
      <c r="B4218" s="74" t="s">
        <v>11620</v>
      </c>
      <c r="C4218" s="74" t="s">
        <v>5487</v>
      </c>
      <c r="D4218" s="68">
        <v>81455</v>
      </c>
      <c r="E4218" s="5" t="s">
        <v>11219</v>
      </c>
      <c r="F4218" s="74" t="s">
        <v>28793</v>
      </c>
      <c r="G4218" s="101">
        <v>250.39010449540643</v>
      </c>
      <c r="H4218" s="79" t="s">
        <v>14805</v>
      </c>
      <c r="I4218" s="5" t="s">
        <v>23417</v>
      </c>
      <c r="J4218" s="70">
        <v>1</v>
      </c>
      <c r="K4218" s="71">
        <v>3</v>
      </c>
      <c r="M4218" s="73" t="s">
        <v>1008</v>
      </c>
      <c r="N4218" s="74" t="s">
        <v>11299</v>
      </c>
      <c r="O4218" s="75">
        <v>5908270806542</v>
      </c>
      <c r="P4218" s="73" t="s">
        <v>13843</v>
      </c>
      <c r="Q4218" s="76" t="s">
        <v>20606</v>
      </c>
      <c r="R4218" s="77"/>
      <c r="T4218" s="122"/>
    </row>
    <row r="4219" spans="1:20" x14ac:dyDescent="0.2">
      <c r="A4219" s="72" t="s">
        <v>10081</v>
      </c>
      <c r="B4219" s="74" t="s">
        <v>11620</v>
      </c>
      <c r="C4219" s="74" t="s">
        <v>5488</v>
      </c>
      <c r="D4219" s="68">
        <v>81456</v>
      </c>
      <c r="E4219" s="5" t="s">
        <v>484</v>
      </c>
      <c r="F4219" s="74" t="s">
        <v>28794</v>
      </c>
      <c r="G4219" s="101">
        <v>250.39010449540643</v>
      </c>
      <c r="H4219" s="79" t="s">
        <v>14805</v>
      </c>
      <c r="I4219" s="5" t="s">
        <v>23417</v>
      </c>
      <c r="J4219" s="70">
        <v>1</v>
      </c>
      <c r="K4219" s="71">
        <v>3</v>
      </c>
      <c r="M4219" s="73" t="s">
        <v>1008</v>
      </c>
      <c r="N4219" s="74" t="s">
        <v>11300</v>
      </c>
      <c r="O4219" s="75">
        <v>5908270806351</v>
      </c>
      <c r="P4219" s="73" t="s">
        <v>13843</v>
      </c>
      <c r="Q4219" s="76" t="s">
        <v>20607</v>
      </c>
      <c r="R4219" s="77"/>
      <c r="T4219" s="122"/>
    </row>
    <row r="4220" spans="1:20" x14ac:dyDescent="0.2">
      <c r="A4220" s="72" t="s">
        <v>10081</v>
      </c>
      <c r="B4220" s="74" t="s">
        <v>11620</v>
      </c>
      <c r="C4220" s="74" t="s">
        <v>5489</v>
      </c>
      <c r="D4220" s="68">
        <v>81457</v>
      </c>
      <c r="E4220" s="5" t="s">
        <v>789</v>
      </c>
      <c r="F4220" s="74" t="s">
        <v>28795</v>
      </c>
      <c r="G4220" s="101">
        <v>250.39010449540643</v>
      </c>
      <c r="H4220" s="79" t="s">
        <v>14805</v>
      </c>
      <c r="I4220" s="5" t="s">
        <v>23417</v>
      </c>
      <c r="J4220" s="70">
        <v>1</v>
      </c>
      <c r="K4220" s="71">
        <v>3</v>
      </c>
      <c r="M4220" s="73" t="s">
        <v>1008</v>
      </c>
      <c r="N4220" s="74" t="s">
        <v>11301</v>
      </c>
      <c r="O4220" s="75">
        <v>5908270806566</v>
      </c>
      <c r="P4220" s="73" t="s">
        <v>13843</v>
      </c>
      <c r="Q4220" s="76" t="s">
        <v>20608</v>
      </c>
      <c r="R4220" s="77"/>
      <c r="T4220" s="122"/>
    </row>
    <row r="4221" spans="1:20" x14ac:dyDescent="0.2">
      <c r="A4221" s="72" t="s">
        <v>10081</v>
      </c>
      <c r="B4221" s="74" t="s">
        <v>11620</v>
      </c>
      <c r="C4221" s="74" t="s">
        <v>5791</v>
      </c>
      <c r="D4221" s="68">
        <v>81458</v>
      </c>
      <c r="E4221" s="5" t="s">
        <v>329</v>
      </c>
      <c r="F4221" s="74" t="s">
        <v>28796</v>
      </c>
      <c r="G4221" s="101">
        <v>250.39010449540643</v>
      </c>
      <c r="H4221" s="79" t="s">
        <v>14805</v>
      </c>
      <c r="I4221" s="5" t="s">
        <v>23417</v>
      </c>
      <c r="J4221" s="70">
        <v>1</v>
      </c>
      <c r="K4221" s="71">
        <v>3</v>
      </c>
      <c r="M4221" s="73" t="s">
        <v>1008</v>
      </c>
      <c r="N4221" s="74" t="s">
        <v>11302</v>
      </c>
      <c r="O4221" s="75">
        <v>5908270806573</v>
      </c>
      <c r="P4221" s="73" t="s">
        <v>13843</v>
      </c>
      <c r="Q4221" s="76" t="s">
        <v>20609</v>
      </c>
      <c r="R4221" s="77"/>
      <c r="T4221" s="122"/>
    </row>
    <row r="4222" spans="1:20" x14ac:dyDescent="0.2">
      <c r="A4222" s="72" t="s">
        <v>10081</v>
      </c>
      <c r="B4222" s="74" t="s">
        <v>11620</v>
      </c>
      <c r="C4222" s="74" t="s">
        <v>5573</v>
      </c>
      <c r="D4222" s="68">
        <v>81459</v>
      </c>
      <c r="E4222" s="5" t="s">
        <v>343</v>
      </c>
      <c r="F4222" s="74" t="s">
        <v>28797</v>
      </c>
      <c r="G4222" s="101">
        <v>313.29893719437166</v>
      </c>
      <c r="H4222" s="79" t="s">
        <v>14805</v>
      </c>
      <c r="I4222" s="5" t="s">
        <v>23417</v>
      </c>
      <c r="J4222" s="70">
        <v>1</v>
      </c>
      <c r="K4222" s="71">
        <v>5.3</v>
      </c>
      <c r="M4222" s="73" t="s">
        <v>1008</v>
      </c>
      <c r="N4222" s="74" t="s">
        <v>11303</v>
      </c>
      <c r="O4222" s="75">
        <v>5908270806610</v>
      </c>
      <c r="P4222" s="73" t="s">
        <v>13843</v>
      </c>
      <c r="Q4222" s="76" t="s">
        <v>20610</v>
      </c>
      <c r="R4222" s="77"/>
      <c r="T4222" s="122"/>
    </row>
    <row r="4223" spans="1:20" x14ac:dyDescent="0.2">
      <c r="A4223" s="72" t="s">
        <v>10081</v>
      </c>
      <c r="B4223" s="74" t="s">
        <v>11620</v>
      </c>
      <c r="C4223" s="74" t="s">
        <v>5492</v>
      </c>
      <c r="D4223" s="68">
        <v>81460</v>
      </c>
      <c r="E4223" s="5" t="s">
        <v>573</v>
      </c>
      <c r="F4223" s="74" t="s">
        <v>28798</v>
      </c>
      <c r="G4223" s="101">
        <v>326.44852692717205</v>
      </c>
      <c r="H4223" s="79" t="s">
        <v>14805</v>
      </c>
      <c r="I4223" s="5" t="s">
        <v>23417</v>
      </c>
      <c r="J4223" s="70">
        <v>1</v>
      </c>
      <c r="K4223" s="71">
        <v>5.3</v>
      </c>
      <c r="M4223" s="73" t="s">
        <v>1008</v>
      </c>
      <c r="N4223" s="74" t="s">
        <v>11304</v>
      </c>
      <c r="O4223" s="75">
        <v>5901436020561</v>
      </c>
      <c r="P4223" s="73" t="s">
        <v>13843</v>
      </c>
      <c r="Q4223" s="76" t="s">
        <v>20611</v>
      </c>
      <c r="R4223" s="77"/>
      <c r="T4223" s="122"/>
    </row>
    <row r="4224" spans="1:20" x14ac:dyDescent="0.2">
      <c r="A4224" s="72" t="s">
        <v>10078</v>
      </c>
      <c r="B4224" s="74" t="s">
        <v>8787</v>
      </c>
      <c r="C4224" s="74" t="s">
        <v>14938</v>
      </c>
      <c r="D4224" s="68">
        <v>81501</v>
      </c>
      <c r="E4224" s="5" t="s">
        <v>10330</v>
      </c>
      <c r="F4224" s="74" t="s">
        <v>28799</v>
      </c>
      <c r="G4224" s="101">
        <v>401.19</v>
      </c>
      <c r="H4224" s="79" t="s">
        <v>13153</v>
      </c>
      <c r="I4224" s="5" t="s">
        <v>23417</v>
      </c>
      <c r="J4224" s="70">
        <v>1</v>
      </c>
      <c r="K4224" s="71">
        <v>0.01</v>
      </c>
      <c r="M4224" s="73" t="s">
        <v>1008</v>
      </c>
      <c r="N4224" s="74" t="s">
        <v>10064</v>
      </c>
      <c r="O4224" s="75">
        <v>3471523133716</v>
      </c>
      <c r="P4224" s="73" t="s">
        <v>13834</v>
      </c>
      <c r="Q4224" s="76" t="s">
        <v>11024</v>
      </c>
      <c r="R4224" s="77"/>
      <c r="T4224" s="122"/>
    </row>
    <row r="4225" spans="1:20" x14ac:dyDescent="0.2">
      <c r="A4225" s="72" t="s">
        <v>10078</v>
      </c>
      <c r="B4225" s="74" t="s">
        <v>8787</v>
      </c>
      <c r="C4225" s="74" t="s">
        <v>14940</v>
      </c>
      <c r="D4225" s="68">
        <v>81502</v>
      </c>
      <c r="E4225" s="5" t="s">
        <v>10331</v>
      </c>
      <c r="F4225" s="74" t="s">
        <v>28800</v>
      </c>
      <c r="G4225" s="101">
        <v>559.54999999999995</v>
      </c>
      <c r="H4225" s="79" t="s">
        <v>13153</v>
      </c>
      <c r="I4225" s="5" t="s">
        <v>23417</v>
      </c>
      <c r="J4225" s="70">
        <v>1</v>
      </c>
      <c r="K4225" s="71">
        <v>0.01</v>
      </c>
      <c r="M4225" s="73" t="s">
        <v>1008</v>
      </c>
      <c r="N4225" s="74" t="s">
        <v>10065</v>
      </c>
      <c r="O4225" s="75">
        <v>7320500504017</v>
      </c>
      <c r="P4225" s="73" t="s">
        <v>13834</v>
      </c>
      <c r="Q4225" s="76" t="s">
        <v>11025</v>
      </c>
      <c r="R4225" s="77"/>
      <c r="T4225" s="122"/>
    </row>
    <row r="4226" spans="1:20" x14ac:dyDescent="0.2">
      <c r="A4226" s="72" t="s">
        <v>10078</v>
      </c>
      <c r="B4226" s="74" t="s">
        <v>8787</v>
      </c>
      <c r="C4226" s="74" t="s">
        <v>14941</v>
      </c>
      <c r="D4226" s="68">
        <v>81503</v>
      </c>
      <c r="E4226" s="5" t="s">
        <v>10332</v>
      </c>
      <c r="F4226" s="74" t="s">
        <v>28801</v>
      </c>
      <c r="G4226" s="101">
        <v>749.58</v>
      </c>
      <c r="H4226" s="79" t="s">
        <v>13153</v>
      </c>
      <c r="I4226" s="5" t="s">
        <v>23417</v>
      </c>
      <c r="J4226" s="70">
        <v>1</v>
      </c>
      <c r="K4226" s="71">
        <v>0.01</v>
      </c>
      <c r="M4226" s="73" t="s">
        <v>1008</v>
      </c>
      <c r="N4226" s="74" t="s">
        <v>10066</v>
      </c>
      <c r="O4226" s="75">
        <v>7320500505274</v>
      </c>
      <c r="P4226" s="73" t="s">
        <v>13834</v>
      </c>
      <c r="Q4226" s="76" t="s">
        <v>11026</v>
      </c>
      <c r="R4226" s="77"/>
      <c r="T4226" s="122"/>
    </row>
    <row r="4227" spans="1:20" x14ac:dyDescent="0.2">
      <c r="A4227" s="72" t="s">
        <v>10078</v>
      </c>
      <c r="B4227" s="74" t="s">
        <v>8787</v>
      </c>
      <c r="C4227" s="74" t="s">
        <v>14942</v>
      </c>
      <c r="D4227" s="68">
        <v>81504</v>
      </c>
      <c r="E4227" s="5" t="s">
        <v>10333</v>
      </c>
      <c r="F4227" s="74" t="s">
        <v>28802</v>
      </c>
      <c r="G4227" s="101">
        <v>1045.19</v>
      </c>
      <c r="H4227" s="79" t="s">
        <v>13153</v>
      </c>
      <c r="I4227" s="5" t="s">
        <v>23417</v>
      </c>
      <c r="J4227" s="70">
        <v>1</v>
      </c>
      <c r="K4227" s="71">
        <v>0.01</v>
      </c>
      <c r="M4227" s="73" t="s">
        <v>1008</v>
      </c>
      <c r="N4227" s="74" t="s">
        <v>10067</v>
      </c>
      <c r="O4227" s="75">
        <v>7320500504208</v>
      </c>
      <c r="P4227" s="73" t="s">
        <v>13834</v>
      </c>
      <c r="Q4227" s="76" t="s">
        <v>11027</v>
      </c>
      <c r="R4227" s="77"/>
      <c r="T4227" s="122"/>
    </row>
    <row r="4228" spans="1:20" x14ac:dyDescent="0.2">
      <c r="A4228" s="72" t="s">
        <v>10078</v>
      </c>
      <c r="B4228" s="74" t="s">
        <v>8787</v>
      </c>
      <c r="C4228" s="74" t="s">
        <v>14943</v>
      </c>
      <c r="D4228" s="68">
        <v>81505</v>
      </c>
      <c r="E4228" s="5" t="s">
        <v>10334</v>
      </c>
      <c r="F4228" s="74" t="s">
        <v>28803</v>
      </c>
      <c r="G4228" s="101">
        <v>1425.26</v>
      </c>
      <c r="H4228" s="79" t="s">
        <v>13153</v>
      </c>
      <c r="I4228" s="5" t="s">
        <v>23417</v>
      </c>
      <c r="J4228" s="70">
        <v>1</v>
      </c>
      <c r="K4228" s="71">
        <v>0.01</v>
      </c>
      <c r="M4228" s="73" t="s">
        <v>1008</v>
      </c>
      <c r="N4228" s="74" t="s">
        <v>10068</v>
      </c>
      <c r="O4228" s="75">
        <v>7320500503782</v>
      </c>
      <c r="P4228" s="73" t="s">
        <v>13834</v>
      </c>
      <c r="Q4228" s="76" t="s">
        <v>11028</v>
      </c>
      <c r="R4228" s="77"/>
      <c r="T4228" s="122"/>
    </row>
    <row r="4229" spans="1:20" x14ac:dyDescent="0.2">
      <c r="A4229" s="72" t="s">
        <v>10078</v>
      </c>
      <c r="B4229" s="74" t="s">
        <v>8787</v>
      </c>
      <c r="C4229" s="74" t="s">
        <v>14944</v>
      </c>
      <c r="D4229" s="68">
        <v>81506</v>
      </c>
      <c r="E4229" s="5" t="s">
        <v>10335</v>
      </c>
      <c r="F4229" s="74" t="s">
        <v>28804</v>
      </c>
      <c r="G4229" s="101">
        <v>1652.3</v>
      </c>
      <c r="H4229" s="79" t="s">
        <v>13153</v>
      </c>
      <c r="I4229" s="5" t="s">
        <v>23417</v>
      </c>
      <c r="J4229" s="70">
        <v>1</v>
      </c>
      <c r="K4229" s="71">
        <v>0.01</v>
      </c>
      <c r="M4229" s="73" t="s">
        <v>1008</v>
      </c>
      <c r="N4229" s="74" t="s">
        <v>10069</v>
      </c>
      <c r="O4229" s="75">
        <v>7320500503775</v>
      </c>
      <c r="P4229" s="73" t="s">
        <v>13834</v>
      </c>
      <c r="Q4229" s="76" t="s">
        <v>11029</v>
      </c>
      <c r="R4229" s="77"/>
      <c r="T4229" s="122"/>
    </row>
    <row r="4230" spans="1:20" x14ac:dyDescent="0.2">
      <c r="A4230" s="72" t="s">
        <v>10078</v>
      </c>
      <c r="B4230" s="74" t="s">
        <v>8787</v>
      </c>
      <c r="C4230" s="74" t="s">
        <v>14945</v>
      </c>
      <c r="D4230" s="68">
        <v>81507</v>
      </c>
      <c r="E4230" s="5" t="s">
        <v>10336</v>
      </c>
      <c r="F4230" s="74" t="s">
        <v>28805</v>
      </c>
      <c r="G4230" s="101">
        <v>2025.4</v>
      </c>
      <c r="H4230" s="79" t="s">
        <v>13153</v>
      </c>
      <c r="I4230" s="5" t="s">
        <v>23417</v>
      </c>
      <c r="J4230" s="70">
        <v>1</v>
      </c>
      <c r="K4230" s="71">
        <v>0.01</v>
      </c>
      <c r="M4230" s="73" t="s">
        <v>1008</v>
      </c>
      <c r="N4230" s="74" t="s">
        <v>10070</v>
      </c>
      <c r="O4230" s="75">
        <v>7320500505076</v>
      </c>
      <c r="P4230" s="73" t="s">
        <v>13834</v>
      </c>
      <c r="Q4230" s="76" t="s">
        <v>11030</v>
      </c>
      <c r="R4230" s="77"/>
      <c r="T4230" s="122"/>
    </row>
    <row r="4231" spans="1:20" x14ac:dyDescent="0.2">
      <c r="A4231" s="72" t="s">
        <v>10078</v>
      </c>
      <c r="B4231" s="74" t="s">
        <v>8787</v>
      </c>
      <c r="C4231" s="74" t="s">
        <v>14946</v>
      </c>
      <c r="D4231" s="68">
        <v>81508</v>
      </c>
      <c r="E4231" s="5" t="s">
        <v>10337</v>
      </c>
      <c r="F4231" s="74" t="s">
        <v>28806</v>
      </c>
      <c r="G4231" s="101">
        <v>2163.98</v>
      </c>
      <c r="H4231" s="79" t="s">
        <v>13153</v>
      </c>
      <c r="I4231" s="5" t="s">
        <v>23417</v>
      </c>
      <c r="J4231" s="70">
        <v>1</v>
      </c>
      <c r="K4231" s="71">
        <v>0.01</v>
      </c>
      <c r="M4231" s="73" t="s">
        <v>1008</v>
      </c>
      <c r="N4231" s="74" t="s">
        <v>10071</v>
      </c>
      <c r="O4231" s="75">
        <v>7320500504321</v>
      </c>
      <c r="P4231" s="73" t="s">
        <v>13834</v>
      </c>
      <c r="Q4231" s="76" t="s">
        <v>11031</v>
      </c>
      <c r="R4231" s="77"/>
      <c r="T4231" s="122"/>
    </row>
    <row r="4232" spans="1:20" x14ac:dyDescent="0.2">
      <c r="A4232" s="72" t="s">
        <v>10080</v>
      </c>
      <c r="B4232" s="74" t="s">
        <v>13592</v>
      </c>
      <c r="C4232" s="74" t="s">
        <v>12462</v>
      </c>
      <c r="D4232" s="68">
        <v>81555</v>
      </c>
      <c r="E4232" s="5" t="s">
        <v>12125</v>
      </c>
      <c r="F4232" s="74" t="s">
        <v>12125</v>
      </c>
      <c r="G4232" s="101">
        <v>1373.15</v>
      </c>
      <c r="H4232" s="79" t="s">
        <v>14827</v>
      </c>
      <c r="I4232" s="5" t="s">
        <v>23417</v>
      </c>
      <c r="J4232" s="70">
        <v>1</v>
      </c>
      <c r="K4232" s="71">
        <v>3.5</v>
      </c>
      <c r="M4232" s="73" t="s">
        <v>1008</v>
      </c>
      <c r="N4232" s="74" t="s">
        <v>13172</v>
      </c>
      <c r="O4232" s="75">
        <v>8015644556075</v>
      </c>
      <c r="P4232" s="73" t="s">
        <v>13848</v>
      </c>
      <c r="Q4232" s="76" t="s">
        <v>13292</v>
      </c>
      <c r="R4232" s="77"/>
      <c r="T4232" s="122"/>
    </row>
    <row r="4233" spans="1:20" x14ac:dyDescent="0.2">
      <c r="A4233" s="72" t="s">
        <v>10075</v>
      </c>
      <c r="B4233" s="74" t="s">
        <v>11588</v>
      </c>
      <c r="C4233" s="74" t="s">
        <v>10090</v>
      </c>
      <c r="D4233" s="68">
        <v>81739</v>
      </c>
      <c r="E4233" s="5" t="s">
        <v>21625</v>
      </c>
      <c r="F4233" s="74" t="s">
        <v>28807</v>
      </c>
      <c r="G4233" s="101">
        <v>74.48</v>
      </c>
      <c r="H4233" s="79" t="s">
        <v>964</v>
      </c>
      <c r="I4233" s="5" t="s">
        <v>23417</v>
      </c>
      <c r="J4233" s="70">
        <v>10</v>
      </c>
      <c r="K4233" s="71">
        <v>0.14000000000000001</v>
      </c>
      <c r="M4233" s="73" t="s">
        <v>1008</v>
      </c>
      <c r="N4233" s="74" t="s">
        <v>10499</v>
      </c>
      <c r="O4233" s="75">
        <v>8012542047452</v>
      </c>
      <c r="P4233" s="73" t="s">
        <v>13832</v>
      </c>
      <c r="Q4233" s="76" t="s">
        <v>11032</v>
      </c>
      <c r="R4233" s="77"/>
      <c r="T4233" s="122"/>
    </row>
    <row r="4234" spans="1:20" x14ac:dyDescent="0.2">
      <c r="A4234" s="72" t="s">
        <v>10075</v>
      </c>
      <c r="B4234" s="74" t="s">
        <v>11588</v>
      </c>
      <c r="C4234" s="74" t="s">
        <v>10091</v>
      </c>
      <c r="D4234" s="68">
        <v>81740</v>
      </c>
      <c r="E4234" s="5" t="s">
        <v>10353</v>
      </c>
      <c r="F4234" s="74" t="s">
        <v>28808</v>
      </c>
      <c r="G4234" s="101">
        <v>74.48</v>
      </c>
      <c r="H4234" s="79" t="s">
        <v>964</v>
      </c>
      <c r="I4234" s="5" t="s">
        <v>23417</v>
      </c>
      <c r="J4234" s="70">
        <v>10</v>
      </c>
      <c r="K4234" s="71">
        <v>0.14000000000000001</v>
      </c>
      <c r="M4234" s="73" t="s">
        <v>1008</v>
      </c>
      <c r="N4234" s="74" t="s">
        <v>10500</v>
      </c>
      <c r="O4234" s="75">
        <v>8012542047353</v>
      </c>
      <c r="P4234" s="73" t="s">
        <v>13832</v>
      </c>
      <c r="Q4234" s="76" t="s">
        <v>11033</v>
      </c>
      <c r="R4234" s="77"/>
      <c r="T4234" s="122"/>
    </row>
    <row r="4235" spans="1:20" x14ac:dyDescent="0.2">
      <c r="A4235" s="72" t="s">
        <v>18516</v>
      </c>
      <c r="B4235" s="74" t="s">
        <v>25352</v>
      </c>
      <c r="C4235" s="74" t="s">
        <v>1008</v>
      </c>
      <c r="D4235" s="68">
        <v>81767</v>
      </c>
      <c r="E4235" s="5" t="s">
        <v>17203</v>
      </c>
      <c r="F4235" s="74" t="s">
        <v>28809</v>
      </c>
      <c r="G4235" s="101">
        <v>13.43</v>
      </c>
      <c r="H4235" s="79" t="s">
        <v>1008</v>
      </c>
      <c r="I4235" s="5" t="s">
        <v>23417</v>
      </c>
      <c r="J4235" s="70">
        <v>1</v>
      </c>
      <c r="K4235" s="71">
        <v>1.9E-2</v>
      </c>
      <c r="M4235" s="73" t="s">
        <v>1008</v>
      </c>
      <c r="N4235" s="74" t="s">
        <v>18100</v>
      </c>
      <c r="O4235" s="75">
        <v>8012542311850</v>
      </c>
      <c r="P4235" s="73">
        <v>85365011</v>
      </c>
      <c r="Q4235" s="76" t="s">
        <v>19061</v>
      </c>
      <c r="R4235" s="77"/>
      <c r="T4235" s="122"/>
    </row>
    <row r="4236" spans="1:20" x14ac:dyDescent="0.2">
      <c r="A4236" s="72" t="s">
        <v>18516</v>
      </c>
      <c r="B4236" s="74" t="s">
        <v>25352</v>
      </c>
      <c r="C4236" s="74" t="s">
        <v>1008</v>
      </c>
      <c r="D4236" s="68">
        <v>81768</v>
      </c>
      <c r="E4236" s="5" t="s">
        <v>17204</v>
      </c>
      <c r="F4236" s="74" t="s">
        <v>28810</v>
      </c>
      <c r="G4236" s="101">
        <v>13.43</v>
      </c>
      <c r="H4236" s="79" t="s">
        <v>1008</v>
      </c>
      <c r="I4236" s="5" t="s">
        <v>23417</v>
      </c>
      <c r="J4236" s="70">
        <v>1</v>
      </c>
      <c r="K4236" s="71">
        <v>1.9E-2</v>
      </c>
      <c r="M4236" s="73" t="s">
        <v>1008</v>
      </c>
      <c r="N4236" s="74" t="s">
        <v>18101</v>
      </c>
      <c r="O4236" s="75">
        <v>8012542311751</v>
      </c>
      <c r="P4236" s="73">
        <v>85365011</v>
      </c>
      <c r="Q4236" s="76" t="s">
        <v>19062</v>
      </c>
      <c r="R4236" s="77"/>
      <c r="T4236" s="122"/>
    </row>
    <row r="4237" spans="1:20" x14ac:dyDescent="0.2">
      <c r="A4237" s="72" t="s">
        <v>10079</v>
      </c>
      <c r="B4237" s="74" t="s">
        <v>15065</v>
      </c>
      <c r="C4237" s="74" t="s">
        <v>14194</v>
      </c>
      <c r="D4237" s="68">
        <v>81772</v>
      </c>
      <c r="E4237" s="5" t="s">
        <v>14697</v>
      </c>
      <c r="F4237" s="74" t="s">
        <v>23938</v>
      </c>
      <c r="G4237" s="101">
        <v>61.44</v>
      </c>
      <c r="H4237" s="79" t="s">
        <v>14853</v>
      </c>
      <c r="I4237" s="5" t="s">
        <v>23417</v>
      </c>
      <c r="J4237" s="70">
        <v>1</v>
      </c>
      <c r="K4237" s="71">
        <v>0.47799999999999998</v>
      </c>
      <c r="M4237" s="73" t="s">
        <v>1008</v>
      </c>
      <c r="N4237" s="74" t="s">
        <v>15541</v>
      </c>
      <c r="O4237" s="75" t="s">
        <v>19719</v>
      </c>
      <c r="P4237" s="73">
        <v>85444290</v>
      </c>
      <c r="Q4237" s="76" t="s">
        <v>16100</v>
      </c>
      <c r="R4237" s="77"/>
      <c r="T4237" s="122"/>
    </row>
    <row r="4238" spans="1:20" x14ac:dyDescent="0.2">
      <c r="A4238" s="72" t="s">
        <v>10079</v>
      </c>
      <c r="B4238" s="74" t="s">
        <v>15063</v>
      </c>
      <c r="C4238" s="74" t="s">
        <v>14150</v>
      </c>
      <c r="D4238" s="68">
        <v>81843</v>
      </c>
      <c r="E4238" s="5" t="s">
        <v>14653</v>
      </c>
      <c r="F4238" s="74" t="s">
        <v>28811</v>
      </c>
      <c r="G4238" s="101">
        <v>1866.1</v>
      </c>
      <c r="H4238" s="79" t="s">
        <v>14848</v>
      </c>
      <c r="I4238" s="5" t="s">
        <v>23417</v>
      </c>
      <c r="J4238" s="70">
        <v>1</v>
      </c>
      <c r="K4238" s="71">
        <v>0.60599999999999998</v>
      </c>
      <c r="M4238" s="73" t="s">
        <v>1008</v>
      </c>
      <c r="N4238" s="74" t="s">
        <v>15497</v>
      </c>
      <c r="O4238" s="75">
        <v>7350024481273</v>
      </c>
      <c r="P4238" s="73">
        <v>85364110</v>
      </c>
      <c r="Q4238" s="76" t="s">
        <v>16056</v>
      </c>
      <c r="R4238" s="77"/>
      <c r="T4238" s="122"/>
    </row>
    <row r="4239" spans="1:20" x14ac:dyDescent="0.2">
      <c r="A4239" s="72" t="s">
        <v>10078</v>
      </c>
      <c r="B4239" s="74" t="s">
        <v>15054</v>
      </c>
      <c r="C4239" s="74" t="s">
        <v>14085</v>
      </c>
      <c r="D4239" s="68">
        <v>81882</v>
      </c>
      <c r="E4239" s="5" t="s">
        <v>14440</v>
      </c>
      <c r="F4239" s="74" t="s">
        <v>28812</v>
      </c>
      <c r="G4239" s="101">
        <v>248.41</v>
      </c>
      <c r="H4239" s="79" t="s">
        <v>13939</v>
      </c>
      <c r="I4239" s="5" t="s">
        <v>23417</v>
      </c>
      <c r="J4239" s="70">
        <v>1</v>
      </c>
      <c r="K4239" s="71">
        <v>0.97</v>
      </c>
      <c r="M4239" s="73" t="s">
        <v>1008</v>
      </c>
      <c r="N4239" s="74" t="s">
        <v>15249</v>
      </c>
      <c r="O4239" s="75">
        <v>4013614486173</v>
      </c>
      <c r="P4239" s="73">
        <v>85362010</v>
      </c>
      <c r="Q4239" s="76" t="s">
        <v>15804</v>
      </c>
      <c r="R4239" s="77"/>
      <c r="T4239" s="122"/>
    </row>
    <row r="4240" spans="1:20" x14ac:dyDescent="0.2">
      <c r="A4240" s="72" t="s">
        <v>10075</v>
      </c>
      <c r="B4240" s="74" t="s">
        <v>11591</v>
      </c>
      <c r="C4240" s="74" t="s">
        <v>13793</v>
      </c>
      <c r="D4240" s="68">
        <v>81902</v>
      </c>
      <c r="E4240" s="5" t="s">
        <v>10354</v>
      </c>
      <c r="F4240" s="74" t="s">
        <v>28813</v>
      </c>
      <c r="G4240" s="101">
        <v>112.77</v>
      </c>
      <c r="H4240" s="79" t="s">
        <v>1233</v>
      </c>
      <c r="I4240" s="5" t="s">
        <v>23417</v>
      </c>
      <c r="J4240" s="70">
        <v>1</v>
      </c>
      <c r="K4240" s="71">
        <v>0.2</v>
      </c>
      <c r="M4240" s="73">
        <v>2</v>
      </c>
      <c r="N4240" s="74" t="s">
        <v>10501</v>
      </c>
      <c r="O4240" s="75">
        <v>8012542992738</v>
      </c>
      <c r="P4240" s="73" t="s">
        <v>13845</v>
      </c>
      <c r="Q4240" s="76" t="s">
        <v>11034</v>
      </c>
      <c r="R4240" s="77"/>
      <c r="T4240" s="122"/>
    </row>
    <row r="4241" spans="1:20" x14ac:dyDescent="0.2">
      <c r="A4241" s="72" t="s">
        <v>10075</v>
      </c>
      <c r="B4241" s="74" t="s">
        <v>11591</v>
      </c>
      <c r="C4241" s="74" t="s">
        <v>13792</v>
      </c>
      <c r="D4241" s="68">
        <v>81903</v>
      </c>
      <c r="E4241" s="5" t="s">
        <v>10355</v>
      </c>
      <c r="F4241" s="74" t="s">
        <v>28814</v>
      </c>
      <c r="G4241" s="101">
        <v>123.32</v>
      </c>
      <c r="H4241" s="79" t="s">
        <v>1233</v>
      </c>
      <c r="I4241" s="5" t="s">
        <v>23417</v>
      </c>
      <c r="J4241" s="70">
        <v>1</v>
      </c>
      <c r="K4241" s="71">
        <v>0.2</v>
      </c>
      <c r="M4241" s="73">
        <v>2</v>
      </c>
      <c r="N4241" s="74" t="s">
        <v>10502</v>
      </c>
      <c r="O4241" s="75">
        <v>8012542992837</v>
      </c>
      <c r="P4241" s="73" t="s">
        <v>13845</v>
      </c>
      <c r="Q4241" s="76" t="s">
        <v>11035</v>
      </c>
      <c r="R4241" s="77"/>
      <c r="T4241" s="122"/>
    </row>
    <row r="4242" spans="1:20" x14ac:dyDescent="0.2">
      <c r="A4242" s="72" t="s">
        <v>10075</v>
      </c>
      <c r="B4242" s="74" t="s">
        <v>11591</v>
      </c>
      <c r="C4242" s="74" t="s">
        <v>13791</v>
      </c>
      <c r="D4242" s="68">
        <v>81904</v>
      </c>
      <c r="E4242" s="5" t="s">
        <v>10356</v>
      </c>
      <c r="F4242" s="74" t="s">
        <v>28815</v>
      </c>
      <c r="G4242" s="101">
        <v>182.29</v>
      </c>
      <c r="H4242" s="79" t="s">
        <v>1233</v>
      </c>
      <c r="I4242" s="5" t="s">
        <v>23417</v>
      </c>
      <c r="J4242" s="70">
        <v>1</v>
      </c>
      <c r="K4242" s="71">
        <v>0.2</v>
      </c>
      <c r="M4242" s="73">
        <v>2</v>
      </c>
      <c r="N4242" s="74" t="s">
        <v>10503</v>
      </c>
      <c r="O4242" s="75">
        <v>8012542992936</v>
      </c>
      <c r="P4242" s="73" t="s">
        <v>13845</v>
      </c>
      <c r="Q4242" s="76" t="s">
        <v>11036</v>
      </c>
      <c r="R4242" s="77"/>
      <c r="T4242" s="122"/>
    </row>
    <row r="4243" spans="1:20" x14ac:dyDescent="0.2">
      <c r="A4243" s="72" t="s">
        <v>10075</v>
      </c>
      <c r="B4243" s="74" t="s">
        <v>11591</v>
      </c>
      <c r="C4243" s="74" t="s">
        <v>13790</v>
      </c>
      <c r="D4243" s="68">
        <v>81905</v>
      </c>
      <c r="E4243" s="5" t="s">
        <v>10357</v>
      </c>
      <c r="F4243" s="74" t="s">
        <v>28816</v>
      </c>
      <c r="G4243" s="101">
        <v>152.15</v>
      </c>
      <c r="H4243" s="79" t="s">
        <v>1233</v>
      </c>
      <c r="I4243" s="5" t="s">
        <v>23417</v>
      </c>
      <c r="J4243" s="70">
        <v>1</v>
      </c>
      <c r="K4243" s="71">
        <v>0.36</v>
      </c>
      <c r="M4243" s="73">
        <v>2</v>
      </c>
      <c r="N4243" s="74" t="s">
        <v>10504</v>
      </c>
      <c r="O4243" s="75">
        <v>8012542993032</v>
      </c>
      <c r="P4243" s="73" t="s">
        <v>13845</v>
      </c>
      <c r="Q4243" s="76" t="s">
        <v>11037</v>
      </c>
      <c r="R4243" s="77"/>
      <c r="T4243" s="122"/>
    </row>
    <row r="4244" spans="1:20" x14ac:dyDescent="0.2">
      <c r="A4244" s="72" t="s">
        <v>10075</v>
      </c>
      <c r="B4244" s="74" t="s">
        <v>11591</v>
      </c>
      <c r="C4244" s="74" t="s">
        <v>13789</v>
      </c>
      <c r="D4244" s="68">
        <v>81906</v>
      </c>
      <c r="E4244" s="5" t="s">
        <v>10358</v>
      </c>
      <c r="F4244" s="74" t="s">
        <v>28817</v>
      </c>
      <c r="G4244" s="101">
        <v>162.69999999999999</v>
      </c>
      <c r="H4244" s="79" t="s">
        <v>1233</v>
      </c>
      <c r="I4244" s="5" t="s">
        <v>23417</v>
      </c>
      <c r="J4244" s="70">
        <v>1</v>
      </c>
      <c r="K4244" s="71">
        <v>0.36</v>
      </c>
      <c r="M4244" s="73">
        <v>2</v>
      </c>
      <c r="N4244" s="74" t="s">
        <v>10505</v>
      </c>
      <c r="O4244" s="75">
        <v>8012542993131</v>
      </c>
      <c r="P4244" s="73" t="s">
        <v>13845</v>
      </c>
      <c r="Q4244" s="76" t="s">
        <v>11038</v>
      </c>
      <c r="R4244" s="77"/>
      <c r="T4244" s="122"/>
    </row>
    <row r="4245" spans="1:20" x14ac:dyDescent="0.2">
      <c r="A4245" s="72" t="s">
        <v>10075</v>
      </c>
      <c r="B4245" s="74" t="s">
        <v>11591</v>
      </c>
      <c r="C4245" s="74" t="s">
        <v>13788</v>
      </c>
      <c r="D4245" s="68">
        <v>81907</v>
      </c>
      <c r="E4245" s="5" t="s">
        <v>10359</v>
      </c>
      <c r="F4245" s="74" t="s">
        <v>28818</v>
      </c>
      <c r="G4245" s="101">
        <v>213.66</v>
      </c>
      <c r="H4245" s="79" t="s">
        <v>1233</v>
      </c>
      <c r="I4245" s="5" t="s">
        <v>23417</v>
      </c>
      <c r="J4245" s="70">
        <v>1</v>
      </c>
      <c r="K4245" s="71">
        <v>0.36</v>
      </c>
      <c r="M4245" s="73">
        <v>2</v>
      </c>
      <c r="N4245" s="74" t="s">
        <v>10506</v>
      </c>
      <c r="O4245" s="75">
        <v>8012542993230</v>
      </c>
      <c r="P4245" s="73" t="s">
        <v>13845</v>
      </c>
      <c r="Q4245" s="76" t="s">
        <v>11039</v>
      </c>
      <c r="R4245" s="77"/>
      <c r="T4245" s="122"/>
    </row>
    <row r="4246" spans="1:20" x14ac:dyDescent="0.2">
      <c r="A4246" s="72" t="s">
        <v>10080</v>
      </c>
      <c r="B4246" s="74" t="s">
        <v>13592</v>
      </c>
      <c r="C4246" s="74" t="s">
        <v>13747</v>
      </c>
      <c r="D4246" s="68">
        <v>81959</v>
      </c>
      <c r="E4246" s="5" t="s">
        <v>12126</v>
      </c>
      <c r="F4246" s="74" t="s">
        <v>28819</v>
      </c>
      <c r="G4246" s="101">
        <v>1459.01</v>
      </c>
      <c r="H4246" s="79" t="s">
        <v>14827</v>
      </c>
      <c r="I4246" s="5" t="s">
        <v>23417</v>
      </c>
      <c r="J4246" s="70">
        <v>1</v>
      </c>
      <c r="K4246" s="71">
        <v>3.5</v>
      </c>
      <c r="M4246" s="73" t="s">
        <v>1008</v>
      </c>
      <c r="N4246" s="74" t="s">
        <v>13173</v>
      </c>
      <c r="O4246" s="75">
        <v>8015644556150</v>
      </c>
      <c r="P4246" s="73" t="s">
        <v>13873</v>
      </c>
      <c r="Q4246" s="76" t="s">
        <v>13293</v>
      </c>
      <c r="R4246" s="77"/>
      <c r="T4246" s="122"/>
    </row>
    <row r="4247" spans="1:20" x14ac:dyDescent="0.2">
      <c r="A4247" s="72" t="s">
        <v>10079</v>
      </c>
      <c r="B4247" s="74" t="s">
        <v>15067</v>
      </c>
      <c r="C4247" s="74" t="s">
        <v>14242</v>
      </c>
      <c r="D4247" s="68">
        <v>82067</v>
      </c>
      <c r="E4247" s="5" t="s">
        <v>14744</v>
      </c>
      <c r="F4247" s="74" t="s">
        <v>28820</v>
      </c>
      <c r="G4247" s="101">
        <v>788.16</v>
      </c>
      <c r="H4247" s="79" t="s">
        <v>13956</v>
      </c>
      <c r="I4247" s="5" t="s">
        <v>23417</v>
      </c>
      <c r="J4247" s="70">
        <v>1</v>
      </c>
      <c r="K4247" s="71">
        <v>0.77900000000000003</v>
      </c>
      <c r="M4247" s="73" t="s">
        <v>1008</v>
      </c>
      <c r="N4247" s="74" t="s">
        <v>15624</v>
      </c>
      <c r="O4247" s="75">
        <v>7350024466447</v>
      </c>
      <c r="P4247" s="73">
        <v>85364110</v>
      </c>
      <c r="Q4247" s="76" t="s">
        <v>16148</v>
      </c>
      <c r="R4247" s="77"/>
      <c r="T4247" s="122"/>
    </row>
    <row r="4248" spans="1:20" x14ac:dyDescent="0.2">
      <c r="A4248" s="72" t="s">
        <v>10077</v>
      </c>
      <c r="B4248" s="74" t="s">
        <v>1008</v>
      </c>
      <c r="C4248" s="74" t="s">
        <v>25361</v>
      </c>
      <c r="D4248" s="68">
        <v>82105</v>
      </c>
      <c r="E4248" s="5" t="s">
        <v>24521</v>
      </c>
      <c r="F4248" s="74" t="s">
        <v>28821</v>
      </c>
      <c r="G4248" s="101">
        <v>3.12</v>
      </c>
      <c r="H4248" s="79" t="s">
        <v>1008</v>
      </c>
      <c r="I4248" s="103" t="s">
        <v>23417</v>
      </c>
      <c r="J4248" s="70" t="s">
        <v>1008</v>
      </c>
      <c r="K4248" s="71">
        <v>1E-3</v>
      </c>
      <c r="M4248" s="73" t="s">
        <v>1008</v>
      </c>
      <c r="N4248" s="74" t="s">
        <v>24969</v>
      </c>
      <c r="O4248" s="75">
        <v>8712507128171</v>
      </c>
      <c r="P4248" s="73">
        <v>85389099</v>
      </c>
      <c r="Q4248" s="78" t="s">
        <v>25495</v>
      </c>
      <c r="R4248" s="77"/>
      <c r="T4248" s="122"/>
    </row>
    <row r="4249" spans="1:20" x14ac:dyDescent="0.2">
      <c r="A4249" s="72" t="s">
        <v>18516</v>
      </c>
      <c r="B4249" s="74" t="s">
        <v>25346</v>
      </c>
      <c r="C4249" s="74" t="s">
        <v>18102</v>
      </c>
      <c r="D4249" s="68">
        <v>82129</v>
      </c>
      <c r="E4249" s="5" t="s">
        <v>17205</v>
      </c>
      <c r="F4249" s="74" t="s">
        <v>23939</v>
      </c>
      <c r="G4249" s="101">
        <v>20.46</v>
      </c>
      <c r="H4249" s="79" t="s">
        <v>1008</v>
      </c>
      <c r="I4249" s="5" t="s">
        <v>23417</v>
      </c>
      <c r="J4249" s="70">
        <v>1</v>
      </c>
      <c r="K4249" s="71">
        <v>2.5499999999999998</v>
      </c>
      <c r="M4249" s="73" t="s">
        <v>1008</v>
      </c>
      <c r="N4249" s="74" t="s">
        <v>18102</v>
      </c>
      <c r="O4249" s="75">
        <v>4049759063092</v>
      </c>
      <c r="P4249" s="73">
        <v>85389091</v>
      </c>
      <c r="Q4249" s="76" t="s">
        <v>21152</v>
      </c>
      <c r="R4249" s="77"/>
      <c r="T4249" s="122"/>
    </row>
    <row r="4250" spans="1:20" x14ac:dyDescent="0.2">
      <c r="A4250" s="72" t="s">
        <v>11143</v>
      </c>
      <c r="B4250" s="74" t="s">
        <v>20892</v>
      </c>
      <c r="C4250" s="74" t="s">
        <v>20890</v>
      </c>
      <c r="D4250" s="68">
        <v>82289</v>
      </c>
      <c r="E4250" s="5" t="s">
        <v>25338</v>
      </c>
      <c r="F4250" s="74" t="s">
        <v>28822</v>
      </c>
      <c r="G4250" s="101" t="s">
        <v>1169</v>
      </c>
      <c r="H4250" s="79" t="s">
        <v>20891</v>
      </c>
      <c r="I4250" s="5" t="s">
        <v>23417</v>
      </c>
      <c r="J4250" s="70">
        <v>1</v>
      </c>
      <c r="K4250" s="71">
        <v>0.2</v>
      </c>
      <c r="M4250" s="73" t="s">
        <v>1008</v>
      </c>
      <c r="N4250" s="74" t="s">
        <v>20990</v>
      </c>
      <c r="O4250" s="75" t="s">
        <v>21035</v>
      </c>
      <c r="P4250" s="73">
        <v>85389099</v>
      </c>
      <c r="Q4250" s="76" t="s">
        <v>21153</v>
      </c>
      <c r="R4250" s="77"/>
      <c r="T4250" s="122"/>
    </row>
    <row r="4251" spans="1:20" x14ac:dyDescent="0.2">
      <c r="A4251" s="72" t="s">
        <v>10075</v>
      </c>
      <c r="B4251" s="74" t="s">
        <v>11601</v>
      </c>
      <c r="C4251" s="74" t="s">
        <v>14958</v>
      </c>
      <c r="D4251" s="68">
        <v>82428</v>
      </c>
      <c r="E4251" s="5" t="s">
        <v>11160</v>
      </c>
      <c r="F4251" s="74" t="s">
        <v>27688</v>
      </c>
      <c r="G4251" s="101">
        <v>347.03</v>
      </c>
      <c r="H4251" s="79" t="s">
        <v>13937</v>
      </c>
      <c r="I4251" s="5" t="s">
        <v>23417</v>
      </c>
      <c r="J4251" s="70">
        <v>1</v>
      </c>
      <c r="K4251" s="71">
        <v>0.15</v>
      </c>
      <c r="M4251" s="73">
        <v>2</v>
      </c>
      <c r="N4251" s="74" t="s">
        <v>11228</v>
      </c>
      <c r="O4251" s="75">
        <v>7392696001557</v>
      </c>
      <c r="P4251" s="73" t="s">
        <v>13879</v>
      </c>
      <c r="Q4251" s="76" t="s">
        <v>11311</v>
      </c>
      <c r="R4251" s="77"/>
      <c r="T4251" s="122"/>
    </row>
    <row r="4252" spans="1:20" x14ac:dyDescent="0.2">
      <c r="A4252" s="72" t="s">
        <v>10075</v>
      </c>
      <c r="B4252" s="74" t="s">
        <v>13583</v>
      </c>
      <c r="C4252" s="74" t="s">
        <v>12451</v>
      </c>
      <c r="D4252" s="68">
        <v>82446</v>
      </c>
      <c r="E4252" s="5" t="s">
        <v>11394</v>
      </c>
      <c r="F4252" s="74" t="s">
        <v>28823</v>
      </c>
      <c r="G4252" s="101">
        <v>337.9</v>
      </c>
      <c r="H4252" s="79" t="s">
        <v>14811</v>
      </c>
      <c r="I4252" s="5" t="s">
        <v>23417</v>
      </c>
      <c r="J4252" s="70">
        <v>3</v>
      </c>
      <c r="K4252" s="71">
        <v>0.36</v>
      </c>
      <c r="M4252" s="73">
        <v>4</v>
      </c>
      <c r="N4252" s="74" t="s">
        <v>11501</v>
      </c>
      <c r="O4252" s="75">
        <v>8012540000000</v>
      </c>
      <c r="P4252" s="73" t="s">
        <v>13845</v>
      </c>
      <c r="Q4252" s="76" t="s">
        <v>11812</v>
      </c>
      <c r="R4252" s="77"/>
      <c r="T4252" s="122"/>
    </row>
    <row r="4253" spans="1:20" x14ac:dyDescent="0.2">
      <c r="A4253" s="72" t="s">
        <v>10075</v>
      </c>
      <c r="B4253" s="74" t="s">
        <v>13583</v>
      </c>
      <c r="C4253" s="74" t="s">
        <v>12452</v>
      </c>
      <c r="D4253" s="68">
        <v>82450</v>
      </c>
      <c r="E4253" s="5" t="s">
        <v>11395</v>
      </c>
      <c r="F4253" s="74" t="s">
        <v>28824</v>
      </c>
      <c r="G4253" s="101">
        <v>167.6</v>
      </c>
      <c r="H4253" s="79" t="s">
        <v>14811</v>
      </c>
      <c r="I4253" s="5" t="s">
        <v>23417</v>
      </c>
      <c r="J4253" s="70">
        <v>3</v>
      </c>
      <c r="K4253" s="71">
        <v>0.36</v>
      </c>
      <c r="M4253" s="73">
        <v>4</v>
      </c>
      <c r="N4253" s="74" t="s">
        <v>11502</v>
      </c>
      <c r="O4253" s="75">
        <v>8012540000000</v>
      </c>
      <c r="P4253" s="73" t="s">
        <v>13845</v>
      </c>
      <c r="Q4253" s="76" t="s">
        <v>11813</v>
      </c>
      <c r="R4253" s="77"/>
      <c r="T4253" s="122"/>
    </row>
    <row r="4254" spans="1:20" x14ac:dyDescent="0.2">
      <c r="A4254" s="72" t="s">
        <v>10080</v>
      </c>
      <c r="B4254" s="74" t="s">
        <v>13593</v>
      </c>
      <c r="C4254" s="74" t="s">
        <v>14266</v>
      </c>
      <c r="D4254" s="68">
        <v>82451</v>
      </c>
      <c r="E4254" s="5" t="s">
        <v>14766</v>
      </c>
      <c r="F4254" s="74" t="s">
        <v>28825</v>
      </c>
      <c r="G4254" s="101">
        <v>2284.73</v>
      </c>
      <c r="H4254" s="79" t="s">
        <v>13957</v>
      </c>
      <c r="I4254" s="5" t="s">
        <v>23417</v>
      </c>
      <c r="J4254" s="70">
        <v>1</v>
      </c>
      <c r="K4254" s="71">
        <v>0.30399999999999999</v>
      </c>
      <c r="M4254" s="73">
        <v>6</v>
      </c>
      <c r="N4254" s="74" t="s">
        <v>15611</v>
      </c>
      <c r="O4254" s="75">
        <v>4013614492914</v>
      </c>
      <c r="P4254" s="73">
        <v>85364900</v>
      </c>
      <c r="Q4254" s="76" t="s">
        <v>16171</v>
      </c>
      <c r="R4254" s="77"/>
      <c r="T4254" s="122"/>
    </row>
    <row r="4255" spans="1:20" x14ac:dyDescent="0.2">
      <c r="A4255" s="72" t="s">
        <v>10078</v>
      </c>
      <c r="B4255" s="74" t="s">
        <v>8787</v>
      </c>
      <c r="C4255" s="74" t="s">
        <v>30831</v>
      </c>
      <c r="D4255" s="68">
        <v>82454</v>
      </c>
      <c r="E4255" s="5" t="s">
        <v>25329</v>
      </c>
      <c r="F4255" s="74" t="s">
        <v>25842</v>
      </c>
      <c r="G4255" s="101">
        <v>151.31</v>
      </c>
      <c r="H4255" s="79" t="s">
        <v>13153</v>
      </c>
      <c r="I4255" s="5" t="s">
        <v>23417</v>
      </c>
      <c r="J4255" s="70">
        <v>1</v>
      </c>
      <c r="K4255" s="71">
        <v>0.4</v>
      </c>
      <c r="M4255" s="73" t="s">
        <v>1008</v>
      </c>
      <c r="N4255" s="74" t="s">
        <v>25389</v>
      </c>
      <c r="O4255" s="75">
        <v>3471523115347</v>
      </c>
      <c r="P4255" s="73">
        <v>85369085</v>
      </c>
      <c r="Q4255" s="78" t="s">
        <v>25496</v>
      </c>
      <c r="R4255" s="77"/>
      <c r="T4255" s="122"/>
    </row>
    <row r="4256" spans="1:20" x14ac:dyDescent="0.2">
      <c r="A4256" s="72" t="s">
        <v>18516</v>
      </c>
      <c r="B4256" s="74" t="s">
        <v>25345</v>
      </c>
      <c r="C4256" s="74" t="s">
        <v>19071</v>
      </c>
      <c r="D4256" s="68">
        <v>82456</v>
      </c>
      <c r="E4256" s="5" t="s">
        <v>24365</v>
      </c>
      <c r="F4256" s="74" t="s">
        <v>28826</v>
      </c>
      <c r="G4256" s="101">
        <v>4.7</v>
      </c>
      <c r="H4256" s="79" t="s">
        <v>1008</v>
      </c>
      <c r="I4256" s="5" t="s">
        <v>23417</v>
      </c>
      <c r="J4256" s="70">
        <v>20</v>
      </c>
      <c r="K4256" s="71">
        <v>0.03</v>
      </c>
      <c r="M4256" s="73" t="s">
        <v>1008</v>
      </c>
      <c r="N4256" s="74" t="s">
        <v>18103</v>
      </c>
      <c r="O4256" s="75">
        <v>8427238111896</v>
      </c>
      <c r="P4256" s="73">
        <v>85369085</v>
      </c>
      <c r="Q4256" s="76" t="s">
        <v>19732</v>
      </c>
      <c r="R4256" s="77"/>
      <c r="T4256" s="122"/>
    </row>
    <row r="4257" spans="1:20" x14ac:dyDescent="0.2">
      <c r="A4257" s="72" t="s">
        <v>10078</v>
      </c>
      <c r="B4257" s="74" t="s">
        <v>10612</v>
      </c>
      <c r="C4257" s="74" t="s">
        <v>19690</v>
      </c>
      <c r="D4257" s="68">
        <v>82491</v>
      </c>
      <c r="E4257" s="5" t="s">
        <v>19691</v>
      </c>
      <c r="F4257" s="74" t="s">
        <v>28827</v>
      </c>
      <c r="G4257" s="101">
        <v>14.92</v>
      </c>
      <c r="H4257" s="79" t="s">
        <v>14838</v>
      </c>
      <c r="I4257" s="5" t="s">
        <v>23417</v>
      </c>
      <c r="J4257" s="70">
        <v>1</v>
      </c>
      <c r="K4257" s="71">
        <v>3.5999999999999997E-2</v>
      </c>
      <c r="M4257" s="73" t="s">
        <v>1008</v>
      </c>
      <c r="N4257" s="74" t="s">
        <v>19692</v>
      </c>
      <c r="O4257" s="75">
        <v>7320500372647</v>
      </c>
      <c r="P4257" s="73" t="s">
        <v>13838</v>
      </c>
      <c r="Q4257" s="76" t="s">
        <v>19693</v>
      </c>
      <c r="R4257" s="77"/>
      <c r="T4257" s="122"/>
    </row>
    <row r="4258" spans="1:20" x14ac:dyDescent="0.2">
      <c r="A4258" s="72" t="s">
        <v>10075</v>
      </c>
      <c r="B4258" s="74" t="s">
        <v>11601</v>
      </c>
      <c r="C4258" s="74" t="s">
        <v>10092</v>
      </c>
      <c r="D4258" s="68">
        <v>82543</v>
      </c>
      <c r="E4258" s="5" t="s">
        <v>21626</v>
      </c>
      <c r="F4258" s="74" t="s">
        <v>27688</v>
      </c>
      <c r="G4258" s="101">
        <v>486.79</v>
      </c>
      <c r="H4258" s="79" t="s">
        <v>13937</v>
      </c>
      <c r="I4258" s="5" t="s">
        <v>23417</v>
      </c>
      <c r="J4258" s="70">
        <v>1</v>
      </c>
      <c r="K4258" s="71">
        <v>0.28999999999999998</v>
      </c>
      <c r="M4258" s="73">
        <v>4</v>
      </c>
      <c r="N4258" s="74" t="s">
        <v>10507</v>
      </c>
      <c r="O4258" s="75">
        <v>7392696001847</v>
      </c>
      <c r="P4258" s="73" t="s">
        <v>13881</v>
      </c>
      <c r="Q4258" s="76" t="s">
        <v>11040</v>
      </c>
      <c r="R4258" s="77"/>
      <c r="T4258" s="122"/>
    </row>
    <row r="4259" spans="1:20" x14ac:dyDescent="0.2">
      <c r="A4259" s="72" t="s">
        <v>10075</v>
      </c>
      <c r="B4259" s="74" t="s">
        <v>15042</v>
      </c>
      <c r="C4259" s="74" t="s">
        <v>10093</v>
      </c>
      <c r="D4259" s="68">
        <v>82553</v>
      </c>
      <c r="E4259" s="5" t="s">
        <v>10371</v>
      </c>
      <c r="F4259" s="74" t="s">
        <v>28828</v>
      </c>
      <c r="G4259" s="101">
        <v>1672.92</v>
      </c>
      <c r="H4259" s="79" t="s">
        <v>30789</v>
      </c>
      <c r="I4259" s="5" t="s">
        <v>23417</v>
      </c>
      <c r="J4259" s="70">
        <v>1</v>
      </c>
      <c r="K4259" s="71">
        <v>0.15</v>
      </c>
      <c r="M4259" s="73">
        <v>4</v>
      </c>
      <c r="N4259" s="74" t="s">
        <v>10508</v>
      </c>
      <c r="O4259" s="75">
        <v>4016779997768</v>
      </c>
      <c r="P4259" s="73" t="s">
        <v>13889</v>
      </c>
      <c r="Q4259" s="76" t="s">
        <v>11041</v>
      </c>
      <c r="R4259" s="77"/>
      <c r="T4259" s="122"/>
    </row>
    <row r="4260" spans="1:20" x14ac:dyDescent="0.2">
      <c r="A4260" s="72" t="s">
        <v>10075</v>
      </c>
      <c r="B4260" s="74" t="s">
        <v>15042</v>
      </c>
      <c r="C4260" s="74" t="s">
        <v>10094</v>
      </c>
      <c r="D4260" s="68">
        <v>82554</v>
      </c>
      <c r="E4260" s="5" t="s">
        <v>10372</v>
      </c>
      <c r="F4260" s="74" t="s">
        <v>28829</v>
      </c>
      <c r="G4260" s="101">
        <v>975.72</v>
      </c>
      <c r="H4260" s="79" t="s">
        <v>30789</v>
      </c>
      <c r="I4260" s="5" t="s">
        <v>23417</v>
      </c>
      <c r="J4260" s="70">
        <v>1</v>
      </c>
      <c r="K4260" s="71">
        <v>0.15</v>
      </c>
      <c r="M4260" s="73">
        <v>4</v>
      </c>
      <c r="N4260" s="74" t="s">
        <v>10509</v>
      </c>
      <c r="O4260" s="75">
        <v>4016779997751</v>
      </c>
      <c r="P4260" s="73" t="s">
        <v>13889</v>
      </c>
      <c r="Q4260" s="76" t="s">
        <v>11042</v>
      </c>
      <c r="R4260" s="77"/>
      <c r="T4260" s="122"/>
    </row>
    <row r="4261" spans="1:20" x14ac:dyDescent="0.2">
      <c r="A4261" s="72" t="s">
        <v>10075</v>
      </c>
      <c r="B4261" s="74" t="s">
        <v>11601</v>
      </c>
      <c r="C4261" s="74" t="s">
        <v>14959</v>
      </c>
      <c r="D4261" s="68">
        <v>82556</v>
      </c>
      <c r="E4261" s="5" t="s">
        <v>10373</v>
      </c>
      <c r="F4261" s="74" t="s">
        <v>27688</v>
      </c>
      <c r="G4261" s="101">
        <v>231.01</v>
      </c>
      <c r="H4261" s="79" t="s">
        <v>13937</v>
      </c>
      <c r="I4261" s="5" t="s">
        <v>23417</v>
      </c>
      <c r="J4261" s="70">
        <v>1</v>
      </c>
      <c r="K4261" s="71">
        <v>0.15</v>
      </c>
      <c r="M4261" s="73">
        <v>2</v>
      </c>
      <c r="N4261" s="74" t="s">
        <v>10510</v>
      </c>
      <c r="O4261" s="75">
        <v>7392696001519</v>
      </c>
      <c r="P4261" s="73" t="s">
        <v>13879</v>
      </c>
      <c r="Q4261" s="76" t="s">
        <v>11043</v>
      </c>
      <c r="R4261" s="77"/>
      <c r="T4261" s="122"/>
    </row>
    <row r="4262" spans="1:20" x14ac:dyDescent="0.2">
      <c r="A4262" s="72" t="s">
        <v>11143</v>
      </c>
      <c r="B4262" s="74" t="s">
        <v>10614</v>
      </c>
      <c r="C4262" s="74" t="s">
        <v>11621</v>
      </c>
      <c r="D4262" s="68">
        <v>82660</v>
      </c>
      <c r="E4262" s="5" t="s">
        <v>11211</v>
      </c>
      <c r="F4262" s="74" t="s">
        <v>23940</v>
      </c>
      <c r="G4262" s="101">
        <v>469</v>
      </c>
      <c r="H4262" s="79" t="s">
        <v>30952</v>
      </c>
      <c r="I4262" s="5" t="s">
        <v>23417</v>
      </c>
      <c r="J4262" s="70">
        <v>1</v>
      </c>
      <c r="K4262" s="71">
        <v>0.14099999999999999</v>
      </c>
      <c r="M4262" s="73" t="s">
        <v>1008</v>
      </c>
      <c r="N4262" s="74" t="s">
        <v>11229</v>
      </c>
      <c r="O4262" s="75">
        <v>6955891803992</v>
      </c>
      <c r="P4262" s="73" t="s">
        <v>13892</v>
      </c>
      <c r="Q4262" s="76" t="s">
        <v>11312</v>
      </c>
      <c r="R4262" s="77"/>
      <c r="T4262" s="122"/>
    </row>
    <row r="4263" spans="1:20" x14ac:dyDescent="0.2">
      <c r="A4263" s="72" t="s">
        <v>11143</v>
      </c>
      <c r="B4263" s="74" t="s">
        <v>10614</v>
      </c>
      <c r="C4263" s="74" t="s">
        <v>11622</v>
      </c>
      <c r="D4263" s="68">
        <v>82661</v>
      </c>
      <c r="E4263" s="5" t="s">
        <v>11212</v>
      </c>
      <c r="F4263" s="74" t="s">
        <v>28830</v>
      </c>
      <c r="G4263" s="101">
        <v>160.1</v>
      </c>
      <c r="H4263" s="79" t="s">
        <v>30956</v>
      </c>
      <c r="I4263" s="5" t="s">
        <v>23417</v>
      </c>
      <c r="J4263" s="70">
        <v>1</v>
      </c>
      <c r="K4263" s="71">
        <v>0.20799999999999999</v>
      </c>
      <c r="M4263" s="73" t="s">
        <v>1008</v>
      </c>
      <c r="N4263" s="74" t="s">
        <v>11230</v>
      </c>
      <c r="O4263" s="75">
        <v>6955891804005</v>
      </c>
      <c r="P4263" s="73" t="s">
        <v>13892</v>
      </c>
      <c r="Q4263" s="76" t="s">
        <v>11313</v>
      </c>
      <c r="R4263" s="77"/>
      <c r="T4263" s="122"/>
    </row>
    <row r="4264" spans="1:20" x14ac:dyDescent="0.2">
      <c r="A4264" s="72" t="s">
        <v>10076</v>
      </c>
      <c r="B4264" s="74" t="s">
        <v>10614</v>
      </c>
      <c r="C4264" s="74" t="s">
        <v>31018</v>
      </c>
      <c r="D4264" s="68">
        <v>82665</v>
      </c>
      <c r="E4264" s="5" t="s">
        <v>30980</v>
      </c>
      <c r="F4264" s="74" t="s">
        <v>31018</v>
      </c>
      <c r="G4264" s="101">
        <v>44.5</v>
      </c>
      <c r="H4264" s="79" t="s">
        <v>13935</v>
      </c>
      <c r="I4264" s="5" t="s">
        <v>23417</v>
      </c>
      <c r="J4264" s="70">
        <v>1</v>
      </c>
      <c r="K4264" s="71">
        <v>123</v>
      </c>
      <c r="M4264" s="73" t="s">
        <v>1008</v>
      </c>
      <c r="N4264" s="74" t="s">
        <v>30999</v>
      </c>
      <c r="O4264" s="75">
        <v>6955891804142</v>
      </c>
      <c r="P4264" s="73">
        <v>85389099</v>
      </c>
      <c r="Q4264" s="76" t="s">
        <v>31055</v>
      </c>
      <c r="R4264" s="77"/>
      <c r="T4264" s="122"/>
    </row>
    <row r="4265" spans="1:20" x14ac:dyDescent="0.2">
      <c r="A4265" s="72" t="s">
        <v>10076</v>
      </c>
      <c r="B4265" s="74" t="s">
        <v>10614</v>
      </c>
      <c r="C4265" s="74" t="s">
        <v>13979</v>
      </c>
      <c r="D4265" s="68">
        <v>82684</v>
      </c>
      <c r="E4265" s="5" t="s">
        <v>14297</v>
      </c>
      <c r="F4265" s="74" t="s">
        <v>28831</v>
      </c>
      <c r="G4265" s="101">
        <v>9.1</v>
      </c>
      <c r="H4265" s="79" t="s">
        <v>30937</v>
      </c>
      <c r="I4265" s="5" t="s">
        <v>23417</v>
      </c>
      <c r="J4265" s="70">
        <v>1</v>
      </c>
      <c r="K4265" s="71">
        <v>150</v>
      </c>
      <c r="M4265" s="73" t="s">
        <v>1008</v>
      </c>
      <c r="N4265" s="74" t="s">
        <v>15113</v>
      </c>
      <c r="O4265" s="75" t="s">
        <v>21036</v>
      </c>
      <c r="P4265" s="73">
        <v>85389099</v>
      </c>
      <c r="Q4265" s="76" t="s">
        <v>15648</v>
      </c>
      <c r="R4265" s="77"/>
      <c r="T4265" s="122"/>
    </row>
    <row r="4266" spans="1:20" x14ac:dyDescent="0.2">
      <c r="A4266" s="72" t="s">
        <v>10076</v>
      </c>
      <c r="B4266" s="74" t="s">
        <v>10614</v>
      </c>
      <c r="C4266" s="74" t="s">
        <v>13980</v>
      </c>
      <c r="D4266" s="68">
        <v>82687</v>
      </c>
      <c r="E4266" s="5" t="s">
        <v>14298</v>
      </c>
      <c r="F4266" s="74" t="s">
        <v>28832</v>
      </c>
      <c r="G4266" s="101">
        <v>9.1</v>
      </c>
      <c r="H4266" s="79" t="s">
        <v>30938</v>
      </c>
      <c r="I4266" s="5" t="s">
        <v>23417</v>
      </c>
      <c r="J4266" s="70">
        <v>1</v>
      </c>
      <c r="K4266" s="71">
        <v>150</v>
      </c>
      <c r="M4266" s="73" t="s">
        <v>1008</v>
      </c>
      <c r="N4266" s="74" t="s">
        <v>15114</v>
      </c>
      <c r="O4266" s="75">
        <v>6955891804975</v>
      </c>
      <c r="P4266" s="73">
        <v>85389099</v>
      </c>
      <c r="Q4266" s="76" t="s">
        <v>15649</v>
      </c>
      <c r="R4266" s="77"/>
      <c r="T4266" s="122"/>
    </row>
    <row r="4267" spans="1:20" x14ac:dyDescent="0.2">
      <c r="A4267" s="72" t="s">
        <v>10076</v>
      </c>
      <c r="B4267" s="74" t="s">
        <v>10614</v>
      </c>
      <c r="C4267" s="74" t="s">
        <v>13731</v>
      </c>
      <c r="D4267" s="68">
        <v>82689</v>
      </c>
      <c r="E4267" s="5" t="s">
        <v>10374</v>
      </c>
      <c r="F4267" s="74" t="s">
        <v>28833</v>
      </c>
      <c r="G4267" s="101">
        <v>67.2</v>
      </c>
      <c r="H4267" s="79" t="s">
        <v>30944</v>
      </c>
      <c r="I4267" s="5" t="s">
        <v>23417</v>
      </c>
      <c r="J4267" s="70">
        <v>1</v>
      </c>
      <c r="K4267" s="71">
        <v>593</v>
      </c>
      <c r="M4267" s="73" t="s">
        <v>1008</v>
      </c>
      <c r="N4267" s="74" t="s">
        <v>10511</v>
      </c>
      <c r="O4267" s="75">
        <v>6955891805040</v>
      </c>
      <c r="P4267" s="73" t="s">
        <v>13892</v>
      </c>
      <c r="Q4267" s="76" t="s">
        <v>11044</v>
      </c>
      <c r="R4267" s="77"/>
      <c r="T4267" s="122"/>
    </row>
    <row r="4268" spans="1:20" x14ac:dyDescent="0.2">
      <c r="A4268" s="72" t="s">
        <v>11143</v>
      </c>
      <c r="B4268" s="74" t="s">
        <v>10614</v>
      </c>
      <c r="C4268" s="74" t="s">
        <v>11641</v>
      </c>
      <c r="D4268" s="68">
        <v>82691</v>
      </c>
      <c r="E4268" s="5" t="s">
        <v>11210</v>
      </c>
      <c r="F4268" s="74" t="s">
        <v>28834</v>
      </c>
      <c r="G4268" s="101">
        <v>397.9</v>
      </c>
      <c r="H4268" s="79" t="s">
        <v>30944</v>
      </c>
      <c r="I4268" s="5" t="s">
        <v>23417</v>
      </c>
      <c r="J4268" s="70">
        <v>1</v>
      </c>
      <c r="K4268" s="71">
        <v>0.50600000000000001</v>
      </c>
      <c r="M4268" s="73" t="s">
        <v>1008</v>
      </c>
      <c r="N4268" s="74" t="s">
        <v>11231</v>
      </c>
      <c r="O4268" s="75">
        <v>6955891805101</v>
      </c>
      <c r="P4268" s="73" t="s">
        <v>13892</v>
      </c>
      <c r="Q4268" s="76" t="s">
        <v>11318</v>
      </c>
      <c r="R4268" s="77"/>
      <c r="T4268" s="122"/>
    </row>
    <row r="4269" spans="1:20" x14ac:dyDescent="0.2">
      <c r="A4269" s="72" t="s">
        <v>11143</v>
      </c>
      <c r="B4269" s="74" t="s">
        <v>10614</v>
      </c>
      <c r="C4269" s="74" t="s">
        <v>11623</v>
      </c>
      <c r="D4269" s="68">
        <v>82703</v>
      </c>
      <c r="E4269" s="5" t="s">
        <v>24366</v>
      </c>
      <c r="F4269" s="74" t="s">
        <v>28835</v>
      </c>
      <c r="G4269" s="101">
        <v>268.39999999999998</v>
      </c>
      <c r="H4269" s="79" t="s">
        <v>30952</v>
      </c>
      <c r="I4269" s="5" t="s">
        <v>23417</v>
      </c>
      <c r="J4269" s="70">
        <v>1</v>
      </c>
      <c r="K4269" s="71">
        <v>0.57799999999999996</v>
      </c>
      <c r="M4269" s="73" t="s">
        <v>1008</v>
      </c>
      <c r="N4269" s="74" t="s">
        <v>24886</v>
      </c>
      <c r="O4269" s="75">
        <v>6955891805385</v>
      </c>
      <c r="P4269" s="73" t="s">
        <v>13892</v>
      </c>
      <c r="Q4269" s="76" t="s">
        <v>11319</v>
      </c>
      <c r="R4269" s="77"/>
      <c r="T4269" s="122"/>
    </row>
    <row r="4270" spans="1:20" x14ac:dyDescent="0.2">
      <c r="A4270" s="72" t="s">
        <v>11143</v>
      </c>
      <c r="B4270" s="74" t="s">
        <v>10614</v>
      </c>
      <c r="C4270" s="74" t="s">
        <v>11642</v>
      </c>
      <c r="D4270" s="68">
        <v>82704</v>
      </c>
      <c r="E4270" s="5" t="s">
        <v>24367</v>
      </c>
      <c r="F4270" s="74" t="s">
        <v>28836</v>
      </c>
      <c r="G4270" s="101">
        <v>123.6</v>
      </c>
      <c r="H4270" s="79" t="s">
        <v>30955</v>
      </c>
      <c r="I4270" s="5" t="s">
        <v>23417</v>
      </c>
      <c r="J4270" s="70">
        <v>1</v>
      </c>
      <c r="K4270" s="71">
        <v>0.252</v>
      </c>
      <c r="M4270" s="73" t="s">
        <v>1008</v>
      </c>
      <c r="N4270" s="74" t="s">
        <v>24887</v>
      </c>
      <c r="O4270" s="75">
        <v>6955891805392</v>
      </c>
      <c r="P4270" s="73" t="s">
        <v>13892</v>
      </c>
      <c r="Q4270" s="76" t="s">
        <v>11320</v>
      </c>
      <c r="R4270" s="77"/>
      <c r="T4270" s="122"/>
    </row>
    <row r="4271" spans="1:20" x14ac:dyDescent="0.2">
      <c r="A4271" s="72" t="s">
        <v>11143</v>
      </c>
      <c r="B4271" s="74" t="s">
        <v>10614</v>
      </c>
      <c r="C4271" s="74" t="s">
        <v>11643</v>
      </c>
      <c r="D4271" s="68">
        <v>82705</v>
      </c>
      <c r="E4271" s="5" t="s">
        <v>21627</v>
      </c>
      <c r="F4271" s="74" t="s">
        <v>23941</v>
      </c>
      <c r="G4271" s="101">
        <v>75.7</v>
      </c>
      <c r="H4271" s="79" t="s">
        <v>30949</v>
      </c>
      <c r="I4271" s="5" t="s">
        <v>23417</v>
      </c>
      <c r="J4271" s="70">
        <v>1</v>
      </c>
      <c r="K4271" s="71">
        <v>0.1</v>
      </c>
      <c r="M4271" s="73" t="s">
        <v>1008</v>
      </c>
      <c r="N4271" s="74" t="s">
        <v>11232</v>
      </c>
      <c r="O4271" s="75">
        <v>6955891805446</v>
      </c>
      <c r="P4271" s="73" t="s">
        <v>13892</v>
      </c>
      <c r="Q4271" s="76" t="s">
        <v>11321</v>
      </c>
      <c r="R4271" s="77"/>
      <c r="T4271" s="122"/>
    </row>
    <row r="4272" spans="1:20" x14ac:dyDescent="0.2">
      <c r="A4272" s="72" t="s">
        <v>10076</v>
      </c>
      <c r="B4272" s="74" t="s">
        <v>10614</v>
      </c>
      <c r="C4272" s="74" t="s">
        <v>8800</v>
      </c>
      <c r="D4272" s="68">
        <v>82707</v>
      </c>
      <c r="E4272" s="5" t="s">
        <v>12764</v>
      </c>
      <c r="F4272" s="74" t="s">
        <v>28837</v>
      </c>
      <c r="G4272" s="101">
        <v>521.4</v>
      </c>
      <c r="H4272" s="79" t="s">
        <v>30940</v>
      </c>
      <c r="I4272" s="5" t="s">
        <v>23417</v>
      </c>
      <c r="J4272" s="70">
        <v>1</v>
      </c>
      <c r="K4272" s="71">
        <v>0.38</v>
      </c>
      <c r="M4272" s="73" t="s">
        <v>1008</v>
      </c>
      <c r="N4272" s="74" t="s">
        <v>13132</v>
      </c>
      <c r="O4272" s="75">
        <v>6955891805507</v>
      </c>
      <c r="P4272" s="73" t="s">
        <v>13892</v>
      </c>
      <c r="Q4272" s="76" t="s">
        <v>13294</v>
      </c>
      <c r="R4272" s="77"/>
      <c r="T4272" s="122"/>
    </row>
    <row r="4273" spans="1:20" x14ac:dyDescent="0.2">
      <c r="A4273" s="72" t="s">
        <v>10079</v>
      </c>
      <c r="B4273" s="74" t="s">
        <v>15065</v>
      </c>
      <c r="C4273" s="74" t="s">
        <v>14192</v>
      </c>
      <c r="D4273" s="68">
        <v>82715</v>
      </c>
      <c r="E4273" s="5" t="s">
        <v>14695</v>
      </c>
      <c r="F4273" s="74" t="s">
        <v>28838</v>
      </c>
      <c r="G4273" s="101">
        <v>53.15</v>
      </c>
      <c r="H4273" s="79" t="s">
        <v>14853</v>
      </c>
      <c r="I4273" s="5" t="s">
        <v>23417</v>
      </c>
      <c r="J4273" s="70">
        <v>1</v>
      </c>
      <c r="K4273" s="71">
        <v>0.30199999999999999</v>
      </c>
      <c r="M4273" s="73" t="s">
        <v>1008</v>
      </c>
      <c r="N4273" s="74" t="s">
        <v>15539</v>
      </c>
      <c r="O4273" s="75">
        <v>7350024452341</v>
      </c>
      <c r="P4273" s="73">
        <v>85444290</v>
      </c>
      <c r="Q4273" s="76" t="s">
        <v>16098</v>
      </c>
      <c r="R4273" s="77"/>
      <c r="T4273" s="122"/>
    </row>
    <row r="4274" spans="1:20" x14ac:dyDescent="0.2">
      <c r="A4274" s="72" t="s">
        <v>10079</v>
      </c>
      <c r="B4274" s="74" t="s">
        <v>15062</v>
      </c>
      <c r="C4274" s="74" t="s">
        <v>14141</v>
      </c>
      <c r="D4274" s="68">
        <v>82716</v>
      </c>
      <c r="E4274" s="5" t="s">
        <v>14645</v>
      </c>
      <c r="F4274" s="74" t="s">
        <v>23942</v>
      </c>
      <c r="G4274" s="101">
        <v>48</v>
      </c>
      <c r="H4274" s="79" t="s">
        <v>13955</v>
      </c>
      <c r="I4274" s="5" t="s">
        <v>23417</v>
      </c>
      <c r="J4274" s="70">
        <v>1</v>
      </c>
      <c r="K4274" s="71">
        <v>2.5999999999999999E-2</v>
      </c>
      <c r="M4274" s="73" t="s">
        <v>1008</v>
      </c>
      <c r="N4274" s="74" t="s">
        <v>15488</v>
      </c>
      <c r="O4274" s="75">
        <v>7350024480399</v>
      </c>
      <c r="P4274" s="73">
        <v>85439000</v>
      </c>
      <c r="Q4274" s="76" t="s">
        <v>16047</v>
      </c>
      <c r="R4274" s="77"/>
      <c r="T4274" s="122"/>
    </row>
    <row r="4275" spans="1:20" x14ac:dyDescent="0.2">
      <c r="A4275" s="72" t="s">
        <v>10080</v>
      </c>
      <c r="B4275" s="74" t="s">
        <v>13592</v>
      </c>
      <c r="C4275" s="74" t="s">
        <v>12454</v>
      </c>
      <c r="D4275" s="68">
        <v>82721</v>
      </c>
      <c r="E4275" s="5" t="s">
        <v>12127</v>
      </c>
      <c r="F4275" s="74" t="s">
        <v>28839</v>
      </c>
      <c r="G4275" s="101">
        <v>2408.5500000000002</v>
      </c>
      <c r="H4275" s="79" t="s">
        <v>14827</v>
      </c>
      <c r="I4275" s="5" t="s">
        <v>23417</v>
      </c>
      <c r="J4275" s="70">
        <v>1</v>
      </c>
      <c r="K4275" s="71">
        <v>5.0999999999999996</v>
      </c>
      <c r="M4275" s="73" t="s">
        <v>1008</v>
      </c>
      <c r="N4275" s="74" t="s">
        <v>13174</v>
      </c>
      <c r="O4275" s="75" t="s">
        <v>1008</v>
      </c>
      <c r="P4275" s="73">
        <v>85362090</v>
      </c>
      <c r="Q4275" s="76" t="s">
        <v>13295</v>
      </c>
      <c r="R4275" s="77"/>
      <c r="T4275" s="122"/>
    </row>
    <row r="4276" spans="1:20" x14ac:dyDescent="0.2">
      <c r="A4276" s="72" t="s">
        <v>10075</v>
      </c>
      <c r="B4276" s="74" t="s">
        <v>11594</v>
      </c>
      <c r="C4276" s="74" t="s">
        <v>10095</v>
      </c>
      <c r="D4276" s="68">
        <v>82736</v>
      </c>
      <c r="E4276" s="5" t="s">
        <v>10375</v>
      </c>
      <c r="F4276" s="74" t="s">
        <v>28840</v>
      </c>
      <c r="G4276" s="101">
        <v>201.7</v>
      </c>
      <c r="H4276" s="79" t="s">
        <v>11376</v>
      </c>
      <c r="I4276" s="5" t="s">
        <v>23417</v>
      </c>
      <c r="J4276" s="70">
        <v>1</v>
      </c>
      <c r="K4276" s="71">
        <v>0.18</v>
      </c>
      <c r="M4276" s="73">
        <v>2</v>
      </c>
      <c r="N4276" s="74" t="s">
        <v>10512</v>
      </c>
      <c r="O4276" s="75">
        <v>8012542177937</v>
      </c>
      <c r="P4276" s="73" t="s">
        <v>13887</v>
      </c>
      <c r="Q4276" s="76" t="s">
        <v>11045</v>
      </c>
      <c r="R4276" s="77"/>
      <c r="T4276" s="122"/>
    </row>
    <row r="4277" spans="1:20" x14ac:dyDescent="0.2">
      <c r="A4277" s="72" t="s">
        <v>10075</v>
      </c>
      <c r="B4277" s="74" t="s">
        <v>11594</v>
      </c>
      <c r="C4277" s="74" t="s">
        <v>10096</v>
      </c>
      <c r="D4277" s="68">
        <v>82737</v>
      </c>
      <c r="E4277" s="5" t="s">
        <v>10376</v>
      </c>
      <c r="F4277" s="74" t="s">
        <v>28841</v>
      </c>
      <c r="G4277" s="101">
        <v>194.03</v>
      </c>
      <c r="H4277" s="79" t="s">
        <v>11376</v>
      </c>
      <c r="I4277" s="5" t="s">
        <v>23417</v>
      </c>
      <c r="J4277" s="70">
        <v>1</v>
      </c>
      <c r="K4277" s="71">
        <v>0.18</v>
      </c>
      <c r="M4277" s="73">
        <v>2</v>
      </c>
      <c r="N4277" s="74" t="s">
        <v>10513</v>
      </c>
      <c r="O4277" s="75">
        <v>8012542749837</v>
      </c>
      <c r="P4277" s="73" t="s">
        <v>13887</v>
      </c>
      <c r="Q4277" s="76" t="s">
        <v>11046</v>
      </c>
      <c r="R4277" s="77"/>
      <c r="T4277" s="122"/>
    </row>
    <row r="4278" spans="1:20" x14ac:dyDescent="0.2">
      <c r="A4278" s="72" t="s">
        <v>10075</v>
      </c>
      <c r="B4278" s="74" t="s">
        <v>11594</v>
      </c>
      <c r="C4278" s="74" t="s">
        <v>10097</v>
      </c>
      <c r="D4278" s="68">
        <v>82739</v>
      </c>
      <c r="E4278" s="5" t="s">
        <v>10377</v>
      </c>
      <c r="F4278" s="74" t="s">
        <v>28842</v>
      </c>
      <c r="G4278" s="101">
        <v>194.03</v>
      </c>
      <c r="H4278" s="79" t="s">
        <v>11376</v>
      </c>
      <c r="I4278" s="5" t="s">
        <v>23417</v>
      </c>
      <c r="J4278" s="70">
        <v>1</v>
      </c>
      <c r="K4278" s="71">
        <v>0.18</v>
      </c>
      <c r="M4278" s="73">
        <v>2</v>
      </c>
      <c r="N4278" s="74" t="s">
        <v>10514</v>
      </c>
      <c r="O4278" s="75">
        <v>8012542886136</v>
      </c>
      <c r="P4278" s="73" t="s">
        <v>13887</v>
      </c>
      <c r="Q4278" s="76" t="s">
        <v>11047</v>
      </c>
      <c r="R4278" s="77"/>
      <c r="T4278" s="122"/>
    </row>
    <row r="4279" spans="1:20" x14ac:dyDescent="0.2">
      <c r="A4279" s="72" t="s">
        <v>10075</v>
      </c>
      <c r="B4279" s="74" t="s">
        <v>11594</v>
      </c>
      <c r="C4279" s="74" t="s">
        <v>10098</v>
      </c>
      <c r="D4279" s="68">
        <v>82740</v>
      </c>
      <c r="E4279" s="5" t="s">
        <v>10378</v>
      </c>
      <c r="F4279" s="74" t="s">
        <v>28843</v>
      </c>
      <c r="G4279" s="101">
        <v>194.03</v>
      </c>
      <c r="H4279" s="79" t="s">
        <v>11376</v>
      </c>
      <c r="I4279" s="5" t="s">
        <v>23417</v>
      </c>
      <c r="J4279" s="70">
        <v>1</v>
      </c>
      <c r="K4279" s="71">
        <v>0.18</v>
      </c>
      <c r="M4279" s="73">
        <v>2</v>
      </c>
      <c r="N4279" s="74" t="s">
        <v>10515</v>
      </c>
      <c r="O4279" s="75">
        <v>8012542175438</v>
      </c>
      <c r="P4279" s="73" t="s">
        <v>13845</v>
      </c>
      <c r="Q4279" s="76" t="s">
        <v>11048</v>
      </c>
      <c r="R4279" s="77"/>
      <c r="T4279" s="122"/>
    </row>
    <row r="4280" spans="1:20" x14ac:dyDescent="0.2">
      <c r="A4280" s="72" t="s">
        <v>10075</v>
      </c>
      <c r="B4280" s="74" t="s">
        <v>11594</v>
      </c>
      <c r="C4280" s="74" t="s">
        <v>10099</v>
      </c>
      <c r="D4280" s="68">
        <v>82741</v>
      </c>
      <c r="E4280" s="5" t="s">
        <v>10379</v>
      </c>
      <c r="F4280" s="74" t="s">
        <v>28844</v>
      </c>
      <c r="G4280" s="101">
        <v>251.82</v>
      </c>
      <c r="H4280" s="79" t="s">
        <v>11376</v>
      </c>
      <c r="I4280" s="5" t="s">
        <v>23417</v>
      </c>
      <c r="J4280" s="70">
        <v>1</v>
      </c>
      <c r="K4280" s="71">
        <v>0.18</v>
      </c>
      <c r="M4280" s="73">
        <v>2</v>
      </c>
      <c r="N4280" s="74" t="s">
        <v>10516</v>
      </c>
      <c r="O4280" s="75">
        <v>8012542339816</v>
      </c>
      <c r="P4280" s="73" t="s">
        <v>13887</v>
      </c>
      <c r="Q4280" s="76" t="s">
        <v>11049</v>
      </c>
      <c r="R4280" s="77"/>
      <c r="T4280" s="122"/>
    </row>
    <row r="4281" spans="1:20" x14ac:dyDescent="0.2">
      <c r="A4281" s="72" t="s">
        <v>10075</v>
      </c>
      <c r="B4281" s="74" t="s">
        <v>11594</v>
      </c>
      <c r="C4281" s="74" t="s">
        <v>10100</v>
      </c>
      <c r="D4281" s="68">
        <v>82742</v>
      </c>
      <c r="E4281" s="5" t="s">
        <v>10380</v>
      </c>
      <c r="F4281" s="74" t="s">
        <v>28845</v>
      </c>
      <c r="G4281" s="101">
        <v>241.49</v>
      </c>
      <c r="H4281" s="79" t="s">
        <v>11376</v>
      </c>
      <c r="I4281" s="5" t="s">
        <v>23417</v>
      </c>
      <c r="J4281" s="70">
        <v>1</v>
      </c>
      <c r="K4281" s="71">
        <v>0.18</v>
      </c>
      <c r="M4281" s="73">
        <v>2</v>
      </c>
      <c r="N4281" s="74" t="s">
        <v>10517</v>
      </c>
      <c r="O4281" s="75">
        <v>8012542339717</v>
      </c>
      <c r="P4281" s="73" t="s">
        <v>13887</v>
      </c>
      <c r="Q4281" s="76" t="s">
        <v>11050</v>
      </c>
      <c r="R4281" s="77"/>
      <c r="T4281" s="122"/>
    </row>
    <row r="4282" spans="1:20" x14ac:dyDescent="0.2">
      <c r="A4282" s="72" t="s">
        <v>10075</v>
      </c>
      <c r="B4282" s="74" t="s">
        <v>11594</v>
      </c>
      <c r="C4282" s="74" t="s">
        <v>10101</v>
      </c>
      <c r="D4282" s="68">
        <v>82744</v>
      </c>
      <c r="E4282" s="5" t="s">
        <v>10381</v>
      </c>
      <c r="F4282" s="74" t="s">
        <v>28846</v>
      </c>
      <c r="G4282" s="101">
        <v>241.49</v>
      </c>
      <c r="H4282" s="79" t="s">
        <v>11376</v>
      </c>
      <c r="I4282" s="5" t="s">
        <v>23417</v>
      </c>
      <c r="J4282" s="70">
        <v>1</v>
      </c>
      <c r="K4282" s="71">
        <v>0.18</v>
      </c>
      <c r="M4282" s="73">
        <v>2</v>
      </c>
      <c r="N4282" s="74" t="s">
        <v>10518</v>
      </c>
      <c r="O4282" s="75">
        <v>8012542340416</v>
      </c>
      <c r="P4282" s="73" t="s">
        <v>13887</v>
      </c>
      <c r="Q4282" s="76" t="s">
        <v>11051</v>
      </c>
      <c r="R4282" s="77"/>
      <c r="T4282" s="122"/>
    </row>
    <row r="4283" spans="1:20" x14ac:dyDescent="0.2">
      <c r="A4283" s="72" t="s">
        <v>10075</v>
      </c>
      <c r="B4283" s="74" t="s">
        <v>11594</v>
      </c>
      <c r="C4283" s="74" t="s">
        <v>10102</v>
      </c>
      <c r="D4283" s="68">
        <v>82745</v>
      </c>
      <c r="E4283" s="5" t="s">
        <v>10382</v>
      </c>
      <c r="F4283" s="74" t="s">
        <v>28847</v>
      </c>
      <c r="G4283" s="101">
        <v>241.49</v>
      </c>
      <c r="H4283" s="79" t="s">
        <v>11376</v>
      </c>
      <c r="I4283" s="5" t="s">
        <v>23417</v>
      </c>
      <c r="J4283" s="70">
        <v>1</v>
      </c>
      <c r="K4283" s="71">
        <v>0.18</v>
      </c>
      <c r="M4283" s="73">
        <v>2</v>
      </c>
      <c r="N4283" s="74" t="s">
        <v>10519</v>
      </c>
      <c r="O4283" s="75">
        <v>8012542340317</v>
      </c>
      <c r="P4283" s="73" t="s">
        <v>13845</v>
      </c>
      <c r="Q4283" s="76" t="s">
        <v>11052</v>
      </c>
      <c r="R4283" s="77"/>
      <c r="T4283" s="122"/>
    </row>
    <row r="4284" spans="1:20" x14ac:dyDescent="0.2">
      <c r="A4284" s="72" t="s">
        <v>10079</v>
      </c>
      <c r="B4284" s="74" t="s">
        <v>15062</v>
      </c>
      <c r="C4284" s="74" t="s">
        <v>14135</v>
      </c>
      <c r="D4284" s="68">
        <v>82875</v>
      </c>
      <c r="E4284" s="5" t="s">
        <v>14641</v>
      </c>
      <c r="F4284" s="74" t="s">
        <v>28848</v>
      </c>
      <c r="G4284" s="101">
        <v>150.46</v>
      </c>
      <c r="H4284" s="79" t="s">
        <v>13955</v>
      </c>
      <c r="I4284" s="5" t="s">
        <v>23417</v>
      </c>
      <c r="J4284" s="70">
        <v>1</v>
      </c>
      <c r="K4284" s="71">
        <v>2.5999999999999999E-2</v>
      </c>
      <c r="M4284" s="73" t="s">
        <v>1008</v>
      </c>
      <c r="N4284" s="74" t="s">
        <v>15482</v>
      </c>
      <c r="O4284" s="75">
        <v>7350024480306</v>
      </c>
      <c r="P4284" s="73">
        <v>85439000</v>
      </c>
      <c r="Q4284" s="76" t="s">
        <v>16041</v>
      </c>
      <c r="R4284" s="77"/>
      <c r="T4284" s="122"/>
    </row>
    <row r="4285" spans="1:20" x14ac:dyDescent="0.2">
      <c r="A4285" s="72" t="s">
        <v>18516</v>
      </c>
      <c r="B4285" s="74" t="s">
        <v>25352</v>
      </c>
      <c r="C4285" s="74" t="s">
        <v>1008</v>
      </c>
      <c r="D4285" s="68">
        <v>82905</v>
      </c>
      <c r="E4285" s="5" t="s">
        <v>17206</v>
      </c>
      <c r="F4285" s="74" t="s">
        <v>28849</v>
      </c>
      <c r="G4285" s="101">
        <v>8.92</v>
      </c>
      <c r="H4285" s="79" t="s">
        <v>1008</v>
      </c>
      <c r="I4285" s="5" t="s">
        <v>23417</v>
      </c>
      <c r="J4285" s="70">
        <v>1</v>
      </c>
      <c r="K4285" s="71">
        <v>0.03</v>
      </c>
      <c r="M4285" s="73" t="s">
        <v>1008</v>
      </c>
      <c r="N4285" s="74" t="s">
        <v>18104</v>
      </c>
      <c r="O4285" s="75">
        <v>8012542282655</v>
      </c>
      <c r="P4285" s="73">
        <v>85362010</v>
      </c>
      <c r="Q4285" s="76" t="s">
        <v>19063</v>
      </c>
      <c r="R4285" s="77"/>
      <c r="T4285" s="122"/>
    </row>
    <row r="4286" spans="1:20" x14ac:dyDescent="0.2">
      <c r="A4286" s="72" t="s">
        <v>18516</v>
      </c>
      <c r="B4286" s="74" t="s">
        <v>25352</v>
      </c>
      <c r="C4286" s="74" t="s">
        <v>1008</v>
      </c>
      <c r="D4286" s="68">
        <v>82906</v>
      </c>
      <c r="E4286" s="5" t="s">
        <v>17207</v>
      </c>
      <c r="F4286" s="74" t="s">
        <v>28850</v>
      </c>
      <c r="G4286" s="101">
        <v>31.47</v>
      </c>
      <c r="H4286" s="79" t="s">
        <v>1008</v>
      </c>
      <c r="I4286" s="5" t="s">
        <v>23417</v>
      </c>
      <c r="J4286" s="70">
        <v>1</v>
      </c>
      <c r="K4286" s="71">
        <v>0.03</v>
      </c>
      <c r="M4286" s="73" t="s">
        <v>1008</v>
      </c>
      <c r="N4286" s="74" t="s">
        <v>18105</v>
      </c>
      <c r="O4286" s="75">
        <v>8012542282556</v>
      </c>
      <c r="P4286" s="73">
        <v>85362010</v>
      </c>
      <c r="Q4286" s="76" t="s">
        <v>19064</v>
      </c>
      <c r="R4286" s="77"/>
      <c r="T4286" s="122"/>
    </row>
    <row r="4287" spans="1:20" x14ac:dyDescent="0.2">
      <c r="A4287" s="72" t="s">
        <v>10078</v>
      </c>
      <c r="B4287" s="74" t="s">
        <v>15048</v>
      </c>
      <c r="C4287" s="74" t="s">
        <v>20948</v>
      </c>
      <c r="D4287" s="68">
        <v>82938</v>
      </c>
      <c r="E4287" s="5" t="s">
        <v>14602</v>
      </c>
      <c r="F4287" s="74" t="s">
        <v>28851</v>
      </c>
      <c r="G4287" s="101">
        <v>680.32</v>
      </c>
      <c r="H4287" s="79" t="s">
        <v>13948</v>
      </c>
      <c r="I4287" s="5" t="s">
        <v>23417</v>
      </c>
      <c r="J4287" s="70">
        <v>1</v>
      </c>
      <c r="K4287" s="71">
        <v>1.1599999999999999</v>
      </c>
      <c r="M4287" s="73" t="s">
        <v>1008</v>
      </c>
      <c r="N4287" s="74" t="s">
        <v>15424</v>
      </c>
      <c r="O4287" s="75">
        <v>8015644003784</v>
      </c>
      <c r="P4287" s="73">
        <v>85389099</v>
      </c>
      <c r="Q4287" s="76" t="s">
        <v>15983</v>
      </c>
      <c r="R4287" s="77"/>
      <c r="T4287" s="122"/>
    </row>
    <row r="4288" spans="1:20" x14ac:dyDescent="0.2">
      <c r="A4288" s="72" t="s">
        <v>10078</v>
      </c>
      <c r="B4288" s="74" t="s">
        <v>8787</v>
      </c>
      <c r="C4288" s="74" t="s">
        <v>30832</v>
      </c>
      <c r="D4288" s="68">
        <v>83035</v>
      </c>
      <c r="E4288" s="5" t="s">
        <v>25330</v>
      </c>
      <c r="F4288" s="74" t="s">
        <v>25843</v>
      </c>
      <c r="G4288" s="101">
        <v>300.89</v>
      </c>
      <c r="H4288" s="79" t="s">
        <v>13153</v>
      </c>
      <c r="I4288" s="5" t="s">
        <v>23417</v>
      </c>
      <c r="J4288" s="70">
        <v>1</v>
      </c>
      <c r="K4288" s="71">
        <v>1.1599999999999999</v>
      </c>
      <c r="M4288" s="73" t="s">
        <v>1008</v>
      </c>
      <c r="N4288" s="74" t="s">
        <v>25390</v>
      </c>
      <c r="O4288" s="75">
        <v>3471523133648</v>
      </c>
      <c r="P4288" s="73">
        <v>85369085</v>
      </c>
      <c r="Q4288" s="78" t="s">
        <v>25497</v>
      </c>
      <c r="R4288" s="77"/>
      <c r="T4288" s="122"/>
    </row>
    <row r="4289" spans="1:20" x14ac:dyDescent="0.2">
      <c r="A4289" s="72" t="s">
        <v>10077</v>
      </c>
      <c r="B4289" s="74" t="s">
        <v>11603</v>
      </c>
      <c r="C4289" s="74" t="s">
        <v>1008</v>
      </c>
      <c r="D4289" s="68">
        <v>83064</v>
      </c>
      <c r="E4289" s="5" t="s">
        <v>11125</v>
      </c>
      <c r="F4289" s="74" t="s">
        <v>28852</v>
      </c>
      <c r="G4289" s="101">
        <v>85.19</v>
      </c>
      <c r="H4289" s="81" t="s">
        <v>340</v>
      </c>
      <c r="I4289" s="5" t="s">
        <v>23417</v>
      </c>
      <c r="J4289" s="70">
        <v>1</v>
      </c>
      <c r="K4289" s="71">
        <v>2.5499999999999998</v>
      </c>
      <c r="M4289" s="73" t="s">
        <v>1008</v>
      </c>
      <c r="N4289" s="74" t="s">
        <v>11503</v>
      </c>
      <c r="O4289" s="75">
        <v>8000130000000</v>
      </c>
      <c r="P4289" s="73" t="s">
        <v>13841</v>
      </c>
      <c r="Q4289" s="76" t="s">
        <v>11814</v>
      </c>
      <c r="R4289" s="77"/>
      <c r="T4289" s="122"/>
    </row>
    <row r="4290" spans="1:20" x14ac:dyDescent="0.2">
      <c r="A4290" s="72" t="s">
        <v>10077</v>
      </c>
      <c r="B4290" s="74" t="s">
        <v>11603</v>
      </c>
      <c r="C4290" s="74" t="s">
        <v>1008</v>
      </c>
      <c r="D4290" s="68">
        <v>83065</v>
      </c>
      <c r="E4290" s="5" t="s">
        <v>11126</v>
      </c>
      <c r="F4290" s="74" t="s">
        <v>28853</v>
      </c>
      <c r="G4290" s="101">
        <v>55.62</v>
      </c>
      <c r="H4290" s="81" t="s">
        <v>340</v>
      </c>
      <c r="I4290" s="5" t="s">
        <v>23417</v>
      </c>
      <c r="J4290" s="70">
        <v>1</v>
      </c>
      <c r="K4290" s="71">
        <v>2</v>
      </c>
      <c r="M4290" s="73" t="s">
        <v>1008</v>
      </c>
      <c r="N4290" s="74" t="s">
        <v>11504</v>
      </c>
      <c r="O4290" s="75">
        <v>8000130000000</v>
      </c>
      <c r="P4290" s="73" t="s">
        <v>13841</v>
      </c>
      <c r="Q4290" s="76" t="s">
        <v>11815</v>
      </c>
      <c r="R4290" s="77"/>
      <c r="T4290" s="122"/>
    </row>
    <row r="4291" spans="1:20" x14ac:dyDescent="0.2">
      <c r="A4291" s="72" t="s">
        <v>10075</v>
      </c>
      <c r="B4291" s="74" t="s">
        <v>11597</v>
      </c>
      <c r="C4291" s="74" t="s">
        <v>10103</v>
      </c>
      <c r="D4291" s="68">
        <v>83089</v>
      </c>
      <c r="E4291" s="5" t="s">
        <v>10401</v>
      </c>
      <c r="F4291" s="74" t="s">
        <v>28854</v>
      </c>
      <c r="G4291" s="101">
        <v>27.29</v>
      </c>
      <c r="H4291" s="79" t="s">
        <v>14813</v>
      </c>
      <c r="I4291" s="5" t="s">
        <v>23417</v>
      </c>
      <c r="J4291" s="70">
        <v>12</v>
      </c>
      <c r="K4291" s="71">
        <v>0.14000000000000001</v>
      </c>
      <c r="M4291" s="73">
        <v>1</v>
      </c>
      <c r="N4291" s="74" t="s">
        <v>10538</v>
      </c>
      <c r="O4291" s="75">
        <v>3471523007147</v>
      </c>
      <c r="P4291" s="73" t="s">
        <v>13831</v>
      </c>
      <c r="Q4291" s="76" t="s">
        <v>11053</v>
      </c>
      <c r="R4291" s="77"/>
      <c r="T4291" s="122"/>
    </row>
    <row r="4292" spans="1:20" x14ac:dyDescent="0.2">
      <c r="A4292" s="72" t="s">
        <v>10075</v>
      </c>
      <c r="B4292" s="74" t="s">
        <v>11597</v>
      </c>
      <c r="C4292" s="74" t="s">
        <v>10104</v>
      </c>
      <c r="D4292" s="68">
        <v>83090</v>
      </c>
      <c r="E4292" s="5" t="s">
        <v>10402</v>
      </c>
      <c r="F4292" s="74" t="s">
        <v>28855</v>
      </c>
      <c r="G4292" s="101">
        <v>30.04</v>
      </c>
      <c r="H4292" s="79" t="s">
        <v>14813</v>
      </c>
      <c r="I4292" s="5" t="s">
        <v>23417</v>
      </c>
      <c r="J4292" s="70">
        <v>12</v>
      </c>
      <c r="K4292" s="71">
        <v>0.14000000000000001</v>
      </c>
      <c r="M4292" s="73">
        <v>1</v>
      </c>
      <c r="N4292" s="74" t="s">
        <v>10539</v>
      </c>
      <c r="O4292" s="75">
        <v>3471523004818</v>
      </c>
      <c r="P4292" s="73" t="s">
        <v>13831</v>
      </c>
      <c r="Q4292" s="76" t="s">
        <v>11054</v>
      </c>
      <c r="R4292" s="77"/>
      <c r="T4292" s="122"/>
    </row>
    <row r="4293" spans="1:20" x14ac:dyDescent="0.2">
      <c r="A4293" s="72" t="s">
        <v>10075</v>
      </c>
      <c r="B4293" s="74" t="s">
        <v>11597</v>
      </c>
      <c r="C4293" s="74" t="s">
        <v>10105</v>
      </c>
      <c r="D4293" s="68">
        <v>83091</v>
      </c>
      <c r="E4293" s="5" t="s">
        <v>10403</v>
      </c>
      <c r="F4293" s="74" t="s">
        <v>28856</v>
      </c>
      <c r="G4293" s="101">
        <v>30.04</v>
      </c>
      <c r="H4293" s="79" t="s">
        <v>14813</v>
      </c>
      <c r="I4293" s="5" t="s">
        <v>23417</v>
      </c>
      <c r="J4293" s="70">
        <v>12</v>
      </c>
      <c r="K4293" s="71">
        <v>0.14000000000000001</v>
      </c>
      <c r="M4293" s="73">
        <v>1</v>
      </c>
      <c r="N4293" s="74" t="s">
        <v>10540</v>
      </c>
      <c r="O4293" s="75">
        <v>3471523004788</v>
      </c>
      <c r="P4293" s="73" t="s">
        <v>13831</v>
      </c>
      <c r="Q4293" s="76" t="s">
        <v>11055</v>
      </c>
      <c r="R4293" s="77"/>
      <c r="T4293" s="122"/>
    </row>
    <row r="4294" spans="1:20" x14ac:dyDescent="0.2">
      <c r="A4294" s="72" t="s">
        <v>10075</v>
      </c>
      <c r="B4294" s="74" t="s">
        <v>11597</v>
      </c>
      <c r="C4294" s="74" t="s">
        <v>10106</v>
      </c>
      <c r="D4294" s="68">
        <v>83093</v>
      </c>
      <c r="E4294" s="5" t="s">
        <v>10404</v>
      </c>
      <c r="F4294" s="74" t="s">
        <v>28857</v>
      </c>
      <c r="G4294" s="101">
        <v>30.18</v>
      </c>
      <c r="H4294" s="79" t="s">
        <v>14813</v>
      </c>
      <c r="I4294" s="5" t="s">
        <v>23417</v>
      </c>
      <c r="J4294" s="70">
        <v>12</v>
      </c>
      <c r="K4294" s="71">
        <v>0.14000000000000001</v>
      </c>
      <c r="M4294" s="73">
        <v>1</v>
      </c>
      <c r="N4294" s="74" t="s">
        <v>10541</v>
      </c>
      <c r="O4294" s="75">
        <v>3471523007017</v>
      </c>
      <c r="P4294" s="73" t="s">
        <v>13831</v>
      </c>
      <c r="Q4294" s="76" t="s">
        <v>11056</v>
      </c>
      <c r="R4294" s="77"/>
      <c r="T4294" s="122"/>
    </row>
    <row r="4295" spans="1:20" x14ac:dyDescent="0.2">
      <c r="A4295" s="72" t="s">
        <v>10075</v>
      </c>
      <c r="B4295" s="74" t="s">
        <v>11597</v>
      </c>
      <c r="C4295" s="74" t="s">
        <v>10107</v>
      </c>
      <c r="D4295" s="68">
        <v>83094</v>
      </c>
      <c r="E4295" s="5" t="s">
        <v>10405</v>
      </c>
      <c r="F4295" s="74" t="s">
        <v>28858</v>
      </c>
      <c r="G4295" s="101">
        <v>30.04</v>
      </c>
      <c r="H4295" s="79" t="s">
        <v>14813</v>
      </c>
      <c r="I4295" s="5" t="s">
        <v>23417</v>
      </c>
      <c r="J4295" s="70">
        <v>12</v>
      </c>
      <c r="K4295" s="71">
        <v>0.14000000000000001</v>
      </c>
      <c r="M4295" s="73">
        <v>1</v>
      </c>
      <c r="N4295" s="74" t="s">
        <v>10542</v>
      </c>
      <c r="O4295" s="75">
        <v>3471523006980</v>
      </c>
      <c r="P4295" s="73" t="s">
        <v>13831</v>
      </c>
      <c r="Q4295" s="76" t="s">
        <v>11057</v>
      </c>
      <c r="R4295" s="77"/>
      <c r="T4295" s="122"/>
    </row>
    <row r="4296" spans="1:20" x14ac:dyDescent="0.2">
      <c r="A4296" s="72" t="s">
        <v>10075</v>
      </c>
      <c r="B4296" s="74" t="s">
        <v>11597</v>
      </c>
      <c r="C4296" s="74" t="s">
        <v>10108</v>
      </c>
      <c r="D4296" s="68">
        <v>83095</v>
      </c>
      <c r="E4296" s="5" t="s">
        <v>10406</v>
      </c>
      <c r="F4296" s="74" t="s">
        <v>28859</v>
      </c>
      <c r="G4296" s="101">
        <v>30.04</v>
      </c>
      <c r="H4296" s="79" t="s">
        <v>14813</v>
      </c>
      <c r="I4296" s="5" t="s">
        <v>23417</v>
      </c>
      <c r="J4296" s="70">
        <v>12</v>
      </c>
      <c r="K4296" s="71">
        <v>0.14000000000000001</v>
      </c>
      <c r="M4296" s="73">
        <v>1</v>
      </c>
      <c r="N4296" s="74" t="s">
        <v>10543</v>
      </c>
      <c r="O4296" s="75">
        <v>3471523007321</v>
      </c>
      <c r="P4296" s="73" t="s">
        <v>13831</v>
      </c>
      <c r="Q4296" s="76" t="s">
        <v>11058</v>
      </c>
      <c r="R4296" s="77"/>
      <c r="T4296" s="122"/>
    </row>
    <row r="4297" spans="1:20" x14ac:dyDescent="0.2">
      <c r="A4297" s="72" t="s">
        <v>10075</v>
      </c>
      <c r="B4297" s="74" t="s">
        <v>11597</v>
      </c>
      <c r="C4297" s="74" t="s">
        <v>10109</v>
      </c>
      <c r="D4297" s="68">
        <v>83096</v>
      </c>
      <c r="E4297" s="5" t="s">
        <v>10407</v>
      </c>
      <c r="F4297" s="74" t="s">
        <v>28860</v>
      </c>
      <c r="G4297" s="101">
        <v>28.67</v>
      </c>
      <c r="H4297" s="79" t="s">
        <v>14813</v>
      </c>
      <c r="I4297" s="5" t="s">
        <v>23417</v>
      </c>
      <c r="J4297" s="70">
        <v>12</v>
      </c>
      <c r="K4297" s="71">
        <v>0.14000000000000001</v>
      </c>
      <c r="M4297" s="73">
        <v>1</v>
      </c>
      <c r="N4297" s="74" t="s">
        <v>10544</v>
      </c>
      <c r="O4297" s="75">
        <v>3471523007123</v>
      </c>
      <c r="P4297" s="73" t="s">
        <v>13831</v>
      </c>
      <c r="Q4297" s="76" t="s">
        <v>11059</v>
      </c>
      <c r="R4297" s="77"/>
      <c r="T4297" s="122"/>
    </row>
    <row r="4298" spans="1:20" x14ac:dyDescent="0.2">
      <c r="A4298" s="72" t="s">
        <v>10075</v>
      </c>
      <c r="B4298" s="74" t="s">
        <v>11597</v>
      </c>
      <c r="C4298" s="74" t="s">
        <v>10110</v>
      </c>
      <c r="D4298" s="68">
        <v>83097</v>
      </c>
      <c r="E4298" s="5" t="s">
        <v>10408</v>
      </c>
      <c r="F4298" s="74" t="s">
        <v>28861</v>
      </c>
      <c r="G4298" s="101">
        <v>31.51</v>
      </c>
      <c r="H4298" s="79" t="s">
        <v>14813</v>
      </c>
      <c r="I4298" s="5" t="s">
        <v>23417</v>
      </c>
      <c r="J4298" s="70">
        <v>12</v>
      </c>
      <c r="K4298" s="71">
        <v>0.14000000000000001</v>
      </c>
      <c r="M4298" s="73">
        <v>1</v>
      </c>
      <c r="N4298" s="74" t="s">
        <v>10545</v>
      </c>
      <c r="O4298" s="75">
        <v>3471523004801</v>
      </c>
      <c r="P4298" s="73" t="s">
        <v>13831</v>
      </c>
      <c r="Q4298" s="76" t="s">
        <v>11060</v>
      </c>
      <c r="R4298" s="77"/>
      <c r="T4298" s="122"/>
    </row>
    <row r="4299" spans="1:20" x14ac:dyDescent="0.2">
      <c r="A4299" s="72" t="s">
        <v>10075</v>
      </c>
      <c r="B4299" s="74" t="s">
        <v>11597</v>
      </c>
      <c r="C4299" s="74" t="s">
        <v>10111</v>
      </c>
      <c r="D4299" s="68">
        <v>83098</v>
      </c>
      <c r="E4299" s="5" t="s">
        <v>10409</v>
      </c>
      <c r="F4299" s="74" t="s">
        <v>28862</v>
      </c>
      <c r="G4299" s="101">
        <v>31.51</v>
      </c>
      <c r="H4299" s="79" t="s">
        <v>14813</v>
      </c>
      <c r="I4299" s="5" t="s">
        <v>23417</v>
      </c>
      <c r="J4299" s="70">
        <v>12</v>
      </c>
      <c r="K4299" s="71">
        <v>0.14000000000000001</v>
      </c>
      <c r="M4299" s="73">
        <v>1</v>
      </c>
      <c r="N4299" s="74" t="s">
        <v>10546</v>
      </c>
      <c r="O4299" s="75">
        <v>3471523007031</v>
      </c>
      <c r="P4299" s="73" t="s">
        <v>13831</v>
      </c>
      <c r="Q4299" s="76" t="s">
        <v>11061</v>
      </c>
      <c r="R4299" s="77"/>
      <c r="T4299" s="122"/>
    </row>
    <row r="4300" spans="1:20" x14ac:dyDescent="0.2">
      <c r="A4300" s="72" t="s">
        <v>10075</v>
      </c>
      <c r="B4300" s="74" t="s">
        <v>11597</v>
      </c>
      <c r="C4300" s="74" t="s">
        <v>10112</v>
      </c>
      <c r="D4300" s="68">
        <v>83099</v>
      </c>
      <c r="E4300" s="5" t="s">
        <v>10410</v>
      </c>
      <c r="F4300" s="74" t="s">
        <v>28863</v>
      </c>
      <c r="G4300" s="101">
        <v>31.66</v>
      </c>
      <c r="H4300" s="79" t="s">
        <v>14813</v>
      </c>
      <c r="I4300" s="5" t="s">
        <v>23417</v>
      </c>
      <c r="J4300" s="70">
        <v>12</v>
      </c>
      <c r="K4300" s="71">
        <v>0.14000000000000001</v>
      </c>
      <c r="M4300" s="73">
        <v>1</v>
      </c>
      <c r="N4300" s="74" t="s">
        <v>10547</v>
      </c>
      <c r="O4300" s="75">
        <v>3471523007000</v>
      </c>
      <c r="P4300" s="73" t="s">
        <v>13831</v>
      </c>
      <c r="Q4300" s="76" t="s">
        <v>11062</v>
      </c>
      <c r="R4300" s="77"/>
      <c r="T4300" s="122"/>
    </row>
    <row r="4301" spans="1:20" x14ac:dyDescent="0.2">
      <c r="A4301" s="72" t="s">
        <v>10075</v>
      </c>
      <c r="B4301" s="74" t="s">
        <v>11597</v>
      </c>
      <c r="C4301" s="74" t="s">
        <v>10113</v>
      </c>
      <c r="D4301" s="68">
        <v>83100</v>
      </c>
      <c r="E4301" s="5" t="s">
        <v>10411</v>
      </c>
      <c r="F4301" s="74" t="s">
        <v>28864</v>
      </c>
      <c r="G4301" s="101">
        <v>31.51</v>
      </c>
      <c r="H4301" s="79" t="s">
        <v>14813</v>
      </c>
      <c r="I4301" s="5" t="s">
        <v>23417</v>
      </c>
      <c r="J4301" s="70">
        <v>12</v>
      </c>
      <c r="K4301" s="71">
        <v>0.14000000000000001</v>
      </c>
      <c r="M4301" s="73">
        <v>1</v>
      </c>
      <c r="N4301" s="74" t="s">
        <v>10548</v>
      </c>
      <c r="O4301" s="75">
        <v>3471523006973</v>
      </c>
      <c r="P4301" s="73" t="s">
        <v>13831</v>
      </c>
      <c r="Q4301" s="76" t="s">
        <v>11063</v>
      </c>
      <c r="R4301" s="77"/>
      <c r="T4301" s="122"/>
    </row>
    <row r="4302" spans="1:20" x14ac:dyDescent="0.2">
      <c r="A4302" s="72" t="s">
        <v>10075</v>
      </c>
      <c r="B4302" s="74" t="s">
        <v>11597</v>
      </c>
      <c r="C4302" s="74" t="s">
        <v>10114</v>
      </c>
      <c r="D4302" s="68">
        <v>83101</v>
      </c>
      <c r="E4302" s="5" t="s">
        <v>10412</v>
      </c>
      <c r="F4302" s="74" t="s">
        <v>28865</v>
      </c>
      <c r="G4302" s="101">
        <v>31.51</v>
      </c>
      <c r="H4302" s="79" t="s">
        <v>14813</v>
      </c>
      <c r="I4302" s="5" t="s">
        <v>23417</v>
      </c>
      <c r="J4302" s="70">
        <v>12</v>
      </c>
      <c r="K4302" s="71">
        <v>0.14000000000000001</v>
      </c>
      <c r="M4302" s="73">
        <v>1</v>
      </c>
      <c r="N4302" s="74" t="s">
        <v>10549</v>
      </c>
      <c r="O4302" s="75">
        <v>3471523007314</v>
      </c>
      <c r="P4302" s="73" t="s">
        <v>13831</v>
      </c>
      <c r="Q4302" s="76" t="s">
        <v>11064</v>
      </c>
      <c r="R4302" s="77"/>
      <c r="T4302" s="122"/>
    </row>
    <row r="4303" spans="1:20" x14ac:dyDescent="0.2">
      <c r="A4303" s="72" t="s">
        <v>10075</v>
      </c>
      <c r="B4303" s="74" t="s">
        <v>11597</v>
      </c>
      <c r="C4303" s="74" t="s">
        <v>10115</v>
      </c>
      <c r="D4303" s="68">
        <v>83102</v>
      </c>
      <c r="E4303" s="5" t="s">
        <v>10413</v>
      </c>
      <c r="F4303" s="74" t="s">
        <v>28866</v>
      </c>
      <c r="G4303" s="101">
        <v>29.91</v>
      </c>
      <c r="H4303" s="79" t="s">
        <v>14813</v>
      </c>
      <c r="I4303" s="5" t="s">
        <v>23417</v>
      </c>
      <c r="J4303" s="70">
        <v>12</v>
      </c>
      <c r="K4303" s="71">
        <v>0.14000000000000001</v>
      </c>
      <c r="M4303" s="73">
        <v>1</v>
      </c>
      <c r="N4303" s="74" t="s">
        <v>10550</v>
      </c>
      <c r="O4303" s="75">
        <v>3471523005112</v>
      </c>
      <c r="P4303" s="73" t="s">
        <v>13831</v>
      </c>
      <c r="Q4303" s="76" t="s">
        <v>11065</v>
      </c>
      <c r="R4303" s="77"/>
      <c r="T4303" s="122"/>
    </row>
    <row r="4304" spans="1:20" x14ac:dyDescent="0.2">
      <c r="A4304" s="72" t="s">
        <v>10075</v>
      </c>
      <c r="B4304" s="74" t="s">
        <v>11597</v>
      </c>
      <c r="C4304" s="74" t="s">
        <v>10116</v>
      </c>
      <c r="D4304" s="68">
        <v>83103</v>
      </c>
      <c r="E4304" s="5" t="s">
        <v>10414</v>
      </c>
      <c r="F4304" s="74" t="s">
        <v>28867</v>
      </c>
      <c r="G4304" s="101">
        <v>31.8</v>
      </c>
      <c r="H4304" s="79" t="s">
        <v>14813</v>
      </c>
      <c r="I4304" s="5" t="s">
        <v>23417</v>
      </c>
      <c r="J4304" s="70">
        <v>12</v>
      </c>
      <c r="K4304" s="71">
        <v>0.14000000000000001</v>
      </c>
      <c r="M4304" s="73">
        <v>1</v>
      </c>
      <c r="N4304" s="74" t="s">
        <v>10551</v>
      </c>
      <c r="O4304" s="75">
        <v>3471523005051</v>
      </c>
      <c r="P4304" s="73" t="s">
        <v>13831</v>
      </c>
      <c r="Q4304" s="76" t="s">
        <v>11066</v>
      </c>
      <c r="R4304" s="77"/>
      <c r="T4304" s="122"/>
    </row>
    <row r="4305" spans="1:20" x14ac:dyDescent="0.2">
      <c r="A4305" s="72" t="s">
        <v>10075</v>
      </c>
      <c r="B4305" s="74" t="s">
        <v>11597</v>
      </c>
      <c r="C4305" s="74" t="s">
        <v>10117</v>
      </c>
      <c r="D4305" s="68">
        <v>83104</v>
      </c>
      <c r="E4305" s="5" t="s">
        <v>10415</v>
      </c>
      <c r="F4305" s="74" t="s">
        <v>28868</v>
      </c>
      <c r="G4305" s="101">
        <v>31.8</v>
      </c>
      <c r="H4305" s="79" t="s">
        <v>14813</v>
      </c>
      <c r="I4305" s="5" t="s">
        <v>23417</v>
      </c>
      <c r="J4305" s="70">
        <v>12</v>
      </c>
      <c r="K4305" s="71">
        <v>0.14000000000000001</v>
      </c>
      <c r="M4305" s="73">
        <v>1</v>
      </c>
      <c r="N4305" s="74" t="s">
        <v>10552</v>
      </c>
      <c r="O4305" s="75">
        <v>3471523007413</v>
      </c>
      <c r="P4305" s="73" t="s">
        <v>13831</v>
      </c>
      <c r="Q4305" s="76" t="s">
        <v>11067</v>
      </c>
      <c r="R4305" s="77"/>
      <c r="T4305" s="122"/>
    </row>
    <row r="4306" spans="1:20" x14ac:dyDescent="0.2">
      <c r="A4306" s="72" t="s">
        <v>10075</v>
      </c>
      <c r="B4306" s="74" t="s">
        <v>11597</v>
      </c>
      <c r="C4306" s="74" t="s">
        <v>10118</v>
      </c>
      <c r="D4306" s="68">
        <v>83105</v>
      </c>
      <c r="E4306" s="5" t="s">
        <v>10416</v>
      </c>
      <c r="F4306" s="74" t="s">
        <v>28869</v>
      </c>
      <c r="G4306" s="101">
        <v>31.95</v>
      </c>
      <c r="H4306" s="79" t="s">
        <v>14813</v>
      </c>
      <c r="I4306" s="5" t="s">
        <v>23417</v>
      </c>
      <c r="J4306" s="70">
        <v>12</v>
      </c>
      <c r="K4306" s="71">
        <v>0.14000000000000001</v>
      </c>
      <c r="M4306" s="73">
        <v>1</v>
      </c>
      <c r="N4306" s="74" t="s">
        <v>10553</v>
      </c>
      <c r="O4306" s="75">
        <v>3471523004993</v>
      </c>
      <c r="P4306" s="73" t="s">
        <v>13831</v>
      </c>
      <c r="Q4306" s="76" t="s">
        <v>11068</v>
      </c>
      <c r="R4306" s="77"/>
      <c r="T4306" s="122"/>
    </row>
    <row r="4307" spans="1:20" x14ac:dyDescent="0.2">
      <c r="A4307" s="72" t="s">
        <v>10075</v>
      </c>
      <c r="B4307" s="74" t="s">
        <v>11597</v>
      </c>
      <c r="C4307" s="74" t="s">
        <v>10119</v>
      </c>
      <c r="D4307" s="68">
        <v>83106</v>
      </c>
      <c r="E4307" s="5" t="s">
        <v>10417</v>
      </c>
      <c r="F4307" s="74" t="s">
        <v>28870</v>
      </c>
      <c r="G4307" s="101">
        <v>31.8</v>
      </c>
      <c r="H4307" s="79" t="s">
        <v>14813</v>
      </c>
      <c r="I4307" s="5" t="s">
        <v>23417</v>
      </c>
      <c r="J4307" s="70">
        <v>12</v>
      </c>
      <c r="K4307" s="71">
        <v>0.14000000000000001</v>
      </c>
      <c r="M4307" s="73">
        <v>1</v>
      </c>
      <c r="N4307" s="74" t="s">
        <v>10554</v>
      </c>
      <c r="O4307" s="75">
        <v>3471523007352</v>
      </c>
      <c r="P4307" s="73" t="s">
        <v>13831</v>
      </c>
      <c r="Q4307" s="76" t="s">
        <v>11069</v>
      </c>
      <c r="R4307" s="77"/>
      <c r="T4307" s="122"/>
    </row>
    <row r="4308" spans="1:20" x14ac:dyDescent="0.2">
      <c r="A4308" s="72" t="s">
        <v>10075</v>
      </c>
      <c r="B4308" s="74" t="s">
        <v>11597</v>
      </c>
      <c r="C4308" s="74" t="s">
        <v>10120</v>
      </c>
      <c r="D4308" s="68">
        <v>83107</v>
      </c>
      <c r="E4308" s="5" t="s">
        <v>10418</v>
      </c>
      <c r="F4308" s="74" t="s">
        <v>28871</v>
      </c>
      <c r="G4308" s="101">
        <v>31.8</v>
      </c>
      <c r="H4308" s="79" t="s">
        <v>14813</v>
      </c>
      <c r="I4308" s="5" t="s">
        <v>23417</v>
      </c>
      <c r="J4308" s="70">
        <v>12</v>
      </c>
      <c r="K4308" s="71">
        <v>0.14000000000000001</v>
      </c>
      <c r="M4308" s="73">
        <v>1</v>
      </c>
      <c r="N4308" s="74" t="s">
        <v>10555</v>
      </c>
      <c r="O4308" s="75">
        <v>3471523005303</v>
      </c>
      <c r="P4308" s="73" t="s">
        <v>13831</v>
      </c>
      <c r="Q4308" s="76" t="s">
        <v>11070</v>
      </c>
      <c r="R4308" s="77"/>
      <c r="T4308" s="122"/>
    </row>
    <row r="4309" spans="1:20" x14ac:dyDescent="0.2">
      <c r="A4309" s="72" t="s">
        <v>10075</v>
      </c>
      <c r="B4309" s="74" t="s">
        <v>11597</v>
      </c>
      <c r="C4309" s="74" t="s">
        <v>10121</v>
      </c>
      <c r="D4309" s="68">
        <v>83108</v>
      </c>
      <c r="E4309" s="5" t="s">
        <v>10419</v>
      </c>
      <c r="F4309" s="74" t="s">
        <v>28872</v>
      </c>
      <c r="G4309" s="101">
        <v>31.42</v>
      </c>
      <c r="H4309" s="79" t="s">
        <v>14813</v>
      </c>
      <c r="I4309" s="5" t="s">
        <v>23417</v>
      </c>
      <c r="J4309" s="70">
        <v>12</v>
      </c>
      <c r="K4309" s="71">
        <v>0.14000000000000001</v>
      </c>
      <c r="M4309" s="73">
        <v>1</v>
      </c>
      <c r="N4309" s="74" t="s">
        <v>10556</v>
      </c>
      <c r="O4309" s="75">
        <v>3471523005105</v>
      </c>
      <c r="P4309" s="73" t="s">
        <v>13831</v>
      </c>
      <c r="Q4309" s="76" t="s">
        <v>11071</v>
      </c>
      <c r="R4309" s="77"/>
      <c r="T4309" s="122"/>
    </row>
    <row r="4310" spans="1:20" x14ac:dyDescent="0.2">
      <c r="A4310" s="72" t="s">
        <v>10075</v>
      </c>
      <c r="B4310" s="74" t="s">
        <v>11597</v>
      </c>
      <c r="C4310" s="74" t="s">
        <v>10122</v>
      </c>
      <c r="D4310" s="68">
        <v>83109</v>
      </c>
      <c r="E4310" s="5" t="s">
        <v>10420</v>
      </c>
      <c r="F4310" s="74" t="s">
        <v>28873</v>
      </c>
      <c r="G4310" s="101">
        <v>34.57</v>
      </c>
      <c r="H4310" s="79" t="s">
        <v>14813</v>
      </c>
      <c r="I4310" s="5" t="s">
        <v>23417</v>
      </c>
      <c r="J4310" s="70">
        <v>12</v>
      </c>
      <c r="K4310" s="71">
        <v>0.14000000000000001</v>
      </c>
      <c r="M4310" s="73">
        <v>1</v>
      </c>
      <c r="N4310" s="74" t="s">
        <v>10557</v>
      </c>
      <c r="O4310" s="75">
        <v>3471523007437</v>
      </c>
      <c r="P4310" s="73" t="s">
        <v>13831</v>
      </c>
      <c r="Q4310" s="76" t="s">
        <v>11072</v>
      </c>
      <c r="R4310" s="77"/>
      <c r="T4310" s="122"/>
    </row>
    <row r="4311" spans="1:20" x14ac:dyDescent="0.2">
      <c r="A4311" s="72" t="s">
        <v>10075</v>
      </c>
      <c r="B4311" s="74" t="s">
        <v>11597</v>
      </c>
      <c r="C4311" s="74" t="s">
        <v>10123</v>
      </c>
      <c r="D4311" s="68">
        <v>83110</v>
      </c>
      <c r="E4311" s="5" t="s">
        <v>10421</v>
      </c>
      <c r="F4311" s="74" t="s">
        <v>28874</v>
      </c>
      <c r="G4311" s="101">
        <v>34.57</v>
      </c>
      <c r="H4311" s="79" t="s">
        <v>14813</v>
      </c>
      <c r="I4311" s="5" t="s">
        <v>23417</v>
      </c>
      <c r="J4311" s="70">
        <v>12</v>
      </c>
      <c r="K4311" s="71">
        <v>0.14000000000000001</v>
      </c>
      <c r="M4311" s="73">
        <v>1</v>
      </c>
      <c r="N4311" s="74" t="s">
        <v>10558</v>
      </c>
      <c r="O4311" s="75">
        <v>3471523007406</v>
      </c>
      <c r="P4311" s="73" t="s">
        <v>13831</v>
      </c>
      <c r="Q4311" s="76" t="s">
        <v>11073</v>
      </c>
      <c r="R4311" s="77"/>
      <c r="T4311" s="122"/>
    </row>
    <row r="4312" spans="1:20" x14ac:dyDescent="0.2">
      <c r="A4312" s="72" t="s">
        <v>10075</v>
      </c>
      <c r="B4312" s="74" t="s">
        <v>11597</v>
      </c>
      <c r="C4312" s="74" t="s">
        <v>10124</v>
      </c>
      <c r="D4312" s="68">
        <v>83111</v>
      </c>
      <c r="E4312" s="5" t="s">
        <v>10422</v>
      </c>
      <c r="F4312" s="74" t="s">
        <v>28875</v>
      </c>
      <c r="G4312" s="101">
        <v>34.71</v>
      </c>
      <c r="H4312" s="79" t="s">
        <v>14813</v>
      </c>
      <c r="I4312" s="5" t="s">
        <v>23417</v>
      </c>
      <c r="J4312" s="70">
        <v>12</v>
      </c>
      <c r="K4312" s="71">
        <v>0.14000000000000001</v>
      </c>
      <c r="M4312" s="73">
        <v>1</v>
      </c>
      <c r="N4312" s="74" t="s">
        <v>10559</v>
      </c>
      <c r="O4312" s="75">
        <v>3471523007376</v>
      </c>
      <c r="P4312" s="73" t="s">
        <v>13831</v>
      </c>
      <c r="Q4312" s="76" t="s">
        <v>11074</v>
      </c>
      <c r="R4312" s="77"/>
      <c r="T4312" s="122"/>
    </row>
    <row r="4313" spans="1:20" x14ac:dyDescent="0.2">
      <c r="A4313" s="72" t="s">
        <v>10075</v>
      </c>
      <c r="B4313" s="74" t="s">
        <v>11597</v>
      </c>
      <c r="C4313" s="74" t="s">
        <v>10125</v>
      </c>
      <c r="D4313" s="68">
        <v>83112</v>
      </c>
      <c r="E4313" s="5" t="s">
        <v>10423</v>
      </c>
      <c r="F4313" s="74" t="s">
        <v>28876</v>
      </c>
      <c r="G4313" s="101">
        <v>34.57</v>
      </c>
      <c r="H4313" s="79" t="s">
        <v>14813</v>
      </c>
      <c r="I4313" s="5" t="s">
        <v>23417</v>
      </c>
      <c r="J4313" s="70">
        <v>12</v>
      </c>
      <c r="K4313" s="71">
        <v>0.14000000000000001</v>
      </c>
      <c r="M4313" s="73">
        <v>1</v>
      </c>
      <c r="N4313" s="74" t="s">
        <v>10560</v>
      </c>
      <c r="O4313" s="75">
        <v>3471523004955</v>
      </c>
      <c r="P4313" s="73" t="s">
        <v>13831</v>
      </c>
      <c r="Q4313" s="76" t="s">
        <v>11075</v>
      </c>
      <c r="R4313" s="77"/>
      <c r="T4313" s="122"/>
    </row>
    <row r="4314" spans="1:20" x14ac:dyDescent="0.2">
      <c r="A4314" s="72" t="s">
        <v>10075</v>
      </c>
      <c r="B4314" s="74" t="s">
        <v>11597</v>
      </c>
      <c r="C4314" s="74" t="s">
        <v>10126</v>
      </c>
      <c r="D4314" s="68">
        <v>83113</v>
      </c>
      <c r="E4314" s="5" t="s">
        <v>10424</v>
      </c>
      <c r="F4314" s="74" t="s">
        <v>28877</v>
      </c>
      <c r="G4314" s="101">
        <v>34.57</v>
      </c>
      <c r="H4314" s="79" t="s">
        <v>14813</v>
      </c>
      <c r="I4314" s="5" t="s">
        <v>23417</v>
      </c>
      <c r="J4314" s="70">
        <v>12</v>
      </c>
      <c r="K4314" s="71">
        <v>0.14000000000000001</v>
      </c>
      <c r="M4314" s="73">
        <v>1</v>
      </c>
      <c r="N4314" s="74" t="s">
        <v>10561</v>
      </c>
      <c r="O4314" s="75">
        <v>3471523005198</v>
      </c>
      <c r="P4314" s="73" t="s">
        <v>13831</v>
      </c>
      <c r="Q4314" s="76" t="s">
        <v>11076</v>
      </c>
      <c r="R4314" s="77"/>
      <c r="T4314" s="122"/>
    </row>
    <row r="4315" spans="1:20" x14ac:dyDescent="0.2">
      <c r="A4315" s="72" t="s">
        <v>10075</v>
      </c>
      <c r="B4315" s="74" t="s">
        <v>11597</v>
      </c>
      <c r="C4315" s="74" t="s">
        <v>10127</v>
      </c>
      <c r="D4315" s="68">
        <v>83114</v>
      </c>
      <c r="E4315" s="5" t="s">
        <v>10425</v>
      </c>
      <c r="F4315" s="74" t="s">
        <v>28878</v>
      </c>
      <c r="G4315" s="101">
        <v>42.01</v>
      </c>
      <c r="H4315" s="79" t="s">
        <v>14814</v>
      </c>
      <c r="I4315" s="5" t="s">
        <v>23417</v>
      </c>
      <c r="J4315" s="70">
        <v>12</v>
      </c>
      <c r="K4315" s="71">
        <v>0.14000000000000001</v>
      </c>
      <c r="M4315" s="73">
        <v>1</v>
      </c>
      <c r="N4315" s="74" t="s">
        <v>10562</v>
      </c>
      <c r="O4315" s="75">
        <v>3471523007581</v>
      </c>
      <c r="P4315" s="73" t="s">
        <v>13831</v>
      </c>
      <c r="Q4315" s="76" t="s">
        <v>11077</v>
      </c>
      <c r="R4315" s="77"/>
      <c r="T4315" s="122"/>
    </row>
    <row r="4316" spans="1:20" x14ac:dyDescent="0.2">
      <c r="A4316" s="72" t="s">
        <v>10075</v>
      </c>
      <c r="B4316" s="74" t="s">
        <v>11597</v>
      </c>
      <c r="C4316" s="74" t="s">
        <v>10128</v>
      </c>
      <c r="D4316" s="68">
        <v>83115</v>
      </c>
      <c r="E4316" s="5" t="s">
        <v>10426</v>
      </c>
      <c r="F4316" s="74" t="s">
        <v>28879</v>
      </c>
      <c r="G4316" s="101">
        <v>46.4</v>
      </c>
      <c r="H4316" s="79" t="s">
        <v>14814</v>
      </c>
      <c r="I4316" s="5" t="s">
        <v>23417</v>
      </c>
      <c r="J4316" s="70">
        <v>12</v>
      </c>
      <c r="K4316" s="71">
        <v>0.14000000000000001</v>
      </c>
      <c r="M4316" s="73">
        <v>1</v>
      </c>
      <c r="N4316" s="74" t="s">
        <v>10563</v>
      </c>
      <c r="O4316" s="75">
        <v>3471523007574</v>
      </c>
      <c r="P4316" s="73" t="s">
        <v>13831</v>
      </c>
      <c r="Q4316" s="76" t="s">
        <v>11078</v>
      </c>
      <c r="R4316" s="77"/>
      <c r="T4316" s="122"/>
    </row>
    <row r="4317" spans="1:20" x14ac:dyDescent="0.2">
      <c r="A4317" s="72" t="s">
        <v>10075</v>
      </c>
      <c r="B4317" s="74" t="s">
        <v>11597</v>
      </c>
      <c r="C4317" s="74" t="s">
        <v>10129</v>
      </c>
      <c r="D4317" s="68">
        <v>83116</v>
      </c>
      <c r="E4317" s="5" t="s">
        <v>10427</v>
      </c>
      <c r="F4317" s="74" t="s">
        <v>28880</v>
      </c>
      <c r="G4317" s="101">
        <v>47.66</v>
      </c>
      <c r="H4317" s="79" t="s">
        <v>14814</v>
      </c>
      <c r="I4317" s="5" t="s">
        <v>23417</v>
      </c>
      <c r="J4317" s="70">
        <v>6</v>
      </c>
      <c r="K4317" s="71">
        <v>0.24</v>
      </c>
      <c r="M4317" s="73">
        <v>2</v>
      </c>
      <c r="N4317" s="74" t="s">
        <v>10564</v>
      </c>
      <c r="O4317" s="75">
        <v>4013614518249</v>
      </c>
      <c r="P4317" s="73" t="s">
        <v>13831</v>
      </c>
      <c r="Q4317" s="76" t="s">
        <v>11079</v>
      </c>
      <c r="R4317" s="77"/>
      <c r="T4317" s="122"/>
    </row>
    <row r="4318" spans="1:20" x14ac:dyDescent="0.2">
      <c r="A4318" s="72" t="s">
        <v>10075</v>
      </c>
      <c r="B4318" s="74" t="s">
        <v>11597</v>
      </c>
      <c r="C4318" s="74" t="s">
        <v>10130</v>
      </c>
      <c r="D4318" s="68">
        <v>83117</v>
      </c>
      <c r="E4318" s="5" t="s">
        <v>10428</v>
      </c>
      <c r="F4318" s="74" t="s">
        <v>28881</v>
      </c>
      <c r="G4318" s="101">
        <v>75.94</v>
      </c>
      <c r="H4318" s="79" t="s">
        <v>14814</v>
      </c>
      <c r="I4318" s="5" t="s">
        <v>23417</v>
      </c>
      <c r="J4318" s="70">
        <v>4</v>
      </c>
      <c r="K4318" s="71">
        <v>0.41</v>
      </c>
      <c r="M4318" s="73">
        <v>3</v>
      </c>
      <c r="N4318" s="74" t="s">
        <v>10565</v>
      </c>
      <c r="O4318" s="75">
        <v>4013614518836</v>
      </c>
      <c r="P4318" s="73" t="s">
        <v>13831</v>
      </c>
      <c r="Q4318" s="76" t="s">
        <v>11080</v>
      </c>
      <c r="R4318" s="77"/>
      <c r="T4318" s="122"/>
    </row>
    <row r="4319" spans="1:20" x14ac:dyDescent="0.2">
      <c r="A4319" s="72" t="s">
        <v>10075</v>
      </c>
      <c r="B4319" s="74" t="s">
        <v>11597</v>
      </c>
      <c r="C4319" s="74" t="s">
        <v>10131</v>
      </c>
      <c r="D4319" s="68">
        <v>83118</v>
      </c>
      <c r="E4319" s="5" t="s">
        <v>10429</v>
      </c>
      <c r="F4319" s="74" t="s">
        <v>28882</v>
      </c>
      <c r="G4319" s="101">
        <v>43.8</v>
      </c>
      <c r="H4319" s="79" t="s">
        <v>14814</v>
      </c>
      <c r="I4319" s="5" t="s">
        <v>23417</v>
      </c>
      <c r="J4319" s="70">
        <v>6</v>
      </c>
      <c r="K4319" s="71">
        <v>0.245</v>
      </c>
      <c r="M4319" s="73">
        <v>2</v>
      </c>
      <c r="N4319" s="74" t="s">
        <v>10566</v>
      </c>
      <c r="O4319" s="75">
        <v>4013614519703</v>
      </c>
      <c r="P4319" s="73" t="s">
        <v>13831</v>
      </c>
      <c r="Q4319" s="76" t="s">
        <v>11081</v>
      </c>
      <c r="R4319" s="77"/>
      <c r="T4319" s="122"/>
    </row>
    <row r="4320" spans="1:20" x14ac:dyDescent="0.2">
      <c r="A4320" s="72" t="s">
        <v>10075</v>
      </c>
      <c r="B4320" s="74" t="s">
        <v>11597</v>
      </c>
      <c r="C4320" s="74" t="s">
        <v>10132</v>
      </c>
      <c r="D4320" s="68">
        <v>83119</v>
      </c>
      <c r="E4320" s="5" t="s">
        <v>10430</v>
      </c>
      <c r="F4320" s="74" t="s">
        <v>28883</v>
      </c>
      <c r="G4320" s="101">
        <v>48.16</v>
      </c>
      <c r="H4320" s="79" t="s">
        <v>14814</v>
      </c>
      <c r="I4320" s="5" t="s">
        <v>23417</v>
      </c>
      <c r="J4320" s="70">
        <v>6</v>
      </c>
      <c r="K4320" s="71">
        <v>0.245</v>
      </c>
      <c r="M4320" s="73">
        <v>2</v>
      </c>
      <c r="N4320" s="74" t="s">
        <v>10567</v>
      </c>
      <c r="O4320" s="75">
        <v>4013614517884</v>
      </c>
      <c r="P4320" s="73" t="s">
        <v>13831</v>
      </c>
      <c r="Q4320" s="76" t="s">
        <v>11082</v>
      </c>
      <c r="R4320" s="77"/>
      <c r="T4320" s="122"/>
    </row>
    <row r="4321" spans="1:20" x14ac:dyDescent="0.2">
      <c r="A4321" s="72" t="s">
        <v>10075</v>
      </c>
      <c r="B4321" s="74" t="s">
        <v>11597</v>
      </c>
      <c r="C4321" s="74" t="s">
        <v>10133</v>
      </c>
      <c r="D4321" s="68">
        <v>83120</v>
      </c>
      <c r="E4321" s="5" t="s">
        <v>10431</v>
      </c>
      <c r="F4321" s="74" t="s">
        <v>28884</v>
      </c>
      <c r="G4321" s="101">
        <v>48.16</v>
      </c>
      <c r="H4321" s="79" t="s">
        <v>14814</v>
      </c>
      <c r="I4321" s="5" t="s">
        <v>23417</v>
      </c>
      <c r="J4321" s="70">
        <v>6</v>
      </c>
      <c r="K4321" s="71">
        <v>0.245</v>
      </c>
      <c r="M4321" s="73">
        <v>2</v>
      </c>
      <c r="N4321" s="74" t="s">
        <v>10568</v>
      </c>
      <c r="O4321" s="75">
        <v>4013614517815</v>
      </c>
      <c r="P4321" s="73" t="s">
        <v>13831</v>
      </c>
      <c r="Q4321" s="76" t="s">
        <v>11083</v>
      </c>
      <c r="R4321" s="77"/>
      <c r="T4321" s="122"/>
    </row>
    <row r="4322" spans="1:20" x14ac:dyDescent="0.2">
      <c r="A4322" s="72" t="s">
        <v>10075</v>
      </c>
      <c r="B4322" s="74" t="s">
        <v>11597</v>
      </c>
      <c r="C4322" s="74" t="s">
        <v>10134</v>
      </c>
      <c r="D4322" s="68">
        <v>83121</v>
      </c>
      <c r="E4322" s="5" t="s">
        <v>10432</v>
      </c>
      <c r="F4322" s="74" t="s">
        <v>28885</v>
      </c>
      <c r="G4322" s="101">
        <v>48.4</v>
      </c>
      <c r="H4322" s="79" t="s">
        <v>14814</v>
      </c>
      <c r="I4322" s="5" t="s">
        <v>23417</v>
      </c>
      <c r="J4322" s="70">
        <v>6</v>
      </c>
      <c r="K4322" s="71">
        <v>0.245</v>
      </c>
      <c r="M4322" s="73">
        <v>2</v>
      </c>
      <c r="N4322" s="74" t="s">
        <v>10569</v>
      </c>
      <c r="O4322" s="75">
        <v>4013614517747</v>
      </c>
      <c r="P4322" s="73" t="s">
        <v>13831</v>
      </c>
      <c r="Q4322" s="76" t="s">
        <v>11084</v>
      </c>
      <c r="R4322" s="77"/>
      <c r="T4322" s="122"/>
    </row>
    <row r="4323" spans="1:20" x14ac:dyDescent="0.2">
      <c r="A4323" s="72" t="s">
        <v>10075</v>
      </c>
      <c r="B4323" s="74" t="s">
        <v>11597</v>
      </c>
      <c r="C4323" s="74" t="s">
        <v>10135</v>
      </c>
      <c r="D4323" s="68">
        <v>83122</v>
      </c>
      <c r="E4323" s="5" t="s">
        <v>10433</v>
      </c>
      <c r="F4323" s="74" t="s">
        <v>28886</v>
      </c>
      <c r="G4323" s="101">
        <v>48.16</v>
      </c>
      <c r="H4323" s="79" t="s">
        <v>14814</v>
      </c>
      <c r="I4323" s="5" t="s">
        <v>23417</v>
      </c>
      <c r="J4323" s="70">
        <v>6</v>
      </c>
      <c r="K4323" s="71">
        <v>0.245</v>
      </c>
      <c r="M4323" s="73">
        <v>2</v>
      </c>
      <c r="N4323" s="74" t="s">
        <v>10570</v>
      </c>
      <c r="O4323" s="75">
        <v>4013614517945</v>
      </c>
      <c r="P4323" s="73" t="s">
        <v>13831</v>
      </c>
      <c r="Q4323" s="76" t="s">
        <v>11085</v>
      </c>
      <c r="R4323" s="77"/>
      <c r="T4323" s="122"/>
    </row>
    <row r="4324" spans="1:20" x14ac:dyDescent="0.2">
      <c r="A4324" s="72" t="s">
        <v>10075</v>
      </c>
      <c r="B4324" s="74" t="s">
        <v>11597</v>
      </c>
      <c r="C4324" s="74" t="s">
        <v>10136</v>
      </c>
      <c r="D4324" s="68">
        <v>83123</v>
      </c>
      <c r="E4324" s="5" t="s">
        <v>10434</v>
      </c>
      <c r="F4324" s="74" t="s">
        <v>28887</v>
      </c>
      <c r="G4324" s="101">
        <v>48.16</v>
      </c>
      <c r="H4324" s="79" t="s">
        <v>14814</v>
      </c>
      <c r="I4324" s="5" t="s">
        <v>23417</v>
      </c>
      <c r="J4324" s="70">
        <v>6</v>
      </c>
      <c r="K4324" s="71">
        <v>0.245</v>
      </c>
      <c r="M4324" s="73">
        <v>2</v>
      </c>
      <c r="N4324" s="74" t="s">
        <v>10571</v>
      </c>
      <c r="O4324" s="75">
        <v>4013614518096</v>
      </c>
      <c r="P4324" s="73" t="s">
        <v>13831</v>
      </c>
      <c r="Q4324" s="76" t="s">
        <v>11086</v>
      </c>
      <c r="R4324" s="77"/>
      <c r="T4324" s="122"/>
    </row>
    <row r="4325" spans="1:20" x14ac:dyDescent="0.2">
      <c r="A4325" s="72" t="s">
        <v>10075</v>
      </c>
      <c r="B4325" s="74" t="s">
        <v>11597</v>
      </c>
      <c r="C4325" s="74" t="s">
        <v>10137</v>
      </c>
      <c r="D4325" s="68">
        <v>83124</v>
      </c>
      <c r="E4325" s="5" t="s">
        <v>10435</v>
      </c>
      <c r="F4325" s="74" t="s">
        <v>28888</v>
      </c>
      <c r="G4325" s="101">
        <v>46.01</v>
      </c>
      <c r="H4325" s="79" t="s">
        <v>14814</v>
      </c>
      <c r="I4325" s="5" t="s">
        <v>23417</v>
      </c>
      <c r="J4325" s="70">
        <v>6</v>
      </c>
      <c r="K4325" s="71">
        <v>0.245</v>
      </c>
      <c r="M4325" s="73">
        <v>2</v>
      </c>
      <c r="N4325" s="74" t="s">
        <v>10572</v>
      </c>
      <c r="O4325" s="75">
        <v>4013614517921</v>
      </c>
      <c r="P4325" s="73" t="s">
        <v>13831</v>
      </c>
      <c r="Q4325" s="76" t="s">
        <v>11087</v>
      </c>
      <c r="R4325" s="77"/>
      <c r="T4325" s="122"/>
    </row>
    <row r="4326" spans="1:20" x14ac:dyDescent="0.2">
      <c r="A4326" s="72" t="s">
        <v>10075</v>
      </c>
      <c r="B4326" s="74" t="s">
        <v>11597</v>
      </c>
      <c r="C4326" s="74" t="s">
        <v>10138</v>
      </c>
      <c r="D4326" s="68">
        <v>83125</v>
      </c>
      <c r="E4326" s="5" t="s">
        <v>10436</v>
      </c>
      <c r="F4326" s="74" t="s">
        <v>28889</v>
      </c>
      <c r="G4326" s="101">
        <v>46.21</v>
      </c>
      <c r="H4326" s="79" t="s">
        <v>14814</v>
      </c>
      <c r="I4326" s="5" t="s">
        <v>23417</v>
      </c>
      <c r="J4326" s="70">
        <v>6</v>
      </c>
      <c r="K4326" s="71">
        <v>0.245</v>
      </c>
      <c r="M4326" s="73">
        <v>2</v>
      </c>
      <c r="N4326" s="74" t="s">
        <v>10573</v>
      </c>
      <c r="O4326" s="75">
        <v>4013614517891</v>
      </c>
      <c r="P4326" s="73" t="s">
        <v>13831</v>
      </c>
      <c r="Q4326" s="76" t="s">
        <v>11088</v>
      </c>
      <c r="R4326" s="77"/>
      <c r="T4326" s="122"/>
    </row>
    <row r="4327" spans="1:20" x14ac:dyDescent="0.2">
      <c r="A4327" s="72" t="s">
        <v>10075</v>
      </c>
      <c r="B4327" s="74" t="s">
        <v>11597</v>
      </c>
      <c r="C4327" s="74" t="s">
        <v>10139</v>
      </c>
      <c r="D4327" s="68">
        <v>83126</v>
      </c>
      <c r="E4327" s="5" t="s">
        <v>10437</v>
      </c>
      <c r="F4327" s="74" t="s">
        <v>28890</v>
      </c>
      <c r="G4327" s="101">
        <v>72.27</v>
      </c>
      <c r="H4327" s="79" t="s">
        <v>14814</v>
      </c>
      <c r="I4327" s="5" t="s">
        <v>23417</v>
      </c>
      <c r="J4327" s="70">
        <v>4</v>
      </c>
      <c r="K4327" s="71">
        <v>0.40500000000000003</v>
      </c>
      <c r="M4327" s="73">
        <v>3</v>
      </c>
      <c r="N4327" s="74" t="s">
        <v>10574</v>
      </c>
      <c r="O4327" s="75">
        <v>4013614520266</v>
      </c>
      <c r="P4327" s="73" t="s">
        <v>13831</v>
      </c>
      <c r="Q4327" s="76" t="s">
        <v>11089</v>
      </c>
      <c r="R4327" s="77"/>
      <c r="T4327" s="122"/>
    </row>
    <row r="4328" spans="1:20" x14ac:dyDescent="0.2">
      <c r="A4328" s="72" t="s">
        <v>10075</v>
      </c>
      <c r="B4328" s="74" t="s">
        <v>11597</v>
      </c>
      <c r="C4328" s="74" t="s">
        <v>10140</v>
      </c>
      <c r="D4328" s="68">
        <v>83127</v>
      </c>
      <c r="E4328" s="5" t="s">
        <v>10438</v>
      </c>
      <c r="F4328" s="74" t="s">
        <v>28891</v>
      </c>
      <c r="G4328" s="101">
        <v>79.5</v>
      </c>
      <c r="H4328" s="79" t="s">
        <v>14814</v>
      </c>
      <c r="I4328" s="5" t="s">
        <v>23417</v>
      </c>
      <c r="J4328" s="70">
        <v>4</v>
      </c>
      <c r="K4328" s="71">
        <v>0.40500000000000003</v>
      </c>
      <c r="M4328" s="73">
        <v>3</v>
      </c>
      <c r="N4328" s="74" t="s">
        <v>10575</v>
      </c>
      <c r="O4328" s="75">
        <v>4013614518416</v>
      </c>
      <c r="P4328" s="73" t="s">
        <v>13831</v>
      </c>
      <c r="Q4328" s="76" t="s">
        <v>11090</v>
      </c>
      <c r="R4328" s="77"/>
      <c r="T4328" s="122"/>
    </row>
    <row r="4329" spans="1:20" x14ac:dyDescent="0.2">
      <c r="A4329" s="72" t="s">
        <v>10075</v>
      </c>
      <c r="B4329" s="74" t="s">
        <v>11597</v>
      </c>
      <c r="C4329" s="74" t="s">
        <v>10141</v>
      </c>
      <c r="D4329" s="68">
        <v>83128</v>
      </c>
      <c r="E4329" s="5" t="s">
        <v>10439</v>
      </c>
      <c r="F4329" s="74" t="s">
        <v>28892</v>
      </c>
      <c r="G4329" s="101">
        <v>79.5</v>
      </c>
      <c r="H4329" s="79" t="s">
        <v>14814</v>
      </c>
      <c r="I4329" s="5" t="s">
        <v>23417</v>
      </c>
      <c r="J4329" s="70">
        <v>4</v>
      </c>
      <c r="K4329" s="71">
        <v>0.40500000000000003</v>
      </c>
      <c r="M4329" s="73">
        <v>3</v>
      </c>
      <c r="N4329" s="74" t="s">
        <v>10576</v>
      </c>
      <c r="O4329" s="75">
        <v>4013614518386</v>
      </c>
      <c r="P4329" s="73" t="s">
        <v>13831</v>
      </c>
      <c r="Q4329" s="76" t="s">
        <v>11091</v>
      </c>
      <c r="R4329" s="77"/>
      <c r="T4329" s="122"/>
    </row>
    <row r="4330" spans="1:20" x14ac:dyDescent="0.2">
      <c r="A4330" s="72" t="s">
        <v>10075</v>
      </c>
      <c r="B4330" s="74" t="s">
        <v>11597</v>
      </c>
      <c r="C4330" s="74" t="s">
        <v>10142</v>
      </c>
      <c r="D4330" s="68">
        <v>83129</v>
      </c>
      <c r="E4330" s="5" t="s">
        <v>10440</v>
      </c>
      <c r="F4330" s="74" t="s">
        <v>28893</v>
      </c>
      <c r="G4330" s="101">
        <v>79.88</v>
      </c>
      <c r="H4330" s="79" t="s">
        <v>14814</v>
      </c>
      <c r="I4330" s="5" t="s">
        <v>23417</v>
      </c>
      <c r="J4330" s="70">
        <v>4</v>
      </c>
      <c r="K4330" s="71">
        <v>0.40500000000000003</v>
      </c>
      <c r="M4330" s="73">
        <v>3</v>
      </c>
      <c r="N4330" s="74" t="s">
        <v>10577</v>
      </c>
      <c r="O4330" s="75">
        <v>4013614518355</v>
      </c>
      <c r="P4330" s="73" t="s">
        <v>13831</v>
      </c>
      <c r="Q4330" s="76" t="s">
        <v>11092</v>
      </c>
      <c r="R4330" s="77"/>
      <c r="T4330" s="122"/>
    </row>
    <row r="4331" spans="1:20" x14ac:dyDescent="0.2">
      <c r="A4331" s="72" t="s">
        <v>10075</v>
      </c>
      <c r="B4331" s="74" t="s">
        <v>11597</v>
      </c>
      <c r="C4331" s="74" t="s">
        <v>10143</v>
      </c>
      <c r="D4331" s="68">
        <v>83130</v>
      </c>
      <c r="E4331" s="5" t="s">
        <v>10441</v>
      </c>
      <c r="F4331" s="74" t="s">
        <v>28894</v>
      </c>
      <c r="G4331" s="101">
        <v>79.5</v>
      </c>
      <c r="H4331" s="79" t="s">
        <v>14814</v>
      </c>
      <c r="I4331" s="5" t="s">
        <v>23417</v>
      </c>
      <c r="J4331" s="70">
        <v>4</v>
      </c>
      <c r="K4331" s="71">
        <v>0.40500000000000003</v>
      </c>
      <c r="M4331" s="73">
        <v>3</v>
      </c>
      <c r="N4331" s="74" t="s">
        <v>10578</v>
      </c>
      <c r="O4331" s="75">
        <v>4013614520075</v>
      </c>
      <c r="P4331" s="73" t="s">
        <v>13831</v>
      </c>
      <c r="Q4331" s="76" t="s">
        <v>11093</v>
      </c>
      <c r="R4331" s="77"/>
      <c r="T4331" s="122"/>
    </row>
    <row r="4332" spans="1:20" x14ac:dyDescent="0.2">
      <c r="A4332" s="72" t="s">
        <v>10075</v>
      </c>
      <c r="B4332" s="74" t="s">
        <v>11597</v>
      </c>
      <c r="C4332" s="74" t="s">
        <v>10144</v>
      </c>
      <c r="D4332" s="68">
        <v>83131</v>
      </c>
      <c r="E4332" s="5" t="s">
        <v>10442</v>
      </c>
      <c r="F4332" s="74" t="s">
        <v>28895</v>
      </c>
      <c r="G4332" s="101">
        <v>79.88</v>
      </c>
      <c r="H4332" s="79" t="s">
        <v>14814</v>
      </c>
      <c r="I4332" s="5" t="s">
        <v>23417</v>
      </c>
      <c r="J4332" s="70">
        <v>4</v>
      </c>
      <c r="K4332" s="71">
        <v>0.40500000000000003</v>
      </c>
      <c r="M4332" s="73">
        <v>3</v>
      </c>
      <c r="N4332" s="74" t="s">
        <v>10579</v>
      </c>
      <c r="O4332" s="75">
        <v>4013614520341</v>
      </c>
      <c r="P4332" s="73" t="s">
        <v>13831</v>
      </c>
      <c r="Q4332" s="76" t="s">
        <v>11094</v>
      </c>
      <c r="R4332" s="77"/>
      <c r="T4332" s="122"/>
    </row>
    <row r="4333" spans="1:20" x14ac:dyDescent="0.2">
      <c r="A4333" s="72" t="s">
        <v>10075</v>
      </c>
      <c r="B4333" s="74" t="s">
        <v>11597</v>
      </c>
      <c r="C4333" s="74" t="s">
        <v>10145</v>
      </c>
      <c r="D4333" s="68">
        <v>83132</v>
      </c>
      <c r="E4333" s="5" t="s">
        <v>10443</v>
      </c>
      <c r="F4333" s="74" t="s">
        <v>28896</v>
      </c>
      <c r="G4333" s="101">
        <v>76.27</v>
      </c>
      <c r="H4333" s="79" t="s">
        <v>14814</v>
      </c>
      <c r="I4333" s="5" t="s">
        <v>23417</v>
      </c>
      <c r="J4333" s="70">
        <v>4</v>
      </c>
      <c r="K4333" s="71">
        <v>0.40500000000000003</v>
      </c>
      <c r="M4333" s="73">
        <v>3</v>
      </c>
      <c r="N4333" s="74" t="s">
        <v>10580</v>
      </c>
      <c r="O4333" s="75">
        <v>4013614518485</v>
      </c>
      <c r="P4333" s="73" t="s">
        <v>13831</v>
      </c>
      <c r="Q4333" s="76" t="s">
        <v>11095</v>
      </c>
      <c r="R4333" s="77"/>
      <c r="T4333" s="122"/>
    </row>
    <row r="4334" spans="1:20" x14ac:dyDescent="0.2">
      <c r="A4334" s="72" t="s">
        <v>10075</v>
      </c>
      <c r="B4334" s="74" t="s">
        <v>11597</v>
      </c>
      <c r="C4334" s="74" t="s">
        <v>10146</v>
      </c>
      <c r="D4334" s="68">
        <v>83133</v>
      </c>
      <c r="E4334" s="5" t="s">
        <v>10444</v>
      </c>
      <c r="F4334" s="74" t="s">
        <v>28897</v>
      </c>
      <c r="G4334" s="101">
        <v>18.600000000000001</v>
      </c>
      <c r="H4334" s="79" t="s">
        <v>14814</v>
      </c>
      <c r="I4334" s="5" t="s">
        <v>23417</v>
      </c>
      <c r="J4334" s="70">
        <v>1</v>
      </c>
      <c r="K4334" s="71">
        <v>0.04</v>
      </c>
      <c r="M4334" s="73" t="s">
        <v>1008</v>
      </c>
      <c r="N4334" s="74" t="s">
        <v>10581</v>
      </c>
      <c r="O4334" s="75">
        <v>4013614527616</v>
      </c>
      <c r="P4334" s="73" t="s">
        <v>13835</v>
      </c>
      <c r="Q4334" s="76" t="s">
        <v>11096</v>
      </c>
      <c r="R4334" s="77"/>
      <c r="T4334" s="122"/>
    </row>
    <row r="4335" spans="1:20" x14ac:dyDescent="0.2">
      <c r="A4335" s="72" t="s">
        <v>10075</v>
      </c>
      <c r="B4335" s="74" t="s">
        <v>11597</v>
      </c>
      <c r="C4335" s="74" t="s">
        <v>10147</v>
      </c>
      <c r="D4335" s="68">
        <v>83134</v>
      </c>
      <c r="E4335" s="5" t="s">
        <v>10445</v>
      </c>
      <c r="F4335" s="74" t="s">
        <v>28898</v>
      </c>
      <c r="G4335" s="101">
        <v>18.600000000000001</v>
      </c>
      <c r="H4335" s="79" t="s">
        <v>14814</v>
      </c>
      <c r="I4335" s="5" t="s">
        <v>23417</v>
      </c>
      <c r="J4335" s="70">
        <v>1</v>
      </c>
      <c r="K4335" s="71">
        <v>0.04</v>
      </c>
      <c r="M4335" s="73" t="s">
        <v>1008</v>
      </c>
      <c r="N4335" s="74" t="s">
        <v>10582</v>
      </c>
      <c r="O4335" s="75">
        <v>4013614528026</v>
      </c>
      <c r="P4335" s="73" t="s">
        <v>13835</v>
      </c>
      <c r="Q4335" s="76" t="s">
        <v>11097</v>
      </c>
      <c r="R4335" s="77"/>
      <c r="T4335" s="122"/>
    </row>
    <row r="4336" spans="1:20" x14ac:dyDescent="0.2">
      <c r="A4336" s="72" t="s">
        <v>10075</v>
      </c>
      <c r="B4336" s="74" t="s">
        <v>11597</v>
      </c>
      <c r="C4336" s="74" t="s">
        <v>10148</v>
      </c>
      <c r="D4336" s="68">
        <v>83135</v>
      </c>
      <c r="E4336" s="5" t="s">
        <v>10446</v>
      </c>
      <c r="F4336" s="74" t="s">
        <v>28899</v>
      </c>
      <c r="G4336" s="101">
        <v>108.63</v>
      </c>
      <c r="H4336" s="79" t="s">
        <v>14814</v>
      </c>
      <c r="I4336" s="5" t="s">
        <v>23417</v>
      </c>
      <c r="J4336" s="70">
        <v>4</v>
      </c>
      <c r="K4336" s="71">
        <v>0.40500000000000003</v>
      </c>
      <c r="M4336" s="73">
        <v>3</v>
      </c>
      <c r="N4336" s="74" t="s">
        <v>10583</v>
      </c>
      <c r="O4336" s="75">
        <v>4013614520983</v>
      </c>
      <c r="P4336" s="73" t="s">
        <v>13831</v>
      </c>
      <c r="Q4336" s="76" t="s">
        <v>11098</v>
      </c>
      <c r="R4336" s="77"/>
      <c r="T4336" s="122"/>
    </row>
    <row r="4337" spans="1:20" x14ac:dyDescent="0.2">
      <c r="A4337" s="72" t="s">
        <v>10075</v>
      </c>
      <c r="B4337" s="74" t="s">
        <v>11597</v>
      </c>
      <c r="C4337" s="74" t="s">
        <v>10149</v>
      </c>
      <c r="D4337" s="68">
        <v>83136</v>
      </c>
      <c r="E4337" s="5" t="s">
        <v>10447</v>
      </c>
      <c r="F4337" s="74" t="s">
        <v>28900</v>
      </c>
      <c r="G4337" s="101">
        <v>119.49</v>
      </c>
      <c r="H4337" s="79" t="s">
        <v>14814</v>
      </c>
      <c r="I4337" s="5" t="s">
        <v>23417</v>
      </c>
      <c r="J4337" s="70">
        <v>4</v>
      </c>
      <c r="K4337" s="71">
        <v>0.40500000000000003</v>
      </c>
      <c r="M4337" s="73">
        <v>3</v>
      </c>
      <c r="N4337" s="74" t="s">
        <v>10584</v>
      </c>
      <c r="O4337" s="75">
        <v>4013614519116</v>
      </c>
      <c r="P4337" s="73" t="s">
        <v>13831</v>
      </c>
      <c r="Q4337" s="76" t="s">
        <v>11099</v>
      </c>
      <c r="R4337" s="77"/>
      <c r="T4337" s="122"/>
    </row>
    <row r="4338" spans="1:20" x14ac:dyDescent="0.2">
      <c r="A4338" s="72" t="s">
        <v>10075</v>
      </c>
      <c r="B4338" s="74" t="s">
        <v>11597</v>
      </c>
      <c r="C4338" s="74" t="s">
        <v>10150</v>
      </c>
      <c r="D4338" s="68">
        <v>83137</v>
      </c>
      <c r="E4338" s="5" t="s">
        <v>10448</v>
      </c>
      <c r="F4338" s="74" t="s">
        <v>28901</v>
      </c>
      <c r="G4338" s="101">
        <v>119.49</v>
      </c>
      <c r="H4338" s="79" t="s">
        <v>14814</v>
      </c>
      <c r="I4338" s="5" t="s">
        <v>23417</v>
      </c>
      <c r="J4338" s="70">
        <v>4</v>
      </c>
      <c r="K4338" s="71">
        <v>0.40500000000000003</v>
      </c>
      <c r="M4338" s="73">
        <v>3</v>
      </c>
      <c r="N4338" s="74" t="s">
        <v>10585</v>
      </c>
      <c r="O4338" s="75">
        <v>4013614519062</v>
      </c>
      <c r="P4338" s="73" t="s">
        <v>13831</v>
      </c>
      <c r="Q4338" s="76" t="s">
        <v>11100</v>
      </c>
      <c r="R4338" s="77"/>
      <c r="T4338" s="122"/>
    </row>
    <row r="4339" spans="1:20" x14ac:dyDescent="0.2">
      <c r="A4339" s="72" t="s">
        <v>10075</v>
      </c>
      <c r="B4339" s="74" t="s">
        <v>11597</v>
      </c>
      <c r="C4339" s="74" t="s">
        <v>10151</v>
      </c>
      <c r="D4339" s="68">
        <v>83138</v>
      </c>
      <c r="E4339" s="5" t="s">
        <v>10449</v>
      </c>
      <c r="F4339" s="74" t="s">
        <v>28902</v>
      </c>
      <c r="G4339" s="101">
        <v>120.07</v>
      </c>
      <c r="H4339" s="79" t="s">
        <v>14814</v>
      </c>
      <c r="I4339" s="5" t="s">
        <v>23417</v>
      </c>
      <c r="J4339" s="70">
        <v>4</v>
      </c>
      <c r="K4339" s="71">
        <v>0.40500000000000003</v>
      </c>
      <c r="M4339" s="73">
        <v>3</v>
      </c>
      <c r="N4339" s="74" t="s">
        <v>10586</v>
      </c>
      <c r="O4339" s="75">
        <v>4013614519017</v>
      </c>
      <c r="P4339" s="73" t="s">
        <v>13831</v>
      </c>
      <c r="Q4339" s="76" t="s">
        <v>11101</v>
      </c>
      <c r="R4339" s="77"/>
      <c r="T4339" s="122"/>
    </row>
    <row r="4340" spans="1:20" x14ac:dyDescent="0.2">
      <c r="A4340" s="72" t="s">
        <v>10075</v>
      </c>
      <c r="B4340" s="74" t="s">
        <v>11597</v>
      </c>
      <c r="C4340" s="74" t="s">
        <v>10152</v>
      </c>
      <c r="D4340" s="68">
        <v>83139</v>
      </c>
      <c r="E4340" s="5" t="s">
        <v>10450</v>
      </c>
      <c r="F4340" s="74" t="s">
        <v>28903</v>
      </c>
      <c r="G4340" s="101">
        <v>119.49</v>
      </c>
      <c r="H4340" s="79" t="s">
        <v>14814</v>
      </c>
      <c r="I4340" s="5" t="s">
        <v>23417</v>
      </c>
      <c r="J4340" s="70">
        <v>4</v>
      </c>
      <c r="K4340" s="71">
        <v>0.40500000000000003</v>
      </c>
      <c r="M4340" s="73">
        <v>3</v>
      </c>
      <c r="N4340" s="74" t="s">
        <v>10587</v>
      </c>
      <c r="O4340" s="75">
        <v>4013614520716</v>
      </c>
      <c r="P4340" s="73" t="s">
        <v>13831</v>
      </c>
      <c r="Q4340" s="76" t="s">
        <v>11102</v>
      </c>
      <c r="R4340" s="77"/>
      <c r="T4340" s="122"/>
    </row>
    <row r="4341" spans="1:20" x14ac:dyDescent="0.2">
      <c r="A4341" s="72" t="s">
        <v>10075</v>
      </c>
      <c r="B4341" s="74" t="s">
        <v>11597</v>
      </c>
      <c r="C4341" s="74" t="s">
        <v>10153</v>
      </c>
      <c r="D4341" s="68">
        <v>83140</v>
      </c>
      <c r="E4341" s="5" t="s">
        <v>10451</v>
      </c>
      <c r="F4341" s="74" t="s">
        <v>28904</v>
      </c>
      <c r="G4341" s="101">
        <v>120.07</v>
      </c>
      <c r="H4341" s="79" t="s">
        <v>14814</v>
      </c>
      <c r="I4341" s="5" t="s">
        <v>23417</v>
      </c>
      <c r="J4341" s="70">
        <v>4</v>
      </c>
      <c r="K4341" s="71">
        <v>0.40500000000000003</v>
      </c>
      <c r="M4341" s="73">
        <v>3</v>
      </c>
      <c r="N4341" s="74" t="s">
        <v>10588</v>
      </c>
      <c r="O4341" s="75">
        <v>4013614519352</v>
      </c>
      <c r="P4341" s="73" t="s">
        <v>13831</v>
      </c>
      <c r="Q4341" s="76" t="s">
        <v>11103</v>
      </c>
      <c r="R4341" s="77"/>
      <c r="T4341" s="122"/>
    </row>
    <row r="4342" spans="1:20" x14ac:dyDescent="0.2">
      <c r="A4342" s="72" t="s">
        <v>10075</v>
      </c>
      <c r="B4342" s="74" t="s">
        <v>11597</v>
      </c>
      <c r="C4342" s="74" t="s">
        <v>10154</v>
      </c>
      <c r="D4342" s="68">
        <v>83141</v>
      </c>
      <c r="E4342" s="5" t="s">
        <v>10452</v>
      </c>
      <c r="F4342" s="74" t="s">
        <v>28905</v>
      </c>
      <c r="G4342" s="101">
        <v>126.06</v>
      </c>
      <c r="H4342" s="79" t="s">
        <v>14814</v>
      </c>
      <c r="I4342" s="5" t="s">
        <v>23417</v>
      </c>
      <c r="J4342" s="70">
        <v>4</v>
      </c>
      <c r="K4342" s="71">
        <v>0.40500000000000003</v>
      </c>
      <c r="M4342" s="73">
        <v>3</v>
      </c>
      <c r="N4342" s="74" t="s">
        <v>10589</v>
      </c>
      <c r="O4342" s="75">
        <v>4013614519208</v>
      </c>
      <c r="P4342" s="73" t="s">
        <v>13831</v>
      </c>
      <c r="Q4342" s="76" t="s">
        <v>11104</v>
      </c>
      <c r="R4342" s="77"/>
      <c r="T4342" s="122"/>
    </row>
    <row r="4343" spans="1:20" x14ac:dyDescent="0.2">
      <c r="A4343" s="72" t="s">
        <v>10075</v>
      </c>
      <c r="B4343" s="74" t="s">
        <v>11597</v>
      </c>
      <c r="C4343" s="74" t="s">
        <v>10155</v>
      </c>
      <c r="D4343" s="68">
        <v>83142</v>
      </c>
      <c r="E4343" s="5" t="s">
        <v>10453</v>
      </c>
      <c r="F4343" s="74" t="s">
        <v>28906</v>
      </c>
      <c r="G4343" s="101">
        <v>289.10000000000002</v>
      </c>
      <c r="H4343" s="79" t="s">
        <v>14814</v>
      </c>
      <c r="I4343" s="5" t="s">
        <v>23417</v>
      </c>
      <c r="J4343" s="70">
        <v>2</v>
      </c>
      <c r="K4343" s="71">
        <v>0.81</v>
      </c>
      <c r="M4343" s="73">
        <v>6</v>
      </c>
      <c r="N4343" s="74" t="s">
        <v>10590</v>
      </c>
      <c r="O4343" s="75">
        <v>4013614533211</v>
      </c>
      <c r="P4343" s="73" t="s">
        <v>13831</v>
      </c>
      <c r="Q4343" s="76" t="s">
        <v>11105</v>
      </c>
      <c r="R4343" s="77"/>
      <c r="T4343" s="122"/>
    </row>
    <row r="4344" spans="1:20" x14ac:dyDescent="0.2">
      <c r="A4344" s="72" t="s">
        <v>10075</v>
      </c>
      <c r="B4344" s="74" t="s">
        <v>11597</v>
      </c>
      <c r="C4344" s="74" t="s">
        <v>10156</v>
      </c>
      <c r="D4344" s="68">
        <v>83143</v>
      </c>
      <c r="E4344" s="5" t="s">
        <v>10454</v>
      </c>
      <c r="F4344" s="74" t="s">
        <v>28907</v>
      </c>
      <c r="G4344" s="101">
        <v>318.02</v>
      </c>
      <c r="H4344" s="79" t="s">
        <v>14814</v>
      </c>
      <c r="I4344" s="5" t="s">
        <v>23417</v>
      </c>
      <c r="J4344" s="70">
        <v>2</v>
      </c>
      <c r="K4344" s="71">
        <v>0.81</v>
      </c>
      <c r="M4344" s="73">
        <v>6</v>
      </c>
      <c r="N4344" s="74" t="s">
        <v>10591</v>
      </c>
      <c r="O4344" s="75">
        <v>4013614533129</v>
      </c>
      <c r="P4344" s="73" t="s">
        <v>13831</v>
      </c>
      <c r="Q4344" s="76" t="s">
        <v>11106</v>
      </c>
      <c r="R4344" s="77"/>
      <c r="T4344" s="122"/>
    </row>
    <row r="4345" spans="1:20" x14ac:dyDescent="0.2">
      <c r="A4345" s="72" t="s">
        <v>10075</v>
      </c>
      <c r="B4345" s="74" t="s">
        <v>11597</v>
      </c>
      <c r="C4345" s="74" t="s">
        <v>10157</v>
      </c>
      <c r="D4345" s="68">
        <v>83144</v>
      </c>
      <c r="E4345" s="5" t="s">
        <v>10455</v>
      </c>
      <c r="F4345" s="74" t="s">
        <v>28908</v>
      </c>
      <c r="G4345" s="101">
        <v>31.66</v>
      </c>
      <c r="H4345" s="79" t="s">
        <v>14813</v>
      </c>
      <c r="I4345" s="5" t="s">
        <v>23417</v>
      </c>
      <c r="J4345" s="70">
        <v>12</v>
      </c>
      <c r="K4345" s="71">
        <v>0.14000000000000001</v>
      </c>
      <c r="M4345" s="73">
        <v>1</v>
      </c>
      <c r="N4345" s="74" t="s">
        <v>10592</v>
      </c>
      <c r="O4345" s="75">
        <v>3471523007307</v>
      </c>
      <c r="P4345" s="73" t="s">
        <v>13831</v>
      </c>
      <c r="Q4345" s="76" t="s">
        <v>11107</v>
      </c>
      <c r="R4345" s="77"/>
      <c r="T4345" s="122"/>
    </row>
    <row r="4346" spans="1:20" x14ac:dyDescent="0.2">
      <c r="A4346" s="72" t="s">
        <v>10075</v>
      </c>
      <c r="B4346" s="74" t="s">
        <v>11597</v>
      </c>
      <c r="C4346" s="74" t="s">
        <v>10158</v>
      </c>
      <c r="D4346" s="68">
        <v>83145</v>
      </c>
      <c r="E4346" s="5" t="s">
        <v>10456</v>
      </c>
      <c r="F4346" s="74" t="s">
        <v>28909</v>
      </c>
      <c r="G4346" s="101">
        <v>31.66</v>
      </c>
      <c r="H4346" s="79" t="s">
        <v>14813</v>
      </c>
      <c r="I4346" s="5" t="s">
        <v>23417</v>
      </c>
      <c r="J4346" s="70">
        <v>12</v>
      </c>
      <c r="K4346" s="71">
        <v>0.14000000000000001</v>
      </c>
      <c r="M4346" s="73">
        <v>1</v>
      </c>
      <c r="N4346" s="74" t="s">
        <v>10593</v>
      </c>
      <c r="O4346" s="75">
        <v>3471523004702</v>
      </c>
      <c r="P4346" s="73" t="s">
        <v>13831</v>
      </c>
      <c r="Q4346" s="76" t="s">
        <v>11108</v>
      </c>
      <c r="R4346" s="77"/>
      <c r="T4346" s="122"/>
    </row>
    <row r="4347" spans="1:20" x14ac:dyDescent="0.2">
      <c r="A4347" s="72" t="s">
        <v>10075</v>
      </c>
      <c r="B4347" s="74" t="s">
        <v>11597</v>
      </c>
      <c r="C4347" s="74" t="s">
        <v>10159</v>
      </c>
      <c r="D4347" s="68">
        <v>83146</v>
      </c>
      <c r="E4347" s="5" t="s">
        <v>10457</v>
      </c>
      <c r="F4347" s="74" t="s">
        <v>28910</v>
      </c>
      <c r="G4347" s="101">
        <v>31.66</v>
      </c>
      <c r="H4347" s="79" t="s">
        <v>14813</v>
      </c>
      <c r="I4347" s="5" t="s">
        <v>23417</v>
      </c>
      <c r="J4347" s="70">
        <v>12</v>
      </c>
      <c r="K4347" s="71">
        <v>0.14000000000000001</v>
      </c>
      <c r="M4347" s="73">
        <v>1</v>
      </c>
      <c r="N4347" s="74" t="s">
        <v>10594</v>
      </c>
      <c r="O4347" s="75">
        <v>3471523006997</v>
      </c>
      <c r="P4347" s="73" t="s">
        <v>13831</v>
      </c>
      <c r="Q4347" s="76" t="s">
        <v>11109</v>
      </c>
      <c r="R4347" s="77"/>
      <c r="T4347" s="122"/>
    </row>
    <row r="4348" spans="1:20" x14ac:dyDescent="0.2">
      <c r="A4348" s="72" t="s">
        <v>10075</v>
      </c>
      <c r="B4348" s="74" t="s">
        <v>11597</v>
      </c>
      <c r="C4348" s="74" t="s">
        <v>10160</v>
      </c>
      <c r="D4348" s="68">
        <v>83147</v>
      </c>
      <c r="E4348" s="5" t="s">
        <v>10458</v>
      </c>
      <c r="F4348" s="74" t="s">
        <v>28911</v>
      </c>
      <c r="G4348" s="101">
        <v>31.66</v>
      </c>
      <c r="H4348" s="79" t="s">
        <v>14813</v>
      </c>
      <c r="I4348" s="5" t="s">
        <v>23417</v>
      </c>
      <c r="J4348" s="70">
        <v>12</v>
      </c>
      <c r="K4348" s="71">
        <v>0.14000000000000001</v>
      </c>
      <c r="M4348" s="73">
        <v>1</v>
      </c>
      <c r="N4348" s="74" t="s">
        <v>10595</v>
      </c>
      <c r="O4348" s="75">
        <v>3471523007024</v>
      </c>
      <c r="P4348" s="73" t="s">
        <v>13831</v>
      </c>
      <c r="Q4348" s="76" t="s">
        <v>11110</v>
      </c>
      <c r="R4348" s="77"/>
      <c r="T4348" s="122"/>
    </row>
    <row r="4349" spans="1:20" x14ac:dyDescent="0.2">
      <c r="A4349" s="72" t="s">
        <v>10075</v>
      </c>
      <c r="B4349" s="74" t="s">
        <v>11597</v>
      </c>
      <c r="C4349" s="74" t="s">
        <v>10161</v>
      </c>
      <c r="D4349" s="68">
        <v>83148</v>
      </c>
      <c r="E4349" s="5" t="s">
        <v>10459</v>
      </c>
      <c r="F4349" s="74" t="s">
        <v>28912</v>
      </c>
      <c r="G4349" s="101">
        <v>31.66</v>
      </c>
      <c r="H4349" s="79" t="s">
        <v>14813</v>
      </c>
      <c r="I4349" s="5" t="s">
        <v>23417</v>
      </c>
      <c r="J4349" s="70">
        <v>12</v>
      </c>
      <c r="K4349" s="71">
        <v>0.14000000000000001</v>
      </c>
      <c r="M4349" s="73">
        <v>1</v>
      </c>
      <c r="N4349" s="74" t="s">
        <v>10596</v>
      </c>
      <c r="O4349" s="75">
        <v>3471523007055</v>
      </c>
      <c r="P4349" s="73" t="s">
        <v>13831</v>
      </c>
      <c r="Q4349" s="76" t="s">
        <v>11111</v>
      </c>
      <c r="R4349" s="77"/>
      <c r="T4349" s="122"/>
    </row>
    <row r="4350" spans="1:20" x14ac:dyDescent="0.2">
      <c r="A4350" s="72" t="s">
        <v>10075</v>
      </c>
      <c r="B4350" s="74" t="s">
        <v>11597</v>
      </c>
      <c r="C4350" s="74" t="s">
        <v>10162</v>
      </c>
      <c r="D4350" s="68">
        <v>83149</v>
      </c>
      <c r="E4350" s="5" t="s">
        <v>10460</v>
      </c>
      <c r="F4350" s="74" t="s">
        <v>28913</v>
      </c>
      <c r="G4350" s="101">
        <v>28.8</v>
      </c>
      <c r="H4350" s="79" t="s">
        <v>14813</v>
      </c>
      <c r="I4350" s="5" t="s">
        <v>23417</v>
      </c>
      <c r="J4350" s="70">
        <v>12</v>
      </c>
      <c r="K4350" s="71">
        <v>0.14000000000000001</v>
      </c>
      <c r="M4350" s="73">
        <v>1</v>
      </c>
      <c r="N4350" s="74" t="s">
        <v>10597</v>
      </c>
      <c r="O4350" s="75">
        <v>3471523004856</v>
      </c>
      <c r="P4350" s="73" t="s">
        <v>13831</v>
      </c>
      <c r="Q4350" s="76" t="s">
        <v>11112</v>
      </c>
      <c r="R4350" s="77"/>
      <c r="T4350" s="122"/>
    </row>
    <row r="4351" spans="1:20" x14ac:dyDescent="0.2">
      <c r="A4351" s="72" t="s">
        <v>10075</v>
      </c>
      <c r="B4351" s="74" t="s">
        <v>11597</v>
      </c>
      <c r="C4351" s="74" t="s">
        <v>10163</v>
      </c>
      <c r="D4351" s="68">
        <v>83152</v>
      </c>
      <c r="E4351" s="5" t="s">
        <v>10461</v>
      </c>
      <c r="F4351" s="74" t="s">
        <v>28914</v>
      </c>
      <c r="G4351" s="101">
        <v>34.71</v>
      </c>
      <c r="H4351" s="79" t="s">
        <v>14813</v>
      </c>
      <c r="I4351" s="5" t="s">
        <v>23417</v>
      </c>
      <c r="J4351" s="70">
        <v>12</v>
      </c>
      <c r="K4351" s="71">
        <v>0.14000000000000001</v>
      </c>
      <c r="M4351" s="73">
        <v>1</v>
      </c>
      <c r="N4351" s="74" t="s">
        <v>10598</v>
      </c>
      <c r="O4351" s="75">
        <v>3471523005181</v>
      </c>
      <c r="P4351" s="73" t="s">
        <v>13831</v>
      </c>
      <c r="Q4351" s="76" t="s">
        <v>11113</v>
      </c>
      <c r="R4351" s="77"/>
      <c r="T4351" s="122"/>
    </row>
    <row r="4352" spans="1:20" x14ac:dyDescent="0.2">
      <c r="A4352" s="72" t="s">
        <v>10075</v>
      </c>
      <c r="B4352" s="74" t="s">
        <v>11597</v>
      </c>
      <c r="C4352" s="74" t="s">
        <v>10164</v>
      </c>
      <c r="D4352" s="68">
        <v>83153</v>
      </c>
      <c r="E4352" s="5" t="s">
        <v>10462</v>
      </c>
      <c r="F4352" s="74" t="s">
        <v>28915</v>
      </c>
      <c r="G4352" s="101">
        <v>34.71</v>
      </c>
      <c r="H4352" s="79" t="s">
        <v>14813</v>
      </c>
      <c r="I4352" s="5" t="s">
        <v>23417</v>
      </c>
      <c r="J4352" s="70">
        <v>12</v>
      </c>
      <c r="K4352" s="71">
        <v>0.14000000000000001</v>
      </c>
      <c r="M4352" s="73">
        <v>1</v>
      </c>
      <c r="N4352" s="74" t="s">
        <v>10599</v>
      </c>
      <c r="O4352" s="75">
        <v>3471523004948</v>
      </c>
      <c r="P4352" s="73" t="s">
        <v>13831</v>
      </c>
      <c r="Q4352" s="76" t="s">
        <v>11114</v>
      </c>
      <c r="R4352" s="77"/>
      <c r="T4352" s="122"/>
    </row>
    <row r="4353" spans="1:20" x14ac:dyDescent="0.2">
      <c r="A4353" s="72" t="s">
        <v>10075</v>
      </c>
      <c r="B4353" s="74" t="s">
        <v>11597</v>
      </c>
      <c r="C4353" s="74" t="s">
        <v>10165</v>
      </c>
      <c r="D4353" s="68">
        <v>83154</v>
      </c>
      <c r="E4353" s="5" t="s">
        <v>10463</v>
      </c>
      <c r="F4353" s="74" t="s">
        <v>28916</v>
      </c>
      <c r="G4353" s="101">
        <v>34.71</v>
      </c>
      <c r="H4353" s="79" t="s">
        <v>14813</v>
      </c>
      <c r="I4353" s="5" t="s">
        <v>23417</v>
      </c>
      <c r="J4353" s="70">
        <v>12</v>
      </c>
      <c r="K4353" s="71">
        <v>0.14000000000000001</v>
      </c>
      <c r="M4353" s="73">
        <v>1</v>
      </c>
      <c r="N4353" s="74" t="s">
        <v>10600</v>
      </c>
      <c r="O4353" s="75">
        <v>3471523007369</v>
      </c>
      <c r="P4353" s="73" t="s">
        <v>13831</v>
      </c>
      <c r="Q4353" s="76" t="s">
        <v>11115</v>
      </c>
      <c r="R4353" s="77"/>
      <c r="T4353" s="122"/>
    </row>
    <row r="4354" spans="1:20" x14ac:dyDescent="0.2">
      <c r="A4354" s="72" t="s">
        <v>10075</v>
      </c>
      <c r="B4354" s="74" t="s">
        <v>11597</v>
      </c>
      <c r="C4354" s="74" t="s">
        <v>10166</v>
      </c>
      <c r="D4354" s="68">
        <v>83155</v>
      </c>
      <c r="E4354" s="5" t="s">
        <v>10464</v>
      </c>
      <c r="F4354" s="74" t="s">
        <v>28917</v>
      </c>
      <c r="G4354" s="101">
        <v>34.71</v>
      </c>
      <c r="H4354" s="79" t="s">
        <v>14813</v>
      </c>
      <c r="I4354" s="5" t="s">
        <v>23417</v>
      </c>
      <c r="J4354" s="70">
        <v>12</v>
      </c>
      <c r="K4354" s="71">
        <v>0.14000000000000001</v>
      </c>
      <c r="M4354" s="73">
        <v>1</v>
      </c>
      <c r="N4354" s="74" t="s">
        <v>10601</v>
      </c>
      <c r="O4354" s="75">
        <v>3471523007390</v>
      </c>
      <c r="P4354" s="73" t="s">
        <v>13831</v>
      </c>
      <c r="Q4354" s="76" t="s">
        <v>11116</v>
      </c>
      <c r="R4354" s="77"/>
      <c r="T4354" s="122"/>
    </row>
    <row r="4355" spans="1:20" x14ac:dyDescent="0.2">
      <c r="A4355" s="72" t="s">
        <v>10075</v>
      </c>
      <c r="B4355" s="74" t="s">
        <v>11597</v>
      </c>
      <c r="C4355" s="74" t="s">
        <v>10167</v>
      </c>
      <c r="D4355" s="68">
        <v>83156</v>
      </c>
      <c r="E4355" s="5" t="s">
        <v>10465</v>
      </c>
      <c r="F4355" s="74" t="s">
        <v>28918</v>
      </c>
      <c r="G4355" s="101">
        <v>34.71</v>
      </c>
      <c r="H4355" s="79" t="s">
        <v>14813</v>
      </c>
      <c r="I4355" s="5" t="s">
        <v>23417</v>
      </c>
      <c r="J4355" s="70">
        <v>12</v>
      </c>
      <c r="K4355" s="71">
        <v>0.14000000000000001</v>
      </c>
      <c r="M4355" s="73">
        <v>1</v>
      </c>
      <c r="N4355" s="74" t="s">
        <v>10602</v>
      </c>
      <c r="O4355" s="75">
        <v>3471523007420</v>
      </c>
      <c r="P4355" s="73" t="s">
        <v>13831</v>
      </c>
      <c r="Q4355" s="76" t="s">
        <v>11117</v>
      </c>
      <c r="R4355" s="77"/>
      <c r="T4355" s="122"/>
    </row>
    <row r="4356" spans="1:20" x14ac:dyDescent="0.2">
      <c r="A4356" s="72" t="s">
        <v>10075</v>
      </c>
      <c r="B4356" s="74" t="s">
        <v>11597</v>
      </c>
      <c r="C4356" s="74" t="s">
        <v>10168</v>
      </c>
      <c r="D4356" s="68">
        <v>83157</v>
      </c>
      <c r="E4356" s="5" t="s">
        <v>10466</v>
      </c>
      <c r="F4356" s="74" t="s">
        <v>28919</v>
      </c>
      <c r="G4356" s="101">
        <v>31.56</v>
      </c>
      <c r="H4356" s="79" t="s">
        <v>14813</v>
      </c>
      <c r="I4356" s="5" t="s">
        <v>23417</v>
      </c>
      <c r="J4356" s="70">
        <v>12</v>
      </c>
      <c r="K4356" s="71">
        <v>0.14000000000000001</v>
      </c>
      <c r="M4356" s="73">
        <v>1</v>
      </c>
      <c r="N4356" s="74" t="s">
        <v>10603</v>
      </c>
      <c r="O4356" s="75">
        <v>3471523007482</v>
      </c>
      <c r="P4356" s="73" t="s">
        <v>13831</v>
      </c>
      <c r="Q4356" s="76" t="s">
        <v>11118</v>
      </c>
      <c r="R4356" s="77"/>
      <c r="T4356" s="122"/>
    </row>
    <row r="4357" spans="1:20" x14ac:dyDescent="0.2">
      <c r="A4357" s="72" t="s">
        <v>10077</v>
      </c>
      <c r="B4357" s="74" t="s">
        <v>11603</v>
      </c>
      <c r="C4357" s="74" t="s">
        <v>1008</v>
      </c>
      <c r="D4357" s="68">
        <v>83209</v>
      </c>
      <c r="E4357" s="5" t="s">
        <v>11127</v>
      </c>
      <c r="F4357" s="74" t="s">
        <v>28920</v>
      </c>
      <c r="G4357" s="101">
        <v>55.62</v>
      </c>
      <c r="H4357" s="81" t="s">
        <v>340</v>
      </c>
      <c r="I4357" s="5" t="s">
        <v>23417</v>
      </c>
      <c r="J4357" s="70">
        <v>1</v>
      </c>
      <c r="K4357" s="71">
        <v>1.95</v>
      </c>
      <c r="M4357" s="73" t="s">
        <v>1008</v>
      </c>
      <c r="N4357" s="74" t="s">
        <v>11505</v>
      </c>
      <c r="O4357" s="75">
        <v>8000130000000</v>
      </c>
      <c r="P4357" s="73" t="s">
        <v>13841</v>
      </c>
      <c r="Q4357" s="76" t="s">
        <v>12109</v>
      </c>
      <c r="R4357" s="77"/>
      <c r="T4357" s="122"/>
    </row>
    <row r="4358" spans="1:20" x14ac:dyDescent="0.2">
      <c r="A4358" s="72" t="s">
        <v>10075</v>
      </c>
      <c r="B4358" s="74" t="s">
        <v>11601</v>
      </c>
      <c r="C4358" s="74" t="s">
        <v>10169</v>
      </c>
      <c r="D4358" s="68">
        <v>83225</v>
      </c>
      <c r="E4358" s="5" t="s">
        <v>10467</v>
      </c>
      <c r="F4358" s="74" t="s">
        <v>27688</v>
      </c>
      <c r="G4358" s="101">
        <v>469.34</v>
      </c>
      <c r="H4358" s="79" t="s">
        <v>13937</v>
      </c>
      <c r="I4358" s="5" t="s">
        <v>23417</v>
      </c>
      <c r="J4358" s="70">
        <v>1</v>
      </c>
      <c r="K4358" s="71">
        <v>0.35</v>
      </c>
      <c r="M4358" s="73">
        <v>4</v>
      </c>
      <c r="N4358" s="74" t="s">
        <v>10604</v>
      </c>
      <c r="O4358" s="75">
        <v>7392696001700</v>
      </c>
      <c r="P4358" s="73" t="s">
        <v>13881</v>
      </c>
      <c r="Q4358" s="76" t="s">
        <v>11119</v>
      </c>
      <c r="R4358" s="77"/>
      <c r="T4358" s="122"/>
    </row>
    <row r="4359" spans="1:20" x14ac:dyDescent="0.2">
      <c r="A4359" s="72" t="s">
        <v>10075</v>
      </c>
      <c r="B4359" s="74" t="s">
        <v>11601</v>
      </c>
      <c r="C4359" s="74" t="s">
        <v>10170</v>
      </c>
      <c r="D4359" s="68">
        <v>83226</v>
      </c>
      <c r="E4359" s="5" t="s">
        <v>10468</v>
      </c>
      <c r="F4359" s="74" t="s">
        <v>27688</v>
      </c>
      <c r="G4359" s="101">
        <v>347.03</v>
      </c>
      <c r="H4359" s="79" t="s">
        <v>13937</v>
      </c>
      <c r="I4359" s="5" t="s">
        <v>23417</v>
      </c>
      <c r="J4359" s="70">
        <v>1</v>
      </c>
      <c r="K4359" s="71">
        <v>0.15</v>
      </c>
      <c r="M4359" s="73">
        <v>2</v>
      </c>
      <c r="N4359" s="74" t="s">
        <v>10605</v>
      </c>
      <c r="O4359" s="75">
        <v>7392696001564</v>
      </c>
      <c r="P4359" s="73" t="s">
        <v>13879</v>
      </c>
      <c r="Q4359" s="76" t="s">
        <v>11120</v>
      </c>
      <c r="R4359" s="77"/>
      <c r="T4359" s="122"/>
    </row>
    <row r="4360" spans="1:20" x14ac:dyDescent="0.2">
      <c r="A4360" s="72" t="s">
        <v>10075</v>
      </c>
      <c r="B4360" s="74" t="s">
        <v>11601</v>
      </c>
      <c r="C4360" s="74" t="s">
        <v>10171</v>
      </c>
      <c r="D4360" s="68">
        <v>83227</v>
      </c>
      <c r="E4360" s="5" t="s">
        <v>10469</v>
      </c>
      <c r="F4360" s="74" t="s">
        <v>27688</v>
      </c>
      <c r="G4360" s="101">
        <v>370.78</v>
      </c>
      <c r="H4360" s="79" t="s">
        <v>13937</v>
      </c>
      <c r="I4360" s="5" t="s">
        <v>23417</v>
      </c>
      <c r="J4360" s="70">
        <v>1</v>
      </c>
      <c r="K4360" s="71">
        <v>0.27</v>
      </c>
      <c r="M4360" s="73">
        <v>4</v>
      </c>
      <c r="N4360" s="74" t="s">
        <v>10606</v>
      </c>
      <c r="O4360" s="75">
        <v>7392696001793</v>
      </c>
      <c r="P4360" s="73" t="s">
        <v>13881</v>
      </c>
      <c r="Q4360" s="76" t="s">
        <v>11121</v>
      </c>
      <c r="R4360" s="77"/>
      <c r="T4360" s="122"/>
    </row>
    <row r="4361" spans="1:20" x14ac:dyDescent="0.2">
      <c r="A4361" s="72" t="s">
        <v>10079</v>
      </c>
      <c r="B4361" s="74" t="s">
        <v>8792</v>
      </c>
      <c r="C4361" s="74" t="s">
        <v>11783</v>
      </c>
      <c r="D4361" s="68">
        <v>83247</v>
      </c>
      <c r="E4361" s="5" t="s">
        <v>10475</v>
      </c>
      <c r="F4361" s="74" t="s">
        <v>28921</v>
      </c>
      <c r="G4361" s="101">
        <v>101.82</v>
      </c>
      <c r="H4361" s="79" t="s">
        <v>21382</v>
      </c>
      <c r="I4361" s="5" t="s">
        <v>23417</v>
      </c>
      <c r="J4361" s="70">
        <v>1</v>
      </c>
      <c r="K4361" s="71">
        <v>7.4999999999999997E-2</v>
      </c>
      <c r="M4361" s="73" t="s">
        <v>1008</v>
      </c>
      <c r="N4361" s="74" t="s">
        <v>10607</v>
      </c>
      <c r="O4361" s="75">
        <v>4016779845267</v>
      </c>
      <c r="P4361" s="73" t="s">
        <v>13858</v>
      </c>
      <c r="Q4361" s="76" t="s">
        <v>20612</v>
      </c>
      <c r="R4361" s="77"/>
      <c r="T4361" s="122"/>
    </row>
    <row r="4362" spans="1:20" x14ac:dyDescent="0.2">
      <c r="A4362" s="72" t="s">
        <v>10079</v>
      </c>
      <c r="B4362" s="74" t="s">
        <v>8792</v>
      </c>
      <c r="C4362" s="74" t="s">
        <v>11784</v>
      </c>
      <c r="D4362" s="68">
        <v>83248</v>
      </c>
      <c r="E4362" s="5" t="s">
        <v>10476</v>
      </c>
      <c r="F4362" s="74" t="s">
        <v>28922</v>
      </c>
      <c r="G4362" s="101">
        <v>261.39999999999998</v>
      </c>
      <c r="H4362" s="79" t="s">
        <v>21382</v>
      </c>
      <c r="I4362" s="5" t="s">
        <v>23417</v>
      </c>
      <c r="J4362" s="70">
        <v>1</v>
      </c>
      <c r="K4362" s="71">
        <v>1.04</v>
      </c>
      <c r="M4362" s="73" t="s">
        <v>1008</v>
      </c>
      <c r="N4362" s="74" t="s">
        <v>10608</v>
      </c>
      <c r="O4362" s="75">
        <v>4013614523816</v>
      </c>
      <c r="P4362" s="73" t="s">
        <v>13882</v>
      </c>
      <c r="Q4362" s="76" t="s">
        <v>20613</v>
      </c>
      <c r="R4362" s="77"/>
      <c r="T4362" s="122"/>
    </row>
    <row r="4363" spans="1:20" x14ac:dyDescent="0.2">
      <c r="A4363" s="72" t="s">
        <v>10075</v>
      </c>
      <c r="B4363" s="74" t="s">
        <v>11588</v>
      </c>
      <c r="C4363" s="74" t="s">
        <v>11644</v>
      </c>
      <c r="D4363" s="68">
        <v>83249</v>
      </c>
      <c r="E4363" s="5" t="s">
        <v>24368</v>
      </c>
      <c r="F4363" s="74" t="s">
        <v>28923</v>
      </c>
      <c r="G4363" s="101">
        <v>84.78</v>
      </c>
      <c r="H4363" s="79" t="s">
        <v>964</v>
      </c>
      <c r="I4363" s="5" t="s">
        <v>23417</v>
      </c>
      <c r="J4363" s="70">
        <v>5</v>
      </c>
      <c r="K4363" s="71">
        <v>0.11</v>
      </c>
      <c r="M4363" s="73" t="s">
        <v>1008</v>
      </c>
      <c r="N4363" s="74" t="s">
        <v>11233</v>
      </c>
      <c r="O4363" s="75">
        <v>8012542047056</v>
      </c>
      <c r="P4363" s="73" t="s">
        <v>13832</v>
      </c>
      <c r="Q4363" s="76" t="s">
        <v>11322</v>
      </c>
      <c r="R4363" s="77"/>
      <c r="T4363" s="122"/>
    </row>
    <row r="4364" spans="1:20" x14ac:dyDescent="0.2">
      <c r="A4364" s="72" t="s">
        <v>10075</v>
      </c>
      <c r="B4364" s="74" t="s">
        <v>11588</v>
      </c>
      <c r="C4364" s="74" t="s">
        <v>11645</v>
      </c>
      <c r="D4364" s="68">
        <v>83250</v>
      </c>
      <c r="E4364" s="5" t="s">
        <v>24369</v>
      </c>
      <c r="F4364" s="74" t="s">
        <v>28924</v>
      </c>
      <c r="G4364" s="101">
        <v>143.93</v>
      </c>
      <c r="H4364" s="79" t="s">
        <v>964</v>
      </c>
      <c r="I4364" s="5" t="s">
        <v>23417</v>
      </c>
      <c r="J4364" s="70">
        <v>5</v>
      </c>
      <c r="K4364" s="71">
        <v>0.47</v>
      </c>
      <c r="M4364" s="73" t="s">
        <v>1008</v>
      </c>
      <c r="N4364" s="74" t="s">
        <v>11234</v>
      </c>
      <c r="O4364" s="75">
        <v>8012542047858</v>
      </c>
      <c r="P4364" s="73" t="s">
        <v>13832</v>
      </c>
      <c r="Q4364" s="76" t="s">
        <v>11323</v>
      </c>
      <c r="R4364" s="77"/>
      <c r="T4364" s="122"/>
    </row>
    <row r="4365" spans="1:20" x14ac:dyDescent="0.2">
      <c r="A4365" s="72" t="s">
        <v>10078</v>
      </c>
      <c r="B4365" s="74" t="s">
        <v>11618</v>
      </c>
      <c r="C4365" s="74" t="s">
        <v>11163</v>
      </c>
      <c r="D4365" s="68">
        <v>83288</v>
      </c>
      <c r="E4365" s="5" t="s">
        <v>11163</v>
      </c>
      <c r="F4365" s="74" t="s">
        <v>11163</v>
      </c>
      <c r="G4365" s="101">
        <v>744.15</v>
      </c>
      <c r="H4365" s="79" t="s">
        <v>14879</v>
      </c>
      <c r="I4365" s="5" t="s">
        <v>23417</v>
      </c>
      <c r="J4365" s="70">
        <v>1</v>
      </c>
      <c r="K4365" s="71">
        <v>0.2</v>
      </c>
      <c r="M4365" s="73" t="s">
        <v>1008</v>
      </c>
      <c r="N4365" s="74" t="s">
        <v>11235</v>
      </c>
      <c r="O4365" s="75">
        <v>8015644896126</v>
      </c>
      <c r="P4365" s="73" t="s">
        <v>13832</v>
      </c>
      <c r="Q4365" s="76" t="s">
        <v>11324</v>
      </c>
      <c r="R4365" s="77"/>
      <c r="T4365" s="122"/>
    </row>
    <row r="4366" spans="1:20" x14ac:dyDescent="0.2">
      <c r="A4366" s="72" t="s">
        <v>10078</v>
      </c>
      <c r="B4366" s="74" t="s">
        <v>8788</v>
      </c>
      <c r="C4366" s="74" t="s">
        <v>10310</v>
      </c>
      <c r="D4366" s="68">
        <v>83319</v>
      </c>
      <c r="E4366" s="5" t="s">
        <v>10477</v>
      </c>
      <c r="F4366" s="74" t="s">
        <v>28925</v>
      </c>
      <c r="G4366" s="101">
        <v>34.11</v>
      </c>
      <c r="H4366" s="79" t="s">
        <v>14847</v>
      </c>
      <c r="I4366" s="5" t="s">
        <v>23417</v>
      </c>
      <c r="J4366" s="70">
        <v>1</v>
      </c>
      <c r="K4366" s="71">
        <v>0.05</v>
      </c>
      <c r="M4366" s="73" t="s">
        <v>1008</v>
      </c>
      <c r="N4366" s="74" t="s">
        <v>10609</v>
      </c>
      <c r="O4366" s="75" t="s">
        <v>1008</v>
      </c>
      <c r="P4366" s="73" t="s">
        <v>13838</v>
      </c>
      <c r="Q4366" s="76" t="s">
        <v>11122</v>
      </c>
      <c r="R4366" s="77"/>
      <c r="T4366" s="122"/>
    </row>
    <row r="4367" spans="1:20" x14ac:dyDescent="0.2">
      <c r="A4367" s="72" t="s">
        <v>10078</v>
      </c>
      <c r="B4367" s="74" t="s">
        <v>8788</v>
      </c>
      <c r="C4367" s="74" t="s">
        <v>10311</v>
      </c>
      <c r="D4367" s="68">
        <v>83320</v>
      </c>
      <c r="E4367" s="5" t="s">
        <v>10478</v>
      </c>
      <c r="F4367" s="74" t="s">
        <v>28926</v>
      </c>
      <c r="G4367" s="101">
        <v>47.97</v>
      </c>
      <c r="H4367" s="79" t="s">
        <v>14847</v>
      </c>
      <c r="I4367" s="5" t="s">
        <v>23417</v>
      </c>
      <c r="J4367" s="70">
        <v>1</v>
      </c>
      <c r="K4367" s="71">
        <v>0.05</v>
      </c>
      <c r="M4367" s="73" t="s">
        <v>1008</v>
      </c>
      <c r="N4367" s="74" t="s">
        <v>10610</v>
      </c>
      <c r="O4367" s="75" t="s">
        <v>1008</v>
      </c>
      <c r="P4367" s="73" t="s">
        <v>13838</v>
      </c>
      <c r="Q4367" s="76" t="s">
        <v>11123</v>
      </c>
      <c r="R4367" s="77"/>
      <c r="T4367" s="122"/>
    </row>
    <row r="4368" spans="1:20" x14ac:dyDescent="0.2">
      <c r="A4368" s="72" t="s">
        <v>10075</v>
      </c>
      <c r="B4368" s="74" t="s">
        <v>13583</v>
      </c>
      <c r="C4368" s="74" t="s">
        <v>12455</v>
      </c>
      <c r="D4368" s="68">
        <v>83434</v>
      </c>
      <c r="E4368" s="5" t="s">
        <v>11396</v>
      </c>
      <c r="F4368" s="74" t="s">
        <v>28927</v>
      </c>
      <c r="G4368" s="101">
        <v>199.11</v>
      </c>
      <c r="H4368" s="79" t="s">
        <v>14811</v>
      </c>
      <c r="I4368" s="5" t="s">
        <v>23417</v>
      </c>
      <c r="J4368" s="70">
        <v>3</v>
      </c>
      <c r="K4368" s="71">
        <v>0.36</v>
      </c>
      <c r="M4368" s="73">
        <v>4</v>
      </c>
      <c r="N4368" s="74" t="s">
        <v>11506</v>
      </c>
      <c r="O4368" s="75">
        <v>8012540000000</v>
      </c>
      <c r="P4368" s="73" t="s">
        <v>13845</v>
      </c>
      <c r="Q4368" s="76" t="s">
        <v>11816</v>
      </c>
      <c r="R4368" s="77"/>
      <c r="T4368" s="122"/>
    </row>
    <row r="4369" spans="1:20" x14ac:dyDescent="0.2">
      <c r="A4369" s="72" t="s">
        <v>10075</v>
      </c>
      <c r="B4369" s="74" t="s">
        <v>13583</v>
      </c>
      <c r="C4369" s="74" t="s">
        <v>12456</v>
      </c>
      <c r="D4369" s="68">
        <v>83442</v>
      </c>
      <c r="E4369" s="5" t="s">
        <v>11397</v>
      </c>
      <c r="F4369" s="74" t="s">
        <v>28928</v>
      </c>
      <c r="G4369" s="101">
        <v>443.67</v>
      </c>
      <c r="H4369" s="79" t="s">
        <v>14811</v>
      </c>
      <c r="I4369" s="5" t="s">
        <v>23417</v>
      </c>
      <c r="J4369" s="70">
        <v>3</v>
      </c>
      <c r="K4369" s="71">
        <v>0.38</v>
      </c>
      <c r="M4369" s="73">
        <v>4</v>
      </c>
      <c r="N4369" s="74" t="s">
        <v>11507</v>
      </c>
      <c r="O4369" s="75">
        <v>8012540000000</v>
      </c>
      <c r="P4369" s="73" t="s">
        <v>13845</v>
      </c>
      <c r="Q4369" s="76" t="s">
        <v>11817</v>
      </c>
      <c r="R4369" s="77"/>
      <c r="T4369" s="122"/>
    </row>
    <row r="4370" spans="1:20" x14ac:dyDescent="0.2">
      <c r="A4370" s="72" t="s">
        <v>11143</v>
      </c>
      <c r="B4370" s="74" t="s">
        <v>10614</v>
      </c>
      <c r="C4370" s="74" t="s">
        <v>11624</v>
      </c>
      <c r="D4370" s="68">
        <v>83457</v>
      </c>
      <c r="E4370" s="5" t="s">
        <v>11214</v>
      </c>
      <c r="F4370" s="74" t="s">
        <v>23943</v>
      </c>
      <c r="G4370" s="101">
        <v>55.3</v>
      </c>
      <c r="H4370" s="79" t="s">
        <v>30953</v>
      </c>
      <c r="I4370" s="5" t="s">
        <v>23417</v>
      </c>
      <c r="J4370" s="70">
        <v>1</v>
      </c>
      <c r="K4370" s="71">
        <v>0.04</v>
      </c>
      <c r="M4370" s="73" t="s">
        <v>1008</v>
      </c>
      <c r="N4370" s="74" t="s">
        <v>11236</v>
      </c>
      <c r="O4370" s="75">
        <v>6955891805422</v>
      </c>
      <c r="P4370" s="73" t="s">
        <v>13892</v>
      </c>
      <c r="Q4370" s="76" t="s">
        <v>11326</v>
      </c>
      <c r="R4370" s="77"/>
      <c r="T4370" s="122"/>
    </row>
    <row r="4371" spans="1:20" x14ac:dyDescent="0.2">
      <c r="A4371" s="72" t="s">
        <v>11143</v>
      </c>
      <c r="B4371" s="74" t="s">
        <v>10614</v>
      </c>
      <c r="C4371" s="74" t="s">
        <v>11633</v>
      </c>
      <c r="D4371" s="68">
        <v>83461</v>
      </c>
      <c r="E4371" s="5" t="s">
        <v>11215</v>
      </c>
      <c r="F4371" s="74" t="s">
        <v>28929</v>
      </c>
      <c r="G4371" s="101">
        <v>166.9</v>
      </c>
      <c r="H4371" s="79" t="s">
        <v>30956</v>
      </c>
      <c r="I4371" s="5" t="s">
        <v>23417</v>
      </c>
      <c r="J4371" s="70">
        <v>1</v>
      </c>
      <c r="K4371" s="71">
        <v>0.18</v>
      </c>
      <c r="M4371" s="73" t="s">
        <v>1008</v>
      </c>
      <c r="N4371" s="74" t="s">
        <v>11237</v>
      </c>
      <c r="O4371" s="75">
        <v>6955891804029</v>
      </c>
      <c r="P4371" s="73" t="s">
        <v>13892</v>
      </c>
      <c r="Q4371" s="76" t="s">
        <v>11329</v>
      </c>
      <c r="R4371" s="77"/>
      <c r="T4371" s="122"/>
    </row>
    <row r="4372" spans="1:20" x14ac:dyDescent="0.2">
      <c r="A4372" s="72" t="s">
        <v>11143</v>
      </c>
      <c r="B4372" s="72" t="s">
        <v>10614</v>
      </c>
      <c r="C4372" s="93" t="s">
        <v>1008</v>
      </c>
      <c r="D4372" s="80">
        <v>83472</v>
      </c>
      <c r="E4372" s="8" t="s">
        <v>11196</v>
      </c>
      <c r="F4372" s="72" t="s">
        <v>23944</v>
      </c>
      <c r="G4372" s="100">
        <f>VLOOKUP(D4372,'Οικ.αυτομ.&amp; Έλεγχος εισόδου'!A:G,5,0)</f>
        <v>2231.1999999999998</v>
      </c>
      <c r="H4372" s="79" t="s">
        <v>30935</v>
      </c>
      <c r="I4372" s="8" t="s">
        <v>23417</v>
      </c>
      <c r="J4372" s="90">
        <v>1</v>
      </c>
      <c r="K4372" s="91" t="s">
        <v>1008</v>
      </c>
      <c r="L4372" s="72" t="s">
        <v>11143</v>
      </c>
      <c r="M4372" s="88" t="s">
        <v>1008</v>
      </c>
      <c r="N4372" s="72" t="s">
        <v>4734</v>
      </c>
      <c r="O4372" s="87" t="s">
        <v>1008</v>
      </c>
      <c r="P4372" s="88" t="s">
        <v>1008</v>
      </c>
      <c r="Q4372" s="89" t="s">
        <v>1008</v>
      </c>
      <c r="R4372" s="77"/>
      <c r="T4372" s="122"/>
    </row>
    <row r="4373" spans="1:20" x14ac:dyDescent="0.2">
      <c r="A4373" s="72" t="s">
        <v>11143</v>
      </c>
      <c r="B4373" s="72" t="s">
        <v>10614</v>
      </c>
      <c r="C4373" s="93" t="s">
        <v>1008</v>
      </c>
      <c r="D4373" s="80">
        <v>83473</v>
      </c>
      <c r="E4373" s="8" t="s">
        <v>11197</v>
      </c>
      <c r="F4373" s="72" t="s">
        <v>23945</v>
      </c>
      <c r="G4373" s="100">
        <f>VLOOKUP(D4373,'Οικ.αυτομ.&amp; Έλεγχος εισόδου'!A:G,5,0)</f>
        <v>2803.5</v>
      </c>
      <c r="H4373" s="79" t="s">
        <v>30935</v>
      </c>
      <c r="I4373" s="8" t="s">
        <v>23417</v>
      </c>
      <c r="J4373" s="90">
        <v>1</v>
      </c>
      <c r="K4373" s="91" t="s">
        <v>1008</v>
      </c>
      <c r="L4373" s="72" t="s">
        <v>11143</v>
      </c>
      <c r="M4373" s="88" t="s">
        <v>1008</v>
      </c>
      <c r="N4373" s="72" t="s">
        <v>4734</v>
      </c>
      <c r="O4373" s="87" t="s">
        <v>1008</v>
      </c>
      <c r="P4373" s="88" t="s">
        <v>1008</v>
      </c>
      <c r="Q4373" s="89" t="s">
        <v>1008</v>
      </c>
      <c r="R4373" s="77"/>
      <c r="T4373" s="122"/>
    </row>
    <row r="4374" spans="1:20" x14ac:dyDescent="0.2">
      <c r="A4374" s="72" t="s">
        <v>11143</v>
      </c>
      <c r="B4374" s="72" t="s">
        <v>10614</v>
      </c>
      <c r="C4374" s="93" t="s">
        <v>1008</v>
      </c>
      <c r="D4374" s="80">
        <v>83474</v>
      </c>
      <c r="E4374" s="8" t="s">
        <v>11198</v>
      </c>
      <c r="F4374" s="72" t="s">
        <v>23946</v>
      </c>
      <c r="G4374" s="100">
        <f>VLOOKUP(D4374,'Οικ.αυτομ.&amp; Έλεγχος εισόδου'!A:G,5,0)</f>
        <v>3401.1</v>
      </c>
      <c r="H4374" s="79" t="s">
        <v>30935</v>
      </c>
      <c r="I4374" s="8" t="s">
        <v>23417</v>
      </c>
      <c r="J4374" s="90">
        <v>1</v>
      </c>
      <c r="K4374" s="91" t="s">
        <v>1008</v>
      </c>
      <c r="L4374" s="72" t="s">
        <v>11143</v>
      </c>
      <c r="M4374" s="88" t="s">
        <v>1008</v>
      </c>
      <c r="N4374" s="72" t="s">
        <v>4734</v>
      </c>
      <c r="O4374" s="87" t="s">
        <v>1008</v>
      </c>
      <c r="P4374" s="88" t="s">
        <v>1008</v>
      </c>
      <c r="Q4374" s="89" t="s">
        <v>1008</v>
      </c>
      <c r="R4374" s="77"/>
      <c r="T4374" s="122"/>
    </row>
    <row r="4375" spans="1:20" x14ac:dyDescent="0.2">
      <c r="A4375" s="72" t="s">
        <v>11143</v>
      </c>
      <c r="B4375" s="72" t="s">
        <v>10614</v>
      </c>
      <c r="C4375" s="93" t="s">
        <v>1008</v>
      </c>
      <c r="D4375" s="80">
        <v>83475</v>
      </c>
      <c r="E4375" s="8" t="s">
        <v>11199</v>
      </c>
      <c r="F4375" s="72" t="s">
        <v>23947</v>
      </c>
      <c r="G4375" s="100">
        <f>VLOOKUP(D4375,'Οικ.αυτομ.&amp; Έλεγχος εισόδου'!A:G,5,0)</f>
        <v>3973.4</v>
      </c>
      <c r="H4375" s="79" t="s">
        <v>30935</v>
      </c>
      <c r="I4375" s="8" t="s">
        <v>23417</v>
      </c>
      <c r="J4375" s="90">
        <v>1</v>
      </c>
      <c r="K4375" s="91" t="s">
        <v>1008</v>
      </c>
      <c r="L4375" s="72" t="s">
        <v>11143</v>
      </c>
      <c r="M4375" s="88" t="s">
        <v>1008</v>
      </c>
      <c r="N4375" s="72" t="s">
        <v>4734</v>
      </c>
      <c r="O4375" s="87" t="s">
        <v>1008</v>
      </c>
      <c r="P4375" s="88" t="s">
        <v>1008</v>
      </c>
      <c r="Q4375" s="89" t="s">
        <v>1008</v>
      </c>
      <c r="R4375" s="77"/>
      <c r="T4375" s="122"/>
    </row>
    <row r="4376" spans="1:20" x14ac:dyDescent="0.2">
      <c r="A4376" s="72" t="s">
        <v>11143</v>
      </c>
      <c r="B4376" s="72" t="s">
        <v>10614</v>
      </c>
      <c r="C4376" s="93" t="s">
        <v>1008</v>
      </c>
      <c r="D4376" s="80">
        <v>83476</v>
      </c>
      <c r="E4376" s="8" t="s">
        <v>11206</v>
      </c>
      <c r="F4376" s="72" t="s">
        <v>23948</v>
      </c>
      <c r="G4376" s="100">
        <f>VLOOKUP(D4376,'Οικ.αυτομ.&amp; Έλεγχος εισόδου'!A:G,5,0)</f>
        <v>1210.8</v>
      </c>
      <c r="H4376" s="79" t="s">
        <v>13154</v>
      </c>
      <c r="I4376" s="8" t="s">
        <v>23417</v>
      </c>
      <c r="J4376" s="90">
        <v>1</v>
      </c>
      <c r="K4376" s="91" t="s">
        <v>1008</v>
      </c>
      <c r="L4376" s="72" t="s">
        <v>11143</v>
      </c>
      <c r="M4376" s="88" t="s">
        <v>1008</v>
      </c>
      <c r="N4376" s="72" t="s">
        <v>4734</v>
      </c>
      <c r="O4376" s="87" t="s">
        <v>1008</v>
      </c>
      <c r="P4376" s="88" t="s">
        <v>1008</v>
      </c>
      <c r="Q4376" s="89" t="s">
        <v>1008</v>
      </c>
      <c r="R4376" s="77"/>
      <c r="T4376" s="122"/>
    </row>
    <row r="4377" spans="1:20" x14ac:dyDescent="0.2">
      <c r="A4377" s="72" t="s">
        <v>11143</v>
      </c>
      <c r="B4377" s="72" t="s">
        <v>10614</v>
      </c>
      <c r="C4377" s="93" t="s">
        <v>1008</v>
      </c>
      <c r="D4377" s="80">
        <v>83477</v>
      </c>
      <c r="E4377" s="8" t="s">
        <v>11207</v>
      </c>
      <c r="F4377" s="72" t="s">
        <v>23949</v>
      </c>
      <c r="G4377" s="100">
        <f>VLOOKUP(D4377,'Οικ.αυτομ.&amp; Έλεγχος εισόδου'!A:G,5,0)</f>
        <v>1272.9000000000001</v>
      </c>
      <c r="H4377" s="79" t="s">
        <v>13154</v>
      </c>
      <c r="I4377" s="8" t="s">
        <v>23417</v>
      </c>
      <c r="J4377" s="90">
        <v>1</v>
      </c>
      <c r="K4377" s="91" t="s">
        <v>1008</v>
      </c>
      <c r="L4377" s="72" t="s">
        <v>11143</v>
      </c>
      <c r="M4377" s="88" t="s">
        <v>1008</v>
      </c>
      <c r="N4377" s="72" t="s">
        <v>4734</v>
      </c>
      <c r="O4377" s="87" t="s">
        <v>1008</v>
      </c>
      <c r="P4377" s="88" t="s">
        <v>1008</v>
      </c>
      <c r="Q4377" s="89" t="s">
        <v>1008</v>
      </c>
      <c r="R4377" s="77"/>
      <c r="T4377" s="122"/>
    </row>
    <row r="4378" spans="1:20" x14ac:dyDescent="0.2">
      <c r="A4378" s="72" t="s">
        <v>11143</v>
      </c>
      <c r="B4378" s="72" t="s">
        <v>10614</v>
      </c>
      <c r="C4378" s="93" t="s">
        <v>1008</v>
      </c>
      <c r="D4378" s="80">
        <v>83478</v>
      </c>
      <c r="E4378" s="8" t="s">
        <v>11208</v>
      </c>
      <c r="F4378" s="72" t="s">
        <v>23950</v>
      </c>
      <c r="G4378" s="100">
        <f>VLOOKUP(D4378,'Οικ.αυτομ.&amp; Έλεγχος εισόδου'!A:G,5,0)</f>
        <v>1360.3</v>
      </c>
      <c r="H4378" s="79" t="s">
        <v>13154</v>
      </c>
      <c r="I4378" s="8" t="s">
        <v>23417</v>
      </c>
      <c r="J4378" s="90">
        <v>1</v>
      </c>
      <c r="K4378" s="91" t="s">
        <v>1008</v>
      </c>
      <c r="L4378" s="72" t="s">
        <v>11143</v>
      </c>
      <c r="M4378" s="88" t="s">
        <v>1008</v>
      </c>
      <c r="N4378" s="72" t="s">
        <v>4734</v>
      </c>
      <c r="O4378" s="87" t="s">
        <v>1008</v>
      </c>
      <c r="P4378" s="88" t="s">
        <v>1008</v>
      </c>
      <c r="Q4378" s="89" t="s">
        <v>1008</v>
      </c>
      <c r="R4378" s="77"/>
      <c r="T4378" s="122"/>
    </row>
    <row r="4379" spans="1:20" x14ac:dyDescent="0.2">
      <c r="A4379" s="72" t="s">
        <v>11143</v>
      </c>
      <c r="B4379" s="72" t="s">
        <v>10614</v>
      </c>
      <c r="C4379" s="93" t="s">
        <v>1008</v>
      </c>
      <c r="D4379" s="80">
        <v>83479</v>
      </c>
      <c r="E4379" s="8" t="s">
        <v>11209</v>
      </c>
      <c r="F4379" s="72" t="s">
        <v>23951</v>
      </c>
      <c r="G4379" s="100">
        <f>VLOOKUP(D4379,'Οικ.αυτομ.&amp; Έλεγχος εισόδου'!A:G,5,0)</f>
        <v>1422.4</v>
      </c>
      <c r="H4379" s="79" t="s">
        <v>13154</v>
      </c>
      <c r="I4379" s="8" t="s">
        <v>23417</v>
      </c>
      <c r="J4379" s="90">
        <v>1</v>
      </c>
      <c r="K4379" s="91" t="s">
        <v>1008</v>
      </c>
      <c r="L4379" s="72" t="s">
        <v>11143</v>
      </c>
      <c r="M4379" s="88" t="s">
        <v>1008</v>
      </c>
      <c r="N4379" s="72" t="s">
        <v>4734</v>
      </c>
      <c r="O4379" s="87" t="s">
        <v>1008</v>
      </c>
      <c r="P4379" s="88" t="s">
        <v>1008</v>
      </c>
      <c r="Q4379" s="89" t="s">
        <v>1008</v>
      </c>
      <c r="R4379" s="77"/>
      <c r="T4379" s="122"/>
    </row>
    <row r="4380" spans="1:20" x14ac:dyDescent="0.2">
      <c r="A4380" s="72" t="s">
        <v>11143</v>
      </c>
      <c r="B4380" s="72" t="s">
        <v>10614</v>
      </c>
      <c r="C4380" s="93" t="s">
        <v>1008</v>
      </c>
      <c r="D4380" s="80">
        <v>83480</v>
      </c>
      <c r="E4380" s="8" t="s">
        <v>11202</v>
      </c>
      <c r="F4380" s="72" t="s">
        <v>23952</v>
      </c>
      <c r="G4380" s="100">
        <f>VLOOKUP(D4380,'Οικ.αυτομ.&amp; Έλεγχος εισόδου'!A:G,5,0)</f>
        <v>962.80000000000007</v>
      </c>
      <c r="H4380" s="79" t="s">
        <v>30935</v>
      </c>
      <c r="I4380" s="8" t="s">
        <v>23417</v>
      </c>
      <c r="J4380" s="90">
        <v>1</v>
      </c>
      <c r="K4380" s="91" t="s">
        <v>1008</v>
      </c>
      <c r="L4380" s="72" t="s">
        <v>11143</v>
      </c>
      <c r="M4380" s="88" t="s">
        <v>1008</v>
      </c>
      <c r="N4380" s="72" t="s">
        <v>4734</v>
      </c>
      <c r="O4380" s="87" t="s">
        <v>1008</v>
      </c>
      <c r="P4380" s="88" t="s">
        <v>1008</v>
      </c>
      <c r="Q4380" s="89" t="s">
        <v>1008</v>
      </c>
      <c r="R4380" s="77"/>
      <c r="T4380" s="122"/>
    </row>
    <row r="4381" spans="1:20" x14ac:dyDescent="0.2">
      <c r="A4381" s="72" t="s">
        <v>11143</v>
      </c>
      <c r="B4381" s="72" t="s">
        <v>10614</v>
      </c>
      <c r="C4381" s="93" t="s">
        <v>1008</v>
      </c>
      <c r="D4381" s="80">
        <v>83481</v>
      </c>
      <c r="E4381" s="8" t="s">
        <v>11203</v>
      </c>
      <c r="F4381" s="72" t="s">
        <v>23953</v>
      </c>
      <c r="G4381" s="100">
        <f>VLOOKUP(D4381,'Οικ.αυτομ.&amp; Έλεγχος εισόδου'!A:G,5,0)</f>
        <v>969.6</v>
      </c>
      <c r="H4381" s="79" t="s">
        <v>30935</v>
      </c>
      <c r="I4381" s="8" t="s">
        <v>23417</v>
      </c>
      <c r="J4381" s="90">
        <v>1</v>
      </c>
      <c r="K4381" s="91" t="s">
        <v>1008</v>
      </c>
      <c r="L4381" s="72" t="s">
        <v>11143</v>
      </c>
      <c r="M4381" s="88" t="s">
        <v>1008</v>
      </c>
      <c r="N4381" s="72" t="s">
        <v>4734</v>
      </c>
      <c r="O4381" s="87" t="s">
        <v>1008</v>
      </c>
      <c r="P4381" s="88" t="s">
        <v>1008</v>
      </c>
      <c r="Q4381" s="89" t="s">
        <v>1008</v>
      </c>
      <c r="R4381" s="77"/>
      <c r="T4381" s="122"/>
    </row>
    <row r="4382" spans="1:20" x14ac:dyDescent="0.2">
      <c r="A4382" s="72" t="s">
        <v>11143</v>
      </c>
      <c r="B4382" s="72" t="s">
        <v>10614</v>
      </c>
      <c r="C4382" s="93" t="s">
        <v>1008</v>
      </c>
      <c r="D4382" s="80">
        <v>83482</v>
      </c>
      <c r="E4382" s="8" t="s">
        <v>11204</v>
      </c>
      <c r="F4382" s="72" t="s">
        <v>23954</v>
      </c>
      <c r="G4382" s="100">
        <f>VLOOKUP(D4382,'Οικ.αυτομ.&amp; Έλεγχος εισόδου'!A:G,5,0)</f>
        <v>1057</v>
      </c>
      <c r="H4382" s="79" t="s">
        <v>30935</v>
      </c>
      <c r="I4382" s="8" t="s">
        <v>23417</v>
      </c>
      <c r="J4382" s="90">
        <v>1</v>
      </c>
      <c r="K4382" s="91" t="s">
        <v>1008</v>
      </c>
      <c r="L4382" s="72" t="s">
        <v>11143</v>
      </c>
      <c r="M4382" s="88" t="s">
        <v>1008</v>
      </c>
      <c r="N4382" s="72" t="s">
        <v>4734</v>
      </c>
      <c r="O4382" s="87" t="s">
        <v>1008</v>
      </c>
      <c r="P4382" s="88" t="s">
        <v>1008</v>
      </c>
      <c r="Q4382" s="89" t="s">
        <v>1008</v>
      </c>
      <c r="R4382" s="77"/>
      <c r="T4382" s="122"/>
    </row>
    <row r="4383" spans="1:20" x14ac:dyDescent="0.2">
      <c r="A4383" s="72" t="s">
        <v>11143</v>
      </c>
      <c r="B4383" s="72" t="s">
        <v>10614</v>
      </c>
      <c r="C4383" s="93" t="s">
        <v>1008</v>
      </c>
      <c r="D4383" s="80">
        <v>83483</v>
      </c>
      <c r="E4383" s="8" t="s">
        <v>11205</v>
      </c>
      <c r="F4383" s="72" t="s">
        <v>23955</v>
      </c>
      <c r="G4383" s="100">
        <f>VLOOKUP(D4383,'Οικ.αυτομ.&amp; Έλεγχος εισόδου'!A:G,5,0)</f>
        <v>1063.8</v>
      </c>
      <c r="H4383" s="79" t="s">
        <v>30935</v>
      </c>
      <c r="I4383" s="8" t="s">
        <v>23417</v>
      </c>
      <c r="J4383" s="90">
        <v>1</v>
      </c>
      <c r="K4383" s="91" t="s">
        <v>1008</v>
      </c>
      <c r="L4383" s="72" t="s">
        <v>11143</v>
      </c>
      <c r="M4383" s="88" t="s">
        <v>1008</v>
      </c>
      <c r="N4383" s="72" t="s">
        <v>4734</v>
      </c>
      <c r="O4383" s="87" t="s">
        <v>1008</v>
      </c>
      <c r="P4383" s="88" t="s">
        <v>1008</v>
      </c>
      <c r="Q4383" s="89" t="s">
        <v>1008</v>
      </c>
      <c r="R4383" s="77"/>
      <c r="T4383" s="122"/>
    </row>
    <row r="4384" spans="1:20" x14ac:dyDescent="0.2">
      <c r="A4384" s="72" t="s">
        <v>11143</v>
      </c>
      <c r="B4384" s="72" t="s">
        <v>10614</v>
      </c>
      <c r="C4384" s="93" t="s">
        <v>1008</v>
      </c>
      <c r="D4384" s="80">
        <v>83484</v>
      </c>
      <c r="E4384" s="8" t="s">
        <v>30962</v>
      </c>
      <c r="F4384" s="72" t="s">
        <v>30971</v>
      </c>
      <c r="G4384" s="100">
        <f>VLOOKUP(D4384,'Οικ.αυτομ.&amp; Έλεγχος εισόδου'!A:G,5,0)</f>
        <v>785.40000000000009</v>
      </c>
      <c r="H4384" s="79" t="s">
        <v>30972</v>
      </c>
      <c r="I4384" s="8" t="s">
        <v>23417</v>
      </c>
      <c r="J4384" s="90">
        <v>1</v>
      </c>
      <c r="K4384" s="91" t="s">
        <v>1008</v>
      </c>
      <c r="L4384" s="72" t="s">
        <v>11143</v>
      </c>
      <c r="M4384" s="88" t="s">
        <v>1008</v>
      </c>
      <c r="N4384" s="72" t="s">
        <v>4734</v>
      </c>
      <c r="O4384" s="87" t="s">
        <v>1008</v>
      </c>
      <c r="P4384" s="88" t="s">
        <v>1008</v>
      </c>
      <c r="Q4384" s="89" t="s">
        <v>1008</v>
      </c>
      <c r="R4384" s="77"/>
      <c r="T4384" s="122"/>
    </row>
    <row r="4385" spans="1:20" s="82" customFormat="1" ht="12" customHeight="1" x14ac:dyDescent="0.2">
      <c r="A4385" s="72" t="s">
        <v>11143</v>
      </c>
      <c r="B4385" s="72" t="s">
        <v>10614</v>
      </c>
      <c r="C4385" s="93" t="s">
        <v>1008</v>
      </c>
      <c r="D4385" s="80">
        <v>83485</v>
      </c>
      <c r="E4385" s="8" t="s">
        <v>30964</v>
      </c>
      <c r="F4385" s="72" t="s">
        <v>30973</v>
      </c>
      <c r="G4385" s="100">
        <f>VLOOKUP(D4385,'Οικ.αυτομ.&amp; Έλεγχος εισόδου'!A:G,5,0)</f>
        <v>926.6</v>
      </c>
      <c r="H4385" s="79" t="s">
        <v>30972</v>
      </c>
      <c r="I4385" s="8" t="s">
        <v>23417</v>
      </c>
      <c r="J4385" s="90">
        <v>1</v>
      </c>
      <c r="K4385" s="91" t="s">
        <v>1008</v>
      </c>
      <c r="L4385" s="72" t="s">
        <v>11143</v>
      </c>
      <c r="M4385" s="88" t="s">
        <v>1008</v>
      </c>
      <c r="N4385" s="72" t="s">
        <v>4734</v>
      </c>
      <c r="O4385" s="87" t="s">
        <v>1008</v>
      </c>
      <c r="P4385" s="88" t="s">
        <v>1008</v>
      </c>
      <c r="Q4385" s="89" t="s">
        <v>1008</v>
      </c>
      <c r="R4385" s="77"/>
      <c r="S4385" s="77"/>
      <c r="T4385" s="122"/>
    </row>
    <row r="4386" spans="1:20" s="82" customFormat="1" ht="12" customHeight="1" x14ac:dyDescent="0.2">
      <c r="A4386" s="72" t="s">
        <v>11143</v>
      </c>
      <c r="B4386" s="72" t="s">
        <v>10614</v>
      </c>
      <c r="C4386" s="93" t="s">
        <v>1008</v>
      </c>
      <c r="D4386" s="80">
        <v>83486</v>
      </c>
      <c r="E4386" s="8" t="s">
        <v>30965</v>
      </c>
      <c r="F4386" s="72" t="s">
        <v>30974</v>
      </c>
      <c r="G4386" s="100">
        <f>VLOOKUP(D4386,'Οικ.αυτομ.&amp; Έλεγχος εισόδου'!A:G,5,0)</f>
        <v>1148</v>
      </c>
      <c r="H4386" s="79" t="s">
        <v>30972</v>
      </c>
      <c r="I4386" s="8" t="s">
        <v>23417</v>
      </c>
      <c r="J4386" s="90">
        <v>1</v>
      </c>
      <c r="K4386" s="91" t="s">
        <v>1008</v>
      </c>
      <c r="L4386" s="72" t="s">
        <v>11143</v>
      </c>
      <c r="M4386" s="88" t="s">
        <v>1008</v>
      </c>
      <c r="N4386" s="72" t="s">
        <v>4734</v>
      </c>
      <c r="O4386" s="87" t="s">
        <v>1008</v>
      </c>
      <c r="P4386" s="88" t="s">
        <v>1008</v>
      </c>
      <c r="Q4386" s="89" t="s">
        <v>1008</v>
      </c>
      <c r="R4386" s="77"/>
      <c r="S4386" s="77"/>
      <c r="T4386" s="122"/>
    </row>
    <row r="4387" spans="1:20" s="82" customFormat="1" ht="12" customHeight="1" x14ac:dyDescent="0.2">
      <c r="A4387" s="72" t="s">
        <v>11143</v>
      </c>
      <c r="B4387" s="72" t="s">
        <v>10614</v>
      </c>
      <c r="C4387" s="93" t="s">
        <v>1008</v>
      </c>
      <c r="D4387" s="80">
        <v>83487</v>
      </c>
      <c r="E4387" s="8" t="s">
        <v>30966</v>
      </c>
      <c r="F4387" s="72" t="s">
        <v>30975</v>
      </c>
      <c r="G4387" s="100">
        <f>VLOOKUP(D4387,'Οικ.αυτομ.&amp; Έλεγχος εισόδου'!A:G,5,0)</f>
        <v>1289.2</v>
      </c>
      <c r="H4387" s="79" t="s">
        <v>30972</v>
      </c>
      <c r="I4387" s="8" t="s">
        <v>23417</v>
      </c>
      <c r="J4387" s="90">
        <v>1</v>
      </c>
      <c r="K4387" s="91" t="s">
        <v>1008</v>
      </c>
      <c r="L4387" s="72" t="s">
        <v>11143</v>
      </c>
      <c r="M4387" s="88" t="s">
        <v>1008</v>
      </c>
      <c r="N4387" s="72" t="s">
        <v>4734</v>
      </c>
      <c r="O4387" s="87" t="s">
        <v>1008</v>
      </c>
      <c r="P4387" s="88" t="s">
        <v>1008</v>
      </c>
      <c r="Q4387" s="89" t="s">
        <v>1008</v>
      </c>
      <c r="R4387" s="77"/>
      <c r="S4387" s="77"/>
      <c r="T4387" s="122"/>
    </row>
    <row r="4388" spans="1:20" s="82" customFormat="1" ht="12" customHeight="1" x14ac:dyDescent="0.2">
      <c r="A4388" s="72" t="s">
        <v>11143</v>
      </c>
      <c r="B4388" s="72" t="s">
        <v>10614</v>
      </c>
      <c r="C4388" s="93" t="s">
        <v>1008</v>
      </c>
      <c r="D4388" s="80">
        <v>83488</v>
      </c>
      <c r="E4388" s="8" t="s">
        <v>30967</v>
      </c>
      <c r="F4388" s="72" t="s">
        <v>30976</v>
      </c>
      <c r="G4388" s="100">
        <f>VLOOKUP(D4388,'Οικ.αυτομ.&amp; Έλεγχος εισόδου'!A:G,5,0)</f>
        <v>468.7</v>
      </c>
      <c r="H4388" s="79" t="s">
        <v>30972</v>
      </c>
      <c r="I4388" s="8" t="s">
        <v>23417</v>
      </c>
      <c r="J4388" s="90">
        <v>1</v>
      </c>
      <c r="K4388" s="91" t="s">
        <v>1008</v>
      </c>
      <c r="L4388" s="72" t="s">
        <v>11143</v>
      </c>
      <c r="M4388" s="88" t="s">
        <v>1008</v>
      </c>
      <c r="N4388" s="72" t="s">
        <v>4734</v>
      </c>
      <c r="O4388" s="87" t="s">
        <v>1008</v>
      </c>
      <c r="P4388" s="88" t="s">
        <v>1008</v>
      </c>
      <c r="Q4388" s="89" t="s">
        <v>1008</v>
      </c>
      <c r="R4388" s="77"/>
      <c r="S4388" s="77"/>
      <c r="T4388" s="122"/>
    </row>
    <row r="4389" spans="1:20" s="82" customFormat="1" ht="12" customHeight="1" x14ac:dyDescent="0.2">
      <c r="A4389" s="72" t="s">
        <v>11143</v>
      </c>
      <c r="B4389" s="72" t="s">
        <v>10614</v>
      </c>
      <c r="C4389" s="93" t="s">
        <v>1008</v>
      </c>
      <c r="D4389" s="80">
        <v>83489</v>
      </c>
      <c r="E4389" s="8" t="s">
        <v>30968</v>
      </c>
      <c r="F4389" s="72" t="s">
        <v>30977</v>
      </c>
      <c r="G4389" s="100">
        <f>VLOOKUP(D4389,'Οικ.αυτομ.&amp; Έλεγχος εισόδου'!A:G,5,0)</f>
        <v>475.5</v>
      </c>
      <c r="H4389" s="79" t="s">
        <v>30972</v>
      </c>
      <c r="I4389" s="8" t="s">
        <v>23417</v>
      </c>
      <c r="J4389" s="90">
        <v>1</v>
      </c>
      <c r="K4389" s="91" t="s">
        <v>1008</v>
      </c>
      <c r="L4389" s="72" t="s">
        <v>11143</v>
      </c>
      <c r="M4389" s="88" t="s">
        <v>1008</v>
      </c>
      <c r="N4389" s="72" t="s">
        <v>4734</v>
      </c>
      <c r="O4389" s="87" t="s">
        <v>1008</v>
      </c>
      <c r="P4389" s="88" t="s">
        <v>1008</v>
      </c>
      <c r="Q4389" s="89" t="s">
        <v>1008</v>
      </c>
      <c r="R4389" s="77"/>
      <c r="S4389" s="77"/>
      <c r="T4389" s="122"/>
    </row>
    <row r="4390" spans="1:20" s="82" customFormat="1" ht="12" customHeight="1" x14ac:dyDescent="0.2">
      <c r="A4390" s="72" t="s">
        <v>11143</v>
      </c>
      <c r="B4390" s="72" t="s">
        <v>10614</v>
      </c>
      <c r="C4390" s="93" t="s">
        <v>1008</v>
      </c>
      <c r="D4390" s="80">
        <v>83490</v>
      </c>
      <c r="E4390" s="8" t="s">
        <v>30969</v>
      </c>
      <c r="F4390" s="72" t="s">
        <v>30978</v>
      </c>
      <c r="G4390" s="100">
        <f>VLOOKUP(D4390,'Οικ.αυτομ.&amp; Έλεγχος εισόδου'!A:G,5,0)</f>
        <v>562.5</v>
      </c>
      <c r="H4390" s="79" t="s">
        <v>30972</v>
      </c>
      <c r="I4390" s="8" t="s">
        <v>23417</v>
      </c>
      <c r="J4390" s="90">
        <v>1</v>
      </c>
      <c r="K4390" s="91" t="s">
        <v>1008</v>
      </c>
      <c r="L4390" s="72" t="s">
        <v>11143</v>
      </c>
      <c r="M4390" s="88" t="s">
        <v>1008</v>
      </c>
      <c r="N4390" s="72" t="s">
        <v>4734</v>
      </c>
      <c r="O4390" s="87" t="s">
        <v>1008</v>
      </c>
      <c r="P4390" s="88" t="s">
        <v>1008</v>
      </c>
      <c r="Q4390" s="89" t="s">
        <v>1008</v>
      </c>
      <c r="R4390" s="77"/>
      <c r="S4390" s="77"/>
      <c r="T4390" s="122"/>
    </row>
    <row r="4391" spans="1:20" s="82" customFormat="1" ht="12" customHeight="1" x14ac:dyDescent="0.2">
      <c r="A4391" s="72" t="s">
        <v>11143</v>
      </c>
      <c r="B4391" s="72" t="s">
        <v>10614</v>
      </c>
      <c r="C4391" s="93" t="s">
        <v>1008</v>
      </c>
      <c r="D4391" s="80">
        <v>83491</v>
      </c>
      <c r="E4391" s="8" t="s">
        <v>30970</v>
      </c>
      <c r="F4391" s="72" t="s">
        <v>30979</v>
      </c>
      <c r="G4391" s="100">
        <f>VLOOKUP(D4391,'Οικ.αυτομ.&amp; Έλεγχος εισόδου'!A:G,5,0)</f>
        <v>569.30000000000007</v>
      </c>
      <c r="H4391" s="79" t="s">
        <v>30972</v>
      </c>
      <c r="I4391" s="8" t="s">
        <v>23417</v>
      </c>
      <c r="J4391" s="90">
        <v>1</v>
      </c>
      <c r="K4391" s="91" t="s">
        <v>1008</v>
      </c>
      <c r="L4391" s="72" t="s">
        <v>11143</v>
      </c>
      <c r="M4391" s="88" t="s">
        <v>1008</v>
      </c>
      <c r="N4391" s="72" t="s">
        <v>4734</v>
      </c>
      <c r="O4391" s="87" t="s">
        <v>1008</v>
      </c>
      <c r="P4391" s="88" t="s">
        <v>1008</v>
      </c>
      <c r="Q4391" s="89" t="s">
        <v>1008</v>
      </c>
      <c r="R4391" s="77"/>
      <c r="S4391" s="77"/>
      <c r="T4391" s="122"/>
    </row>
    <row r="4392" spans="1:20" s="82" customFormat="1" ht="12" customHeight="1" x14ac:dyDescent="0.2">
      <c r="A4392" s="72" t="s">
        <v>18516</v>
      </c>
      <c r="B4392" s="74" t="s">
        <v>25345</v>
      </c>
      <c r="C4392" s="74" t="s">
        <v>18843</v>
      </c>
      <c r="D4392" s="68">
        <v>83534</v>
      </c>
      <c r="E4392" s="5" t="s">
        <v>24370</v>
      </c>
      <c r="F4392" s="74" t="s">
        <v>28930</v>
      </c>
      <c r="G4392" s="101">
        <v>2.13</v>
      </c>
      <c r="H4392" s="79" t="s">
        <v>1008</v>
      </c>
      <c r="I4392" s="5" t="s">
        <v>23417</v>
      </c>
      <c r="J4392" s="70">
        <v>20</v>
      </c>
      <c r="K4392" s="71">
        <v>2.1000000000000001E-2</v>
      </c>
      <c r="L4392" s="72"/>
      <c r="M4392" s="73" t="s">
        <v>1008</v>
      </c>
      <c r="N4392" s="74" t="s">
        <v>18106</v>
      </c>
      <c r="O4392" s="75">
        <v>8427238111995</v>
      </c>
      <c r="P4392" s="73">
        <v>85369085</v>
      </c>
      <c r="Q4392" s="76" t="s">
        <v>19733</v>
      </c>
      <c r="R4392" s="77"/>
      <c r="S4392" s="77"/>
      <c r="T4392" s="122"/>
    </row>
    <row r="4393" spans="1:20" s="82" customFormat="1" ht="12" customHeight="1" x14ac:dyDescent="0.2">
      <c r="A4393" s="72" t="s">
        <v>10078</v>
      </c>
      <c r="B4393" s="74" t="s">
        <v>21410</v>
      </c>
      <c r="C4393" s="74" t="s">
        <v>1008</v>
      </c>
      <c r="D4393" s="68">
        <v>83537</v>
      </c>
      <c r="E4393" s="5" t="s">
        <v>21360</v>
      </c>
      <c r="F4393" s="74" t="s">
        <v>21360</v>
      </c>
      <c r="G4393" s="101">
        <v>4569.24</v>
      </c>
      <c r="H4393" s="79" t="s">
        <v>21388</v>
      </c>
      <c r="I4393" s="5" t="s">
        <v>23417</v>
      </c>
      <c r="J4393" s="70">
        <v>1</v>
      </c>
      <c r="K4393" s="71">
        <v>0.5</v>
      </c>
      <c r="L4393" s="72"/>
      <c r="M4393" s="73" t="s">
        <v>1008</v>
      </c>
      <c r="N4393" s="74" t="s">
        <v>21797</v>
      </c>
      <c r="O4393" s="75" t="s">
        <v>21935</v>
      </c>
      <c r="P4393" s="73">
        <v>85389099</v>
      </c>
      <c r="Q4393" s="76" t="s">
        <v>22043</v>
      </c>
      <c r="R4393" s="77"/>
      <c r="S4393" s="77"/>
      <c r="T4393" s="122"/>
    </row>
    <row r="4394" spans="1:20" s="82" customFormat="1" ht="12" customHeight="1" x14ac:dyDescent="0.2">
      <c r="A4394" s="72" t="s">
        <v>10078</v>
      </c>
      <c r="B4394" s="74" t="s">
        <v>21410</v>
      </c>
      <c r="C4394" s="74" t="s">
        <v>1008</v>
      </c>
      <c r="D4394" s="68">
        <v>83538</v>
      </c>
      <c r="E4394" s="5" t="s">
        <v>21361</v>
      </c>
      <c r="F4394" s="74" t="s">
        <v>28931</v>
      </c>
      <c r="G4394" s="101">
        <v>1701.46</v>
      </c>
      <c r="H4394" s="79" t="s">
        <v>21388</v>
      </c>
      <c r="I4394" s="5" t="s">
        <v>23417</v>
      </c>
      <c r="J4394" s="70">
        <v>1</v>
      </c>
      <c r="K4394" s="71">
        <v>0.1</v>
      </c>
      <c r="L4394" s="72"/>
      <c r="M4394" s="73" t="s">
        <v>1008</v>
      </c>
      <c r="N4394" s="74" t="s">
        <v>21808</v>
      </c>
      <c r="O4394" s="75" t="s">
        <v>21946</v>
      </c>
      <c r="P4394" s="73">
        <v>85389099</v>
      </c>
      <c r="Q4394" s="76" t="s">
        <v>22044</v>
      </c>
      <c r="R4394" s="77"/>
      <c r="S4394" s="77"/>
      <c r="T4394" s="122"/>
    </row>
    <row r="4395" spans="1:20" s="82" customFormat="1" ht="12" customHeight="1" x14ac:dyDescent="0.2">
      <c r="A4395" s="72" t="s">
        <v>10076</v>
      </c>
      <c r="B4395" s="74" t="s">
        <v>10614</v>
      </c>
      <c r="C4395" s="74" t="s">
        <v>31038</v>
      </c>
      <c r="D4395" s="68">
        <v>83555</v>
      </c>
      <c r="E4395" s="5" t="s">
        <v>30981</v>
      </c>
      <c r="F4395" s="74" t="s">
        <v>31019</v>
      </c>
      <c r="G4395" s="101">
        <v>365.2</v>
      </c>
      <c r="H4395" s="79" t="s">
        <v>13934</v>
      </c>
      <c r="I4395" s="5" t="s">
        <v>23417</v>
      </c>
      <c r="J4395" s="70">
        <v>1</v>
      </c>
      <c r="K4395" s="71">
        <v>0.37</v>
      </c>
      <c r="L4395" s="72"/>
      <c r="M4395" s="73" t="s">
        <v>1008</v>
      </c>
      <c r="N4395" s="74" t="s">
        <v>31000</v>
      </c>
      <c r="O4395" s="75">
        <v>6955891804852</v>
      </c>
      <c r="P4395" s="73">
        <v>85177090</v>
      </c>
      <c r="Q4395" s="76" t="s">
        <v>31056</v>
      </c>
      <c r="R4395" s="77"/>
      <c r="S4395" s="77"/>
      <c r="T4395" s="122"/>
    </row>
    <row r="4396" spans="1:20" s="82" customFormat="1" ht="12" customHeight="1" x14ac:dyDescent="0.2">
      <c r="A4396" s="72" t="s">
        <v>11143</v>
      </c>
      <c r="B4396" s="74" t="s">
        <v>10614</v>
      </c>
      <c r="C4396" s="74" t="s">
        <v>11646</v>
      </c>
      <c r="D4396" s="68">
        <v>83556</v>
      </c>
      <c r="E4396" s="5" t="s">
        <v>11200</v>
      </c>
      <c r="F4396" s="74" t="s">
        <v>28932</v>
      </c>
      <c r="G4396" s="101">
        <v>374.7</v>
      </c>
      <c r="H4396" s="79" t="s">
        <v>30936</v>
      </c>
      <c r="I4396" s="5" t="s">
        <v>23417</v>
      </c>
      <c r="J4396" s="70">
        <v>1</v>
      </c>
      <c r="K4396" s="71">
        <v>0.36799999999999999</v>
      </c>
      <c r="L4396" s="72"/>
      <c r="M4396" s="73" t="s">
        <v>1008</v>
      </c>
      <c r="N4396" s="74" t="s">
        <v>11238</v>
      </c>
      <c r="O4396" s="75">
        <v>6955891804869</v>
      </c>
      <c r="P4396" s="73" t="s">
        <v>13892</v>
      </c>
      <c r="Q4396" s="76" t="s">
        <v>11330</v>
      </c>
      <c r="R4396" s="77"/>
      <c r="S4396" s="77"/>
      <c r="T4396" s="122"/>
    </row>
    <row r="4397" spans="1:20" x14ac:dyDescent="0.2">
      <c r="A4397" s="72" t="s">
        <v>10077</v>
      </c>
      <c r="B4397" s="74" t="s">
        <v>11607</v>
      </c>
      <c r="D4397" s="68">
        <v>83610</v>
      </c>
      <c r="E4397" s="5" t="s">
        <v>24556</v>
      </c>
      <c r="F4397" s="74" t="s">
        <v>28933</v>
      </c>
      <c r="G4397" s="101">
        <v>290.44</v>
      </c>
      <c r="H4397" s="79" t="s">
        <v>1008</v>
      </c>
      <c r="I4397" s="103" t="s">
        <v>23417</v>
      </c>
      <c r="J4397" s="70" t="s">
        <v>1008</v>
      </c>
      <c r="K4397" s="71">
        <v>2.4950000000000001</v>
      </c>
      <c r="M4397" s="73" t="s">
        <v>1008</v>
      </c>
      <c r="N4397" s="74" t="s">
        <v>25003</v>
      </c>
      <c r="O4397" s="75">
        <v>8000126260434</v>
      </c>
      <c r="P4397" s="73">
        <v>85381000</v>
      </c>
      <c r="Q4397" s="78" t="s">
        <v>25498</v>
      </c>
      <c r="R4397" s="77"/>
      <c r="T4397" s="122"/>
    </row>
    <row r="4398" spans="1:20" x14ac:dyDescent="0.2">
      <c r="A4398" s="72" t="s">
        <v>11143</v>
      </c>
      <c r="B4398" s="74" t="s">
        <v>10614</v>
      </c>
      <c r="C4398" s="74" t="s">
        <v>11647</v>
      </c>
      <c r="D4398" s="68">
        <v>83613</v>
      </c>
      <c r="E4398" s="5" t="s">
        <v>11165</v>
      </c>
      <c r="F4398" s="74" t="s">
        <v>28934</v>
      </c>
      <c r="G4398" s="101">
        <v>530.4</v>
      </c>
      <c r="H4398" s="79" t="s">
        <v>30936</v>
      </c>
      <c r="I4398" s="5" t="s">
        <v>23417</v>
      </c>
      <c r="J4398" s="70">
        <v>1</v>
      </c>
      <c r="K4398" s="71">
        <v>0.44</v>
      </c>
      <c r="M4398" s="73" t="s">
        <v>1008</v>
      </c>
      <c r="N4398" s="74" t="s">
        <v>11239</v>
      </c>
      <c r="O4398" s="75">
        <v>6955891808447</v>
      </c>
      <c r="P4398" s="73" t="s">
        <v>13892</v>
      </c>
      <c r="Q4398" s="76" t="s">
        <v>11331</v>
      </c>
      <c r="R4398" s="77"/>
      <c r="T4398" s="122"/>
    </row>
    <row r="4399" spans="1:20" x14ac:dyDescent="0.2">
      <c r="A4399" s="72" t="s">
        <v>23419</v>
      </c>
      <c r="B4399" s="74" t="s">
        <v>11611</v>
      </c>
      <c r="C4399" s="74" t="s">
        <v>9278</v>
      </c>
      <c r="D4399" s="68">
        <v>136807</v>
      </c>
      <c r="E4399" s="5" t="s">
        <v>9598</v>
      </c>
      <c r="F4399" s="74" t="s">
        <v>23956</v>
      </c>
      <c r="G4399" s="101">
        <v>1104.2</v>
      </c>
      <c r="H4399" s="79" t="s">
        <v>30827</v>
      </c>
      <c r="I4399" s="5" t="s">
        <v>23417</v>
      </c>
      <c r="J4399" s="70">
        <v>1</v>
      </c>
      <c r="K4399" s="71">
        <v>15.5</v>
      </c>
      <c r="M4399" s="73" t="s">
        <v>1008</v>
      </c>
      <c r="N4399" s="74">
        <v>61445455</v>
      </c>
      <c r="O4399" s="75">
        <v>6410038068158</v>
      </c>
      <c r="P4399" s="73">
        <v>85049099</v>
      </c>
      <c r="Q4399" s="76" t="s">
        <v>20614</v>
      </c>
      <c r="R4399" s="77"/>
      <c r="T4399" s="122"/>
    </row>
    <row r="4400" spans="1:20" x14ac:dyDescent="0.2">
      <c r="A4400" s="72" t="s">
        <v>23419</v>
      </c>
      <c r="B4400" s="74" t="s">
        <v>11611</v>
      </c>
      <c r="C4400" s="74" t="s">
        <v>14264</v>
      </c>
      <c r="D4400" s="68">
        <v>137206</v>
      </c>
      <c r="E4400" s="5" t="s">
        <v>14765</v>
      </c>
      <c r="F4400" s="74" t="s">
        <v>28935</v>
      </c>
      <c r="G4400" s="101">
        <v>78.3</v>
      </c>
      <c r="H4400" s="79" t="s">
        <v>30824</v>
      </c>
      <c r="I4400" s="5" t="s">
        <v>23417</v>
      </c>
      <c r="J4400" s="70">
        <v>1</v>
      </c>
      <c r="K4400" s="71">
        <v>0.2</v>
      </c>
      <c r="M4400" s="73" t="s">
        <v>1008</v>
      </c>
      <c r="N4400" s="74" t="s">
        <v>15610</v>
      </c>
      <c r="O4400" s="75">
        <v>4016779877381</v>
      </c>
      <c r="P4400" s="73">
        <v>85389099</v>
      </c>
      <c r="Q4400" s="76" t="s">
        <v>16170</v>
      </c>
      <c r="R4400" s="77"/>
      <c r="T4400" s="122"/>
    </row>
    <row r="4401" spans="1:20" x14ac:dyDescent="0.2">
      <c r="A4401" s="72" t="s">
        <v>23419</v>
      </c>
      <c r="B4401" s="74" t="s">
        <v>11613</v>
      </c>
      <c r="C4401" s="74" t="s">
        <v>9279</v>
      </c>
      <c r="D4401" s="68">
        <v>141818</v>
      </c>
      <c r="E4401" s="5" t="s">
        <v>9599</v>
      </c>
      <c r="F4401" s="74" t="s">
        <v>28936</v>
      </c>
      <c r="G4401" s="101" t="s">
        <v>1169</v>
      </c>
      <c r="H4401" s="79" t="s">
        <v>30823</v>
      </c>
      <c r="I4401" s="5" t="s">
        <v>23417</v>
      </c>
      <c r="J4401" s="70">
        <v>1</v>
      </c>
      <c r="K4401" s="71">
        <v>0.46600000000000003</v>
      </c>
      <c r="M4401" s="73" t="s">
        <v>1008</v>
      </c>
      <c r="N4401" s="74" t="s">
        <v>9726</v>
      </c>
      <c r="O4401" s="75">
        <v>6438177304708</v>
      </c>
      <c r="P4401" s="73" t="s">
        <v>13870</v>
      </c>
      <c r="Q4401" s="76" t="s">
        <v>11124</v>
      </c>
      <c r="R4401" s="77"/>
      <c r="T4401" s="122"/>
    </row>
    <row r="4402" spans="1:20" x14ac:dyDescent="0.2">
      <c r="A4402" s="72" t="s">
        <v>15021</v>
      </c>
      <c r="B4402" s="74" t="s">
        <v>19303</v>
      </c>
      <c r="C4402" s="74" t="s">
        <v>19696</v>
      </c>
      <c r="D4402" s="68">
        <v>141865</v>
      </c>
      <c r="E4402" s="5" t="s">
        <v>19696</v>
      </c>
      <c r="F4402" s="74" t="s">
        <v>28937</v>
      </c>
      <c r="G4402" s="101">
        <v>2221</v>
      </c>
      <c r="H4402" s="79" t="s">
        <v>14825</v>
      </c>
      <c r="I4402" s="5" t="s">
        <v>23417</v>
      </c>
      <c r="J4402" s="70">
        <v>1</v>
      </c>
      <c r="K4402" s="71">
        <v>3.5</v>
      </c>
      <c r="M4402" s="73" t="s">
        <v>1008</v>
      </c>
      <c r="N4402" s="74" t="s">
        <v>19718</v>
      </c>
      <c r="O4402" s="75">
        <v>8719874452052</v>
      </c>
      <c r="P4402" s="73">
        <v>85044095</v>
      </c>
      <c r="Q4402" s="76" t="s">
        <v>20615</v>
      </c>
      <c r="R4402" s="77"/>
      <c r="T4402" s="122"/>
    </row>
    <row r="4403" spans="1:20" x14ac:dyDescent="0.2">
      <c r="A4403" s="72" t="s">
        <v>15021</v>
      </c>
      <c r="B4403" s="74" t="s">
        <v>19303</v>
      </c>
      <c r="C4403" s="74" t="s">
        <v>19695</v>
      </c>
      <c r="D4403" s="68">
        <v>143233</v>
      </c>
      <c r="E4403" s="5" t="s">
        <v>19695</v>
      </c>
      <c r="F4403" s="74" t="s">
        <v>28938</v>
      </c>
      <c r="G4403" s="101">
        <v>1755</v>
      </c>
      <c r="H4403" s="79" t="s">
        <v>14825</v>
      </c>
      <c r="I4403" s="5" t="s">
        <v>23417</v>
      </c>
      <c r="J4403" s="70">
        <v>1</v>
      </c>
      <c r="K4403" s="71">
        <v>3.5</v>
      </c>
      <c r="M4403" s="73" t="s">
        <v>1008</v>
      </c>
      <c r="N4403" s="74" t="s">
        <v>19714</v>
      </c>
      <c r="O4403" s="75">
        <v>8719874451581</v>
      </c>
      <c r="P4403" s="73">
        <v>85044095</v>
      </c>
      <c r="Q4403" s="76" t="s">
        <v>20616</v>
      </c>
      <c r="R4403" s="77"/>
      <c r="T4403" s="122"/>
    </row>
    <row r="4404" spans="1:20" x14ac:dyDescent="0.2">
      <c r="A4404" s="72" t="s">
        <v>15021</v>
      </c>
      <c r="B4404" s="74" t="s">
        <v>15050</v>
      </c>
      <c r="C4404" s="74" t="s">
        <v>12581</v>
      </c>
      <c r="D4404" s="68">
        <v>148454</v>
      </c>
      <c r="E4404" s="5" t="s">
        <v>12581</v>
      </c>
      <c r="F4404" s="74" t="s">
        <v>12581</v>
      </c>
      <c r="G4404" s="101">
        <v>760</v>
      </c>
      <c r="H4404" s="79" t="s">
        <v>13959</v>
      </c>
      <c r="I4404" s="5" t="s">
        <v>23417</v>
      </c>
      <c r="J4404" s="70">
        <v>1</v>
      </c>
      <c r="K4404" s="71">
        <v>9.1999999999999993</v>
      </c>
      <c r="M4404" s="73" t="s">
        <v>1008</v>
      </c>
      <c r="N4404" s="74" t="s">
        <v>13131</v>
      </c>
      <c r="O4404" s="75">
        <v>7640169261886</v>
      </c>
      <c r="P4404" s="73">
        <v>85049000</v>
      </c>
      <c r="Q4404" s="76" t="s">
        <v>13296</v>
      </c>
      <c r="R4404" s="77"/>
      <c r="T4404" s="122"/>
    </row>
    <row r="4405" spans="1:20" x14ac:dyDescent="0.2">
      <c r="A4405" s="72" t="s">
        <v>15021</v>
      </c>
      <c r="B4405" s="74" t="s">
        <v>15050</v>
      </c>
      <c r="C4405" s="74" t="s">
        <v>12582</v>
      </c>
      <c r="D4405" s="68">
        <v>148455</v>
      </c>
      <c r="E4405" s="5" t="s">
        <v>12582</v>
      </c>
      <c r="F4405" s="74" t="s">
        <v>12582</v>
      </c>
      <c r="G4405" s="101">
        <v>1180</v>
      </c>
      <c r="H4405" s="79" t="s">
        <v>13959</v>
      </c>
      <c r="I4405" s="5" t="s">
        <v>23417</v>
      </c>
      <c r="J4405" s="70">
        <v>1</v>
      </c>
      <c r="K4405" s="71">
        <v>17.399999999999999</v>
      </c>
      <c r="M4405" s="73" t="s">
        <v>1008</v>
      </c>
      <c r="N4405" s="74" t="s">
        <v>13130</v>
      </c>
      <c r="O4405" s="75">
        <v>7640169261909</v>
      </c>
      <c r="P4405" s="73">
        <v>85049000</v>
      </c>
      <c r="Q4405" s="76" t="s">
        <v>13297</v>
      </c>
      <c r="R4405" s="77"/>
      <c r="T4405" s="122"/>
    </row>
    <row r="4406" spans="1:20" x14ac:dyDescent="0.2">
      <c r="A4406" s="72" t="s">
        <v>15021</v>
      </c>
      <c r="B4406" s="74" t="s">
        <v>15050</v>
      </c>
      <c r="C4406" s="74" t="s">
        <v>12583</v>
      </c>
      <c r="D4406" s="68">
        <v>148456</v>
      </c>
      <c r="E4406" s="5" t="s">
        <v>12583</v>
      </c>
      <c r="F4406" s="74" t="s">
        <v>12583</v>
      </c>
      <c r="G4406" s="101">
        <v>1407</v>
      </c>
      <c r="H4406" s="79" t="s">
        <v>13959</v>
      </c>
      <c r="I4406" s="5" t="s">
        <v>23417</v>
      </c>
      <c r="J4406" s="70">
        <v>1</v>
      </c>
      <c r="K4406" s="71">
        <v>22</v>
      </c>
      <c r="M4406" s="73" t="s">
        <v>1008</v>
      </c>
      <c r="N4406" s="74" t="s">
        <v>13129</v>
      </c>
      <c r="O4406" s="75">
        <v>7640169261923</v>
      </c>
      <c r="P4406" s="73">
        <v>85049000</v>
      </c>
      <c r="Q4406" s="76" t="s">
        <v>13298</v>
      </c>
      <c r="R4406" s="77"/>
      <c r="T4406" s="122"/>
    </row>
    <row r="4407" spans="1:20" x14ac:dyDescent="0.2">
      <c r="A4407" s="72" t="s">
        <v>15021</v>
      </c>
      <c r="B4407" s="74" t="s">
        <v>19303</v>
      </c>
      <c r="C4407" s="74" t="s">
        <v>12584</v>
      </c>
      <c r="D4407" s="68">
        <v>148480</v>
      </c>
      <c r="E4407" s="5" t="s">
        <v>12936</v>
      </c>
      <c r="F4407" s="74" t="s">
        <v>28939</v>
      </c>
      <c r="G4407" s="101">
        <v>1515</v>
      </c>
      <c r="H4407" s="79" t="s">
        <v>14825</v>
      </c>
      <c r="I4407" s="5" t="s">
        <v>23417</v>
      </c>
      <c r="J4407" s="70">
        <v>1</v>
      </c>
      <c r="K4407" s="71">
        <v>2</v>
      </c>
      <c r="M4407" s="73" t="s">
        <v>1008</v>
      </c>
      <c r="N4407" s="74" t="s">
        <v>13128</v>
      </c>
      <c r="O4407" s="75" t="s">
        <v>1008</v>
      </c>
      <c r="P4407" s="73" t="s">
        <v>13841</v>
      </c>
      <c r="Q4407" s="76" t="s">
        <v>13299</v>
      </c>
      <c r="R4407" s="77"/>
      <c r="T4407" s="122"/>
    </row>
    <row r="4408" spans="1:20" x14ac:dyDescent="0.2">
      <c r="A4408" s="72" t="s">
        <v>15021</v>
      </c>
      <c r="B4408" s="74" t="s">
        <v>19303</v>
      </c>
      <c r="C4408" s="74" t="s">
        <v>12585</v>
      </c>
      <c r="D4408" s="68">
        <v>148483</v>
      </c>
      <c r="E4408" s="5" t="s">
        <v>12937</v>
      </c>
      <c r="F4408" s="74" t="s">
        <v>28940</v>
      </c>
      <c r="G4408" s="101">
        <v>1595</v>
      </c>
      <c r="H4408" s="79" t="s">
        <v>14825</v>
      </c>
      <c r="I4408" s="5" t="s">
        <v>23417</v>
      </c>
      <c r="J4408" s="70">
        <v>1</v>
      </c>
      <c r="K4408" s="71">
        <v>2</v>
      </c>
      <c r="M4408" s="73" t="s">
        <v>1008</v>
      </c>
      <c r="N4408" s="74" t="s">
        <v>13127</v>
      </c>
      <c r="O4408" s="75" t="s">
        <v>1008</v>
      </c>
      <c r="P4408" s="73" t="s">
        <v>13841</v>
      </c>
      <c r="Q4408" s="76" t="s">
        <v>13300</v>
      </c>
      <c r="R4408" s="77"/>
      <c r="T4408" s="122"/>
    </row>
    <row r="4409" spans="1:20" x14ac:dyDescent="0.2">
      <c r="A4409" s="72" t="s">
        <v>15021</v>
      </c>
      <c r="B4409" s="74" t="s">
        <v>19303</v>
      </c>
      <c r="C4409" s="74" t="s">
        <v>12586</v>
      </c>
      <c r="D4409" s="68">
        <v>148484</v>
      </c>
      <c r="E4409" s="5" t="s">
        <v>12938</v>
      </c>
      <c r="F4409" s="74" t="s">
        <v>28941</v>
      </c>
      <c r="G4409" s="101">
        <v>1787</v>
      </c>
      <c r="H4409" s="79" t="s">
        <v>14825</v>
      </c>
      <c r="I4409" s="5" t="s">
        <v>23417</v>
      </c>
      <c r="J4409" s="70">
        <v>1</v>
      </c>
      <c r="K4409" s="71">
        <v>2</v>
      </c>
      <c r="M4409" s="73" t="s">
        <v>1008</v>
      </c>
      <c r="N4409" s="74" t="s">
        <v>13126</v>
      </c>
      <c r="O4409" s="75" t="s">
        <v>1008</v>
      </c>
      <c r="P4409" s="73" t="s">
        <v>13841</v>
      </c>
      <c r="Q4409" s="76" t="s">
        <v>13301</v>
      </c>
      <c r="R4409" s="77"/>
      <c r="T4409" s="122"/>
    </row>
    <row r="4410" spans="1:20" x14ac:dyDescent="0.2">
      <c r="A4410" s="72" t="s">
        <v>15021</v>
      </c>
      <c r="B4410" s="74" t="s">
        <v>19303</v>
      </c>
      <c r="C4410" s="74" t="s">
        <v>12587</v>
      </c>
      <c r="D4410" s="68">
        <v>148485</v>
      </c>
      <c r="E4410" s="5" t="s">
        <v>12939</v>
      </c>
      <c r="F4410" s="74" t="s">
        <v>28942</v>
      </c>
      <c r="G4410" s="101">
        <v>1965</v>
      </c>
      <c r="H4410" s="79" t="s">
        <v>14825</v>
      </c>
      <c r="I4410" s="5" t="s">
        <v>23417</v>
      </c>
      <c r="J4410" s="70">
        <v>1</v>
      </c>
      <c r="K4410" s="71">
        <v>2</v>
      </c>
      <c r="M4410" s="73" t="s">
        <v>1008</v>
      </c>
      <c r="N4410" s="74" t="s">
        <v>13125</v>
      </c>
      <c r="O4410" s="75" t="s">
        <v>1008</v>
      </c>
      <c r="P4410" s="73" t="s">
        <v>13841</v>
      </c>
      <c r="Q4410" s="76" t="s">
        <v>13302</v>
      </c>
      <c r="R4410" s="77"/>
      <c r="T4410" s="122"/>
    </row>
    <row r="4411" spans="1:20" x14ac:dyDescent="0.2">
      <c r="A4411" s="72" t="s">
        <v>15021</v>
      </c>
      <c r="B4411" s="74" t="s">
        <v>19303</v>
      </c>
      <c r="C4411" s="74" t="s">
        <v>25337</v>
      </c>
      <c r="D4411" s="68">
        <v>148488</v>
      </c>
      <c r="E4411" s="5" t="s">
        <v>25336</v>
      </c>
      <c r="F4411" s="74" t="s">
        <v>25336</v>
      </c>
      <c r="G4411" s="101">
        <v>2240</v>
      </c>
      <c r="H4411" s="79" t="s">
        <v>14825</v>
      </c>
      <c r="I4411" s="103" t="s">
        <v>23417</v>
      </c>
      <c r="J4411" s="70">
        <v>1</v>
      </c>
      <c r="K4411" s="71">
        <v>2</v>
      </c>
      <c r="M4411" s="73" t="s">
        <v>1008</v>
      </c>
      <c r="N4411" s="74" t="s">
        <v>25391</v>
      </c>
      <c r="O4411" s="75">
        <v>8719874450928</v>
      </c>
      <c r="P4411" s="73">
        <v>85044095</v>
      </c>
      <c r="Q4411" s="78" t="s">
        <v>25499</v>
      </c>
      <c r="R4411" s="77"/>
      <c r="T4411" s="122"/>
    </row>
    <row r="4412" spans="1:20" x14ac:dyDescent="0.2">
      <c r="A4412" s="72" t="s">
        <v>15021</v>
      </c>
      <c r="B4412" s="74" t="s">
        <v>19303</v>
      </c>
      <c r="C4412" s="74" t="s">
        <v>12588</v>
      </c>
      <c r="D4412" s="68">
        <v>148489</v>
      </c>
      <c r="E4412" s="5" t="s">
        <v>12940</v>
      </c>
      <c r="F4412" s="74" t="s">
        <v>28943</v>
      </c>
      <c r="G4412" s="101">
        <v>1877</v>
      </c>
      <c r="H4412" s="79" t="s">
        <v>14825</v>
      </c>
      <c r="I4412" s="5" t="s">
        <v>23417</v>
      </c>
      <c r="J4412" s="70">
        <v>1</v>
      </c>
      <c r="K4412" s="71">
        <v>3.5</v>
      </c>
      <c r="M4412" s="73" t="s">
        <v>1008</v>
      </c>
      <c r="N4412" s="74" t="s">
        <v>13124</v>
      </c>
      <c r="O4412" s="75" t="s">
        <v>1008</v>
      </c>
      <c r="P4412" s="73" t="s">
        <v>13841</v>
      </c>
      <c r="Q4412" s="76" t="s">
        <v>13303</v>
      </c>
      <c r="R4412" s="77"/>
      <c r="T4412" s="122"/>
    </row>
    <row r="4413" spans="1:20" x14ac:dyDescent="0.2">
      <c r="A4413" s="72" t="s">
        <v>15021</v>
      </c>
      <c r="B4413" s="74" t="s">
        <v>19303</v>
      </c>
      <c r="C4413" s="74" t="s">
        <v>12589</v>
      </c>
      <c r="D4413" s="68">
        <v>148490</v>
      </c>
      <c r="E4413" s="5" t="s">
        <v>12941</v>
      </c>
      <c r="F4413" s="74" t="s">
        <v>28944</v>
      </c>
      <c r="G4413" s="101">
        <v>2065</v>
      </c>
      <c r="H4413" s="79" t="s">
        <v>14825</v>
      </c>
      <c r="I4413" s="5" t="s">
        <v>23417</v>
      </c>
      <c r="J4413" s="70">
        <v>1</v>
      </c>
      <c r="K4413" s="71">
        <v>3.5</v>
      </c>
      <c r="M4413" s="73" t="s">
        <v>1008</v>
      </c>
      <c r="N4413" s="74" t="s">
        <v>13123</v>
      </c>
      <c r="O4413" s="75" t="s">
        <v>1008</v>
      </c>
      <c r="P4413" s="73" t="s">
        <v>13841</v>
      </c>
      <c r="Q4413" s="76" t="s">
        <v>13304</v>
      </c>
      <c r="R4413" s="77"/>
      <c r="T4413" s="122"/>
    </row>
    <row r="4414" spans="1:20" x14ac:dyDescent="0.2">
      <c r="A4414" s="72" t="s">
        <v>15021</v>
      </c>
      <c r="B4414" s="74" t="s">
        <v>19303</v>
      </c>
      <c r="C4414" s="74" t="s">
        <v>12590</v>
      </c>
      <c r="D4414" s="68">
        <v>148491</v>
      </c>
      <c r="E4414" s="5" t="s">
        <v>12942</v>
      </c>
      <c r="F4414" s="74" t="s">
        <v>28945</v>
      </c>
      <c r="G4414" s="101">
        <v>2532</v>
      </c>
      <c r="H4414" s="79" t="s">
        <v>14825</v>
      </c>
      <c r="I4414" s="5" t="s">
        <v>23417</v>
      </c>
      <c r="J4414" s="70">
        <v>1</v>
      </c>
      <c r="K4414" s="71">
        <v>3.5</v>
      </c>
      <c r="M4414" s="73" t="s">
        <v>1008</v>
      </c>
      <c r="N4414" s="74" t="s">
        <v>13122</v>
      </c>
      <c r="O4414" s="75" t="s">
        <v>1008</v>
      </c>
      <c r="P4414" s="73" t="s">
        <v>13841</v>
      </c>
      <c r="Q4414" s="76" t="s">
        <v>13305</v>
      </c>
      <c r="R4414" s="77"/>
      <c r="T4414" s="122"/>
    </row>
    <row r="4415" spans="1:20" x14ac:dyDescent="0.2">
      <c r="A4415" s="72" t="s">
        <v>15021</v>
      </c>
      <c r="B4415" s="74" t="s">
        <v>19303</v>
      </c>
      <c r="C4415" s="74" t="s">
        <v>12591</v>
      </c>
      <c r="D4415" s="68">
        <v>148495</v>
      </c>
      <c r="E4415" s="5" t="s">
        <v>12591</v>
      </c>
      <c r="F4415" s="74" t="s">
        <v>28946</v>
      </c>
      <c r="G4415" s="101">
        <v>36</v>
      </c>
      <c r="H4415" s="79" t="s">
        <v>13958</v>
      </c>
      <c r="I4415" s="5" t="s">
        <v>23417</v>
      </c>
      <c r="J4415" s="70">
        <v>1</v>
      </c>
      <c r="K4415" s="71">
        <v>0.1</v>
      </c>
      <c r="M4415" s="73" t="s">
        <v>1008</v>
      </c>
      <c r="N4415" s="74" t="s">
        <v>13121</v>
      </c>
      <c r="O4415" s="75" t="s">
        <v>1008</v>
      </c>
      <c r="P4415" s="73" t="s">
        <v>13893</v>
      </c>
      <c r="Q4415" s="76" t="s">
        <v>13306</v>
      </c>
      <c r="R4415" s="77"/>
      <c r="T4415" s="122"/>
    </row>
    <row r="4416" spans="1:20" x14ac:dyDescent="0.2">
      <c r="A4416" s="72" t="s">
        <v>15021</v>
      </c>
      <c r="B4416" s="74" t="s">
        <v>19303</v>
      </c>
      <c r="C4416" s="74" t="s">
        <v>12592</v>
      </c>
      <c r="D4416" s="68">
        <v>148497</v>
      </c>
      <c r="E4416" s="5" t="s">
        <v>12592</v>
      </c>
      <c r="F4416" s="74" t="s">
        <v>28947</v>
      </c>
      <c r="G4416" s="101">
        <v>446</v>
      </c>
      <c r="H4416" s="79" t="s">
        <v>13958</v>
      </c>
      <c r="I4416" s="5" t="s">
        <v>23417</v>
      </c>
      <c r="J4416" s="70">
        <v>1</v>
      </c>
      <c r="K4416" s="71">
        <v>1.5</v>
      </c>
      <c r="M4416" s="73" t="s">
        <v>1008</v>
      </c>
      <c r="N4416" s="74" t="s">
        <v>13120</v>
      </c>
      <c r="O4416" s="75" t="s">
        <v>1008</v>
      </c>
      <c r="P4416" s="73" t="s">
        <v>13894</v>
      </c>
      <c r="Q4416" s="76" t="s">
        <v>13307</v>
      </c>
      <c r="R4416" s="77"/>
      <c r="T4416" s="122"/>
    </row>
    <row r="4417" spans="1:20" x14ac:dyDescent="0.2">
      <c r="A4417" s="72" t="s">
        <v>15021</v>
      </c>
      <c r="B4417" s="74" t="s">
        <v>19303</v>
      </c>
      <c r="C4417" s="74" t="s">
        <v>12593</v>
      </c>
      <c r="D4417" s="68">
        <v>148498</v>
      </c>
      <c r="E4417" s="5" t="s">
        <v>12593</v>
      </c>
      <c r="F4417" s="74" t="s">
        <v>28948</v>
      </c>
      <c r="G4417" s="101">
        <v>589</v>
      </c>
      <c r="H4417" s="79" t="s">
        <v>13958</v>
      </c>
      <c r="I4417" s="5" t="s">
        <v>23417</v>
      </c>
      <c r="J4417" s="70">
        <v>1</v>
      </c>
      <c r="K4417" s="71">
        <v>1.5</v>
      </c>
      <c r="M4417" s="73" t="s">
        <v>1008</v>
      </c>
      <c r="N4417" s="74" t="s">
        <v>13119</v>
      </c>
      <c r="O4417" s="75" t="s">
        <v>1008</v>
      </c>
      <c r="P4417" s="73" t="s">
        <v>13894</v>
      </c>
      <c r="Q4417" s="76" t="s">
        <v>13308</v>
      </c>
      <c r="R4417" s="77"/>
      <c r="T4417" s="122"/>
    </row>
    <row r="4418" spans="1:20" x14ac:dyDescent="0.2">
      <c r="A4418" s="72" t="s">
        <v>15021</v>
      </c>
      <c r="B4418" s="74" t="s">
        <v>19303</v>
      </c>
      <c r="C4418" s="74" t="s">
        <v>19697</v>
      </c>
      <c r="D4418" s="68">
        <v>148499</v>
      </c>
      <c r="E4418" s="5" t="s">
        <v>19697</v>
      </c>
      <c r="F4418" s="74" t="s">
        <v>28949</v>
      </c>
      <c r="G4418" s="101">
        <v>470</v>
      </c>
      <c r="H4418" s="79" t="s">
        <v>13958</v>
      </c>
      <c r="I4418" s="5" t="s">
        <v>23417</v>
      </c>
      <c r="J4418" s="70">
        <v>1</v>
      </c>
      <c r="K4418" s="71">
        <v>1.5</v>
      </c>
      <c r="M4418" s="73" t="s">
        <v>1008</v>
      </c>
      <c r="N4418" s="74" t="s">
        <v>19715</v>
      </c>
      <c r="O4418" s="75">
        <v>8719874451277</v>
      </c>
      <c r="P4418" s="73">
        <v>85044095</v>
      </c>
      <c r="Q4418" s="76" t="s">
        <v>20617</v>
      </c>
      <c r="R4418" s="77"/>
      <c r="T4418" s="122"/>
    </row>
    <row r="4419" spans="1:20" x14ac:dyDescent="0.2">
      <c r="A4419" s="72" t="s">
        <v>15021</v>
      </c>
      <c r="B4419" s="74" t="s">
        <v>19303</v>
      </c>
      <c r="C4419" s="74" t="s">
        <v>14272</v>
      </c>
      <c r="D4419" s="68">
        <v>148532</v>
      </c>
      <c r="E4419" s="5" t="s">
        <v>14772</v>
      </c>
      <c r="F4419" s="74" t="s">
        <v>28950</v>
      </c>
      <c r="G4419" s="101">
        <v>3038</v>
      </c>
      <c r="H4419" s="79" t="s">
        <v>13958</v>
      </c>
      <c r="I4419" s="5" t="s">
        <v>23417</v>
      </c>
      <c r="J4419" s="70">
        <v>1</v>
      </c>
      <c r="K4419" s="71">
        <v>3.5</v>
      </c>
      <c r="M4419" s="73" t="s">
        <v>1008</v>
      </c>
      <c r="N4419" s="74" t="s">
        <v>15617</v>
      </c>
      <c r="O4419" s="75">
        <v>8719874451000</v>
      </c>
      <c r="P4419" s="73">
        <v>85044095</v>
      </c>
      <c r="Q4419" s="76" t="s">
        <v>16177</v>
      </c>
      <c r="R4419" s="77"/>
      <c r="T4419" s="122"/>
    </row>
    <row r="4420" spans="1:20" x14ac:dyDescent="0.2">
      <c r="A4420" s="72" t="s">
        <v>15021</v>
      </c>
      <c r="B4420" s="74" t="s">
        <v>15050</v>
      </c>
      <c r="C4420" s="74" t="s">
        <v>14274</v>
      </c>
      <c r="D4420" s="68">
        <v>148997</v>
      </c>
      <c r="E4420" s="5" t="s">
        <v>14274</v>
      </c>
      <c r="F4420" s="74" t="s">
        <v>14274</v>
      </c>
      <c r="G4420" s="101">
        <v>3820</v>
      </c>
      <c r="H4420" s="79" t="s">
        <v>13959</v>
      </c>
      <c r="I4420" s="5" t="s">
        <v>23417</v>
      </c>
      <c r="J4420" s="70">
        <v>1</v>
      </c>
      <c r="K4420" s="71">
        <v>55</v>
      </c>
      <c r="M4420" s="73" t="s">
        <v>1008</v>
      </c>
      <c r="N4420" s="74" t="s">
        <v>15619</v>
      </c>
      <c r="O4420" s="75">
        <v>7640169261947</v>
      </c>
      <c r="P4420" s="73">
        <v>85044052</v>
      </c>
      <c r="Q4420" s="76" t="s">
        <v>16179</v>
      </c>
      <c r="R4420" s="77"/>
      <c r="T4420" s="122"/>
    </row>
    <row r="4421" spans="1:20" x14ac:dyDescent="0.2">
      <c r="A4421" s="72" t="s">
        <v>15021</v>
      </c>
      <c r="B4421" s="74" t="s">
        <v>19303</v>
      </c>
      <c r="C4421" s="74" t="s">
        <v>13727</v>
      </c>
      <c r="D4421" s="68">
        <v>149149</v>
      </c>
      <c r="E4421" s="5" t="s">
        <v>13727</v>
      </c>
      <c r="F4421" s="74" t="s">
        <v>28951</v>
      </c>
      <c r="G4421" s="101">
        <v>814</v>
      </c>
      <c r="H4421" s="79" t="s">
        <v>13958</v>
      </c>
      <c r="I4421" s="5" t="s">
        <v>23417</v>
      </c>
      <c r="J4421" s="70">
        <v>1</v>
      </c>
      <c r="K4421" s="71">
        <v>1.5</v>
      </c>
      <c r="M4421" s="73" t="s">
        <v>1008</v>
      </c>
      <c r="N4421" s="74" t="s">
        <v>13730</v>
      </c>
      <c r="O4421" s="75" t="s">
        <v>1008</v>
      </c>
      <c r="P4421" s="73">
        <v>85044095</v>
      </c>
      <c r="Q4421" s="76" t="s">
        <v>13808</v>
      </c>
      <c r="R4421" s="77"/>
      <c r="T4421" s="122"/>
    </row>
    <row r="4422" spans="1:20" x14ac:dyDescent="0.2">
      <c r="A4422" s="72" t="s">
        <v>15021</v>
      </c>
      <c r="B4422" s="74" t="s">
        <v>19303</v>
      </c>
      <c r="C4422" s="74" t="s">
        <v>13728</v>
      </c>
      <c r="D4422" s="68">
        <v>149236</v>
      </c>
      <c r="E4422" s="5" t="s">
        <v>13728</v>
      </c>
      <c r="F4422" s="74" t="s">
        <v>28952</v>
      </c>
      <c r="G4422" s="101">
        <v>1085</v>
      </c>
      <c r="H4422" s="79" t="s">
        <v>13958</v>
      </c>
      <c r="I4422" s="5" t="s">
        <v>23417</v>
      </c>
      <c r="J4422" s="70">
        <v>1</v>
      </c>
      <c r="K4422" s="71">
        <v>1.5</v>
      </c>
      <c r="M4422" s="73" t="s">
        <v>1008</v>
      </c>
      <c r="N4422" s="74" t="s">
        <v>13729</v>
      </c>
      <c r="O4422" s="75" t="s">
        <v>1008</v>
      </c>
      <c r="P4422" s="73">
        <v>85044095</v>
      </c>
      <c r="Q4422" s="76" t="s">
        <v>13809</v>
      </c>
      <c r="R4422" s="77"/>
      <c r="T4422" s="122"/>
    </row>
    <row r="4423" spans="1:20" x14ac:dyDescent="0.2">
      <c r="A4423" s="72" t="s">
        <v>15021</v>
      </c>
      <c r="B4423" s="74" t="s">
        <v>19303</v>
      </c>
      <c r="C4423" s="74" t="s">
        <v>14270</v>
      </c>
      <c r="D4423" s="68">
        <v>149410</v>
      </c>
      <c r="E4423" s="5" t="s">
        <v>14770</v>
      </c>
      <c r="F4423" s="74" t="s">
        <v>28953</v>
      </c>
      <c r="G4423" s="101">
        <v>2358</v>
      </c>
      <c r="H4423" s="79" t="s">
        <v>13958</v>
      </c>
      <c r="I4423" s="5" t="s">
        <v>23417</v>
      </c>
      <c r="J4423" s="70">
        <v>1</v>
      </c>
      <c r="K4423" s="71">
        <v>3.5</v>
      </c>
      <c r="M4423" s="73" t="s">
        <v>1008</v>
      </c>
      <c r="N4423" s="74" t="s">
        <v>15615</v>
      </c>
      <c r="O4423" s="75">
        <v>8719874450973</v>
      </c>
      <c r="P4423" s="73">
        <v>85044095</v>
      </c>
      <c r="Q4423" s="76" t="s">
        <v>16175</v>
      </c>
      <c r="R4423" s="77"/>
      <c r="T4423" s="122"/>
    </row>
    <row r="4424" spans="1:20" x14ac:dyDescent="0.2">
      <c r="A4424" s="72" t="s">
        <v>15021</v>
      </c>
      <c r="B4424" s="74" t="s">
        <v>19303</v>
      </c>
      <c r="C4424" s="74" t="s">
        <v>14271</v>
      </c>
      <c r="D4424" s="68">
        <v>149411</v>
      </c>
      <c r="E4424" s="5" t="s">
        <v>14771</v>
      </c>
      <c r="F4424" s="74" t="s">
        <v>28954</v>
      </c>
      <c r="G4424" s="101">
        <v>2688</v>
      </c>
      <c r="H4424" s="79" t="s">
        <v>13958</v>
      </c>
      <c r="I4424" s="5" t="s">
        <v>23417</v>
      </c>
      <c r="J4424" s="70">
        <v>1</v>
      </c>
      <c r="K4424" s="71">
        <v>3.5</v>
      </c>
      <c r="M4424" s="73" t="s">
        <v>1008</v>
      </c>
      <c r="N4424" s="74" t="s">
        <v>15616</v>
      </c>
      <c r="O4424" s="75">
        <v>8719874450980</v>
      </c>
      <c r="P4424" s="73">
        <v>85044095</v>
      </c>
      <c r="Q4424" s="76" t="s">
        <v>16176</v>
      </c>
      <c r="R4424" s="77"/>
      <c r="T4424" s="122"/>
    </row>
    <row r="4425" spans="1:20" x14ac:dyDescent="0.2">
      <c r="A4425" s="72" t="s">
        <v>15021</v>
      </c>
      <c r="B4425" s="74" t="s">
        <v>19303</v>
      </c>
      <c r="C4425" s="74" t="s">
        <v>14273</v>
      </c>
      <c r="D4425" s="68">
        <v>149600</v>
      </c>
      <c r="E4425" s="5" t="s">
        <v>14273</v>
      </c>
      <c r="F4425" s="74" t="s">
        <v>28955</v>
      </c>
      <c r="G4425" s="101">
        <v>470</v>
      </c>
      <c r="H4425" s="79" t="s">
        <v>13958</v>
      </c>
      <c r="I4425" s="5" t="s">
        <v>23417</v>
      </c>
      <c r="J4425" s="70">
        <v>1</v>
      </c>
      <c r="K4425" s="71">
        <v>1</v>
      </c>
      <c r="M4425" s="73" t="s">
        <v>1008</v>
      </c>
      <c r="N4425" s="74" t="s">
        <v>15618</v>
      </c>
      <c r="O4425" s="75" t="s">
        <v>21822</v>
      </c>
      <c r="P4425" s="73">
        <v>85044095</v>
      </c>
      <c r="Q4425" s="76" t="s">
        <v>16178</v>
      </c>
      <c r="R4425" s="77"/>
      <c r="T4425" s="122"/>
    </row>
    <row r="4426" spans="1:20" x14ac:dyDescent="0.2">
      <c r="A4426" s="72" t="s">
        <v>15021</v>
      </c>
      <c r="B4426" s="74" t="s">
        <v>15050</v>
      </c>
      <c r="C4426" s="74" t="s">
        <v>14276</v>
      </c>
      <c r="D4426" s="68">
        <v>149743</v>
      </c>
      <c r="E4426" s="5" t="s">
        <v>14276</v>
      </c>
      <c r="F4426" s="74" t="s">
        <v>14276</v>
      </c>
      <c r="G4426" s="101">
        <v>5030</v>
      </c>
      <c r="H4426" s="79" t="s">
        <v>13959</v>
      </c>
      <c r="I4426" s="5" t="s">
        <v>23417</v>
      </c>
      <c r="J4426" s="70">
        <v>1</v>
      </c>
      <c r="K4426" s="71">
        <v>55</v>
      </c>
      <c r="M4426" s="73" t="s">
        <v>1008</v>
      </c>
      <c r="N4426" s="74" t="s">
        <v>15620</v>
      </c>
      <c r="O4426" s="75">
        <v>7640169261978</v>
      </c>
      <c r="P4426" s="73">
        <v>85043200</v>
      </c>
      <c r="Q4426" s="76" t="s">
        <v>16180</v>
      </c>
      <c r="R4426" s="77"/>
      <c r="T4426" s="122"/>
    </row>
    <row r="4427" spans="1:20" x14ac:dyDescent="0.2">
      <c r="A4427" s="72" t="s">
        <v>15021</v>
      </c>
      <c r="B4427" s="74" t="s">
        <v>15051</v>
      </c>
      <c r="C4427" s="74" t="s">
        <v>14277</v>
      </c>
      <c r="D4427" s="68">
        <v>149744</v>
      </c>
      <c r="E4427" s="5" t="s">
        <v>14774</v>
      </c>
      <c r="F4427" s="74" t="s">
        <v>14774</v>
      </c>
      <c r="G4427" s="101">
        <v>7620</v>
      </c>
      <c r="H4427" s="79" t="s">
        <v>13960</v>
      </c>
      <c r="I4427" s="5" t="s">
        <v>23417</v>
      </c>
      <c r="J4427" s="70">
        <v>1</v>
      </c>
      <c r="K4427" s="71">
        <v>116</v>
      </c>
      <c r="M4427" s="73" t="s">
        <v>1008</v>
      </c>
      <c r="N4427" s="74" t="s">
        <v>15621</v>
      </c>
      <c r="O4427" s="75">
        <v>7640169260414</v>
      </c>
      <c r="P4427" s="73">
        <v>85043200</v>
      </c>
      <c r="Q4427" s="76" t="s">
        <v>16181</v>
      </c>
      <c r="R4427" s="77"/>
      <c r="T4427" s="122"/>
    </row>
    <row r="4428" spans="1:20" x14ac:dyDescent="0.2">
      <c r="A4428" s="72" t="s">
        <v>15021</v>
      </c>
      <c r="B4428" s="74" t="s">
        <v>15051</v>
      </c>
      <c r="C4428" s="74" t="s">
        <v>14278</v>
      </c>
      <c r="D4428" s="68">
        <v>149745</v>
      </c>
      <c r="E4428" s="5" t="s">
        <v>14775</v>
      </c>
      <c r="F4428" s="74" t="s">
        <v>14775</v>
      </c>
      <c r="G4428" s="101">
        <v>8360</v>
      </c>
      <c r="H4428" s="79" t="s">
        <v>13960</v>
      </c>
      <c r="I4428" s="5" t="s">
        <v>23417</v>
      </c>
      <c r="J4428" s="70">
        <v>1</v>
      </c>
      <c r="K4428" s="71">
        <v>178</v>
      </c>
      <c r="M4428" s="73" t="s">
        <v>1008</v>
      </c>
      <c r="N4428" s="74" t="s">
        <v>15622</v>
      </c>
      <c r="O4428" s="75">
        <v>7640169260421</v>
      </c>
      <c r="P4428" s="73">
        <v>85043200</v>
      </c>
      <c r="Q4428" s="76" t="s">
        <v>16182</v>
      </c>
      <c r="R4428" s="77"/>
      <c r="T4428" s="122"/>
    </row>
    <row r="4429" spans="1:20" x14ac:dyDescent="0.2">
      <c r="A4429" s="72" t="s">
        <v>15021</v>
      </c>
      <c r="B4429" s="74" t="s">
        <v>19303</v>
      </c>
      <c r="C4429" s="74" t="s">
        <v>21320</v>
      </c>
      <c r="D4429" s="68">
        <v>150378</v>
      </c>
      <c r="E4429" s="5" t="s">
        <v>21321</v>
      </c>
      <c r="F4429" s="74" t="s">
        <v>28956</v>
      </c>
      <c r="G4429" s="101">
        <v>2046</v>
      </c>
      <c r="H4429" s="79" t="s">
        <v>13958</v>
      </c>
      <c r="I4429" s="5" t="s">
        <v>23417</v>
      </c>
      <c r="J4429" s="70">
        <v>1</v>
      </c>
      <c r="K4429" s="71">
        <v>3.5</v>
      </c>
      <c r="M4429" s="73" t="s">
        <v>1008</v>
      </c>
      <c r="N4429" s="74" t="s">
        <v>21705</v>
      </c>
      <c r="O4429" s="75">
        <v>8719874452731</v>
      </c>
      <c r="P4429" s="73">
        <v>85044055</v>
      </c>
      <c r="Q4429" s="76" t="s">
        <v>22045</v>
      </c>
      <c r="R4429" s="77"/>
      <c r="T4429" s="122"/>
    </row>
    <row r="4430" spans="1:20" x14ac:dyDescent="0.2">
      <c r="A4430" s="72" t="s">
        <v>10078</v>
      </c>
      <c r="B4430" s="74" t="s">
        <v>11609</v>
      </c>
      <c r="C4430" s="74" t="s">
        <v>12553</v>
      </c>
      <c r="D4430" s="68">
        <v>301225</v>
      </c>
      <c r="E4430" s="5" t="s">
        <v>13794</v>
      </c>
      <c r="F4430" s="74" t="s">
        <v>23957</v>
      </c>
      <c r="G4430" s="101">
        <v>96.79</v>
      </c>
      <c r="H4430" s="79" t="s">
        <v>1729</v>
      </c>
      <c r="I4430" s="5" t="s">
        <v>23417</v>
      </c>
      <c r="J4430" s="70">
        <v>1</v>
      </c>
      <c r="K4430" s="71">
        <v>0.75</v>
      </c>
      <c r="M4430" s="73" t="s">
        <v>1008</v>
      </c>
      <c r="N4430" s="74" t="s">
        <v>1008</v>
      </c>
      <c r="O4430" s="75" t="s">
        <v>1008</v>
      </c>
      <c r="P4430" s="73">
        <v>85369085</v>
      </c>
      <c r="Q4430" s="76" t="s">
        <v>1008</v>
      </c>
      <c r="R4430" s="77"/>
      <c r="T4430" s="122"/>
    </row>
    <row r="4431" spans="1:20" x14ac:dyDescent="0.2">
      <c r="A4431" s="72" t="s">
        <v>10078</v>
      </c>
      <c r="B4431" s="74" t="s">
        <v>11609</v>
      </c>
      <c r="C4431" s="74" t="s">
        <v>12554</v>
      </c>
      <c r="D4431" s="68">
        <v>301226</v>
      </c>
      <c r="E4431" s="5" t="s">
        <v>13795</v>
      </c>
      <c r="F4431" s="74" t="s">
        <v>12554</v>
      </c>
      <c r="G4431" s="101">
        <v>96.79</v>
      </c>
      <c r="H4431" s="79" t="s">
        <v>1729</v>
      </c>
      <c r="I4431" s="5" t="s">
        <v>23417</v>
      </c>
      <c r="J4431" s="70">
        <v>1</v>
      </c>
      <c r="K4431" s="71">
        <v>0.75</v>
      </c>
      <c r="M4431" s="73" t="s">
        <v>1008</v>
      </c>
      <c r="N4431" s="74" t="s">
        <v>1008</v>
      </c>
      <c r="O4431" s="75" t="s">
        <v>1008</v>
      </c>
      <c r="P4431" s="73">
        <v>85369085</v>
      </c>
      <c r="Q4431" s="76" t="s">
        <v>1008</v>
      </c>
      <c r="R4431" s="77"/>
      <c r="T4431" s="122"/>
    </row>
    <row r="4432" spans="1:20" x14ac:dyDescent="0.2">
      <c r="A4432" s="72" t="s">
        <v>10078</v>
      </c>
      <c r="B4432" s="74" t="s">
        <v>11609</v>
      </c>
      <c r="C4432" s="74" t="s">
        <v>12555</v>
      </c>
      <c r="D4432" s="68">
        <v>301227</v>
      </c>
      <c r="E4432" s="5" t="s">
        <v>13796</v>
      </c>
      <c r="F4432" s="74" t="s">
        <v>12555</v>
      </c>
      <c r="G4432" s="101">
        <v>96.79</v>
      </c>
      <c r="H4432" s="79" t="s">
        <v>1729</v>
      </c>
      <c r="I4432" s="5" t="s">
        <v>23417</v>
      </c>
      <c r="J4432" s="70">
        <v>1</v>
      </c>
      <c r="K4432" s="71">
        <v>0.75</v>
      </c>
      <c r="M4432" s="73" t="s">
        <v>1008</v>
      </c>
      <c r="N4432" s="74" t="s">
        <v>1008</v>
      </c>
      <c r="O4432" s="75" t="s">
        <v>1008</v>
      </c>
      <c r="P4432" s="73">
        <v>85369085</v>
      </c>
      <c r="Q4432" s="76" t="s">
        <v>1008</v>
      </c>
      <c r="R4432" s="77"/>
      <c r="T4432" s="122"/>
    </row>
    <row r="4433" spans="1:20" x14ac:dyDescent="0.2">
      <c r="A4433" s="72" t="s">
        <v>10078</v>
      </c>
      <c r="B4433" s="74" t="s">
        <v>11609</v>
      </c>
      <c r="C4433" s="74" t="s">
        <v>12556</v>
      </c>
      <c r="D4433" s="68">
        <v>301228</v>
      </c>
      <c r="E4433" s="5" t="s">
        <v>13797</v>
      </c>
      <c r="F4433" s="74" t="s">
        <v>12556</v>
      </c>
      <c r="G4433" s="101">
        <v>96.79</v>
      </c>
      <c r="H4433" s="79" t="s">
        <v>1729</v>
      </c>
      <c r="I4433" s="5" t="s">
        <v>23417</v>
      </c>
      <c r="J4433" s="70">
        <v>1</v>
      </c>
      <c r="K4433" s="71">
        <v>0.75</v>
      </c>
      <c r="M4433" s="73" t="s">
        <v>1008</v>
      </c>
      <c r="N4433" s="74" t="s">
        <v>1008</v>
      </c>
      <c r="O4433" s="75" t="s">
        <v>1008</v>
      </c>
      <c r="P4433" s="73">
        <v>85369085</v>
      </c>
      <c r="Q4433" s="76" t="s">
        <v>1008</v>
      </c>
      <c r="R4433" s="77"/>
      <c r="T4433" s="122"/>
    </row>
    <row r="4434" spans="1:20" x14ac:dyDescent="0.2">
      <c r="A4434" s="72" t="s">
        <v>10078</v>
      </c>
      <c r="B4434" s="74" t="s">
        <v>11609</v>
      </c>
      <c r="C4434" s="74" t="s">
        <v>12557</v>
      </c>
      <c r="D4434" s="68">
        <v>301229</v>
      </c>
      <c r="E4434" s="5" t="s">
        <v>13798</v>
      </c>
      <c r="F4434" s="74" t="s">
        <v>12557</v>
      </c>
      <c r="G4434" s="101">
        <v>96.79</v>
      </c>
      <c r="H4434" s="79" t="s">
        <v>1729</v>
      </c>
      <c r="I4434" s="5" t="s">
        <v>23417</v>
      </c>
      <c r="J4434" s="70">
        <v>1</v>
      </c>
      <c r="K4434" s="71">
        <v>0.75</v>
      </c>
      <c r="M4434" s="73" t="s">
        <v>1008</v>
      </c>
      <c r="N4434" s="74" t="s">
        <v>1008</v>
      </c>
      <c r="O4434" s="75" t="s">
        <v>1008</v>
      </c>
      <c r="P4434" s="73">
        <v>85369085</v>
      </c>
      <c r="Q4434" s="76" t="s">
        <v>1008</v>
      </c>
      <c r="R4434" s="77"/>
      <c r="T4434" s="122"/>
    </row>
    <row r="4435" spans="1:20" x14ac:dyDescent="0.2">
      <c r="A4435" s="72" t="s">
        <v>10078</v>
      </c>
      <c r="B4435" s="74" t="s">
        <v>11609</v>
      </c>
      <c r="C4435" s="74" t="s">
        <v>12558</v>
      </c>
      <c r="D4435" s="68">
        <v>301230</v>
      </c>
      <c r="E4435" s="5" t="s">
        <v>13799</v>
      </c>
      <c r="F4435" s="74" t="s">
        <v>12558</v>
      </c>
      <c r="G4435" s="101">
        <v>96.79</v>
      </c>
      <c r="H4435" s="79" t="s">
        <v>1729</v>
      </c>
      <c r="I4435" s="5" t="s">
        <v>23417</v>
      </c>
      <c r="J4435" s="70">
        <v>1</v>
      </c>
      <c r="K4435" s="71">
        <v>0.75</v>
      </c>
      <c r="M4435" s="73" t="s">
        <v>1008</v>
      </c>
      <c r="N4435" s="74" t="s">
        <v>1008</v>
      </c>
      <c r="O4435" s="75" t="s">
        <v>1008</v>
      </c>
      <c r="P4435" s="73">
        <v>85369085</v>
      </c>
      <c r="Q4435" s="76" t="s">
        <v>1008</v>
      </c>
      <c r="R4435" s="77"/>
      <c r="T4435" s="122"/>
    </row>
    <row r="4436" spans="1:20" x14ac:dyDescent="0.2">
      <c r="A4436" s="72" t="s">
        <v>10078</v>
      </c>
      <c r="B4436" s="74" t="s">
        <v>11609</v>
      </c>
      <c r="C4436" s="74" t="s">
        <v>12559</v>
      </c>
      <c r="D4436" s="68">
        <v>301231</v>
      </c>
      <c r="E4436" s="5" t="s">
        <v>13800</v>
      </c>
      <c r="F4436" s="74" t="s">
        <v>12559</v>
      </c>
      <c r="G4436" s="101">
        <v>96.79</v>
      </c>
      <c r="H4436" s="79" t="s">
        <v>1729</v>
      </c>
      <c r="I4436" s="5" t="s">
        <v>23417</v>
      </c>
      <c r="J4436" s="70">
        <v>1</v>
      </c>
      <c r="K4436" s="71">
        <v>0.75</v>
      </c>
      <c r="M4436" s="73" t="s">
        <v>1008</v>
      </c>
      <c r="N4436" s="74" t="s">
        <v>1008</v>
      </c>
      <c r="O4436" s="75" t="s">
        <v>1008</v>
      </c>
      <c r="P4436" s="73">
        <v>85369085</v>
      </c>
      <c r="Q4436" s="76" t="s">
        <v>1008</v>
      </c>
      <c r="R4436" s="77"/>
      <c r="T4436" s="122"/>
    </row>
    <row r="4437" spans="1:20" x14ac:dyDescent="0.2">
      <c r="A4437" s="72" t="s">
        <v>10078</v>
      </c>
      <c r="B4437" s="74" t="s">
        <v>11609</v>
      </c>
      <c r="C4437" s="74" t="s">
        <v>12560</v>
      </c>
      <c r="D4437" s="68">
        <v>301232</v>
      </c>
      <c r="E4437" s="5" t="s">
        <v>13801</v>
      </c>
      <c r="F4437" s="74" t="s">
        <v>23958</v>
      </c>
      <c r="G4437" s="101">
        <v>96.79</v>
      </c>
      <c r="H4437" s="79" t="s">
        <v>1729</v>
      </c>
      <c r="I4437" s="5" t="s">
        <v>23417</v>
      </c>
      <c r="J4437" s="70">
        <v>1</v>
      </c>
      <c r="K4437" s="71">
        <v>0.75</v>
      </c>
      <c r="M4437" s="73" t="s">
        <v>1008</v>
      </c>
      <c r="N4437" s="74" t="s">
        <v>1008</v>
      </c>
      <c r="O4437" s="75" t="s">
        <v>1008</v>
      </c>
      <c r="P4437" s="73">
        <v>85369085</v>
      </c>
      <c r="Q4437" s="76" t="s">
        <v>1008</v>
      </c>
      <c r="R4437" s="77"/>
      <c r="T4437" s="122"/>
    </row>
    <row r="4438" spans="1:20" x14ac:dyDescent="0.2">
      <c r="A4438" s="72" t="s">
        <v>10078</v>
      </c>
      <c r="B4438" s="74" t="s">
        <v>11609</v>
      </c>
      <c r="C4438" s="74" t="s">
        <v>12561</v>
      </c>
      <c r="D4438" s="68">
        <v>301233</v>
      </c>
      <c r="E4438" s="5" t="s">
        <v>13802</v>
      </c>
      <c r="F4438" s="74" t="s">
        <v>23959</v>
      </c>
      <c r="G4438" s="101">
        <v>111.05</v>
      </c>
      <c r="H4438" s="79" t="s">
        <v>1729</v>
      </c>
      <c r="I4438" s="5" t="s">
        <v>23417</v>
      </c>
      <c r="J4438" s="70">
        <v>1</v>
      </c>
      <c r="K4438" s="71">
        <v>0.75</v>
      </c>
      <c r="M4438" s="73" t="s">
        <v>1008</v>
      </c>
      <c r="N4438" s="74" t="s">
        <v>1008</v>
      </c>
      <c r="O4438" s="75" t="s">
        <v>1008</v>
      </c>
      <c r="P4438" s="73">
        <v>85369085</v>
      </c>
      <c r="Q4438" s="76" t="s">
        <v>1008</v>
      </c>
      <c r="R4438" s="77"/>
      <c r="T4438" s="122"/>
    </row>
    <row r="4439" spans="1:20" x14ac:dyDescent="0.2">
      <c r="A4439" s="72" t="s">
        <v>10078</v>
      </c>
      <c r="B4439" s="74" t="s">
        <v>11609</v>
      </c>
      <c r="C4439" s="74" t="s">
        <v>12562</v>
      </c>
      <c r="D4439" s="68">
        <v>301234</v>
      </c>
      <c r="E4439" s="5" t="s">
        <v>13803</v>
      </c>
      <c r="F4439" s="74" t="s">
        <v>23960</v>
      </c>
      <c r="G4439" s="101">
        <v>122.15</v>
      </c>
      <c r="H4439" s="79" t="s">
        <v>1729</v>
      </c>
      <c r="I4439" s="5" t="s">
        <v>23417</v>
      </c>
      <c r="J4439" s="70">
        <v>1</v>
      </c>
      <c r="K4439" s="71">
        <v>0.75</v>
      </c>
      <c r="M4439" s="73" t="s">
        <v>1008</v>
      </c>
      <c r="N4439" s="74" t="s">
        <v>1008</v>
      </c>
      <c r="O4439" s="75" t="s">
        <v>1008</v>
      </c>
      <c r="P4439" s="73">
        <v>85369085</v>
      </c>
      <c r="Q4439" s="76" t="s">
        <v>1008</v>
      </c>
      <c r="R4439" s="77"/>
      <c r="T4439" s="122"/>
    </row>
    <row r="4440" spans="1:20" x14ac:dyDescent="0.2">
      <c r="A4440" s="72" t="s">
        <v>15021</v>
      </c>
      <c r="B4440" s="74" t="s">
        <v>15050</v>
      </c>
      <c r="C4440" s="74" t="s">
        <v>11188</v>
      </c>
      <c r="D4440" s="68">
        <v>302054</v>
      </c>
      <c r="E4440" s="5" t="s">
        <v>11188</v>
      </c>
      <c r="F4440" s="74" t="s">
        <v>11188</v>
      </c>
      <c r="G4440" s="101">
        <v>910</v>
      </c>
      <c r="H4440" s="79" t="s">
        <v>13959</v>
      </c>
      <c r="I4440" s="5" t="s">
        <v>23417</v>
      </c>
      <c r="J4440" s="70">
        <v>1</v>
      </c>
      <c r="K4440" s="71" t="s">
        <v>1008</v>
      </c>
      <c r="M4440" s="73" t="s">
        <v>1008</v>
      </c>
      <c r="N4440" s="74" t="s">
        <v>1008</v>
      </c>
      <c r="O4440" s="75" t="s">
        <v>1008</v>
      </c>
      <c r="P4440" s="73">
        <v>85072000</v>
      </c>
      <c r="Q4440" s="76" t="s">
        <v>1008</v>
      </c>
      <c r="R4440" s="77"/>
      <c r="T4440" s="122"/>
    </row>
    <row r="4441" spans="1:20" x14ac:dyDescent="0.2">
      <c r="A4441" s="72" t="s">
        <v>15021</v>
      </c>
      <c r="B4441" s="74" t="s">
        <v>15050</v>
      </c>
      <c r="C4441" s="74" t="s">
        <v>12594</v>
      </c>
      <c r="D4441" s="68">
        <v>302795</v>
      </c>
      <c r="E4441" s="5" t="s">
        <v>12594</v>
      </c>
      <c r="F4441" s="74" t="s">
        <v>12594</v>
      </c>
      <c r="G4441" s="101">
        <v>620</v>
      </c>
      <c r="H4441" s="79" t="s">
        <v>13959</v>
      </c>
      <c r="I4441" s="5" t="s">
        <v>23417</v>
      </c>
      <c r="J4441" s="70">
        <v>1</v>
      </c>
      <c r="K4441" s="71" t="s">
        <v>1008</v>
      </c>
      <c r="M4441" s="73" t="s">
        <v>1008</v>
      </c>
      <c r="N4441" s="74" t="s">
        <v>1008</v>
      </c>
      <c r="O4441" s="75" t="s">
        <v>1008</v>
      </c>
      <c r="P4441" s="73">
        <v>85072000</v>
      </c>
      <c r="Q4441" s="76" t="s">
        <v>1008</v>
      </c>
      <c r="R4441" s="77"/>
      <c r="T4441" s="122"/>
    </row>
    <row r="4442" spans="1:20" x14ac:dyDescent="0.2">
      <c r="A4442" s="72" t="s">
        <v>15021</v>
      </c>
      <c r="B4442" s="74" t="s">
        <v>15050</v>
      </c>
      <c r="C4442" s="74" t="s">
        <v>12595</v>
      </c>
      <c r="D4442" s="68">
        <v>302796</v>
      </c>
      <c r="E4442" s="5" t="s">
        <v>12595</v>
      </c>
      <c r="F4442" s="74" t="s">
        <v>12595</v>
      </c>
      <c r="G4442" s="101">
        <v>910</v>
      </c>
      <c r="H4442" s="79" t="s">
        <v>13959</v>
      </c>
      <c r="I4442" s="5" t="s">
        <v>23417</v>
      </c>
      <c r="J4442" s="70">
        <v>1</v>
      </c>
      <c r="K4442" s="71" t="s">
        <v>1008</v>
      </c>
      <c r="M4442" s="73" t="s">
        <v>1008</v>
      </c>
      <c r="N4442" s="74" t="s">
        <v>1008</v>
      </c>
      <c r="O4442" s="75" t="s">
        <v>1008</v>
      </c>
      <c r="P4442" s="73">
        <v>85072000</v>
      </c>
      <c r="Q4442" s="76" t="s">
        <v>1008</v>
      </c>
      <c r="R4442" s="77"/>
      <c r="T4442" s="122"/>
    </row>
    <row r="4443" spans="1:20" x14ac:dyDescent="0.2">
      <c r="A4443" s="72" t="s">
        <v>15021</v>
      </c>
      <c r="B4443" s="74" t="s">
        <v>15050</v>
      </c>
      <c r="C4443" s="74" t="s">
        <v>12596</v>
      </c>
      <c r="D4443" s="68">
        <v>302797</v>
      </c>
      <c r="E4443" s="5" t="s">
        <v>12596</v>
      </c>
      <c r="F4443" s="74" t="s">
        <v>12596</v>
      </c>
      <c r="G4443" s="101">
        <v>910</v>
      </c>
      <c r="H4443" s="79" t="s">
        <v>13959</v>
      </c>
      <c r="I4443" s="5" t="s">
        <v>23417</v>
      </c>
      <c r="J4443" s="70">
        <v>1</v>
      </c>
      <c r="K4443" s="71" t="s">
        <v>1008</v>
      </c>
      <c r="M4443" s="73" t="s">
        <v>1008</v>
      </c>
      <c r="N4443" s="74" t="s">
        <v>1008</v>
      </c>
      <c r="O4443" s="75" t="s">
        <v>1008</v>
      </c>
      <c r="P4443" s="73">
        <v>85072000</v>
      </c>
      <c r="Q4443" s="76" t="s">
        <v>1008</v>
      </c>
      <c r="R4443" s="77"/>
      <c r="T4443" s="122"/>
    </row>
    <row r="4444" spans="1:20" x14ac:dyDescent="0.2">
      <c r="A4444" s="72" t="s">
        <v>15021</v>
      </c>
      <c r="B4444" s="74" t="s">
        <v>15050</v>
      </c>
      <c r="C4444" s="74" t="s">
        <v>14275</v>
      </c>
      <c r="D4444" s="68">
        <v>303069</v>
      </c>
      <c r="E4444" s="5" t="s">
        <v>14773</v>
      </c>
      <c r="F4444" s="74" t="s">
        <v>14773</v>
      </c>
      <c r="G4444" s="101">
        <v>1060</v>
      </c>
      <c r="H4444" s="79" t="s">
        <v>13959</v>
      </c>
      <c r="I4444" s="5" t="s">
        <v>23417</v>
      </c>
      <c r="J4444" s="70">
        <v>1</v>
      </c>
      <c r="K4444" s="71" t="s">
        <v>1008</v>
      </c>
      <c r="M4444" s="73" t="s">
        <v>1008</v>
      </c>
      <c r="N4444" s="74" t="s">
        <v>1008</v>
      </c>
      <c r="O4444" s="75" t="s">
        <v>1008</v>
      </c>
      <c r="P4444" s="73">
        <v>85072000</v>
      </c>
      <c r="Q4444" s="76" t="s">
        <v>1008</v>
      </c>
      <c r="R4444" s="77"/>
      <c r="T4444" s="122"/>
    </row>
    <row r="4445" spans="1:20" x14ac:dyDescent="0.2">
      <c r="A4445" s="72" t="s">
        <v>10077</v>
      </c>
      <c r="B4445" s="74" t="s">
        <v>1008</v>
      </c>
      <c r="C4445" s="74" t="s">
        <v>24647</v>
      </c>
      <c r="D4445" s="68">
        <v>700000</v>
      </c>
      <c r="E4445" s="5" t="s">
        <v>24647</v>
      </c>
      <c r="F4445" s="74" t="s">
        <v>28957</v>
      </c>
      <c r="G4445" s="101">
        <v>875.95</v>
      </c>
      <c r="H4445" s="79" t="s">
        <v>1008</v>
      </c>
      <c r="I4445" s="103" t="s">
        <v>23417</v>
      </c>
      <c r="J4445" s="70" t="s">
        <v>1008</v>
      </c>
      <c r="K4445" s="71">
        <v>41.8</v>
      </c>
      <c r="M4445" s="73" t="s">
        <v>1008</v>
      </c>
      <c r="N4445" s="74" t="s">
        <v>24647</v>
      </c>
      <c r="O4445" s="75">
        <v>8015646029652</v>
      </c>
      <c r="P4445" s="73">
        <v>85381000</v>
      </c>
      <c r="Q4445" s="76"/>
      <c r="R4445" s="77"/>
      <c r="T4445" s="122"/>
    </row>
    <row r="4446" spans="1:20" x14ac:dyDescent="0.2">
      <c r="A4446" s="72" t="s">
        <v>10077</v>
      </c>
      <c r="B4446" s="74" t="s">
        <v>1008</v>
      </c>
      <c r="C4446" s="74" t="s">
        <v>24648</v>
      </c>
      <c r="D4446" s="68">
        <v>700003</v>
      </c>
      <c r="E4446" s="5" t="s">
        <v>24648</v>
      </c>
      <c r="F4446" s="74" t="s">
        <v>28958</v>
      </c>
      <c r="G4446" s="101">
        <v>987.97</v>
      </c>
      <c r="H4446" s="79" t="s">
        <v>1008</v>
      </c>
      <c r="I4446" s="103" t="s">
        <v>23417</v>
      </c>
      <c r="J4446" s="70" t="s">
        <v>1008</v>
      </c>
      <c r="K4446" s="71">
        <v>45</v>
      </c>
      <c r="M4446" s="73" t="s">
        <v>1008</v>
      </c>
      <c r="N4446" s="74" t="s">
        <v>24648</v>
      </c>
      <c r="O4446" s="75">
        <v>8015646029669</v>
      </c>
      <c r="P4446" s="73">
        <v>85381000</v>
      </c>
      <c r="Q4446" s="76"/>
      <c r="R4446" s="77"/>
      <c r="T4446" s="122"/>
    </row>
    <row r="4447" spans="1:20" x14ac:dyDescent="0.2">
      <c r="A4447" s="72" t="s">
        <v>10075</v>
      </c>
      <c r="B4447" s="74" t="s">
        <v>13583</v>
      </c>
      <c r="C4447" s="74" t="s">
        <v>12457</v>
      </c>
      <c r="D4447" s="68">
        <v>700023</v>
      </c>
      <c r="E4447" s="5" t="s">
        <v>11398</v>
      </c>
      <c r="F4447" s="74" t="s">
        <v>28959</v>
      </c>
      <c r="G4447" s="101">
        <v>123.53</v>
      </c>
      <c r="H4447" s="79" t="s">
        <v>14811</v>
      </c>
      <c r="I4447" s="5" t="s">
        <v>23417</v>
      </c>
      <c r="J4447" s="70">
        <v>3</v>
      </c>
      <c r="K4447" s="71">
        <v>0.36</v>
      </c>
      <c r="M4447" s="73">
        <v>4</v>
      </c>
      <c r="N4447" s="74" t="s">
        <v>11508</v>
      </c>
      <c r="O4447" s="75">
        <v>8012540000000</v>
      </c>
      <c r="P4447" s="73" t="s">
        <v>13845</v>
      </c>
      <c r="Q4447" s="76" t="s">
        <v>20618</v>
      </c>
      <c r="R4447" s="77"/>
      <c r="T4447" s="122"/>
    </row>
    <row r="4448" spans="1:20" x14ac:dyDescent="0.2">
      <c r="A4448" s="72" t="s">
        <v>10076</v>
      </c>
      <c r="B4448" s="74" t="s">
        <v>10614</v>
      </c>
      <c r="C4448" s="74" t="s">
        <v>31039</v>
      </c>
      <c r="D4448" s="68">
        <v>700044</v>
      </c>
      <c r="E4448" s="5" t="s">
        <v>30982</v>
      </c>
      <c r="F4448" s="74" t="s">
        <v>30982</v>
      </c>
      <c r="G4448" s="101">
        <v>133.6</v>
      </c>
      <c r="H4448" s="79" t="s">
        <v>13935</v>
      </c>
      <c r="I4448" s="5" t="s">
        <v>23417</v>
      </c>
      <c r="J4448" s="70">
        <v>1</v>
      </c>
      <c r="K4448" s="71">
        <v>0.14000000000000001</v>
      </c>
      <c r="M4448" s="73" t="s">
        <v>1008</v>
      </c>
      <c r="N4448" s="74" t="s">
        <v>31001</v>
      </c>
      <c r="O4448" s="75">
        <v>6955891805408</v>
      </c>
      <c r="P4448" s="73">
        <v>85177090</v>
      </c>
      <c r="Q4448" s="76" t="s">
        <v>31057</v>
      </c>
      <c r="R4448" s="77"/>
      <c r="T4448" s="122"/>
    </row>
    <row r="4449" spans="1:20" x14ac:dyDescent="0.2">
      <c r="A4449" s="72" t="s">
        <v>10079</v>
      </c>
      <c r="B4449" s="74" t="s">
        <v>15061</v>
      </c>
      <c r="C4449" s="74" t="s">
        <v>14122</v>
      </c>
      <c r="D4449" s="68">
        <v>700087</v>
      </c>
      <c r="E4449" s="5" t="s">
        <v>14628</v>
      </c>
      <c r="F4449" s="74" t="s">
        <v>28960</v>
      </c>
      <c r="G4449" s="101">
        <v>398.09</v>
      </c>
      <c r="H4449" s="79" t="s">
        <v>21383</v>
      </c>
      <c r="I4449" s="5" t="s">
        <v>23417</v>
      </c>
      <c r="J4449" s="70">
        <v>1</v>
      </c>
      <c r="K4449" s="71">
        <v>0.214</v>
      </c>
      <c r="M4449" s="73" t="s">
        <v>1008</v>
      </c>
      <c r="N4449" s="74" t="s">
        <v>15469</v>
      </c>
      <c r="O4449" s="75">
        <v>7350024483291</v>
      </c>
      <c r="P4449" s="73">
        <v>85364110</v>
      </c>
      <c r="Q4449" s="76" t="s">
        <v>16028</v>
      </c>
      <c r="R4449" s="77"/>
      <c r="T4449" s="122"/>
    </row>
    <row r="4450" spans="1:20" x14ac:dyDescent="0.2">
      <c r="A4450" s="72" t="s">
        <v>10079</v>
      </c>
      <c r="B4450" s="74" t="s">
        <v>15061</v>
      </c>
      <c r="C4450" s="74" t="s">
        <v>14128</v>
      </c>
      <c r="D4450" s="68">
        <v>700112</v>
      </c>
      <c r="E4450" s="5" t="s">
        <v>14634</v>
      </c>
      <c r="F4450" s="74" t="s">
        <v>28961</v>
      </c>
      <c r="G4450" s="101">
        <v>314.58999999999997</v>
      </c>
      <c r="H4450" s="79" t="s">
        <v>21383</v>
      </c>
      <c r="I4450" s="5" t="s">
        <v>23417</v>
      </c>
      <c r="J4450" s="70">
        <v>1</v>
      </c>
      <c r="K4450" s="71">
        <v>0.20699999999999999</v>
      </c>
      <c r="M4450" s="73" t="s">
        <v>1008</v>
      </c>
      <c r="N4450" s="74" t="s">
        <v>15475</v>
      </c>
      <c r="O4450" s="75">
        <v>7350024483352</v>
      </c>
      <c r="P4450" s="73">
        <v>85364110</v>
      </c>
      <c r="Q4450" s="76" t="s">
        <v>16034</v>
      </c>
      <c r="R4450" s="77"/>
      <c r="T4450" s="122"/>
    </row>
    <row r="4451" spans="1:20" x14ac:dyDescent="0.2">
      <c r="A4451" s="72" t="s">
        <v>10078</v>
      </c>
      <c r="B4451" s="74" t="s">
        <v>15059</v>
      </c>
      <c r="C4451" s="74" t="s">
        <v>20944</v>
      </c>
      <c r="D4451" s="68">
        <v>700178</v>
      </c>
      <c r="E4451" s="5" t="s">
        <v>21628</v>
      </c>
      <c r="F4451" s="74" t="s">
        <v>28962</v>
      </c>
      <c r="G4451" s="101">
        <v>2314.41</v>
      </c>
      <c r="H4451" s="79" t="s">
        <v>13953</v>
      </c>
      <c r="I4451" s="5" t="s">
        <v>23417</v>
      </c>
      <c r="J4451" s="70">
        <v>1</v>
      </c>
      <c r="K4451" s="71">
        <v>0.22</v>
      </c>
      <c r="M4451" s="73" t="s">
        <v>1008</v>
      </c>
      <c r="N4451" s="74" t="s">
        <v>15464</v>
      </c>
      <c r="O4451" s="75">
        <v>8015644891800</v>
      </c>
      <c r="P4451" s="73">
        <v>85389099</v>
      </c>
      <c r="Q4451" s="76" t="s">
        <v>16023</v>
      </c>
      <c r="R4451" s="77"/>
      <c r="T4451" s="122"/>
    </row>
    <row r="4452" spans="1:20" x14ac:dyDescent="0.2">
      <c r="A4452" s="72" t="s">
        <v>10080</v>
      </c>
      <c r="B4452" s="74" t="s">
        <v>13592</v>
      </c>
      <c r="C4452" s="74" t="s">
        <v>12458</v>
      </c>
      <c r="D4452" s="68">
        <v>700225</v>
      </c>
      <c r="E4452" s="5" t="s">
        <v>12128</v>
      </c>
      <c r="F4452" s="74" t="s">
        <v>28963</v>
      </c>
      <c r="G4452" s="101">
        <v>1625.46</v>
      </c>
      <c r="H4452" s="79" t="s">
        <v>14827</v>
      </c>
      <c r="I4452" s="5" t="s">
        <v>23417</v>
      </c>
      <c r="J4452" s="70">
        <v>1</v>
      </c>
      <c r="K4452" s="71">
        <v>5.0999999999999996</v>
      </c>
      <c r="M4452" s="73" t="s">
        <v>1008</v>
      </c>
      <c r="N4452" s="74" t="s">
        <v>13175</v>
      </c>
      <c r="O4452" s="75">
        <v>8015644905040</v>
      </c>
      <c r="P4452" s="73">
        <v>85362090</v>
      </c>
      <c r="Q4452" s="76" t="s">
        <v>13309</v>
      </c>
      <c r="R4452" s="77"/>
      <c r="T4452" s="122"/>
    </row>
    <row r="4453" spans="1:20" x14ac:dyDescent="0.2">
      <c r="A4453" s="72" t="s">
        <v>10080</v>
      </c>
      <c r="B4453" s="74" t="s">
        <v>13592</v>
      </c>
      <c r="C4453" s="74" t="s">
        <v>12459</v>
      </c>
      <c r="D4453" s="68">
        <v>700226</v>
      </c>
      <c r="E4453" s="5" t="s">
        <v>12129</v>
      </c>
      <c r="F4453" s="74" t="s">
        <v>28964</v>
      </c>
      <c r="G4453" s="101">
        <v>1625.46</v>
      </c>
      <c r="H4453" s="79" t="s">
        <v>14827</v>
      </c>
      <c r="I4453" s="5" t="s">
        <v>23417</v>
      </c>
      <c r="J4453" s="70">
        <v>1</v>
      </c>
      <c r="K4453" s="71">
        <v>5.0999999999999996</v>
      </c>
      <c r="M4453" s="73" t="s">
        <v>1008</v>
      </c>
      <c r="N4453" s="74" t="s">
        <v>13176</v>
      </c>
      <c r="O4453" s="75" t="s">
        <v>1008</v>
      </c>
      <c r="P4453" s="73">
        <v>85362090</v>
      </c>
      <c r="Q4453" s="76" t="s">
        <v>13310</v>
      </c>
      <c r="R4453" s="77"/>
      <c r="T4453" s="122"/>
    </row>
    <row r="4454" spans="1:20" x14ac:dyDescent="0.2">
      <c r="A4454" s="72" t="s">
        <v>10076</v>
      </c>
      <c r="B4454" s="74" t="s">
        <v>10613</v>
      </c>
      <c r="C4454" s="74" t="s">
        <v>12597</v>
      </c>
      <c r="D4454" s="68">
        <v>700255</v>
      </c>
      <c r="E4454" s="5" t="s">
        <v>12765</v>
      </c>
      <c r="F4454" s="74" t="s">
        <v>23961</v>
      </c>
      <c r="G4454" s="101">
        <v>926.4</v>
      </c>
      <c r="H4454" s="79" t="s">
        <v>30934</v>
      </c>
      <c r="I4454" s="5" t="s">
        <v>23417</v>
      </c>
      <c r="J4454" s="70">
        <v>1</v>
      </c>
      <c r="K4454" s="71">
        <v>0.76</v>
      </c>
      <c r="M4454" s="73" t="s">
        <v>1008</v>
      </c>
      <c r="N4454" s="74" t="s">
        <v>13118</v>
      </c>
      <c r="O4454" s="75">
        <v>4011395205525</v>
      </c>
      <c r="P4454" s="73" t="s">
        <v>13832</v>
      </c>
      <c r="Q4454" s="76" t="s">
        <v>13311</v>
      </c>
      <c r="R4454" s="77"/>
      <c r="T4454" s="122"/>
    </row>
    <row r="4455" spans="1:20" x14ac:dyDescent="0.2">
      <c r="A4455" s="72" t="s">
        <v>10077</v>
      </c>
      <c r="B4455" s="74" t="s">
        <v>11607</v>
      </c>
      <c r="D4455" s="68">
        <v>700265</v>
      </c>
      <c r="E4455" s="5" t="s">
        <v>24552</v>
      </c>
      <c r="F4455" s="74" t="s">
        <v>28965</v>
      </c>
      <c r="G4455" s="101">
        <v>1.76</v>
      </c>
      <c r="H4455" s="79" t="s">
        <v>1008</v>
      </c>
      <c r="I4455" s="103" t="s">
        <v>23417</v>
      </c>
      <c r="J4455" s="70" t="s">
        <v>1008</v>
      </c>
      <c r="K4455" s="71">
        <v>1.2999999999999999E-2</v>
      </c>
      <c r="M4455" s="73" t="s">
        <v>1008</v>
      </c>
      <c r="N4455" s="74" t="s">
        <v>24999</v>
      </c>
      <c r="O4455" s="75">
        <v>8000126218138</v>
      </c>
      <c r="P4455" s="73">
        <v>85389099</v>
      </c>
      <c r="Q4455" s="78" t="s">
        <v>25500</v>
      </c>
      <c r="R4455" s="77"/>
      <c r="T4455" s="122"/>
    </row>
    <row r="4456" spans="1:20" x14ac:dyDescent="0.2">
      <c r="A4456" s="72" t="s">
        <v>10077</v>
      </c>
      <c r="B4456" s="74" t="s">
        <v>1008</v>
      </c>
      <c r="D4456" s="68">
        <v>700266</v>
      </c>
      <c r="E4456" s="5" t="s">
        <v>24554</v>
      </c>
      <c r="F4456" s="74" t="s">
        <v>28966</v>
      </c>
      <c r="G4456" s="101">
        <v>88.15</v>
      </c>
      <c r="H4456" s="79" t="s">
        <v>1008</v>
      </c>
      <c r="I4456" s="103" t="s">
        <v>23417</v>
      </c>
      <c r="J4456" s="70" t="s">
        <v>1008</v>
      </c>
      <c r="K4456" s="71">
        <v>0.68500000000000005</v>
      </c>
      <c r="M4456" s="73" t="s">
        <v>1008</v>
      </c>
      <c r="N4456" s="74" t="s">
        <v>25001</v>
      </c>
      <c r="O4456" s="75">
        <v>8000126249514</v>
      </c>
      <c r="P4456" s="73">
        <v>85389099</v>
      </c>
      <c r="Q4456" s="78" t="s">
        <v>25501</v>
      </c>
      <c r="R4456" s="77"/>
      <c r="T4456" s="122"/>
    </row>
    <row r="4457" spans="1:20" x14ac:dyDescent="0.2">
      <c r="A4457" s="72" t="s">
        <v>11143</v>
      </c>
      <c r="B4457" s="74" t="s">
        <v>10613</v>
      </c>
      <c r="C4457" s="74" t="s">
        <v>11649</v>
      </c>
      <c r="D4457" s="68">
        <v>700333</v>
      </c>
      <c r="E4457" s="5" t="s">
        <v>11190</v>
      </c>
      <c r="F4457" s="74" t="s">
        <v>28967</v>
      </c>
      <c r="G4457" s="101">
        <v>66.099999999999994</v>
      </c>
      <c r="H4457" s="79" t="s">
        <v>30934</v>
      </c>
      <c r="I4457" s="5" t="s">
        <v>23417</v>
      </c>
      <c r="J4457" s="70">
        <v>1</v>
      </c>
      <c r="K4457" s="71">
        <v>0.28000000000000003</v>
      </c>
      <c r="M4457" s="73" t="s">
        <v>1008</v>
      </c>
      <c r="N4457" s="74" t="s">
        <v>11241</v>
      </c>
      <c r="O4457" s="75">
        <v>4011395216224</v>
      </c>
      <c r="P4457" s="73" t="s">
        <v>13895</v>
      </c>
      <c r="Q4457" s="76" t="s">
        <v>11332</v>
      </c>
      <c r="R4457" s="77"/>
      <c r="T4457" s="122"/>
    </row>
    <row r="4458" spans="1:20" x14ac:dyDescent="0.2">
      <c r="A4458" s="72" t="s">
        <v>10081</v>
      </c>
      <c r="B4458" s="74" t="s">
        <v>15043</v>
      </c>
      <c r="C4458" s="74" t="s">
        <v>12460</v>
      </c>
      <c r="D4458" s="68">
        <v>700353</v>
      </c>
      <c r="E4458" s="5" t="s">
        <v>11492</v>
      </c>
      <c r="F4458" s="74" t="s">
        <v>23962</v>
      </c>
      <c r="G4458" s="101" t="s">
        <v>1169</v>
      </c>
      <c r="H4458" s="79" t="s">
        <v>14807</v>
      </c>
      <c r="I4458" s="5" t="s">
        <v>23417</v>
      </c>
      <c r="J4458" s="70">
        <v>1</v>
      </c>
      <c r="K4458" s="71">
        <v>0.19</v>
      </c>
      <c r="M4458" s="73" t="s">
        <v>1008</v>
      </c>
      <c r="N4458" s="74">
        <v>1000094410</v>
      </c>
      <c r="O4458" s="75" t="s">
        <v>1008</v>
      </c>
      <c r="P4458" s="73">
        <v>84733020</v>
      </c>
      <c r="Q4458" s="76" t="s">
        <v>1008</v>
      </c>
      <c r="R4458" s="77"/>
      <c r="T4458" s="122"/>
    </row>
    <row r="4459" spans="1:20" x14ac:dyDescent="0.2">
      <c r="A4459" s="72" t="s">
        <v>10078</v>
      </c>
      <c r="B4459" s="74" t="s">
        <v>8788</v>
      </c>
      <c r="D4459" s="68">
        <v>700444</v>
      </c>
      <c r="E4459" s="5" t="s">
        <v>11459</v>
      </c>
      <c r="F4459" s="74" t="s">
        <v>24173</v>
      </c>
      <c r="G4459" s="101">
        <v>634.16999999999996</v>
      </c>
      <c r="H4459" s="79" t="s">
        <v>14865</v>
      </c>
      <c r="I4459" s="5" t="s">
        <v>23417</v>
      </c>
      <c r="J4459" s="70">
        <v>1</v>
      </c>
      <c r="K4459" s="71">
        <v>400</v>
      </c>
      <c r="M4459" s="73" t="s">
        <v>1008</v>
      </c>
      <c r="N4459" s="74" t="s">
        <v>25392</v>
      </c>
      <c r="O4459" s="75">
        <v>7320500505342</v>
      </c>
      <c r="P4459" s="73">
        <v>85369001</v>
      </c>
      <c r="Q4459" s="78" t="s">
        <v>25502</v>
      </c>
      <c r="R4459" s="77"/>
      <c r="T4459" s="122"/>
    </row>
    <row r="4460" spans="1:20" x14ac:dyDescent="0.2">
      <c r="A4460" s="72" t="s">
        <v>10075</v>
      </c>
      <c r="B4460" s="74" t="s">
        <v>13583</v>
      </c>
      <c r="C4460" s="74" t="s">
        <v>12461</v>
      </c>
      <c r="D4460" s="68">
        <v>700537</v>
      </c>
      <c r="E4460" s="5" t="s">
        <v>11399</v>
      </c>
      <c r="F4460" s="74" t="s">
        <v>28968</v>
      </c>
      <c r="G4460" s="101">
        <v>304.14999999999998</v>
      </c>
      <c r="H4460" s="79" t="s">
        <v>14811</v>
      </c>
      <c r="I4460" s="5" t="s">
        <v>23417</v>
      </c>
      <c r="J4460" s="70">
        <v>3</v>
      </c>
      <c r="K4460" s="71">
        <v>0.36</v>
      </c>
      <c r="M4460" s="73">
        <v>4</v>
      </c>
      <c r="N4460" s="74" t="s">
        <v>11509</v>
      </c>
      <c r="O4460" s="75">
        <v>8012540000000</v>
      </c>
      <c r="P4460" s="73" t="s">
        <v>13845</v>
      </c>
      <c r="Q4460" s="76" t="s">
        <v>11818</v>
      </c>
      <c r="R4460" s="77"/>
      <c r="T4460" s="122"/>
    </row>
    <row r="4461" spans="1:20" x14ac:dyDescent="0.2">
      <c r="A4461" s="72" t="s">
        <v>10077</v>
      </c>
      <c r="B4461" s="74" t="s">
        <v>1008</v>
      </c>
      <c r="C4461" s="74" t="s">
        <v>24769</v>
      </c>
      <c r="D4461" s="68">
        <v>700564</v>
      </c>
      <c r="E4461" s="5" t="s">
        <v>24476</v>
      </c>
      <c r="F4461" s="74" t="s">
        <v>28969</v>
      </c>
      <c r="G4461" s="101">
        <v>28.53</v>
      </c>
      <c r="H4461" s="79" t="s">
        <v>1008</v>
      </c>
      <c r="I4461" s="103" t="s">
        <v>23417</v>
      </c>
      <c r="J4461" s="70" t="s">
        <v>1008</v>
      </c>
      <c r="K4461" s="71">
        <v>0.62</v>
      </c>
      <c r="M4461" s="73" t="s">
        <v>1008</v>
      </c>
      <c r="N4461" s="74" t="s">
        <v>24924</v>
      </c>
      <c r="O4461" s="75">
        <v>4011617623373</v>
      </c>
      <c r="P4461" s="73">
        <v>85389099</v>
      </c>
      <c r="Q4461" s="78" t="s">
        <v>25503</v>
      </c>
      <c r="R4461" s="77"/>
      <c r="T4461" s="122"/>
    </row>
    <row r="4462" spans="1:20" x14ac:dyDescent="0.2">
      <c r="A4462" s="72" t="s">
        <v>10079</v>
      </c>
      <c r="B4462" s="74" t="s">
        <v>15065</v>
      </c>
      <c r="C4462" s="74" t="s">
        <v>14216</v>
      </c>
      <c r="D4462" s="68">
        <v>700571</v>
      </c>
      <c r="E4462" s="5" t="s">
        <v>14719</v>
      </c>
      <c r="F4462" s="74" t="s">
        <v>28970</v>
      </c>
      <c r="G4462" s="101">
        <v>72.14</v>
      </c>
      <c r="H4462" s="79" t="s">
        <v>14853</v>
      </c>
      <c r="I4462" s="5" t="s">
        <v>23417</v>
      </c>
      <c r="J4462" s="70">
        <v>1</v>
      </c>
      <c r="K4462" s="71">
        <v>0.02</v>
      </c>
      <c r="M4462" s="73" t="s">
        <v>1008</v>
      </c>
      <c r="N4462" s="74" t="s">
        <v>15563</v>
      </c>
      <c r="O4462" s="75">
        <v>7350024452310</v>
      </c>
      <c r="P4462" s="73">
        <v>85444290</v>
      </c>
      <c r="Q4462" s="76" t="s">
        <v>16122</v>
      </c>
      <c r="R4462" s="77"/>
      <c r="T4462" s="122"/>
    </row>
    <row r="4463" spans="1:20" x14ac:dyDescent="0.2">
      <c r="A4463" s="72" t="s">
        <v>10077</v>
      </c>
      <c r="B4463" s="74" t="s">
        <v>11603</v>
      </c>
      <c r="C4463" s="74" t="s">
        <v>11629</v>
      </c>
      <c r="D4463" s="68">
        <v>700576</v>
      </c>
      <c r="E4463" s="5" t="s">
        <v>11146</v>
      </c>
      <c r="F4463" s="74" t="s">
        <v>28971</v>
      </c>
      <c r="G4463" s="101">
        <v>23.45</v>
      </c>
      <c r="H4463" s="79" t="s">
        <v>91</v>
      </c>
      <c r="I4463" s="5" t="s">
        <v>23417</v>
      </c>
      <c r="J4463" s="70">
        <v>24</v>
      </c>
      <c r="K4463" s="71">
        <v>0.5</v>
      </c>
      <c r="M4463" s="73">
        <v>4</v>
      </c>
      <c r="N4463" s="74" t="s">
        <v>11242</v>
      </c>
      <c r="O4463" s="75">
        <v>8000126118605</v>
      </c>
      <c r="P4463" s="73" t="s">
        <v>13841</v>
      </c>
      <c r="Q4463" s="76" t="s">
        <v>11333</v>
      </c>
      <c r="R4463" s="77"/>
      <c r="T4463" s="122"/>
    </row>
    <row r="4464" spans="1:20" x14ac:dyDescent="0.2">
      <c r="A4464" s="72" t="s">
        <v>10077</v>
      </c>
      <c r="B4464" s="74" t="s">
        <v>11603</v>
      </c>
      <c r="C4464" s="74" t="s">
        <v>11650</v>
      </c>
      <c r="D4464" s="68">
        <v>700577</v>
      </c>
      <c r="E4464" s="5" t="s">
        <v>11147</v>
      </c>
      <c r="F4464" s="74" t="s">
        <v>28972</v>
      </c>
      <c r="G4464" s="101">
        <v>29.04</v>
      </c>
      <c r="H4464" s="79" t="s">
        <v>91</v>
      </c>
      <c r="I4464" s="5" t="s">
        <v>23417</v>
      </c>
      <c r="J4464" s="70">
        <v>18</v>
      </c>
      <c r="K4464" s="71">
        <v>0.6</v>
      </c>
      <c r="M4464" s="73">
        <v>6</v>
      </c>
      <c r="N4464" s="74" t="s">
        <v>11243</v>
      </c>
      <c r="O4464" s="75">
        <v>8000126119039</v>
      </c>
      <c r="P4464" s="73" t="s">
        <v>13841</v>
      </c>
      <c r="Q4464" s="76" t="s">
        <v>11334</v>
      </c>
      <c r="R4464" s="77"/>
      <c r="T4464" s="122"/>
    </row>
    <row r="4465" spans="1:20" x14ac:dyDescent="0.2">
      <c r="A4465" s="72" t="s">
        <v>10077</v>
      </c>
      <c r="B4465" s="74" t="s">
        <v>11603</v>
      </c>
      <c r="C4465" s="74" t="s">
        <v>1008</v>
      </c>
      <c r="D4465" s="68">
        <v>700578</v>
      </c>
      <c r="E4465" s="5" t="s">
        <v>11128</v>
      </c>
      <c r="F4465" s="74" t="s">
        <v>28973</v>
      </c>
      <c r="G4465" s="101">
        <v>30.77</v>
      </c>
      <c r="H4465" s="81" t="s">
        <v>340</v>
      </c>
      <c r="I4465" s="5" t="s">
        <v>23417</v>
      </c>
      <c r="J4465" s="70">
        <v>1</v>
      </c>
      <c r="K4465" s="71">
        <v>0.83</v>
      </c>
      <c r="M4465" s="73" t="s">
        <v>1008</v>
      </c>
      <c r="N4465" s="74" t="s">
        <v>11510</v>
      </c>
      <c r="O4465" s="75">
        <v>8000130000000</v>
      </c>
      <c r="P4465" s="73" t="s">
        <v>13841</v>
      </c>
      <c r="Q4465" s="76" t="s">
        <v>11819</v>
      </c>
      <c r="R4465" s="77"/>
      <c r="T4465" s="122"/>
    </row>
    <row r="4466" spans="1:20" x14ac:dyDescent="0.2">
      <c r="A4466" s="72" t="s">
        <v>10077</v>
      </c>
      <c r="B4466" s="74" t="s">
        <v>11603</v>
      </c>
      <c r="C4466" s="74" t="s">
        <v>1008</v>
      </c>
      <c r="D4466" s="68">
        <v>700579</v>
      </c>
      <c r="E4466" s="5" t="s">
        <v>11129</v>
      </c>
      <c r="F4466" s="74" t="s">
        <v>28974</v>
      </c>
      <c r="G4466" s="101">
        <v>40.22</v>
      </c>
      <c r="H4466" s="81" t="s">
        <v>340</v>
      </c>
      <c r="I4466" s="5" t="s">
        <v>23417</v>
      </c>
      <c r="J4466" s="70">
        <v>1</v>
      </c>
      <c r="K4466" s="71">
        <v>1.1499999999999999</v>
      </c>
      <c r="M4466" s="73" t="s">
        <v>1008</v>
      </c>
      <c r="N4466" s="74" t="s">
        <v>11511</v>
      </c>
      <c r="O4466" s="75">
        <v>8000130000000</v>
      </c>
      <c r="P4466" s="73" t="s">
        <v>13841</v>
      </c>
      <c r="Q4466" s="76" t="s">
        <v>11820</v>
      </c>
      <c r="R4466" s="77"/>
      <c r="T4466" s="122"/>
    </row>
    <row r="4467" spans="1:20" x14ac:dyDescent="0.2">
      <c r="A4467" s="72" t="s">
        <v>10077</v>
      </c>
      <c r="B4467" s="74" t="s">
        <v>11603</v>
      </c>
      <c r="C4467" s="74" t="s">
        <v>1008</v>
      </c>
      <c r="D4467" s="68">
        <v>700580</v>
      </c>
      <c r="E4467" s="5" t="s">
        <v>11130</v>
      </c>
      <c r="F4467" s="74" t="s">
        <v>28975</v>
      </c>
      <c r="G4467" s="101">
        <v>53.68</v>
      </c>
      <c r="H4467" s="81" t="s">
        <v>340</v>
      </c>
      <c r="I4467" s="5" t="s">
        <v>23417</v>
      </c>
      <c r="J4467" s="70">
        <v>1</v>
      </c>
      <c r="K4467" s="71">
        <v>1.4</v>
      </c>
      <c r="M4467" s="73" t="s">
        <v>1008</v>
      </c>
      <c r="N4467" s="74" t="s">
        <v>11512</v>
      </c>
      <c r="O4467" s="75">
        <v>8000130000000</v>
      </c>
      <c r="P4467" s="73" t="s">
        <v>13841</v>
      </c>
      <c r="Q4467" s="76" t="s">
        <v>11821</v>
      </c>
      <c r="R4467" s="77"/>
      <c r="T4467" s="122"/>
    </row>
    <row r="4468" spans="1:20" x14ac:dyDescent="0.2">
      <c r="A4468" s="72" t="s">
        <v>10077</v>
      </c>
      <c r="B4468" s="74" t="s">
        <v>11603</v>
      </c>
      <c r="C4468" s="74" t="s">
        <v>1008</v>
      </c>
      <c r="D4468" s="68">
        <v>700581</v>
      </c>
      <c r="E4468" s="5" t="s">
        <v>11131</v>
      </c>
      <c r="F4468" s="74" t="s">
        <v>28976</v>
      </c>
      <c r="G4468" s="101">
        <v>85.19</v>
      </c>
      <c r="H4468" s="81" t="s">
        <v>340</v>
      </c>
      <c r="I4468" s="5" t="s">
        <v>23417</v>
      </c>
      <c r="J4468" s="70">
        <v>1</v>
      </c>
      <c r="K4468" s="71">
        <v>2.9</v>
      </c>
      <c r="M4468" s="73" t="s">
        <v>1008</v>
      </c>
      <c r="N4468" s="74" t="s">
        <v>11513</v>
      </c>
      <c r="O4468" s="75">
        <v>8000130000000</v>
      </c>
      <c r="P4468" s="73" t="s">
        <v>13841</v>
      </c>
      <c r="Q4468" s="76" t="s">
        <v>11822</v>
      </c>
      <c r="R4468" s="77"/>
      <c r="T4468" s="122"/>
    </row>
    <row r="4469" spans="1:20" x14ac:dyDescent="0.2">
      <c r="A4469" s="72" t="s">
        <v>10077</v>
      </c>
      <c r="B4469" s="74" t="s">
        <v>11603</v>
      </c>
      <c r="C4469" s="74" t="s">
        <v>1008</v>
      </c>
      <c r="D4469" s="68">
        <v>700582</v>
      </c>
      <c r="E4469" s="5" t="s">
        <v>11132</v>
      </c>
      <c r="F4469" s="74" t="s">
        <v>28977</v>
      </c>
      <c r="G4469" s="101">
        <v>126.7</v>
      </c>
      <c r="H4469" s="81" t="s">
        <v>340</v>
      </c>
      <c r="I4469" s="5" t="s">
        <v>23417</v>
      </c>
      <c r="J4469" s="70">
        <v>1</v>
      </c>
      <c r="K4469" s="71">
        <v>3.95</v>
      </c>
      <c r="M4469" s="73" t="s">
        <v>1008</v>
      </c>
      <c r="N4469" s="74" t="s">
        <v>11514</v>
      </c>
      <c r="O4469" s="75">
        <v>8000130000000</v>
      </c>
      <c r="P4469" s="73" t="s">
        <v>13841</v>
      </c>
      <c r="Q4469" s="76" t="s">
        <v>11823</v>
      </c>
      <c r="R4469" s="77"/>
      <c r="T4469" s="122"/>
    </row>
    <row r="4470" spans="1:20" x14ac:dyDescent="0.2">
      <c r="A4470" s="72" t="s">
        <v>10077</v>
      </c>
      <c r="B4470" s="74" t="s">
        <v>11603</v>
      </c>
      <c r="C4470" s="74" t="s">
        <v>1008</v>
      </c>
      <c r="D4470" s="68">
        <v>700583</v>
      </c>
      <c r="E4470" s="5" t="s">
        <v>11133</v>
      </c>
      <c r="F4470" s="74" t="s">
        <v>28978</v>
      </c>
      <c r="G4470" s="101">
        <v>139.82</v>
      </c>
      <c r="H4470" s="81" t="s">
        <v>340</v>
      </c>
      <c r="I4470" s="5" t="s">
        <v>23417</v>
      </c>
      <c r="J4470" s="70">
        <v>1</v>
      </c>
      <c r="K4470" s="71">
        <v>4.05</v>
      </c>
      <c r="M4470" s="73" t="s">
        <v>1008</v>
      </c>
      <c r="N4470" s="74" t="s">
        <v>11515</v>
      </c>
      <c r="O4470" s="75">
        <v>8000130000000</v>
      </c>
      <c r="P4470" s="73" t="s">
        <v>13841</v>
      </c>
      <c r="Q4470" s="76" t="s">
        <v>11824</v>
      </c>
      <c r="R4470" s="77"/>
      <c r="T4470" s="122"/>
    </row>
    <row r="4471" spans="1:20" x14ac:dyDescent="0.2">
      <c r="A4471" s="72" t="s">
        <v>10077</v>
      </c>
      <c r="B4471" s="74" t="s">
        <v>11603</v>
      </c>
      <c r="C4471" s="74" t="s">
        <v>1008</v>
      </c>
      <c r="D4471" s="68">
        <v>700584</v>
      </c>
      <c r="E4471" s="5" t="s">
        <v>11134</v>
      </c>
      <c r="F4471" s="74" t="s">
        <v>28979</v>
      </c>
      <c r="G4471" s="101">
        <v>205.44</v>
      </c>
      <c r="H4471" s="81" t="s">
        <v>340</v>
      </c>
      <c r="I4471" s="5" t="s">
        <v>23417</v>
      </c>
      <c r="J4471" s="70">
        <v>1</v>
      </c>
      <c r="K4471" s="71">
        <v>5.05</v>
      </c>
      <c r="M4471" s="73" t="s">
        <v>1008</v>
      </c>
      <c r="N4471" s="74" t="s">
        <v>11516</v>
      </c>
      <c r="O4471" s="75">
        <v>8000130000000</v>
      </c>
      <c r="P4471" s="73" t="s">
        <v>13841</v>
      </c>
      <c r="Q4471" s="76" t="s">
        <v>11825</v>
      </c>
      <c r="R4471" s="77"/>
      <c r="T4471" s="122"/>
    </row>
    <row r="4472" spans="1:20" x14ac:dyDescent="0.2">
      <c r="A4472" s="72" t="s">
        <v>10077</v>
      </c>
      <c r="B4472" s="74" t="s">
        <v>11603</v>
      </c>
      <c r="C4472" s="74" t="s">
        <v>11651</v>
      </c>
      <c r="D4472" s="68">
        <v>700585</v>
      </c>
      <c r="E4472" s="5" t="s">
        <v>11144</v>
      </c>
      <c r="F4472" s="74" t="s">
        <v>28980</v>
      </c>
      <c r="G4472" s="101">
        <v>23.45</v>
      </c>
      <c r="H4472" s="79" t="s">
        <v>91</v>
      </c>
      <c r="I4472" s="5" t="s">
        <v>23417</v>
      </c>
      <c r="J4472" s="70">
        <v>24</v>
      </c>
      <c r="K4472" s="71">
        <v>0.47299999999999998</v>
      </c>
      <c r="M4472" s="73">
        <v>4</v>
      </c>
      <c r="N4472" s="74" t="s">
        <v>11244</v>
      </c>
      <c r="O4472" s="75">
        <v>8000126113914</v>
      </c>
      <c r="P4472" s="73" t="s">
        <v>13841</v>
      </c>
      <c r="Q4472" s="76" t="s">
        <v>11335</v>
      </c>
      <c r="R4472" s="77"/>
      <c r="T4472" s="122"/>
    </row>
    <row r="4473" spans="1:20" x14ac:dyDescent="0.2">
      <c r="A4473" s="72" t="s">
        <v>10077</v>
      </c>
      <c r="B4473" s="74" t="s">
        <v>11603</v>
      </c>
      <c r="C4473" s="74" t="s">
        <v>11652</v>
      </c>
      <c r="D4473" s="68">
        <v>700586</v>
      </c>
      <c r="E4473" s="5" t="s">
        <v>11145</v>
      </c>
      <c r="F4473" s="74" t="s">
        <v>28981</v>
      </c>
      <c r="G4473" s="101">
        <v>29.04</v>
      </c>
      <c r="H4473" s="79" t="s">
        <v>91</v>
      </c>
      <c r="I4473" s="5" t="s">
        <v>23417</v>
      </c>
      <c r="J4473" s="70">
        <v>18</v>
      </c>
      <c r="K4473" s="71">
        <v>0.6</v>
      </c>
      <c r="M4473" s="73">
        <v>6</v>
      </c>
      <c r="N4473" s="74" t="s">
        <v>11245</v>
      </c>
      <c r="O4473" s="75">
        <v>8000126113938</v>
      </c>
      <c r="P4473" s="73" t="s">
        <v>13841</v>
      </c>
      <c r="Q4473" s="76" t="s">
        <v>11336</v>
      </c>
      <c r="R4473" s="77"/>
      <c r="T4473" s="122"/>
    </row>
    <row r="4474" spans="1:20" x14ac:dyDescent="0.2">
      <c r="A4474" s="72" t="s">
        <v>10077</v>
      </c>
      <c r="B4474" s="74" t="s">
        <v>11603</v>
      </c>
      <c r="C4474" s="74" t="s">
        <v>1008</v>
      </c>
      <c r="D4474" s="68">
        <v>700587</v>
      </c>
      <c r="E4474" s="5" t="s">
        <v>11135</v>
      </c>
      <c r="F4474" s="74" t="s">
        <v>28982</v>
      </c>
      <c r="G4474" s="101">
        <v>30.77</v>
      </c>
      <c r="H4474" s="81" t="s">
        <v>340</v>
      </c>
      <c r="I4474" s="5" t="s">
        <v>23417</v>
      </c>
      <c r="J4474" s="70">
        <v>1</v>
      </c>
      <c r="K4474" s="71">
        <v>0.83</v>
      </c>
      <c r="M4474" s="73" t="s">
        <v>1008</v>
      </c>
      <c r="N4474" s="74" t="s">
        <v>11517</v>
      </c>
      <c r="O4474" s="75">
        <v>8000130000000</v>
      </c>
      <c r="P4474" s="73" t="s">
        <v>13841</v>
      </c>
      <c r="Q4474" s="76" t="s">
        <v>11826</v>
      </c>
      <c r="R4474" s="77"/>
      <c r="T4474" s="122"/>
    </row>
    <row r="4475" spans="1:20" x14ac:dyDescent="0.2">
      <c r="A4475" s="72" t="s">
        <v>10077</v>
      </c>
      <c r="B4475" s="74" t="s">
        <v>11603</v>
      </c>
      <c r="C4475" s="74" t="s">
        <v>1008</v>
      </c>
      <c r="D4475" s="68">
        <v>700588</v>
      </c>
      <c r="E4475" s="5" t="s">
        <v>11136</v>
      </c>
      <c r="F4475" s="74" t="s">
        <v>28983</v>
      </c>
      <c r="G4475" s="101">
        <v>40.22</v>
      </c>
      <c r="H4475" s="81" t="s">
        <v>340</v>
      </c>
      <c r="I4475" s="5" t="s">
        <v>23417</v>
      </c>
      <c r="J4475" s="70">
        <v>1</v>
      </c>
      <c r="K4475" s="71">
        <v>1.1499999999999999</v>
      </c>
      <c r="M4475" s="73" t="s">
        <v>1008</v>
      </c>
      <c r="N4475" s="74" t="s">
        <v>11518</v>
      </c>
      <c r="O4475" s="75">
        <v>8000130000000</v>
      </c>
      <c r="P4475" s="73" t="s">
        <v>13841</v>
      </c>
      <c r="Q4475" s="76" t="s">
        <v>11827</v>
      </c>
      <c r="R4475" s="77"/>
      <c r="T4475" s="122"/>
    </row>
    <row r="4476" spans="1:20" x14ac:dyDescent="0.2">
      <c r="A4476" s="72" t="s">
        <v>10077</v>
      </c>
      <c r="B4476" s="74" t="s">
        <v>11603</v>
      </c>
      <c r="C4476" s="74" t="s">
        <v>1008</v>
      </c>
      <c r="D4476" s="68">
        <v>700589</v>
      </c>
      <c r="E4476" s="5" t="s">
        <v>11137</v>
      </c>
      <c r="F4476" s="74" t="s">
        <v>28984</v>
      </c>
      <c r="G4476" s="101">
        <v>53.68</v>
      </c>
      <c r="H4476" s="81" t="s">
        <v>340</v>
      </c>
      <c r="I4476" s="5" t="s">
        <v>23417</v>
      </c>
      <c r="J4476" s="70">
        <v>1</v>
      </c>
      <c r="K4476" s="71">
        <v>1.4</v>
      </c>
      <c r="M4476" s="73" t="s">
        <v>1008</v>
      </c>
      <c r="N4476" s="74" t="s">
        <v>11519</v>
      </c>
      <c r="O4476" s="75">
        <v>8000130000000</v>
      </c>
      <c r="P4476" s="73" t="s">
        <v>13841</v>
      </c>
      <c r="Q4476" s="76" t="s">
        <v>11828</v>
      </c>
      <c r="R4476" s="77"/>
      <c r="T4476" s="122"/>
    </row>
    <row r="4477" spans="1:20" x14ac:dyDescent="0.2">
      <c r="A4477" s="72" t="s">
        <v>10077</v>
      </c>
      <c r="B4477" s="74" t="s">
        <v>11603</v>
      </c>
      <c r="C4477" s="74" t="s">
        <v>1008</v>
      </c>
      <c r="D4477" s="68">
        <v>700590</v>
      </c>
      <c r="E4477" s="5" t="s">
        <v>11138</v>
      </c>
      <c r="F4477" s="74" t="s">
        <v>28985</v>
      </c>
      <c r="G4477" s="101">
        <v>85.19</v>
      </c>
      <c r="H4477" s="81" t="s">
        <v>340</v>
      </c>
      <c r="I4477" s="5" t="s">
        <v>23417</v>
      </c>
      <c r="J4477" s="70">
        <v>1</v>
      </c>
      <c r="K4477" s="71">
        <v>2.5499999999999998</v>
      </c>
      <c r="M4477" s="73" t="s">
        <v>1008</v>
      </c>
      <c r="N4477" s="74" t="s">
        <v>11520</v>
      </c>
      <c r="O4477" s="75">
        <v>8000130000000</v>
      </c>
      <c r="P4477" s="73" t="s">
        <v>13841</v>
      </c>
      <c r="Q4477" s="76" t="s">
        <v>11829</v>
      </c>
      <c r="R4477" s="77"/>
      <c r="T4477" s="122"/>
    </row>
    <row r="4478" spans="1:20" x14ac:dyDescent="0.2">
      <c r="A4478" s="72" t="s">
        <v>10077</v>
      </c>
      <c r="B4478" s="74" t="s">
        <v>11603</v>
      </c>
      <c r="C4478" s="74" t="s">
        <v>1008</v>
      </c>
      <c r="D4478" s="68">
        <v>700591</v>
      </c>
      <c r="E4478" s="5" t="s">
        <v>11139</v>
      </c>
      <c r="F4478" s="74" t="s">
        <v>28986</v>
      </c>
      <c r="G4478" s="101">
        <v>85.19</v>
      </c>
      <c r="H4478" s="81" t="s">
        <v>340</v>
      </c>
      <c r="I4478" s="5" t="s">
        <v>23417</v>
      </c>
      <c r="J4478" s="70">
        <v>1</v>
      </c>
      <c r="K4478" s="71">
        <v>2.75</v>
      </c>
      <c r="M4478" s="73" t="s">
        <v>1008</v>
      </c>
      <c r="N4478" s="74" t="s">
        <v>11521</v>
      </c>
      <c r="O4478" s="75">
        <v>8000130000000</v>
      </c>
      <c r="P4478" s="73" t="s">
        <v>13841</v>
      </c>
      <c r="Q4478" s="76" t="s">
        <v>11830</v>
      </c>
      <c r="R4478" s="77"/>
      <c r="T4478" s="122"/>
    </row>
    <row r="4479" spans="1:20" x14ac:dyDescent="0.2">
      <c r="A4479" s="72" t="s">
        <v>10077</v>
      </c>
      <c r="B4479" s="74" t="s">
        <v>11603</v>
      </c>
      <c r="C4479" s="74" t="s">
        <v>1008</v>
      </c>
      <c r="D4479" s="68">
        <v>700592</v>
      </c>
      <c r="E4479" s="5" t="s">
        <v>11140</v>
      </c>
      <c r="F4479" s="74" t="s">
        <v>28987</v>
      </c>
      <c r="G4479" s="101">
        <v>126.7</v>
      </c>
      <c r="H4479" s="81" t="s">
        <v>340</v>
      </c>
      <c r="I4479" s="5" t="s">
        <v>23417</v>
      </c>
      <c r="J4479" s="70">
        <v>1</v>
      </c>
      <c r="K4479" s="71">
        <v>3.95</v>
      </c>
      <c r="M4479" s="73" t="s">
        <v>1008</v>
      </c>
      <c r="N4479" s="74" t="s">
        <v>11522</v>
      </c>
      <c r="O4479" s="75">
        <v>8000130000000</v>
      </c>
      <c r="P4479" s="73" t="s">
        <v>13841</v>
      </c>
      <c r="Q4479" s="76" t="s">
        <v>11831</v>
      </c>
      <c r="R4479" s="77"/>
      <c r="T4479" s="122"/>
    </row>
    <row r="4480" spans="1:20" x14ac:dyDescent="0.2">
      <c r="A4480" s="72" t="s">
        <v>10077</v>
      </c>
      <c r="B4480" s="74" t="s">
        <v>11603</v>
      </c>
      <c r="C4480" s="74" t="s">
        <v>1008</v>
      </c>
      <c r="D4480" s="68">
        <v>700593</v>
      </c>
      <c r="E4480" s="5" t="s">
        <v>11141</v>
      </c>
      <c r="F4480" s="74" t="s">
        <v>28988</v>
      </c>
      <c r="G4480" s="101">
        <v>139.82</v>
      </c>
      <c r="H4480" s="81" t="s">
        <v>340</v>
      </c>
      <c r="I4480" s="5" t="s">
        <v>23417</v>
      </c>
      <c r="J4480" s="70">
        <v>1</v>
      </c>
      <c r="K4480" s="71">
        <v>4.05</v>
      </c>
      <c r="M4480" s="73" t="s">
        <v>1008</v>
      </c>
      <c r="N4480" s="74" t="s">
        <v>11523</v>
      </c>
      <c r="O4480" s="75">
        <v>8000130000000</v>
      </c>
      <c r="P4480" s="73" t="s">
        <v>13841</v>
      </c>
      <c r="Q4480" s="76" t="s">
        <v>11832</v>
      </c>
      <c r="R4480" s="77"/>
      <c r="T4480" s="122"/>
    </row>
    <row r="4481" spans="1:20" x14ac:dyDescent="0.2">
      <c r="A4481" s="72" t="s">
        <v>10077</v>
      </c>
      <c r="B4481" s="74" t="s">
        <v>11603</v>
      </c>
      <c r="C4481" s="74" t="s">
        <v>1008</v>
      </c>
      <c r="D4481" s="68">
        <v>700594</v>
      </c>
      <c r="E4481" s="5" t="s">
        <v>11142</v>
      </c>
      <c r="F4481" s="74" t="s">
        <v>28989</v>
      </c>
      <c r="G4481" s="101">
        <v>205.44</v>
      </c>
      <c r="H4481" s="81" t="s">
        <v>340</v>
      </c>
      <c r="I4481" s="5" t="s">
        <v>23417</v>
      </c>
      <c r="J4481" s="70">
        <v>1</v>
      </c>
      <c r="K4481" s="71">
        <v>5.05</v>
      </c>
      <c r="M4481" s="73" t="s">
        <v>1008</v>
      </c>
      <c r="N4481" s="74" t="s">
        <v>11524</v>
      </c>
      <c r="O4481" s="75">
        <v>8000130000000</v>
      </c>
      <c r="P4481" s="73" t="s">
        <v>13841</v>
      </c>
      <c r="Q4481" s="76" t="s">
        <v>11833</v>
      </c>
      <c r="R4481" s="77"/>
      <c r="T4481" s="122"/>
    </row>
    <row r="4482" spans="1:20" x14ac:dyDescent="0.2">
      <c r="A4482" s="72" t="s">
        <v>10075</v>
      </c>
      <c r="B4482" s="74" t="s">
        <v>11595</v>
      </c>
      <c r="C4482" s="74" t="s">
        <v>14011</v>
      </c>
      <c r="D4482" s="68">
        <v>700619</v>
      </c>
      <c r="E4482" s="5" t="s">
        <v>14332</v>
      </c>
      <c r="F4482" s="74" t="s">
        <v>28990</v>
      </c>
      <c r="G4482" s="101">
        <v>126.49</v>
      </c>
      <c r="H4482" s="79" t="s">
        <v>22008</v>
      </c>
      <c r="I4482" s="5" t="s">
        <v>23417</v>
      </c>
      <c r="J4482" s="70">
        <v>1</v>
      </c>
      <c r="K4482" s="71">
        <v>0.08</v>
      </c>
      <c r="M4482" s="73" t="s">
        <v>1008</v>
      </c>
      <c r="N4482" s="74" t="s">
        <v>15144</v>
      </c>
      <c r="O4482" s="75">
        <v>5415022371222</v>
      </c>
      <c r="P4482" s="73">
        <v>85354000</v>
      </c>
      <c r="Q4482" s="76" t="s">
        <v>15697</v>
      </c>
      <c r="R4482" s="77"/>
      <c r="T4482" s="122"/>
    </row>
    <row r="4483" spans="1:20" x14ac:dyDescent="0.2">
      <c r="A4483" s="72" t="s">
        <v>10077</v>
      </c>
      <c r="B4483" s="72" t="s">
        <v>11603</v>
      </c>
      <c r="C4483" s="93" t="s">
        <v>11653</v>
      </c>
      <c r="D4483" s="80">
        <v>700638</v>
      </c>
      <c r="E4483" s="8" t="s">
        <v>11400</v>
      </c>
      <c r="F4483" s="72" t="s">
        <v>23963</v>
      </c>
      <c r="G4483" s="100">
        <f>VLOOKUP(D4483,'Πίνακες-ερμάρια'!A:E,5,0)</f>
        <v>37.690000000000005</v>
      </c>
      <c r="H4483" s="69" t="s">
        <v>91</v>
      </c>
      <c r="I4483" s="8" t="s">
        <v>23417</v>
      </c>
      <c r="J4483" s="90">
        <v>12</v>
      </c>
      <c r="K4483" s="91" t="s">
        <v>1008</v>
      </c>
      <c r="L4483" s="72" t="s">
        <v>1244</v>
      </c>
      <c r="M4483" s="88" t="s">
        <v>1008</v>
      </c>
      <c r="N4483" s="72" t="s">
        <v>4734</v>
      </c>
      <c r="O4483" s="87" t="s">
        <v>1008</v>
      </c>
      <c r="P4483" s="88" t="s">
        <v>1008</v>
      </c>
      <c r="Q4483" s="89" t="s">
        <v>1008</v>
      </c>
      <c r="R4483" s="77"/>
      <c r="T4483" s="122"/>
    </row>
    <row r="4484" spans="1:20" x14ac:dyDescent="0.2">
      <c r="A4484" s="72" t="s">
        <v>10077</v>
      </c>
      <c r="B4484" s="72" t="s">
        <v>11603</v>
      </c>
      <c r="C4484" s="93" t="s">
        <v>11654</v>
      </c>
      <c r="D4484" s="80">
        <v>700639</v>
      </c>
      <c r="E4484" s="8" t="s">
        <v>11401</v>
      </c>
      <c r="F4484" s="72" t="s">
        <v>23964</v>
      </c>
      <c r="G4484" s="100">
        <f>VLOOKUP(D4484,'Πίνακες-ερμάρια'!A:E,5,0)</f>
        <v>47.39</v>
      </c>
      <c r="H4484" s="69" t="s">
        <v>91</v>
      </c>
      <c r="I4484" s="8" t="s">
        <v>23417</v>
      </c>
      <c r="J4484" s="90">
        <v>9</v>
      </c>
      <c r="K4484" s="91" t="s">
        <v>1008</v>
      </c>
      <c r="L4484" s="72" t="s">
        <v>1244</v>
      </c>
      <c r="M4484" s="88" t="s">
        <v>1008</v>
      </c>
      <c r="N4484" s="72" t="s">
        <v>4734</v>
      </c>
      <c r="O4484" s="87" t="s">
        <v>1008</v>
      </c>
      <c r="P4484" s="88" t="s">
        <v>1008</v>
      </c>
      <c r="Q4484" s="89" t="s">
        <v>1008</v>
      </c>
      <c r="R4484" s="77"/>
      <c r="T4484" s="122"/>
    </row>
    <row r="4485" spans="1:20" x14ac:dyDescent="0.2">
      <c r="A4485" s="72" t="s">
        <v>10077</v>
      </c>
      <c r="B4485" s="72" t="s">
        <v>11603</v>
      </c>
      <c r="C4485" s="93" t="s">
        <v>11655</v>
      </c>
      <c r="D4485" s="80">
        <v>700640</v>
      </c>
      <c r="E4485" s="8" t="s">
        <v>11402</v>
      </c>
      <c r="F4485" s="72" t="s">
        <v>23965</v>
      </c>
      <c r="G4485" s="100">
        <f>VLOOKUP(D4485,'Πίνακες-ερμάρια'!A:E,5,0)</f>
        <v>61.27</v>
      </c>
      <c r="H4485" s="69" t="s">
        <v>91</v>
      </c>
      <c r="I4485" s="8" t="s">
        <v>23417</v>
      </c>
      <c r="J4485" s="90">
        <v>6</v>
      </c>
      <c r="K4485" s="91" t="s">
        <v>1008</v>
      </c>
      <c r="L4485" s="72" t="s">
        <v>1244</v>
      </c>
      <c r="M4485" s="88" t="s">
        <v>1008</v>
      </c>
      <c r="N4485" s="72" t="s">
        <v>4734</v>
      </c>
      <c r="O4485" s="87" t="s">
        <v>1008</v>
      </c>
      <c r="P4485" s="88" t="s">
        <v>1008</v>
      </c>
      <c r="Q4485" s="89" t="s">
        <v>1008</v>
      </c>
      <c r="R4485" s="77"/>
      <c r="T4485" s="122"/>
    </row>
    <row r="4486" spans="1:20" x14ac:dyDescent="0.2">
      <c r="A4486" s="72" t="s">
        <v>10077</v>
      </c>
      <c r="B4486" s="72" t="s">
        <v>11603</v>
      </c>
      <c r="C4486" s="93" t="s">
        <v>11656</v>
      </c>
      <c r="D4486" s="80">
        <v>700641</v>
      </c>
      <c r="E4486" s="8" t="s">
        <v>11403</v>
      </c>
      <c r="F4486" s="72" t="s">
        <v>23966</v>
      </c>
      <c r="G4486" s="100">
        <f>VLOOKUP(D4486,'Πίνακες-ερμάρια'!A:E,5,0)</f>
        <v>66.539999999999992</v>
      </c>
      <c r="H4486" s="69" t="s">
        <v>91</v>
      </c>
      <c r="I4486" s="8" t="s">
        <v>23417</v>
      </c>
      <c r="J4486" s="90">
        <v>5</v>
      </c>
      <c r="K4486" s="91" t="s">
        <v>1008</v>
      </c>
      <c r="L4486" s="72" t="s">
        <v>1244</v>
      </c>
      <c r="M4486" s="88" t="s">
        <v>1008</v>
      </c>
      <c r="N4486" s="72" t="s">
        <v>4734</v>
      </c>
      <c r="O4486" s="87" t="s">
        <v>1008</v>
      </c>
      <c r="P4486" s="88" t="s">
        <v>1008</v>
      </c>
      <c r="Q4486" s="89" t="s">
        <v>1008</v>
      </c>
      <c r="R4486" s="77"/>
      <c r="T4486" s="122"/>
    </row>
    <row r="4487" spans="1:20" x14ac:dyDescent="0.2">
      <c r="A4487" s="72" t="s">
        <v>10077</v>
      </c>
      <c r="B4487" s="72" t="s">
        <v>11603</v>
      </c>
      <c r="C4487" s="93" t="s">
        <v>11657</v>
      </c>
      <c r="D4487" s="80">
        <v>700642</v>
      </c>
      <c r="E4487" s="8" t="s">
        <v>11404</v>
      </c>
      <c r="F4487" s="72" t="s">
        <v>23967</v>
      </c>
      <c r="G4487" s="100">
        <f>VLOOKUP(D4487,'Πίνακες-ερμάρια'!A:E,5,0)</f>
        <v>96.53</v>
      </c>
      <c r="H4487" s="69" t="s">
        <v>91</v>
      </c>
      <c r="I4487" s="8" t="s">
        <v>23417</v>
      </c>
      <c r="J4487" s="90">
        <v>3</v>
      </c>
      <c r="K4487" s="91" t="s">
        <v>1008</v>
      </c>
      <c r="L4487" s="72" t="s">
        <v>1244</v>
      </c>
      <c r="M4487" s="88" t="s">
        <v>1008</v>
      </c>
      <c r="N4487" s="72" t="s">
        <v>4734</v>
      </c>
      <c r="O4487" s="87" t="s">
        <v>1008</v>
      </c>
      <c r="P4487" s="88" t="s">
        <v>1008</v>
      </c>
      <c r="Q4487" s="89" t="s">
        <v>1008</v>
      </c>
      <c r="R4487" s="77"/>
      <c r="T4487" s="122"/>
    </row>
    <row r="4488" spans="1:20" x14ac:dyDescent="0.2">
      <c r="A4488" s="72" t="s">
        <v>10077</v>
      </c>
      <c r="B4488" s="72" t="s">
        <v>11603</v>
      </c>
      <c r="C4488" s="93" t="s">
        <v>11658</v>
      </c>
      <c r="D4488" s="80">
        <v>700643</v>
      </c>
      <c r="E4488" s="8" t="s">
        <v>11405</v>
      </c>
      <c r="F4488" s="72" t="s">
        <v>23968</v>
      </c>
      <c r="G4488" s="100">
        <f>VLOOKUP(D4488,'Πίνακες-ερμάρια'!A:E,5,0)</f>
        <v>96.11</v>
      </c>
      <c r="H4488" s="69" t="s">
        <v>91</v>
      </c>
      <c r="I4488" s="8" t="s">
        <v>23417</v>
      </c>
      <c r="J4488" s="90">
        <v>4</v>
      </c>
      <c r="K4488" s="91" t="s">
        <v>1008</v>
      </c>
      <c r="L4488" s="72" t="s">
        <v>1244</v>
      </c>
      <c r="M4488" s="88" t="s">
        <v>1008</v>
      </c>
      <c r="N4488" s="72" t="s">
        <v>4734</v>
      </c>
      <c r="O4488" s="87" t="s">
        <v>1008</v>
      </c>
      <c r="P4488" s="88" t="s">
        <v>1008</v>
      </c>
      <c r="Q4488" s="89" t="s">
        <v>1008</v>
      </c>
      <c r="R4488" s="77"/>
      <c r="T4488" s="122"/>
    </row>
    <row r="4489" spans="1:20" x14ac:dyDescent="0.2">
      <c r="A4489" s="72" t="s">
        <v>10077</v>
      </c>
      <c r="B4489" s="72" t="s">
        <v>11603</v>
      </c>
      <c r="C4489" s="93" t="s">
        <v>11659</v>
      </c>
      <c r="D4489" s="80">
        <v>700644</v>
      </c>
      <c r="E4489" s="8" t="s">
        <v>11406</v>
      </c>
      <c r="F4489" s="72" t="s">
        <v>23969</v>
      </c>
      <c r="G4489" s="100">
        <f>VLOOKUP(D4489,'Πίνακες-ερμάρια'!A:E,5,0)</f>
        <v>140.65</v>
      </c>
      <c r="H4489" s="69" t="s">
        <v>91</v>
      </c>
      <c r="I4489" s="8" t="s">
        <v>23417</v>
      </c>
      <c r="J4489" s="90">
        <v>1</v>
      </c>
      <c r="K4489" s="91" t="s">
        <v>1008</v>
      </c>
      <c r="L4489" s="72" t="s">
        <v>1244</v>
      </c>
      <c r="M4489" s="88" t="s">
        <v>1008</v>
      </c>
      <c r="N4489" s="72" t="s">
        <v>4734</v>
      </c>
      <c r="O4489" s="87" t="s">
        <v>1008</v>
      </c>
      <c r="P4489" s="88" t="s">
        <v>1008</v>
      </c>
      <c r="Q4489" s="89" t="s">
        <v>1008</v>
      </c>
      <c r="R4489" s="77"/>
      <c r="T4489" s="122"/>
    </row>
    <row r="4490" spans="1:20" x14ac:dyDescent="0.2">
      <c r="A4490" s="72" t="s">
        <v>10077</v>
      </c>
      <c r="B4490" s="72" t="s">
        <v>11603</v>
      </c>
      <c r="C4490" s="93" t="s">
        <v>11660</v>
      </c>
      <c r="D4490" s="80">
        <v>700645</v>
      </c>
      <c r="E4490" s="8" t="s">
        <v>11407</v>
      </c>
      <c r="F4490" s="72" t="s">
        <v>23970</v>
      </c>
      <c r="G4490" s="100">
        <f>VLOOKUP(D4490,'Πίνακες-ερμάρια'!A:E,5,0)</f>
        <v>157.03</v>
      </c>
      <c r="H4490" s="69" t="s">
        <v>91</v>
      </c>
      <c r="I4490" s="8" t="s">
        <v>23417</v>
      </c>
      <c r="J4490" s="90">
        <v>1</v>
      </c>
      <c r="K4490" s="91" t="s">
        <v>1008</v>
      </c>
      <c r="L4490" s="72" t="s">
        <v>1244</v>
      </c>
      <c r="M4490" s="88" t="s">
        <v>1008</v>
      </c>
      <c r="N4490" s="72" t="s">
        <v>4734</v>
      </c>
      <c r="O4490" s="87" t="s">
        <v>1008</v>
      </c>
      <c r="P4490" s="88" t="s">
        <v>1008</v>
      </c>
      <c r="Q4490" s="89" t="s">
        <v>1008</v>
      </c>
      <c r="R4490" s="77"/>
      <c r="T4490" s="122"/>
    </row>
    <row r="4491" spans="1:20" x14ac:dyDescent="0.2">
      <c r="A4491" s="72" t="s">
        <v>10077</v>
      </c>
      <c r="B4491" s="72" t="s">
        <v>11603</v>
      </c>
      <c r="C4491" s="93" t="s">
        <v>11661</v>
      </c>
      <c r="D4491" s="80">
        <v>700646</v>
      </c>
      <c r="E4491" s="8" t="s">
        <v>11408</v>
      </c>
      <c r="F4491" s="72" t="s">
        <v>23971</v>
      </c>
      <c r="G4491" s="100">
        <f>VLOOKUP(D4491,'Πίνακες-ερμάρια'!A:E,5,0)</f>
        <v>222.65</v>
      </c>
      <c r="H4491" s="69" t="s">
        <v>91</v>
      </c>
      <c r="I4491" s="8" t="s">
        <v>23417</v>
      </c>
      <c r="J4491" s="90">
        <v>1</v>
      </c>
      <c r="K4491" s="91" t="s">
        <v>1008</v>
      </c>
      <c r="L4491" s="72" t="s">
        <v>1244</v>
      </c>
      <c r="M4491" s="88" t="s">
        <v>1008</v>
      </c>
      <c r="N4491" s="72" t="s">
        <v>4734</v>
      </c>
      <c r="O4491" s="87" t="s">
        <v>1008</v>
      </c>
      <c r="P4491" s="88" t="s">
        <v>1008</v>
      </c>
      <c r="Q4491" s="89" t="s">
        <v>1008</v>
      </c>
      <c r="R4491" s="77"/>
      <c r="T4491" s="122"/>
    </row>
    <row r="4492" spans="1:20" x14ac:dyDescent="0.2">
      <c r="A4492" s="72" t="s">
        <v>10077</v>
      </c>
      <c r="B4492" s="72" t="s">
        <v>11603</v>
      </c>
      <c r="C4492" s="93" t="s">
        <v>11662</v>
      </c>
      <c r="D4492" s="80">
        <v>700647</v>
      </c>
      <c r="E4492" s="8" t="s">
        <v>11409</v>
      </c>
      <c r="F4492" s="72" t="s">
        <v>23972</v>
      </c>
      <c r="G4492" s="100">
        <f>VLOOKUP(D4492,'Πίνακες-ερμάρια'!A:E,5,0)</f>
        <v>37.690000000000005</v>
      </c>
      <c r="H4492" s="69" t="s">
        <v>91</v>
      </c>
      <c r="I4492" s="8" t="s">
        <v>23417</v>
      </c>
      <c r="J4492" s="90">
        <v>12</v>
      </c>
      <c r="K4492" s="91" t="s">
        <v>1008</v>
      </c>
      <c r="L4492" s="72" t="s">
        <v>1244</v>
      </c>
      <c r="M4492" s="88" t="s">
        <v>1008</v>
      </c>
      <c r="N4492" s="72" t="s">
        <v>4734</v>
      </c>
      <c r="O4492" s="87" t="s">
        <v>1008</v>
      </c>
      <c r="P4492" s="88" t="s">
        <v>1008</v>
      </c>
      <c r="Q4492" s="89" t="s">
        <v>1008</v>
      </c>
      <c r="R4492" s="77"/>
      <c r="T4492" s="122"/>
    </row>
    <row r="4493" spans="1:20" x14ac:dyDescent="0.2">
      <c r="A4493" s="72" t="s">
        <v>10077</v>
      </c>
      <c r="B4493" s="72" t="s">
        <v>11603</v>
      </c>
      <c r="C4493" s="93" t="s">
        <v>11663</v>
      </c>
      <c r="D4493" s="80">
        <v>700648</v>
      </c>
      <c r="E4493" s="8" t="s">
        <v>11410</v>
      </c>
      <c r="F4493" s="72" t="s">
        <v>23973</v>
      </c>
      <c r="G4493" s="100">
        <f>VLOOKUP(D4493,'Πίνακες-ερμάρια'!A:E,5,0)</f>
        <v>47.39</v>
      </c>
      <c r="H4493" s="69" t="s">
        <v>91</v>
      </c>
      <c r="I4493" s="8" t="s">
        <v>23417</v>
      </c>
      <c r="J4493" s="90">
        <v>9</v>
      </c>
      <c r="K4493" s="91" t="s">
        <v>1008</v>
      </c>
      <c r="L4493" s="72" t="s">
        <v>1244</v>
      </c>
      <c r="M4493" s="88" t="s">
        <v>1008</v>
      </c>
      <c r="N4493" s="72" t="s">
        <v>4734</v>
      </c>
      <c r="O4493" s="87" t="s">
        <v>1008</v>
      </c>
      <c r="P4493" s="88" t="s">
        <v>1008</v>
      </c>
      <c r="Q4493" s="89" t="s">
        <v>1008</v>
      </c>
      <c r="R4493" s="77"/>
      <c r="T4493" s="122"/>
    </row>
    <row r="4494" spans="1:20" s="82" customFormat="1" ht="12" customHeight="1" x14ac:dyDescent="0.2">
      <c r="A4494" s="72" t="s">
        <v>10077</v>
      </c>
      <c r="B4494" s="72" t="s">
        <v>11603</v>
      </c>
      <c r="C4494" s="93" t="s">
        <v>11664</v>
      </c>
      <c r="D4494" s="80">
        <v>700649</v>
      </c>
      <c r="E4494" s="8" t="s">
        <v>11411</v>
      </c>
      <c r="F4494" s="72" t="s">
        <v>23974</v>
      </c>
      <c r="G4494" s="100">
        <f>VLOOKUP(D4494,'Πίνακες-ερμάρια'!A:E,5,0)</f>
        <v>61.27</v>
      </c>
      <c r="H4494" s="69" t="s">
        <v>91</v>
      </c>
      <c r="I4494" s="8" t="s">
        <v>23417</v>
      </c>
      <c r="J4494" s="90">
        <v>6</v>
      </c>
      <c r="K4494" s="91" t="s">
        <v>1008</v>
      </c>
      <c r="L4494" s="72" t="s">
        <v>1244</v>
      </c>
      <c r="M4494" s="88" t="s">
        <v>1008</v>
      </c>
      <c r="N4494" s="72" t="s">
        <v>4734</v>
      </c>
      <c r="O4494" s="87" t="s">
        <v>1008</v>
      </c>
      <c r="P4494" s="88" t="s">
        <v>1008</v>
      </c>
      <c r="Q4494" s="89" t="s">
        <v>1008</v>
      </c>
      <c r="R4494" s="77"/>
      <c r="S4494" s="77"/>
      <c r="T4494" s="122"/>
    </row>
    <row r="4495" spans="1:20" s="82" customFormat="1" ht="12" customHeight="1" x14ac:dyDescent="0.2">
      <c r="A4495" s="72" t="s">
        <v>10077</v>
      </c>
      <c r="B4495" s="72" t="s">
        <v>11603</v>
      </c>
      <c r="C4495" s="93" t="s">
        <v>11665</v>
      </c>
      <c r="D4495" s="80">
        <v>700650</v>
      </c>
      <c r="E4495" s="8" t="s">
        <v>11412</v>
      </c>
      <c r="F4495" s="72" t="s">
        <v>23975</v>
      </c>
      <c r="G4495" s="100">
        <f>VLOOKUP(D4495,'Πίνακες-ερμάρια'!A:E,5,0)</f>
        <v>66.539999999999992</v>
      </c>
      <c r="H4495" s="69" t="s">
        <v>91</v>
      </c>
      <c r="I4495" s="8" t="s">
        <v>23417</v>
      </c>
      <c r="J4495" s="90">
        <v>5</v>
      </c>
      <c r="K4495" s="91" t="s">
        <v>1008</v>
      </c>
      <c r="L4495" s="72" t="s">
        <v>1244</v>
      </c>
      <c r="M4495" s="88" t="s">
        <v>1008</v>
      </c>
      <c r="N4495" s="72" t="s">
        <v>4734</v>
      </c>
      <c r="O4495" s="87" t="s">
        <v>1008</v>
      </c>
      <c r="P4495" s="88" t="s">
        <v>1008</v>
      </c>
      <c r="Q4495" s="89" t="s">
        <v>1008</v>
      </c>
      <c r="R4495" s="77"/>
      <c r="S4495" s="77"/>
      <c r="T4495" s="122"/>
    </row>
    <row r="4496" spans="1:20" s="82" customFormat="1" ht="12" customHeight="1" x14ac:dyDescent="0.2">
      <c r="A4496" s="72" t="s">
        <v>10077</v>
      </c>
      <c r="B4496" s="72" t="s">
        <v>11603</v>
      </c>
      <c r="C4496" s="93" t="s">
        <v>11666</v>
      </c>
      <c r="D4496" s="80">
        <v>700651</v>
      </c>
      <c r="E4496" s="8" t="s">
        <v>11413</v>
      </c>
      <c r="F4496" s="72" t="s">
        <v>23976</v>
      </c>
      <c r="G4496" s="100">
        <f>VLOOKUP(D4496,'Πίνακες-ερμάρια'!A:E,5,0)</f>
        <v>96.53</v>
      </c>
      <c r="H4496" s="69" t="s">
        <v>91</v>
      </c>
      <c r="I4496" s="8" t="s">
        <v>23417</v>
      </c>
      <c r="J4496" s="90">
        <v>3</v>
      </c>
      <c r="K4496" s="91" t="s">
        <v>1008</v>
      </c>
      <c r="L4496" s="72" t="s">
        <v>1244</v>
      </c>
      <c r="M4496" s="88" t="s">
        <v>1008</v>
      </c>
      <c r="N4496" s="72" t="s">
        <v>4734</v>
      </c>
      <c r="O4496" s="87" t="s">
        <v>1008</v>
      </c>
      <c r="P4496" s="88" t="s">
        <v>1008</v>
      </c>
      <c r="Q4496" s="89" t="s">
        <v>1008</v>
      </c>
      <c r="R4496" s="77"/>
      <c r="S4496" s="77"/>
      <c r="T4496" s="122"/>
    </row>
    <row r="4497" spans="1:20" s="82" customFormat="1" ht="12" customHeight="1" x14ac:dyDescent="0.2">
      <c r="A4497" s="72" t="s">
        <v>10077</v>
      </c>
      <c r="B4497" s="72" t="s">
        <v>11603</v>
      </c>
      <c r="C4497" s="93" t="s">
        <v>11667</v>
      </c>
      <c r="D4497" s="80">
        <v>700652</v>
      </c>
      <c r="E4497" s="8" t="s">
        <v>11414</v>
      </c>
      <c r="F4497" s="72" t="s">
        <v>23977</v>
      </c>
      <c r="G4497" s="100">
        <f>VLOOKUP(D4497,'Πίνακες-ερμάρια'!A:E,5,0)</f>
        <v>96.11</v>
      </c>
      <c r="H4497" s="69" t="s">
        <v>91</v>
      </c>
      <c r="I4497" s="8" t="s">
        <v>23417</v>
      </c>
      <c r="J4497" s="90">
        <v>4</v>
      </c>
      <c r="K4497" s="91" t="s">
        <v>1008</v>
      </c>
      <c r="L4497" s="72" t="s">
        <v>1244</v>
      </c>
      <c r="M4497" s="88" t="s">
        <v>1008</v>
      </c>
      <c r="N4497" s="72" t="s">
        <v>4734</v>
      </c>
      <c r="O4497" s="87" t="s">
        <v>1008</v>
      </c>
      <c r="P4497" s="88" t="s">
        <v>1008</v>
      </c>
      <c r="Q4497" s="89" t="s">
        <v>1008</v>
      </c>
      <c r="R4497" s="77"/>
      <c r="S4497" s="77"/>
      <c r="T4497" s="122"/>
    </row>
    <row r="4498" spans="1:20" s="82" customFormat="1" ht="12" customHeight="1" x14ac:dyDescent="0.2">
      <c r="A4498" s="72" t="s">
        <v>10077</v>
      </c>
      <c r="B4498" s="72" t="s">
        <v>11603</v>
      </c>
      <c r="C4498" s="93" t="s">
        <v>11668</v>
      </c>
      <c r="D4498" s="80">
        <v>700653</v>
      </c>
      <c r="E4498" s="8" t="s">
        <v>11415</v>
      </c>
      <c r="F4498" s="72" t="s">
        <v>23978</v>
      </c>
      <c r="G4498" s="100">
        <f>VLOOKUP(D4498,'Πίνακες-ερμάρια'!A:E,5,0)</f>
        <v>140.65</v>
      </c>
      <c r="H4498" s="69" t="s">
        <v>91</v>
      </c>
      <c r="I4498" s="8" t="s">
        <v>23417</v>
      </c>
      <c r="J4498" s="90">
        <v>1</v>
      </c>
      <c r="K4498" s="91" t="s">
        <v>1008</v>
      </c>
      <c r="L4498" s="72" t="s">
        <v>1244</v>
      </c>
      <c r="M4498" s="88" t="s">
        <v>1008</v>
      </c>
      <c r="N4498" s="72" t="s">
        <v>4734</v>
      </c>
      <c r="O4498" s="87" t="s">
        <v>1008</v>
      </c>
      <c r="P4498" s="88" t="s">
        <v>1008</v>
      </c>
      <c r="Q4498" s="89" t="s">
        <v>1008</v>
      </c>
      <c r="R4498" s="77"/>
      <c r="S4498" s="77"/>
      <c r="T4498" s="122"/>
    </row>
    <row r="4499" spans="1:20" s="82" customFormat="1" ht="12" customHeight="1" x14ac:dyDescent="0.2">
      <c r="A4499" s="72" t="s">
        <v>10077</v>
      </c>
      <c r="B4499" s="72" t="s">
        <v>11603</v>
      </c>
      <c r="C4499" s="93" t="s">
        <v>11669</v>
      </c>
      <c r="D4499" s="80">
        <v>700654</v>
      </c>
      <c r="E4499" s="8" t="s">
        <v>11416</v>
      </c>
      <c r="F4499" s="72" t="s">
        <v>23979</v>
      </c>
      <c r="G4499" s="100">
        <f>VLOOKUP(D4499,'Πίνακες-ερμάρια'!A:E,5,0)</f>
        <v>157.03</v>
      </c>
      <c r="H4499" s="69" t="s">
        <v>91</v>
      </c>
      <c r="I4499" s="8" t="s">
        <v>23417</v>
      </c>
      <c r="J4499" s="90">
        <v>1</v>
      </c>
      <c r="K4499" s="91" t="s">
        <v>1008</v>
      </c>
      <c r="L4499" s="72" t="s">
        <v>1244</v>
      </c>
      <c r="M4499" s="88" t="s">
        <v>1008</v>
      </c>
      <c r="N4499" s="72" t="s">
        <v>4734</v>
      </c>
      <c r="O4499" s="87" t="s">
        <v>1008</v>
      </c>
      <c r="P4499" s="88" t="s">
        <v>1008</v>
      </c>
      <c r="Q4499" s="89" t="s">
        <v>1008</v>
      </c>
      <c r="R4499" s="77"/>
      <c r="S4499" s="77"/>
      <c r="T4499" s="122"/>
    </row>
    <row r="4500" spans="1:20" s="82" customFormat="1" ht="12" customHeight="1" x14ac:dyDescent="0.2">
      <c r="A4500" s="72" t="s">
        <v>10077</v>
      </c>
      <c r="B4500" s="72" t="s">
        <v>11603</v>
      </c>
      <c r="C4500" s="93" t="s">
        <v>11670</v>
      </c>
      <c r="D4500" s="80">
        <v>700655</v>
      </c>
      <c r="E4500" s="8" t="s">
        <v>11417</v>
      </c>
      <c r="F4500" s="72" t="s">
        <v>23980</v>
      </c>
      <c r="G4500" s="100">
        <f>VLOOKUP(D4500,'Πίνακες-ερμάρια'!A:E,5,0)</f>
        <v>222.65</v>
      </c>
      <c r="H4500" s="69" t="s">
        <v>91</v>
      </c>
      <c r="I4500" s="8" t="s">
        <v>23417</v>
      </c>
      <c r="J4500" s="90">
        <v>1</v>
      </c>
      <c r="K4500" s="91" t="s">
        <v>1008</v>
      </c>
      <c r="L4500" s="72" t="s">
        <v>1244</v>
      </c>
      <c r="M4500" s="88" t="s">
        <v>1008</v>
      </c>
      <c r="N4500" s="72" t="s">
        <v>4734</v>
      </c>
      <c r="O4500" s="87" t="s">
        <v>1008</v>
      </c>
      <c r="P4500" s="88" t="s">
        <v>1008</v>
      </c>
      <c r="Q4500" s="89" t="s">
        <v>1008</v>
      </c>
      <c r="R4500" s="77"/>
      <c r="S4500" s="77"/>
      <c r="T4500" s="122"/>
    </row>
    <row r="4501" spans="1:20" s="82" customFormat="1" ht="12" customHeight="1" x14ac:dyDescent="0.2">
      <c r="A4501" s="72" t="s">
        <v>10075</v>
      </c>
      <c r="B4501" s="74" t="s">
        <v>25342</v>
      </c>
      <c r="C4501" s="74" t="s">
        <v>30795</v>
      </c>
      <c r="D4501" s="68">
        <v>700658</v>
      </c>
      <c r="E4501" s="5" t="s">
        <v>24752</v>
      </c>
      <c r="F4501" s="74" t="s">
        <v>28991</v>
      </c>
      <c r="G4501" s="101">
        <v>234.09</v>
      </c>
      <c r="H4501" s="79" t="s">
        <v>4616</v>
      </c>
      <c r="I4501" s="5" t="s">
        <v>23417</v>
      </c>
      <c r="J4501" s="70">
        <v>1</v>
      </c>
      <c r="K4501" s="71">
        <v>0.48</v>
      </c>
      <c r="L4501" s="72"/>
      <c r="M4501" s="73">
        <v>1</v>
      </c>
      <c r="N4501" s="74" t="s">
        <v>25297</v>
      </c>
      <c r="O4501" s="75">
        <v>8012542830924</v>
      </c>
      <c r="P4501" s="73">
        <v>85363010</v>
      </c>
      <c r="Q4501" s="78" t="s">
        <v>25504</v>
      </c>
      <c r="R4501" s="77"/>
      <c r="S4501" s="77"/>
      <c r="T4501" s="122"/>
    </row>
    <row r="4502" spans="1:20" s="82" customFormat="1" ht="12" customHeight="1" x14ac:dyDescent="0.2">
      <c r="A4502" s="72" t="s">
        <v>18516</v>
      </c>
      <c r="B4502" s="74" t="s">
        <v>25345</v>
      </c>
      <c r="C4502" s="74" t="s">
        <v>18844</v>
      </c>
      <c r="D4502" s="68">
        <v>700805</v>
      </c>
      <c r="E4502" s="5" t="s">
        <v>17208</v>
      </c>
      <c r="F4502" s="74" t="s">
        <v>28992</v>
      </c>
      <c r="G4502" s="101">
        <v>9.15</v>
      </c>
      <c r="H4502" s="79" t="s">
        <v>1008</v>
      </c>
      <c r="I4502" s="5" t="s">
        <v>23417</v>
      </c>
      <c r="J4502" s="70">
        <v>10</v>
      </c>
      <c r="K4502" s="71">
        <v>4.2000000000000003E-2</v>
      </c>
      <c r="L4502" s="72"/>
      <c r="M4502" s="73" t="s">
        <v>1008</v>
      </c>
      <c r="N4502" s="74" t="s">
        <v>18107</v>
      </c>
      <c r="O4502" s="75">
        <v>8427238113203</v>
      </c>
      <c r="P4502" s="73">
        <v>85389099</v>
      </c>
      <c r="Q4502" s="76" t="s">
        <v>19734</v>
      </c>
      <c r="R4502" s="77"/>
      <c r="S4502" s="77"/>
      <c r="T4502" s="122"/>
    </row>
    <row r="4503" spans="1:20" s="82" customFormat="1" ht="12" customHeight="1" x14ac:dyDescent="0.2">
      <c r="A4503" s="72" t="s">
        <v>18516</v>
      </c>
      <c r="B4503" s="74" t="s">
        <v>25345</v>
      </c>
      <c r="C4503" s="74" t="s">
        <v>18845</v>
      </c>
      <c r="D4503" s="68">
        <v>700806</v>
      </c>
      <c r="E4503" s="5" t="s">
        <v>17209</v>
      </c>
      <c r="F4503" s="74" t="s">
        <v>28993</v>
      </c>
      <c r="G4503" s="101">
        <v>17.18</v>
      </c>
      <c r="H4503" s="79" t="s">
        <v>1008</v>
      </c>
      <c r="I4503" s="5" t="s">
        <v>23417</v>
      </c>
      <c r="J4503" s="70">
        <v>10</v>
      </c>
      <c r="K4503" s="71">
        <v>4.8000000000000001E-2</v>
      </c>
      <c r="L4503" s="72"/>
      <c r="M4503" s="73" t="s">
        <v>1008</v>
      </c>
      <c r="N4503" s="74" t="s">
        <v>18108</v>
      </c>
      <c r="O4503" s="75">
        <v>8427238109459</v>
      </c>
      <c r="P4503" s="73">
        <v>85389099</v>
      </c>
      <c r="Q4503" s="76" t="s">
        <v>19735</v>
      </c>
      <c r="R4503" s="77"/>
      <c r="S4503" s="77"/>
      <c r="T4503" s="122"/>
    </row>
    <row r="4504" spans="1:20" s="82" customFormat="1" ht="12" customHeight="1" x14ac:dyDescent="0.2">
      <c r="A4504" s="72" t="s">
        <v>18516</v>
      </c>
      <c r="B4504" s="74" t="s">
        <v>25345</v>
      </c>
      <c r="C4504" s="74" t="s">
        <v>18846</v>
      </c>
      <c r="D4504" s="68">
        <v>700807</v>
      </c>
      <c r="E4504" s="5" t="s">
        <v>17210</v>
      </c>
      <c r="F4504" s="74" t="s">
        <v>28994</v>
      </c>
      <c r="G4504" s="101">
        <v>10.72</v>
      </c>
      <c r="H4504" s="79" t="s">
        <v>1008</v>
      </c>
      <c r="I4504" s="5" t="s">
        <v>23417</v>
      </c>
      <c r="J4504" s="70">
        <v>10</v>
      </c>
      <c r="K4504" s="71">
        <v>8.9999999999999993E-3</v>
      </c>
      <c r="L4504" s="72"/>
      <c r="M4504" s="73" t="s">
        <v>1008</v>
      </c>
      <c r="N4504" s="74" t="s">
        <v>18109</v>
      </c>
      <c r="O4504" s="75">
        <v>8427238108803</v>
      </c>
      <c r="P4504" s="73">
        <v>85389099</v>
      </c>
      <c r="Q4504" s="76" t="s">
        <v>19736</v>
      </c>
      <c r="R4504" s="77"/>
      <c r="S4504" s="77"/>
      <c r="T4504" s="122"/>
    </row>
    <row r="4505" spans="1:20" s="82" customFormat="1" ht="12" customHeight="1" x14ac:dyDescent="0.2">
      <c r="A4505" s="72" t="s">
        <v>18516</v>
      </c>
      <c r="B4505" s="74" t="s">
        <v>25345</v>
      </c>
      <c r="C4505" s="74" t="s">
        <v>18847</v>
      </c>
      <c r="D4505" s="68">
        <v>700808</v>
      </c>
      <c r="E4505" s="5" t="s">
        <v>24371</v>
      </c>
      <c r="F4505" s="74" t="s">
        <v>28995</v>
      </c>
      <c r="G4505" s="101">
        <v>12.19</v>
      </c>
      <c r="H4505" s="79" t="s">
        <v>1008</v>
      </c>
      <c r="I4505" s="5" t="s">
        <v>23417</v>
      </c>
      <c r="J4505" s="70">
        <v>10</v>
      </c>
      <c r="K4505" s="71">
        <v>1.4999999999999999E-2</v>
      </c>
      <c r="L4505" s="72"/>
      <c r="M4505" s="73" t="s">
        <v>1008</v>
      </c>
      <c r="N4505" s="74" t="s">
        <v>18110</v>
      </c>
      <c r="O4505" s="75">
        <v>8427238102429</v>
      </c>
      <c r="P4505" s="73">
        <v>85389099</v>
      </c>
      <c r="Q4505" s="76" t="s">
        <v>19737</v>
      </c>
      <c r="R4505" s="77"/>
      <c r="S4505" s="77"/>
      <c r="T4505" s="122"/>
    </row>
    <row r="4506" spans="1:20" s="82" customFormat="1" ht="12" customHeight="1" x14ac:dyDescent="0.2">
      <c r="A4506" s="72" t="s">
        <v>18516</v>
      </c>
      <c r="B4506" s="74" t="s">
        <v>25345</v>
      </c>
      <c r="C4506" s="74" t="s">
        <v>19072</v>
      </c>
      <c r="D4506" s="68">
        <v>700810</v>
      </c>
      <c r="E4506" s="5" t="s">
        <v>17211</v>
      </c>
      <c r="F4506" s="74" t="s">
        <v>28996</v>
      </c>
      <c r="G4506" s="101">
        <v>22.89</v>
      </c>
      <c r="H4506" s="79" t="s">
        <v>1008</v>
      </c>
      <c r="I4506" s="5" t="s">
        <v>23417</v>
      </c>
      <c r="J4506" s="70" t="s">
        <v>19065</v>
      </c>
      <c r="K4506" s="71">
        <v>0.01</v>
      </c>
      <c r="L4506" s="72"/>
      <c r="M4506" s="73" t="s">
        <v>1008</v>
      </c>
      <c r="N4506" s="74" t="s">
        <v>18111</v>
      </c>
      <c r="O4506" s="75">
        <v>8427238229591</v>
      </c>
      <c r="P4506" s="73">
        <v>85389099</v>
      </c>
      <c r="Q4506" s="76" t="s">
        <v>19738</v>
      </c>
      <c r="R4506" s="77"/>
      <c r="S4506" s="77"/>
      <c r="T4506" s="122"/>
    </row>
    <row r="4507" spans="1:20" s="82" customFormat="1" ht="12" customHeight="1" x14ac:dyDescent="0.2">
      <c r="A4507" s="72" t="s">
        <v>18516</v>
      </c>
      <c r="B4507" s="74" t="s">
        <v>25345</v>
      </c>
      <c r="C4507" s="74" t="s">
        <v>18848</v>
      </c>
      <c r="D4507" s="68">
        <v>700811</v>
      </c>
      <c r="E4507" s="5" t="s">
        <v>24372</v>
      </c>
      <c r="F4507" s="74" t="s">
        <v>28997</v>
      </c>
      <c r="G4507" s="101">
        <v>36.42</v>
      </c>
      <c r="H4507" s="79" t="s">
        <v>1008</v>
      </c>
      <c r="I4507" s="5" t="s">
        <v>23417</v>
      </c>
      <c r="J4507" s="70">
        <v>1</v>
      </c>
      <c r="K4507" s="71">
        <v>8.3000000000000004E-2</v>
      </c>
      <c r="L4507" s="72"/>
      <c r="M4507" s="73" t="s">
        <v>1008</v>
      </c>
      <c r="N4507" s="74" t="s">
        <v>18112</v>
      </c>
      <c r="O4507" s="75">
        <v>8427238111919</v>
      </c>
      <c r="P4507" s="73">
        <v>85389099</v>
      </c>
      <c r="Q4507" s="76" t="s">
        <v>19739</v>
      </c>
      <c r="R4507" s="77"/>
      <c r="S4507" s="77"/>
      <c r="T4507" s="122"/>
    </row>
    <row r="4508" spans="1:20" s="82" customFormat="1" ht="12" customHeight="1" x14ac:dyDescent="0.2">
      <c r="A4508" s="72" t="s">
        <v>18516</v>
      </c>
      <c r="B4508" s="74" t="s">
        <v>25345</v>
      </c>
      <c r="C4508" s="74" t="s">
        <v>18849</v>
      </c>
      <c r="D4508" s="68">
        <v>700812</v>
      </c>
      <c r="E4508" s="5" t="s">
        <v>24373</v>
      </c>
      <c r="F4508" s="74" t="s">
        <v>28998</v>
      </c>
      <c r="G4508" s="101">
        <v>43.05</v>
      </c>
      <c r="H4508" s="79" t="s">
        <v>1008</v>
      </c>
      <c r="I4508" s="5" t="s">
        <v>23417</v>
      </c>
      <c r="J4508" s="70" t="s">
        <v>19066</v>
      </c>
      <c r="K4508" s="71">
        <v>0.14299999999999999</v>
      </c>
      <c r="L4508" s="72"/>
      <c r="M4508" s="73" t="s">
        <v>1008</v>
      </c>
      <c r="N4508" s="74" t="s">
        <v>18113</v>
      </c>
      <c r="O4508" s="75">
        <v>8427238112060</v>
      </c>
      <c r="P4508" s="73">
        <v>85389099</v>
      </c>
      <c r="Q4508" s="76" t="s">
        <v>19740</v>
      </c>
      <c r="R4508" s="77"/>
      <c r="S4508" s="77"/>
      <c r="T4508" s="122"/>
    </row>
    <row r="4509" spans="1:20" s="82" customFormat="1" ht="12" customHeight="1" x14ac:dyDescent="0.2">
      <c r="A4509" s="72" t="s">
        <v>18516</v>
      </c>
      <c r="B4509" s="74" t="s">
        <v>25345</v>
      </c>
      <c r="C4509" s="74" t="s">
        <v>18850</v>
      </c>
      <c r="D4509" s="68">
        <v>700813</v>
      </c>
      <c r="E4509" s="5" t="s">
        <v>24374</v>
      </c>
      <c r="F4509" s="74" t="s">
        <v>28999</v>
      </c>
      <c r="G4509" s="101">
        <v>65.819999999999993</v>
      </c>
      <c r="H4509" s="79" t="s">
        <v>1008</v>
      </c>
      <c r="I4509" s="5" t="s">
        <v>23417</v>
      </c>
      <c r="J4509" s="70" t="s">
        <v>19066</v>
      </c>
      <c r="K4509" s="71">
        <v>0.2</v>
      </c>
      <c r="L4509" s="72"/>
      <c r="M4509" s="73" t="s">
        <v>1008</v>
      </c>
      <c r="N4509" s="74" t="s">
        <v>18114</v>
      </c>
      <c r="O4509" s="75">
        <v>8427238112206</v>
      </c>
      <c r="P4509" s="73">
        <v>85389099</v>
      </c>
      <c r="Q4509" s="76" t="s">
        <v>19741</v>
      </c>
      <c r="R4509" s="77"/>
      <c r="S4509" s="77"/>
      <c r="T4509" s="122"/>
    </row>
    <row r="4510" spans="1:20" s="82" customFormat="1" ht="12" customHeight="1" x14ac:dyDescent="0.2">
      <c r="A4510" s="72" t="s">
        <v>18516</v>
      </c>
      <c r="B4510" s="74" t="s">
        <v>25345</v>
      </c>
      <c r="C4510" s="74" t="s">
        <v>18851</v>
      </c>
      <c r="D4510" s="68">
        <v>700814</v>
      </c>
      <c r="E4510" s="5" t="s">
        <v>24375</v>
      </c>
      <c r="F4510" s="74" t="s">
        <v>29000</v>
      </c>
      <c r="G4510" s="101">
        <v>73.52</v>
      </c>
      <c r="H4510" s="79" t="s">
        <v>1008</v>
      </c>
      <c r="I4510" s="5" t="s">
        <v>23417</v>
      </c>
      <c r="J4510" s="70" t="s">
        <v>19066</v>
      </c>
      <c r="K4510" s="71">
        <v>0.26</v>
      </c>
      <c r="L4510" s="72"/>
      <c r="M4510" s="73" t="s">
        <v>1008</v>
      </c>
      <c r="N4510" s="74" t="s">
        <v>18115</v>
      </c>
      <c r="O4510" s="75">
        <v>8427238112336</v>
      </c>
      <c r="P4510" s="73">
        <v>85389099</v>
      </c>
      <c r="Q4510" s="76" t="s">
        <v>19742</v>
      </c>
      <c r="R4510" s="77"/>
      <c r="S4510" s="77"/>
      <c r="T4510" s="122"/>
    </row>
    <row r="4511" spans="1:20" s="82" customFormat="1" ht="12" customHeight="1" x14ac:dyDescent="0.2">
      <c r="A4511" s="72" t="s">
        <v>18516</v>
      </c>
      <c r="B4511" s="74" t="s">
        <v>25345</v>
      </c>
      <c r="C4511" s="74" t="s">
        <v>18851</v>
      </c>
      <c r="D4511" s="68">
        <v>700816</v>
      </c>
      <c r="E4511" s="5" t="s">
        <v>24376</v>
      </c>
      <c r="F4511" s="74" t="s">
        <v>29001</v>
      </c>
      <c r="G4511" s="101">
        <v>11.67</v>
      </c>
      <c r="H4511" s="79" t="s">
        <v>1008</v>
      </c>
      <c r="I4511" s="5" t="s">
        <v>23417</v>
      </c>
      <c r="J4511" s="70">
        <v>5</v>
      </c>
      <c r="K4511" s="71">
        <v>0.10199999999999999</v>
      </c>
      <c r="L4511" s="72"/>
      <c r="M4511" s="73" t="s">
        <v>1008</v>
      </c>
      <c r="N4511" s="74" t="s">
        <v>18116</v>
      </c>
      <c r="O4511" s="75">
        <v>8427238112329</v>
      </c>
      <c r="P4511" s="73">
        <v>85389099</v>
      </c>
      <c r="Q4511" s="76" t="s">
        <v>19743</v>
      </c>
      <c r="R4511" s="77"/>
      <c r="S4511" s="77"/>
      <c r="T4511" s="122"/>
    </row>
    <row r="4512" spans="1:20" x14ac:dyDescent="0.2">
      <c r="A4512" s="72" t="s">
        <v>18516</v>
      </c>
      <c r="B4512" s="74" t="s">
        <v>25345</v>
      </c>
      <c r="C4512" s="74" t="s">
        <v>18852</v>
      </c>
      <c r="D4512" s="68">
        <v>700817</v>
      </c>
      <c r="E4512" s="5" t="s">
        <v>24377</v>
      </c>
      <c r="F4512" s="74" t="s">
        <v>29002</v>
      </c>
      <c r="G4512" s="101">
        <v>14.1</v>
      </c>
      <c r="H4512" s="79" t="s">
        <v>1008</v>
      </c>
      <c r="I4512" s="5" t="s">
        <v>23417</v>
      </c>
      <c r="J4512" s="70">
        <v>5</v>
      </c>
      <c r="K4512" s="71">
        <v>2.4E-2</v>
      </c>
      <c r="M4512" s="73" t="s">
        <v>1008</v>
      </c>
      <c r="N4512" s="74" t="s">
        <v>18117</v>
      </c>
      <c r="O4512" s="75">
        <v>8427238170206</v>
      </c>
      <c r="P4512" s="73">
        <v>85389099</v>
      </c>
      <c r="Q4512" s="76" t="s">
        <v>19744</v>
      </c>
      <c r="R4512" s="77"/>
      <c r="T4512" s="122"/>
    </row>
    <row r="4513" spans="1:20" x14ac:dyDescent="0.2">
      <c r="A4513" s="72" t="s">
        <v>10080</v>
      </c>
      <c r="B4513" s="74" t="s">
        <v>13592</v>
      </c>
      <c r="C4513" s="74" t="s">
        <v>12462</v>
      </c>
      <c r="D4513" s="68">
        <v>700836</v>
      </c>
      <c r="E4513" s="5" t="s">
        <v>15031</v>
      </c>
      <c r="F4513" s="74" t="s">
        <v>15031</v>
      </c>
      <c r="G4513" s="101">
        <v>1377.93</v>
      </c>
      <c r="H4513" s="79" t="s">
        <v>14827</v>
      </c>
      <c r="I4513" s="5" t="s">
        <v>23417</v>
      </c>
      <c r="J4513" s="70">
        <v>1</v>
      </c>
      <c r="K4513" s="71">
        <v>3.5</v>
      </c>
      <c r="M4513" s="73" t="s">
        <v>1008</v>
      </c>
      <c r="N4513" s="74" t="s">
        <v>13177</v>
      </c>
      <c r="O4513" s="75">
        <v>8015644556112</v>
      </c>
      <c r="P4513" s="73" t="s">
        <v>13848</v>
      </c>
      <c r="Q4513" s="76" t="s">
        <v>13312</v>
      </c>
      <c r="R4513" s="77"/>
      <c r="T4513" s="122"/>
    </row>
    <row r="4514" spans="1:20" x14ac:dyDescent="0.2">
      <c r="A4514" s="72" t="s">
        <v>10075</v>
      </c>
      <c r="B4514" s="74" t="s">
        <v>25342</v>
      </c>
      <c r="C4514" s="74" t="s">
        <v>30796</v>
      </c>
      <c r="D4514" s="68">
        <v>700862</v>
      </c>
      <c r="E4514" s="5" t="s">
        <v>24754</v>
      </c>
      <c r="F4514" s="74" t="s">
        <v>29003</v>
      </c>
      <c r="G4514" s="101">
        <v>234.09</v>
      </c>
      <c r="H4514" s="79" t="s">
        <v>4616</v>
      </c>
      <c r="I4514" s="5" t="s">
        <v>23417</v>
      </c>
      <c r="J4514" s="70">
        <v>1</v>
      </c>
      <c r="K4514" s="71">
        <v>0.48</v>
      </c>
      <c r="M4514" s="73">
        <v>4</v>
      </c>
      <c r="N4514" s="74" t="s">
        <v>25299</v>
      </c>
      <c r="O4514" s="75">
        <v>8012542768524</v>
      </c>
      <c r="P4514" s="73">
        <v>85363010</v>
      </c>
      <c r="Q4514" s="78" t="s">
        <v>25505</v>
      </c>
      <c r="R4514" s="77"/>
      <c r="T4514" s="122"/>
    </row>
    <row r="4515" spans="1:20" x14ac:dyDescent="0.2">
      <c r="A4515" s="72" t="s">
        <v>10075</v>
      </c>
      <c r="B4515" s="74" t="s">
        <v>25342</v>
      </c>
      <c r="C4515" s="74" t="s">
        <v>30797</v>
      </c>
      <c r="D4515" s="68">
        <v>700863</v>
      </c>
      <c r="E4515" s="5" t="s">
        <v>24753</v>
      </c>
      <c r="F4515" s="74" t="s">
        <v>29004</v>
      </c>
      <c r="G4515" s="101">
        <v>234.09</v>
      </c>
      <c r="H4515" s="79" t="s">
        <v>4616</v>
      </c>
      <c r="I4515" s="5" t="s">
        <v>23417</v>
      </c>
      <c r="J4515" s="70">
        <v>1</v>
      </c>
      <c r="K4515" s="71">
        <v>0.48</v>
      </c>
      <c r="M4515" s="73">
        <v>4</v>
      </c>
      <c r="N4515" s="74" t="s">
        <v>25298</v>
      </c>
      <c r="O4515" s="75">
        <v>8012542839927</v>
      </c>
      <c r="P4515" s="73">
        <v>85363010</v>
      </c>
      <c r="Q4515" s="78" t="s">
        <v>25506</v>
      </c>
      <c r="R4515" s="77"/>
      <c r="T4515" s="122"/>
    </row>
    <row r="4516" spans="1:20" x14ac:dyDescent="0.2">
      <c r="A4516" s="72" t="s">
        <v>10075</v>
      </c>
      <c r="B4516" s="74" t="s">
        <v>25342</v>
      </c>
      <c r="C4516" s="74" t="s">
        <v>30798</v>
      </c>
      <c r="D4516" s="68">
        <v>700864</v>
      </c>
      <c r="E4516" s="5" t="s">
        <v>24755</v>
      </c>
      <c r="F4516" s="74" t="s">
        <v>29005</v>
      </c>
      <c r="G4516" s="101">
        <v>234.09</v>
      </c>
      <c r="H4516" s="79" t="s">
        <v>4616</v>
      </c>
      <c r="I4516" s="5" t="s">
        <v>23417</v>
      </c>
      <c r="J4516" s="70">
        <v>1</v>
      </c>
      <c r="K4516" s="71">
        <v>0.48</v>
      </c>
      <c r="M4516" s="73">
        <v>4</v>
      </c>
      <c r="N4516" s="74" t="s">
        <v>25300</v>
      </c>
      <c r="O4516" s="75">
        <v>8012542831228</v>
      </c>
      <c r="P4516" s="73">
        <v>85363010</v>
      </c>
      <c r="Q4516" s="78" t="s">
        <v>25507</v>
      </c>
      <c r="R4516" s="77"/>
      <c r="T4516" s="122"/>
    </row>
    <row r="4517" spans="1:20" x14ac:dyDescent="0.2">
      <c r="A4517" s="72" t="s">
        <v>10079</v>
      </c>
      <c r="B4517" s="74" t="s">
        <v>15062</v>
      </c>
      <c r="C4517" s="74" t="s">
        <v>14137</v>
      </c>
      <c r="D4517" s="68">
        <v>700903</v>
      </c>
      <c r="E4517" s="5" t="s">
        <v>14642</v>
      </c>
      <c r="F4517" s="74" t="s">
        <v>29006</v>
      </c>
      <c r="G4517" s="101">
        <v>148.91999999999999</v>
      </c>
      <c r="H4517" s="79" t="s">
        <v>13955</v>
      </c>
      <c r="I4517" s="5" t="s">
        <v>23417</v>
      </c>
      <c r="J4517" s="70">
        <v>1</v>
      </c>
      <c r="K4517" s="71">
        <v>5.1999999999999998E-2</v>
      </c>
      <c r="M4517" s="73" t="s">
        <v>1008</v>
      </c>
      <c r="N4517" s="74" t="s">
        <v>15484</v>
      </c>
      <c r="O4517" s="75">
        <v>7350024480337</v>
      </c>
      <c r="P4517" s="73">
        <v>85365080</v>
      </c>
      <c r="Q4517" s="76" t="s">
        <v>16043</v>
      </c>
      <c r="R4517" s="77"/>
      <c r="T4517" s="122"/>
    </row>
    <row r="4518" spans="1:20" x14ac:dyDescent="0.2">
      <c r="A4518" s="72" t="s">
        <v>10079</v>
      </c>
      <c r="B4518" s="74" t="s">
        <v>15061</v>
      </c>
      <c r="C4518" s="74" t="s">
        <v>14127</v>
      </c>
      <c r="D4518" s="68">
        <v>700905</v>
      </c>
      <c r="E4518" s="5" t="s">
        <v>14633</v>
      </c>
      <c r="F4518" s="74" t="s">
        <v>29007</v>
      </c>
      <c r="G4518" s="101">
        <v>403.97</v>
      </c>
      <c r="H4518" s="79" t="s">
        <v>21383</v>
      </c>
      <c r="I4518" s="5" t="s">
        <v>23417</v>
      </c>
      <c r="J4518" s="70">
        <v>1</v>
      </c>
      <c r="K4518" s="71">
        <v>0.21299999999999999</v>
      </c>
      <c r="M4518" s="73" t="s">
        <v>1008</v>
      </c>
      <c r="N4518" s="74" t="s">
        <v>15474</v>
      </c>
      <c r="O4518" s="75">
        <v>7350024483345</v>
      </c>
      <c r="P4518" s="73">
        <v>85364110</v>
      </c>
      <c r="Q4518" s="76" t="s">
        <v>16033</v>
      </c>
      <c r="R4518" s="77"/>
      <c r="T4518" s="122"/>
    </row>
    <row r="4519" spans="1:20" x14ac:dyDescent="0.2">
      <c r="A4519" s="72" t="s">
        <v>10076</v>
      </c>
      <c r="B4519" s="74" t="s">
        <v>10614</v>
      </c>
      <c r="C4519" s="74" t="s">
        <v>31020</v>
      </c>
      <c r="D4519" s="68">
        <v>701030</v>
      </c>
      <c r="E4519" s="5" t="s">
        <v>30983</v>
      </c>
      <c r="F4519" s="74" t="s">
        <v>31020</v>
      </c>
      <c r="G4519" s="101">
        <v>161.69999999999999</v>
      </c>
      <c r="H4519" s="79" t="s">
        <v>13935</v>
      </c>
      <c r="I4519" s="5" t="s">
        <v>23417</v>
      </c>
      <c r="J4519" s="70">
        <v>1</v>
      </c>
      <c r="K4519" s="71">
        <v>0.17</v>
      </c>
      <c r="M4519" s="73" t="s">
        <v>1008</v>
      </c>
      <c r="N4519" s="74" t="s">
        <v>31002</v>
      </c>
      <c r="O4519" s="75">
        <v>6955891804012</v>
      </c>
      <c r="P4519" s="73">
        <v>85177090</v>
      </c>
      <c r="Q4519" s="76" t="s">
        <v>31058</v>
      </c>
      <c r="R4519" s="77"/>
      <c r="T4519" s="122"/>
    </row>
    <row r="4520" spans="1:20" x14ac:dyDescent="0.2">
      <c r="A4520" s="72" t="s">
        <v>10075</v>
      </c>
      <c r="B4520" s="74" t="s">
        <v>15042</v>
      </c>
      <c r="C4520" s="74" t="s">
        <v>11671</v>
      </c>
      <c r="D4520" s="68">
        <v>701052</v>
      </c>
      <c r="E4520" s="5" t="s">
        <v>11157</v>
      </c>
      <c r="F4520" s="74" t="s">
        <v>29008</v>
      </c>
      <c r="G4520" s="101">
        <v>975.72</v>
      </c>
      <c r="H4520" s="79" t="s">
        <v>30789</v>
      </c>
      <c r="I4520" s="5" t="s">
        <v>23417</v>
      </c>
      <c r="J4520" s="70">
        <v>1</v>
      </c>
      <c r="K4520" s="71">
        <v>0.15</v>
      </c>
      <c r="M4520" s="73">
        <v>4</v>
      </c>
      <c r="N4520" s="74" t="s">
        <v>11246</v>
      </c>
      <c r="O4520" s="75">
        <v>4016779997775</v>
      </c>
      <c r="P4520" s="73" t="s">
        <v>13889</v>
      </c>
      <c r="Q4520" s="76" t="s">
        <v>11337</v>
      </c>
      <c r="R4520" s="77"/>
      <c r="T4520" s="122"/>
    </row>
    <row r="4521" spans="1:20" x14ac:dyDescent="0.2">
      <c r="A4521" s="72" t="s">
        <v>10075</v>
      </c>
      <c r="B4521" s="74" t="s">
        <v>15042</v>
      </c>
      <c r="C4521" s="74" t="s">
        <v>11672</v>
      </c>
      <c r="D4521" s="68">
        <v>701053</v>
      </c>
      <c r="E4521" s="5" t="s">
        <v>11158</v>
      </c>
      <c r="F4521" s="74" t="s">
        <v>29009</v>
      </c>
      <c r="G4521" s="101">
        <v>1672.92</v>
      </c>
      <c r="H4521" s="79" t="s">
        <v>30789</v>
      </c>
      <c r="I4521" s="5" t="s">
        <v>23417</v>
      </c>
      <c r="J4521" s="70">
        <v>1</v>
      </c>
      <c r="K4521" s="71">
        <v>0.15</v>
      </c>
      <c r="M4521" s="73">
        <v>4</v>
      </c>
      <c r="N4521" s="74" t="s">
        <v>11247</v>
      </c>
      <c r="O4521" s="75">
        <v>4016779997782</v>
      </c>
      <c r="P4521" s="73" t="s">
        <v>13889</v>
      </c>
      <c r="Q4521" s="76" t="s">
        <v>11338</v>
      </c>
      <c r="R4521" s="77"/>
      <c r="T4521" s="122"/>
    </row>
    <row r="4522" spans="1:20" x14ac:dyDescent="0.2">
      <c r="A4522" s="72" t="s">
        <v>10079</v>
      </c>
      <c r="B4522" s="74" t="s">
        <v>15062</v>
      </c>
      <c r="C4522" s="74" t="s">
        <v>14136</v>
      </c>
      <c r="D4522" s="68">
        <v>701083</v>
      </c>
      <c r="E4522" s="5" t="s">
        <v>14136</v>
      </c>
      <c r="F4522" s="74" t="s">
        <v>29010</v>
      </c>
      <c r="G4522" s="101">
        <v>222.3</v>
      </c>
      <c r="H4522" s="79" t="s">
        <v>13955</v>
      </c>
      <c r="I4522" s="5" t="s">
        <v>23417</v>
      </c>
      <c r="J4522" s="70">
        <v>1</v>
      </c>
      <c r="K4522" s="71">
        <v>2.5999999999999999E-2</v>
      </c>
      <c r="M4522" s="73" t="s">
        <v>1008</v>
      </c>
      <c r="N4522" s="74" t="s">
        <v>15483</v>
      </c>
      <c r="O4522" s="75">
        <v>7350024480320</v>
      </c>
      <c r="P4522" s="73">
        <v>85439000</v>
      </c>
      <c r="Q4522" s="76" t="s">
        <v>16042</v>
      </c>
      <c r="R4522" s="77"/>
      <c r="T4522" s="122"/>
    </row>
    <row r="4523" spans="1:20" x14ac:dyDescent="0.2">
      <c r="A4523" s="72" t="s">
        <v>10079</v>
      </c>
      <c r="B4523" s="74" t="s">
        <v>15062</v>
      </c>
      <c r="C4523" s="74" t="s">
        <v>14142</v>
      </c>
      <c r="D4523" s="68">
        <v>701084</v>
      </c>
      <c r="E4523" s="5" t="s">
        <v>14645</v>
      </c>
      <c r="F4523" s="74" t="s">
        <v>14142</v>
      </c>
      <c r="G4523" s="101">
        <v>91.75</v>
      </c>
      <c r="H4523" s="79" t="s">
        <v>13955</v>
      </c>
      <c r="I4523" s="5" t="s">
        <v>23417</v>
      </c>
      <c r="J4523" s="70">
        <v>1</v>
      </c>
      <c r="K4523" s="71">
        <v>2.5999999999999999E-2</v>
      </c>
      <c r="M4523" s="73" t="s">
        <v>1008</v>
      </c>
      <c r="N4523" s="74" t="s">
        <v>15489</v>
      </c>
      <c r="O4523" s="75">
        <v>7350024480405</v>
      </c>
      <c r="P4523" s="73">
        <v>85439000</v>
      </c>
      <c r="Q4523" s="76" t="s">
        <v>16048</v>
      </c>
      <c r="R4523" s="77"/>
      <c r="T4523" s="122"/>
    </row>
    <row r="4524" spans="1:20" x14ac:dyDescent="0.2">
      <c r="A4524" s="72" t="s">
        <v>18516</v>
      </c>
      <c r="B4524" s="74" t="s">
        <v>25346</v>
      </c>
      <c r="C4524" s="74">
        <v>10901</v>
      </c>
      <c r="D4524" s="68">
        <v>701093</v>
      </c>
      <c r="E4524" s="5" t="s">
        <v>17212</v>
      </c>
      <c r="F4524" s="74" t="s">
        <v>29011</v>
      </c>
      <c r="G4524" s="101" t="s">
        <v>1169</v>
      </c>
      <c r="H4524" s="79" t="s">
        <v>1008</v>
      </c>
      <c r="I4524" s="5" t="s">
        <v>23417</v>
      </c>
      <c r="J4524" s="70">
        <v>1</v>
      </c>
      <c r="K4524" s="71">
        <v>0.32500000000000001</v>
      </c>
      <c r="M4524" s="73" t="s">
        <v>1008</v>
      </c>
      <c r="N4524" s="74" t="s">
        <v>24888</v>
      </c>
      <c r="O4524" s="75">
        <v>8000126109016</v>
      </c>
      <c r="P4524" s="73">
        <v>85365080</v>
      </c>
      <c r="Q4524" s="76" t="s">
        <v>21154</v>
      </c>
      <c r="R4524" s="77"/>
      <c r="T4524" s="122"/>
    </row>
    <row r="4525" spans="1:20" x14ac:dyDescent="0.2">
      <c r="A4525" s="72" t="s">
        <v>10076</v>
      </c>
      <c r="B4525" s="74" t="s">
        <v>10614</v>
      </c>
      <c r="C4525" s="74" t="s">
        <v>31040</v>
      </c>
      <c r="D4525" s="68">
        <v>701227</v>
      </c>
      <c r="E4525" s="5" t="s">
        <v>30984</v>
      </c>
      <c r="F4525" s="74" t="s">
        <v>31021</v>
      </c>
      <c r="G4525" s="101">
        <v>94.9</v>
      </c>
      <c r="H4525" s="79" t="s">
        <v>31036</v>
      </c>
      <c r="I4525" s="5" t="s">
        <v>23417</v>
      </c>
      <c r="J4525" s="70">
        <v>1</v>
      </c>
      <c r="K4525" s="71">
        <v>0.01</v>
      </c>
      <c r="M4525" s="73" t="s">
        <v>1008</v>
      </c>
      <c r="N4525" s="74" t="s">
        <v>31003</v>
      </c>
      <c r="O4525" s="75">
        <v>6955891805064</v>
      </c>
      <c r="P4525" s="73">
        <v>85389099</v>
      </c>
      <c r="Q4525" s="76" t="s">
        <v>31059</v>
      </c>
      <c r="R4525" s="77"/>
      <c r="T4525" s="122"/>
    </row>
    <row r="4526" spans="1:20" x14ac:dyDescent="0.2">
      <c r="A4526" s="72" t="s">
        <v>10076</v>
      </c>
      <c r="B4526" s="74" t="s">
        <v>10614</v>
      </c>
      <c r="C4526" s="74" t="s">
        <v>12598</v>
      </c>
      <c r="D4526" s="68">
        <v>701233</v>
      </c>
      <c r="E4526" s="5" t="s">
        <v>21629</v>
      </c>
      <c r="F4526" s="74" t="s">
        <v>23981</v>
      </c>
      <c r="G4526" s="101">
        <v>65</v>
      </c>
      <c r="H4526" s="79" t="s">
        <v>30940</v>
      </c>
      <c r="I4526" s="5" t="s">
        <v>23417</v>
      </c>
      <c r="J4526" s="70">
        <v>1</v>
      </c>
      <c r="K4526" s="71">
        <v>4.5999999999999999E-2</v>
      </c>
      <c r="M4526" s="73" t="s">
        <v>1008</v>
      </c>
      <c r="N4526" s="74" t="s">
        <v>13117</v>
      </c>
      <c r="O4526" s="75">
        <v>6955891805439</v>
      </c>
      <c r="P4526" s="73" t="s">
        <v>13892</v>
      </c>
      <c r="Q4526" s="76" t="s">
        <v>13313</v>
      </c>
      <c r="R4526" s="77"/>
      <c r="T4526" s="122"/>
    </row>
    <row r="4527" spans="1:20" x14ac:dyDescent="0.2">
      <c r="A4527" s="72" t="s">
        <v>10075</v>
      </c>
      <c r="B4527" s="74" t="s">
        <v>25342</v>
      </c>
      <c r="C4527" s="74" t="s">
        <v>30799</v>
      </c>
      <c r="D4527" s="68">
        <v>701362</v>
      </c>
      <c r="E4527" s="5" t="s">
        <v>24746</v>
      </c>
      <c r="F4527" s="74" t="s">
        <v>29012</v>
      </c>
      <c r="G4527" s="101">
        <v>231.67</v>
      </c>
      <c r="H4527" s="79" t="s">
        <v>4616</v>
      </c>
      <c r="I4527" s="5" t="s">
        <v>23417</v>
      </c>
      <c r="J4527" s="70">
        <v>1</v>
      </c>
      <c r="K4527" s="71">
        <v>0.48</v>
      </c>
      <c r="M4527" s="73">
        <v>4</v>
      </c>
      <c r="N4527" s="74" t="s">
        <v>25291</v>
      </c>
      <c r="O4527" s="75">
        <v>8012542354123</v>
      </c>
      <c r="P4527" s="73">
        <v>85363010</v>
      </c>
      <c r="Q4527" s="78" t="s">
        <v>25508</v>
      </c>
      <c r="R4527" s="77"/>
      <c r="T4527" s="122"/>
    </row>
    <row r="4528" spans="1:20" x14ac:dyDescent="0.2">
      <c r="A4528" s="72" t="s">
        <v>10075</v>
      </c>
      <c r="B4528" s="74" t="s">
        <v>25342</v>
      </c>
      <c r="C4528" s="74" t="s">
        <v>30800</v>
      </c>
      <c r="D4528" s="68">
        <v>701363</v>
      </c>
      <c r="E4528" s="5" t="s">
        <v>24748</v>
      </c>
      <c r="F4528" s="74" t="s">
        <v>29013</v>
      </c>
      <c r="G4528" s="101">
        <v>231.67</v>
      </c>
      <c r="H4528" s="79" t="s">
        <v>4616</v>
      </c>
      <c r="I4528" s="5" t="s">
        <v>23417</v>
      </c>
      <c r="J4528" s="70">
        <v>1</v>
      </c>
      <c r="K4528" s="71">
        <v>0.48</v>
      </c>
      <c r="M4528" s="73">
        <v>4</v>
      </c>
      <c r="N4528" s="74" t="s">
        <v>25293</v>
      </c>
      <c r="O4528" s="75">
        <v>8012542354024</v>
      </c>
      <c r="P4528" s="73">
        <v>85363010</v>
      </c>
      <c r="Q4528" s="78" t="s">
        <v>25509</v>
      </c>
      <c r="R4528" s="77"/>
      <c r="T4528" s="122"/>
    </row>
    <row r="4529" spans="1:20" x14ac:dyDescent="0.2">
      <c r="A4529" s="72" t="s">
        <v>10077</v>
      </c>
      <c r="B4529" s="74" t="s">
        <v>11604</v>
      </c>
      <c r="C4529" s="74" t="s">
        <v>11673</v>
      </c>
      <c r="D4529" s="68">
        <v>701364</v>
      </c>
      <c r="E4529" s="5" t="s">
        <v>11148</v>
      </c>
      <c r="F4529" s="74" t="s">
        <v>29014</v>
      </c>
      <c r="G4529" s="101">
        <v>62.71</v>
      </c>
      <c r="H4529" s="79" t="s">
        <v>14823</v>
      </c>
      <c r="I4529" s="5" t="s">
        <v>23417</v>
      </c>
      <c r="J4529" s="70">
        <v>1</v>
      </c>
      <c r="K4529" s="71">
        <v>2.5139999999999998</v>
      </c>
      <c r="M4529" s="73" t="s">
        <v>11493</v>
      </c>
      <c r="N4529" s="74" t="s">
        <v>11248</v>
      </c>
      <c r="O4529" s="75">
        <v>4011617778400</v>
      </c>
      <c r="P4529" s="73" t="s">
        <v>13844</v>
      </c>
      <c r="Q4529" s="76" t="s">
        <v>11339</v>
      </c>
      <c r="R4529" s="77"/>
      <c r="T4529" s="122"/>
    </row>
    <row r="4530" spans="1:20" x14ac:dyDescent="0.2">
      <c r="A4530" s="72" t="s">
        <v>10077</v>
      </c>
      <c r="B4530" s="74" t="s">
        <v>11604</v>
      </c>
      <c r="C4530" s="74" t="s">
        <v>11674</v>
      </c>
      <c r="D4530" s="68">
        <v>701365</v>
      </c>
      <c r="E4530" s="5" t="s">
        <v>11149</v>
      </c>
      <c r="F4530" s="74" t="s">
        <v>29015</v>
      </c>
      <c r="G4530" s="101">
        <v>79.47</v>
      </c>
      <c r="H4530" s="79" t="s">
        <v>14823</v>
      </c>
      <c r="I4530" s="5" t="s">
        <v>23417</v>
      </c>
      <c r="J4530" s="70">
        <v>1</v>
      </c>
      <c r="K4530" s="71">
        <v>3.3439999999999999</v>
      </c>
      <c r="M4530" s="73" t="s">
        <v>1046</v>
      </c>
      <c r="N4530" s="74" t="s">
        <v>11249</v>
      </c>
      <c r="O4530" s="75">
        <v>4011617778417</v>
      </c>
      <c r="P4530" s="73" t="s">
        <v>13844</v>
      </c>
      <c r="Q4530" s="76" t="s">
        <v>11340</v>
      </c>
      <c r="R4530" s="77"/>
      <c r="T4530" s="122"/>
    </row>
    <row r="4531" spans="1:20" x14ac:dyDescent="0.2">
      <c r="A4531" s="72" t="s">
        <v>10077</v>
      </c>
      <c r="B4531" s="74" t="s">
        <v>11604</v>
      </c>
      <c r="C4531" s="74" t="s">
        <v>11675</v>
      </c>
      <c r="D4531" s="68">
        <v>701366</v>
      </c>
      <c r="E4531" s="5" t="s">
        <v>11150</v>
      </c>
      <c r="F4531" s="74" t="s">
        <v>29016</v>
      </c>
      <c r="G4531" s="101">
        <v>95.58</v>
      </c>
      <c r="H4531" s="79" t="s">
        <v>14823</v>
      </c>
      <c r="I4531" s="5" t="s">
        <v>23417</v>
      </c>
      <c r="J4531" s="70">
        <v>1</v>
      </c>
      <c r="K4531" s="71">
        <v>4.1879999999999997</v>
      </c>
      <c r="M4531" s="73" t="s">
        <v>4612</v>
      </c>
      <c r="N4531" s="74" t="s">
        <v>11250</v>
      </c>
      <c r="O4531" s="75">
        <v>4011617778424</v>
      </c>
      <c r="P4531" s="73" t="s">
        <v>13844</v>
      </c>
      <c r="Q4531" s="76" t="s">
        <v>11341</v>
      </c>
      <c r="R4531" s="77"/>
      <c r="T4531" s="122"/>
    </row>
    <row r="4532" spans="1:20" x14ac:dyDescent="0.2">
      <c r="A4532" s="72" t="s">
        <v>10077</v>
      </c>
      <c r="B4532" s="74" t="s">
        <v>11604</v>
      </c>
      <c r="C4532" s="74" t="s">
        <v>11676</v>
      </c>
      <c r="D4532" s="68">
        <v>701367</v>
      </c>
      <c r="E4532" s="5" t="s">
        <v>11151</v>
      </c>
      <c r="F4532" s="74" t="s">
        <v>29017</v>
      </c>
      <c r="G4532" s="101">
        <v>133.41999999999999</v>
      </c>
      <c r="H4532" s="79" t="s">
        <v>14823</v>
      </c>
      <c r="I4532" s="5" t="s">
        <v>23417</v>
      </c>
      <c r="J4532" s="70">
        <v>1</v>
      </c>
      <c r="K4532" s="71">
        <v>5.0010000000000003</v>
      </c>
      <c r="M4532" s="73" t="s">
        <v>11494</v>
      </c>
      <c r="N4532" s="74" t="s">
        <v>11251</v>
      </c>
      <c r="O4532" s="75">
        <v>4011617778431</v>
      </c>
      <c r="P4532" s="73" t="s">
        <v>13844</v>
      </c>
      <c r="Q4532" s="76" t="s">
        <v>11342</v>
      </c>
      <c r="R4532" s="77"/>
      <c r="T4532" s="122"/>
    </row>
    <row r="4533" spans="1:20" x14ac:dyDescent="0.2">
      <c r="A4533" s="72" t="s">
        <v>10077</v>
      </c>
      <c r="B4533" s="74" t="s">
        <v>11604</v>
      </c>
      <c r="C4533" s="74" t="s">
        <v>11677</v>
      </c>
      <c r="D4533" s="68">
        <v>701368</v>
      </c>
      <c r="E4533" s="5" t="s">
        <v>11152</v>
      </c>
      <c r="F4533" s="74" t="s">
        <v>29018</v>
      </c>
      <c r="G4533" s="101">
        <v>175.73</v>
      </c>
      <c r="H4533" s="79" t="s">
        <v>14823</v>
      </c>
      <c r="I4533" s="5" t="s">
        <v>23417</v>
      </c>
      <c r="J4533" s="70">
        <v>1</v>
      </c>
      <c r="K4533" s="71">
        <v>5.8559999999999999</v>
      </c>
      <c r="M4533" s="73" t="s">
        <v>11495</v>
      </c>
      <c r="N4533" s="74" t="s">
        <v>11252</v>
      </c>
      <c r="O4533" s="75">
        <v>4011617778448</v>
      </c>
      <c r="P4533" s="73" t="s">
        <v>13844</v>
      </c>
      <c r="Q4533" s="76" t="s">
        <v>11343</v>
      </c>
      <c r="R4533" s="77"/>
      <c r="T4533" s="122"/>
    </row>
    <row r="4534" spans="1:20" x14ac:dyDescent="0.2">
      <c r="A4534" s="72" t="s">
        <v>10081</v>
      </c>
      <c r="B4534" s="74" t="s">
        <v>11620</v>
      </c>
      <c r="C4534" s="74" t="s">
        <v>11678</v>
      </c>
      <c r="D4534" s="68">
        <v>701406</v>
      </c>
      <c r="E4534" s="5" t="s">
        <v>11167</v>
      </c>
      <c r="F4534" s="74" t="s">
        <v>29019</v>
      </c>
      <c r="G4534" s="101" t="s">
        <v>1169</v>
      </c>
      <c r="H4534" s="79" t="s">
        <v>14805</v>
      </c>
      <c r="I4534" s="5" t="s">
        <v>23417</v>
      </c>
      <c r="J4534" s="70">
        <v>1</v>
      </c>
      <c r="K4534" s="71">
        <v>5.3</v>
      </c>
      <c r="M4534" s="73" t="s">
        <v>1008</v>
      </c>
      <c r="N4534" s="74" t="s">
        <v>11253</v>
      </c>
      <c r="O4534" s="75">
        <v>5908270807860</v>
      </c>
      <c r="P4534" s="73" t="s">
        <v>13843</v>
      </c>
      <c r="Q4534" s="76" t="s">
        <v>11344</v>
      </c>
      <c r="R4534" s="77"/>
      <c r="T4534" s="122"/>
    </row>
    <row r="4535" spans="1:20" x14ac:dyDescent="0.2">
      <c r="A4535" s="72" t="s">
        <v>18516</v>
      </c>
      <c r="B4535" s="74" t="s">
        <v>25345</v>
      </c>
      <c r="C4535" s="74" t="s">
        <v>19073</v>
      </c>
      <c r="D4535" s="68">
        <v>701422</v>
      </c>
      <c r="E4535" s="5" t="s">
        <v>17213</v>
      </c>
      <c r="F4535" s="74" t="s">
        <v>29020</v>
      </c>
      <c r="G4535" s="101">
        <v>7.58</v>
      </c>
      <c r="H4535" s="79" t="s">
        <v>1008</v>
      </c>
      <c r="I4535" s="5" t="s">
        <v>23417</v>
      </c>
      <c r="J4535" s="70">
        <v>20</v>
      </c>
      <c r="K4535" s="71">
        <v>0.02</v>
      </c>
      <c r="M4535" s="73" t="s">
        <v>1008</v>
      </c>
      <c r="N4535" s="74" t="s">
        <v>18118</v>
      </c>
      <c r="O4535" s="75">
        <v>8427238101927</v>
      </c>
      <c r="P4535" s="73">
        <v>85389099</v>
      </c>
      <c r="Q4535" s="76" t="s">
        <v>19745</v>
      </c>
      <c r="R4535" s="77"/>
      <c r="T4535" s="122"/>
    </row>
    <row r="4536" spans="1:20" x14ac:dyDescent="0.2">
      <c r="A4536" s="72" t="s">
        <v>18516</v>
      </c>
      <c r="B4536" s="74" t="s">
        <v>25345</v>
      </c>
      <c r="C4536" s="74" t="s">
        <v>19074</v>
      </c>
      <c r="D4536" s="68">
        <v>701426</v>
      </c>
      <c r="E4536" s="5" t="s">
        <v>31130</v>
      </c>
      <c r="F4536" s="74" t="s">
        <v>29021</v>
      </c>
      <c r="G4536" s="101">
        <v>1.02</v>
      </c>
      <c r="H4536" s="79" t="s">
        <v>1008</v>
      </c>
      <c r="I4536" s="5" t="s">
        <v>23417</v>
      </c>
      <c r="J4536" s="70">
        <v>20</v>
      </c>
      <c r="K4536" s="71">
        <v>3.5999999999999997E-2</v>
      </c>
      <c r="M4536" s="73" t="s">
        <v>1008</v>
      </c>
      <c r="N4536" s="74" t="s">
        <v>31133</v>
      </c>
      <c r="O4536" s="75">
        <v>8427238241548</v>
      </c>
      <c r="P4536" s="73">
        <v>85389099</v>
      </c>
      <c r="Q4536" s="76" t="s">
        <v>19746</v>
      </c>
      <c r="R4536" s="77"/>
      <c r="T4536" s="122"/>
    </row>
    <row r="4537" spans="1:20" x14ac:dyDescent="0.2">
      <c r="A4537" s="72" t="s">
        <v>10077</v>
      </c>
      <c r="B4537" s="74" t="s">
        <v>1008</v>
      </c>
      <c r="C4537" s="74" t="s">
        <v>24762</v>
      </c>
      <c r="D4537" s="68">
        <v>701428</v>
      </c>
      <c r="E4537" s="5" t="s">
        <v>24467</v>
      </c>
      <c r="F4537" s="74" t="s">
        <v>29022</v>
      </c>
      <c r="G4537" s="101">
        <v>227.34</v>
      </c>
      <c r="H4537" s="79" t="s">
        <v>1008</v>
      </c>
      <c r="I4537" s="103" t="s">
        <v>23417</v>
      </c>
      <c r="J4537" s="70" t="s">
        <v>1008</v>
      </c>
      <c r="K4537" s="71">
        <v>4.1790000000000003</v>
      </c>
      <c r="M4537" s="73" t="s">
        <v>1008</v>
      </c>
      <c r="N4537" s="74" t="s">
        <v>24915</v>
      </c>
      <c r="O4537" s="75">
        <v>4011617313847</v>
      </c>
      <c r="P4537" s="73">
        <v>85381000</v>
      </c>
      <c r="Q4537" s="78" t="s">
        <v>25510</v>
      </c>
      <c r="R4537" s="77"/>
      <c r="T4537" s="122"/>
    </row>
    <row r="4538" spans="1:20" x14ac:dyDescent="0.2">
      <c r="A4538" s="72" t="s">
        <v>10077</v>
      </c>
      <c r="B4538" s="74" t="s">
        <v>1008</v>
      </c>
      <c r="C4538" s="74" t="s">
        <v>24763</v>
      </c>
      <c r="D4538" s="68">
        <v>701429</v>
      </c>
      <c r="E4538" s="5" t="s">
        <v>24468</v>
      </c>
      <c r="F4538" s="74" t="s">
        <v>29023</v>
      </c>
      <c r="G4538" s="101">
        <v>249.87</v>
      </c>
      <c r="H4538" s="79" t="s">
        <v>1008</v>
      </c>
      <c r="I4538" s="103" t="s">
        <v>23417</v>
      </c>
      <c r="J4538" s="70" t="s">
        <v>1008</v>
      </c>
      <c r="K4538" s="71">
        <v>4.9669999999999996</v>
      </c>
      <c r="M4538" s="73" t="s">
        <v>1008</v>
      </c>
      <c r="N4538" s="74" t="s">
        <v>24916</v>
      </c>
      <c r="O4538" s="75">
        <v>4011617313854</v>
      </c>
      <c r="P4538" s="73">
        <v>85381000</v>
      </c>
      <c r="Q4538" s="78" t="s">
        <v>25511</v>
      </c>
      <c r="R4538" s="77"/>
      <c r="T4538" s="122"/>
    </row>
    <row r="4539" spans="1:20" x14ac:dyDescent="0.2">
      <c r="A4539" s="72" t="s">
        <v>10077</v>
      </c>
      <c r="B4539" s="74" t="s">
        <v>1008</v>
      </c>
      <c r="C4539" s="74" t="s">
        <v>24764</v>
      </c>
      <c r="D4539" s="68">
        <v>701430</v>
      </c>
      <c r="E4539" s="5" t="s">
        <v>24469</v>
      </c>
      <c r="F4539" s="74" t="s">
        <v>29024</v>
      </c>
      <c r="G4539" s="101">
        <v>279.37</v>
      </c>
      <c r="H4539" s="79" t="s">
        <v>1008</v>
      </c>
      <c r="I4539" s="103" t="s">
        <v>23417</v>
      </c>
      <c r="J4539" s="70" t="s">
        <v>1008</v>
      </c>
      <c r="K4539" s="71">
        <v>5.7859999999999996</v>
      </c>
      <c r="M4539" s="73" t="s">
        <v>1008</v>
      </c>
      <c r="N4539" s="74" t="s">
        <v>24917</v>
      </c>
      <c r="O4539" s="75">
        <v>4011617313861</v>
      </c>
      <c r="P4539" s="73">
        <v>85381000</v>
      </c>
      <c r="Q4539" s="78" t="s">
        <v>25512</v>
      </c>
      <c r="R4539" s="77"/>
      <c r="T4539" s="122"/>
    </row>
    <row r="4540" spans="1:20" x14ac:dyDescent="0.2">
      <c r="A4540" s="72" t="s">
        <v>10077</v>
      </c>
      <c r="B4540" s="74" t="s">
        <v>11604</v>
      </c>
      <c r="C4540" s="74" t="s">
        <v>20850</v>
      </c>
      <c r="D4540" s="68">
        <v>701431</v>
      </c>
      <c r="E4540" s="5" t="s">
        <v>20664</v>
      </c>
      <c r="F4540" s="74" t="s">
        <v>29025</v>
      </c>
      <c r="G4540" s="101">
        <v>255.34</v>
      </c>
      <c r="H4540" s="79" t="s">
        <v>92</v>
      </c>
      <c r="I4540" s="5" t="s">
        <v>23417</v>
      </c>
      <c r="J4540" s="70">
        <v>1</v>
      </c>
      <c r="K4540" s="71">
        <v>3.988</v>
      </c>
      <c r="M4540" s="73" t="s">
        <v>11493</v>
      </c>
      <c r="N4540" s="74" t="s">
        <v>20665</v>
      </c>
      <c r="O4540" s="75" t="s">
        <v>21037</v>
      </c>
      <c r="P4540" s="73">
        <v>85381000</v>
      </c>
      <c r="Q4540" s="76" t="s">
        <v>21155</v>
      </c>
      <c r="R4540" s="77"/>
      <c r="T4540" s="122"/>
    </row>
    <row r="4541" spans="1:20" x14ac:dyDescent="0.2">
      <c r="A4541" s="72" t="s">
        <v>10077</v>
      </c>
      <c r="B4541" s="74" t="s">
        <v>11604</v>
      </c>
      <c r="C4541" s="74" t="s">
        <v>20851</v>
      </c>
      <c r="D4541" s="68">
        <v>701432</v>
      </c>
      <c r="E4541" s="5" t="s">
        <v>20666</v>
      </c>
      <c r="F4541" s="74" t="s">
        <v>29026</v>
      </c>
      <c r="G4541" s="101">
        <v>272.72000000000003</v>
      </c>
      <c r="H4541" s="79" t="s">
        <v>92</v>
      </c>
      <c r="I4541" s="5" t="s">
        <v>23417</v>
      </c>
      <c r="J4541" s="70">
        <v>1</v>
      </c>
      <c r="K4541" s="71">
        <v>4.7030000000000003</v>
      </c>
      <c r="M4541" s="73" t="s">
        <v>20988</v>
      </c>
      <c r="N4541" s="74" t="s">
        <v>20667</v>
      </c>
      <c r="O4541" s="75" t="s">
        <v>21038</v>
      </c>
      <c r="P4541" s="73">
        <v>85381000</v>
      </c>
      <c r="Q4541" s="76" t="s">
        <v>21156</v>
      </c>
      <c r="R4541" s="77"/>
      <c r="T4541" s="122"/>
    </row>
    <row r="4542" spans="1:20" x14ac:dyDescent="0.2">
      <c r="A4542" s="72" t="s">
        <v>10077</v>
      </c>
      <c r="B4542" s="74" t="s">
        <v>11604</v>
      </c>
      <c r="C4542" s="74" t="s">
        <v>20852</v>
      </c>
      <c r="D4542" s="68">
        <v>701433</v>
      </c>
      <c r="E4542" s="5" t="s">
        <v>20668</v>
      </c>
      <c r="F4542" s="74" t="s">
        <v>29027</v>
      </c>
      <c r="G4542" s="101">
        <v>303.39999999999998</v>
      </c>
      <c r="H4542" s="79" t="s">
        <v>92</v>
      </c>
      <c r="I4542" s="5" t="s">
        <v>23417</v>
      </c>
      <c r="J4542" s="70">
        <v>1</v>
      </c>
      <c r="K4542" s="71">
        <v>5.4480000000000004</v>
      </c>
      <c r="M4542" s="73" t="s">
        <v>20989</v>
      </c>
      <c r="N4542" s="74" t="s">
        <v>20669</v>
      </c>
      <c r="O4542" s="75" t="s">
        <v>21039</v>
      </c>
      <c r="P4542" s="73">
        <v>85381000</v>
      </c>
      <c r="Q4542" s="76" t="s">
        <v>21157</v>
      </c>
      <c r="R4542" s="77"/>
      <c r="T4542" s="122"/>
    </row>
    <row r="4543" spans="1:20" x14ac:dyDescent="0.2">
      <c r="A4543" s="72" t="s">
        <v>10077</v>
      </c>
      <c r="B4543" s="74" t="s">
        <v>1008</v>
      </c>
      <c r="C4543" s="74" t="s">
        <v>24765</v>
      </c>
      <c r="D4543" s="68">
        <v>701434</v>
      </c>
      <c r="E4543" s="5" t="s">
        <v>24470</v>
      </c>
      <c r="F4543" s="74" t="s">
        <v>29028</v>
      </c>
      <c r="G4543" s="101">
        <v>150.69</v>
      </c>
      <c r="H4543" s="79" t="s">
        <v>1008</v>
      </c>
      <c r="I4543" s="103" t="s">
        <v>23417</v>
      </c>
      <c r="J4543" s="70" t="s">
        <v>1008</v>
      </c>
      <c r="K4543" s="71">
        <v>3.331</v>
      </c>
      <c r="M4543" s="73" t="s">
        <v>1008</v>
      </c>
      <c r="N4543" s="74" t="s">
        <v>24918</v>
      </c>
      <c r="O4543" s="75">
        <v>4011617313908</v>
      </c>
      <c r="P4543" s="73">
        <v>85381000</v>
      </c>
      <c r="Q4543" s="78" t="s">
        <v>25513</v>
      </c>
      <c r="R4543" s="77"/>
      <c r="T4543" s="122"/>
    </row>
    <row r="4544" spans="1:20" x14ac:dyDescent="0.2">
      <c r="A4544" s="72" t="s">
        <v>10077</v>
      </c>
      <c r="B4544" s="74" t="s">
        <v>1008</v>
      </c>
      <c r="C4544" s="74" t="s">
        <v>24766</v>
      </c>
      <c r="D4544" s="68">
        <v>701435</v>
      </c>
      <c r="E4544" s="5" t="s">
        <v>24471</v>
      </c>
      <c r="F4544" s="74" t="s">
        <v>29029</v>
      </c>
      <c r="G4544" s="101">
        <v>174.19</v>
      </c>
      <c r="H4544" s="79" t="s">
        <v>1008</v>
      </c>
      <c r="I4544" s="103" t="s">
        <v>23417</v>
      </c>
      <c r="J4544" s="70" t="s">
        <v>1008</v>
      </c>
      <c r="K4544" s="71">
        <v>4.03</v>
      </c>
      <c r="M4544" s="73" t="s">
        <v>1008</v>
      </c>
      <c r="N4544" s="74" t="s">
        <v>24919</v>
      </c>
      <c r="O4544" s="75">
        <v>4011617313915</v>
      </c>
      <c r="P4544" s="73">
        <v>85381000</v>
      </c>
      <c r="Q4544" s="78" t="s">
        <v>25514</v>
      </c>
      <c r="R4544" s="77"/>
      <c r="T4544" s="122"/>
    </row>
    <row r="4545" spans="1:20" x14ac:dyDescent="0.2">
      <c r="A4545" s="72" t="s">
        <v>10077</v>
      </c>
      <c r="B4545" s="74" t="s">
        <v>1008</v>
      </c>
      <c r="C4545" s="74" t="s">
        <v>24767</v>
      </c>
      <c r="D4545" s="68">
        <v>701436</v>
      </c>
      <c r="E4545" s="5" t="s">
        <v>24472</v>
      </c>
      <c r="F4545" s="74" t="s">
        <v>29030</v>
      </c>
      <c r="G4545" s="101">
        <v>191.5</v>
      </c>
      <c r="H4545" s="79" t="s">
        <v>1008</v>
      </c>
      <c r="I4545" s="103" t="s">
        <v>23417</v>
      </c>
      <c r="J4545" s="70" t="s">
        <v>1008</v>
      </c>
      <c r="K4545" s="71">
        <v>4.8179999999999996</v>
      </c>
      <c r="M4545" s="73" t="s">
        <v>1008</v>
      </c>
      <c r="N4545" s="74" t="s">
        <v>24920</v>
      </c>
      <c r="O4545" s="75">
        <v>4011617313922</v>
      </c>
      <c r="P4545" s="73">
        <v>85381000</v>
      </c>
      <c r="Q4545" s="78" t="s">
        <v>25515</v>
      </c>
      <c r="R4545" s="77"/>
      <c r="T4545" s="122"/>
    </row>
    <row r="4546" spans="1:20" x14ac:dyDescent="0.2">
      <c r="A4546" s="72" t="s">
        <v>10077</v>
      </c>
      <c r="B4546" s="74" t="s">
        <v>1008</v>
      </c>
      <c r="C4546" s="74" t="s">
        <v>24768</v>
      </c>
      <c r="D4546" s="68">
        <v>701437</v>
      </c>
      <c r="E4546" s="5" t="s">
        <v>24473</v>
      </c>
      <c r="F4546" s="74" t="s">
        <v>29031</v>
      </c>
      <c r="G4546" s="101">
        <v>214.07</v>
      </c>
      <c r="H4546" s="79" t="s">
        <v>1008</v>
      </c>
      <c r="I4546" s="103" t="s">
        <v>23417</v>
      </c>
      <c r="J4546" s="70" t="s">
        <v>1008</v>
      </c>
      <c r="K4546" s="71">
        <v>5.6369999999999996</v>
      </c>
      <c r="M4546" s="73" t="s">
        <v>1008</v>
      </c>
      <c r="N4546" s="74" t="s">
        <v>24921</v>
      </c>
      <c r="O4546" s="75">
        <v>4011617313939</v>
      </c>
      <c r="P4546" s="73">
        <v>85381000</v>
      </c>
      <c r="Q4546" s="78" t="s">
        <v>25516</v>
      </c>
      <c r="R4546" s="77"/>
      <c r="T4546" s="122"/>
    </row>
    <row r="4547" spans="1:20" x14ac:dyDescent="0.2">
      <c r="A4547" s="72" t="s">
        <v>10077</v>
      </c>
      <c r="B4547" s="74" t="s">
        <v>11604</v>
      </c>
      <c r="C4547" s="74" t="s">
        <v>12463</v>
      </c>
      <c r="D4547" s="68">
        <v>701438</v>
      </c>
      <c r="E4547" s="5" t="s">
        <v>12130</v>
      </c>
      <c r="F4547" s="74" t="s">
        <v>29032</v>
      </c>
      <c r="G4547" s="101">
        <v>246.8</v>
      </c>
      <c r="H4547" s="79" t="s">
        <v>92</v>
      </c>
      <c r="I4547" s="5" t="s">
        <v>23417</v>
      </c>
      <c r="J4547" s="70">
        <v>1</v>
      </c>
      <c r="K4547" s="71">
        <v>5.4240000000000004</v>
      </c>
      <c r="M4547" s="73" t="s">
        <v>20986</v>
      </c>
      <c r="N4547" s="74" t="s">
        <v>13178</v>
      </c>
      <c r="O4547" s="75">
        <v>4011617314004</v>
      </c>
      <c r="P4547" s="73" t="s">
        <v>13844</v>
      </c>
      <c r="Q4547" s="76" t="s">
        <v>13314</v>
      </c>
      <c r="R4547" s="77"/>
      <c r="T4547" s="122"/>
    </row>
    <row r="4548" spans="1:20" x14ac:dyDescent="0.2">
      <c r="A4548" s="72" t="s">
        <v>10077</v>
      </c>
      <c r="B4548" s="74" t="s">
        <v>11604</v>
      </c>
      <c r="C4548" s="74" t="s">
        <v>12464</v>
      </c>
      <c r="D4548" s="68">
        <v>701439</v>
      </c>
      <c r="E4548" s="5" t="s">
        <v>12131</v>
      </c>
      <c r="F4548" s="74" t="s">
        <v>29033</v>
      </c>
      <c r="G4548" s="101">
        <v>262.58</v>
      </c>
      <c r="H4548" s="79" t="s">
        <v>92</v>
      </c>
      <c r="I4548" s="5" t="s">
        <v>23417</v>
      </c>
      <c r="J4548" s="70">
        <v>1</v>
      </c>
      <c r="K4548" s="71">
        <v>5.5030000000000001</v>
      </c>
      <c r="M4548" s="73" t="s">
        <v>20987</v>
      </c>
      <c r="N4548" s="74" t="s">
        <v>13179</v>
      </c>
      <c r="O4548" s="75">
        <v>4011617314011</v>
      </c>
      <c r="P4548" s="73" t="s">
        <v>13844</v>
      </c>
      <c r="Q4548" s="76" t="s">
        <v>13315</v>
      </c>
      <c r="R4548" s="77"/>
      <c r="T4548" s="122"/>
    </row>
    <row r="4549" spans="1:20" x14ac:dyDescent="0.2">
      <c r="A4549" s="72" t="s">
        <v>10077</v>
      </c>
      <c r="B4549" s="74" t="s">
        <v>11604</v>
      </c>
      <c r="C4549" s="74" t="s">
        <v>11679</v>
      </c>
      <c r="D4549" s="68">
        <v>701440</v>
      </c>
      <c r="E4549" s="5" t="s">
        <v>11153</v>
      </c>
      <c r="F4549" s="74" t="s">
        <v>29034</v>
      </c>
      <c r="G4549" s="101">
        <v>16.84</v>
      </c>
      <c r="H4549" s="79" t="s">
        <v>14824</v>
      </c>
      <c r="I4549" s="5" t="s">
        <v>23417</v>
      </c>
      <c r="J4549" s="70">
        <v>1</v>
      </c>
      <c r="K4549" s="71">
        <v>0.108</v>
      </c>
      <c r="M4549" s="73" t="s">
        <v>1008</v>
      </c>
      <c r="N4549" s="74" t="s">
        <v>11254</v>
      </c>
      <c r="O4549" s="75">
        <v>4011617314349</v>
      </c>
      <c r="P4549" s="73" t="s">
        <v>13853</v>
      </c>
      <c r="Q4549" s="76" t="s">
        <v>11345</v>
      </c>
      <c r="R4549" s="77"/>
      <c r="T4549" s="122"/>
    </row>
    <row r="4550" spans="1:20" x14ac:dyDescent="0.2">
      <c r="A4550" s="72" t="s">
        <v>10077</v>
      </c>
      <c r="B4550" s="74" t="s">
        <v>11604</v>
      </c>
      <c r="C4550" s="74" t="s">
        <v>11680</v>
      </c>
      <c r="D4550" s="68">
        <v>701441</v>
      </c>
      <c r="E4550" s="5" t="s">
        <v>11154</v>
      </c>
      <c r="F4550" s="74" t="s">
        <v>29035</v>
      </c>
      <c r="G4550" s="101">
        <v>20.52</v>
      </c>
      <c r="H4550" s="79" t="s">
        <v>14824</v>
      </c>
      <c r="I4550" s="5" t="s">
        <v>23417</v>
      </c>
      <c r="J4550" s="70">
        <v>1</v>
      </c>
      <c r="K4550" s="71">
        <v>5.7000000000000002E-2</v>
      </c>
      <c r="M4550" s="73" t="s">
        <v>1008</v>
      </c>
      <c r="N4550" s="74" t="s">
        <v>11255</v>
      </c>
      <c r="O4550" s="75">
        <v>4011617314127</v>
      </c>
      <c r="P4550" s="73" t="s">
        <v>13864</v>
      </c>
      <c r="Q4550" s="76" t="s">
        <v>11346</v>
      </c>
      <c r="R4550" s="77"/>
      <c r="T4550" s="122"/>
    </row>
    <row r="4551" spans="1:20" x14ac:dyDescent="0.2">
      <c r="A4551" s="72" t="s">
        <v>10075</v>
      </c>
      <c r="B4551" s="74" t="s">
        <v>11595</v>
      </c>
      <c r="C4551" s="74" t="s">
        <v>14015</v>
      </c>
      <c r="D4551" s="68">
        <v>701449</v>
      </c>
      <c r="E4551" s="5" t="s">
        <v>14336</v>
      </c>
      <c r="F4551" s="74" t="s">
        <v>29036</v>
      </c>
      <c r="G4551" s="101">
        <v>149.71</v>
      </c>
      <c r="H4551" s="79" t="s">
        <v>22008</v>
      </c>
      <c r="I4551" s="5" t="s">
        <v>23417</v>
      </c>
      <c r="J4551" s="70">
        <v>1</v>
      </c>
      <c r="K4551" s="71">
        <v>0.08</v>
      </c>
      <c r="M4551" s="73" t="s">
        <v>1008</v>
      </c>
      <c r="N4551" s="74" t="s">
        <v>15145</v>
      </c>
      <c r="O4551" s="75">
        <v>5415022375220</v>
      </c>
      <c r="P4551" s="73">
        <v>85389099</v>
      </c>
      <c r="Q4551" s="76" t="s">
        <v>15698</v>
      </c>
      <c r="R4551" s="77"/>
      <c r="T4551" s="122"/>
    </row>
    <row r="4552" spans="1:20" x14ac:dyDescent="0.2">
      <c r="A4552" s="72" t="s">
        <v>10079</v>
      </c>
      <c r="B4552" s="74" t="s">
        <v>15061</v>
      </c>
      <c r="C4552" s="74" t="s">
        <v>14121</v>
      </c>
      <c r="D4552" s="68">
        <v>701489</v>
      </c>
      <c r="E4552" s="5" t="s">
        <v>14627</v>
      </c>
      <c r="F4552" s="74" t="s">
        <v>29037</v>
      </c>
      <c r="G4552" s="101">
        <v>314.58999999999997</v>
      </c>
      <c r="H4552" s="79" t="s">
        <v>21383</v>
      </c>
      <c r="I4552" s="5" t="s">
        <v>23417</v>
      </c>
      <c r="J4552" s="70">
        <v>1</v>
      </c>
      <c r="K4552" s="71">
        <v>0.20699999999999999</v>
      </c>
      <c r="M4552" s="73" t="s">
        <v>1008</v>
      </c>
      <c r="N4552" s="74" t="s">
        <v>15468</v>
      </c>
      <c r="O4552" s="75">
        <v>7350024483284</v>
      </c>
      <c r="P4552" s="73">
        <v>85364110</v>
      </c>
      <c r="Q4552" s="76" t="s">
        <v>16027</v>
      </c>
      <c r="R4552" s="77"/>
      <c r="T4552" s="122"/>
    </row>
    <row r="4553" spans="1:20" x14ac:dyDescent="0.2">
      <c r="A4553" s="72" t="s">
        <v>10078</v>
      </c>
      <c r="B4553" s="74" t="s">
        <v>11618</v>
      </c>
      <c r="C4553" s="74" t="s">
        <v>11681</v>
      </c>
      <c r="D4553" s="68">
        <v>701520</v>
      </c>
      <c r="E4553" s="5" t="s">
        <v>11418</v>
      </c>
      <c r="F4553" s="74" t="s">
        <v>29038</v>
      </c>
      <c r="G4553" s="101">
        <v>899.82</v>
      </c>
      <c r="H4553" s="79" t="s">
        <v>14880</v>
      </c>
      <c r="I4553" s="5" t="s">
        <v>23417</v>
      </c>
      <c r="J4553" s="70">
        <v>1</v>
      </c>
      <c r="K4553" s="71">
        <v>0.2</v>
      </c>
      <c r="M4553" s="73" t="s">
        <v>1008</v>
      </c>
      <c r="N4553" s="74" t="s">
        <v>11525</v>
      </c>
      <c r="O4553" s="75">
        <v>8015640000000</v>
      </c>
      <c r="P4553" s="73" t="s">
        <v>13832</v>
      </c>
      <c r="Q4553" s="76" t="s">
        <v>11834</v>
      </c>
      <c r="R4553" s="77"/>
      <c r="T4553" s="122"/>
    </row>
    <row r="4554" spans="1:20" x14ac:dyDescent="0.2">
      <c r="A4554" s="72" t="s">
        <v>10078</v>
      </c>
      <c r="B4554" s="74" t="s">
        <v>11618</v>
      </c>
      <c r="C4554" s="74" t="s">
        <v>11682</v>
      </c>
      <c r="D4554" s="68">
        <v>701521</v>
      </c>
      <c r="E4554" s="5" t="s">
        <v>11419</v>
      </c>
      <c r="F4554" s="74" t="s">
        <v>29039</v>
      </c>
      <c r="G4554" s="101">
        <v>899.82</v>
      </c>
      <c r="H4554" s="79" t="s">
        <v>14880</v>
      </c>
      <c r="I4554" s="5" t="s">
        <v>23417</v>
      </c>
      <c r="J4554" s="70">
        <v>1</v>
      </c>
      <c r="K4554" s="71">
        <v>0.2</v>
      </c>
      <c r="M4554" s="73" t="s">
        <v>1008</v>
      </c>
      <c r="N4554" s="74" t="s">
        <v>11526</v>
      </c>
      <c r="O4554" s="75">
        <v>8015640000000</v>
      </c>
      <c r="P4554" s="73" t="s">
        <v>13832</v>
      </c>
      <c r="Q4554" s="76" t="s">
        <v>11835</v>
      </c>
      <c r="R4554" s="77"/>
      <c r="T4554" s="122"/>
    </row>
    <row r="4555" spans="1:20" x14ac:dyDescent="0.2">
      <c r="A4555" s="72" t="s">
        <v>10075</v>
      </c>
      <c r="B4555" s="74" t="s">
        <v>25342</v>
      </c>
      <c r="C4555" s="74" t="s">
        <v>30801</v>
      </c>
      <c r="D4555" s="68">
        <v>701522</v>
      </c>
      <c r="E4555" s="5" t="s">
        <v>24751</v>
      </c>
      <c r="F4555" s="74" t="s">
        <v>29040</v>
      </c>
      <c r="G4555" s="101">
        <v>234.09</v>
      </c>
      <c r="H4555" s="79" t="s">
        <v>4616</v>
      </c>
      <c r="I4555" s="5" t="s">
        <v>23417</v>
      </c>
      <c r="J4555" s="70">
        <v>1</v>
      </c>
      <c r="K4555" s="71">
        <v>0.48</v>
      </c>
      <c r="M4555" s="73">
        <v>4</v>
      </c>
      <c r="N4555" s="74" t="s">
        <v>25296</v>
      </c>
      <c r="O4555" s="75">
        <v>8012542896524</v>
      </c>
      <c r="P4555" s="73">
        <v>85363010</v>
      </c>
      <c r="Q4555" s="78" t="s">
        <v>25517</v>
      </c>
      <c r="R4555" s="77"/>
      <c r="T4555" s="122"/>
    </row>
    <row r="4556" spans="1:20" x14ac:dyDescent="0.2">
      <c r="A4556" s="72" t="s">
        <v>10075</v>
      </c>
      <c r="B4556" s="74" t="s">
        <v>25342</v>
      </c>
      <c r="C4556" s="74" t="s">
        <v>30802</v>
      </c>
      <c r="D4556" s="68">
        <v>701523</v>
      </c>
      <c r="E4556" s="5" t="s">
        <v>24750</v>
      </c>
      <c r="F4556" s="74" t="s">
        <v>29041</v>
      </c>
      <c r="G4556" s="101">
        <v>234.09</v>
      </c>
      <c r="H4556" s="79" t="s">
        <v>4616</v>
      </c>
      <c r="I4556" s="5" t="s">
        <v>23417</v>
      </c>
      <c r="J4556" s="70">
        <v>1</v>
      </c>
      <c r="K4556" s="71">
        <v>0.48</v>
      </c>
      <c r="M4556" s="73">
        <v>4</v>
      </c>
      <c r="N4556" s="74" t="s">
        <v>25295</v>
      </c>
      <c r="O4556" s="75">
        <v>8012542400127</v>
      </c>
      <c r="P4556" s="73">
        <v>85363010</v>
      </c>
      <c r="Q4556" s="78" t="s">
        <v>25518</v>
      </c>
      <c r="R4556" s="77"/>
      <c r="T4556" s="122"/>
    </row>
    <row r="4557" spans="1:20" x14ac:dyDescent="0.2">
      <c r="A4557" s="72" t="s">
        <v>10075</v>
      </c>
      <c r="B4557" s="74" t="s">
        <v>11600</v>
      </c>
      <c r="C4557" s="74" t="s">
        <v>11683</v>
      </c>
      <c r="D4557" s="68">
        <v>701576</v>
      </c>
      <c r="E4557" s="5" t="s">
        <v>11420</v>
      </c>
      <c r="F4557" s="74" t="s">
        <v>29042</v>
      </c>
      <c r="G4557" s="101">
        <v>743.56</v>
      </c>
      <c r="H4557" s="79" t="s">
        <v>14821</v>
      </c>
      <c r="I4557" s="5" t="s">
        <v>23417</v>
      </c>
      <c r="J4557" s="70">
        <v>1</v>
      </c>
      <c r="K4557" s="71">
        <v>0.2</v>
      </c>
      <c r="M4557" s="73">
        <v>4</v>
      </c>
      <c r="N4557" s="74" t="s">
        <v>24889</v>
      </c>
      <c r="O4557" s="75">
        <v>4011400000000</v>
      </c>
      <c r="P4557" s="73" t="s">
        <v>13831</v>
      </c>
      <c r="Q4557" s="76" t="s">
        <v>11836</v>
      </c>
      <c r="R4557" s="77"/>
      <c r="T4557" s="122"/>
    </row>
    <row r="4558" spans="1:20" x14ac:dyDescent="0.2">
      <c r="A4558" s="72" t="s">
        <v>10075</v>
      </c>
      <c r="B4558" s="74" t="s">
        <v>13583</v>
      </c>
      <c r="C4558" s="74" t="s">
        <v>12465</v>
      </c>
      <c r="D4558" s="68">
        <v>701582</v>
      </c>
      <c r="E4558" s="5" t="s">
        <v>11421</v>
      </c>
      <c r="F4558" s="74" t="s">
        <v>29043</v>
      </c>
      <c r="G4558" s="101">
        <v>96.87</v>
      </c>
      <c r="H4558" s="79" t="s">
        <v>14811</v>
      </c>
      <c r="I4558" s="5" t="s">
        <v>23417</v>
      </c>
      <c r="J4558" s="70">
        <v>3</v>
      </c>
      <c r="K4558" s="71">
        <v>0.36</v>
      </c>
      <c r="M4558" s="73">
        <v>4</v>
      </c>
      <c r="N4558" s="74" t="s">
        <v>11527</v>
      </c>
      <c r="O4558" s="75">
        <v>8012542815907</v>
      </c>
      <c r="P4558" s="73" t="s">
        <v>13845</v>
      </c>
      <c r="Q4558" s="76" t="s">
        <v>11837</v>
      </c>
      <c r="R4558" s="77"/>
      <c r="T4558" s="122"/>
    </row>
    <row r="4559" spans="1:20" x14ac:dyDescent="0.2">
      <c r="A4559" s="72" t="s">
        <v>10075</v>
      </c>
      <c r="B4559" s="74" t="s">
        <v>13583</v>
      </c>
      <c r="C4559" s="74" t="s">
        <v>12466</v>
      </c>
      <c r="D4559" s="68">
        <v>701583</v>
      </c>
      <c r="E4559" s="5" t="s">
        <v>11422</v>
      </c>
      <c r="F4559" s="74" t="s">
        <v>29044</v>
      </c>
      <c r="G4559" s="101">
        <v>348.14</v>
      </c>
      <c r="H4559" s="79" t="s">
        <v>14811</v>
      </c>
      <c r="I4559" s="5" t="s">
        <v>23417</v>
      </c>
      <c r="J4559" s="70">
        <v>3</v>
      </c>
      <c r="K4559" s="71">
        <v>0.38</v>
      </c>
      <c r="M4559" s="73">
        <v>4</v>
      </c>
      <c r="N4559" s="74" t="s">
        <v>11528</v>
      </c>
      <c r="O4559" s="75">
        <v>8012542917403</v>
      </c>
      <c r="P4559" s="73" t="s">
        <v>13845</v>
      </c>
      <c r="Q4559" s="76" t="s">
        <v>11838</v>
      </c>
      <c r="R4559" s="77"/>
      <c r="T4559" s="122"/>
    </row>
    <row r="4560" spans="1:20" x14ac:dyDescent="0.2">
      <c r="A4560" s="72" t="s">
        <v>10075</v>
      </c>
      <c r="B4560" s="74" t="s">
        <v>13583</v>
      </c>
      <c r="C4560" s="74" t="s">
        <v>12467</v>
      </c>
      <c r="D4560" s="68">
        <v>701584</v>
      </c>
      <c r="E4560" s="5" t="s">
        <v>11423</v>
      </c>
      <c r="F4560" s="74" t="s">
        <v>29045</v>
      </c>
      <c r="G4560" s="101">
        <v>776.57</v>
      </c>
      <c r="H4560" s="79" t="s">
        <v>14811</v>
      </c>
      <c r="I4560" s="5" t="s">
        <v>23417</v>
      </c>
      <c r="J4560" s="70">
        <v>3</v>
      </c>
      <c r="K4560" s="71">
        <v>0.38</v>
      </c>
      <c r="M4560" s="73">
        <v>4</v>
      </c>
      <c r="N4560" s="74" t="s">
        <v>11529</v>
      </c>
      <c r="O4560" s="75">
        <v>8012542917502</v>
      </c>
      <c r="P4560" s="73" t="s">
        <v>13845</v>
      </c>
      <c r="Q4560" s="76" t="s">
        <v>11839</v>
      </c>
      <c r="R4560" s="77"/>
      <c r="T4560" s="122"/>
    </row>
    <row r="4561" spans="1:20" x14ac:dyDescent="0.2">
      <c r="A4561" s="72" t="s">
        <v>10075</v>
      </c>
      <c r="B4561" s="74" t="s">
        <v>13583</v>
      </c>
      <c r="C4561" s="74" t="s">
        <v>12468</v>
      </c>
      <c r="D4561" s="68">
        <v>701585</v>
      </c>
      <c r="E4561" s="5" t="s">
        <v>11424</v>
      </c>
      <c r="F4561" s="74" t="s">
        <v>29046</v>
      </c>
      <c r="G4561" s="101">
        <v>132.63</v>
      </c>
      <c r="H4561" s="79" t="s">
        <v>14811</v>
      </c>
      <c r="I4561" s="5" t="s">
        <v>23417</v>
      </c>
      <c r="J4561" s="70">
        <v>3</v>
      </c>
      <c r="K4561" s="71">
        <v>0.36</v>
      </c>
      <c r="M4561" s="73">
        <v>4</v>
      </c>
      <c r="N4561" s="74" t="s">
        <v>11530</v>
      </c>
      <c r="O4561" s="75">
        <v>8012542816607</v>
      </c>
      <c r="P4561" s="73" t="s">
        <v>13845</v>
      </c>
      <c r="Q4561" s="76" t="s">
        <v>11840</v>
      </c>
      <c r="R4561" s="77"/>
      <c r="T4561" s="122"/>
    </row>
    <row r="4562" spans="1:20" x14ac:dyDescent="0.2">
      <c r="A4562" s="72" t="s">
        <v>10075</v>
      </c>
      <c r="B4562" s="74" t="s">
        <v>13583</v>
      </c>
      <c r="C4562" s="74" t="s">
        <v>12469</v>
      </c>
      <c r="D4562" s="68">
        <v>701586</v>
      </c>
      <c r="E4562" s="5" t="s">
        <v>11425</v>
      </c>
      <c r="F4562" s="74" t="s">
        <v>29047</v>
      </c>
      <c r="G4562" s="101">
        <v>179.6</v>
      </c>
      <c r="H4562" s="79" t="s">
        <v>14811</v>
      </c>
      <c r="I4562" s="5" t="s">
        <v>23417</v>
      </c>
      <c r="J4562" s="70">
        <v>3</v>
      </c>
      <c r="K4562" s="71">
        <v>0.36</v>
      </c>
      <c r="M4562" s="73">
        <v>4</v>
      </c>
      <c r="N4562" s="74" t="s">
        <v>11531</v>
      </c>
      <c r="O4562" s="75">
        <v>8012542816706</v>
      </c>
      <c r="P4562" s="73" t="s">
        <v>13845</v>
      </c>
      <c r="Q4562" s="76" t="s">
        <v>11841</v>
      </c>
      <c r="R4562" s="77"/>
      <c r="T4562" s="122"/>
    </row>
    <row r="4563" spans="1:20" x14ac:dyDescent="0.2">
      <c r="A4563" s="72" t="s">
        <v>10075</v>
      </c>
      <c r="B4563" s="74" t="s">
        <v>13583</v>
      </c>
      <c r="C4563" s="74" t="s">
        <v>12470</v>
      </c>
      <c r="D4563" s="68">
        <v>701587</v>
      </c>
      <c r="E4563" s="5" t="s">
        <v>11426</v>
      </c>
      <c r="F4563" s="74" t="s">
        <v>29048</v>
      </c>
      <c r="G4563" s="101">
        <v>248.57</v>
      </c>
      <c r="H4563" s="79" t="s">
        <v>14811</v>
      </c>
      <c r="I4563" s="5" t="s">
        <v>23417</v>
      </c>
      <c r="J4563" s="70">
        <v>3</v>
      </c>
      <c r="K4563" s="71">
        <v>0.38</v>
      </c>
      <c r="M4563" s="73">
        <v>4</v>
      </c>
      <c r="N4563" s="74" t="s">
        <v>11532</v>
      </c>
      <c r="O4563" s="75">
        <v>8012542917601</v>
      </c>
      <c r="P4563" s="73" t="s">
        <v>13845</v>
      </c>
      <c r="Q4563" s="76" t="s">
        <v>11842</v>
      </c>
      <c r="R4563" s="77"/>
      <c r="T4563" s="122"/>
    </row>
    <row r="4564" spans="1:20" x14ac:dyDescent="0.2">
      <c r="A4564" s="72" t="s">
        <v>10075</v>
      </c>
      <c r="B4564" s="74" t="s">
        <v>13583</v>
      </c>
      <c r="C4564" s="74" t="s">
        <v>12471</v>
      </c>
      <c r="D4564" s="68">
        <v>701588</v>
      </c>
      <c r="E4564" s="5" t="s">
        <v>11427</v>
      </c>
      <c r="F4564" s="74" t="s">
        <v>29049</v>
      </c>
      <c r="G4564" s="101">
        <v>554.66999999999996</v>
      </c>
      <c r="H4564" s="79" t="s">
        <v>14811</v>
      </c>
      <c r="I4564" s="5" t="s">
        <v>23417</v>
      </c>
      <c r="J4564" s="70">
        <v>3</v>
      </c>
      <c r="K4564" s="71">
        <v>0.38</v>
      </c>
      <c r="M4564" s="73">
        <v>4</v>
      </c>
      <c r="N4564" s="74" t="s">
        <v>11533</v>
      </c>
      <c r="O4564" s="75">
        <v>8012542917700</v>
      </c>
      <c r="P4564" s="73" t="s">
        <v>13845</v>
      </c>
      <c r="Q4564" s="76" t="s">
        <v>11843</v>
      </c>
      <c r="R4564" s="77"/>
      <c r="T4564" s="122"/>
    </row>
    <row r="4565" spans="1:20" x14ac:dyDescent="0.2">
      <c r="A4565" s="72" t="s">
        <v>10075</v>
      </c>
      <c r="B4565" s="74" t="s">
        <v>13583</v>
      </c>
      <c r="C4565" s="74" t="s">
        <v>12472</v>
      </c>
      <c r="D4565" s="68">
        <v>701589</v>
      </c>
      <c r="E4565" s="5" t="s">
        <v>11428</v>
      </c>
      <c r="F4565" s="74" t="s">
        <v>29050</v>
      </c>
      <c r="G4565" s="101">
        <v>190.8</v>
      </c>
      <c r="H4565" s="79" t="s">
        <v>14811</v>
      </c>
      <c r="I4565" s="5" t="s">
        <v>23417</v>
      </c>
      <c r="J4565" s="70">
        <v>3</v>
      </c>
      <c r="K4565" s="71">
        <v>0.36</v>
      </c>
      <c r="M4565" s="73">
        <v>4</v>
      </c>
      <c r="N4565" s="74" t="s">
        <v>11534</v>
      </c>
      <c r="O4565" s="75">
        <v>8012542820109</v>
      </c>
      <c r="P4565" s="73" t="s">
        <v>13845</v>
      </c>
      <c r="Q4565" s="76" t="s">
        <v>11844</v>
      </c>
      <c r="R4565" s="77"/>
      <c r="T4565" s="122"/>
    </row>
    <row r="4566" spans="1:20" x14ac:dyDescent="0.2">
      <c r="A4566" s="72" t="s">
        <v>10075</v>
      </c>
      <c r="B4566" s="74" t="s">
        <v>13583</v>
      </c>
      <c r="C4566" s="74" t="s">
        <v>12473</v>
      </c>
      <c r="D4566" s="68">
        <v>701590</v>
      </c>
      <c r="E4566" s="5" t="s">
        <v>11429</v>
      </c>
      <c r="F4566" s="74" t="s">
        <v>29051</v>
      </c>
      <c r="G4566" s="101">
        <v>980.5</v>
      </c>
      <c r="H4566" s="79" t="s">
        <v>14811</v>
      </c>
      <c r="I4566" s="5" t="s">
        <v>23417</v>
      </c>
      <c r="J4566" s="70">
        <v>3</v>
      </c>
      <c r="K4566" s="71">
        <v>0.38</v>
      </c>
      <c r="M4566" s="73">
        <v>4</v>
      </c>
      <c r="N4566" s="74" t="s">
        <v>11535</v>
      </c>
      <c r="O4566" s="75">
        <v>8012542918707</v>
      </c>
      <c r="P4566" s="73" t="s">
        <v>13845</v>
      </c>
      <c r="Q4566" s="76" t="s">
        <v>11845</v>
      </c>
      <c r="R4566" s="77"/>
      <c r="T4566" s="122"/>
    </row>
    <row r="4567" spans="1:20" x14ac:dyDescent="0.2">
      <c r="A4567" s="72" t="s">
        <v>10075</v>
      </c>
      <c r="B4567" s="74" t="s">
        <v>13583</v>
      </c>
      <c r="C4567" s="74" t="s">
        <v>12474</v>
      </c>
      <c r="D4567" s="68">
        <v>701601</v>
      </c>
      <c r="E4567" s="5" t="s">
        <v>11430</v>
      </c>
      <c r="F4567" s="74" t="s">
        <v>29052</v>
      </c>
      <c r="G4567" s="101">
        <v>171.62</v>
      </c>
      <c r="H4567" s="79" t="s">
        <v>14811</v>
      </c>
      <c r="I4567" s="5" t="s">
        <v>23417</v>
      </c>
      <c r="J4567" s="70">
        <v>3</v>
      </c>
      <c r="K4567" s="71">
        <v>0.36</v>
      </c>
      <c r="M4567" s="73">
        <v>4</v>
      </c>
      <c r="N4567" s="74" t="s">
        <v>11536</v>
      </c>
      <c r="O4567" s="75">
        <v>8012542820703</v>
      </c>
      <c r="P4567" s="73" t="s">
        <v>13845</v>
      </c>
      <c r="Q4567" s="76" t="s">
        <v>11846</v>
      </c>
      <c r="R4567" s="77"/>
      <c r="T4567" s="122"/>
    </row>
    <row r="4568" spans="1:20" x14ac:dyDescent="0.2">
      <c r="A4568" s="72" t="s">
        <v>10075</v>
      </c>
      <c r="B4568" s="74" t="s">
        <v>13583</v>
      </c>
      <c r="C4568" s="74" t="s">
        <v>12475</v>
      </c>
      <c r="D4568" s="68">
        <v>701602</v>
      </c>
      <c r="E4568" s="5" t="s">
        <v>11431</v>
      </c>
      <c r="F4568" s="74" t="s">
        <v>29053</v>
      </c>
      <c r="G4568" s="101">
        <v>177.52</v>
      </c>
      <c r="H4568" s="79" t="s">
        <v>14811</v>
      </c>
      <c r="I4568" s="5" t="s">
        <v>23417</v>
      </c>
      <c r="J4568" s="70">
        <v>3</v>
      </c>
      <c r="K4568" s="71">
        <v>0.36</v>
      </c>
      <c r="M4568" s="73">
        <v>4</v>
      </c>
      <c r="N4568" s="74" t="s">
        <v>11537</v>
      </c>
      <c r="O4568" s="75">
        <v>8012542820802</v>
      </c>
      <c r="P4568" s="73" t="s">
        <v>13845</v>
      </c>
      <c r="Q4568" s="76" t="s">
        <v>11847</v>
      </c>
      <c r="R4568" s="77"/>
      <c r="T4568" s="122"/>
    </row>
    <row r="4569" spans="1:20" x14ac:dyDescent="0.2">
      <c r="A4569" s="72" t="s">
        <v>10075</v>
      </c>
      <c r="B4569" s="74" t="s">
        <v>13583</v>
      </c>
      <c r="C4569" s="74" t="s">
        <v>12476</v>
      </c>
      <c r="D4569" s="68">
        <v>701605</v>
      </c>
      <c r="E4569" s="5" t="s">
        <v>11432</v>
      </c>
      <c r="F4569" s="74" t="s">
        <v>29054</v>
      </c>
      <c r="G4569" s="101">
        <v>313.83999999999997</v>
      </c>
      <c r="H4569" s="79" t="s">
        <v>14811</v>
      </c>
      <c r="I4569" s="5" t="s">
        <v>23417</v>
      </c>
      <c r="J4569" s="70">
        <v>3</v>
      </c>
      <c r="K4569" s="71">
        <v>0.38</v>
      </c>
      <c r="M4569" s="73">
        <v>4</v>
      </c>
      <c r="N4569" s="74" t="s">
        <v>11538</v>
      </c>
      <c r="O4569" s="75">
        <v>8012542918806</v>
      </c>
      <c r="P4569" s="73" t="s">
        <v>13845</v>
      </c>
      <c r="Q4569" s="76" t="s">
        <v>11848</v>
      </c>
      <c r="R4569" s="77"/>
      <c r="T4569" s="122"/>
    </row>
    <row r="4570" spans="1:20" x14ac:dyDescent="0.2">
      <c r="A4570" s="72" t="s">
        <v>10075</v>
      </c>
      <c r="B4570" s="74" t="s">
        <v>13583</v>
      </c>
      <c r="C4570" s="74" t="s">
        <v>12477</v>
      </c>
      <c r="D4570" s="68">
        <v>701608</v>
      </c>
      <c r="E4570" s="5" t="s">
        <v>11433</v>
      </c>
      <c r="F4570" s="74" t="s">
        <v>29055</v>
      </c>
      <c r="G4570" s="101">
        <v>700.35</v>
      </c>
      <c r="H4570" s="79" t="s">
        <v>14811</v>
      </c>
      <c r="I4570" s="5" t="s">
        <v>23417</v>
      </c>
      <c r="J4570" s="70">
        <v>3</v>
      </c>
      <c r="K4570" s="71">
        <v>0.38</v>
      </c>
      <c r="M4570" s="73">
        <v>4</v>
      </c>
      <c r="N4570" s="74" t="s">
        <v>11539</v>
      </c>
      <c r="O4570" s="75">
        <v>8012540000000</v>
      </c>
      <c r="P4570" s="73" t="s">
        <v>13845</v>
      </c>
      <c r="Q4570" s="76" t="s">
        <v>11849</v>
      </c>
      <c r="R4570" s="77"/>
      <c r="T4570" s="122"/>
    </row>
    <row r="4571" spans="1:20" x14ac:dyDescent="0.2">
      <c r="A4571" s="72" t="s">
        <v>10075</v>
      </c>
      <c r="B4571" s="74" t="s">
        <v>25342</v>
      </c>
      <c r="C4571" s="74" t="s">
        <v>30803</v>
      </c>
      <c r="D4571" s="68">
        <v>701656</v>
      </c>
      <c r="E4571" s="5" t="s">
        <v>24739</v>
      </c>
      <c r="F4571" s="74" t="s">
        <v>29056</v>
      </c>
      <c r="G4571" s="101">
        <v>210.61</v>
      </c>
      <c r="H4571" s="79" t="s">
        <v>4616</v>
      </c>
      <c r="I4571" s="5" t="s">
        <v>23417</v>
      </c>
      <c r="J4571" s="70">
        <v>1</v>
      </c>
      <c r="K4571" s="71">
        <v>0.48</v>
      </c>
      <c r="M4571" s="73">
        <v>4</v>
      </c>
      <c r="N4571" s="74" t="s">
        <v>25283</v>
      </c>
      <c r="O4571" s="75">
        <v>8012542354628</v>
      </c>
      <c r="P4571" s="73">
        <v>85363010</v>
      </c>
      <c r="Q4571" s="78" t="s">
        <v>25519</v>
      </c>
      <c r="R4571" s="77"/>
      <c r="T4571" s="122"/>
    </row>
    <row r="4572" spans="1:20" x14ac:dyDescent="0.2">
      <c r="A4572" s="72" t="s">
        <v>10075</v>
      </c>
      <c r="B4572" s="74" t="s">
        <v>25342</v>
      </c>
      <c r="C4572" s="74" t="s">
        <v>30804</v>
      </c>
      <c r="D4572" s="68">
        <v>701657</v>
      </c>
      <c r="E4572" s="5" t="s">
        <v>24740</v>
      </c>
      <c r="F4572" s="74" t="s">
        <v>29057</v>
      </c>
      <c r="G4572" s="101">
        <v>210.61</v>
      </c>
      <c r="H4572" s="79" t="s">
        <v>4616</v>
      </c>
      <c r="I4572" s="5" t="s">
        <v>23417</v>
      </c>
      <c r="J4572" s="70">
        <v>1</v>
      </c>
      <c r="K4572" s="71">
        <v>0.48</v>
      </c>
      <c r="M4572" s="73">
        <v>4</v>
      </c>
      <c r="N4572" s="74" t="s">
        <v>25284</v>
      </c>
      <c r="O4572" s="75">
        <v>8012542354529</v>
      </c>
      <c r="P4572" s="73">
        <v>85363010</v>
      </c>
      <c r="Q4572" s="78" t="s">
        <v>25520</v>
      </c>
      <c r="R4572" s="77"/>
      <c r="T4572" s="122"/>
    </row>
    <row r="4573" spans="1:20" x14ac:dyDescent="0.2">
      <c r="A4573" s="72" t="s">
        <v>10075</v>
      </c>
      <c r="B4573" s="74" t="s">
        <v>25342</v>
      </c>
      <c r="C4573" s="74" t="s">
        <v>30799</v>
      </c>
      <c r="D4573" s="68">
        <v>701658</v>
      </c>
      <c r="E4573" s="5" t="s">
        <v>24741</v>
      </c>
      <c r="F4573" s="74" t="s">
        <v>29058</v>
      </c>
      <c r="G4573" s="101">
        <v>210.61</v>
      </c>
      <c r="H4573" s="79" t="s">
        <v>4616</v>
      </c>
      <c r="I4573" s="5" t="s">
        <v>23417</v>
      </c>
      <c r="J4573" s="70">
        <v>1</v>
      </c>
      <c r="K4573" s="71">
        <v>0.48</v>
      </c>
      <c r="M4573" s="73">
        <v>4</v>
      </c>
      <c r="N4573" s="74" t="s">
        <v>25285</v>
      </c>
      <c r="O4573" s="75">
        <v>8012542354420</v>
      </c>
      <c r="P4573" s="73">
        <v>85363010</v>
      </c>
      <c r="Q4573" s="78" t="s">
        <v>25521</v>
      </c>
      <c r="R4573" s="77"/>
      <c r="T4573" s="122"/>
    </row>
    <row r="4574" spans="1:20" x14ac:dyDescent="0.2">
      <c r="A4574" s="72" t="s">
        <v>10075</v>
      </c>
      <c r="B4574" s="74" t="s">
        <v>25342</v>
      </c>
      <c r="C4574" s="74" t="s">
        <v>30805</v>
      </c>
      <c r="D4574" s="68">
        <v>701659</v>
      </c>
      <c r="E4574" s="5" t="s">
        <v>24742</v>
      </c>
      <c r="F4574" s="74" t="s">
        <v>29059</v>
      </c>
      <c r="G4574" s="101">
        <v>210.61</v>
      </c>
      <c r="H4574" s="79" t="s">
        <v>4616</v>
      </c>
      <c r="I4574" s="5" t="s">
        <v>23417</v>
      </c>
      <c r="J4574" s="70">
        <v>1</v>
      </c>
      <c r="K4574" s="71">
        <v>0.48</v>
      </c>
      <c r="M4574" s="73">
        <v>4</v>
      </c>
      <c r="N4574" s="74" t="s">
        <v>25286</v>
      </c>
      <c r="O4574" s="75">
        <v>8012542344124</v>
      </c>
      <c r="P4574" s="73">
        <v>85363010</v>
      </c>
      <c r="Q4574" s="78" t="s">
        <v>25522</v>
      </c>
      <c r="R4574" s="77"/>
      <c r="T4574" s="122"/>
    </row>
    <row r="4575" spans="1:20" x14ac:dyDescent="0.2">
      <c r="A4575" s="72" t="s">
        <v>10075</v>
      </c>
      <c r="B4575" s="74" t="s">
        <v>25342</v>
      </c>
      <c r="C4575" s="74" t="s">
        <v>30800</v>
      </c>
      <c r="D4575" s="68">
        <v>701660</v>
      </c>
      <c r="E4575" s="5" t="s">
        <v>24743</v>
      </c>
      <c r="F4575" s="74" t="s">
        <v>29060</v>
      </c>
      <c r="G4575" s="101">
        <v>210.61</v>
      </c>
      <c r="H4575" s="79" t="s">
        <v>4616</v>
      </c>
      <c r="I4575" s="5" t="s">
        <v>23417</v>
      </c>
      <c r="J4575" s="70">
        <v>1</v>
      </c>
      <c r="K4575" s="71">
        <v>0.48</v>
      </c>
      <c r="M4575" s="73">
        <v>4</v>
      </c>
      <c r="N4575" s="74" t="s">
        <v>25287</v>
      </c>
      <c r="O4575" s="75">
        <v>8012542354321</v>
      </c>
      <c r="P4575" s="73">
        <v>85363010</v>
      </c>
      <c r="Q4575" s="78" t="s">
        <v>25523</v>
      </c>
      <c r="R4575" s="77"/>
      <c r="T4575" s="122"/>
    </row>
    <row r="4576" spans="1:20" x14ac:dyDescent="0.2">
      <c r="A4576" s="72" t="s">
        <v>10075</v>
      </c>
      <c r="B4576" s="74" t="s">
        <v>25342</v>
      </c>
      <c r="C4576" s="74" t="s">
        <v>30806</v>
      </c>
      <c r="D4576" s="68">
        <v>701661</v>
      </c>
      <c r="E4576" s="5" t="s">
        <v>24744</v>
      </c>
      <c r="F4576" s="74" t="s">
        <v>29061</v>
      </c>
      <c r="G4576" s="101">
        <v>210.61</v>
      </c>
      <c r="H4576" s="79" t="s">
        <v>4616</v>
      </c>
      <c r="I4576" s="5" t="s">
        <v>23417</v>
      </c>
      <c r="J4576" s="70">
        <v>1</v>
      </c>
      <c r="K4576" s="71">
        <v>0.48</v>
      </c>
      <c r="M4576" s="73">
        <v>4</v>
      </c>
      <c r="N4576" s="74" t="s">
        <v>25288</v>
      </c>
      <c r="O4576" s="75">
        <v>8012542498025</v>
      </c>
      <c r="P4576" s="73">
        <v>85363010</v>
      </c>
      <c r="Q4576" s="78" t="s">
        <v>25524</v>
      </c>
      <c r="R4576" s="77"/>
      <c r="T4576" s="122"/>
    </row>
    <row r="4577" spans="1:20" x14ac:dyDescent="0.2">
      <c r="A4577" s="72" t="s">
        <v>10075</v>
      </c>
      <c r="B4577" s="74" t="s">
        <v>25342</v>
      </c>
      <c r="C4577" s="74" t="s">
        <v>30803</v>
      </c>
      <c r="D4577" s="68">
        <v>701662</v>
      </c>
      <c r="E4577" s="5" t="s">
        <v>24351</v>
      </c>
      <c r="F4577" s="74" t="s">
        <v>29062</v>
      </c>
      <c r="G4577" s="101">
        <v>231.67</v>
      </c>
      <c r="H4577" s="79" t="s">
        <v>4616</v>
      </c>
      <c r="I4577" s="5" t="s">
        <v>23417</v>
      </c>
      <c r="J4577" s="70">
        <v>1</v>
      </c>
      <c r="K4577" s="71">
        <v>0.48</v>
      </c>
      <c r="M4577" s="73">
        <v>4</v>
      </c>
      <c r="N4577" s="74" t="s">
        <v>25289</v>
      </c>
      <c r="O4577" s="75">
        <v>8012542499220</v>
      </c>
      <c r="P4577" s="73">
        <v>85363010</v>
      </c>
      <c r="Q4577" s="78" t="s">
        <v>25525</v>
      </c>
      <c r="R4577" s="77"/>
      <c r="T4577" s="122"/>
    </row>
    <row r="4578" spans="1:20" x14ac:dyDescent="0.2">
      <c r="A4578" s="72" t="s">
        <v>10075</v>
      </c>
      <c r="B4578" s="74" t="s">
        <v>25342</v>
      </c>
      <c r="C4578" s="74" t="s">
        <v>30804</v>
      </c>
      <c r="D4578" s="68">
        <v>701663</v>
      </c>
      <c r="E4578" s="5" t="s">
        <v>24745</v>
      </c>
      <c r="F4578" s="74" t="s">
        <v>29063</v>
      </c>
      <c r="G4578" s="101">
        <v>231.67</v>
      </c>
      <c r="H4578" s="79" t="s">
        <v>4616</v>
      </c>
      <c r="I4578" s="5" t="s">
        <v>23417</v>
      </c>
      <c r="J4578" s="70">
        <v>1</v>
      </c>
      <c r="K4578" s="71">
        <v>0.48</v>
      </c>
      <c r="M4578" s="73">
        <v>4</v>
      </c>
      <c r="N4578" s="74" t="s">
        <v>25290</v>
      </c>
      <c r="O4578" s="75">
        <v>8012542354222</v>
      </c>
      <c r="P4578" s="73">
        <v>85363010</v>
      </c>
      <c r="Q4578" s="78" t="s">
        <v>25526</v>
      </c>
      <c r="R4578" s="77"/>
      <c r="T4578" s="122"/>
    </row>
    <row r="4579" spans="1:20" x14ac:dyDescent="0.2">
      <c r="A4579" s="72" t="s">
        <v>10075</v>
      </c>
      <c r="B4579" s="74" t="s">
        <v>25342</v>
      </c>
      <c r="C4579" s="74" t="s">
        <v>30805</v>
      </c>
      <c r="D4579" s="68">
        <v>701664</v>
      </c>
      <c r="E4579" s="5" t="s">
        <v>24747</v>
      </c>
      <c r="F4579" s="74" t="s">
        <v>29064</v>
      </c>
      <c r="G4579" s="101">
        <v>231.67</v>
      </c>
      <c r="H4579" s="79" t="s">
        <v>4616</v>
      </c>
      <c r="I4579" s="5" t="s">
        <v>23417</v>
      </c>
      <c r="J4579" s="70">
        <v>1</v>
      </c>
      <c r="K4579" s="71">
        <v>0.48</v>
      </c>
      <c r="M4579" s="73">
        <v>4</v>
      </c>
      <c r="N4579" s="74" t="s">
        <v>25292</v>
      </c>
      <c r="O4579" s="75">
        <v>8012542343820</v>
      </c>
      <c r="P4579" s="73">
        <v>85363010</v>
      </c>
      <c r="Q4579" s="78" t="s">
        <v>25527</v>
      </c>
      <c r="R4579" s="77"/>
      <c r="T4579" s="122"/>
    </row>
    <row r="4580" spans="1:20" x14ac:dyDescent="0.2">
      <c r="A4580" s="72" t="s">
        <v>10075</v>
      </c>
      <c r="B4580" s="74" t="s">
        <v>25342</v>
      </c>
      <c r="C4580" s="74" t="s">
        <v>30806</v>
      </c>
      <c r="D4580" s="68">
        <v>701665</v>
      </c>
      <c r="E4580" s="5" t="s">
        <v>24749</v>
      </c>
      <c r="F4580" s="74" t="s">
        <v>29065</v>
      </c>
      <c r="G4580" s="101">
        <v>231.67</v>
      </c>
      <c r="H4580" s="79" t="s">
        <v>4616</v>
      </c>
      <c r="I4580" s="5" t="s">
        <v>23417</v>
      </c>
      <c r="J4580" s="70">
        <v>1</v>
      </c>
      <c r="K4580" s="71">
        <v>0.48</v>
      </c>
      <c r="M4580" s="73">
        <v>4</v>
      </c>
      <c r="N4580" s="74" t="s">
        <v>25294</v>
      </c>
      <c r="O4580" s="75">
        <v>8012542343721</v>
      </c>
      <c r="P4580" s="73">
        <v>85363010</v>
      </c>
      <c r="Q4580" s="78" t="s">
        <v>25528</v>
      </c>
      <c r="R4580" s="77"/>
      <c r="T4580" s="122"/>
    </row>
    <row r="4581" spans="1:20" x14ac:dyDescent="0.2">
      <c r="A4581" s="72" t="s">
        <v>10075</v>
      </c>
      <c r="B4581" s="74" t="s">
        <v>25342</v>
      </c>
      <c r="C4581" s="74" t="s">
        <v>30802</v>
      </c>
      <c r="D4581" s="68">
        <v>701666</v>
      </c>
      <c r="E4581" s="5" t="s">
        <v>24756</v>
      </c>
      <c r="F4581" s="74" t="s">
        <v>29066</v>
      </c>
      <c r="G4581" s="101">
        <v>257.43</v>
      </c>
      <c r="H4581" s="79" t="s">
        <v>4616</v>
      </c>
      <c r="I4581" s="5" t="s">
        <v>23417</v>
      </c>
      <c r="J4581" s="70">
        <v>1</v>
      </c>
      <c r="K4581" s="71">
        <v>0.48</v>
      </c>
      <c r="M4581" s="73">
        <v>4</v>
      </c>
      <c r="N4581" s="74" t="s">
        <v>25301</v>
      </c>
      <c r="O4581" s="75">
        <v>8012542840121</v>
      </c>
      <c r="P4581" s="73">
        <v>85363010</v>
      </c>
      <c r="Q4581" s="78" t="s">
        <v>25529</v>
      </c>
      <c r="R4581" s="77"/>
      <c r="T4581" s="122"/>
    </row>
    <row r="4582" spans="1:20" x14ac:dyDescent="0.2">
      <c r="A4582" s="72" t="s">
        <v>10075</v>
      </c>
      <c r="B4582" s="74" t="s">
        <v>25342</v>
      </c>
      <c r="C4582" s="74" t="s">
        <v>30801</v>
      </c>
      <c r="D4582" s="68">
        <v>701667</v>
      </c>
      <c r="E4582" s="5" t="s">
        <v>24757</v>
      </c>
      <c r="F4582" s="74" t="s">
        <v>29067</v>
      </c>
      <c r="G4582" s="101">
        <v>257.43</v>
      </c>
      <c r="H4582" s="79" t="s">
        <v>4616</v>
      </c>
      <c r="I4582" s="5" t="s">
        <v>23417</v>
      </c>
      <c r="J4582" s="70">
        <v>1</v>
      </c>
      <c r="K4582" s="71">
        <v>0.48</v>
      </c>
      <c r="M4582" s="73">
        <v>4</v>
      </c>
      <c r="N4582" s="74" t="s">
        <v>25302</v>
      </c>
      <c r="O4582" s="75">
        <v>8012542839729</v>
      </c>
      <c r="P4582" s="73">
        <v>85363010</v>
      </c>
      <c r="Q4582" s="78" t="s">
        <v>25530</v>
      </c>
      <c r="R4582" s="77"/>
      <c r="T4582" s="122"/>
    </row>
    <row r="4583" spans="1:20" x14ac:dyDescent="0.2">
      <c r="A4583" s="72" t="s">
        <v>10075</v>
      </c>
      <c r="B4583" s="74" t="s">
        <v>25342</v>
      </c>
      <c r="C4583" s="74" t="s">
        <v>30807</v>
      </c>
      <c r="D4583" s="68">
        <v>701668</v>
      </c>
      <c r="E4583" s="5" t="s">
        <v>24758</v>
      </c>
      <c r="F4583" s="74" t="s">
        <v>29068</v>
      </c>
      <c r="G4583" s="101">
        <v>257.43</v>
      </c>
      <c r="H4583" s="79" t="s">
        <v>4616</v>
      </c>
      <c r="I4583" s="5" t="s">
        <v>23417</v>
      </c>
      <c r="J4583" s="70">
        <v>1</v>
      </c>
      <c r="K4583" s="71">
        <v>0.48</v>
      </c>
      <c r="M4583" s="73">
        <v>4</v>
      </c>
      <c r="N4583" s="74" t="s">
        <v>25303</v>
      </c>
      <c r="O4583" s="75">
        <v>8012542768326</v>
      </c>
      <c r="P4583" s="73">
        <v>85363010</v>
      </c>
      <c r="Q4583" s="78" t="s">
        <v>25531</v>
      </c>
      <c r="R4583" s="77"/>
      <c r="T4583" s="122"/>
    </row>
    <row r="4584" spans="1:20" x14ac:dyDescent="0.2">
      <c r="A4584" s="72" t="s">
        <v>10075</v>
      </c>
      <c r="B4584" s="74" t="s">
        <v>25342</v>
      </c>
      <c r="C4584" s="74" t="s">
        <v>30808</v>
      </c>
      <c r="D4584" s="68">
        <v>701669</v>
      </c>
      <c r="E4584" s="5" t="s">
        <v>24759</v>
      </c>
      <c r="F4584" s="74" t="s">
        <v>29069</v>
      </c>
      <c r="G4584" s="101">
        <v>257.43</v>
      </c>
      <c r="H4584" s="79" t="s">
        <v>4616</v>
      </c>
      <c r="I4584" s="5" t="s">
        <v>23417</v>
      </c>
      <c r="J4584" s="70">
        <v>1</v>
      </c>
      <c r="K4584" s="71">
        <v>0.48</v>
      </c>
      <c r="M4584" s="73">
        <v>4</v>
      </c>
      <c r="N4584" s="74" t="s">
        <v>25304</v>
      </c>
      <c r="O4584" s="75">
        <v>8012542831020</v>
      </c>
      <c r="P4584" s="73">
        <v>85363010</v>
      </c>
      <c r="Q4584" s="78" t="s">
        <v>25532</v>
      </c>
      <c r="R4584" s="77"/>
      <c r="T4584" s="122"/>
    </row>
    <row r="4585" spans="1:20" x14ac:dyDescent="0.2">
      <c r="A4585" s="72" t="s">
        <v>10075</v>
      </c>
      <c r="B4585" s="74" t="s">
        <v>25342</v>
      </c>
      <c r="C4585" s="74" t="s">
        <v>30809</v>
      </c>
      <c r="D4585" s="68">
        <v>701670</v>
      </c>
      <c r="E4585" s="5" t="s">
        <v>24760</v>
      </c>
      <c r="F4585" s="74" t="s">
        <v>29070</v>
      </c>
      <c r="G4585" s="101">
        <v>257.43</v>
      </c>
      <c r="H4585" s="79" t="s">
        <v>4616</v>
      </c>
      <c r="I4585" s="5" t="s">
        <v>23417</v>
      </c>
      <c r="J4585" s="70">
        <v>1</v>
      </c>
      <c r="K4585" s="71">
        <v>0.48</v>
      </c>
      <c r="M4585" s="73">
        <v>4</v>
      </c>
      <c r="N4585" s="74" t="s">
        <v>25305</v>
      </c>
      <c r="O4585" s="75">
        <v>8012542840022</v>
      </c>
      <c r="P4585" s="73">
        <v>85363010</v>
      </c>
      <c r="Q4585" s="78" t="s">
        <v>25533</v>
      </c>
      <c r="R4585" s="77"/>
      <c r="T4585" s="122"/>
    </row>
    <row r="4586" spans="1:20" x14ac:dyDescent="0.2">
      <c r="A4586" s="72" t="s">
        <v>10075</v>
      </c>
      <c r="B4586" s="74" t="s">
        <v>25342</v>
      </c>
      <c r="C4586" s="74" t="s">
        <v>30810</v>
      </c>
      <c r="D4586" s="68">
        <v>701671</v>
      </c>
      <c r="E4586" s="5" t="s">
        <v>24761</v>
      </c>
      <c r="F4586" s="74" t="s">
        <v>29071</v>
      </c>
      <c r="G4586" s="101">
        <v>257.43</v>
      </c>
      <c r="H4586" s="79" t="s">
        <v>4616</v>
      </c>
      <c r="I4586" s="5" t="s">
        <v>23417</v>
      </c>
      <c r="J4586" s="70">
        <v>1</v>
      </c>
      <c r="K4586" s="71">
        <v>0.48</v>
      </c>
      <c r="M4586" s="73">
        <v>4</v>
      </c>
      <c r="N4586" s="74" t="s">
        <v>25306</v>
      </c>
      <c r="O4586" s="75">
        <v>8012542631620</v>
      </c>
      <c r="P4586" s="73">
        <v>85363010</v>
      </c>
      <c r="Q4586" s="78" t="s">
        <v>25534</v>
      </c>
      <c r="R4586" s="77"/>
      <c r="T4586" s="122"/>
    </row>
    <row r="4587" spans="1:20" x14ac:dyDescent="0.2">
      <c r="A4587" s="72" t="s">
        <v>10075</v>
      </c>
      <c r="B4587" s="74" t="s">
        <v>11594</v>
      </c>
      <c r="C4587" s="74" t="s">
        <v>11684</v>
      </c>
      <c r="D4587" s="68">
        <v>701672</v>
      </c>
      <c r="E4587" s="5" t="s">
        <v>11434</v>
      </c>
      <c r="F4587" s="74" t="s">
        <v>29072</v>
      </c>
      <c r="G4587" s="101">
        <v>241.76</v>
      </c>
      <c r="H4587" s="79" t="s">
        <v>11376</v>
      </c>
      <c r="I4587" s="5" t="s">
        <v>23417</v>
      </c>
      <c r="J4587" s="70">
        <v>1</v>
      </c>
      <c r="K4587" s="71">
        <v>0.24</v>
      </c>
      <c r="M4587" s="73" t="s">
        <v>1008</v>
      </c>
      <c r="N4587" s="74" t="s">
        <v>11540</v>
      </c>
      <c r="O4587" s="75">
        <v>8012542736110</v>
      </c>
      <c r="P4587" s="73" t="s">
        <v>13887</v>
      </c>
      <c r="Q4587" s="76" t="s">
        <v>11850</v>
      </c>
      <c r="R4587" s="77"/>
      <c r="T4587" s="122"/>
    </row>
    <row r="4588" spans="1:20" x14ac:dyDescent="0.2">
      <c r="A4588" s="72" t="s">
        <v>10075</v>
      </c>
      <c r="B4588" s="74" t="s">
        <v>11594</v>
      </c>
      <c r="C4588" s="74" t="s">
        <v>11685</v>
      </c>
      <c r="D4588" s="68">
        <v>701673</v>
      </c>
      <c r="E4588" s="5" t="s">
        <v>11435</v>
      </c>
      <c r="F4588" s="74" t="s">
        <v>29073</v>
      </c>
      <c r="G4588" s="101">
        <v>234.15</v>
      </c>
      <c r="H4588" s="79" t="s">
        <v>11376</v>
      </c>
      <c r="I4588" s="5" t="s">
        <v>23417</v>
      </c>
      <c r="J4588" s="70">
        <v>1</v>
      </c>
      <c r="K4588" s="71">
        <v>0.24</v>
      </c>
      <c r="M4588" s="73" t="s">
        <v>1008</v>
      </c>
      <c r="N4588" s="74" t="s">
        <v>11541</v>
      </c>
      <c r="O4588" s="75">
        <v>8012542735212</v>
      </c>
      <c r="P4588" s="73" t="s">
        <v>13887</v>
      </c>
      <c r="Q4588" s="76" t="s">
        <v>11851</v>
      </c>
      <c r="R4588" s="77"/>
      <c r="T4588" s="122"/>
    </row>
    <row r="4589" spans="1:20" x14ac:dyDescent="0.2">
      <c r="A4589" s="72" t="s">
        <v>10075</v>
      </c>
      <c r="B4589" s="74" t="s">
        <v>11594</v>
      </c>
      <c r="C4589" s="74" t="s">
        <v>11686</v>
      </c>
      <c r="D4589" s="68">
        <v>701675</v>
      </c>
      <c r="E4589" s="5" t="s">
        <v>11436</v>
      </c>
      <c r="F4589" s="74" t="s">
        <v>29074</v>
      </c>
      <c r="G4589" s="101">
        <v>234.15</v>
      </c>
      <c r="H4589" s="79" t="s">
        <v>11376</v>
      </c>
      <c r="I4589" s="5" t="s">
        <v>23417</v>
      </c>
      <c r="J4589" s="70">
        <v>1</v>
      </c>
      <c r="K4589" s="71">
        <v>0.24</v>
      </c>
      <c r="M4589" s="73" t="s">
        <v>1008</v>
      </c>
      <c r="N4589" s="74" t="s">
        <v>11542</v>
      </c>
      <c r="O4589" s="75">
        <v>8012542611110</v>
      </c>
      <c r="P4589" s="73" t="s">
        <v>13887</v>
      </c>
      <c r="Q4589" s="76" t="s">
        <v>11852</v>
      </c>
      <c r="R4589" s="77"/>
      <c r="T4589" s="122"/>
    </row>
    <row r="4590" spans="1:20" x14ac:dyDescent="0.2">
      <c r="A4590" s="72" t="s">
        <v>10075</v>
      </c>
      <c r="B4590" s="74" t="s">
        <v>11594</v>
      </c>
      <c r="C4590" s="74" t="s">
        <v>11687</v>
      </c>
      <c r="D4590" s="68">
        <v>701676</v>
      </c>
      <c r="E4590" s="5" t="s">
        <v>11437</v>
      </c>
      <c r="F4590" s="74" t="s">
        <v>29075</v>
      </c>
      <c r="G4590" s="101">
        <v>234.15</v>
      </c>
      <c r="H4590" s="79" t="s">
        <v>11376</v>
      </c>
      <c r="I4590" s="5" t="s">
        <v>23417</v>
      </c>
      <c r="J4590" s="70">
        <v>1</v>
      </c>
      <c r="K4590" s="71">
        <v>0.24</v>
      </c>
      <c r="M4590" s="73" t="s">
        <v>1008</v>
      </c>
      <c r="N4590" s="74" t="s">
        <v>11543</v>
      </c>
      <c r="O4590" s="75">
        <v>8012542735113</v>
      </c>
      <c r="P4590" s="73" t="s">
        <v>13845</v>
      </c>
      <c r="Q4590" s="76" t="s">
        <v>11853</v>
      </c>
      <c r="R4590" s="77"/>
      <c r="T4590" s="122"/>
    </row>
    <row r="4591" spans="1:20" x14ac:dyDescent="0.2">
      <c r="A4591" s="72" t="s">
        <v>10075</v>
      </c>
      <c r="B4591" s="74" t="s">
        <v>11594</v>
      </c>
      <c r="C4591" s="74" t="s">
        <v>11688</v>
      </c>
      <c r="D4591" s="68">
        <v>701677</v>
      </c>
      <c r="E4591" s="5" t="s">
        <v>11438</v>
      </c>
      <c r="F4591" s="74" t="s">
        <v>29076</v>
      </c>
      <c r="G4591" s="101">
        <v>300.24</v>
      </c>
      <c r="H4591" s="79" t="s">
        <v>11376</v>
      </c>
      <c r="I4591" s="5" t="s">
        <v>23417</v>
      </c>
      <c r="J4591" s="70">
        <v>1</v>
      </c>
      <c r="K4591" s="71">
        <v>0.24</v>
      </c>
      <c r="M4591" s="73" t="s">
        <v>1008</v>
      </c>
      <c r="N4591" s="74" t="s">
        <v>11544</v>
      </c>
      <c r="O4591" s="75">
        <v>8012542734314</v>
      </c>
      <c r="P4591" s="73" t="s">
        <v>13887</v>
      </c>
      <c r="Q4591" s="76" t="s">
        <v>11854</v>
      </c>
      <c r="R4591" s="77"/>
      <c r="T4591" s="122"/>
    </row>
    <row r="4592" spans="1:20" x14ac:dyDescent="0.2">
      <c r="A4592" s="72" t="s">
        <v>10075</v>
      </c>
      <c r="B4592" s="74" t="s">
        <v>11594</v>
      </c>
      <c r="C4592" s="74" t="s">
        <v>11689</v>
      </c>
      <c r="D4592" s="68">
        <v>701678</v>
      </c>
      <c r="E4592" s="5" t="s">
        <v>11439</v>
      </c>
      <c r="F4592" s="74" t="s">
        <v>29077</v>
      </c>
      <c r="G4592" s="101">
        <v>291.39</v>
      </c>
      <c r="H4592" s="79" t="s">
        <v>11376</v>
      </c>
      <c r="I4592" s="5" t="s">
        <v>23417</v>
      </c>
      <c r="J4592" s="70">
        <v>1</v>
      </c>
      <c r="K4592" s="71">
        <v>0.24</v>
      </c>
      <c r="M4592" s="73" t="s">
        <v>1008</v>
      </c>
      <c r="N4592" s="74" t="s">
        <v>11545</v>
      </c>
      <c r="O4592" s="75">
        <v>8012542733416</v>
      </c>
      <c r="P4592" s="73" t="s">
        <v>13887</v>
      </c>
      <c r="Q4592" s="76" t="s">
        <v>11855</v>
      </c>
      <c r="R4592" s="77"/>
      <c r="T4592" s="122"/>
    </row>
    <row r="4593" spans="1:20" x14ac:dyDescent="0.2">
      <c r="A4593" s="72" t="s">
        <v>10075</v>
      </c>
      <c r="B4593" s="74" t="s">
        <v>11594</v>
      </c>
      <c r="C4593" s="74" t="s">
        <v>11690</v>
      </c>
      <c r="D4593" s="68">
        <v>701680</v>
      </c>
      <c r="E4593" s="5" t="s">
        <v>11440</v>
      </c>
      <c r="F4593" s="74" t="s">
        <v>29078</v>
      </c>
      <c r="G4593" s="101">
        <v>279.91000000000003</v>
      </c>
      <c r="H4593" s="79" t="s">
        <v>11376</v>
      </c>
      <c r="I4593" s="5" t="s">
        <v>23417</v>
      </c>
      <c r="J4593" s="70">
        <v>1</v>
      </c>
      <c r="K4593" s="71">
        <v>0.24</v>
      </c>
      <c r="M4593" s="73" t="s">
        <v>1008</v>
      </c>
      <c r="N4593" s="74" t="s">
        <v>11546</v>
      </c>
      <c r="O4593" s="75">
        <v>8012542611011</v>
      </c>
      <c r="P4593" s="73" t="s">
        <v>13887</v>
      </c>
      <c r="Q4593" s="76" t="s">
        <v>11856</v>
      </c>
      <c r="R4593" s="77"/>
      <c r="T4593" s="122"/>
    </row>
    <row r="4594" spans="1:20" x14ac:dyDescent="0.2">
      <c r="A4594" s="72" t="s">
        <v>10075</v>
      </c>
      <c r="B4594" s="74" t="s">
        <v>11594</v>
      </c>
      <c r="C4594" s="74" t="s">
        <v>11691</v>
      </c>
      <c r="D4594" s="68">
        <v>701681</v>
      </c>
      <c r="E4594" s="5" t="s">
        <v>11441</v>
      </c>
      <c r="F4594" s="74" t="s">
        <v>29079</v>
      </c>
      <c r="G4594" s="101">
        <v>279.91000000000003</v>
      </c>
      <c r="H4594" s="79" t="s">
        <v>11376</v>
      </c>
      <c r="I4594" s="5" t="s">
        <v>23417</v>
      </c>
      <c r="J4594" s="70">
        <v>1</v>
      </c>
      <c r="K4594" s="71">
        <v>0.24</v>
      </c>
      <c r="M4594" s="73" t="s">
        <v>1008</v>
      </c>
      <c r="N4594" s="74" t="s">
        <v>11547</v>
      </c>
      <c r="O4594" s="75">
        <v>8012542748014</v>
      </c>
      <c r="P4594" s="73" t="s">
        <v>13845</v>
      </c>
      <c r="Q4594" s="76" t="s">
        <v>11857</v>
      </c>
      <c r="R4594" s="77"/>
      <c r="T4594" s="122"/>
    </row>
    <row r="4595" spans="1:20" x14ac:dyDescent="0.2">
      <c r="A4595" s="72" t="s">
        <v>11143</v>
      </c>
      <c r="B4595" s="74" t="s">
        <v>10613</v>
      </c>
      <c r="C4595" s="74" t="s">
        <v>11692</v>
      </c>
      <c r="D4595" s="68">
        <v>701682</v>
      </c>
      <c r="E4595" s="5" t="s">
        <v>11189</v>
      </c>
      <c r="F4595" s="74" t="s">
        <v>29080</v>
      </c>
      <c r="G4595" s="101">
        <v>676.5</v>
      </c>
      <c r="H4595" s="79" t="s">
        <v>6352</v>
      </c>
      <c r="I4595" s="5" t="s">
        <v>23417</v>
      </c>
      <c r="J4595" s="70">
        <v>1</v>
      </c>
      <c r="K4595" s="71">
        <v>0.28000000000000003</v>
      </c>
      <c r="M4595" s="73" t="s">
        <v>1008</v>
      </c>
      <c r="N4595" s="74" t="s">
        <v>11256</v>
      </c>
      <c r="O4595" s="75">
        <v>4011395261583</v>
      </c>
      <c r="P4595" s="73" t="s">
        <v>13883</v>
      </c>
      <c r="Q4595" s="76" t="s">
        <v>11347</v>
      </c>
      <c r="R4595" s="77"/>
      <c r="T4595" s="122"/>
    </row>
    <row r="4596" spans="1:20" x14ac:dyDescent="0.2">
      <c r="A4596" s="72" t="s">
        <v>11143</v>
      </c>
      <c r="B4596" s="74" t="s">
        <v>10613</v>
      </c>
      <c r="C4596" s="74" t="s">
        <v>11693</v>
      </c>
      <c r="D4596" s="68">
        <v>701683</v>
      </c>
      <c r="E4596" s="5" t="s">
        <v>12223</v>
      </c>
      <c r="F4596" s="74" t="s">
        <v>29081</v>
      </c>
      <c r="G4596" s="101">
        <v>632.29999999999995</v>
      </c>
      <c r="H4596" s="79" t="s">
        <v>6352</v>
      </c>
      <c r="I4596" s="5" t="s">
        <v>23417</v>
      </c>
      <c r="J4596" s="70">
        <v>1</v>
      </c>
      <c r="K4596" s="71">
        <v>0.38</v>
      </c>
      <c r="M4596" s="73">
        <v>8</v>
      </c>
      <c r="N4596" s="74" t="s">
        <v>12113</v>
      </c>
      <c r="O4596" s="75">
        <v>4011395251799</v>
      </c>
      <c r="P4596" s="73" t="s">
        <v>13865</v>
      </c>
      <c r="Q4596" s="76" t="s">
        <v>20619</v>
      </c>
      <c r="R4596" s="77"/>
      <c r="T4596" s="122"/>
    </row>
    <row r="4597" spans="1:20" x14ac:dyDescent="0.2">
      <c r="A4597" s="72" t="s">
        <v>11143</v>
      </c>
      <c r="B4597" s="74" t="s">
        <v>10613</v>
      </c>
      <c r="C4597" s="74" t="s">
        <v>11694</v>
      </c>
      <c r="D4597" s="68">
        <v>701684</v>
      </c>
      <c r="E4597" s="5" t="s">
        <v>12224</v>
      </c>
      <c r="F4597" s="74" t="s">
        <v>29082</v>
      </c>
      <c r="G4597" s="101">
        <v>952.5</v>
      </c>
      <c r="H4597" s="79" t="s">
        <v>6352</v>
      </c>
      <c r="I4597" s="5" t="s">
        <v>23417</v>
      </c>
      <c r="J4597" s="70">
        <v>1</v>
      </c>
      <c r="K4597" s="71">
        <v>0.38</v>
      </c>
      <c r="M4597" s="73">
        <v>8</v>
      </c>
      <c r="N4597" s="74" t="s">
        <v>12114</v>
      </c>
      <c r="O4597" s="75">
        <v>4011395252031</v>
      </c>
      <c r="P4597" s="73" t="s">
        <v>13865</v>
      </c>
      <c r="Q4597" s="76" t="s">
        <v>20620</v>
      </c>
      <c r="R4597" s="77"/>
      <c r="T4597" s="122"/>
    </row>
    <row r="4598" spans="1:20" x14ac:dyDescent="0.2">
      <c r="A4598" s="72" t="s">
        <v>10078</v>
      </c>
      <c r="B4598" s="74" t="s">
        <v>15047</v>
      </c>
      <c r="C4598" s="74" t="s">
        <v>11695</v>
      </c>
      <c r="D4598" s="68">
        <v>701691</v>
      </c>
      <c r="E4598" s="5" t="s">
        <v>11168</v>
      </c>
      <c r="F4598" s="74" t="s">
        <v>29083</v>
      </c>
      <c r="G4598" s="101">
        <v>3120.99</v>
      </c>
      <c r="H4598" s="79" t="s">
        <v>13943</v>
      </c>
      <c r="I4598" s="5" t="s">
        <v>23417</v>
      </c>
      <c r="J4598" s="70">
        <v>1</v>
      </c>
      <c r="K4598" s="71">
        <v>16.37</v>
      </c>
      <c r="M4598" s="73" t="s">
        <v>1008</v>
      </c>
      <c r="N4598" s="74" t="s">
        <v>11257</v>
      </c>
      <c r="O4598" s="75">
        <v>6417019844541</v>
      </c>
      <c r="P4598" s="73" t="s">
        <v>13831</v>
      </c>
      <c r="Q4598" s="76" t="s">
        <v>11348</v>
      </c>
      <c r="R4598" s="77"/>
      <c r="T4598" s="122"/>
    </row>
    <row r="4599" spans="1:20" x14ac:dyDescent="0.2">
      <c r="A4599" s="72" t="s">
        <v>10078</v>
      </c>
      <c r="B4599" s="74" t="s">
        <v>15047</v>
      </c>
      <c r="C4599" s="74" t="s">
        <v>11696</v>
      </c>
      <c r="D4599" s="68">
        <v>701692</v>
      </c>
      <c r="E4599" s="5" t="s">
        <v>11169</v>
      </c>
      <c r="F4599" s="74" t="s">
        <v>29084</v>
      </c>
      <c r="G4599" s="101">
        <v>3518.13</v>
      </c>
      <c r="H4599" s="79" t="s">
        <v>13943</v>
      </c>
      <c r="I4599" s="5" t="s">
        <v>23417</v>
      </c>
      <c r="J4599" s="70">
        <v>1</v>
      </c>
      <c r="K4599" s="71">
        <v>16.27</v>
      </c>
      <c r="M4599" s="73" t="s">
        <v>1008</v>
      </c>
      <c r="N4599" s="74" t="s">
        <v>11258</v>
      </c>
      <c r="O4599" s="75">
        <v>6417019844831</v>
      </c>
      <c r="P4599" s="73" t="s">
        <v>13831</v>
      </c>
      <c r="Q4599" s="76" t="s">
        <v>11349</v>
      </c>
      <c r="R4599" s="77"/>
      <c r="T4599" s="122"/>
    </row>
    <row r="4600" spans="1:20" x14ac:dyDescent="0.2">
      <c r="A4600" s="72" t="s">
        <v>10078</v>
      </c>
      <c r="B4600" s="74" t="s">
        <v>15047</v>
      </c>
      <c r="C4600" s="74" t="s">
        <v>11697</v>
      </c>
      <c r="D4600" s="68">
        <v>701693</v>
      </c>
      <c r="E4600" s="5" t="s">
        <v>11170</v>
      </c>
      <c r="F4600" s="74" t="s">
        <v>29085</v>
      </c>
      <c r="G4600" s="101">
        <v>3755.32</v>
      </c>
      <c r="H4600" s="79" t="s">
        <v>13943</v>
      </c>
      <c r="I4600" s="5" t="s">
        <v>23417</v>
      </c>
      <c r="J4600" s="70">
        <v>1</v>
      </c>
      <c r="K4600" s="71">
        <v>18.350000000000001</v>
      </c>
      <c r="M4600" s="73" t="s">
        <v>1008</v>
      </c>
      <c r="N4600" s="74" t="s">
        <v>11259</v>
      </c>
      <c r="O4600" s="75">
        <v>6417019845289</v>
      </c>
      <c r="P4600" s="73" t="s">
        <v>13831</v>
      </c>
      <c r="Q4600" s="76" t="s">
        <v>11350</v>
      </c>
      <c r="R4600" s="77"/>
      <c r="T4600" s="122"/>
    </row>
    <row r="4601" spans="1:20" x14ac:dyDescent="0.2">
      <c r="A4601" s="72" t="s">
        <v>10078</v>
      </c>
      <c r="B4601" s="74" t="s">
        <v>15047</v>
      </c>
      <c r="C4601" s="74" t="s">
        <v>11698</v>
      </c>
      <c r="D4601" s="68">
        <v>701694</v>
      </c>
      <c r="E4601" s="5" t="s">
        <v>11171</v>
      </c>
      <c r="F4601" s="74" t="s">
        <v>29086</v>
      </c>
      <c r="G4601" s="101">
        <v>4162.2</v>
      </c>
      <c r="H4601" s="79" t="s">
        <v>13943</v>
      </c>
      <c r="I4601" s="5" t="s">
        <v>23417</v>
      </c>
      <c r="J4601" s="70">
        <v>1</v>
      </c>
      <c r="K4601" s="71">
        <v>18.37</v>
      </c>
      <c r="M4601" s="73" t="s">
        <v>1008</v>
      </c>
      <c r="N4601" s="74" t="s">
        <v>11260</v>
      </c>
      <c r="O4601" s="75">
        <v>6417019845425</v>
      </c>
      <c r="P4601" s="73" t="s">
        <v>13831</v>
      </c>
      <c r="Q4601" s="76" t="s">
        <v>11351</v>
      </c>
      <c r="R4601" s="77"/>
      <c r="T4601" s="122"/>
    </row>
    <row r="4602" spans="1:20" x14ac:dyDescent="0.2">
      <c r="A4602" s="72" t="s">
        <v>10078</v>
      </c>
      <c r="B4602" s="74" t="s">
        <v>15047</v>
      </c>
      <c r="C4602" s="74" t="s">
        <v>11699</v>
      </c>
      <c r="D4602" s="68">
        <v>701696</v>
      </c>
      <c r="E4602" s="5" t="s">
        <v>11172</v>
      </c>
      <c r="F4602" s="74" t="s">
        <v>29087</v>
      </c>
      <c r="G4602" s="101">
        <v>4525.8500000000004</v>
      </c>
      <c r="H4602" s="79" t="s">
        <v>13943</v>
      </c>
      <c r="I4602" s="5" t="s">
        <v>23417</v>
      </c>
      <c r="J4602" s="70">
        <v>1</v>
      </c>
      <c r="K4602" s="71">
        <v>22.23</v>
      </c>
      <c r="M4602" s="73" t="s">
        <v>1008</v>
      </c>
      <c r="N4602" s="74" t="s">
        <v>11261</v>
      </c>
      <c r="O4602" s="75">
        <v>6417019812830</v>
      </c>
      <c r="P4602" s="73" t="s">
        <v>13831</v>
      </c>
      <c r="Q4602" s="76" t="s">
        <v>11352</v>
      </c>
      <c r="R4602" s="77"/>
      <c r="T4602" s="122"/>
    </row>
    <row r="4603" spans="1:20" x14ac:dyDescent="0.2">
      <c r="A4603" s="72" t="s">
        <v>10078</v>
      </c>
      <c r="B4603" s="74" t="s">
        <v>15047</v>
      </c>
      <c r="C4603" s="74" t="s">
        <v>11700</v>
      </c>
      <c r="D4603" s="68">
        <v>701697</v>
      </c>
      <c r="E4603" s="5" t="s">
        <v>11173</v>
      </c>
      <c r="F4603" s="74" t="s">
        <v>29088</v>
      </c>
      <c r="G4603" s="101">
        <v>4685.03</v>
      </c>
      <c r="H4603" s="79" t="s">
        <v>13943</v>
      </c>
      <c r="I4603" s="5" t="s">
        <v>23417</v>
      </c>
      <c r="J4603" s="70">
        <v>1</v>
      </c>
      <c r="K4603" s="71">
        <v>22.23</v>
      </c>
      <c r="M4603" s="73" t="s">
        <v>1008</v>
      </c>
      <c r="N4603" s="74" t="s">
        <v>11262</v>
      </c>
      <c r="O4603" s="75">
        <v>6417019813127</v>
      </c>
      <c r="P4603" s="73" t="s">
        <v>13831</v>
      </c>
      <c r="Q4603" s="76" t="s">
        <v>11353</v>
      </c>
      <c r="R4603" s="77"/>
      <c r="T4603" s="122"/>
    </row>
    <row r="4604" spans="1:20" x14ac:dyDescent="0.2">
      <c r="A4604" s="72" t="s">
        <v>10078</v>
      </c>
      <c r="B4604" s="74" t="s">
        <v>15047</v>
      </c>
      <c r="C4604" s="74" t="s">
        <v>11701</v>
      </c>
      <c r="D4604" s="68">
        <v>701698</v>
      </c>
      <c r="E4604" s="5" t="s">
        <v>11174</v>
      </c>
      <c r="F4604" s="74" t="s">
        <v>29089</v>
      </c>
      <c r="G4604" s="101">
        <v>6526.96</v>
      </c>
      <c r="H4604" s="79" t="s">
        <v>13943</v>
      </c>
      <c r="I4604" s="5" t="s">
        <v>23417</v>
      </c>
      <c r="J4604" s="70">
        <v>1</v>
      </c>
      <c r="K4604" s="71">
        <v>22.23</v>
      </c>
      <c r="M4604" s="73" t="s">
        <v>1008</v>
      </c>
      <c r="N4604" s="74" t="s">
        <v>11263</v>
      </c>
      <c r="O4604" s="75">
        <v>6417019811710</v>
      </c>
      <c r="P4604" s="73" t="s">
        <v>13831</v>
      </c>
      <c r="Q4604" s="76" t="s">
        <v>11354</v>
      </c>
      <c r="R4604" s="77"/>
      <c r="T4604" s="122"/>
    </row>
    <row r="4605" spans="1:20" x14ac:dyDescent="0.2">
      <c r="A4605" s="72" t="s">
        <v>10078</v>
      </c>
      <c r="B4605" s="74" t="s">
        <v>15047</v>
      </c>
      <c r="C4605" s="74" t="s">
        <v>11702</v>
      </c>
      <c r="D4605" s="68">
        <v>701701</v>
      </c>
      <c r="E4605" s="5" t="s">
        <v>11175</v>
      </c>
      <c r="F4605" s="74" t="s">
        <v>29090</v>
      </c>
      <c r="G4605" s="101">
        <v>7097.76</v>
      </c>
      <c r="H4605" s="79" t="s">
        <v>13943</v>
      </c>
      <c r="I4605" s="5" t="s">
        <v>23417</v>
      </c>
      <c r="J4605" s="70">
        <v>1</v>
      </c>
      <c r="K4605" s="71">
        <v>57.11</v>
      </c>
      <c r="M4605" s="73" t="s">
        <v>1008</v>
      </c>
      <c r="N4605" s="74" t="s">
        <v>11264</v>
      </c>
      <c r="O4605" s="75">
        <v>6417019846040</v>
      </c>
      <c r="P4605" s="73" t="s">
        <v>13831</v>
      </c>
      <c r="Q4605" s="76" t="s">
        <v>11355</v>
      </c>
      <c r="R4605" s="77"/>
      <c r="T4605" s="122"/>
    </row>
    <row r="4606" spans="1:20" x14ac:dyDescent="0.2">
      <c r="A4606" s="72" t="s">
        <v>10078</v>
      </c>
      <c r="B4606" s="74" t="s">
        <v>15047</v>
      </c>
      <c r="C4606" s="74" t="s">
        <v>11703</v>
      </c>
      <c r="D4606" s="68">
        <v>701706</v>
      </c>
      <c r="E4606" s="5" t="s">
        <v>11176</v>
      </c>
      <c r="F4606" s="74" t="s">
        <v>29091</v>
      </c>
      <c r="G4606" s="101">
        <v>7543.08</v>
      </c>
      <c r="H4606" s="79" t="s">
        <v>13943</v>
      </c>
      <c r="I4606" s="5" t="s">
        <v>23417</v>
      </c>
      <c r="J4606" s="70">
        <v>1</v>
      </c>
      <c r="K4606" s="71">
        <v>57.11</v>
      </c>
      <c r="M4606" s="73" t="s">
        <v>1008</v>
      </c>
      <c r="N4606" s="74" t="s">
        <v>11265</v>
      </c>
      <c r="O4606" s="75">
        <v>6417019846378</v>
      </c>
      <c r="P4606" s="73" t="s">
        <v>13831</v>
      </c>
      <c r="Q4606" s="76" t="s">
        <v>11356</v>
      </c>
      <c r="R4606" s="77"/>
      <c r="T4606" s="122"/>
    </row>
    <row r="4607" spans="1:20" x14ac:dyDescent="0.2">
      <c r="A4607" s="72" t="s">
        <v>10078</v>
      </c>
      <c r="B4607" s="74" t="s">
        <v>15047</v>
      </c>
      <c r="C4607" s="74" t="s">
        <v>11704</v>
      </c>
      <c r="D4607" s="68">
        <v>701710</v>
      </c>
      <c r="E4607" s="5" t="s">
        <v>11177</v>
      </c>
      <c r="F4607" s="74" t="s">
        <v>29092</v>
      </c>
      <c r="G4607" s="101">
        <v>9432.19</v>
      </c>
      <c r="H4607" s="79" t="s">
        <v>13943</v>
      </c>
      <c r="I4607" s="5" t="s">
        <v>23417</v>
      </c>
      <c r="J4607" s="70">
        <v>1</v>
      </c>
      <c r="K4607" s="71">
        <v>57.11</v>
      </c>
      <c r="M4607" s="73" t="s">
        <v>1008</v>
      </c>
      <c r="N4607" s="74" t="s">
        <v>11266</v>
      </c>
      <c r="O4607" s="75">
        <v>6417019846491</v>
      </c>
      <c r="P4607" s="73" t="s">
        <v>13831</v>
      </c>
      <c r="Q4607" s="76" t="s">
        <v>11357</v>
      </c>
      <c r="R4607" s="77"/>
      <c r="T4607" s="122"/>
    </row>
    <row r="4608" spans="1:20" x14ac:dyDescent="0.2">
      <c r="A4608" s="72" t="s">
        <v>11143</v>
      </c>
      <c r="B4608" s="74" t="s">
        <v>10613</v>
      </c>
      <c r="C4608" s="74" t="s">
        <v>11705</v>
      </c>
      <c r="D4608" s="68">
        <v>701751</v>
      </c>
      <c r="E4608" s="5" t="s">
        <v>11191</v>
      </c>
      <c r="F4608" s="74" t="s">
        <v>29093</v>
      </c>
      <c r="G4608" s="101">
        <v>107</v>
      </c>
      <c r="H4608" s="79" t="s">
        <v>30934</v>
      </c>
      <c r="I4608" s="5" t="s">
        <v>23417</v>
      </c>
      <c r="J4608" s="70">
        <v>1</v>
      </c>
      <c r="K4608" s="71">
        <v>0.12</v>
      </c>
      <c r="M4608" s="73" t="s">
        <v>1008</v>
      </c>
      <c r="N4608" s="74" t="s">
        <v>11267</v>
      </c>
      <c r="O4608" s="75">
        <v>4011395215906</v>
      </c>
      <c r="P4608" s="73" t="s">
        <v>13832</v>
      </c>
      <c r="Q4608" s="76" t="s">
        <v>11358</v>
      </c>
      <c r="R4608" s="77"/>
      <c r="T4608" s="122"/>
    </row>
    <row r="4609" spans="1:20" x14ac:dyDescent="0.2">
      <c r="A4609" s="72" t="s">
        <v>10078</v>
      </c>
      <c r="B4609" s="74" t="s">
        <v>15047</v>
      </c>
      <c r="C4609" s="74" t="s">
        <v>11706</v>
      </c>
      <c r="D4609" s="68">
        <v>701753</v>
      </c>
      <c r="E4609" s="5" t="s">
        <v>11178</v>
      </c>
      <c r="F4609" s="74" t="s">
        <v>29094</v>
      </c>
      <c r="G4609" s="101">
        <v>4657.4399999999996</v>
      </c>
      <c r="H4609" s="79" t="s">
        <v>13943</v>
      </c>
      <c r="I4609" s="5" t="s">
        <v>23417</v>
      </c>
      <c r="J4609" s="70">
        <v>1</v>
      </c>
      <c r="K4609" s="71">
        <v>16.5</v>
      </c>
      <c r="M4609" s="73" t="s">
        <v>1008</v>
      </c>
      <c r="N4609" s="74" t="s">
        <v>11268</v>
      </c>
      <c r="O4609" s="75">
        <v>6417019844589</v>
      </c>
      <c r="P4609" s="73" t="s">
        <v>13831</v>
      </c>
      <c r="Q4609" s="76" t="s">
        <v>11359</v>
      </c>
      <c r="R4609" s="77"/>
      <c r="T4609" s="122"/>
    </row>
    <row r="4610" spans="1:20" x14ac:dyDescent="0.2">
      <c r="A4610" s="72" t="s">
        <v>10078</v>
      </c>
      <c r="B4610" s="74" t="s">
        <v>15047</v>
      </c>
      <c r="C4610" s="74" t="s">
        <v>11707</v>
      </c>
      <c r="D4610" s="68">
        <v>701754</v>
      </c>
      <c r="E4610" s="5" t="s">
        <v>11179</v>
      </c>
      <c r="F4610" s="74" t="s">
        <v>29095</v>
      </c>
      <c r="G4610" s="101">
        <v>5024.22</v>
      </c>
      <c r="H4610" s="79" t="s">
        <v>13943</v>
      </c>
      <c r="I4610" s="5" t="s">
        <v>23417</v>
      </c>
      <c r="J4610" s="70">
        <v>1</v>
      </c>
      <c r="K4610" s="71">
        <v>16.5</v>
      </c>
      <c r="M4610" s="73" t="s">
        <v>1008</v>
      </c>
      <c r="N4610" s="74" t="s">
        <v>11269</v>
      </c>
      <c r="O4610" s="75">
        <v>6417019827650</v>
      </c>
      <c r="P4610" s="73" t="s">
        <v>13831</v>
      </c>
      <c r="Q4610" s="76" t="s">
        <v>11360</v>
      </c>
      <c r="R4610" s="77"/>
      <c r="T4610" s="122"/>
    </row>
    <row r="4611" spans="1:20" x14ac:dyDescent="0.2">
      <c r="A4611" s="72" t="s">
        <v>10078</v>
      </c>
      <c r="B4611" s="74" t="s">
        <v>15047</v>
      </c>
      <c r="C4611" s="74" t="s">
        <v>11708</v>
      </c>
      <c r="D4611" s="68">
        <v>701755</v>
      </c>
      <c r="E4611" s="5" t="s">
        <v>11180</v>
      </c>
      <c r="F4611" s="74" t="s">
        <v>29096</v>
      </c>
      <c r="G4611" s="101">
        <v>5976.42</v>
      </c>
      <c r="H4611" s="79" t="s">
        <v>13943</v>
      </c>
      <c r="I4611" s="5" t="s">
        <v>23417</v>
      </c>
      <c r="J4611" s="70">
        <v>1</v>
      </c>
      <c r="K4611" s="71">
        <v>18.579999999999998</v>
      </c>
      <c r="M4611" s="73" t="s">
        <v>1008</v>
      </c>
      <c r="N4611" s="74" t="s">
        <v>11270</v>
      </c>
      <c r="O4611" s="75">
        <v>6417019845319</v>
      </c>
      <c r="P4611" s="73" t="s">
        <v>13831</v>
      </c>
      <c r="Q4611" s="76" t="s">
        <v>11361</v>
      </c>
      <c r="R4611" s="77"/>
      <c r="T4611" s="122"/>
    </row>
    <row r="4612" spans="1:20" x14ac:dyDescent="0.2">
      <c r="A4612" s="72" t="s">
        <v>10078</v>
      </c>
      <c r="B4612" s="74" t="s">
        <v>15047</v>
      </c>
      <c r="C4612" s="74" t="s">
        <v>11709</v>
      </c>
      <c r="D4612" s="68">
        <v>701756</v>
      </c>
      <c r="E4612" s="5" t="s">
        <v>11181</v>
      </c>
      <c r="F4612" s="74" t="s">
        <v>29097</v>
      </c>
      <c r="G4612" s="101">
        <v>6904.11</v>
      </c>
      <c r="H4612" s="79" t="s">
        <v>13943</v>
      </c>
      <c r="I4612" s="5" t="s">
        <v>23417</v>
      </c>
      <c r="J4612" s="70">
        <v>1</v>
      </c>
      <c r="K4612" s="71">
        <v>18.579999999999998</v>
      </c>
      <c r="M4612" s="73" t="s">
        <v>1008</v>
      </c>
      <c r="N4612" s="74" t="s">
        <v>11271</v>
      </c>
      <c r="O4612" s="75">
        <v>6417019845456</v>
      </c>
      <c r="P4612" s="73" t="s">
        <v>13831</v>
      </c>
      <c r="Q4612" s="76" t="s">
        <v>11362</v>
      </c>
      <c r="R4612" s="77"/>
      <c r="T4612" s="122"/>
    </row>
    <row r="4613" spans="1:20" x14ac:dyDescent="0.2">
      <c r="A4613" s="72" t="s">
        <v>10078</v>
      </c>
      <c r="B4613" s="74" t="s">
        <v>15047</v>
      </c>
      <c r="C4613" s="74" t="s">
        <v>11710</v>
      </c>
      <c r="D4613" s="68">
        <v>701757</v>
      </c>
      <c r="E4613" s="5" t="s">
        <v>11182</v>
      </c>
      <c r="F4613" s="74" t="s">
        <v>29098</v>
      </c>
      <c r="G4613" s="101">
        <v>7683.95</v>
      </c>
      <c r="H4613" s="79" t="s">
        <v>13943</v>
      </c>
      <c r="I4613" s="5" t="s">
        <v>23417</v>
      </c>
      <c r="J4613" s="70">
        <v>1</v>
      </c>
      <c r="K4613" s="71">
        <v>22.43</v>
      </c>
      <c r="M4613" s="73" t="s">
        <v>1008</v>
      </c>
      <c r="N4613" s="74" t="s">
        <v>11272</v>
      </c>
      <c r="O4613" s="75">
        <v>6417019822648</v>
      </c>
      <c r="P4613" s="73" t="s">
        <v>13831</v>
      </c>
      <c r="Q4613" s="76" t="s">
        <v>11363</v>
      </c>
      <c r="R4613" s="77"/>
      <c r="T4613" s="122"/>
    </row>
    <row r="4614" spans="1:20" x14ac:dyDescent="0.2">
      <c r="A4614" s="72" t="s">
        <v>10078</v>
      </c>
      <c r="B4614" s="74" t="s">
        <v>15047</v>
      </c>
      <c r="C4614" s="74" t="s">
        <v>11711</v>
      </c>
      <c r="D4614" s="68">
        <v>701758</v>
      </c>
      <c r="E4614" s="5" t="s">
        <v>11183</v>
      </c>
      <c r="F4614" s="74" t="s">
        <v>29099</v>
      </c>
      <c r="G4614" s="101">
        <v>8688.32</v>
      </c>
      <c r="H4614" s="79" t="s">
        <v>13943</v>
      </c>
      <c r="I4614" s="5" t="s">
        <v>23417</v>
      </c>
      <c r="J4614" s="70">
        <v>1</v>
      </c>
      <c r="K4614" s="71">
        <v>22.43</v>
      </c>
      <c r="M4614" s="73" t="s">
        <v>1008</v>
      </c>
      <c r="N4614" s="74" t="s">
        <v>11273</v>
      </c>
      <c r="O4614" s="75">
        <v>6417019813189</v>
      </c>
      <c r="P4614" s="73" t="s">
        <v>13831</v>
      </c>
      <c r="Q4614" s="76" t="s">
        <v>11364</v>
      </c>
      <c r="R4614" s="77"/>
      <c r="T4614" s="122"/>
    </row>
    <row r="4615" spans="1:20" x14ac:dyDescent="0.2">
      <c r="A4615" s="72" t="s">
        <v>10078</v>
      </c>
      <c r="B4615" s="74" t="s">
        <v>15047</v>
      </c>
      <c r="C4615" s="74" t="s">
        <v>11712</v>
      </c>
      <c r="D4615" s="68">
        <v>701759</v>
      </c>
      <c r="E4615" s="5" t="s">
        <v>11184</v>
      </c>
      <c r="F4615" s="74" t="s">
        <v>29100</v>
      </c>
      <c r="G4615" s="101">
        <v>11000.51</v>
      </c>
      <c r="H4615" s="79" t="s">
        <v>13943</v>
      </c>
      <c r="I4615" s="5" t="s">
        <v>23417</v>
      </c>
      <c r="J4615" s="70">
        <v>1</v>
      </c>
      <c r="K4615" s="71">
        <v>22.43</v>
      </c>
      <c r="M4615" s="73" t="s">
        <v>1008</v>
      </c>
      <c r="N4615" s="74" t="s">
        <v>11274</v>
      </c>
      <c r="O4615" s="75">
        <v>6417019811758</v>
      </c>
      <c r="P4615" s="73" t="s">
        <v>13831</v>
      </c>
      <c r="Q4615" s="76" t="s">
        <v>11365</v>
      </c>
      <c r="R4615" s="77"/>
      <c r="T4615" s="122"/>
    </row>
    <row r="4616" spans="1:20" x14ac:dyDescent="0.2">
      <c r="A4616" s="72" t="s">
        <v>10078</v>
      </c>
      <c r="B4616" s="74" t="s">
        <v>15047</v>
      </c>
      <c r="C4616" s="74" t="s">
        <v>11713</v>
      </c>
      <c r="D4616" s="68">
        <v>701760</v>
      </c>
      <c r="E4616" s="5" t="s">
        <v>11185</v>
      </c>
      <c r="F4616" s="74" t="s">
        <v>29101</v>
      </c>
      <c r="G4616" s="101">
        <v>11640.9</v>
      </c>
      <c r="H4616" s="79" t="s">
        <v>13943</v>
      </c>
      <c r="I4616" s="5" t="s">
        <v>23417</v>
      </c>
      <c r="J4616" s="70">
        <v>1</v>
      </c>
      <c r="K4616" s="71">
        <v>57.58</v>
      </c>
      <c r="M4616" s="73" t="s">
        <v>1008</v>
      </c>
      <c r="N4616" s="74" t="s">
        <v>11275</v>
      </c>
      <c r="O4616" s="75">
        <v>6417019846071</v>
      </c>
      <c r="P4616" s="73" t="s">
        <v>13831</v>
      </c>
      <c r="Q4616" s="76" t="s">
        <v>11366</v>
      </c>
      <c r="R4616" s="77"/>
      <c r="T4616" s="122"/>
    </row>
    <row r="4617" spans="1:20" x14ac:dyDescent="0.2">
      <c r="A4617" s="72" t="s">
        <v>10078</v>
      </c>
      <c r="B4617" s="74" t="s">
        <v>15047</v>
      </c>
      <c r="C4617" s="74" t="s">
        <v>11714</v>
      </c>
      <c r="D4617" s="68">
        <v>701761</v>
      </c>
      <c r="E4617" s="5" t="s">
        <v>11186</v>
      </c>
      <c r="F4617" s="74" t="s">
        <v>29102</v>
      </c>
      <c r="G4617" s="101">
        <v>12973.54</v>
      </c>
      <c r="H4617" s="79" t="s">
        <v>13943</v>
      </c>
      <c r="I4617" s="5" t="s">
        <v>23417</v>
      </c>
      <c r="J4617" s="70">
        <v>1</v>
      </c>
      <c r="K4617" s="71">
        <v>57.58</v>
      </c>
      <c r="M4617" s="73" t="s">
        <v>1008</v>
      </c>
      <c r="N4617" s="74" t="s">
        <v>11276</v>
      </c>
      <c r="O4617" s="75">
        <v>6417019846415</v>
      </c>
      <c r="P4617" s="73" t="s">
        <v>13831</v>
      </c>
      <c r="Q4617" s="76" t="s">
        <v>11367</v>
      </c>
      <c r="R4617" s="77"/>
      <c r="T4617" s="122"/>
    </row>
    <row r="4618" spans="1:20" x14ac:dyDescent="0.2">
      <c r="A4618" s="72" t="s">
        <v>11143</v>
      </c>
      <c r="B4618" s="74" t="s">
        <v>10613</v>
      </c>
      <c r="C4618" s="74" t="s">
        <v>11715</v>
      </c>
      <c r="D4618" s="68">
        <v>701762</v>
      </c>
      <c r="E4618" s="5" t="s">
        <v>11192</v>
      </c>
      <c r="F4618" s="74" t="s">
        <v>29103</v>
      </c>
      <c r="G4618" s="101">
        <v>107</v>
      </c>
      <c r="H4618" s="79" t="s">
        <v>30934</v>
      </c>
      <c r="I4618" s="5" t="s">
        <v>23417</v>
      </c>
      <c r="J4618" s="70">
        <v>1</v>
      </c>
      <c r="K4618" s="71">
        <v>0.12</v>
      </c>
      <c r="M4618" s="73" t="s">
        <v>1008</v>
      </c>
      <c r="N4618" s="74" t="s">
        <v>11277</v>
      </c>
      <c r="O4618" s="75">
        <v>4011395215920</v>
      </c>
      <c r="P4618" s="73" t="s">
        <v>13832</v>
      </c>
      <c r="Q4618" s="76" t="s">
        <v>11368</v>
      </c>
      <c r="R4618" s="77"/>
      <c r="T4618" s="122"/>
    </row>
    <row r="4619" spans="1:20" x14ac:dyDescent="0.2">
      <c r="A4619" s="72" t="s">
        <v>10078</v>
      </c>
      <c r="B4619" s="74" t="s">
        <v>15047</v>
      </c>
      <c r="C4619" s="74" t="s">
        <v>11716</v>
      </c>
      <c r="D4619" s="68">
        <v>701763</v>
      </c>
      <c r="E4619" s="5" t="s">
        <v>11187</v>
      </c>
      <c r="F4619" s="74" t="s">
        <v>29104</v>
      </c>
      <c r="G4619" s="101">
        <v>14990.29</v>
      </c>
      <c r="H4619" s="79" t="s">
        <v>13943</v>
      </c>
      <c r="I4619" s="5" t="s">
        <v>23417</v>
      </c>
      <c r="J4619" s="70">
        <v>1</v>
      </c>
      <c r="K4619" s="71">
        <v>57.58</v>
      </c>
      <c r="M4619" s="73" t="s">
        <v>1008</v>
      </c>
      <c r="N4619" s="74" t="s">
        <v>11278</v>
      </c>
      <c r="O4619" s="75">
        <v>6417019833941</v>
      </c>
      <c r="P4619" s="73" t="s">
        <v>13831</v>
      </c>
      <c r="Q4619" s="76" t="s">
        <v>11369</v>
      </c>
      <c r="R4619" s="77"/>
      <c r="T4619" s="122"/>
    </row>
    <row r="4620" spans="1:20" x14ac:dyDescent="0.2">
      <c r="A4620" s="72" t="s">
        <v>11143</v>
      </c>
      <c r="B4620" s="74" t="s">
        <v>10613</v>
      </c>
      <c r="C4620" s="74" t="s">
        <v>11717</v>
      </c>
      <c r="D4620" s="68">
        <v>701764</v>
      </c>
      <c r="E4620" s="5" t="s">
        <v>11193</v>
      </c>
      <c r="F4620" s="74" t="s">
        <v>29105</v>
      </c>
      <c r="G4620" s="101">
        <v>107</v>
      </c>
      <c r="H4620" s="79" t="s">
        <v>30934</v>
      </c>
      <c r="I4620" s="5" t="s">
        <v>23417</v>
      </c>
      <c r="J4620" s="70">
        <v>1</v>
      </c>
      <c r="K4620" s="71">
        <v>0.12</v>
      </c>
      <c r="M4620" s="73" t="s">
        <v>1008</v>
      </c>
      <c r="N4620" s="74" t="s">
        <v>11279</v>
      </c>
      <c r="O4620" s="75">
        <v>4011395232484</v>
      </c>
      <c r="P4620" s="73" t="s">
        <v>13832</v>
      </c>
      <c r="Q4620" s="76" t="s">
        <v>11370</v>
      </c>
      <c r="R4620" s="77"/>
      <c r="T4620" s="122"/>
    </row>
    <row r="4621" spans="1:20" x14ac:dyDescent="0.2">
      <c r="A4621" s="72" t="s">
        <v>11143</v>
      </c>
      <c r="B4621" s="74" t="s">
        <v>10613</v>
      </c>
      <c r="C4621" s="74" t="s">
        <v>11718</v>
      </c>
      <c r="D4621" s="68">
        <v>701765</v>
      </c>
      <c r="E4621" s="5" t="s">
        <v>11194</v>
      </c>
      <c r="F4621" s="74" t="s">
        <v>29106</v>
      </c>
      <c r="G4621" s="101">
        <v>115.8</v>
      </c>
      <c r="H4621" s="79" t="s">
        <v>30934</v>
      </c>
      <c r="I4621" s="5" t="s">
        <v>23417</v>
      </c>
      <c r="J4621" s="70">
        <v>1</v>
      </c>
      <c r="K4621" s="71">
        <v>0.12</v>
      </c>
      <c r="M4621" s="73" t="s">
        <v>1008</v>
      </c>
      <c r="N4621" s="74" t="s">
        <v>11280</v>
      </c>
      <c r="O4621" s="75">
        <v>4011395215913</v>
      </c>
      <c r="P4621" s="73" t="s">
        <v>13832</v>
      </c>
      <c r="Q4621" s="76" t="s">
        <v>11371</v>
      </c>
      <c r="R4621" s="77"/>
      <c r="T4621" s="122"/>
    </row>
    <row r="4622" spans="1:20" x14ac:dyDescent="0.2">
      <c r="A4622" s="72" t="s">
        <v>11143</v>
      </c>
      <c r="B4622" s="74" t="s">
        <v>10613</v>
      </c>
      <c r="C4622" s="74" t="s">
        <v>11719</v>
      </c>
      <c r="D4622" s="68">
        <v>701766</v>
      </c>
      <c r="E4622" s="5" t="s">
        <v>11195</v>
      </c>
      <c r="F4622" s="74" t="s">
        <v>29107</v>
      </c>
      <c r="G4622" s="101">
        <v>117.4</v>
      </c>
      <c r="H4622" s="79" t="s">
        <v>30934</v>
      </c>
      <c r="I4622" s="5" t="s">
        <v>23417</v>
      </c>
      <c r="J4622" s="70">
        <v>1</v>
      </c>
      <c r="K4622" s="71">
        <v>0.12</v>
      </c>
      <c r="M4622" s="73" t="s">
        <v>1008</v>
      </c>
      <c r="N4622" s="74" t="s">
        <v>11281</v>
      </c>
      <c r="O4622" s="75">
        <v>4011395215937</v>
      </c>
      <c r="P4622" s="73" t="s">
        <v>13832</v>
      </c>
      <c r="Q4622" s="76" t="s">
        <v>11372</v>
      </c>
      <c r="R4622" s="77"/>
      <c r="T4622" s="122"/>
    </row>
    <row r="4623" spans="1:20" x14ac:dyDescent="0.2">
      <c r="A4623" s="72" t="s">
        <v>10077</v>
      </c>
      <c r="B4623" s="74" t="s">
        <v>11604</v>
      </c>
      <c r="C4623" s="74" t="s">
        <v>11720</v>
      </c>
      <c r="D4623" s="68">
        <v>701777</v>
      </c>
      <c r="E4623" s="5" t="s">
        <v>11442</v>
      </c>
      <c r="F4623" s="74" t="s">
        <v>29108</v>
      </c>
      <c r="G4623" s="101">
        <v>48.11</v>
      </c>
      <c r="H4623" s="79" t="s">
        <v>14823</v>
      </c>
      <c r="I4623" s="5" t="s">
        <v>23417</v>
      </c>
      <c r="J4623" s="70">
        <v>1</v>
      </c>
      <c r="K4623" s="71">
        <v>0.13</v>
      </c>
      <c r="M4623" s="73" t="s">
        <v>1008</v>
      </c>
      <c r="N4623" s="74" t="s">
        <v>11548</v>
      </c>
      <c r="O4623" s="75">
        <v>4011620000000</v>
      </c>
      <c r="P4623" s="73" t="s">
        <v>13896</v>
      </c>
      <c r="Q4623" s="76" t="s">
        <v>11858</v>
      </c>
      <c r="R4623" s="77"/>
      <c r="T4623" s="122"/>
    </row>
    <row r="4624" spans="1:20" x14ac:dyDescent="0.2">
      <c r="A4624" s="72" t="s">
        <v>10078</v>
      </c>
      <c r="B4624" s="74" t="s">
        <v>8787</v>
      </c>
      <c r="C4624" s="74" t="s">
        <v>11721</v>
      </c>
      <c r="D4624" s="68">
        <v>701783</v>
      </c>
      <c r="E4624" s="5" t="s">
        <v>11443</v>
      </c>
      <c r="F4624" s="74" t="s">
        <v>29109</v>
      </c>
      <c r="G4624" s="101">
        <v>143.91</v>
      </c>
      <c r="H4624" s="79" t="s">
        <v>1500</v>
      </c>
      <c r="I4624" s="5" t="s">
        <v>23417</v>
      </c>
      <c r="J4624" s="70">
        <v>1</v>
      </c>
      <c r="K4624" s="71">
        <v>0.12</v>
      </c>
      <c r="M4624" s="73" t="s">
        <v>1008</v>
      </c>
      <c r="N4624" s="74" t="s">
        <v>11549</v>
      </c>
      <c r="O4624" s="75">
        <v>3471520000000</v>
      </c>
      <c r="P4624" s="73" t="s">
        <v>13832</v>
      </c>
      <c r="Q4624" s="76" t="s">
        <v>11859</v>
      </c>
      <c r="R4624" s="77"/>
      <c r="T4624" s="122"/>
    </row>
    <row r="4625" spans="1:20" x14ac:dyDescent="0.2">
      <c r="A4625" s="72" t="s">
        <v>10076</v>
      </c>
      <c r="B4625" s="74" t="s">
        <v>10614</v>
      </c>
      <c r="C4625" s="74" t="s">
        <v>31041</v>
      </c>
      <c r="D4625" s="68">
        <v>701820</v>
      </c>
      <c r="E4625" s="5" t="s">
        <v>30985</v>
      </c>
      <c r="F4625" s="74" t="s">
        <v>31022</v>
      </c>
      <c r="G4625" s="101">
        <v>213.5</v>
      </c>
      <c r="H4625" s="79" t="s">
        <v>13935</v>
      </c>
      <c r="I4625" s="5" t="s">
        <v>23417</v>
      </c>
      <c r="J4625" s="70">
        <v>1</v>
      </c>
      <c r="K4625" s="71">
        <v>9.5000000000000001E-2</v>
      </c>
      <c r="M4625" s="73" t="s">
        <v>1008</v>
      </c>
      <c r="N4625" s="74" t="s">
        <v>31004</v>
      </c>
      <c r="O4625" s="75">
        <v>6955891805453</v>
      </c>
      <c r="P4625" s="73">
        <v>85177090</v>
      </c>
      <c r="Q4625" s="76" t="s">
        <v>31060</v>
      </c>
      <c r="R4625" s="77"/>
      <c r="T4625" s="122"/>
    </row>
    <row r="4626" spans="1:20" x14ac:dyDescent="0.2">
      <c r="A4626" s="72" t="s">
        <v>10078</v>
      </c>
      <c r="B4626" s="72" t="s">
        <v>10612</v>
      </c>
      <c r="C4626" s="93" t="s">
        <v>1008</v>
      </c>
      <c r="D4626" s="80">
        <v>701825</v>
      </c>
      <c r="E4626" s="8" t="s">
        <v>11383</v>
      </c>
      <c r="F4626" s="72" t="s">
        <v>23982</v>
      </c>
      <c r="G4626" s="100">
        <f>VLOOKUP(D4626,'Βιομηχανικά υλικά ΧΤ'!A:E,5,0)</f>
        <v>18.649999999999999</v>
      </c>
      <c r="H4626" s="69" t="s">
        <v>14803</v>
      </c>
      <c r="I4626" s="8" t="s">
        <v>23417</v>
      </c>
      <c r="J4626" s="90">
        <v>1</v>
      </c>
      <c r="K4626" s="91" t="s">
        <v>1008</v>
      </c>
      <c r="L4626" s="72" t="s">
        <v>1242</v>
      </c>
      <c r="M4626" s="88" t="s">
        <v>1008</v>
      </c>
      <c r="N4626" s="72" t="s">
        <v>4734</v>
      </c>
      <c r="O4626" s="87" t="s">
        <v>1008</v>
      </c>
      <c r="P4626" s="88" t="s">
        <v>1008</v>
      </c>
      <c r="Q4626" s="89" t="s">
        <v>1008</v>
      </c>
      <c r="R4626" s="77"/>
      <c r="T4626" s="122"/>
    </row>
    <row r="4627" spans="1:20" x14ac:dyDescent="0.2">
      <c r="A4627" s="72" t="s">
        <v>10078</v>
      </c>
      <c r="B4627" s="72" t="s">
        <v>10612</v>
      </c>
      <c r="C4627" s="93" t="s">
        <v>1008</v>
      </c>
      <c r="D4627" s="80">
        <v>701826</v>
      </c>
      <c r="E4627" s="8" t="s">
        <v>11384</v>
      </c>
      <c r="F4627" s="72" t="s">
        <v>23983</v>
      </c>
      <c r="G4627" s="100">
        <f>VLOOKUP(D4627,'Βιομηχανικά υλικά ΧΤ'!A:E,5,0)</f>
        <v>18.649999999999999</v>
      </c>
      <c r="H4627" s="69" t="s">
        <v>14803</v>
      </c>
      <c r="I4627" s="8" t="s">
        <v>23417</v>
      </c>
      <c r="J4627" s="90">
        <v>1</v>
      </c>
      <c r="K4627" s="91" t="s">
        <v>1008</v>
      </c>
      <c r="L4627" s="72" t="s">
        <v>1242</v>
      </c>
      <c r="M4627" s="88" t="s">
        <v>1008</v>
      </c>
      <c r="N4627" s="72" t="s">
        <v>4734</v>
      </c>
      <c r="O4627" s="87" t="s">
        <v>1008</v>
      </c>
      <c r="P4627" s="88" t="s">
        <v>1008</v>
      </c>
      <c r="Q4627" s="89" t="s">
        <v>1008</v>
      </c>
      <c r="R4627" s="77"/>
      <c r="T4627" s="122"/>
    </row>
    <row r="4628" spans="1:20" x14ac:dyDescent="0.2">
      <c r="A4628" s="72" t="s">
        <v>10078</v>
      </c>
      <c r="B4628" s="72" t="s">
        <v>10612</v>
      </c>
      <c r="C4628" s="93" t="s">
        <v>1008</v>
      </c>
      <c r="D4628" s="80">
        <v>701828</v>
      </c>
      <c r="E4628" s="8" t="s">
        <v>11386</v>
      </c>
      <c r="F4628" s="72" t="s">
        <v>11386</v>
      </c>
      <c r="G4628" s="100">
        <f>VLOOKUP(D4628,'Βιομηχανικά υλικά ΧΤ'!A:E,5,0)</f>
        <v>26.1</v>
      </c>
      <c r="H4628" s="69" t="s">
        <v>14803</v>
      </c>
      <c r="I4628" s="8" t="s">
        <v>23417</v>
      </c>
      <c r="J4628" s="90">
        <v>1</v>
      </c>
      <c r="K4628" s="91" t="s">
        <v>1008</v>
      </c>
      <c r="L4628" s="72" t="s">
        <v>1242</v>
      </c>
      <c r="M4628" s="88" t="s">
        <v>1008</v>
      </c>
      <c r="N4628" s="72" t="s">
        <v>4734</v>
      </c>
      <c r="O4628" s="87" t="s">
        <v>1008</v>
      </c>
      <c r="P4628" s="88" t="s">
        <v>1008</v>
      </c>
      <c r="Q4628" s="89" t="s">
        <v>1008</v>
      </c>
      <c r="R4628" s="77"/>
      <c r="T4628" s="122"/>
    </row>
    <row r="4629" spans="1:20" x14ac:dyDescent="0.2">
      <c r="A4629" s="72" t="s">
        <v>10078</v>
      </c>
      <c r="B4629" s="72" t="s">
        <v>10612</v>
      </c>
      <c r="C4629" s="93" t="s">
        <v>1008</v>
      </c>
      <c r="D4629" s="80">
        <v>701829</v>
      </c>
      <c r="E4629" s="8" t="s">
        <v>11385</v>
      </c>
      <c r="F4629" s="72" t="s">
        <v>11385</v>
      </c>
      <c r="G4629" s="100">
        <f>VLOOKUP(D4629,'Βιομηχανικά υλικά ΧΤ'!A:E,5,0)</f>
        <v>26.1</v>
      </c>
      <c r="H4629" s="69" t="s">
        <v>14803</v>
      </c>
      <c r="I4629" s="8" t="s">
        <v>23417</v>
      </c>
      <c r="J4629" s="90">
        <v>1</v>
      </c>
      <c r="K4629" s="91" t="s">
        <v>1008</v>
      </c>
      <c r="L4629" s="72" t="s">
        <v>1242</v>
      </c>
      <c r="M4629" s="88" t="s">
        <v>1008</v>
      </c>
      <c r="N4629" s="72" t="s">
        <v>4734</v>
      </c>
      <c r="O4629" s="87" t="s">
        <v>1008</v>
      </c>
      <c r="P4629" s="88" t="s">
        <v>1008</v>
      </c>
      <c r="Q4629" s="89" t="s">
        <v>1008</v>
      </c>
      <c r="R4629" s="77"/>
      <c r="T4629" s="122"/>
    </row>
    <row r="4630" spans="1:20" x14ac:dyDescent="0.2">
      <c r="A4630" s="72" t="s">
        <v>10078</v>
      </c>
      <c r="B4630" s="74" t="s">
        <v>15053</v>
      </c>
      <c r="C4630" s="74" t="s">
        <v>11722</v>
      </c>
      <c r="D4630" s="68">
        <v>701831</v>
      </c>
      <c r="E4630" s="5" t="s">
        <v>11444</v>
      </c>
      <c r="F4630" s="74" t="s">
        <v>29110</v>
      </c>
      <c r="G4630" s="101">
        <v>311.27</v>
      </c>
      <c r="H4630" s="79" t="s">
        <v>14843</v>
      </c>
      <c r="I4630" s="5" t="s">
        <v>23417</v>
      </c>
      <c r="J4630" s="70">
        <v>1</v>
      </c>
      <c r="K4630" s="71">
        <v>1</v>
      </c>
      <c r="M4630" s="73" t="s">
        <v>1008</v>
      </c>
      <c r="N4630" s="74" t="s">
        <v>11550</v>
      </c>
      <c r="O4630" s="75">
        <v>4013610000000</v>
      </c>
      <c r="P4630" s="73" t="s">
        <v>13848</v>
      </c>
      <c r="Q4630" s="76" t="s">
        <v>11860</v>
      </c>
      <c r="R4630" s="77"/>
      <c r="T4630" s="122"/>
    </row>
    <row r="4631" spans="1:20" x14ac:dyDescent="0.2">
      <c r="A4631" s="72" t="s">
        <v>10078</v>
      </c>
      <c r="B4631" s="74" t="s">
        <v>15053</v>
      </c>
      <c r="C4631" s="74" t="s">
        <v>11723</v>
      </c>
      <c r="D4631" s="68">
        <v>701832</v>
      </c>
      <c r="E4631" s="5" t="s">
        <v>11445</v>
      </c>
      <c r="F4631" s="74" t="s">
        <v>29111</v>
      </c>
      <c r="G4631" s="101">
        <v>293.14999999999998</v>
      </c>
      <c r="H4631" s="79" t="s">
        <v>14843</v>
      </c>
      <c r="I4631" s="5" t="s">
        <v>23417</v>
      </c>
      <c r="J4631" s="70">
        <v>1</v>
      </c>
      <c r="K4631" s="71">
        <v>1</v>
      </c>
      <c r="M4631" s="73" t="s">
        <v>1008</v>
      </c>
      <c r="N4631" s="74" t="s">
        <v>11551</v>
      </c>
      <c r="O4631" s="75">
        <v>4013610000000</v>
      </c>
      <c r="P4631" s="73" t="s">
        <v>13848</v>
      </c>
      <c r="Q4631" s="76" t="s">
        <v>11861</v>
      </c>
      <c r="R4631" s="77"/>
      <c r="T4631" s="122"/>
    </row>
    <row r="4632" spans="1:20" x14ac:dyDescent="0.2">
      <c r="A4632" s="72" t="s">
        <v>10078</v>
      </c>
      <c r="B4632" s="74" t="s">
        <v>15048</v>
      </c>
      <c r="C4632" s="74" t="s">
        <v>20949</v>
      </c>
      <c r="D4632" s="68">
        <v>701851</v>
      </c>
      <c r="E4632" s="5" t="s">
        <v>14580</v>
      </c>
      <c r="F4632" s="74" t="s">
        <v>29112</v>
      </c>
      <c r="G4632" s="101">
        <v>540.98</v>
      </c>
      <c r="H4632" s="79" t="s">
        <v>13948</v>
      </c>
      <c r="I4632" s="5" t="s">
        <v>23417</v>
      </c>
      <c r="J4632" s="70">
        <v>1</v>
      </c>
      <c r="K4632" s="71">
        <v>0.01</v>
      </c>
      <c r="M4632" s="73" t="s">
        <v>1008</v>
      </c>
      <c r="N4632" s="74" t="s">
        <v>15402</v>
      </c>
      <c r="O4632" s="75">
        <v>8056221027748</v>
      </c>
      <c r="P4632" s="73">
        <v>85389099</v>
      </c>
      <c r="Q4632" s="76" t="s">
        <v>15961</v>
      </c>
      <c r="R4632" s="77"/>
      <c r="T4632" s="122"/>
    </row>
    <row r="4633" spans="1:20" x14ac:dyDescent="0.2">
      <c r="A4633" s="72" t="s">
        <v>10078</v>
      </c>
      <c r="B4633" s="74" t="s">
        <v>15057</v>
      </c>
      <c r="C4633" s="74" t="s">
        <v>20969</v>
      </c>
      <c r="D4633" s="68">
        <v>701854</v>
      </c>
      <c r="E4633" s="5" t="s">
        <v>16184</v>
      </c>
      <c r="F4633" s="74" t="s">
        <v>16184</v>
      </c>
      <c r="G4633" s="101">
        <v>1015.82</v>
      </c>
      <c r="H4633" s="79" t="s">
        <v>13946</v>
      </c>
      <c r="I4633" s="5" t="s">
        <v>23417</v>
      </c>
      <c r="J4633" s="70">
        <v>1</v>
      </c>
      <c r="K4633" s="71">
        <v>1</v>
      </c>
      <c r="M4633" s="73" t="s">
        <v>1008</v>
      </c>
      <c r="N4633" s="74" t="s">
        <v>16187</v>
      </c>
      <c r="O4633" s="75">
        <v>8056221001649</v>
      </c>
      <c r="P4633" s="73">
        <v>85362090</v>
      </c>
      <c r="Q4633" s="76" t="s">
        <v>19747</v>
      </c>
      <c r="R4633" s="77"/>
      <c r="T4633" s="122"/>
    </row>
    <row r="4634" spans="1:20" s="82" customFormat="1" ht="12" customHeight="1" x14ac:dyDescent="0.2">
      <c r="A4634" s="72" t="s">
        <v>10078</v>
      </c>
      <c r="B4634" s="74" t="s">
        <v>15057</v>
      </c>
      <c r="C4634" s="74" t="s">
        <v>20969</v>
      </c>
      <c r="D4634" s="68">
        <v>701855</v>
      </c>
      <c r="E4634" s="5" t="s">
        <v>21630</v>
      </c>
      <c r="F4634" s="74" t="s">
        <v>29113</v>
      </c>
      <c r="G4634" s="101">
        <v>1155.6500000000001</v>
      </c>
      <c r="H4634" s="79" t="s">
        <v>13946</v>
      </c>
      <c r="I4634" s="5" t="s">
        <v>23417</v>
      </c>
      <c r="J4634" s="70">
        <v>1</v>
      </c>
      <c r="K4634" s="71">
        <v>0.01</v>
      </c>
      <c r="L4634" s="72"/>
      <c r="M4634" s="73" t="s">
        <v>1008</v>
      </c>
      <c r="N4634" s="74" t="s">
        <v>16188</v>
      </c>
      <c r="O4634" s="75">
        <v>8056221001656</v>
      </c>
      <c r="P4634" s="73">
        <v>85362090</v>
      </c>
      <c r="Q4634" s="76" t="s">
        <v>19748</v>
      </c>
      <c r="R4634" s="77"/>
      <c r="S4634" s="77"/>
      <c r="T4634" s="122"/>
    </row>
    <row r="4635" spans="1:20" s="82" customFormat="1" ht="12" customHeight="1" x14ac:dyDescent="0.2">
      <c r="A4635" s="72" t="s">
        <v>10078</v>
      </c>
      <c r="B4635" s="74" t="s">
        <v>15057</v>
      </c>
      <c r="C4635" s="74" t="s">
        <v>20969</v>
      </c>
      <c r="D4635" s="68">
        <v>701856</v>
      </c>
      <c r="E4635" s="5" t="s">
        <v>21631</v>
      </c>
      <c r="F4635" s="74" t="s">
        <v>29114</v>
      </c>
      <c r="G4635" s="101">
        <v>1322.15</v>
      </c>
      <c r="H4635" s="79" t="s">
        <v>13946</v>
      </c>
      <c r="I4635" s="5" t="s">
        <v>23417</v>
      </c>
      <c r="J4635" s="70">
        <v>1</v>
      </c>
      <c r="K4635" s="71">
        <v>0.01</v>
      </c>
      <c r="L4635" s="72"/>
      <c r="M4635" s="73" t="s">
        <v>1008</v>
      </c>
      <c r="N4635" s="74" t="s">
        <v>16189</v>
      </c>
      <c r="O4635" s="75">
        <v>8056221003414</v>
      </c>
      <c r="P4635" s="73">
        <v>85362090</v>
      </c>
      <c r="Q4635" s="76" t="s">
        <v>19749</v>
      </c>
      <c r="R4635" s="77"/>
      <c r="S4635" s="77"/>
      <c r="T4635" s="122"/>
    </row>
    <row r="4636" spans="1:20" s="82" customFormat="1" ht="12" customHeight="1" x14ac:dyDescent="0.2">
      <c r="A4636" s="72" t="s">
        <v>18516</v>
      </c>
      <c r="B4636" s="74" t="s">
        <v>25345</v>
      </c>
      <c r="C4636" s="74" t="s">
        <v>19075</v>
      </c>
      <c r="D4636" s="68">
        <v>701862</v>
      </c>
      <c r="E4636" s="5" t="s">
        <v>17214</v>
      </c>
      <c r="F4636" s="74" t="s">
        <v>29115</v>
      </c>
      <c r="G4636" s="101">
        <v>2.5299999999999998</v>
      </c>
      <c r="H4636" s="79" t="s">
        <v>1008</v>
      </c>
      <c r="I4636" s="5" t="s">
        <v>23417</v>
      </c>
      <c r="J4636" s="70">
        <v>10</v>
      </c>
      <c r="K4636" s="71">
        <v>6.0000000000000001E-3</v>
      </c>
      <c r="L4636" s="72"/>
      <c r="M4636" s="73" t="s">
        <v>1008</v>
      </c>
      <c r="N4636" s="74" t="s">
        <v>18119</v>
      </c>
      <c r="O4636" s="75">
        <v>8427238101880</v>
      </c>
      <c r="P4636" s="73">
        <v>85389099</v>
      </c>
      <c r="Q4636" s="76" t="s">
        <v>19750</v>
      </c>
      <c r="R4636" s="77"/>
      <c r="S4636" s="77"/>
      <c r="T4636" s="122"/>
    </row>
    <row r="4637" spans="1:20" s="82" customFormat="1" ht="12" customHeight="1" x14ac:dyDescent="0.2">
      <c r="A4637" s="72" t="s">
        <v>10078</v>
      </c>
      <c r="B4637" s="74" t="s">
        <v>15047</v>
      </c>
      <c r="C4637" s="74" t="s">
        <v>12599</v>
      </c>
      <c r="D4637" s="68">
        <v>701897</v>
      </c>
      <c r="E4637" s="5" t="s">
        <v>12766</v>
      </c>
      <c r="F4637" s="74" t="s">
        <v>29116</v>
      </c>
      <c r="G4637" s="101">
        <v>317.67</v>
      </c>
      <c r="H4637" s="79" t="s">
        <v>13943</v>
      </c>
      <c r="I4637" s="5" t="s">
        <v>23417</v>
      </c>
      <c r="J4637" s="70">
        <v>1</v>
      </c>
      <c r="K4637" s="71">
        <v>3.7999999999999999E-2</v>
      </c>
      <c r="L4637" s="72"/>
      <c r="M4637" s="73" t="s">
        <v>1008</v>
      </c>
      <c r="N4637" s="74" t="s">
        <v>13116</v>
      </c>
      <c r="O4637" s="75">
        <v>6417019800462</v>
      </c>
      <c r="P4637" s="73" t="s">
        <v>13832</v>
      </c>
      <c r="Q4637" s="76" t="s">
        <v>13316</v>
      </c>
      <c r="R4637" s="77"/>
      <c r="S4637" s="77"/>
      <c r="T4637" s="122"/>
    </row>
    <row r="4638" spans="1:20" x14ac:dyDescent="0.2">
      <c r="A4638" s="72" t="s">
        <v>10080</v>
      </c>
      <c r="B4638" s="74" t="s">
        <v>15049</v>
      </c>
      <c r="C4638" s="74" t="s">
        <v>12478</v>
      </c>
      <c r="D4638" s="68">
        <v>701899</v>
      </c>
      <c r="E4638" s="5" t="s">
        <v>12132</v>
      </c>
      <c r="F4638" s="74" t="s">
        <v>29117</v>
      </c>
      <c r="G4638" s="101">
        <v>118.4</v>
      </c>
      <c r="H4638" s="79" t="s">
        <v>10084</v>
      </c>
      <c r="I4638" s="5" t="s">
        <v>23417</v>
      </c>
      <c r="J4638" s="70">
        <v>1</v>
      </c>
      <c r="K4638" s="71">
        <v>0.49</v>
      </c>
      <c r="M4638" s="73">
        <v>3</v>
      </c>
      <c r="N4638" s="74" t="s">
        <v>13180</v>
      </c>
      <c r="O4638" s="75">
        <v>7612271471934</v>
      </c>
      <c r="P4638" s="73" t="s">
        <v>13866</v>
      </c>
      <c r="Q4638" s="76" t="s">
        <v>13317</v>
      </c>
      <c r="R4638" s="77"/>
      <c r="T4638" s="122"/>
    </row>
    <row r="4639" spans="1:20" x14ac:dyDescent="0.2">
      <c r="A4639" s="72" t="s">
        <v>18516</v>
      </c>
      <c r="B4639" s="74" t="s">
        <v>25345</v>
      </c>
      <c r="C4639" s="74" t="s">
        <v>21953</v>
      </c>
      <c r="D4639" s="68">
        <v>701901</v>
      </c>
      <c r="E4639" s="5" t="s">
        <v>20877</v>
      </c>
      <c r="F4639" s="74" t="s">
        <v>29118</v>
      </c>
      <c r="G4639" s="101">
        <v>31.47</v>
      </c>
      <c r="H4639" s="79" t="s">
        <v>1008</v>
      </c>
      <c r="I4639" s="5" t="s">
        <v>23417</v>
      </c>
      <c r="J4639" s="70">
        <v>10</v>
      </c>
      <c r="K4639" s="71">
        <v>5.8000000000000003E-2</v>
      </c>
      <c r="M4639" s="73" t="s">
        <v>1008</v>
      </c>
      <c r="N4639" s="74" t="s">
        <v>20991</v>
      </c>
      <c r="O4639" s="75" t="s">
        <v>21040</v>
      </c>
      <c r="P4639" s="73">
        <v>85389099</v>
      </c>
      <c r="Q4639" s="76" t="s">
        <v>21158</v>
      </c>
      <c r="R4639" s="77"/>
      <c r="T4639" s="122"/>
    </row>
    <row r="4640" spans="1:20" x14ac:dyDescent="0.2">
      <c r="A4640" s="72" t="s">
        <v>10076</v>
      </c>
      <c r="B4640" s="74" t="s">
        <v>10613</v>
      </c>
      <c r="C4640" s="74" t="s">
        <v>12600</v>
      </c>
      <c r="D4640" s="68">
        <v>701906</v>
      </c>
      <c r="E4640" s="5" t="s">
        <v>12767</v>
      </c>
      <c r="F4640" s="74" t="s">
        <v>29119</v>
      </c>
      <c r="G4640" s="101">
        <v>63.4</v>
      </c>
      <c r="H4640" s="79" t="s">
        <v>30945</v>
      </c>
      <c r="I4640" s="5" t="s">
        <v>23417</v>
      </c>
      <c r="J4640" s="70">
        <v>1</v>
      </c>
      <c r="K4640" s="71">
        <v>0.26</v>
      </c>
      <c r="M4640" s="73" t="s">
        <v>1008</v>
      </c>
      <c r="N4640" s="74" t="s">
        <v>24890</v>
      </c>
      <c r="O4640" s="75">
        <v>6955891812833</v>
      </c>
      <c r="P4640" s="73" t="s">
        <v>13892</v>
      </c>
      <c r="Q4640" s="76" t="s">
        <v>13318</v>
      </c>
      <c r="R4640" s="77"/>
      <c r="T4640" s="122"/>
    </row>
    <row r="4641" spans="1:20" x14ac:dyDescent="0.2">
      <c r="A4641" s="72" t="s">
        <v>10076</v>
      </c>
      <c r="B4641" s="74" t="s">
        <v>10614</v>
      </c>
      <c r="C4641" s="74" t="s">
        <v>14960</v>
      </c>
      <c r="D4641" s="68">
        <v>701909</v>
      </c>
      <c r="E4641" s="5" t="s">
        <v>12768</v>
      </c>
      <c r="F4641" s="74" t="s">
        <v>29120</v>
      </c>
      <c r="G4641" s="101">
        <v>725.3</v>
      </c>
      <c r="H4641" s="79" t="s">
        <v>30951</v>
      </c>
      <c r="I4641" s="5" t="s">
        <v>23417</v>
      </c>
      <c r="J4641" s="70">
        <v>1</v>
      </c>
      <c r="K4641" s="71">
        <v>0.53</v>
      </c>
      <c r="M4641" s="73" t="s">
        <v>1008</v>
      </c>
      <c r="N4641" s="74" t="s">
        <v>13115</v>
      </c>
      <c r="O4641" s="75">
        <v>6955891810068</v>
      </c>
      <c r="P4641" s="73" t="s">
        <v>13892</v>
      </c>
      <c r="Q4641" s="76" t="s">
        <v>13319</v>
      </c>
      <c r="R4641" s="77"/>
      <c r="T4641" s="122"/>
    </row>
    <row r="4642" spans="1:20" x14ac:dyDescent="0.2">
      <c r="A4642" s="72" t="s">
        <v>10076</v>
      </c>
      <c r="B4642" s="74" t="s">
        <v>10614</v>
      </c>
      <c r="C4642" s="74" t="s">
        <v>12601</v>
      </c>
      <c r="D4642" s="68">
        <v>701911</v>
      </c>
      <c r="E4642" s="5" t="s">
        <v>12769</v>
      </c>
      <c r="F4642" s="74" t="s">
        <v>29121</v>
      </c>
      <c r="G4642" s="101">
        <v>725.3</v>
      </c>
      <c r="H4642" s="79" t="s">
        <v>30951</v>
      </c>
      <c r="I4642" s="5" t="s">
        <v>23417</v>
      </c>
      <c r="J4642" s="70">
        <v>1</v>
      </c>
      <c r="K4642" s="71">
        <v>0.53</v>
      </c>
      <c r="M4642" s="73" t="s">
        <v>1008</v>
      </c>
      <c r="N4642" s="74" t="s">
        <v>13114</v>
      </c>
      <c r="O4642" s="75">
        <v>6955891810075</v>
      </c>
      <c r="P4642" s="73" t="s">
        <v>13892</v>
      </c>
      <c r="Q4642" s="76" t="s">
        <v>13320</v>
      </c>
      <c r="R4642" s="77"/>
      <c r="T4642" s="122"/>
    </row>
    <row r="4643" spans="1:20" x14ac:dyDescent="0.2">
      <c r="A4643" s="72" t="s">
        <v>10078</v>
      </c>
      <c r="B4643" s="74" t="s">
        <v>15048</v>
      </c>
      <c r="C4643" s="74" t="s">
        <v>20970</v>
      </c>
      <c r="D4643" s="68">
        <v>701919</v>
      </c>
      <c r="E4643" s="5" t="s">
        <v>14593</v>
      </c>
      <c r="F4643" s="74" t="s">
        <v>23984</v>
      </c>
      <c r="G4643" s="101">
        <v>184.38</v>
      </c>
      <c r="H4643" s="79" t="s">
        <v>13948</v>
      </c>
      <c r="I4643" s="5" t="s">
        <v>23417</v>
      </c>
      <c r="J4643" s="70">
        <v>1</v>
      </c>
      <c r="K4643" s="71">
        <v>0.2</v>
      </c>
      <c r="M4643" s="73" t="s">
        <v>1008</v>
      </c>
      <c r="N4643" s="74" t="s">
        <v>15415</v>
      </c>
      <c r="O4643" s="75">
        <v>8015644072964</v>
      </c>
      <c r="P4643" s="73">
        <v>85389099</v>
      </c>
      <c r="Q4643" s="76" t="s">
        <v>15974</v>
      </c>
      <c r="R4643" s="77"/>
      <c r="T4643" s="122"/>
    </row>
    <row r="4644" spans="1:20" x14ac:dyDescent="0.2">
      <c r="A4644" s="72" t="s">
        <v>10078</v>
      </c>
      <c r="B4644" s="74" t="s">
        <v>15048</v>
      </c>
      <c r="C4644" s="74" t="s">
        <v>20971</v>
      </c>
      <c r="D4644" s="68">
        <v>701920</v>
      </c>
      <c r="E4644" s="5" t="s">
        <v>14592</v>
      </c>
      <c r="F4644" s="74" t="s">
        <v>23985</v>
      </c>
      <c r="G4644" s="101">
        <v>122.94</v>
      </c>
      <c r="H4644" s="79" t="s">
        <v>13948</v>
      </c>
      <c r="I4644" s="5" t="s">
        <v>23417</v>
      </c>
      <c r="J4644" s="70">
        <v>1</v>
      </c>
      <c r="K4644" s="71">
        <v>0.2</v>
      </c>
      <c r="M4644" s="73" t="s">
        <v>1008</v>
      </c>
      <c r="N4644" s="74" t="s">
        <v>15414</v>
      </c>
      <c r="O4644" s="75">
        <v>8015644072957</v>
      </c>
      <c r="P4644" s="73">
        <v>85389099</v>
      </c>
      <c r="Q4644" s="76" t="s">
        <v>15973</v>
      </c>
      <c r="R4644" s="77"/>
      <c r="T4644" s="122"/>
    </row>
    <row r="4645" spans="1:20" x14ac:dyDescent="0.2">
      <c r="A4645" s="72" t="s">
        <v>10078</v>
      </c>
      <c r="B4645" s="74" t="s">
        <v>15048</v>
      </c>
      <c r="C4645" s="74" t="s">
        <v>20972</v>
      </c>
      <c r="D4645" s="68">
        <v>701925</v>
      </c>
      <c r="E4645" s="5" t="s">
        <v>14581</v>
      </c>
      <c r="F4645" s="74" t="s">
        <v>23986</v>
      </c>
      <c r="G4645" s="101">
        <v>872.39</v>
      </c>
      <c r="H4645" s="79" t="s">
        <v>13948</v>
      </c>
      <c r="I4645" s="5" t="s">
        <v>23417</v>
      </c>
      <c r="J4645" s="70">
        <v>1</v>
      </c>
      <c r="K4645" s="71">
        <v>0.2</v>
      </c>
      <c r="M4645" s="73" t="s">
        <v>1008</v>
      </c>
      <c r="N4645" s="74" t="s">
        <v>15403</v>
      </c>
      <c r="O4645" s="75">
        <v>8015644072698</v>
      </c>
      <c r="P4645" s="73">
        <v>85389099</v>
      </c>
      <c r="Q4645" s="76" t="s">
        <v>15962</v>
      </c>
      <c r="R4645" s="77"/>
      <c r="T4645" s="122"/>
    </row>
    <row r="4646" spans="1:20" x14ac:dyDescent="0.2">
      <c r="A4646" s="72" t="s">
        <v>10078</v>
      </c>
      <c r="B4646" s="74" t="s">
        <v>15048</v>
      </c>
      <c r="C4646" s="74" t="s">
        <v>20973</v>
      </c>
      <c r="D4646" s="68">
        <v>701930</v>
      </c>
      <c r="E4646" s="5" t="s">
        <v>14595</v>
      </c>
      <c r="F4646" s="74" t="s">
        <v>14595</v>
      </c>
      <c r="G4646" s="101">
        <v>834.34</v>
      </c>
      <c r="H4646" s="79" t="s">
        <v>13948</v>
      </c>
      <c r="I4646" s="5" t="s">
        <v>23417</v>
      </c>
      <c r="J4646" s="70">
        <v>1</v>
      </c>
      <c r="K4646" s="71">
        <v>0.2</v>
      </c>
      <c r="M4646" s="73" t="s">
        <v>1008</v>
      </c>
      <c r="N4646" s="74" t="s">
        <v>15417</v>
      </c>
      <c r="O4646" s="75">
        <v>8015644072599</v>
      </c>
      <c r="P4646" s="73">
        <v>85389099</v>
      </c>
      <c r="Q4646" s="76" t="s">
        <v>15976</v>
      </c>
      <c r="R4646" s="77"/>
      <c r="T4646" s="122"/>
    </row>
    <row r="4647" spans="1:20" x14ac:dyDescent="0.2">
      <c r="A4647" s="72" t="s">
        <v>10078</v>
      </c>
      <c r="B4647" s="74" t="s">
        <v>15058</v>
      </c>
      <c r="C4647" s="74" t="s">
        <v>20954</v>
      </c>
      <c r="D4647" s="68">
        <v>701931</v>
      </c>
      <c r="E4647" s="5" t="s">
        <v>14533</v>
      </c>
      <c r="F4647" s="74" t="s">
        <v>23987</v>
      </c>
      <c r="G4647" s="101">
        <v>4106.7</v>
      </c>
      <c r="H4647" s="79" t="s">
        <v>13947</v>
      </c>
      <c r="I4647" s="5" t="s">
        <v>23417</v>
      </c>
      <c r="J4647" s="70">
        <v>1</v>
      </c>
      <c r="K4647" s="71">
        <v>9.6999999999999993</v>
      </c>
      <c r="M4647" s="73" t="s">
        <v>1008</v>
      </c>
      <c r="N4647" s="74" t="s">
        <v>15355</v>
      </c>
      <c r="O4647" s="75">
        <v>8056221012041</v>
      </c>
      <c r="P4647" s="73">
        <v>85362090</v>
      </c>
      <c r="Q4647" s="76" t="s">
        <v>15914</v>
      </c>
      <c r="R4647" s="77"/>
      <c r="T4647" s="122"/>
    </row>
    <row r="4648" spans="1:20" x14ac:dyDescent="0.2">
      <c r="A4648" s="72" t="s">
        <v>10078</v>
      </c>
      <c r="B4648" s="74" t="s">
        <v>15056</v>
      </c>
      <c r="C4648" s="74" t="s">
        <v>20912</v>
      </c>
      <c r="D4648" s="68">
        <v>701932</v>
      </c>
      <c r="E4648" s="5" t="s">
        <v>14482</v>
      </c>
      <c r="F4648" s="74" t="s">
        <v>23988</v>
      </c>
      <c r="G4648" s="101">
        <v>2592.1999999999998</v>
      </c>
      <c r="H4648" s="79" t="s">
        <v>13944</v>
      </c>
      <c r="I4648" s="5" t="s">
        <v>23417</v>
      </c>
      <c r="J4648" s="70">
        <v>1</v>
      </c>
      <c r="K4648" s="71">
        <v>9.6999999999999993</v>
      </c>
      <c r="M4648" s="73" t="s">
        <v>1008</v>
      </c>
      <c r="N4648" s="74" t="s">
        <v>15291</v>
      </c>
      <c r="O4648" s="75">
        <v>8056221008815</v>
      </c>
      <c r="P4648" s="73">
        <v>85362090</v>
      </c>
      <c r="Q4648" s="76" t="s">
        <v>15850</v>
      </c>
      <c r="R4648" s="77"/>
      <c r="T4648" s="122"/>
    </row>
    <row r="4649" spans="1:20" x14ac:dyDescent="0.2">
      <c r="A4649" s="72" t="s">
        <v>10078</v>
      </c>
      <c r="B4649" s="74" t="s">
        <v>15057</v>
      </c>
      <c r="C4649" s="74" t="s">
        <v>20955</v>
      </c>
      <c r="D4649" s="68">
        <v>701945</v>
      </c>
      <c r="E4649" s="5" t="s">
        <v>21632</v>
      </c>
      <c r="F4649" s="74" t="s">
        <v>23989</v>
      </c>
      <c r="G4649" s="101">
        <v>400.76</v>
      </c>
      <c r="H4649" s="79" t="s">
        <v>13946</v>
      </c>
      <c r="I4649" s="5" t="s">
        <v>23417</v>
      </c>
      <c r="J4649" s="70">
        <v>1</v>
      </c>
      <c r="K4649" s="71">
        <v>1.2</v>
      </c>
      <c r="M4649" s="73" t="s">
        <v>1008</v>
      </c>
      <c r="N4649" s="74" t="s">
        <v>15327</v>
      </c>
      <c r="O4649" s="75">
        <v>8015644696139</v>
      </c>
      <c r="P4649" s="73">
        <v>85362090</v>
      </c>
      <c r="Q4649" s="76" t="s">
        <v>15886</v>
      </c>
      <c r="R4649" s="77"/>
      <c r="T4649" s="122"/>
    </row>
    <row r="4650" spans="1:20" x14ac:dyDescent="0.2">
      <c r="A4650" s="72" t="s">
        <v>10078</v>
      </c>
      <c r="B4650" s="74" t="s">
        <v>15057</v>
      </c>
      <c r="C4650" s="74" t="s">
        <v>20956</v>
      </c>
      <c r="D4650" s="68">
        <v>701946</v>
      </c>
      <c r="E4650" s="5" t="s">
        <v>21633</v>
      </c>
      <c r="F4650" s="74" t="s">
        <v>23990</v>
      </c>
      <c r="G4650" s="101">
        <v>743.98</v>
      </c>
      <c r="H4650" s="79" t="s">
        <v>13946</v>
      </c>
      <c r="I4650" s="5" t="s">
        <v>23417</v>
      </c>
      <c r="J4650" s="70">
        <v>1</v>
      </c>
      <c r="K4650" s="71">
        <v>2.5</v>
      </c>
      <c r="M4650" s="73" t="s">
        <v>1008</v>
      </c>
      <c r="N4650" s="74" t="s">
        <v>15330</v>
      </c>
      <c r="O4650" s="75">
        <v>8015644696184</v>
      </c>
      <c r="P4650" s="73">
        <v>85362090</v>
      </c>
      <c r="Q4650" s="76" t="s">
        <v>15889</v>
      </c>
      <c r="R4650" s="77"/>
      <c r="T4650" s="122"/>
    </row>
    <row r="4651" spans="1:20" x14ac:dyDescent="0.2">
      <c r="A4651" s="72" t="s">
        <v>10080</v>
      </c>
      <c r="B4651" s="74" t="s">
        <v>13591</v>
      </c>
      <c r="C4651" s="74" t="s">
        <v>12602</v>
      </c>
      <c r="D4651" s="68">
        <v>701949</v>
      </c>
      <c r="E4651" s="5" t="s">
        <v>12770</v>
      </c>
      <c r="F4651" s="74" t="s">
        <v>23991</v>
      </c>
      <c r="G4651" s="101">
        <v>1038.3599999999999</v>
      </c>
      <c r="H4651" s="79" t="s">
        <v>14826</v>
      </c>
      <c r="I4651" s="5" t="s">
        <v>23417</v>
      </c>
      <c r="J4651" s="70">
        <v>1</v>
      </c>
      <c r="K4651" s="71">
        <v>0.72</v>
      </c>
      <c r="M4651" s="73">
        <v>4.5</v>
      </c>
      <c r="N4651" s="74" t="s">
        <v>13113</v>
      </c>
      <c r="O4651" s="75">
        <v>7612271436827</v>
      </c>
      <c r="P4651" s="73" t="s">
        <v>13861</v>
      </c>
      <c r="Q4651" s="76" t="s">
        <v>13321</v>
      </c>
      <c r="R4651" s="77"/>
      <c r="T4651" s="122"/>
    </row>
    <row r="4652" spans="1:20" x14ac:dyDescent="0.2">
      <c r="A4652" s="72" t="s">
        <v>10080</v>
      </c>
      <c r="B4652" s="74" t="s">
        <v>13591</v>
      </c>
      <c r="C4652" s="74" t="s">
        <v>12603</v>
      </c>
      <c r="D4652" s="68">
        <v>701950</v>
      </c>
      <c r="E4652" s="5" t="s">
        <v>12771</v>
      </c>
      <c r="F4652" s="74" t="s">
        <v>23992</v>
      </c>
      <c r="G4652" s="101">
        <v>369.68</v>
      </c>
      <c r="H4652" s="79" t="s">
        <v>14826</v>
      </c>
      <c r="I4652" s="5" t="s">
        <v>23417</v>
      </c>
      <c r="J4652" s="70">
        <v>1</v>
      </c>
      <c r="K4652" s="71">
        <v>0.24</v>
      </c>
      <c r="M4652" s="73">
        <v>1.5</v>
      </c>
      <c r="N4652" s="74" t="s">
        <v>13112</v>
      </c>
      <c r="O4652" s="75">
        <v>7612271436445</v>
      </c>
      <c r="P4652" s="73" t="s">
        <v>13861</v>
      </c>
      <c r="Q4652" s="76" t="s">
        <v>13322</v>
      </c>
      <c r="R4652" s="77"/>
      <c r="T4652" s="122"/>
    </row>
    <row r="4653" spans="1:20" x14ac:dyDescent="0.2">
      <c r="A4653" s="72" t="s">
        <v>10080</v>
      </c>
      <c r="B4653" s="74" t="s">
        <v>13591</v>
      </c>
      <c r="C4653" s="74" t="s">
        <v>12604</v>
      </c>
      <c r="D4653" s="68">
        <v>701981</v>
      </c>
      <c r="E4653" s="5" t="s">
        <v>12772</v>
      </c>
      <c r="F4653" s="74" t="s">
        <v>23993</v>
      </c>
      <c r="G4653" s="101">
        <v>715.25</v>
      </c>
      <c r="H4653" s="79" t="s">
        <v>14826</v>
      </c>
      <c r="I4653" s="5" t="s">
        <v>23417</v>
      </c>
      <c r="J4653" s="70">
        <v>1</v>
      </c>
      <c r="K4653" s="71">
        <v>0.49</v>
      </c>
      <c r="M4653" s="73">
        <v>3</v>
      </c>
      <c r="N4653" s="74" t="s">
        <v>13111</v>
      </c>
      <c r="O4653" s="75">
        <v>7612271436674</v>
      </c>
      <c r="P4653" s="73" t="s">
        <v>13861</v>
      </c>
      <c r="Q4653" s="76" t="s">
        <v>13323</v>
      </c>
      <c r="R4653" s="77"/>
      <c r="T4653" s="122"/>
    </row>
    <row r="4654" spans="1:20" x14ac:dyDescent="0.2">
      <c r="A4654" s="72" t="s">
        <v>10080</v>
      </c>
      <c r="B4654" s="74" t="s">
        <v>13593</v>
      </c>
      <c r="C4654" s="74" t="s">
        <v>12605</v>
      </c>
      <c r="D4654" s="68">
        <v>702021</v>
      </c>
      <c r="E4654" s="5" t="s">
        <v>12773</v>
      </c>
      <c r="F4654" s="74" t="s">
        <v>29122</v>
      </c>
      <c r="G4654" s="101">
        <v>2728.14</v>
      </c>
      <c r="H4654" s="79" t="s">
        <v>13957</v>
      </c>
      <c r="I4654" s="5" t="s">
        <v>23417</v>
      </c>
      <c r="J4654" s="70">
        <v>1</v>
      </c>
      <c r="K4654" s="71">
        <v>0.312</v>
      </c>
      <c r="M4654" s="73">
        <v>4</v>
      </c>
      <c r="N4654" s="74" t="s">
        <v>13110</v>
      </c>
      <c r="O4654" s="75">
        <v>4013614521133</v>
      </c>
      <c r="P4654" s="73" t="s">
        <v>13834</v>
      </c>
      <c r="Q4654" s="76" t="s">
        <v>13324</v>
      </c>
      <c r="R4654" s="77"/>
      <c r="T4654" s="122"/>
    </row>
    <row r="4655" spans="1:20" x14ac:dyDescent="0.2">
      <c r="A4655" s="72" t="s">
        <v>10080</v>
      </c>
      <c r="B4655" s="74" t="s">
        <v>13592</v>
      </c>
      <c r="C4655" s="74" t="s">
        <v>13741</v>
      </c>
      <c r="D4655" s="68">
        <v>702041</v>
      </c>
      <c r="E4655" s="5" t="s">
        <v>12133</v>
      </c>
      <c r="F4655" s="74" t="s">
        <v>29123</v>
      </c>
      <c r="G4655" s="101">
        <v>17414.88</v>
      </c>
      <c r="H4655" s="79" t="s">
        <v>14827</v>
      </c>
      <c r="I4655" s="5" t="s">
        <v>23417</v>
      </c>
      <c r="J4655" s="70">
        <v>1</v>
      </c>
      <c r="K4655" s="71">
        <v>67</v>
      </c>
      <c r="M4655" s="73" t="s">
        <v>1008</v>
      </c>
      <c r="N4655" s="74" t="s">
        <v>13181</v>
      </c>
      <c r="O4655" s="75">
        <v>8056221026222</v>
      </c>
      <c r="P4655" s="73" t="s">
        <v>13848</v>
      </c>
      <c r="Q4655" s="76" t="s">
        <v>13325</v>
      </c>
      <c r="R4655" s="77"/>
      <c r="T4655" s="122"/>
    </row>
    <row r="4656" spans="1:20" x14ac:dyDescent="0.2">
      <c r="A4656" s="72" t="s">
        <v>10079</v>
      </c>
      <c r="B4656" s="74" t="s">
        <v>15061</v>
      </c>
      <c r="C4656" s="74" t="s">
        <v>14129</v>
      </c>
      <c r="D4656" s="68">
        <v>702072</v>
      </c>
      <c r="E4656" s="5" t="s">
        <v>14635</v>
      </c>
      <c r="F4656" s="74" t="s">
        <v>29124</v>
      </c>
      <c r="G4656" s="101">
        <v>407.18</v>
      </c>
      <c r="H4656" s="79" t="s">
        <v>21383</v>
      </c>
      <c r="I4656" s="5" t="s">
        <v>23417</v>
      </c>
      <c r="J4656" s="70">
        <v>1</v>
      </c>
      <c r="K4656" s="71">
        <v>0.214</v>
      </c>
      <c r="M4656" s="73" t="s">
        <v>1008</v>
      </c>
      <c r="N4656" s="74" t="s">
        <v>15476</v>
      </c>
      <c r="O4656" s="75">
        <v>7350024483369</v>
      </c>
      <c r="P4656" s="73">
        <v>85364110</v>
      </c>
      <c r="Q4656" s="76" t="s">
        <v>16035</v>
      </c>
      <c r="R4656" s="77"/>
      <c r="T4656" s="122"/>
    </row>
    <row r="4657" spans="1:20" x14ac:dyDescent="0.2">
      <c r="A4657" s="72" t="s">
        <v>10080</v>
      </c>
      <c r="B4657" s="74" t="s">
        <v>13590</v>
      </c>
      <c r="C4657" s="74" t="s">
        <v>12479</v>
      </c>
      <c r="D4657" s="68">
        <v>702125</v>
      </c>
      <c r="E4657" s="5" t="s">
        <v>12134</v>
      </c>
      <c r="F4657" s="74" t="s">
        <v>29125</v>
      </c>
      <c r="G4657" s="101">
        <v>115.74</v>
      </c>
      <c r="H4657" s="79" t="s">
        <v>11490</v>
      </c>
      <c r="I4657" s="5" t="s">
        <v>23417</v>
      </c>
      <c r="J4657" s="70">
        <v>1</v>
      </c>
      <c r="K4657" s="71">
        <v>0.49</v>
      </c>
      <c r="M4657" s="73">
        <v>3</v>
      </c>
      <c r="N4657" s="74" t="s">
        <v>13182</v>
      </c>
      <c r="O4657" s="75">
        <v>7612271471194</v>
      </c>
      <c r="P4657" s="73" t="s">
        <v>13861</v>
      </c>
      <c r="Q4657" s="76" t="s">
        <v>13326</v>
      </c>
      <c r="R4657" s="77"/>
      <c r="T4657" s="122"/>
    </row>
    <row r="4658" spans="1:20" x14ac:dyDescent="0.2">
      <c r="A4658" s="72" t="s">
        <v>10080</v>
      </c>
      <c r="B4658" s="74" t="s">
        <v>13590</v>
      </c>
      <c r="C4658" s="74" t="s">
        <v>12480</v>
      </c>
      <c r="D4658" s="68">
        <v>702126</v>
      </c>
      <c r="E4658" s="5" t="s">
        <v>12135</v>
      </c>
      <c r="F4658" s="74" t="s">
        <v>23994</v>
      </c>
      <c r="G4658" s="101">
        <v>115.74</v>
      </c>
      <c r="H4658" s="79" t="s">
        <v>11490</v>
      </c>
      <c r="I4658" s="5" t="s">
        <v>23417</v>
      </c>
      <c r="J4658" s="70">
        <v>1</v>
      </c>
      <c r="K4658" s="71">
        <v>0.49</v>
      </c>
      <c r="M4658" s="73">
        <v>3</v>
      </c>
      <c r="N4658" s="74" t="s">
        <v>13183</v>
      </c>
      <c r="O4658" s="75">
        <v>7612271471255</v>
      </c>
      <c r="P4658" s="73" t="s">
        <v>13861</v>
      </c>
      <c r="Q4658" s="76" t="s">
        <v>13327</v>
      </c>
      <c r="R4658" s="77"/>
      <c r="T4658" s="122"/>
    </row>
    <row r="4659" spans="1:20" x14ac:dyDescent="0.2">
      <c r="A4659" s="72" t="s">
        <v>10077</v>
      </c>
      <c r="B4659" s="74" t="s">
        <v>11608</v>
      </c>
      <c r="C4659" s="74" t="s">
        <v>25049</v>
      </c>
      <c r="D4659" s="68">
        <v>702145</v>
      </c>
      <c r="E4659" s="5" t="s">
        <v>24602</v>
      </c>
      <c r="F4659" s="74" t="s">
        <v>29126</v>
      </c>
      <c r="G4659" s="101">
        <v>99.75</v>
      </c>
      <c r="H4659" s="79" t="s">
        <v>1740</v>
      </c>
      <c r="I4659" s="5" t="s">
        <v>23417</v>
      </c>
      <c r="J4659" s="70">
        <v>1</v>
      </c>
      <c r="K4659" s="71">
        <v>0.01</v>
      </c>
      <c r="M4659" s="73" t="s">
        <v>1008</v>
      </c>
      <c r="N4659" s="74" t="s">
        <v>25049</v>
      </c>
      <c r="O4659" s="75">
        <v>8015646769534</v>
      </c>
      <c r="P4659" s="73">
        <v>85389099</v>
      </c>
      <c r="Q4659" s="76"/>
      <c r="R4659" s="77"/>
      <c r="T4659" s="122"/>
    </row>
    <row r="4660" spans="1:20" x14ac:dyDescent="0.2">
      <c r="A4660" s="72" t="s">
        <v>18516</v>
      </c>
      <c r="B4660" s="74" t="s">
        <v>25345</v>
      </c>
      <c r="C4660" s="74" t="s">
        <v>18849</v>
      </c>
      <c r="D4660" s="68">
        <v>702146</v>
      </c>
      <c r="E4660" s="5" t="s">
        <v>24378</v>
      </c>
      <c r="F4660" s="74" t="s">
        <v>29127</v>
      </c>
      <c r="G4660" s="101">
        <v>8.5299999999999994</v>
      </c>
      <c r="H4660" s="79" t="s">
        <v>1008</v>
      </c>
      <c r="I4660" s="5" t="s">
        <v>23417</v>
      </c>
      <c r="J4660" s="70">
        <v>10</v>
      </c>
      <c r="K4660" s="71">
        <v>5.2999999999999999E-2</v>
      </c>
      <c r="M4660" s="73" t="s">
        <v>1008</v>
      </c>
      <c r="N4660" s="74" t="s">
        <v>18120</v>
      </c>
      <c r="O4660" s="75">
        <v>8427238112046</v>
      </c>
      <c r="P4660" s="73">
        <v>85389099</v>
      </c>
      <c r="Q4660" s="76" t="s">
        <v>19751</v>
      </c>
      <c r="R4660" s="77"/>
      <c r="T4660" s="122"/>
    </row>
    <row r="4661" spans="1:20" x14ac:dyDescent="0.2">
      <c r="A4661" s="72" t="s">
        <v>18516</v>
      </c>
      <c r="B4661" s="74" t="s">
        <v>25345</v>
      </c>
      <c r="C4661" s="74" t="s">
        <v>18850</v>
      </c>
      <c r="D4661" s="68">
        <v>702147</v>
      </c>
      <c r="E4661" s="5" t="s">
        <v>24379</v>
      </c>
      <c r="F4661" s="74" t="s">
        <v>29128</v>
      </c>
      <c r="G4661" s="101">
        <v>13.13</v>
      </c>
      <c r="H4661" s="79" t="s">
        <v>1008</v>
      </c>
      <c r="I4661" s="5" t="s">
        <v>23417</v>
      </c>
      <c r="J4661" s="70">
        <v>5</v>
      </c>
      <c r="K4661" s="71">
        <v>7.9000000000000001E-2</v>
      </c>
      <c r="M4661" s="73" t="s">
        <v>1008</v>
      </c>
      <c r="N4661" s="74" t="s">
        <v>18121</v>
      </c>
      <c r="O4661" s="75">
        <v>8427238112183</v>
      </c>
      <c r="P4661" s="73">
        <v>85389099</v>
      </c>
      <c r="Q4661" s="76" t="s">
        <v>19752</v>
      </c>
      <c r="R4661" s="77"/>
      <c r="T4661" s="122"/>
    </row>
    <row r="4662" spans="1:20" x14ac:dyDescent="0.2">
      <c r="A4662" s="72" t="s">
        <v>18516</v>
      </c>
      <c r="B4662" s="74" t="s">
        <v>25345</v>
      </c>
      <c r="C4662" s="74" t="s">
        <v>18851</v>
      </c>
      <c r="D4662" s="68">
        <v>702148</v>
      </c>
      <c r="E4662" s="5" t="s">
        <v>24380</v>
      </c>
      <c r="F4662" s="74" t="s">
        <v>29129</v>
      </c>
      <c r="G4662" s="101">
        <v>17.649999999999999</v>
      </c>
      <c r="H4662" s="79" t="s">
        <v>1008</v>
      </c>
      <c r="I4662" s="5" t="s">
        <v>23417</v>
      </c>
      <c r="J4662" s="70">
        <v>5</v>
      </c>
      <c r="K4662" s="71">
        <v>0.10299999999999999</v>
      </c>
      <c r="M4662" s="73" t="s">
        <v>1008</v>
      </c>
      <c r="N4662" s="74" t="s">
        <v>18122</v>
      </c>
      <c r="O4662" s="75">
        <v>8427238112312</v>
      </c>
      <c r="P4662" s="73">
        <v>85389099</v>
      </c>
      <c r="Q4662" s="76" t="s">
        <v>19753</v>
      </c>
      <c r="R4662" s="77"/>
      <c r="T4662" s="122"/>
    </row>
    <row r="4663" spans="1:20" x14ac:dyDescent="0.2">
      <c r="A4663" s="72" t="s">
        <v>18516</v>
      </c>
      <c r="B4663" s="74" t="s">
        <v>25345</v>
      </c>
      <c r="C4663" s="74" t="s">
        <v>18852</v>
      </c>
      <c r="D4663" s="68">
        <v>702149</v>
      </c>
      <c r="E4663" s="5" t="s">
        <v>24381</v>
      </c>
      <c r="F4663" s="74" t="s">
        <v>29130</v>
      </c>
      <c r="G4663" s="101">
        <v>23.41</v>
      </c>
      <c r="H4663" s="79" t="s">
        <v>1008</v>
      </c>
      <c r="I4663" s="5" t="s">
        <v>23417</v>
      </c>
      <c r="J4663" s="70">
        <v>5</v>
      </c>
      <c r="K4663" s="71">
        <v>2.4E-2</v>
      </c>
      <c r="M4663" s="73" t="s">
        <v>1008</v>
      </c>
      <c r="N4663" s="74" t="s">
        <v>18123</v>
      </c>
      <c r="O4663" s="75">
        <v>8427238170220</v>
      </c>
      <c r="P4663" s="73">
        <v>85389099</v>
      </c>
      <c r="Q4663" s="76" t="s">
        <v>19754</v>
      </c>
      <c r="R4663" s="77"/>
      <c r="T4663" s="122"/>
    </row>
    <row r="4664" spans="1:20" x14ac:dyDescent="0.2">
      <c r="A4664" s="72" t="s">
        <v>10080</v>
      </c>
      <c r="B4664" s="74" t="s">
        <v>13592</v>
      </c>
      <c r="C4664" s="74" t="s">
        <v>13742</v>
      </c>
      <c r="D4664" s="68">
        <v>702182</v>
      </c>
      <c r="E4664" s="5" t="s">
        <v>12136</v>
      </c>
      <c r="F4664" s="74" t="s">
        <v>12136</v>
      </c>
      <c r="G4664" s="101">
        <v>14171.09</v>
      </c>
      <c r="H4664" s="79" t="s">
        <v>14827</v>
      </c>
      <c r="I4664" s="5" t="s">
        <v>23417</v>
      </c>
      <c r="J4664" s="70">
        <v>1</v>
      </c>
      <c r="K4664" s="71">
        <v>45</v>
      </c>
      <c r="M4664" s="73" t="s">
        <v>1008</v>
      </c>
      <c r="N4664" s="74" t="s">
        <v>13184</v>
      </c>
      <c r="O4664" s="75">
        <v>8015644064372</v>
      </c>
      <c r="P4664" s="73" t="s">
        <v>13848</v>
      </c>
      <c r="Q4664" s="76" t="s">
        <v>13328</v>
      </c>
      <c r="R4664" s="77"/>
      <c r="T4664" s="122"/>
    </row>
    <row r="4665" spans="1:20" x14ac:dyDescent="0.2">
      <c r="A4665" s="72" t="s">
        <v>18516</v>
      </c>
      <c r="B4665" s="74" t="s">
        <v>25345</v>
      </c>
      <c r="C4665" s="74" t="s">
        <v>18846</v>
      </c>
      <c r="D4665" s="68">
        <v>702198</v>
      </c>
      <c r="E4665" s="5" t="s">
        <v>17215</v>
      </c>
      <c r="F4665" s="74" t="s">
        <v>29131</v>
      </c>
      <c r="G4665" s="101">
        <v>11.01</v>
      </c>
      <c r="H4665" s="79" t="s">
        <v>1008</v>
      </c>
      <c r="I4665" s="5" t="s">
        <v>23417</v>
      </c>
      <c r="J4665" s="70">
        <v>10</v>
      </c>
      <c r="K4665" s="71">
        <v>8.9999999999999993E-3</v>
      </c>
      <c r="M4665" s="73" t="s">
        <v>1008</v>
      </c>
      <c r="N4665" s="74" t="s">
        <v>18124</v>
      </c>
      <c r="O4665" s="75">
        <v>8427238108810</v>
      </c>
      <c r="P4665" s="73">
        <v>85389099</v>
      </c>
      <c r="Q4665" s="76" t="s">
        <v>19755</v>
      </c>
      <c r="R4665" s="77"/>
      <c r="T4665" s="122"/>
    </row>
    <row r="4666" spans="1:20" x14ac:dyDescent="0.2">
      <c r="A4666" s="72" t="s">
        <v>18516</v>
      </c>
      <c r="B4666" s="74" t="s">
        <v>25345</v>
      </c>
      <c r="C4666" s="74" t="s">
        <v>18845</v>
      </c>
      <c r="D4666" s="68">
        <v>702199</v>
      </c>
      <c r="E4666" s="5" t="s">
        <v>17216</v>
      </c>
      <c r="F4666" s="74" t="s">
        <v>29132</v>
      </c>
      <c r="G4666" s="101">
        <v>16.37</v>
      </c>
      <c r="H4666" s="79" t="s">
        <v>1008</v>
      </c>
      <c r="I4666" s="5" t="s">
        <v>23417</v>
      </c>
      <c r="J4666" s="70">
        <v>10</v>
      </c>
      <c r="K4666" s="71">
        <v>4.8000000000000001E-2</v>
      </c>
      <c r="M4666" s="73" t="s">
        <v>1008</v>
      </c>
      <c r="N4666" s="74" t="s">
        <v>18125</v>
      </c>
      <c r="O4666" s="75">
        <v>8427238109466</v>
      </c>
      <c r="P4666" s="73">
        <v>85366990</v>
      </c>
      <c r="Q4666" s="76" t="s">
        <v>19756</v>
      </c>
      <c r="R4666" s="77"/>
      <c r="T4666" s="122"/>
    </row>
    <row r="4667" spans="1:20" x14ac:dyDescent="0.2">
      <c r="A4667" s="72" t="s">
        <v>18516</v>
      </c>
      <c r="B4667" s="74" t="s">
        <v>25345</v>
      </c>
      <c r="C4667" s="74" t="s">
        <v>18844</v>
      </c>
      <c r="D4667" s="68">
        <v>702200</v>
      </c>
      <c r="E4667" s="5" t="s">
        <v>17217</v>
      </c>
      <c r="F4667" s="74" t="s">
        <v>29133</v>
      </c>
      <c r="G4667" s="101">
        <v>8.74</v>
      </c>
      <c r="H4667" s="79" t="s">
        <v>1008</v>
      </c>
      <c r="I4667" s="5" t="s">
        <v>23417</v>
      </c>
      <c r="J4667" s="70">
        <v>10</v>
      </c>
      <c r="K4667" s="71">
        <v>4.2000000000000003E-2</v>
      </c>
      <c r="M4667" s="73" t="s">
        <v>1008</v>
      </c>
      <c r="N4667" s="74" t="s">
        <v>18126</v>
      </c>
      <c r="O4667" s="75">
        <v>8427238109411</v>
      </c>
      <c r="P4667" s="73">
        <v>85366990</v>
      </c>
      <c r="Q4667" s="76" t="s">
        <v>19757</v>
      </c>
      <c r="R4667" s="77"/>
      <c r="T4667" s="122"/>
    </row>
    <row r="4668" spans="1:20" x14ac:dyDescent="0.2">
      <c r="A4668" s="72" t="s">
        <v>11143</v>
      </c>
      <c r="B4668" s="74" t="s">
        <v>10614</v>
      </c>
      <c r="C4668" s="74" t="s">
        <v>21478</v>
      </c>
      <c r="D4668" s="68">
        <v>702246</v>
      </c>
      <c r="E4668" s="5" t="s">
        <v>21373</v>
      </c>
      <c r="F4668" s="74" t="s">
        <v>29134</v>
      </c>
      <c r="G4668" s="101">
        <v>60.5</v>
      </c>
      <c r="H4668" s="79" t="s">
        <v>30959</v>
      </c>
      <c r="I4668" s="5" t="s">
        <v>23417</v>
      </c>
      <c r="J4668" s="70">
        <v>1</v>
      </c>
      <c r="K4668" s="71">
        <v>0.41099999999999998</v>
      </c>
      <c r="M4668" s="73" t="s">
        <v>1008</v>
      </c>
      <c r="N4668" s="74" t="s">
        <v>21739</v>
      </c>
      <c r="O4668" s="75" t="s">
        <v>21880</v>
      </c>
      <c r="P4668" s="73">
        <v>85177090</v>
      </c>
      <c r="Q4668" s="76" t="s">
        <v>22046</v>
      </c>
      <c r="R4668" s="77"/>
      <c r="T4668" s="122"/>
    </row>
    <row r="4669" spans="1:20" x14ac:dyDescent="0.2">
      <c r="A4669" s="72" t="s">
        <v>10077</v>
      </c>
      <c r="B4669" s="74" t="s">
        <v>11608</v>
      </c>
      <c r="C4669" s="74" t="s">
        <v>20893</v>
      </c>
      <c r="D4669" s="68">
        <v>702280</v>
      </c>
      <c r="E4669" s="5" t="s">
        <v>21634</v>
      </c>
      <c r="F4669" s="74" t="s">
        <v>29135</v>
      </c>
      <c r="G4669" s="101">
        <v>36.299999999999997</v>
      </c>
      <c r="H4669" s="79" t="s">
        <v>4618</v>
      </c>
      <c r="I4669" s="5" t="s">
        <v>23417</v>
      </c>
      <c r="J4669" s="70">
        <v>1</v>
      </c>
      <c r="K4669" s="71">
        <v>0.72</v>
      </c>
      <c r="M4669" s="73">
        <v>12</v>
      </c>
      <c r="N4669" s="74" t="s">
        <v>20893</v>
      </c>
      <c r="O4669" s="75" t="s">
        <v>21041</v>
      </c>
      <c r="P4669" s="73">
        <v>85389099</v>
      </c>
      <c r="Q4669" s="76" t="s">
        <v>21159</v>
      </c>
      <c r="R4669" s="77"/>
      <c r="T4669" s="122"/>
    </row>
    <row r="4670" spans="1:20" x14ac:dyDescent="0.2">
      <c r="A4670" s="72" t="s">
        <v>18516</v>
      </c>
      <c r="B4670" s="74" t="s">
        <v>25345</v>
      </c>
      <c r="C4670" s="74" t="s">
        <v>18853</v>
      </c>
      <c r="D4670" s="68">
        <v>702289</v>
      </c>
      <c r="E4670" s="5" t="s">
        <v>17218</v>
      </c>
      <c r="F4670" s="74" t="s">
        <v>29136</v>
      </c>
      <c r="G4670" s="101">
        <v>4.66</v>
      </c>
      <c r="H4670" s="79" t="s">
        <v>1008</v>
      </c>
      <c r="I4670" s="5" t="s">
        <v>23417</v>
      </c>
      <c r="J4670" s="70">
        <v>20</v>
      </c>
      <c r="K4670" s="71">
        <v>2.1000000000000001E-2</v>
      </c>
      <c r="M4670" s="73" t="s">
        <v>1008</v>
      </c>
      <c r="N4670" s="74" t="s">
        <v>18127</v>
      </c>
      <c r="O4670" s="75">
        <v>8427238101897</v>
      </c>
      <c r="P4670" s="73">
        <v>85365080</v>
      </c>
      <c r="Q4670" s="76" t="s">
        <v>19758</v>
      </c>
      <c r="R4670" s="77"/>
      <c r="T4670" s="122"/>
    </row>
    <row r="4671" spans="1:20" x14ac:dyDescent="0.2">
      <c r="A4671" s="72" t="s">
        <v>18516</v>
      </c>
      <c r="B4671" s="74" t="s">
        <v>25345</v>
      </c>
      <c r="C4671" s="74" t="s">
        <v>18853</v>
      </c>
      <c r="D4671" s="68">
        <v>702296</v>
      </c>
      <c r="E4671" s="5" t="s">
        <v>17219</v>
      </c>
      <c r="F4671" s="74" t="s">
        <v>29137</v>
      </c>
      <c r="G4671" s="101">
        <v>6.83</v>
      </c>
      <c r="H4671" s="79" t="s">
        <v>1008</v>
      </c>
      <c r="I4671" s="5" t="s">
        <v>23417</v>
      </c>
      <c r="J4671" s="70">
        <v>20</v>
      </c>
      <c r="K4671" s="71">
        <v>1.9E-2</v>
      </c>
      <c r="M4671" s="73" t="s">
        <v>1008</v>
      </c>
      <c r="N4671" s="74" t="s">
        <v>18128</v>
      </c>
      <c r="O4671" s="75">
        <v>8427238107776</v>
      </c>
      <c r="P4671" s="73">
        <v>85365080</v>
      </c>
      <c r="Q4671" s="76" t="s">
        <v>19759</v>
      </c>
      <c r="R4671" s="77"/>
      <c r="T4671" s="122"/>
    </row>
    <row r="4672" spans="1:20" x14ac:dyDescent="0.2">
      <c r="A4672" s="72" t="s">
        <v>18516</v>
      </c>
      <c r="B4672" s="74" t="s">
        <v>25345</v>
      </c>
      <c r="C4672" s="74" t="s">
        <v>18853</v>
      </c>
      <c r="D4672" s="68">
        <v>702297</v>
      </c>
      <c r="E4672" s="5" t="s">
        <v>17220</v>
      </c>
      <c r="F4672" s="74" t="s">
        <v>29138</v>
      </c>
      <c r="G4672" s="101">
        <v>6.52</v>
      </c>
      <c r="H4672" s="79" t="s">
        <v>1008</v>
      </c>
      <c r="I4672" s="5" t="s">
        <v>23417</v>
      </c>
      <c r="J4672" s="70">
        <v>20</v>
      </c>
      <c r="K4672" s="71">
        <v>1.9E-2</v>
      </c>
      <c r="M4672" s="73" t="s">
        <v>1008</v>
      </c>
      <c r="N4672" s="74" t="s">
        <v>18129</v>
      </c>
      <c r="O4672" s="75">
        <v>8427238107783</v>
      </c>
      <c r="P4672" s="73">
        <v>85365080</v>
      </c>
      <c r="Q4672" s="76" t="s">
        <v>19760</v>
      </c>
      <c r="R4672" s="77"/>
      <c r="T4672" s="122"/>
    </row>
    <row r="4673" spans="1:20" x14ac:dyDescent="0.2">
      <c r="A4673" s="72" t="s">
        <v>18516</v>
      </c>
      <c r="B4673" s="74" t="s">
        <v>25345</v>
      </c>
      <c r="C4673" s="74" t="s">
        <v>18853</v>
      </c>
      <c r="D4673" s="68">
        <v>702298</v>
      </c>
      <c r="E4673" s="5" t="s">
        <v>17221</v>
      </c>
      <c r="F4673" s="74" t="s">
        <v>29139</v>
      </c>
      <c r="G4673" s="101">
        <v>6.83</v>
      </c>
      <c r="H4673" s="79" t="s">
        <v>1008</v>
      </c>
      <c r="I4673" s="5" t="s">
        <v>23417</v>
      </c>
      <c r="J4673" s="70">
        <v>20</v>
      </c>
      <c r="K4673" s="71">
        <v>0.02</v>
      </c>
      <c r="M4673" s="73" t="s">
        <v>1008</v>
      </c>
      <c r="N4673" s="74" t="s">
        <v>18130</v>
      </c>
      <c r="O4673" s="75">
        <v>8427238111193</v>
      </c>
      <c r="P4673" s="73">
        <v>85365080</v>
      </c>
      <c r="Q4673" s="76" t="s">
        <v>19761</v>
      </c>
      <c r="R4673" s="77"/>
      <c r="T4673" s="122"/>
    </row>
    <row r="4674" spans="1:20" x14ac:dyDescent="0.2">
      <c r="A4674" s="72" t="s">
        <v>18516</v>
      </c>
      <c r="B4674" s="74" t="s">
        <v>25345</v>
      </c>
      <c r="C4674" s="74" t="s">
        <v>18854</v>
      </c>
      <c r="D4674" s="68">
        <v>702299</v>
      </c>
      <c r="E4674" s="5" t="s">
        <v>17222</v>
      </c>
      <c r="F4674" s="74" t="s">
        <v>29140</v>
      </c>
      <c r="G4674" s="101">
        <v>5.46</v>
      </c>
      <c r="H4674" s="79" t="s">
        <v>1008</v>
      </c>
      <c r="I4674" s="5" t="s">
        <v>23417</v>
      </c>
      <c r="J4674" s="70">
        <v>20</v>
      </c>
      <c r="K4674" s="71">
        <v>2.1000000000000001E-2</v>
      </c>
      <c r="M4674" s="73" t="s">
        <v>1008</v>
      </c>
      <c r="N4674" s="74" t="s">
        <v>18131</v>
      </c>
      <c r="O4674" s="75">
        <v>8427238101910</v>
      </c>
      <c r="P4674" s="73">
        <v>85365080</v>
      </c>
      <c r="Q4674" s="76" t="s">
        <v>19762</v>
      </c>
      <c r="R4674" s="77"/>
      <c r="T4674" s="122"/>
    </row>
    <row r="4675" spans="1:20" x14ac:dyDescent="0.2">
      <c r="A4675" s="72" t="s">
        <v>18516</v>
      </c>
      <c r="B4675" s="74" t="s">
        <v>25345</v>
      </c>
      <c r="C4675" s="74" t="s">
        <v>18854</v>
      </c>
      <c r="D4675" s="68">
        <v>702300</v>
      </c>
      <c r="E4675" s="5" t="s">
        <v>17223</v>
      </c>
      <c r="F4675" s="74" t="s">
        <v>29141</v>
      </c>
      <c r="G4675" s="101">
        <v>7.72</v>
      </c>
      <c r="H4675" s="79" t="s">
        <v>1008</v>
      </c>
      <c r="I4675" s="5" t="s">
        <v>23417</v>
      </c>
      <c r="J4675" s="70">
        <v>20</v>
      </c>
      <c r="K4675" s="71">
        <v>2.1000000000000001E-2</v>
      </c>
      <c r="M4675" s="73" t="s">
        <v>1008</v>
      </c>
      <c r="N4675" s="74" t="s">
        <v>18132</v>
      </c>
      <c r="O4675" s="75">
        <v>8427238107868</v>
      </c>
      <c r="P4675" s="73">
        <v>85365080</v>
      </c>
      <c r="Q4675" s="76" t="s">
        <v>19763</v>
      </c>
      <c r="R4675" s="77"/>
      <c r="T4675" s="122"/>
    </row>
    <row r="4676" spans="1:20" x14ac:dyDescent="0.2">
      <c r="A4676" s="72" t="s">
        <v>18516</v>
      </c>
      <c r="B4676" s="74" t="s">
        <v>25345</v>
      </c>
      <c r="C4676" s="74" t="s">
        <v>18854</v>
      </c>
      <c r="D4676" s="68">
        <v>702301</v>
      </c>
      <c r="E4676" s="5" t="s">
        <v>17224</v>
      </c>
      <c r="F4676" s="74" t="s">
        <v>29142</v>
      </c>
      <c r="G4676" s="101">
        <v>7.47</v>
      </c>
      <c r="H4676" s="79" t="s">
        <v>1008</v>
      </c>
      <c r="I4676" s="5" t="s">
        <v>23417</v>
      </c>
      <c r="J4676" s="70">
        <v>20</v>
      </c>
      <c r="K4676" s="71">
        <v>2.1000000000000001E-2</v>
      </c>
      <c r="M4676" s="73" t="s">
        <v>1008</v>
      </c>
      <c r="N4676" s="74" t="s">
        <v>18133</v>
      </c>
      <c r="O4676" s="75">
        <v>8427238107875</v>
      </c>
      <c r="P4676" s="73">
        <v>85365080</v>
      </c>
      <c r="Q4676" s="76" t="s">
        <v>19764</v>
      </c>
      <c r="R4676" s="77"/>
      <c r="T4676" s="122"/>
    </row>
    <row r="4677" spans="1:20" x14ac:dyDescent="0.2">
      <c r="A4677" s="72" t="s">
        <v>18516</v>
      </c>
      <c r="B4677" s="74" t="s">
        <v>25345</v>
      </c>
      <c r="C4677" s="74" t="s">
        <v>18854</v>
      </c>
      <c r="D4677" s="68">
        <v>702302</v>
      </c>
      <c r="E4677" s="5" t="s">
        <v>17225</v>
      </c>
      <c r="F4677" s="74" t="s">
        <v>29143</v>
      </c>
      <c r="G4677" s="101">
        <v>7.72</v>
      </c>
      <c r="H4677" s="79" t="s">
        <v>1008</v>
      </c>
      <c r="I4677" s="5" t="s">
        <v>23417</v>
      </c>
      <c r="J4677" s="70">
        <v>20</v>
      </c>
      <c r="K4677" s="71">
        <v>2.1000000000000001E-2</v>
      </c>
      <c r="M4677" s="73" t="s">
        <v>1008</v>
      </c>
      <c r="N4677" s="74" t="s">
        <v>18134</v>
      </c>
      <c r="O4677" s="75">
        <v>8427238111223</v>
      </c>
      <c r="P4677" s="73">
        <v>85365080</v>
      </c>
      <c r="Q4677" s="76" t="s">
        <v>19765</v>
      </c>
      <c r="R4677" s="77"/>
      <c r="T4677" s="122"/>
    </row>
    <row r="4678" spans="1:20" x14ac:dyDescent="0.2">
      <c r="A4678" s="72" t="s">
        <v>18516</v>
      </c>
      <c r="B4678" s="74" t="s">
        <v>25345</v>
      </c>
      <c r="C4678" s="74" t="s">
        <v>18855</v>
      </c>
      <c r="D4678" s="68">
        <v>702309</v>
      </c>
      <c r="E4678" s="5" t="s">
        <v>17226</v>
      </c>
      <c r="F4678" s="74" t="s">
        <v>29144</v>
      </c>
      <c r="G4678" s="101">
        <v>4.74</v>
      </c>
      <c r="H4678" s="79" t="s">
        <v>1008</v>
      </c>
      <c r="I4678" s="5" t="s">
        <v>23417</v>
      </c>
      <c r="J4678" s="70">
        <v>10</v>
      </c>
      <c r="K4678" s="71">
        <v>3.2000000000000001E-2</v>
      </c>
      <c r="M4678" s="73" t="s">
        <v>1008</v>
      </c>
      <c r="N4678" s="74" t="s">
        <v>18135</v>
      </c>
      <c r="O4678" s="75">
        <v>8427238102535</v>
      </c>
      <c r="P4678" s="73">
        <v>85365080</v>
      </c>
      <c r="Q4678" s="76" t="s">
        <v>19766</v>
      </c>
      <c r="R4678" s="77"/>
      <c r="T4678" s="122"/>
    </row>
    <row r="4679" spans="1:20" x14ac:dyDescent="0.2">
      <c r="A4679" s="72" t="s">
        <v>18516</v>
      </c>
      <c r="B4679" s="74" t="s">
        <v>25345</v>
      </c>
      <c r="C4679" s="74" t="s">
        <v>18855</v>
      </c>
      <c r="D4679" s="68">
        <v>702310</v>
      </c>
      <c r="E4679" s="5" t="s">
        <v>17227</v>
      </c>
      <c r="F4679" s="74" t="s">
        <v>29145</v>
      </c>
      <c r="G4679" s="101">
        <v>7.03</v>
      </c>
      <c r="H4679" s="79" t="s">
        <v>1008</v>
      </c>
      <c r="I4679" s="5" t="s">
        <v>23417</v>
      </c>
      <c r="J4679" s="70">
        <v>10</v>
      </c>
      <c r="K4679" s="71">
        <v>3.2000000000000001E-2</v>
      </c>
      <c r="M4679" s="73" t="s">
        <v>1008</v>
      </c>
      <c r="N4679" s="74" t="s">
        <v>18136</v>
      </c>
      <c r="O4679" s="75">
        <v>8427238108377</v>
      </c>
      <c r="P4679" s="73">
        <v>85365080</v>
      </c>
      <c r="Q4679" s="76" t="s">
        <v>19767</v>
      </c>
      <c r="R4679" s="77"/>
      <c r="T4679" s="122"/>
    </row>
    <row r="4680" spans="1:20" x14ac:dyDescent="0.2">
      <c r="A4680" s="72" t="s">
        <v>18516</v>
      </c>
      <c r="B4680" s="74" t="s">
        <v>25345</v>
      </c>
      <c r="C4680" s="74" t="s">
        <v>18855</v>
      </c>
      <c r="D4680" s="68">
        <v>702311</v>
      </c>
      <c r="E4680" s="5" t="s">
        <v>17228</v>
      </c>
      <c r="F4680" s="74" t="s">
        <v>29146</v>
      </c>
      <c r="G4680" s="101">
        <v>6.78</v>
      </c>
      <c r="H4680" s="79" t="s">
        <v>1008</v>
      </c>
      <c r="I4680" s="5" t="s">
        <v>23417</v>
      </c>
      <c r="J4680" s="70">
        <v>10</v>
      </c>
      <c r="K4680" s="71">
        <v>3.2000000000000001E-2</v>
      </c>
      <c r="M4680" s="73" t="s">
        <v>1008</v>
      </c>
      <c r="N4680" s="74" t="s">
        <v>18137</v>
      </c>
      <c r="O4680" s="75">
        <v>8427238108384</v>
      </c>
      <c r="P4680" s="73">
        <v>85365080</v>
      </c>
      <c r="Q4680" s="76" t="s">
        <v>19768</v>
      </c>
      <c r="R4680" s="77"/>
      <c r="T4680" s="122"/>
    </row>
    <row r="4681" spans="1:20" x14ac:dyDescent="0.2">
      <c r="A4681" s="72" t="s">
        <v>18516</v>
      </c>
      <c r="B4681" s="74" t="s">
        <v>25345</v>
      </c>
      <c r="C4681" s="74" t="s">
        <v>18855</v>
      </c>
      <c r="D4681" s="68">
        <v>702312</v>
      </c>
      <c r="E4681" s="5" t="s">
        <v>17229</v>
      </c>
      <c r="F4681" s="74" t="s">
        <v>29147</v>
      </c>
      <c r="G4681" s="101">
        <v>7.03</v>
      </c>
      <c r="H4681" s="79" t="s">
        <v>1008</v>
      </c>
      <c r="I4681" s="5" t="s">
        <v>23417</v>
      </c>
      <c r="J4681" s="70">
        <v>10</v>
      </c>
      <c r="K4681" s="71">
        <v>3.2000000000000001E-2</v>
      </c>
      <c r="M4681" s="73" t="s">
        <v>1008</v>
      </c>
      <c r="N4681" s="74" t="s">
        <v>18138</v>
      </c>
      <c r="O4681" s="75">
        <v>8427238111360</v>
      </c>
      <c r="P4681" s="73">
        <v>85365080</v>
      </c>
      <c r="Q4681" s="76" t="s">
        <v>19769</v>
      </c>
      <c r="R4681" s="77"/>
      <c r="T4681" s="122"/>
    </row>
    <row r="4682" spans="1:20" x14ac:dyDescent="0.2">
      <c r="A4682" s="72" t="s">
        <v>18516</v>
      </c>
      <c r="B4682" s="74" t="s">
        <v>25345</v>
      </c>
      <c r="C4682" s="74" t="s">
        <v>18856</v>
      </c>
      <c r="D4682" s="68">
        <v>702313</v>
      </c>
      <c r="E4682" s="5" t="s">
        <v>17230</v>
      </c>
      <c r="F4682" s="74" t="s">
        <v>29148</v>
      </c>
      <c r="G4682" s="101">
        <v>5.66</v>
      </c>
      <c r="H4682" s="79" t="s">
        <v>1008</v>
      </c>
      <c r="I4682" s="5" t="s">
        <v>23417</v>
      </c>
      <c r="J4682" s="70">
        <v>10</v>
      </c>
      <c r="K4682" s="71">
        <v>3.3000000000000002E-2</v>
      </c>
      <c r="M4682" s="73" t="s">
        <v>1008</v>
      </c>
      <c r="N4682" s="74" t="s">
        <v>18139</v>
      </c>
      <c r="O4682" s="75">
        <v>8427238102566</v>
      </c>
      <c r="P4682" s="73">
        <v>85365080</v>
      </c>
      <c r="Q4682" s="76" t="s">
        <v>19770</v>
      </c>
      <c r="R4682" s="77"/>
      <c r="T4682" s="122"/>
    </row>
    <row r="4683" spans="1:20" x14ac:dyDescent="0.2">
      <c r="A4683" s="72" t="s">
        <v>18516</v>
      </c>
      <c r="B4683" s="74" t="s">
        <v>25345</v>
      </c>
      <c r="C4683" s="74" t="s">
        <v>18856</v>
      </c>
      <c r="D4683" s="68">
        <v>702314</v>
      </c>
      <c r="E4683" s="5" t="s">
        <v>17231</v>
      </c>
      <c r="F4683" s="74" t="s">
        <v>29149</v>
      </c>
      <c r="G4683" s="101">
        <v>8.0299999999999994</v>
      </c>
      <c r="H4683" s="79" t="s">
        <v>1008</v>
      </c>
      <c r="I4683" s="5" t="s">
        <v>23417</v>
      </c>
      <c r="J4683" s="70">
        <v>10</v>
      </c>
      <c r="K4683" s="71">
        <v>3.3000000000000002E-2</v>
      </c>
      <c r="M4683" s="73" t="s">
        <v>1008</v>
      </c>
      <c r="N4683" s="74" t="s">
        <v>18140</v>
      </c>
      <c r="O4683" s="75">
        <v>8427238108469</v>
      </c>
      <c r="P4683" s="73">
        <v>85365080</v>
      </c>
      <c r="Q4683" s="76" t="s">
        <v>19771</v>
      </c>
      <c r="R4683" s="77"/>
      <c r="T4683" s="122"/>
    </row>
    <row r="4684" spans="1:20" x14ac:dyDescent="0.2">
      <c r="A4684" s="72" t="s">
        <v>18516</v>
      </c>
      <c r="B4684" s="74" t="s">
        <v>25345</v>
      </c>
      <c r="C4684" s="74" t="s">
        <v>18856</v>
      </c>
      <c r="D4684" s="68">
        <v>702315</v>
      </c>
      <c r="E4684" s="5" t="s">
        <v>17232</v>
      </c>
      <c r="F4684" s="74" t="s">
        <v>29150</v>
      </c>
      <c r="G4684" s="101">
        <v>7.68</v>
      </c>
      <c r="H4684" s="79" t="s">
        <v>1008</v>
      </c>
      <c r="I4684" s="5" t="s">
        <v>23417</v>
      </c>
      <c r="J4684" s="70">
        <v>10</v>
      </c>
      <c r="K4684" s="71">
        <v>3.3000000000000002E-2</v>
      </c>
      <c r="M4684" s="73" t="s">
        <v>1008</v>
      </c>
      <c r="N4684" s="74" t="s">
        <v>18141</v>
      </c>
      <c r="O4684" s="75">
        <v>8427238108476</v>
      </c>
      <c r="P4684" s="73">
        <v>85365080</v>
      </c>
      <c r="Q4684" s="76" t="s">
        <v>19772</v>
      </c>
      <c r="R4684" s="77"/>
      <c r="T4684" s="122"/>
    </row>
    <row r="4685" spans="1:20" x14ac:dyDescent="0.2">
      <c r="A4685" s="72" t="s">
        <v>18516</v>
      </c>
      <c r="B4685" s="74" t="s">
        <v>25345</v>
      </c>
      <c r="C4685" s="74" t="s">
        <v>18856</v>
      </c>
      <c r="D4685" s="68">
        <v>702316</v>
      </c>
      <c r="E4685" s="5" t="s">
        <v>17233</v>
      </c>
      <c r="F4685" s="74" t="s">
        <v>29151</v>
      </c>
      <c r="G4685" s="101">
        <v>8.0299999999999994</v>
      </c>
      <c r="H4685" s="79" t="s">
        <v>1008</v>
      </c>
      <c r="I4685" s="5" t="s">
        <v>23417</v>
      </c>
      <c r="J4685" s="70">
        <v>10</v>
      </c>
      <c r="K4685" s="71">
        <v>3.3000000000000002E-2</v>
      </c>
      <c r="M4685" s="73" t="s">
        <v>1008</v>
      </c>
      <c r="N4685" s="74" t="s">
        <v>18142</v>
      </c>
      <c r="O4685" s="75">
        <v>8427238111391</v>
      </c>
      <c r="P4685" s="73">
        <v>85365080</v>
      </c>
      <c r="Q4685" s="76" t="s">
        <v>19773</v>
      </c>
      <c r="R4685" s="77"/>
      <c r="T4685" s="122"/>
    </row>
    <row r="4686" spans="1:20" x14ac:dyDescent="0.2">
      <c r="A4686" s="72" t="s">
        <v>18516</v>
      </c>
      <c r="B4686" s="74" t="s">
        <v>25345</v>
      </c>
      <c r="C4686" s="74" t="s">
        <v>19076</v>
      </c>
      <c r="D4686" s="68">
        <v>702323</v>
      </c>
      <c r="E4686" s="5" t="s">
        <v>17234</v>
      </c>
      <c r="F4686" s="74" t="s">
        <v>29152</v>
      </c>
      <c r="G4686" s="101">
        <v>10.87</v>
      </c>
      <c r="H4686" s="79" t="s">
        <v>1008</v>
      </c>
      <c r="I4686" s="5" t="s">
        <v>23417</v>
      </c>
      <c r="J4686" s="70">
        <v>20</v>
      </c>
      <c r="K4686" s="71">
        <v>2.3E-2</v>
      </c>
      <c r="M4686" s="73" t="s">
        <v>1008</v>
      </c>
      <c r="N4686" s="74" t="s">
        <v>18143</v>
      </c>
      <c r="O4686" s="75">
        <v>8427238101934</v>
      </c>
      <c r="P4686" s="73">
        <v>85365080</v>
      </c>
      <c r="Q4686" s="76" t="s">
        <v>19774</v>
      </c>
      <c r="R4686" s="77"/>
      <c r="T4686" s="122"/>
    </row>
    <row r="4687" spans="1:20" x14ac:dyDescent="0.2">
      <c r="A4687" s="72" t="s">
        <v>18516</v>
      </c>
      <c r="B4687" s="74" t="s">
        <v>25345</v>
      </c>
      <c r="C4687" s="74" t="s">
        <v>19077</v>
      </c>
      <c r="D4687" s="68">
        <v>702324</v>
      </c>
      <c r="E4687" s="5" t="s">
        <v>17235</v>
      </c>
      <c r="F4687" s="74" t="s">
        <v>29153</v>
      </c>
      <c r="G4687" s="101">
        <v>14.45</v>
      </c>
      <c r="H4687" s="79" t="s">
        <v>1008</v>
      </c>
      <c r="I4687" s="5" t="s">
        <v>23417</v>
      </c>
      <c r="J4687" s="70">
        <v>20</v>
      </c>
      <c r="K4687" s="71">
        <v>2.3E-2</v>
      </c>
      <c r="M4687" s="73" t="s">
        <v>1008</v>
      </c>
      <c r="N4687" s="74" t="s">
        <v>18144</v>
      </c>
      <c r="O4687" s="75">
        <v>8427238108056</v>
      </c>
      <c r="P4687" s="73">
        <v>85365080</v>
      </c>
      <c r="Q4687" s="76" t="s">
        <v>19775</v>
      </c>
      <c r="R4687" s="77"/>
      <c r="T4687" s="122"/>
    </row>
    <row r="4688" spans="1:20" x14ac:dyDescent="0.2">
      <c r="A4688" s="72" t="s">
        <v>18516</v>
      </c>
      <c r="B4688" s="74" t="s">
        <v>25345</v>
      </c>
      <c r="C4688" s="74" t="s">
        <v>19078</v>
      </c>
      <c r="D4688" s="68">
        <v>702325</v>
      </c>
      <c r="E4688" s="5" t="s">
        <v>17236</v>
      </c>
      <c r="F4688" s="74" t="s">
        <v>29154</v>
      </c>
      <c r="G4688" s="101">
        <v>13.49</v>
      </c>
      <c r="H4688" s="79" t="s">
        <v>1008</v>
      </c>
      <c r="I4688" s="5" t="s">
        <v>23417</v>
      </c>
      <c r="J4688" s="70">
        <v>20</v>
      </c>
      <c r="K4688" s="71">
        <v>2.3E-2</v>
      </c>
      <c r="M4688" s="73" t="s">
        <v>1008</v>
      </c>
      <c r="N4688" s="74" t="s">
        <v>18145</v>
      </c>
      <c r="O4688" s="75">
        <v>8427238108063</v>
      </c>
      <c r="P4688" s="73">
        <v>85365080</v>
      </c>
      <c r="Q4688" s="76" t="s">
        <v>19776</v>
      </c>
      <c r="R4688" s="77"/>
      <c r="T4688" s="122"/>
    </row>
    <row r="4689" spans="1:20" x14ac:dyDescent="0.2">
      <c r="A4689" s="72" t="s">
        <v>18516</v>
      </c>
      <c r="B4689" s="74" t="s">
        <v>25345</v>
      </c>
      <c r="C4689" s="74" t="s">
        <v>19079</v>
      </c>
      <c r="D4689" s="68">
        <v>702326</v>
      </c>
      <c r="E4689" s="5" t="s">
        <v>17237</v>
      </c>
      <c r="F4689" s="74" t="s">
        <v>29155</v>
      </c>
      <c r="G4689" s="101">
        <v>14.45</v>
      </c>
      <c r="H4689" s="79" t="s">
        <v>1008</v>
      </c>
      <c r="I4689" s="5" t="s">
        <v>23417</v>
      </c>
      <c r="J4689" s="70">
        <v>20</v>
      </c>
      <c r="K4689" s="71">
        <v>2.3E-2</v>
      </c>
      <c r="M4689" s="73" t="s">
        <v>1008</v>
      </c>
      <c r="N4689" s="74" t="s">
        <v>18146</v>
      </c>
      <c r="O4689" s="75">
        <v>8427238111292</v>
      </c>
      <c r="P4689" s="73">
        <v>85365080</v>
      </c>
      <c r="Q4689" s="76" t="s">
        <v>19777</v>
      </c>
      <c r="R4689" s="77"/>
      <c r="T4689" s="122"/>
    </row>
    <row r="4690" spans="1:20" x14ac:dyDescent="0.2">
      <c r="A4690" s="72" t="s">
        <v>18516</v>
      </c>
      <c r="B4690" s="74" t="s">
        <v>25345</v>
      </c>
      <c r="C4690" s="74" t="s">
        <v>18857</v>
      </c>
      <c r="D4690" s="68">
        <v>702338</v>
      </c>
      <c r="E4690" s="5" t="s">
        <v>17238</v>
      </c>
      <c r="F4690" s="74" t="s">
        <v>29156</v>
      </c>
      <c r="G4690" s="101">
        <v>11.15</v>
      </c>
      <c r="H4690" s="79" t="s">
        <v>1008</v>
      </c>
      <c r="I4690" s="5" t="s">
        <v>23417</v>
      </c>
      <c r="J4690" s="70">
        <v>10</v>
      </c>
      <c r="K4690" s="71">
        <v>3.5000000000000003E-2</v>
      </c>
      <c r="M4690" s="73" t="s">
        <v>1008</v>
      </c>
      <c r="N4690" s="74" t="s">
        <v>18147</v>
      </c>
      <c r="O4690" s="75">
        <v>8427238102283</v>
      </c>
      <c r="P4690" s="73">
        <v>85365080</v>
      </c>
      <c r="Q4690" s="76" t="s">
        <v>19778</v>
      </c>
      <c r="R4690" s="77"/>
      <c r="T4690" s="122"/>
    </row>
    <row r="4691" spans="1:20" x14ac:dyDescent="0.2">
      <c r="A4691" s="72" t="s">
        <v>18516</v>
      </c>
      <c r="B4691" s="74" t="s">
        <v>25345</v>
      </c>
      <c r="C4691" s="74" t="s">
        <v>18857</v>
      </c>
      <c r="D4691" s="68">
        <v>702339</v>
      </c>
      <c r="E4691" s="5" t="s">
        <v>17239</v>
      </c>
      <c r="F4691" s="74" t="s">
        <v>29157</v>
      </c>
      <c r="G4691" s="101">
        <v>15.1</v>
      </c>
      <c r="H4691" s="79" t="s">
        <v>1008</v>
      </c>
      <c r="I4691" s="5" t="s">
        <v>23417</v>
      </c>
      <c r="J4691" s="70">
        <v>10</v>
      </c>
      <c r="K4691" s="71">
        <v>3.5000000000000003E-2</v>
      </c>
      <c r="M4691" s="73" t="s">
        <v>1008</v>
      </c>
      <c r="N4691" s="74" t="s">
        <v>18148</v>
      </c>
      <c r="O4691" s="75">
        <v>8427238108650</v>
      </c>
      <c r="P4691" s="73">
        <v>85365080</v>
      </c>
      <c r="Q4691" s="76" t="s">
        <v>19779</v>
      </c>
      <c r="R4691" s="77"/>
      <c r="T4691" s="122"/>
    </row>
    <row r="4692" spans="1:20" x14ac:dyDescent="0.2">
      <c r="A4692" s="72" t="s">
        <v>18516</v>
      </c>
      <c r="B4692" s="74" t="s">
        <v>25345</v>
      </c>
      <c r="C4692" s="74" t="s">
        <v>18857</v>
      </c>
      <c r="D4692" s="68">
        <v>702340</v>
      </c>
      <c r="E4692" s="5" t="s">
        <v>17240</v>
      </c>
      <c r="F4692" s="74" t="s">
        <v>29158</v>
      </c>
      <c r="G4692" s="101">
        <v>14.1</v>
      </c>
      <c r="H4692" s="79" t="s">
        <v>1008</v>
      </c>
      <c r="I4692" s="5" t="s">
        <v>23417</v>
      </c>
      <c r="J4692" s="70">
        <v>10</v>
      </c>
      <c r="K4692" s="71">
        <v>3.5000000000000003E-2</v>
      </c>
      <c r="M4692" s="73" t="s">
        <v>1008</v>
      </c>
      <c r="N4692" s="74" t="s">
        <v>18149</v>
      </c>
      <c r="O4692" s="75">
        <v>8427238108667</v>
      </c>
      <c r="P4692" s="73">
        <v>85365080</v>
      </c>
      <c r="Q4692" s="76" t="s">
        <v>19780</v>
      </c>
      <c r="R4692" s="77"/>
      <c r="T4692" s="122"/>
    </row>
    <row r="4693" spans="1:20" x14ac:dyDescent="0.2">
      <c r="A4693" s="72" t="s">
        <v>18516</v>
      </c>
      <c r="B4693" s="74" t="s">
        <v>25345</v>
      </c>
      <c r="C4693" s="74" t="s">
        <v>18857</v>
      </c>
      <c r="D4693" s="68">
        <v>702341</v>
      </c>
      <c r="E4693" s="5" t="s">
        <v>17241</v>
      </c>
      <c r="F4693" s="74" t="s">
        <v>29159</v>
      </c>
      <c r="G4693" s="101">
        <v>15.1</v>
      </c>
      <c r="H4693" s="79" t="s">
        <v>1008</v>
      </c>
      <c r="I4693" s="5" t="s">
        <v>23417</v>
      </c>
      <c r="J4693" s="70">
        <v>10</v>
      </c>
      <c r="K4693" s="71">
        <v>3.4000000000000002E-2</v>
      </c>
      <c r="M4693" s="73" t="s">
        <v>1008</v>
      </c>
      <c r="N4693" s="74" t="s">
        <v>18150</v>
      </c>
      <c r="O4693" s="75">
        <v>8427238111469</v>
      </c>
      <c r="P4693" s="73">
        <v>85365080</v>
      </c>
      <c r="Q4693" s="76" t="s">
        <v>19781</v>
      </c>
      <c r="R4693" s="77"/>
      <c r="T4693" s="122"/>
    </row>
    <row r="4694" spans="1:20" x14ac:dyDescent="0.2">
      <c r="A4694" s="72" t="s">
        <v>18516</v>
      </c>
      <c r="B4694" s="74" t="s">
        <v>25345</v>
      </c>
      <c r="C4694" s="74" t="s">
        <v>19080</v>
      </c>
      <c r="D4694" s="68">
        <v>702353</v>
      </c>
      <c r="E4694" s="5" t="s">
        <v>17242</v>
      </c>
      <c r="F4694" s="74" t="s">
        <v>29160</v>
      </c>
      <c r="G4694" s="101">
        <v>16.02</v>
      </c>
      <c r="H4694" s="79" t="s">
        <v>1008</v>
      </c>
      <c r="I4694" s="5" t="s">
        <v>23417</v>
      </c>
      <c r="J4694" s="70">
        <v>5</v>
      </c>
      <c r="K4694" s="71">
        <v>2.9000000000000001E-2</v>
      </c>
      <c r="M4694" s="73" t="s">
        <v>1008</v>
      </c>
      <c r="N4694" s="74" t="s">
        <v>18151</v>
      </c>
      <c r="O4694" s="75">
        <v>8427238102320</v>
      </c>
      <c r="P4694" s="73">
        <v>85365080</v>
      </c>
      <c r="Q4694" s="76" t="s">
        <v>19782</v>
      </c>
      <c r="R4694" s="77"/>
      <c r="T4694" s="122"/>
    </row>
    <row r="4695" spans="1:20" x14ac:dyDescent="0.2">
      <c r="A4695" s="72" t="s">
        <v>18516</v>
      </c>
      <c r="B4695" s="74" t="s">
        <v>25345</v>
      </c>
      <c r="C4695" s="74" t="s">
        <v>19081</v>
      </c>
      <c r="D4695" s="68">
        <v>702354</v>
      </c>
      <c r="E4695" s="5" t="s">
        <v>17243</v>
      </c>
      <c r="F4695" s="74" t="s">
        <v>29161</v>
      </c>
      <c r="G4695" s="101">
        <v>20.21</v>
      </c>
      <c r="H4695" s="79" t="s">
        <v>1008</v>
      </c>
      <c r="I4695" s="5" t="s">
        <v>23417</v>
      </c>
      <c r="J4695" s="70">
        <v>5</v>
      </c>
      <c r="K4695" s="71">
        <v>2.9000000000000001E-2</v>
      </c>
      <c r="M4695" s="73" t="s">
        <v>1008</v>
      </c>
      <c r="N4695" s="74" t="s">
        <v>18152</v>
      </c>
      <c r="O4695" s="75">
        <v>8427238107813</v>
      </c>
      <c r="P4695" s="73">
        <v>85365080</v>
      </c>
      <c r="Q4695" s="76" t="s">
        <v>19783</v>
      </c>
      <c r="R4695" s="77"/>
      <c r="T4695" s="122"/>
    </row>
    <row r="4696" spans="1:20" x14ac:dyDescent="0.2">
      <c r="A4696" s="72" t="s">
        <v>18516</v>
      </c>
      <c r="B4696" s="74" t="s">
        <v>25345</v>
      </c>
      <c r="C4696" s="74" t="s">
        <v>19082</v>
      </c>
      <c r="D4696" s="68">
        <v>702355</v>
      </c>
      <c r="E4696" s="5" t="s">
        <v>17244</v>
      </c>
      <c r="F4696" s="74" t="s">
        <v>29162</v>
      </c>
      <c r="G4696" s="101">
        <v>19.2</v>
      </c>
      <c r="H4696" s="79" t="s">
        <v>1008</v>
      </c>
      <c r="I4696" s="5" t="s">
        <v>23417</v>
      </c>
      <c r="J4696" s="70">
        <v>5</v>
      </c>
      <c r="K4696" s="71">
        <v>2.9000000000000001E-2</v>
      </c>
      <c r="M4696" s="73" t="s">
        <v>1008</v>
      </c>
      <c r="N4696" s="74" t="s">
        <v>18153</v>
      </c>
      <c r="O4696" s="75">
        <v>8427238107820</v>
      </c>
      <c r="P4696" s="73">
        <v>85365080</v>
      </c>
      <c r="Q4696" s="76" t="s">
        <v>19784</v>
      </c>
      <c r="R4696" s="77"/>
      <c r="T4696" s="122"/>
    </row>
    <row r="4697" spans="1:20" x14ac:dyDescent="0.2">
      <c r="A4697" s="72" t="s">
        <v>18516</v>
      </c>
      <c r="B4697" s="74" t="s">
        <v>25345</v>
      </c>
      <c r="C4697" s="74" t="s">
        <v>19083</v>
      </c>
      <c r="D4697" s="68">
        <v>702356</v>
      </c>
      <c r="E4697" s="5" t="s">
        <v>17245</v>
      </c>
      <c r="F4697" s="74" t="s">
        <v>29163</v>
      </c>
      <c r="G4697" s="101">
        <v>20.21</v>
      </c>
      <c r="H4697" s="79" t="s">
        <v>1008</v>
      </c>
      <c r="I4697" s="5" t="s">
        <v>23417</v>
      </c>
      <c r="J4697" s="70">
        <v>5</v>
      </c>
      <c r="K4697" s="71">
        <v>3.1E-2</v>
      </c>
      <c r="M4697" s="73" t="s">
        <v>1008</v>
      </c>
      <c r="N4697" s="74" t="s">
        <v>18154</v>
      </c>
      <c r="O4697" s="75">
        <v>8427238140926</v>
      </c>
      <c r="P4697" s="73">
        <v>85365080</v>
      </c>
      <c r="Q4697" s="76" t="s">
        <v>19785</v>
      </c>
      <c r="R4697" s="77"/>
      <c r="T4697" s="122"/>
    </row>
    <row r="4698" spans="1:20" x14ac:dyDescent="0.2">
      <c r="A4698" s="72" t="s">
        <v>18516</v>
      </c>
      <c r="B4698" s="74" t="s">
        <v>25345</v>
      </c>
      <c r="C4698" s="74" t="s">
        <v>19084</v>
      </c>
      <c r="D4698" s="68">
        <v>702357</v>
      </c>
      <c r="E4698" s="5" t="s">
        <v>17246</v>
      </c>
      <c r="F4698" s="74" t="s">
        <v>29164</v>
      </c>
      <c r="G4698" s="101">
        <v>15.1</v>
      </c>
      <c r="H4698" s="79" t="s">
        <v>1008</v>
      </c>
      <c r="I4698" s="5" t="s">
        <v>23417</v>
      </c>
      <c r="J4698" s="70">
        <v>5</v>
      </c>
      <c r="K4698" s="71">
        <v>2.9000000000000001E-2</v>
      </c>
      <c r="M4698" s="73" t="s">
        <v>1008</v>
      </c>
      <c r="N4698" s="74" t="s">
        <v>18155</v>
      </c>
      <c r="O4698" s="75">
        <v>8427238102368</v>
      </c>
      <c r="P4698" s="73">
        <v>85365080</v>
      </c>
      <c r="Q4698" s="76" t="s">
        <v>19786</v>
      </c>
      <c r="R4698" s="77"/>
      <c r="T4698" s="122"/>
    </row>
    <row r="4699" spans="1:20" x14ac:dyDescent="0.2">
      <c r="A4699" s="72" t="s">
        <v>18516</v>
      </c>
      <c r="B4699" s="74" t="s">
        <v>25345</v>
      </c>
      <c r="C4699" s="74" t="s">
        <v>19085</v>
      </c>
      <c r="D4699" s="68">
        <v>702358</v>
      </c>
      <c r="E4699" s="5" t="s">
        <v>17247</v>
      </c>
      <c r="F4699" s="74" t="s">
        <v>29165</v>
      </c>
      <c r="G4699" s="101">
        <v>19.350000000000001</v>
      </c>
      <c r="H4699" s="79" t="s">
        <v>1008</v>
      </c>
      <c r="I4699" s="5" t="s">
        <v>23417</v>
      </c>
      <c r="J4699" s="70">
        <v>5</v>
      </c>
      <c r="K4699" s="71">
        <v>2.9000000000000001E-2</v>
      </c>
      <c r="M4699" s="73" t="s">
        <v>1008</v>
      </c>
      <c r="N4699" s="74" t="s">
        <v>18156</v>
      </c>
      <c r="O4699" s="75">
        <v>8427238107943</v>
      </c>
      <c r="P4699" s="73">
        <v>85365080</v>
      </c>
      <c r="Q4699" s="76" t="s">
        <v>19787</v>
      </c>
      <c r="R4699" s="77"/>
      <c r="T4699" s="122"/>
    </row>
    <row r="4700" spans="1:20" x14ac:dyDescent="0.2">
      <c r="A4700" s="72" t="s">
        <v>18516</v>
      </c>
      <c r="B4700" s="74" t="s">
        <v>25345</v>
      </c>
      <c r="C4700" s="74" t="s">
        <v>19086</v>
      </c>
      <c r="D4700" s="68">
        <v>702359</v>
      </c>
      <c r="E4700" s="5" t="s">
        <v>24382</v>
      </c>
      <c r="F4700" s="74" t="s">
        <v>29166</v>
      </c>
      <c r="G4700" s="101">
        <v>18.149999999999999</v>
      </c>
      <c r="H4700" s="79" t="s">
        <v>1008</v>
      </c>
      <c r="I4700" s="5" t="s">
        <v>23417</v>
      </c>
      <c r="J4700" s="70">
        <v>5</v>
      </c>
      <c r="K4700" s="71">
        <v>2.9000000000000001E-2</v>
      </c>
      <c r="M4700" s="73" t="s">
        <v>1008</v>
      </c>
      <c r="N4700" s="74" t="s">
        <v>18157</v>
      </c>
      <c r="O4700" s="75">
        <v>8427238107950</v>
      </c>
      <c r="P4700" s="73">
        <v>85365080</v>
      </c>
      <c r="Q4700" s="76" t="s">
        <v>19788</v>
      </c>
      <c r="R4700" s="77"/>
      <c r="T4700" s="122"/>
    </row>
    <row r="4701" spans="1:20" x14ac:dyDescent="0.2">
      <c r="A4701" s="72" t="s">
        <v>18516</v>
      </c>
      <c r="B4701" s="74" t="s">
        <v>25345</v>
      </c>
      <c r="C4701" s="74" t="s">
        <v>19087</v>
      </c>
      <c r="D4701" s="68">
        <v>702360</v>
      </c>
      <c r="E4701" s="5" t="s">
        <v>17248</v>
      </c>
      <c r="F4701" s="74" t="s">
        <v>29167</v>
      </c>
      <c r="G4701" s="101">
        <v>19.350000000000001</v>
      </c>
      <c r="H4701" s="79" t="s">
        <v>1008</v>
      </c>
      <c r="I4701" s="5" t="s">
        <v>23417</v>
      </c>
      <c r="J4701" s="70">
        <v>5</v>
      </c>
      <c r="K4701" s="71">
        <v>0.03</v>
      </c>
      <c r="M4701" s="73" t="s">
        <v>1008</v>
      </c>
      <c r="N4701" s="74" t="s">
        <v>18158</v>
      </c>
      <c r="O4701" s="75">
        <v>8427238140940</v>
      </c>
      <c r="P4701" s="73">
        <v>85365080</v>
      </c>
      <c r="Q4701" s="76" t="s">
        <v>19789</v>
      </c>
      <c r="R4701" s="77"/>
      <c r="T4701" s="122"/>
    </row>
    <row r="4702" spans="1:20" x14ac:dyDescent="0.2">
      <c r="A4702" s="72" t="s">
        <v>18516</v>
      </c>
      <c r="B4702" s="74" t="s">
        <v>25345</v>
      </c>
      <c r="C4702" s="74" t="s">
        <v>19088</v>
      </c>
      <c r="D4702" s="68">
        <v>702361</v>
      </c>
      <c r="E4702" s="5" t="s">
        <v>17249</v>
      </c>
      <c r="F4702" s="74" t="s">
        <v>29168</v>
      </c>
      <c r="G4702" s="101">
        <v>16.52</v>
      </c>
      <c r="H4702" s="79" t="s">
        <v>1008</v>
      </c>
      <c r="I4702" s="5" t="s">
        <v>23417</v>
      </c>
      <c r="J4702" s="70">
        <v>5</v>
      </c>
      <c r="K4702" s="71">
        <v>0.04</v>
      </c>
      <c r="M4702" s="73" t="s">
        <v>1008</v>
      </c>
      <c r="N4702" s="74" t="s">
        <v>18159</v>
      </c>
      <c r="O4702" s="75">
        <v>8427238102559</v>
      </c>
      <c r="P4702" s="73">
        <v>85365080</v>
      </c>
      <c r="Q4702" s="76" t="s">
        <v>19790</v>
      </c>
      <c r="R4702" s="77"/>
      <c r="T4702" s="122"/>
    </row>
    <row r="4703" spans="1:20" x14ac:dyDescent="0.2">
      <c r="A4703" s="72" t="s">
        <v>18516</v>
      </c>
      <c r="B4703" s="74" t="s">
        <v>25345</v>
      </c>
      <c r="C4703" s="74" t="s">
        <v>19089</v>
      </c>
      <c r="D4703" s="68">
        <v>702362</v>
      </c>
      <c r="E4703" s="5" t="s">
        <v>17250</v>
      </c>
      <c r="F4703" s="74" t="s">
        <v>29169</v>
      </c>
      <c r="G4703" s="101">
        <v>20.77</v>
      </c>
      <c r="H4703" s="79" t="s">
        <v>1008</v>
      </c>
      <c r="I4703" s="5" t="s">
        <v>23417</v>
      </c>
      <c r="J4703" s="70">
        <v>5</v>
      </c>
      <c r="K4703" s="71">
        <v>3.7999999999999999E-2</v>
      </c>
      <c r="M4703" s="73" t="s">
        <v>1008</v>
      </c>
      <c r="N4703" s="74" t="s">
        <v>18160</v>
      </c>
      <c r="O4703" s="75">
        <v>8427238108414</v>
      </c>
      <c r="P4703" s="73">
        <v>85365080</v>
      </c>
      <c r="Q4703" s="76" t="s">
        <v>19791</v>
      </c>
      <c r="R4703" s="77"/>
      <c r="T4703" s="122"/>
    </row>
    <row r="4704" spans="1:20" x14ac:dyDescent="0.2">
      <c r="A4704" s="72" t="s">
        <v>18516</v>
      </c>
      <c r="B4704" s="74" t="s">
        <v>25345</v>
      </c>
      <c r="C4704" s="74" t="s">
        <v>19090</v>
      </c>
      <c r="D4704" s="68">
        <v>702363</v>
      </c>
      <c r="E4704" s="5" t="s">
        <v>17251</v>
      </c>
      <c r="F4704" s="74" t="s">
        <v>29170</v>
      </c>
      <c r="G4704" s="101">
        <v>19.8</v>
      </c>
      <c r="H4704" s="79" t="s">
        <v>1008</v>
      </c>
      <c r="I4704" s="5" t="s">
        <v>23417</v>
      </c>
      <c r="J4704" s="70">
        <v>5</v>
      </c>
      <c r="K4704" s="71">
        <v>3.7999999999999999E-2</v>
      </c>
      <c r="M4704" s="73" t="s">
        <v>1008</v>
      </c>
      <c r="N4704" s="74" t="s">
        <v>18161</v>
      </c>
      <c r="O4704" s="75">
        <v>8427238108421</v>
      </c>
      <c r="P4704" s="73">
        <v>85365080</v>
      </c>
      <c r="Q4704" s="76" t="s">
        <v>19792</v>
      </c>
      <c r="R4704" s="77"/>
      <c r="T4704" s="122"/>
    </row>
    <row r="4705" spans="1:20" x14ac:dyDescent="0.2">
      <c r="A4705" s="72" t="s">
        <v>18516</v>
      </c>
      <c r="B4705" s="74" t="s">
        <v>25345</v>
      </c>
      <c r="C4705" s="74" t="s">
        <v>19091</v>
      </c>
      <c r="D4705" s="68">
        <v>702364</v>
      </c>
      <c r="E4705" s="5" t="s">
        <v>17252</v>
      </c>
      <c r="F4705" s="74" t="s">
        <v>29171</v>
      </c>
      <c r="G4705" s="101">
        <v>20.77</v>
      </c>
      <c r="H4705" s="79" t="s">
        <v>1008</v>
      </c>
      <c r="I4705" s="5" t="s">
        <v>23417</v>
      </c>
      <c r="J4705" s="70">
        <v>5</v>
      </c>
      <c r="K4705" s="71">
        <v>0.05</v>
      </c>
      <c r="M4705" s="73" t="s">
        <v>1008</v>
      </c>
      <c r="N4705" s="74" t="s">
        <v>18162</v>
      </c>
      <c r="O4705" s="75">
        <v>8427238140988</v>
      </c>
      <c r="P4705" s="73">
        <v>85365080</v>
      </c>
      <c r="Q4705" s="76" t="s">
        <v>19793</v>
      </c>
      <c r="R4705" s="77"/>
      <c r="T4705" s="122"/>
    </row>
    <row r="4706" spans="1:20" x14ac:dyDescent="0.2">
      <c r="A4706" s="72" t="s">
        <v>18516</v>
      </c>
      <c r="B4706" s="74" t="s">
        <v>25345</v>
      </c>
      <c r="C4706" s="74" t="s">
        <v>19092</v>
      </c>
      <c r="D4706" s="68">
        <v>702365</v>
      </c>
      <c r="E4706" s="5" t="s">
        <v>17253</v>
      </c>
      <c r="F4706" s="74" t="s">
        <v>29172</v>
      </c>
      <c r="G4706" s="101">
        <v>15.66</v>
      </c>
      <c r="H4706" s="79" t="s">
        <v>1008</v>
      </c>
      <c r="I4706" s="5" t="s">
        <v>23417</v>
      </c>
      <c r="J4706" s="70">
        <v>5</v>
      </c>
      <c r="K4706" s="71">
        <v>3.7999999999999999E-2</v>
      </c>
      <c r="M4706" s="73" t="s">
        <v>1008</v>
      </c>
      <c r="N4706" s="74" t="s">
        <v>18163</v>
      </c>
      <c r="O4706" s="75">
        <v>8427238102245</v>
      </c>
      <c r="P4706" s="73">
        <v>85365080</v>
      </c>
      <c r="Q4706" s="76" t="s">
        <v>19794</v>
      </c>
      <c r="R4706" s="77"/>
      <c r="T4706" s="122"/>
    </row>
    <row r="4707" spans="1:20" x14ac:dyDescent="0.2">
      <c r="A4707" s="72" t="s">
        <v>18516</v>
      </c>
      <c r="B4707" s="74" t="s">
        <v>25345</v>
      </c>
      <c r="C4707" s="74" t="s">
        <v>19093</v>
      </c>
      <c r="D4707" s="68">
        <v>702366</v>
      </c>
      <c r="E4707" s="5" t="s">
        <v>17254</v>
      </c>
      <c r="F4707" s="74" t="s">
        <v>29173</v>
      </c>
      <c r="G4707" s="101">
        <v>19.899999999999999</v>
      </c>
      <c r="H4707" s="79" t="s">
        <v>1008</v>
      </c>
      <c r="I4707" s="5" t="s">
        <v>23417</v>
      </c>
      <c r="J4707" s="70">
        <v>5</v>
      </c>
      <c r="K4707" s="71">
        <v>3.7999999999999999E-2</v>
      </c>
      <c r="M4707" s="73" t="s">
        <v>1008</v>
      </c>
      <c r="N4707" s="74" t="s">
        <v>18164</v>
      </c>
      <c r="O4707" s="75">
        <v>8427238108544</v>
      </c>
      <c r="P4707" s="73">
        <v>85365080</v>
      </c>
      <c r="Q4707" s="76" t="s">
        <v>19795</v>
      </c>
      <c r="R4707" s="77"/>
      <c r="T4707" s="122"/>
    </row>
    <row r="4708" spans="1:20" x14ac:dyDescent="0.2">
      <c r="A4708" s="72" t="s">
        <v>18516</v>
      </c>
      <c r="B4708" s="74" t="s">
        <v>25345</v>
      </c>
      <c r="C4708" s="74" t="s">
        <v>19094</v>
      </c>
      <c r="D4708" s="68">
        <v>702367</v>
      </c>
      <c r="E4708" s="5" t="s">
        <v>17255</v>
      </c>
      <c r="F4708" s="74" t="s">
        <v>29174</v>
      </c>
      <c r="G4708" s="101">
        <v>18.649999999999999</v>
      </c>
      <c r="H4708" s="79" t="s">
        <v>1008</v>
      </c>
      <c r="I4708" s="5" t="s">
        <v>23417</v>
      </c>
      <c r="J4708" s="70">
        <v>5</v>
      </c>
      <c r="K4708" s="71">
        <v>3.7999999999999999E-2</v>
      </c>
      <c r="M4708" s="73" t="s">
        <v>1008</v>
      </c>
      <c r="N4708" s="74" t="s">
        <v>18165</v>
      </c>
      <c r="O4708" s="75">
        <v>8427238108551</v>
      </c>
      <c r="P4708" s="73">
        <v>85365080</v>
      </c>
      <c r="Q4708" s="76" t="s">
        <v>19796</v>
      </c>
      <c r="R4708" s="77"/>
      <c r="T4708" s="122"/>
    </row>
    <row r="4709" spans="1:20" x14ac:dyDescent="0.2">
      <c r="A4709" s="72" t="s">
        <v>18516</v>
      </c>
      <c r="B4709" s="74" t="s">
        <v>25345</v>
      </c>
      <c r="C4709" s="74" t="s">
        <v>19095</v>
      </c>
      <c r="D4709" s="68">
        <v>702368</v>
      </c>
      <c r="E4709" s="5" t="s">
        <v>17256</v>
      </c>
      <c r="F4709" s="74" t="s">
        <v>29175</v>
      </c>
      <c r="G4709" s="101">
        <v>19.899999999999999</v>
      </c>
      <c r="H4709" s="79" t="s">
        <v>1008</v>
      </c>
      <c r="I4709" s="5" t="s">
        <v>23417</v>
      </c>
      <c r="J4709" s="70">
        <v>5</v>
      </c>
      <c r="K4709" s="71">
        <v>3.7999999999999999E-2</v>
      </c>
      <c r="M4709" s="73" t="s">
        <v>1008</v>
      </c>
      <c r="N4709" s="74" t="s">
        <v>18166</v>
      </c>
      <c r="O4709" s="75">
        <v>8427238141008</v>
      </c>
      <c r="P4709" s="73">
        <v>85365080</v>
      </c>
      <c r="Q4709" s="76" t="s">
        <v>19797</v>
      </c>
      <c r="R4709" s="77"/>
      <c r="T4709" s="122"/>
    </row>
    <row r="4710" spans="1:20" x14ac:dyDescent="0.2">
      <c r="A4710" s="72" t="s">
        <v>18516</v>
      </c>
      <c r="B4710" s="74" t="s">
        <v>25345</v>
      </c>
      <c r="C4710" s="74" t="s">
        <v>19096</v>
      </c>
      <c r="D4710" s="68">
        <v>702369</v>
      </c>
      <c r="E4710" s="5" t="s">
        <v>17257</v>
      </c>
      <c r="F4710" s="74" t="s">
        <v>29176</v>
      </c>
      <c r="G4710" s="101">
        <v>15.71</v>
      </c>
      <c r="H4710" s="79" t="s">
        <v>1008</v>
      </c>
      <c r="I4710" s="5" t="s">
        <v>23417</v>
      </c>
      <c r="J4710" s="70">
        <v>5</v>
      </c>
      <c r="K4710" s="71">
        <v>0.03</v>
      </c>
      <c r="M4710" s="73" t="s">
        <v>1008</v>
      </c>
      <c r="N4710" s="74" t="s">
        <v>18167</v>
      </c>
      <c r="O4710" s="75">
        <v>8427238102337</v>
      </c>
      <c r="P4710" s="73">
        <v>85365080</v>
      </c>
      <c r="Q4710" s="76" t="s">
        <v>19798</v>
      </c>
      <c r="R4710" s="77"/>
      <c r="T4710" s="122"/>
    </row>
    <row r="4711" spans="1:20" x14ac:dyDescent="0.2">
      <c r="A4711" s="72" t="s">
        <v>18516</v>
      </c>
      <c r="B4711" s="74" t="s">
        <v>25345</v>
      </c>
      <c r="C4711" s="74" t="s">
        <v>19097</v>
      </c>
      <c r="D4711" s="68">
        <v>702370</v>
      </c>
      <c r="E4711" s="5" t="s">
        <v>17258</v>
      </c>
      <c r="F4711" s="74" t="s">
        <v>29177</v>
      </c>
      <c r="G4711" s="101">
        <v>19.75</v>
      </c>
      <c r="H4711" s="79" t="s">
        <v>1008</v>
      </c>
      <c r="I4711" s="5" t="s">
        <v>23417</v>
      </c>
      <c r="J4711" s="70">
        <v>5</v>
      </c>
      <c r="K4711" s="71">
        <v>0.03</v>
      </c>
      <c r="M4711" s="73" t="s">
        <v>1008</v>
      </c>
      <c r="N4711" s="74" t="s">
        <v>18168</v>
      </c>
      <c r="O4711" s="75">
        <v>8427238107882</v>
      </c>
      <c r="P4711" s="73">
        <v>85365080</v>
      </c>
      <c r="Q4711" s="76" t="s">
        <v>19799</v>
      </c>
      <c r="R4711" s="77"/>
      <c r="T4711" s="122"/>
    </row>
    <row r="4712" spans="1:20" x14ac:dyDescent="0.2">
      <c r="A4712" s="72" t="s">
        <v>18516</v>
      </c>
      <c r="B4712" s="74" t="s">
        <v>25345</v>
      </c>
      <c r="C4712" s="74" t="s">
        <v>19098</v>
      </c>
      <c r="D4712" s="68">
        <v>702371</v>
      </c>
      <c r="E4712" s="5" t="s">
        <v>17259</v>
      </c>
      <c r="F4712" s="74" t="s">
        <v>29178</v>
      </c>
      <c r="G4712" s="101">
        <v>18.579999999999998</v>
      </c>
      <c r="H4712" s="79" t="s">
        <v>1008</v>
      </c>
      <c r="I4712" s="5" t="s">
        <v>23417</v>
      </c>
      <c r="J4712" s="70">
        <v>5</v>
      </c>
      <c r="K4712" s="71">
        <v>3.1E-2</v>
      </c>
      <c r="M4712" s="73" t="s">
        <v>1008</v>
      </c>
      <c r="N4712" s="74" t="s">
        <v>18169</v>
      </c>
      <c r="O4712" s="75">
        <v>8427238107899</v>
      </c>
      <c r="P4712" s="73">
        <v>85365080</v>
      </c>
      <c r="Q4712" s="76" t="s">
        <v>19800</v>
      </c>
      <c r="R4712" s="77"/>
      <c r="T4712" s="122"/>
    </row>
    <row r="4713" spans="1:20" x14ac:dyDescent="0.2">
      <c r="A4713" s="72" t="s">
        <v>18516</v>
      </c>
      <c r="B4713" s="74" t="s">
        <v>25345</v>
      </c>
      <c r="C4713" s="74" t="s">
        <v>19099</v>
      </c>
      <c r="D4713" s="68">
        <v>702372</v>
      </c>
      <c r="E4713" s="5" t="s">
        <v>17260</v>
      </c>
      <c r="F4713" s="74" t="s">
        <v>29179</v>
      </c>
      <c r="G4713" s="101">
        <v>19.75</v>
      </c>
      <c r="H4713" s="79" t="s">
        <v>1008</v>
      </c>
      <c r="I4713" s="5" t="s">
        <v>23417</v>
      </c>
      <c r="J4713" s="70">
        <v>5</v>
      </c>
      <c r="K4713" s="71">
        <v>3.1E-2</v>
      </c>
      <c r="M4713" s="73" t="s">
        <v>1008</v>
      </c>
      <c r="N4713" s="74" t="s">
        <v>18170</v>
      </c>
      <c r="O4713" s="75">
        <v>8427238140933</v>
      </c>
      <c r="P4713" s="73">
        <v>85365080</v>
      </c>
      <c r="Q4713" s="76" t="s">
        <v>19801</v>
      </c>
      <c r="R4713" s="77"/>
      <c r="T4713" s="122"/>
    </row>
    <row r="4714" spans="1:20" x14ac:dyDescent="0.2">
      <c r="A4714" s="72" t="s">
        <v>18516</v>
      </c>
      <c r="B4714" s="74" t="s">
        <v>25345</v>
      </c>
      <c r="C4714" s="74" t="s">
        <v>18858</v>
      </c>
      <c r="D4714" s="68">
        <v>702373</v>
      </c>
      <c r="E4714" s="5" t="s">
        <v>17261</v>
      </c>
      <c r="F4714" s="74" t="s">
        <v>29180</v>
      </c>
      <c r="G4714" s="101">
        <v>16.170000000000002</v>
      </c>
      <c r="H4714" s="79" t="s">
        <v>1008</v>
      </c>
      <c r="I4714" s="5" t="s">
        <v>23417</v>
      </c>
      <c r="J4714" s="70">
        <v>5</v>
      </c>
      <c r="K4714" s="71">
        <v>0.04</v>
      </c>
      <c r="M4714" s="73" t="s">
        <v>1008</v>
      </c>
      <c r="N4714" s="74" t="s">
        <v>18171</v>
      </c>
      <c r="O4714" s="75">
        <v>8427238102573</v>
      </c>
      <c r="P4714" s="73">
        <v>85365080</v>
      </c>
      <c r="Q4714" s="76" t="s">
        <v>19802</v>
      </c>
      <c r="R4714" s="77"/>
      <c r="T4714" s="122"/>
    </row>
    <row r="4715" spans="1:20" x14ac:dyDescent="0.2">
      <c r="A4715" s="72" t="s">
        <v>18516</v>
      </c>
      <c r="B4715" s="74" t="s">
        <v>25345</v>
      </c>
      <c r="C4715" s="74" t="s">
        <v>18858</v>
      </c>
      <c r="D4715" s="68">
        <v>702374</v>
      </c>
      <c r="E4715" s="5" t="s">
        <v>17262</v>
      </c>
      <c r="F4715" s="74" t="s">
        <v>29181</v>
      </c>
      <c r="G4715" s="101">
        <v>20.399999999999999</v>
      </c>
      <c r="H4715" s="79" t="s">
        <v>1008</v>
      </c>
      <c r="I4715" s="5" t="s">
        <v>23417</v>
      </c>
      <c r="J4715" s="70">
        <v>5</v>
      </c>
      <c r="K4715" s="71">
        <v>0.04</v>
      </c>
      <c r="M4715" s="73" t="s">
        <v>1008</v>
      </c>
      <c r="N4715" s="74" t="s">
        <v>18172</v>
      </c>
      <c r="O4715" s="75">
        <v>8427238108483</v>
      </c>
      <c r="P4715" s="73">
        <v>85365080</v>
      </c>
      <c r="Q4715" s="76" t="s">
        <v>19803</v>
      </c>
      <c r="R4715" s="77"/>
      <c r="T4715" s="122"/>
    </row>
    <row r="4716" spans="1:20" x14ac:dyDescent="0.2">
      <c r="A4716" s="72" t="s">
        <v>18516</v>
      </c>
      <c r="B4716" s="74" t="s">
        <v>25345</v>
      </c>
      <c r="C4716" s="74" t="s">
        <v>18858</v>
      </c>
      <c r="D4716" s="68">
        <v>702375</v>
      </c>
      <c r="E4716" s="5" t="s">
        <v>17263</v>
      </c>
      <c r="F4716" s="74" t="s">
        <v>29182</v>
      </c>
      <c r="G4716" s="101">
        <v>19.46</v>
      </c>
      <c r="H4716" s="79" t="s">
        <v>1008</v>
      </c>
      <c r="I4716" s="5" t="s">
        <v>23417</v>
      </c>
      <c r="J4716" s="70">
        <v>5</v>
      </c>
      <c r="K4716" s="71">
        <v>0.04</v>
      </c>
      <c r="M4716" s="73" t="s">
        <v>1008</v>
      </c>
      <c r="N4716" s="74" t="s">
        <v>18173</v>
      </c>
      <c r="O4716" s="75">
        <v>8427238108490</v>
      </c>
      <c r="P4716" s="73">
        <v>85365080</v>
      </c>
      <c r="Q4716" s="76" t="s">
        <v>19804</v>
      </c>
      <c r="R4716" s="77"/>
      <c r="T4716" s="122"/>
    </row>
    <row r="4717" spans="1:20" x14ac:dyDescent="0.2">
      <c r="A4717" s="72" t="s">
        <v>18516</v>
      </c>
      <c r="B4717" s="74" t="s">
        <v>25345</v>
      </c>
      <c r="C4717" s="74" t="s">
        <v>18858</v>
      </c>
      <c r="D4717" s="68">
        <v>702376</v>
      </c>
      <c r="E4717" s="5" t="s">
        <v>17264</v>
      </c>
      <c r="F4717" s="74" t="s">
        <v>29183</v>
      </c>
      <c r="G4717" s="101">
        <v>20.399999999999999</v>
      </c>
      <c r="H4717" s="79" t="s">
        <v>1008</v>
      </c>
      <c r="I4717" s="5" t="s">
        <v>23417</v>
      </c>
      <c r="J4717" s="70">
        <v>5</v>
      </c>
      <c r="K4717" s="71">
        <v>0.04</v>
      </c>
      <c r="M4717" s="73" t="s">
        <v>1008</v>
      </c>
      <c r="N4717" s="74" t="s">
        <v>18174</v>
      </c>
      <c r="O4717" s="75">
        <v>8427238140995</v>
      </c>
      <c r="P4717" s="73">
        <v>85365080</v>
      </c>
      <c r="Q4717" s="76" t="s">
        <v>19805</v>
      </c>
      <c r="R4717" s="77"/>
      <c r="T4717" s="122"/>
    </row>
    <row r="4718" spans="1:20" x14ac:dyDescent="0.2">
      <c r="A4718" s="72" t="s">
        <v>18516</v>
      </c>
      <c r="B4718" s="74" t="s">
        <v>25345</v>
      </c>
      <c r="C4718" s="74" t="s">
        <v>19100</v>
      </c>
      <c r="D4718" s="68">
        <v>702378</v>
      </c>
      <c r="E4718" s="5" t="s">
        <v>17265</v>
      </c>
      <c r="F4718" s="74" t="s">
        <v>29184</v>
      </c>
      <c r="G4718" s="101">
        <v>9.75</v>
      </c>
      <c r="H4718" s="79" t="s">
        <v>1008</v>
      </c>
      <c r="I4718" s="5" t="s">
        <v>23417</v>
      </c>
      <c r="J4718" s="70" t="s">
        <v>19067</v>
      </c>
      <c r="K4718" s="71">
        <v>0.02</v>
      </c>
      <c r="M4718" s="73" t="s">
        <v>1008</v>
      </c>
      <c r="N4718" s="74" t="s">
        <v>18175</v>
      </c>
      <c r="O4718" s="75">
        <v>8427238107905</v>
      </c>
      <c r="P4718" s="73">
        <v>85365080</v>
      </c>
      <c r="Q4718" s="76" t="s">
        <v>19806</v>
      </c>
      <c r="R4718" s="77"/>
      <c r="T4718" s="122"/>
    </row>
    <row r="4719" spans="1:20" x14ac:dyDescent="0.2">
      <c r="A4719" s="72" t="s">
        <v>18516</v>
      </c>
      <c r="B4719" s="74" t="s">
        <v>25345</v>
      </c>
      <c r="C4719" s="74" t="s">
        <v>19101</v>
      </c>
      <c r="D4719" s="68">
        <v>702379</v>
      </c>
      <c r="E4719" s="5" t="s">
        <v>17266</v>
      </c>
      <c r="F4719" s="74" t="s">
        <v>29185</v>
      </c>
      <c r="G4719" s="101">
        <v>9.59</v>
      </c>
      <c r="H4719" s="79" t="s">
        <v>1008</v>
      </c>
      <c r="I4719" s="5" t="s">
        <v>23417</v>
      </c>
      <c r="J4719" s="70" t="s">
        <v>19067</v>
      </c>
      <c r="K4719" s="71">
        <v>0.02</v>
      </c>
      <c r="M4719" s="73" t="s">
        <v>1008</v>
      </c>
      <c r="N4719" s="74" t="s">
        <v>18176</v>
      </c>
      <c r="O4719" s="75">
        <v>8427238107912</v>
      </c>
      <c r="P4719" s="73">
        <v>85365080</v>
      </c>
      <c r="Q4719" s="76" t="s">
        <v>19807</v>
      </c>
      <c r="R4719" s="77"/>
      <c r="T4719" s="122"/>
    </row>
    <row r="4720" spans="1:20" x14ac:dyDescent="0.2">
      <c r="A4720" s="72" t="s">
        <v>18516</v>
      </c>
      <c r="B4720" s="74" t="s">
        <v>25345</v>
      </c>
      <c r="C4720" s="74" t="s">
        <v>19102</v>
      </c>
      <c r="D4720" s="68">
        <v>702380</v>
      </c>
      <c r="E4720" s="5" t="s">
        <v>17267</v>
      </c>
      <c r="F4720" s="74" t="s">
        <v>29186</v>
      </c>
      <c r="G4720" s="101">
        <v>9.75</v>
      </c>
      <c r="H4720" s="79" t="s">
        <v>1008</v>
      </c>
      <c r="I4720" s="5" t="s">
        <v>23417</v>
      </c>
      <c r="J4720" s="70" t="s">
        <v>19067</v>
      </c>
      <c r="K4720" s="71">
        <v>0.02</v>
      </c>
      <c r="M4720" s="73" t="s">
        <v>1008</v>
      </c>
      <c r="N4720" s="74" t="s">
        <v>18177</v>
      </c>
      <c r="O4720" s="75">
        <v>8427238111230</v>
      </c>
      <c r="P4720" s="73">
        <v>85365080</v>
      </c>
      <c r="Q4720" s="76" t="s">
        <v>19808</v>
      </c>
      <c r="R4720" s="77"/>
      <c r="T4720" s="122"/>
    </row>
    <row r="4721" spans="1:20" x14ac:dyDescent="0.2">
      <c r="A4721" s="72" t="s">
        <v>18516</v>
      </c>
      <c r="B4721" s="74" t="s">
        <v>25345</v>
      </c>
      <c r="C4721" s="74" t="s">
        <v>19103</v>
      </c>
      <c r="D4721" s="68">
        <v>702381</v>
      </c>
      <c r="E4721" s="5" t="s">
        <v>17268</v>
      </c>
      <c r="F4721" s="74" t="s">
        <v>29187</v>
      </c>
      <c r="G4721" s="101">
        <v>7.53</v>
      </c>
      <c r="H4721" s="79" t="s">
        <v>1008</v>
      </c>
      <c r="I4721" s="5" t="s">
        <v>23417</v>
      </c>
      <c r="J4721" s="70">
        <v>10</v>
      </c>
      <c r="K4721" s="71">
        <v>0.02</v>
      </c>
      <c r="M4721" s="73" t="s">
        <v>1008</v>
      </c>
      <c r="N4721" s="74" t="s">
        <v>18178</v>
      </c>
      <c r="O4721" s="75">
        <v>8427238102351</v>
      </c>
      <c r="P4721" s="73">
        <v>85365080</v>
      </c>
      <c r="Q4721" s="76" t="s">
        <v>19809</v>
      </c>
      <c r="R4721" s="77"/>
      <c r="T4721" s="122"/>
    </row>
    <row r="4722" spans="1:20" x14ac:dyDescent="0.2">
      <c r="A4722" s="72" t="s">
        <v>18516</v>
      </c>
      <c r="B4722" s="74" t="s">
        <v>25345</v>
      </c>
      <c r="C4722" s="74" t="s">
        <v>19104</v>
      </c>
      <c r="D4722" s="68">
        <v>702382</v>
      </c>
      <c r="E4722" s="5" t="s">
        <v>17269</v>
      </c>
      <c r="F4722" s="74" t="s">
        <v>29188</v>
      </c>
      <c r="G4722" s="101">
        <v>9.75</v>
      </c>
      <c r="H4722" s="79" t="s">
        <v>1008</v>
      </c>
      <c r="I4722" s="5" t="s">
        <v>23417</v>
      </c>
      <c r="J4722" s="70" t="s">
        <v>19067</v>
      </c>
      <c r="K4722" s="71">
        <v>0.02</v>
      </c>
      <c r="M4722" s="73" t="s">
        <v>1008</v>
      </c>
      <c r="N4722" s="74" t="s">
        <v>18179</v>
      </c>
      <c r="O4722" s="75">
        <v>8427238107929</v>
      </c>
      <c r="P4722" s="73">
        <v>85365080</v>
      </c>
      <c r="Q4722" s="76" t="s">
        <v>19810</v>
      </c>
      <c r="R4722" s="77"/>
      <c r="T4722" s="122"/>
    </row>
    <row r="4723" spans="1:20" x14ac:dyDescent="0.2">
      <c r="A4723" s="72" t="s">
        <v>18516</v>
      </c>
      <c r="B4723" s="74" t="s">
        <v>25345</v>
      </c>
      <c r="C4723" s="74" t="s">
        <v>19105</v>
      </c>
      <c r="D4723" s="68">
        <v>702383</v>
      </c>
      <c r="E4723" s="5" t="s">
        <v>17270</v>
      </c>
      <c r="F4723" s="74" t="s">
        <v>29189</v>
      </c>
      <c r="G4723" s="101">
        <v>9.59</v>
      </c>
      <c r="H4723" s="79" t="s">
        <v>1008</v>
      </c>
      <c r="I4723" s="5" t="s">
        <v>23417</v>
      </c>
      <c r="J4723" s="70" t="s">
        <v>19067</v>
      </c>
      <c r="K4723" s="71">
        <v>0.02</v>
      </c>
      <c r="M4723" s="73" t="s">
        <v>1008</v>
      </c>
      <c r="N4723" s="74" t="s">
        <v>18180</v>
      </c>
      <c r="O4723" s="75">
        <v>8427238107936</v>
      </c>
      <c r="P4723" s="73">
        <v>85365080</v>
      </c>
      <c r="Q4723" s="76" t="s">
        <v>19811</v>
      </c>
      <c r="R4723" s="77"/>
      <c r="T4723" s="122"/>
    </row>
    <row r="4724" spans="1:20" x14ac:dyDescent="0.2">
      <c r="A4724" s="72" t="s">
        <v>18516</v>
      </c>
      <c r="B4724" s="74" t="s">
        <v>25345</v>
      </c>
      <c r="C4724" s="74" t="s">
        <v>19106</v>
      </c>
      <c r="D4724" s="68">
        <v>702384</v>
      </c>
      <c r="E4724" s="5" t="s">
        <v>17271</v>
      </c>
      <c r="F4724" s="74" t="s">
        <v>29190</v>
      </c>
      <c r="G4724" s="101">
        <v>9.75</v>
      </c>
      <c r="H4724" s="79" t="s">
        <v>1008</v>
      </c>
      <c r="I4724" s="5" t="s">
        <v>23417</v>
      </c>
      <c r="J4724" s="70" t="s">
        <v>19067</v>
      </c>
      <c r="K4724" s="71">
        <v>0.02</v>
      </c>
      <c r="M4724" s="73" t="s">
        <v>1008</v>
      </c>
      <c r="N4724" s="74" t="s">
        <v>18181</v>
      </c>
      <c r="O4724" s="75">
        <v>8427238111247</v>
      </c>
      <c r="P4724" s="73">
        <v>85365080</v>
      </c>
      <c r="Q4724" s="76" t="s">
        <v>19812</v>
      </c>
      <c r="R4724" s="77"/>
      <c r="T4724" s="122"/>
    </row>
    <row r="4725" spans="1:20" x14ac:dyDescent="0.2">
      <c r="A4725" s="72" t="s">
        <v>18516</v>
      </c>
      <c r="B4725" s="74" t="s">
        <v>25345</v>
      </c>
      <c r="C4725" s="74" t="s">
        <v>18859</v>
      </c>
      <c r="D4725" s="68">
        <v>702385</v>
      </c>
      <c r="E4725" s="5" t="s">
        <v>17272</v>
      </c>
      <c r="F4725" s="74" t="s">
        <v>29020</v>
      </c>
      <c r="G4725" s="101">
        <v>8.43</v>
      </c>
      <c r="H4725" s="79" t="s">
        <v>1008</v>
      </c>
      <c r="I4725" s="5" t="s">
        <v>23417</v>
      </c>
      <c r="J4725" s="70">
        <v>10</v>
      </c>
      <c r="K4725" s="71">
        <v>3.2000000000000001E-2</v>
      </c>
      <c r="M4725" s="73" t="s">
        <v>1008</v>
      </c>
      <c r="N4725" s="74" t="s">
        <v>18182</v>
      </c>
      <c r="O4725" s="75">
        <v>8427238102580</v>
      </c>
      <c r="P4725" s="73">
        <v>85365080</v>
      </c>
      <c r="Q4725" s="76" t="s">
        <v>19813</v>
      </c>
      <c r="R4725" s="77"/>
      <c r="T4725" s="122"/>
    </row>
    <row r="4726" spans="1:20" x14ac:dyDescent="0.2">
      <c r="A4726" s="72" t="s">
        <v>18516</v>
      </c>
      <c r="B4726" s="74" t="s">
        <v>25345</v>
      </c>
      <c r="C4726" s="74" t="s">
        <v>18859</v>
      </c>
      <c r="D4726" s="68">
        <v>702386</v>
      </c>
      <c r="E4726" s="5" t="s">
        <v>17273</v>
      </c>
      <c r="F4726" s="74" t="s">
        <v>29184</v>
      </c>
      <c r="G4726" s="101">
        <v>10.51</v>
      </c>
      <c r="H4726" s="79" t="s">
        <v>1008</v>
      </c>
      <c r="I4726" s="5" t="s">
        <v>23417</v>
      </c>
      <c r="J4726" s="70">
        <v>10</v>
      </c>
      <c r="K4726" s="71">
        <v>3.2000000000000001E-2</v>
      </c>
      <c r="M4726" s="73" t="s">
        <v>1008</v>
      </c>
      <c r="N4726" s="74" t="s">
        <v>18183</v>
      </c>
      <c r="O4726" s="75">
        <v>8427238108506</v>
      </c>
      <c r="P4726" s="73">
        <v>85365080</v>
      </c>
      <c r="Q4726" s="76" t="s">
        <v>19814</v>
      </c>
      <c r="R4726" s="77"/>
      <c r="T4726" s="122"/>
    </row>
    <row r="4727" spans="1:20" x14ac:dyDescent="0.2">
      <c r="A4727" s="72" t="s">
        <v>18516</v>
      </c>
      <c r="B4727" s="74" t="s">
        <v>25345</v>
      </c>
      <c r="C4727" s="74" t="s">
        <v>18859</v>
      </c>
      <c r="D4727" s="68">
        <v>702387</v>
      </c>
      <c r="E4727" s="5" t="s">
        <v>17274</v>
      </c>
      <c r="F4727" s="74" t="s">
        <v>29185</v>
      </c>
      <c r="G4727" s="101">
        <v>9.9600000000000009</v>
      </c>
      <c r="H4727" s="79" t="s">
        <v>1008</v>
      </c>
      <c r="I4727" s="5" t="s">
        <v>23417</v>
      </c>
      <c r="J4727" s="70">
        <v>10</v>
      </c>
      <c r="K4727" s="71">
        <v>3.2000000000000001E-2</v>
      </c>
      <c r="M4727" s="73" t="s">
        <v>1008</v>
      </c>
      <c r="N4727" s="74" t="s">
        <v>18184</v>
      </c>
      <c r="O4727" s="75">
        <v>8427238108513</v>
      </c>
      <c r="P4727" s="73">
        <v>85365080</v>
      </c>
      <c r="Q4727" s="76" t="s">
        <v>19815</v>
      </c>
      <c r="R4727" s="77"/>
      <c r="T4727" s="122"/>
    </row>
    <row r="4728" spans="1:20" x14ac:dyDescent="0.2">
      <c r="A4728" s="72" t="s">
        <v>18516</v>
      </c>
      <c r="B4728" s="74" t="s">
        <v>25345</v>
      </c>
      <c r="C4728" s="74" t="s">
        <v>18859</v>
      </c>
      <c r="D4728" s="68">
        <v>702388</v>
      </c>
      <c r="E4728" s="5" t="s">
        <v>17275</v>
      </c>
      <c r="F4728" s="74" t="s">
        <v>29191</v>
      </c>
      <c r="G4728" s="101">
        <v>10.51</v>
      </c>
      <c r="H4728" s="79" t="s">
        <v>1008</v>
      </c>
      <c r="I4728" s="5" t="s">
        <v>23417</v>
      </c>
      <c r="J4728" s="70">
        <v>10</v>
      </c>
      <c r="K4728" s="71">
        <v>3.2000000000000001E-2</v>
      </c>
      <c r="M4728" s="73" t="s">
        <v>1008</v>
      </c>
      <c r="N4728" s="74" t="s">
        <v>18185</v>
      </c>
      <c r="O4728" s="75">
        <v>8427238111407</v>
      </c>
      <c r="P4728" s="73">
        <v>85365080</v>
      </c>
      <c r="Q4728" s="76" t="s">
        <v>19816</v>
      </c>
      <c r="R4728" s="77"/>
      <c r="T4728" s="122"/>
    </row>
    <row r="4729" spans="1:20" x14ac:dyDescent="0.2">
      <c r="A4729" s="72" t="s">
        <v>18516</v>
      </c>
      <c r="B4729" s="74" t="s">
        <v>25345</v>
      </c>
      <c r="C4729" s="74" t="s">
        <v>18860</v>
      </c>
      <c r="D4729" s="68">
        <v>702389</v>
      </c>
      <c r="E4729" s="5" t="s">
        <v>17276</v>
      </c>
      <c r="F4729" s="74" t="s">
        <v>29192</v>
      </c>
      <c r="G4729" s="101">
        <v>8.43</v>
      </c>
      <c r="H4729" s="79" t="s">
        <v>1008</v>
      </c>
      <c r="I4729" s="5" t="s">
        <v>23417</v>
      </c>
      <c r="J4729" s="70">
        <v>10</v>
      </c>
      <c r="K4729" s="71">
        <v>3.2000000000000001E-2</v>
      </c>
      <c r="M4729" s="73" t="s">
        <v>1008</v>
      </c>
      <c r="N4729" s="74" t="s">
        <v>18186</v>
      </c>
      <c r="O4729" s="75">
        <v>8427238102597</v>
      </c>
      <c r="P4729" s="73">
        <v>85365080</v>
      </c>
      <c r="Q4729" s="76" t="s">
        <v>19817</v>
      </c>
      <c r="R4729" s="77"/>
      <c r="T4729" s="122"/>
    </row>
    <row r="4730" spans="1:20" x14ac:dyDescent="0.2">
      <c r="A4730" s="72" t="s">
        <v>18516</v>
      </c>
      <c r="B4730" s="74" t="s">
        <v>25345</v>
      </c>
      <c r="C4730" s="74" t="s">
        <v>18860</v>
      </c>
      <c r="D4730" s="68">
        <v>702390</v>
      </c>
      <c r="E4730" s="5" t="s">
        <v>17277</v>
      </c>
      <c r="F4730" s="74" t="s">
        <v>29188</v>
      </c>
      <c r="G4730" s="101">
        <v>10.51</v>
      </c>
      <c r="H4730" s="79" t="s">
        <v>1008</v>
      </c>
      <c r="I4730" s="5" t="s">
        <v>23417</v>
      </c>
      <c r="J4730" s="70">
        <v>10</v>
      </c>
      <c r="K4730" s="71">
        <v>3.2000000000000001E-2</v>
      </c>
      <c r="M4730" s="73" t="s">
        <v>1008</v>
      </c>
      <c r="N4730" s="74" t="s">
        <v>18187</v>
      </c>
      <c r="O4730" s="75">
        <v>8427238108520</v>
      </c>
      <c r="P4730" s="73">
        <v>85365080</v>
      </c>
      <c r="Q4730" s="76" t="s">
        <v>19818</v>
      </c>
      <c r="R4730" s="77"/>
      <c r="T4730" s="122"/>
    </row>
    <row r="4731" spans="1:20" x14ac:dyDescent="0.2">
      <c r="A4731" s="72" t="s">
        <v>18516</v>
      </c>
      <c r="B4731" s="74" t="s">
        <v>25345</v>
      </c>
      <c r="C4731" s="74" t="s">
        <v>18860</v>
      </c>
      <c r="D4731" s="68">
        <v>702391</v>
      </c>
      <c r="E4731" s="5" t="s">
        <v>17278</v>
      </c>
      <c r="F4731" s="74" t="s">
        <v>29193</v>
      </c>
      <c r="G4731" s="101">
        <v>9.9600000000000009</v>
      </c>
      <c r="H4731" s="79" t="s">
        <v>1008</v>
      </c>
      <c r="I4731" s="5" t="s">
        <v>23417</v>
      </c>
      <c r="J4731" s="70">
        <v>10</v>
      </c>
      <c r="K4731" s="71">
        <v>3.2000000000000001E-2</v>
      </c>
      <c r="M4731" s="73" t="s">
        <v>1008</v>
      </c>
      <c r="N4731" s="74" t="s">
        <v>18188</v>
      </c>
      <c r="O4731" s="75">
        <v>8427238108537</v>
      </c>
      <c r="P4731" s="73">
        <v>85365080</v>
      </c>
      <c r="Q4731" s="76" t="s">
        <v>19819</v>
      </c>
      <c r="R4731" s="77"/>
      <c r="T4731" s="122"/>
    </row>
    <row r="4732" spans="1:20" x14ac:dyDescent="0.2">
      <c r="A4732" s="72" t="s">
        <v>18516</v>
      </c>
      <c r="B4732" s="74" t="s">
        <v>25345</v>
      </c>
      <c r="C4732" s="74" t="s">
        <v>18860</v>
      </c>
      <c r="D4732" s="68">
        <v>702392</v>
      </c>
      <c r="E4732" s="5" t="s">
        <v>17279</v>
      </c>
      <c r="F4732" s="74" t="s">
        <v>29194</v>
      </c>
      <c r="G4732" s="101">
        <v>10.51</v>
      </c>
      <c r="H4732" s="79" t="s">
        <v>1008</v>
      </c>
      <c r="I4732" s="5" t="s">
        <v>23417</v>
      </c>
      <c r="J4732" s="70">
        <v>10</v>
      </c>
      <c r="K4732" s="71">
        <v>3.2000000000000001E-2</v>
      </c>
      <c r="M4732" s="73" t="s">
        <v>1008</v>
      </c>
      <c r="N4732" s="74" t="s">
        <v>18189</v>
      </c>
      <c r="O4732" s="75">
        <v>8427238111414</v>
      </c>
      <c r="P4732" s="73">
        <v>85365080</v>
      </c>
      <c r="Q4732" s="76" t="s">
        <v>19820</v>
      </c>
      <c r="R4732" s="77"/>
      <c r="T4732" s="122"/>
    </row>
    <row r="4733" spans="1:20" x14ac:dyDescent="0.2">
      <c r="A4733" s="72" t="s">
        <v>18516</v>
      </c>
      <c r="B4733" s="74" t="s">
        <v>25345</v>
      </c>
      <c r="C4733" s="74" t="s">
        <v>19107</v>
      </c>
      <c r="D4733" s="68">
        <v>702404</v>
      </c>
      <c r="E4733" s="5" t="s">
        <v>17280</v>
      </c>
      <c r="F4733" s="74" t="s">
        <v>29195</v>
      </c>
      <c r="G4733" s="101">
        <v>5.4</v>
      </c>
      <c r="H4733" s="79" t="s">
        <v>1008</v>
      </c>
      <c r="I4733" s="5" t="s">
        <v>23417</v>
      </c>
      <c r="J4733" s="70">
        <v>20</v>
      </c>
      <c r="K4733" s="71">
        <v>0.02</v>
      </c>
      <c r="M4733" s="73" t="s">
        <v>1008</v>
      </c>
      <c r="N4733" s="74" t="s">
        <v>18190</v>
      </c>
      <c r="O4733" s="75">
        <v>8427238102382</v>
      </c>
      <c r="P4733" s="73">
        <v>85365080</v>
      </c>
      <c r="Q4733" s="76" t="s">
        <v>19821</v>
      </c>
      <c r="R4733" s="77"/>
      <c r="T4733" s="122"/>
    </row>
    <row r="4734" spans="1:20" x14ac:dyDescent="0.2">
      <c r="A4734" s="72" t="s">
        <v>18516</v>
      </c>
      <c r="B4734" s="74" t="s">
        <v>25345</v>
      </c>
      <c r="C4734" s="74" t="s">
        <v>19108</v>
      </c>
      <c r="D4734" s="68">
        <v>702405</v>
      </c>
      <c r="E4734" s="5" t="s">
        <v>17281</v>
      </c>
      <c r="F4734" s="74" t="s">
        <v>29196</v>
      </c>
      <c r="G4734" s="101">
        <v>7.77</v>
      </c>
      <c r="H4734" s="79" t="s">
        <v>1008</v>
      </c>
      <c r="I4734" s="5" t="s">
        <v>23417</v>
      </c>
      <c r="J4734" s="70">
        <v>20</v>
      </c>
      <c r="K4734" s="71">
        <v>0.02</v>
      </c>
      <c r="M4734" s="73" t="s">
        <v>1008</v>
      </c>
      <c r="N4734" s="74" t="s">
        <v>18191</v>
      </c>
      <c r="O4734" s="75">
        <v>8427238107981</v>
      </c>
      <c r="P4734" s="73">
        <v>85365080</v>
      </c>
      <c r="Q4734" s="76" t="s">
        <v>19822</v>
      </c>
      <c r="R4734" s="77"/>
      <c r="T4734" s="122"/>
    </row>
    <row r="4735" spans="1:20" x14ac:dyDescent="0.2">
      <c r="A4735" s="72" t="s">
        <v>18516</v>
      </c>
      <c r="B4735" s="74" t="s">
        <v>25345</v>
      </c>
      <c r="C4735" s="74" t="s">
        <v>19109</v>
      </c>
      <c r="D4735" s="68">
        <v>702406</v>
      </c>
      <c r="E4735" s="5" t="s">
        <v>24383</v>
      </c>
      <c r="F4735" s="74" t="s">
        <v>29197</v>
      </c>
      <c r="G4735" s="101">
        <v>7.43</v>
      </c>
      <c r="H4735" s="79" t="s">
        <v>1008</v>
      </c>
      <c r="I4735" s="5" t="s">
        <v>23417</v>
      </c>
      <c r="J4735" s="70">
        <v>20</v>
      </c>
      <c r="K4735" s="71">
        <v>0.02</v>
      </c>
      <c r="M4735" s="73" t="s">
        <v>1008</v>
      </c>
      <c r="N4735" s="74" t="s">
        <v>18192</v>
      </c>
      <c r="O4735" s="75">
        <v>8427238107998</v>
      </c>
      <c r="P4735" s="73">
        <v>85365080</v>
      </c>
      <c r="Q4735" s="76" t="s">
        <v>19823</v>
      </c>
      <c r="R4735" s="77"/>
      <c r="T4735" s="122"/>
    </row>
    <row r="4736" spans="1:20" x14ac:dyDescent="0.2">
      <c r="A4736" s="72" t="s">
        <v>18516</v>
      </c>
      <c r="B4736" s="74" t="s">
        <v>25345</v>
      </c>
      <c r="C4736" s="74" t="s">
        <v>19110</v>
      </c>
      <c r="D4736" s="68">
        <v>702407</v>
      </c>
      <c r="E4736" s="5" t="s">
        <v>17282</v>
      </c>
      <c r="F4736" s="74" t="s">
        <v>29198</v>
      </c>
      <c r="G4736" s="101">
        <v>7.77</v>
      </c>
      <c r="H4736" s="79" t="s">
        <v>1008</v>
      </c>
      <c r="I4736" s="5" t="s">
        <v>23417</v>
      </c>
      <c r="J4736" s="70">
        <v>20</v>
      </c>
      <c r="K4736" s="71">
        <v>1.9E-2</v>
      </c>
      <c r="M4736" s="73" t="s">
        <v>1008</v>
      </c>
      <c r="N4736" s="74" t="s">
        <v>18193</v>
      </c>
      <c r="O4736" s="75">
        <v>8427238111261</v>
      </c>
      <c r="P4736" s="73">
        <v>85365080</v>
      </c>
      <c r="Q4736" s="76" t="s">
        <v>19824</v>
      </c>
      <c r="R4736" s="77"/>
      <c r="T4736" s="122"/>
    </row>
    <row r="4737" spans="1:20" x14ac:dyDescent="0.2">
      <c r="A4737" s="72" t="s">
        <v>18516</v>
      </c>
      <c r="B4737" s="74" t="s">
        <v>25345</v>
      </c>
      <c r="C4737" s="74" t="s">
        <v>19111</v>
      </c>
      <c r="D4737" s="68">
        <v>702408</v>
      </c>
      <c r="E4737" s="5" t="s">
        <v>17283</v>
      </c>
      <c r="F4737" s="74" t="s">
        <v>29199</v>
      </c>
      <c r="G4737" s="101">
        <v>3.74</v>
      </c>
      <c r="H4737" s="79" t="s">
        <v>1008</v>
      </c>
      <c r="I4737" s="5" t="s">
        <v>23417</v>
      </c>
      <c r="J4737" s="70" t="s">
        <v>19068</v>
      </c>
      <c r="K4737" s="71">
        <v>5.0000000000000001E-3</v>
      </c>
      <c r="M4737" s="73" t="s">
        <v>1008</v>
      </c>
      <c r="N4737" s="74" t="s">
        <v>18194</v>
      </c>
      <c r="O4737" s="75">
        <v>8427238107837</v>
      </c>
      <c r="P4737" s="73">
        <v>85389099</v>
      </c>
      <c r="Q4737" s="76" t="s">
        <v>19825</v>
      </c>
      <c r="R4737" s="77"/>
      <c r="T4737" s="122"/>
    </row>
    <row r="4738" spans="1:20" x14ac:dyDescent="0.2">
      <c r="A4738" s="72" t="s">
        <v>18516</v>
      </c>
      <c r="B4738" s="74" t="s">
        <v>25345</v>
      </c>
      <c r="C4738" s="74" t="s">
        <v>19112</v>
      </c>
      <c r="D4738" s="68">
        <v>702409</v>
      </c>
      <c r="E4738" s="5" t="s">
        <v>17284</v>
      </c>
      <c r="F4738" s="74" t="s">
        <v>29200</v>
      </c>
      <c r="G4738" s="101">
        <v>5.35</v>
      </c>
      <c r="H4738" s="79" t="s">
        <v>1008</v>
      </c>
      <c r="I4738" s="5" t="s">
        <v>23417</v>
      </c>
      <c r="J4738" s="70" t="s">
        <v>19068</v>
      </c>
      <c r="K4738" s="71">
        <v>5.0000000000000001E-3</v>
      </c>
      <c r="M4738" s="73" t="s">
        <v>1008</v>
      </c>
      <c r="N4738" s="74" t="s">
        <v>18195</v>
      </c>
      <c r="O4738" s="75">
        <v>8427238107844</v>
      </c>
      <c r="P4738" s="73">
        <v>85389099</v>
      </c>
      <c r="Q4738" s="76" t="s">
        <v>19826</v>
      </c>
      <c r="R4738" s="77"/>
      <c r="T4738" s="122"/>
    </row>
    <row r="4739" spans="1:20" x14ac:dyDescent="0.2">
      <c r="A4739" s="72" t="s">
        <v>18516</v>
      </c>
      <c r="B4739" s="74" t="s">
        <v>25345</v>
      </c>
      <c r="C4739" s="74" t="s">
        <v>19113</v>
      </c>
      <c r="D4739" s="68">
        <v>702410</v>
      </c>
      <c r="E4739" s="5" t="s">
        <v>17285</v>
      </c>
      <c r="F4739" s="74" t="s">
        <v>29201</v>
      </c>
      <c r="G4739" s="101">
        <v>5.22</v>
      </c>
      <c r="H4739" s="79" t="s">
        <v>1008</v>
      </c>
      <c r="I4739" s="5" t="s">
        <v>23417</v>
      </c>
      <c r="J4739" s="70">
        <v>1</v>
      </c>
      <c r="K4739" s="71">
        <v>5.0000000000000001E-3</v>
      </c>
      <c r="M4739" s="73" t="s">
        <v>1008</v>
      </c>
      <c r="N4739" s="74" t="s">
        <v>18196</v>
      </c>
      <c r="O4739" s="75">
        <v>8427238107851</v>
      </c>
      <c r="P4739" s="73">
        <v>85389099</v>
      </c>
      <c r="Q4739" s="76" t="s">
        <v>19827</v>
      </c>
      <c r="R4739" s="77"/>
      <c r="T4739" s="122"/>
    </row>
    <row r="4740" spans="1:20" x14ac:dyDescent="0.2">
      <c r="A4740" s="72" t="s">
        <v>18516</v>
      </c>
      <c r="B4740" s="74" t="s">
        <v>25345</v>
      </c>
      <c r="C4740" s="74" t="s">
        <v>19114</v>
      </c>
      <c r="D4740" s="68">
        <v>702411</v>
      </c>
      <c r="E4740" s="5" t="s">
        <v>17286</v>
      </c>
      <c r="F4740" s="74" t="s">
        <v>29202</v>
      </c>
      <c r="G4740" s="101">
        <v>5.35</v>
      </c>
      <c r="H4740" s="79" t="s">
        <v>1008</v>
      </c>
      <c r="I4740" s="5" t="s">
        <v>23417</v>
      </c>
      <c r="J4740" s="70" t="s">
        <v>19068</v>
      </c>
      <c r="K4740" s="71">
        <v>6.0000000000000001E-3</v>
      </c>
      <c r="M4740" s="73" t="s">
        <v>1008</v>
      </c>
      <c r="N4740" s="74" t="s">
        <v>18197</v>
      </c>
      <c r="O4740" s="75">
        <v>8427238111216</v>
      </c>
      <c r="P4740" s="73">
        <v>85389099</v>
      </c>
      <c r="Q4740" s="76" t="s">
        <v>19828</v>
      </c>
      <c r="R4740" s="77"/>
      <c r="T4740" s="122"/>
    </row>
    <row r="4741" spans="1:20" x14ac:dyDescent="0.2">
      <c r="A4741" s="72" t="s">
        <v>18516</v>
      </c>
      <c r="B4741" s="74" t="s">
        <v>25345</v>
      </c>
      <c r="C4741" s="74" t="s">
        <v>18861</v>
      </c>
      <c r="D4741" s="68">
        <v>702412</v>
      </c>
      <c r="E4741" s="5" t="s">
        <v>17287</v>
      </c>
      <c r="F4741" s="74" t="s">
        <v>29203</v>
      </c>
      <c r="G4741" s="101">
        <v>5.55</v>
      </c>
      <c r="H4741" s="79" t="s">
        <v>1008</v>
      </c>
      <c r="I4741" s="5" t="s">
        <v>23417</v>
      </c>
      <c r="J4741" s="70">
        <v>10</v>
      </c>
      <c r="K4741" s="71">
        <v>3.2000000000000001E-2</v>
      </c>
      <c r="M4741" s="73" t="s">
        <v>1008</v>
      </c>
      <c r="N4741" s="74" t="s">
        <v>18198</v>
      </c>
      <c r="O4741" s="75">
        <v>8427238102269</v>
      </c>
      <c r="P4741" s="73">
        <v>85365080</v>
      </c>
      <c r="Q4741" s="76" t="s">
        <v>19829</v>
      </c>
      <c r="R4741" s="77"/>
      <c r="T4741" s="122"/>
    </row>
    <row r="4742" spans="1:20" x14ac:dyDescent="0.2">
      <c r="A4742" s="72" t="s">
        <v>18516</v>
      </c>
      <c r="B4742" s="74" t="s">
        <v>25345</v>
      </c>
      <c r="C4742" s="74" t="s">
        <v>18861</v>
      </c>
      <c r="D4742" s="68">
        <v>702413</v>
      </c>
      <c r="E4742" s="5" t="s">
        <v>17288</v>
      </c>
      <c r="F4742" s="74" t="s">
        <v>29204</v>
      </c>
      <c r="G4742" s="101">
        <v>8.0299999999999994</v>
      </c>
      <c r="H4742" s="79" t="s">
        <v>1008</v>
      </c>
      <c r="I4742" s="5" t="s">
        <v>23417</v>
      </c>
      <c r="J4742" s="70">
        <v>10</v>
      </c>
      <c r="K4742" s="71">
        <v>3.2000000000000001E-2</v>
      </c>
      <c r="M4742" s="73" t="s">
        <v>1008</v>
      </c>
      <c r="N4742" s="74" t="s">
        <v>18199</v>
      </c>
      <c r="O4742" s="75">
        <v>8427238108582</v>
      </c>
      <c r="P4742" s="73">
        <v>85365080</v>
      </c>
      <c r="Q4742" s="76" t="s">
        <v>19830</v>
      </c>
      <c r="R4742" s="77"/>
      <c r="T4742" s="122"/>
    </row>
    <row r="4743" spans="1:20" x14ac:dyDescent="0.2">
      <c r="A4743" s="72" t="s">
        <v>18516</v>
      </c>
      <c r="B4743" s="74" t="s">
        <v>25345</v>
      </c>
      <c r="C4743" s="74" t="s">
        <v>18861</v>
      </c>
      <c r="D4743" s="68">
        <v>702414</v>
      </c>
      <c r="E4743" s="5" t="s">
        <v>17289</v>
      </c>
      <c r="F4743" s="74" t="s">
        <v>29205</v>
      </c>
      <c r="G4743" s="101">
        <v>7.62</v>
      </c>
      <c r="H4743" s="79" t="s">
        <v>1008</v>
      </c>
      <c r="I4743" s="5" t="s">
        <v>23417</v>
      </c>
      <c r="J4743" s="70">
        <v>10</v>
      </c>
      <c r="K4743" s="71">
        <v>3.2000000000000001E-2</v>
      </c>
      <c r="M4743" s="73" t="s">
        <v>1008</v>
      </c>
      <c r="N4743" s="74" t="s">
        <v>18200</v>
      </c>
      <c r="O4743" s="75">
        <v>8427238108599</v>
      </c>
      <c r="P4743" s="73">
        <v>85365080</v>
      </c>
      <c r="Q4743" s="76" t="s">
        <v>19831</v>
      </c>
      <c r="R4743" s="77"/>
      <c r="T4743" s="122"/>
    </row>
    <row r="4744" spans="1:20" x14ac:dyDescent="0.2">
      <c r="A4744" s="72" t="s">
        <v>18516</v>
      </c>
      <c r="B4744" s="74" t="s">
        <v>25345</v>
      </c>
      <c r="C4744" s="74" t="s">
        <v>18861</v>
      </c>
      <c r="D4744" s="68">
        <v>702415</v>
      </c>
      <c r="E4744" s="5" t="s">
        <v>17290</v>
      </c>
      <c r="F4744" s="74" t="s">
        <v>29206</v>
      </c>
      <c r="G4744" s="101">
        <v>8.0299999999999994</v>
      </c>
      <c r="H4744" s="79" t="s">
        <v>1008</v>
      </c>
      <c r="I4744" s="5" t="s">
        <v>23417</v>
      </c>
      <c r="J4744" s="70">
        <v>10</v>
      </c>
      <c r="K4744" s="71">
        <v>3.4000000000000002E-2</v>
      </c>
      <c r="M4744" s="73" t="s">
        <v>1008</v>
      </c>
      <c r="N4744" s="74" t="s">
        <v>18201</v>
      </c>
      <c r="O4744" s="75">
        <v>8427238111438</v>
      </c>
      <c r="P4744" s="73">
        <v>85365080</v>
      </c>
      <c r="Q4744" s="76" t="s">
        <v>19832</v>
      </c>
      <c r="R4744" s="77"/>
      <c r="T4744" s="122"/>
    </row>
    <row r="4745" spans="1:20" x14ac:dyDescent="0.2">
      <c r="A4745" s="72" t="s">
        <v>18516</v>
      </c>
      <c r="B4745" s="74" t="s">
        <v>25345</v>
      </c>
      <c r="C4745" s="74" t="s">
        <v>19115</v>
      </c>
      <c r="D4745" s="68">
        <v>702416</v>
      </c>
      <c r="E4745" s="5" t="s">
        <v>17291</v>
      </c>
      <c r="F4745" s="74" t="s">
        <v>29199</v>
      </c>
      <c r="G4745" s="101">
        <v>4.5</v>
      </c>
      <c r="H4745" s="79" t="s">
        <v>1008</v>
      </c>
      <c r="I4745" s="5" t="s">
        <v>23417</v>
      </c>
      <c r="J4745" s="70" t="s">
        <v>19068</v>
      </c>
      <c r="K4745" s="71">
        <v>8.0000000000000002E-3</v>
      </c>
      <c r="M4745" s="73" t="s">
        <v>1008</v>
      </c>
      <c r="N4745" s="74" t="s">
        <v>18202</v>
      </c>
      <c r="O4745" s="75">
        <v>8427238108438</v>
      </c>
      <c r="P4745" s="73">
        <v>85389099</v>
      </c>
      <c r="Q4745" s="76" t="s">
        <v>19833</v>
      </c>
      <c r="R4745" s="77"/>
      <c r="T4745" s="122"/>
    </row>
    <row r="4746" spans="1:20" x14ac:dyDescent="0.2">
      <c r="A4746" s="72" t="s">
        <v>18516</v>
      </c>
      <c r="B4746" s="74" t="s">
        <v>25345</v>
      </c>
      <c r="C4746" s="74" t="s">
        <v>19116</v>
      </c>
      <c r="D4746" s="68">
        <v>702417</v>
      </c>
      <c r="E4746" s="5" t="s">
        <v>17292</v>
      </c>
      <c r="F4746" s="74" t="s">
        <v>29207</v>
      </c>
      <c r="G4746" s="101">
        <v>5.96</v>
      </c>
      <c r="H4746" s="79" t="s">
        <v>1008</v>
      </c>
      <c r="I4746" s="5" t="s">
        <v>23417</v>
      </c>
      <c r="J4746" s="70" t="s">
        <v>19068</v>
      </c>
      <c r="K4746" s="71">
        <v>8.0000000000000002E-3</v>
      </c>
      <c r="M4746" s="73" t="s">
        <v>1008</v>
      </c>
      <c r="N4746" s="74" t="s">
        <v>18203</v>
      </c>
      <c r="O4746" s="75">
        <v>8427238108445</v>
      </c>
      <c r="P4746" s="73">
        <v>85389099</v>
      </c>
      <c r="Q4746" s="76" t="s">
        <v>19834</v>
      </c>
      <c r="R4746" s="77"/>
      <c r="T4746" s="122"/>
    </row>
    <row r="4747" spans="1:20" x14ac:dyDescent="0.2">
      <c r="A4747" s="72" t="s">
        <v>18516</v>
      </c>
      <c r="B4747" s="74" t="s">
        <v>25345</v>
      </c>
      <c r="C4747" s="74" t="s">
        <v>19117</v>
      </c>
      <c r="D4747" s="68">
        <v>702418</v>
      </c>
      <c r="E4747" s="5" t="s">
        <v>17293</v>
      </c>
      <c r="F4747" s="74" t="s">
        <v>29201</v>
      </c>
      <c r="G4747" s="101">
        <v>5.82</v>
      </c>
      <c r="H4747" s="79" t="s">
        <v>1008</v>
      </c>
      <c r="I4747" s="5" t="s">
        <v>23417</v>
      </c>
      <c r="J4747" s="70">
        <v>10</v>
      </c>
      <c r="K4747" s="71">
        <v>8.0000000000000002E-3</v>
      </c>
      <c r="M4747" s="73" t="s">
        <v>1008</v>
      </c>
      <c r="N4747" s="74" t="s">
        <v>18204</v>
      </c>
      <c r="O4747" s="75">
        <v>8427238108452</v>
      </c>
      <c r="P4747" s="73">
        <v>85389099</v>
      </c>
      <c r="Q4747" s="76" t="s">
        <v>19835</v>
      </c>
      <c r="R4747" s="77"/>
      <c r="T4747" s="122"/>
    </row>
    <row r="4748" spans="1:20" x14ac:dyDescent="0.2">
      <c r="A4748" s="72" t="s">
        <v>18516</v>
      </c>
      <c r="B4748" s="74" t="s">
        <v>25345</v>
      </c>
      <c r="C4748" s="74" t="s">
        <v>19118</v>
      </c>
      <c r="D4748" s="68">
        <v>702419</v>
      </c>
      <c r="E4748" s="5" t="s">
        <v>17294</v>
      </c>
      <c r="F4748" s="74" t="s">
        <v>29208</v>
      </c>
      <c r="G4748" s="101">
        <v>5.96</v>
      </c>
      <c r="H4748" s="79" t="s">
        <v>1008</v>
      </c>
      <c r="I4748" s="5" t="s">
        <v>23417</v>
      </c>
      <c r="J4748" s="70" t="s">
        <v>19068</v>
      </c>
      <c r="K4748" s="71">
        <v>8.0000000000000002E-3</v>
      </c>
      <c r="M4748" s="73" t="s">
        <v>1008</v>
      </c>
      <c r="N4748" s="74" t="s">
        <v>18205</v>
      </c>
      <c r="O4748" s="75">
        <v>8427238111384</v>
      </c>
      <c r="P4748" s="73">
        <v>85389099</v>
      </c>
      <c r="Q4748" s="76" t="s">
        <v>19836</v>
      </c>
      <c r="R4748" s="77"/>
      <c r="T4748" s="122"/>
    </row>
    <row r="4749" spans="1:20" x14ac:dyDescent="0.2">
      <c r="A4749" s="72" t="s">
        <v>18516</v>
      </c>
      <c r="B4749" s="74" t="s">
        <v>25345</v>
      </c>
      <c r="C4749" s="74" t="s">
        <v>18862</v>
      </c>
      <c r="D4749" s="68">
        <v>702420</v>
      </c>
      <c r="E4749" s="5" t="s">
        <v>17295</v>
      </c>
      <c r="F4749" s="74" t="s">
        <v>29209</v>
      </c>
      <c r="G4749" s="101">
        <v>23.13</v>
      </c>
      <c r="H4749" s="79" t="s">
        <v>1008</v>
      </c>
      <c r="I4749" s="5" t="s">
        <v>23417</v>
      </c>
      <c r="J4749" s="70">
        <v>10</v>
      </c>
      <c r="K4749" s="71">
        <v>3.2000000000000001E-2</v>
      </c>
      <c r="M4749" s="73" t="s">
        <v>1008</v>
      </c>
      <c r="N4749" s="74" t="s">
        <v>18206</v>
      </c>
      <c r="O4749" s="75">
        <v>8427238138732</v>
      </c>
      <c r="P4749" s="73">
        <v>85365080</v>
      </c>
      <c r="Q4749" s="76" t="s">
        <v>19837</v>
      </c>
      <c r="R4749" s="77"/>
      <c r="T4749" s="122"/>
    </row>
    <row r="4750" spans="1:20" x14ac:dyDescent="0.2">
      <c r="A4750" s="72" t="s">
        <v>18516</v>
      </c>
      <c r="B4750" s="74" t="s">
        <v>25345</v>
      </c>
      <c r="C4750" s="74" t="s">
        <v>18862</v>
      </c>
      <c r="D4750" s="68">
        <v>702421</v>
      </c>
      <c r="E4750" s="5" t="s">
        <v>17296</v>
      </c>
      <c r="F4750" s="74" t="s">
        <v>29210</v>
      </c>
      <c r="G4750" s="101">
        <v>34.71</v>
      </c>
      <c r="H4750" s="79" t="s">
        <v>1008</v>
      </c>
      <c r="I4750" s="5" t="s">
        <v>23417</v>
      </c>
      <c r="J4750" s="70">
        <v>10</v>
      </c>
      <c r="K4750" s="71">
        <v>3.2000000000000001E-2</v>
      </c>
      <c r="M4750" s="73" t="s">
        <v>1008</v>
      </c>
      <c r="N4750" s="74" t="s">
        <v>18207</v>
      </c>
      <c r="O4750" s="75">
        <v>8427238138749</v>
      </c>
      <c r="P4750" s="73">
        <v>85365080</v>
      </c>
      <c r="Q4750" s="76" t="s">
        <v>19838</v>
      </c>
      <c r="R4750" s="77"/>
      <c r="T4750" s="122"/>
    </row>
    <row r="4751" spans="1:20" x14ac:dyDescent="0.2">
      <c r="A4751" s="72" t="s">
        <v>18516</v>
      </c>
      <c r="B4751" s="74" t="s">
        <v>25345</v>
      </c>
      <c r="C4751" s="74" t="s">
        <v>18862</v>
      </c>
      <c r="D4751" s="68">
        <v>702422</v>
      </c>
      <c r="E4751" s="5" t="s">
        <v>17297</v>
      </c>
      <c r="F4751" s="74" t="s">
        <v>29211</v>
      </c>
      <c r="G4751" s="101">
        <v>32.89</v>
      </c>
      <c r="H4751" s="79" t="s">
        <v>1008</v>
      </c>
      <c r="I4751" s="5" t="s">
        <v>23417</v>
      </c>
      <c r="J4751" s="70">
        <v>10</v>
      </c>
      <c r="K4751" s="71">
        <v>3.2000000000000001E-2</v>
      </c>
      <c r="M4751" s="73" t="s">
        <v>1008</v>
      </c>
      <c r="N4751" s="74" t="s">
        <v>18208</v>
      </c>
      <c r="O4751" s="75">
        <v>8427238138756</v>
      </c>
      <c r="P4751" s="73">
        <v>85365080</v>
      </c>
      <c r="Q4751" s="76" t="s">
        <v>19839</v>
      </c>
      <c r="R4751" s="77"/>
      <c r="T4751" s="122"/>
    </row>
    <row r="4752" spans="1:20" x14ac:dyDescent="0.2">
      <c r="A4752" s="72" t="s">
        <v>18516</v>
      </c>
      <c r="B4752" s="74" t="s">
        <v>25345</v>
      </c>
      <c r="C4752" s="74" t="s">
        <v>18862</v>
      </c>
      <c r="D4752" s="68">
        <v>702423</v>
      </c>
      <c r="E4752" s="5" t="s">
        <v>17298</v>
      </c>
      <c r="F4752" s="74" t="s">
        <v>29212</v>
      </c>
      <c r="G4752" s="101">
        <v>35.26</v>
      </c>
      <c r="H4752" s="79" t="s">
        <v>1008</v>
      </c>
      <c r="I4752" s="5" t="s">
        <v>23417</v>
      </c>
      <c r="J4752" s="70">
        <v>10</v>
      </c>
      <c r="K4752" s="71">
        <v>3.2000000000000001E-2</v>
      </c>
      <c r="M4752" s="73" t="s">
        <v>1008</v>
      </c>
      <c r="N4752" s="74" t="s">
        <v>18209</v>
      </c>
      <c r="O4752" s="75">
        <v>8427238138763</v>
      </c>
      <c r="P4752" s="73">
        <v>85365080</v>
      </c>
      <c r="Q4752" s="76" t="s">
        <v>19840</v>
      </c>
      <c r="R4752" s="77"/>
      <c r="T4752" s="122"/>
    </row>
    <row r="4753" spans="1:20" x14ac:dyDescent="0.2">
      <c r="A4753" s="72" t="s">
        <v>18516</v>
      </c>
      <c r="B4753" s="74" t="s">
        <v>25345</v>
      </c>
      <c r="C4753" s="74" t="s">
        <v>19119</v>
      </c>
      <c r="D4753" s="68">
        <v>702424</v>
      </c>
      <c r="E4753" s="5" t="s">
        <v>17299</v>
      </c>
      <c r="F4753" s="74" t="s">
        <v>29213</v>
      </c>
      <c r="G4753" s="101">
        <v>2.58</v>
      </c>
      <c r="H4753" s="79" t="s">
        <v>1008</v>
      </c>
      <c r="I4753" s="5" t="s">
        <v>23417</v>
      </c>
      <c r="J4753" s="70" t="s">
        <v>19068</v>
      </c>
      <c r="K4753" s="71">
        <v>1E-3</v>
      </c>
      <c r="M4753" s="73" t="s">
        <v>1008</v>
      </c>
      <c r="N4753" s="74" t="s">
        <v>18210</v>
      </c>
      <c r="O4753" s="75">
        <v>8427238107684</v>
      </c>
      <c r="P4753" s="73">
        <v>85389099</v>
      </c>
      <c r="Q4753" s="76" t="s">
        <v>19841</v>
      </c>
      <c r="R4753" s="77"/>
      <c r="T4753" s="122"/>
    </row>
    <row r="4754" spans="1:20" x14ac:dyDescent="0.2">
      <c r="A4754" s="72" t="s">
        <v>18516</v>
      </c>
      <c r="B4754" s="74" t="s">
        <v>25345</v>
      </c>
      <c r="C4754" s="74" t="s">
        <v>19120</v>
      </c>
      <c r="D4754" s="68">
        <v>702425</v>
      </c>
      <c r="E4754" s="5" t="s">
        <v>17300</v>
      </c>
      <c r="F4754" s="74" t="s">
        <v>29214</v>
      </c>
      <c r="G4754" s="101">
        <v>2.58</v>
      </c>
      <c r="H4754" s="79" t="s">
        <v>1008</v>
      </c>
      <c r="I4754" s="5" t="s">
        <v>23417</v>
      </c>
      <c r="J4754" s="70">
        <v>1</v>
      </c>
      <c r="K4754" s="71">
        <v>1E-3</v>
      </c>
      <c r="M4754" s="73" t="s">
        <v>1008</v>
      </c>
      <c r="N4754" s="74" t="s">
        <v>18211</v>
      </c>
      <c r="O4754" s="75">
        <v>8427238107691</v>
      </c>
      <c r="P4754" s="73">
        <v>85389099</v>
      </c>
      <c r="Q4754" s="76" t="s">
        <v>19842</v>
      </c>
      <c r="R4754" s="77"/>
      <c r="T4754" s="122"/>
    </row>
    <row r="4755" spans="1:20" x14ac:dyDescent="0.2">
      <c r="A4755" s="72" t="s">
        <v>18516</v>
      </c>
      <c r="B4755" s="74" t="s">
        <v>25345</v>
      </c>
      <c r="C4755" s="74" t="s">
        <v>19121</v>
      </c>
      <c r="D4755" s="68">
        <v>702426</v>
      </c>
      <c r="E4755" s="5" t="s">
        <v>17301</v>
      </c>
      <c r="F4755" s="74" t="s">
        <v>29215</v>
      </c>
      <c r="G4755" s="101">
        <v>2.58</v>
      </c>
      <c r="H4755" s="79" t="s">
        <v>1008</v>
      </c>
      <c r="I4755" s="5" t="s">
        <v>23417</v>
      </c>
      <c r="J4755" s="70" t="s">
        <v>19068</v>
      </c>
      <c r="K4755" s="71">
        <v>1E-3</v>
      </c>
      <c r="M4755" s="73" t="s">
        <v>1008</v>
      </c>
      <c r="N4755" s="74" t="s">
        <v>18212</v>
      </c>
      <c r="O4755" s="75">
        <v>8427238107707</v>
      </c>
      <c r="P4755" s="73">
        <v>85389099</v>
      </c>
      <c r="Q4755" s="76" t="s">
        <v>19843</v>
      </c>
      <c r="R4755" s="77"/>
      <c r="T4755" s="122"/>
    </row>
    <row r="4756" spans="1:20" x14ac:dyDescent="0.2">
      <c r="A4756" s="72" t="s">
        <v>18516</v>
      </c>
      <c r="B4756" s="74" t="s">
        <v>25345</v>
      </c>
      <c r="C4756" s="74" t="s">
        <v>19122</v>
      </c>
      <c r="D4756" s="68">
        <v>702427</v>
      </c>
      <c r="E4756" s="5" t="s">
        <v>17302</v>
      </c>
      <c r="F4756" s="74" t="s">
        <v>29216</v>
      </c>
      <c r="G4756" s="101">
        <v>2.58</v>
      </c>
      <c r="H4756" s="79" t="s">
        <v>1008</v>
      </c>
      <c r="I4756" s="5" t="s">
        <v>23417</v>
      </c>
      <c r="J4756" s="70" t="s">
        <v>19068</v>
      </c>
      <c r="K4756" s="71">
        <v>1E-3</v>
      </c>
      <c r="M4756" s="73" t="s">
        <v>1008</v>
      </c>
      <c r="N4756" s="74" t="s">
        <v>18213</v>
      </c>
      <c r="O4756" s="75">
        <v>8427238107714</v>
      </c>
      <c r="P4756" s="73">
        <v>85389099</v>
      </c>
      <c r="Q4756" s="76" t="s">
        <v>19844</v>
      </c>
      <c r="R4756" s="77"/>
      <c r="T4756" s="122"/>
    </row>
    <row r="4757" spans="1:20" x14ac:dyDescent="0.2">
      <c r="A4757" s="72" t="s">
        <v>18516</v>
      </c>
      <c r="B4757" s="74" t="s">
        <v>25345</v>
      </c>
      <c r="C4757" s="74" t="s">
        <v>19123</v>
      </c>
      <c r="D4757" s="68">
        <v>702428</v>
      </c>
      <c r="E4757" s="5" t="s">
        <v>17303</v>
      </c>
      <c r="F4757" s="74" t="s">
        <v>29217</v>
      </c>
      <c r="G4757" s="101">
        <v>2.58</v>
      </c>
      <c r="H4757" s="79" t="s">
        <v>1008</v>
      </c>
      <c r="I4757" s="5" t="s">
        <v>23417</v>
      </c>
      <c r="J4757" s="70" t="s">
        <v>19068</v>
      </c>
      <c r="K4757" s="71">
        <v>1E-3</v>
      </c>
      <c r="M4757" s="73" t="s">
        <v>1008</v>
      </c>
      <c r="N4757" s="74" t="s">
        <v>18214</v>
      </c>
      <c r="O4757" s="75">
        <v>8427238107721</v>
      </c>
      <c r="P4757" s="73">
        <v>85389099</v>
      </c>
      <c r="Q4757" s="76" t="s">
        <v>19845</v>
      </c>
      <c r="R4757" s="77"/>
      <c r="T4757" s="122"/>
    </row>
    <row r="4758" spans="1:20" x14ac:dyDescent="0.2">
      <c r="A4758" s="72" t="s">
        <v>18516</v>
      </c>
      <c r="B4758" s="74" t="s">
        <v>25345</v>
      </c>
      <c r="C4758" s="74" t="s">
        <v>18863</v>
      </c>
      <c r="D4758" s="68">
        <v>702430</v>
      </c>
      <c r="E4758" s="5" t="s">
        <v>17304</v>
      </c>
      <c r="F4758" s="74" t="s">
        <v>29218</v>
      </c>
      <c r="G4758" s="101">
        <v>23.13</v>
      </c>
      <c r="H4758" s="79" t="s">
        <v>1008</v>
      </c>
      <c r="I4758" s="5" t="s">
        <v>23417</v>
      </c>
      <c r="J4758" s="70">
        <v>10</v>
      </c>
      <c r="K4758" s="71">
        <v>6.5000000000000002E-2</v>
      </c>
      <c r="M4758" s="73" t="s">
        <v>1008</v>
      </c>
      <c r="N4758" s="74" t="s">
        <v>18215</v>
      </c>
      <c r="O4758" s="75">
        <v>8427238108674</v>
      </c>
      <c r="P4758" s="73">
        <v>85365080</v>
      </c>
      <c r="Q4758" s="76" t="s">
        <v>19846</v>
      </c>
      <c r="R4758" s="77"/>
      <c r="T4758" s="122"/>
    </row>
    <row r="4759" spans="1:20" x14ac:dyDescent="0.2">
      <c r="A4759" s="72" t="s">
        <v>18516</v>
      </c>
      <c r="B4759" s="74" t="s">
        <v>25345</v>
      </c>
      <c r="C4759" s="74" t="s">
        <v>18863</v>
      </c>
      <c r="D4759" s="68">
        <v>702431</v>
      </c>
      <c r="E4759" s="5" t="s">
        <v>17305</v>
      </c>
      <c r="F4759" s="74" t="s">
        <v>29219</v>
      </c>
      <c r="G4759" s="101">
        <v>26.94</v>
      </c>
      <c r="H4759" s="79" t="s">
        <v>1008</v>
      </c>
      <c r="I4759" s="5" t="s">
        <v>23417</v>
      </c>
      <c r="J4759" s="70" t="s">
        <v>19068</v>
      </c>
      <c r="K4759" s="71">
        <v>6.6000000000000003E-2</v>
      </c>
      <c r="M4759" s="73" t="s">
        <v>1008</v>
      </c>
      <c r="N4759" s="74" t="s">
        <v>18216</v>
      </c>
      <c r="O4759" s="75">
        <v>8427238108681</v>
      </c>
      <c r="P4759" s="73">
        <v>85365080</v>
      </c>
      <c r="Q4759" s="76" t="s">
        <v>19847</v>
      </c>
      <c r="R4759" s="77"/>
      <c r="T4759" s="122"/>
    </row>
    <row r="4760" spans="1:20" x14ac:dyDescent="0.2">
      <c r="A4760" s="72" t="s">
        <v>18516</v>
      </c>
      <c r="B4760" s="74" t="s">
        <v>25345</v>
      </c>
      <c r="C4760" s="74" t="s">
        <v>18863</v>
      </c>
      <c r="D4760" s="68">
        <v>702432</v>
      </c>
      <c r="E4760" s="5" t="s">
        <v>17306</v>
      </c>
      <c r="F4760" s="74" t="s">
        <v>29220</v>
      </c>
      <c r="G4760" s="101">
        <v>26.08</v>
      </c>
      <c r="H4760" s="79" t="s">
        <v>1008</v>
      </c>
      <c r="I4760" s="5" t="s">
        <v>23417</v>
      </c>
      <c r="J4760" s="70">
        <v>10</v>
      </c>
      <c r="K4760" s="71">
        <v>6.6000000000000003E-2</v>
      </c>
      <c r="M4760" s="73" t="s">
        <v>1008</v>
      </c>
      <c r="N4760" s="74" t="s">
        <v>18217</v>
      </c>
      <c r="O4760" s="75">
        <v>8427238108698</v>
      </c>
      <c r="P4760" s="73">
        <v>85365080</v>
      </c>
      <c r="Q4760" s="76" t="s">
        <v>19848</v>
      </c>
      <c r="R4760" s="77"/>
      <c r="T4760" s="122"/>
    </row>
    <row r="4761" spans="1:20" x14ac:dyDescent="0.2">
      <c r="A4761" s="72" t="s">
        <v>18516</v>
      </c>
      <c r="B4761" s="74" t="s">
        <v>25345</v>
      </c>
      <c r="C4761" s="74" t="s">
        <v>18863</v>
      </c>
      <c r="D4761" s="68">
        <v>702433</v>
      </c>
      <c r="E4761" s="5" t="s">
        <v>17307</v>
      </c>
      <c r="F4761" s="74" t="s">
        <v>29221</v>
      </c>
      <c r="G4761" s="101">
        <v>26.94</v>
      </c>
      <c r="H4761" s="79" t="s">
        <v>1008</v>
      </c>
      <c r="I4761" s="5" t="s">
        <v>23417</v>
      </c>
      <c r="J4761" s="70">
        <v>10</v>
      </c>
      <c r="K4761" s="71">
        <v>6.6000000000000003E-2</v>
      </c>
      <c r="M4761" s="73" t="s">
        <v>1008</v>
      </c>
      <c r="N4761" s="74" t="s">
        <v>18218</v>
      </c>
      <c r="O4761" s="75">
        <v>8427238111476</v>
      </c>
      <c r="P4761" s="73">
        <v>85365080</v>
      </c>
      <c r="Q4761" s="76" t="s">
        <v>19849</v>
      </c>
      <c r="R4761" s="77"/>
      <c r="T4761" s="122"/>
    </row>
    <row r="4762" spans="1:20" x14ac:dyDescent="0.2">
      <c r="A4762" s="72" t="s">
        <v>18516</v>
      </c>
      <c r="B4762" s="74" t="s">
        <v>25345</v>
      </c>
      <c r="C4762" s="74" t="s">
        <v>18864</v>
      </c>
      <c r="D4762" s="68">
        <v>702438</v>
      </c>
      <c r="E4762" s="5" t="s">
        <v>17308</v>
      </c>
      <c r="F4762" s="74" t="s">
        <v>29222</v>
      </c>
      <c r="G4762" s="101">
        <v>100.28</v>
      </c>
      <c r="H4762" s="79" t="s">
        <v>1008</v>
      </c>
      <c r="I4762" s="5" t="s">
        <v>23417</v>
      </c>
      <c r="J4762" s="70">
        <v>1</v>
      </c>
      <c r="K4762" s="71">
        <v>8.2000000000000003E-2</v>
      </c>
      <c r="M4762" s="73" t="s">
        <v>1008</v>
      </c>
      <c r="N4762" s="74" t="s">
        <v>18219</v>
      </c>
      <c r="O4762" s="75">
        <v>8427238108704</v>
      </c>
      <c r="P4762" s="73">
        <v>85365080</v>
      </c>
      <c r="Q4762" s="76" t="s">
        <v>19850</v>
      </c>
      <c r="R4762" s="77"/>
      <c r="T4762" s="122"/>
    </row>
    <row r="4763" spans="1:20" x14ac:dyDescent="0.2">
      <c r="A4763" s="72" t="s">
        <v>18516</v>
      </c>
      <c r="B4763" s="74" t="s">
        <v>25345</v>
      </c>
      <c r="C4763" s="74" t="s">
        <v>18864</v>
      </c>
      <c r="D4763" s="68">
        <v>702439</v>
      </c>
      <c r="E4763" s="5" t="s">
        <v>17309</v>
      </c>
      <c r="F4763" s="74" t="s">
        <v>29223</v>
      </c>
      <c r="G4763" s="101">
        <v>111.75</v>
      </c>
      <c r="H4763" s="79" t="s">
        <v>1008</v>
      </c>
      <c r="I4763" s="5" t="s">
        <v>23417</v>
      </c>
      <c r="J4763" s="70" t="s">
        <v>19066</v>
      </c>
      <c r="K4763" s="71">
        <v>8.2000000000000003E-2</v>
      </c>
      <c r="M4763" s="73" t="s">
        <v>1008</v>
      </c>
      <c r="N4763" s="74" t="s">
        <v>18220</v>
      </c>
      <c r="O4763" s="75">
        <v>8427238108711</v>
      </c>
      <c r="P4763" s="73">
        <v>85365080</v>
      </c>
      <c r="Q4763" s="76" t="s">
        <v>19851</v>
      </c>
      <c r="R4763" s="77"/>
      <c r="T4763" s="122"/>
    </row>
    <row r="4764" spans="1:20" x14ac:dyDescent="0.2">
      <c r="A4764" s="72" t="s">
        <v>18516</v>
      </c>
      <c r="B4764" s="74" t="s">
        <v>25345</v>
      </c>
      <c r="C4764" s="74" t="s">
        <v>18864</v>
      </c>
      <c r="D4764" s="68">
        <v>702440</v>
      </c>
      <c r="E4764" s="5" t="s">
        <v>17310</v>
      </c>
      <c r="F4764" s="74" t="s">
        <v>29224</v>
      </c>
      <c r="G4764" s="101">
        <v>108.42</v>
      </c>
      <c r="H4764" s="79" t="s">
        <v>1008</v>
      </c>
      <c r="I4764" s="5" t="s">
        <v>23417</v>
      </c>
      <c r="J4764" s="70">
        <v>10</v>
      </c>
      <c r="K4764" s="71">
        <v>8.2000000000000003E-2</v>
      </c>
      <c r="M4764" s="73" t="s">
        <v>1008</v>
      </c>
      <c r="N4764" s="74" t="s">
        <v>18221</v>
      </c>
      <c r="O4764" s="75">
        <v>8427238108728</v>
      </c>
      <c r="P4764" s="73">
        <v>85365080</v>
      </c>
      <c r="Q4764" s="76" t="s">
        <v>19852</v>
      </c>
      <c r="R4764" s="77"/>
      <c r="T4764" s="122"/>
    </row>
    <row r="4765" spans="1:20" x14ac:dyDescent="0.2">
      <c r="A4765" s="72" t="s">
        <v>18516</v>
      </c>
      <c r="B4765" s="74" t="s">
        <v>25345</v>
      </c>
      <c r="C4765" s="74" t="s">
        <v>18864</v>
      </c>
      <c r="D4765" s="68">
        <v>702441</v>
      </c>
      <c r="E4765" s="5" t="s">
        <v>17311</v>
      </c>
      <c r="F4765" s="74" t="s">
        <v>29225</v>
      </c>
      <c r="G4765" s="101">
        <v>111.75</v>
      </c>
      <c r="H4765" s="79" t="s">
        <v>1008</v>
      </c>
      <c r="I4765" s="5" t="s">
        <v>23417</v>
      </c>
      <c r="J4765" s="70" t="s">
        <v>19066</v>
      </c>
      <c r="K4765" s="71">
        <v>8.3000000000000004E-2</v>
      </c>
      <c r="M4765" s="73" t="s">
        <v>1008</v>
      </c>
      <c r="N4765" s="74" t="s">
        <v>18222</v>
      </c>
      <c r="O4765" s="75">
        <v>8427238111483</v>
      </c>
      <c r="P4765" s="73">
        <v>85365080</v>
      </c>
      <c r="Q4765" s="76" t="s">
        <v>19853</v>
      </c>
      <c r="R4765" s="77"/>
      <c r="T4765" s="122"/>
    </row>
    <row r="4766" spans="1:20" x14ac:dyDescent="0.2">
      <c r="A4766" s="72" t="s">
        <v>18516</v>
      </c>
      <c r="B4766" s="74" t="s">
        <v>25345</v>
      </c>
      <c r="C4766" s="74" t="s">
        <v>19124</v>
      </c>
      <c r="D4766" s="68">
        <v>702450</v>
      </c>
      <c r="E4766" s="5" t="s">
        <v>17312</v>
      </c>
      <c r="F4766" s="74" t="s">
        <v>29226</v>
      </c>
      <c r="G4766" s="101">
        <v>20.25</v>
      </c>
      <c r="H4766" s="79" t="s">
        <v>1008</v>
      </c>
      <c r="I4766" s="5" t="s">
        <v>23417</v>
      </c>
      <c r="J4766" s="70" t="s">
        <v>19065</v>
      </c>
      <c r="K4766" s="71">
        <v>3.6999999999999998E-2</v>
      </c>
      <c r="M4766" s="73" t="s">
        <v>1008</v>
      </c>
      <c r="N4766" s="74" t="s">
        <v>18223</v>
      </c>
      <c r="O4766" s="75">
        <v>8427238108193</v>
      </c>
      <c r="P4766" s="73">
        <v>85365080</v>
      </c>
      <c r="Q4766" s="76" t="s">
        <v>19854</v>
      </c>
      <c r="R4766" s="77"/>
      <c r="T4766" s="122"/>
    </row>
    <row r="4767" spans="1:20" x14ac:dyDescent="0.2">
      <c r="A4767" s="72" t="s">
        <v>18516</v>
      </c>
      <c r="B4767" s="74" t="s">
        <v>25345</v>
      </c>
      <c r="C4767" s="74" t="s">
        <v>19125</v>
      </c>
      <c r="D4767" s="68">
        <v>702452</v>
      </c>
      <c r="E4767" s="5" t="s">
        <v>17313</v>
      </c>
      <c r="F4767" s="74" t="s">
        <v>29227</v>
      </c>
      <c r="G4767" s="101">
        <v>22.48</v>
      </c>
      <c r="H4767" s="79" t="s">
        <v>1008</v>
      </c>
      <c r="I4767" s="5" t="s">
        <v>23417</v>
      </c>
      <c r="J4767" s="70">
        <v>10</v>
      </c>
      <c r="K4767" s="71">
        <v>0.01</v>
      </c>
      <c r="M4767" s="73" t="s">
        <v>1008</v>
      </c>
      <c r="N4767" s="74" t="s">
        <v>18224</v>
      </c>
      <c r="O4767" s="75">
        <v>8427238192253</v>
      </c>
      <c r="P4767" s="73">
        <v>85365080</v>
      </c>
      <c r="Q4767" s="76" t="s">
        <v>19855</v>
      </c>
      <c r="R4767" s="77"/>
      <c r="T4767" s="122"/>
    </row>
    <row r="4768" spans="1:20" x14ac:dyDescent="0.2">
      <c r="A4768" s="72" t="s">
        <v>18516</v>
      </c>
      <c r="B4768" s="74" t="s">
        <v>25345</v>
      </c>
      <c r="C4768" s="74" t="s">
        <v>19126</v>
      </c>
      <c r="D4768" s="68">
        <v>702453</v>
      </c>
      <c r="E4768" s="5" t="s">
        <v>17314</v>
      </c>
      <c r="F4768" s="74" t="s">
        <v>29228</v>
      </c>
      <c r="G4768" s="101">
        <v>23.58</v>
      </c>
      <c r="H4768" s="79" t="s">
        <v>1008</v>
      </c>
      <c r="I4768" s="5" t="s">
        <v>23417</v>
      </c>
      <c r="J4768" s="70" t="s">
        <v>19065</v>
      </c>
      <c r="K4768" s="71">
        <v>0.01</v>
      </c>
      <c r="M4768" s="73" t="s">
        <v>1008</v>
      </c>
      <c r="N4768" s="74" t="s">
        <v>18225</v>
      </c>
      <c r="O4768" s="75">
        <v>8427238192260</v>
      </c>
      <c r="P4768" s="73">
        <v>85365080</v>
      </c>
      <c r="Q4768" s="76" t="s">
        <v>19856</v>
      </c>
      <c r="R4768" s="77"/>
      <c r="T4768" s="122"/>
    </row>
    <row r="4769" spans="1:20" x14ac:dyDescent="0.2">
      <c r="A4769" s="72" t="s">
        <v>18516</v>
      </c>
      <c r="B4769" s="74" t="s">
        <v>25345</v>
      </c>
      <c r="C4769" s="74" t="s">
        <v>19127</v>
      </c>
      <c r="D4769" s="68">
        <v>702454</v>
      </c>
      <c r="E4769" s="5" t="s">
        <v>17315</v>
      </c>
      <c r="F4769" s="74" t="s">
        <v>29229</v>
      </c>
      <c r="G4769" s="101">
        <v>155.49</v>
      </c>
      <c r="H4769" s="79" t="s">
        <v>1008</v>
      </c>
      <c r="I4769" s="5" t="s">
        <v>23417</v>
      </c>
      <c r="J4769" s="70" t="s">
        <v>19066</v>
      </c>
      <c r="K4769" s="71">
        <v>0.115</v>
      </c>
      <c r="M4769" s="73" t="s">
        <v>1008</v>
      </c>
      <c r="N4769" s="74" t="s">
        <v>18226</v>
      </c>
      <c r="O4769" s="75">
        <v>8427238109145</v>
      </c>
      <c r="P4769" s="73">
        <v>85365080</v>
      </c>
      <c r="Q4769" s="76" t="s">
        <v>19857</v>
      </c>
      <c r="R4769" s="77"/>
      <c r="T4769" s="122"/>
    </row>
    <row r="4770" spans="1:20" x14ac:dyDescent="0.2">
      <c r="A4770" s="72" t="s">
        <v>18516</v>
      </c>
      <c r="B4770" s="74" t="s">
        <v>25345</v>
      </c>
      <c r="C4770" s="74" t="s">
        <v>19128</v>
      </c>
      <c r="D4770" s="68">
        <v>702455</v>
      </c>
      <c r="E4770" s="5" t="s">
        <v>17316</v>
      </c>
      <c r="F4770" s="74" t="s">
        <v>29230</v>
      </c>
      <c r="G4770" s="101">
        <v>99.17</v>
      </c>
      <c r="H4770" s="79" t="s">
        <v>1008</v>
      </c>
      <c r="I4770" s="5" t="s">
        <v>23417</v>
      </c>
      <c r="J4770" s="70" t="s">
        <v>19066</v>
      </c>
      <c r="K4770" s="71">
        <v>0.01</v>
      </c>
      <c r="M4770" s="73" t="s">
        <v>1008</v>
      </c>
      <c r="N4770" s="74" t="s">
        <v>18227</v>
      </c>
      <c r="O4770" s="75">
        <v>8427238192888</v>
      </c>
      <c r="P4770" s="73">
        <v>85365080</v>
      </c>
      <c r="Q4770" s="76" t="s">
        <v>19858</v>
      </c>
      <c r="R4770" s="77"/>
      <c r="T4770" s="122"/>
    </row>
    <row r="4771" spans="1:20" x14ac:dyDescent="0.2">
      <c r="A4771" s="72" t="s">
        <v>18516</v>
      </c>
      <c r="B4771" s="74" t="s">
        <v>25345</v>
      </c>
      <c r="C4771" s="74" t="s">
        <v>19129</v>
      </c>
      <c r="D4771" s="68">
        <v>702456</v>
      </c>
      <c r="E4771" s="5" t="s">
        <v>17317</v>
      </c>
      <c r="F4771" s="74" t="s">
        <v>29231</v>
      </c>
      <c r="G4771" s="101">
        <v>98.01</v>
      </c>
      <c r="H4771" s="79" t="s">
        <v>1008</v>
      </c>
      <c r="I4771" s="5" t="s">
        <v>23417</v>
      </c>
      <c r="J4771" s="70" t="s">
        <v>19066</v>
      </c>
      <c r="K4771" s="71">
        <v>0.01</v>
      </c>
      <c r="M4771" s="73" t="s">
        <v>1008</v>
      </c>
      <c r="N4771" s="74" t="s">
        <v>18228</v>
      </c>
      <c r="O4771" s="75">
        <v>8427238192895</v>
      </c>
      <c r="P4771" s="73">
        <v>85365080</v>
      </c>
      <c r="Q4771" s="76" t="s">
        <v>19859</v>
      </c>
      <c r="R4771" s="77"/>
      <c r="T4771" s="122"/>
    </row>
    <row r="4772" spans="1:20" x14ac:dyDescent="0.2">
      <c r="A4772" s="72" t="s">
        <v>18516</v>
      </c>
      <c r="B4772" s="74" t="s">
        <v>25345</v>
      </c>
      <c r="C4772" s="74" t="s">
        <v>19130</v>
      </c>
      <c r="D4772" s="68">
        <v>702457</v>
      </c>
      <c r="E4772" s="5" t="s">
        <v>17318</v>
      </c>
      <c r="F4772" s="74" t="s">
        <v>29232</v>
      </c>
      <c r="G4772" s="101">
        <v>100.49</v>
      </c>
      <c r="H4772" s="79" t="s">
        <v>1008</v>
      </c>
      <c r="I4772" s="5" t="s">
        <v>23417</v>
      </c>
      <c r="J4772" s="70" t="s">
        <v>19066</v>
      </c>
      <c r="K4772" s="71">
        <v>0.01</v>
      </c>
      <c r="M4772" s="73" t="s">
        <v>1008</v>
      </c>
      <c r="N4772" s="74" t="s">
        <v>18229</v>
      </c>
      <c r="O4772" s="75">
        <v>8427238192901</v>
      </c>
      <c r="P4772" s="73">
        <v>85365080</v>
      </c>
      <c r="Q4772" s="76" t="s">
        <v>19860</v>
      </c>
      <c r="R4772" s="77"/>
      <c r="T4772" s="122"/>
    </row>
    <row r="4773" spans="1:20" x14ac:dyDescent="0.2">
      <c r="A4773" s="72" t="s">
        <v>18516</v>
      </c>
      <c r="B4773" s="74" t="s">
        <v>25345</v>
      </c>
      <c r="C4773" s="74" t="s">
        <v>19131</v>
      </c>
      <c r="D4773" s="68">
        <v>702458</v>
      </c>
      <c r="E4773" s="5" t="s">
        <v>17319</v>
      </c>
      <c r="F4773" s="74" t="s">
        <v>29233</v>
      </c>
      <c r="G4773" s="101">
        <v>20.82</v>
      </c>
      <c r="H4773" s="79" t="s">
        <v>1008</v>
      </c>
      <c r="I4773" s="5" t="s">
        <v>23417</v>
      </c>
      <c r="J4773" s="70" t="s">
        <v>19065</v>
      </c>
      <c r="K4773" s="71">
        <v>4.5999999999999999E-2</v>
      </c>
      <c r="M4773" s="73" t="s">
        <v>1008</v>
      </c>
      <c r="N4773" s="74" t="s">
        <v>18230</v>
      </c>
      <c r="O4773" s="75">
        <v>8427238109114</v>
      </c>
      <c r="P4773" s="73">
        <v>85365080</v>
      </c>
      <c r="Q4773" s="76" t="s">
        <v>19861</v>
      </c>
      <c r="R4773" s="77"/>
      <c r="T4773" s="122"/>
    </row>
    <row r="4774" spans="1:20" x14ac:dyDescent="0.2">
      <c r="A4774" s="72" t="s">
        <v>18516</v>
      </c>
      <c r="B4774" s="74" t="s">
        <v>25345</v>
      </c>
      <c r="C4774" s="74" t="s">
        <v>19132</v>
      </c>
      <c r="D4774" s="68">
        <v>702459</v>
      </c>
      <c r="E4774" s="5" t="s">
        <v>17320</v>
      </c>
      <c r="F4774" s="74" t="s">
        <v>29234</v>
      </c>
      <c r="G4774" s="101">
        <v>29.46</v>
      </c>
      <c r="H4774" s="79" t="s">
        <v>1008</v>
      </c>
      <c r="I4774" s="5" t="s">
        <v>23417</v>
      </c>
      <c r="J4774" s="70" t="s">
        <v>19065</v>
      </c>
      <c r="K4774" s="71">
        <v>0.01</v>
      </c>
      <c r="M4774" s="73" t="s">
        <v>1008</v>
      </c>
      <c r="N4774" s="74" t="s">
        <v>18231</v>
      </c>
      <c r="O4774" s="75">
        <v>8427238192635</v>
      </c>
      <c r="P4774" s="73">
        <v>85365080</v>
      </c>
      <c r="Q4774" s="76" t="s">
        <v>19862</v>
      </c>
      <c r="R4774" s="77"/>
      <c r="T4774" s="122"/>
    </row>
    <row r="4775" spans="1:20" x14ac:dyDescent="0.2">
      <c r="A4775" s="72" t="s">
        <v>18516</v>
      </c>
      <c r="B4775" s="74" t="s">
        <v>25345</v>
      </c>
      <c r="C4775" s="74" t="s">
        <v>19133</v>
      </c>
      <c r="D4775" s="68">
        <v>702460</v>
      </c>
      <c r="E4775" s="5" t="s">
        <v>17321</v>
      </c>
      <c r="F4775" s="74" t="s">
        <v>29235</v>
      </c>
      <c r="G4775" s="101">
        <v>28.75</v>
      </c>
      <c r="H4775" s="79" t="s">
        <v>1008</v>
      </c>
      <c r="I4775" s="5" t="s">
        <v>23417</v>
      </c>
      <c r="J4775" s="70">
        <v>1</v>
      </c>
      <c r="K4775" s="71">
        <v>0.01</v>
      </c>
      <c r="M4775" s="73" t="s">
        <v>1008</v>
      </c>
      <c r="N4775" s="74" t="s">
        <v>18232</v>
      </c>
      <c r="O4775" s="75">
        <v>8427238192642</v>
      </c>
      <c r="P4775" s="73">
        <v>85365080</v>
      </c>
      <c r="Q4775" s="76" t="s">
        <v>19863</v>
      </c>
      <c r="R4775" s="77"/>
      <c r="T4775" s="122"/>
    </row>
    <row r="4776" spans="1:20" x14ac:dyDescent="0.2">
      <c r="A4776" s="72" t="s">
        <v>18516</v>
      </c>
      <c r="B4776" s="74" t="s">
        <v>25345</v>
      </c>
      <c r="C4776" s="74" t="s">
        <v>19134</v>
      </c>
      <c r="D4776" s="68">
        <v>702461</v>
      </c>
      <c r="E4776" s="5" t="s">
        <v>17322</v>
      </c>
      <c r="F4776" s="74" t="s">
        <v>29236</v>
      </c>
      <c r="G4776" s="101">
        <v>30.2</v>
      </c>
      <c r="H4776" s="79" t="s">
        <v>1008</v>
      </c>
      <c r="I4776" s="5" t="s">
        <v>23417</v>
      </c>
      <c r="J4776" s="70">
        <v>1</v>
      </c>
      <c r="K4776" s="71">
        <v>0.01</v>
      </c>
      <c r="M4776" s="73" t="s">
        <v>1008</v>
      </c>
      <c r="N4776" s="74" t="s">
        <v>18233</v>
      </c>
      <c r="O4776" s="75">
        <v>8427238192659</v>
      </c>
      <c r="P4776" s="73">
        <v>85365080</v>
      </c>
      <c r="Q4776" s="76" t="s">
        <v>19864</v>
      </c>
      <c r="R4776" s="77"/>
      <c r="T4776" s="122"/>
    </row>
    <row r="4777" spans="1:20" x14ac:dyDescent="0.2">
      <c r="A4777" s="72" t="s">
        <v>18516</v>
      </c>
      <c r="B4777" s="74" t="s">
        <v>25345</v>
      </c>
      <c r="C4777" s="74" t="s">
        <v>19135</v>
      </c>
      <c r="D4777" s="68">
        <v>702462</v>
      </c>
      <c r="E4777" s="5" t="s">
        <v>17323</v>
      </c>
      <c r="F4777" s="74" t="s">
        <v>29237</v>
      </c>
      <c r="G4777" s="101">
        <v>20.6</v>
      </c>
      <c r="H4777" s="79" t="s">
        <v>1008</v>
      </c>
      <c r="I4777" s="5" t="s">
        <v>23417</v>
      </c>
      <c r="J4777" s="70">
        <v>5</v>
      </c>
      <c r="K4777" s="71">
        <v>3.5999999999999997E-2</v>
      </c>
      <c r="M4777" s="73" t="s">
        <v>1008</v>
      </c>
      <c r="N4777" s="74" t="s">
        <v>18234</v>
      </c>
      <c r="O4777" s="75">
        <v>8427238138855</v>
      </c>
      <c r="P4777" s="73">
        <v>85365080</v>
      </c>
      <c r="Q4777" s="76" t="s">
        <v>19865</v>
      </c>
      <c r="R4777" s="77"/>
      <c r="T4777" s="122"/>
    </row>
    <row r="4778" spans="1:20" x14ac:dyDescent="0.2">
      <c r="A4778" s="72" t="s">
        <v>18516</v>
      </c>
      <c r="B4778" s="74" t="s">
        <v>25345</v>
      </c>
      <c r="C4778" s="74" t="s">
        <v>19136</v>
      </c>
      <c r="D4778" s="68">
        <v>702463</v>
      </c>
      <c r="E4778" s="5" t="s">
        <v>17324</v>
      </c>
      <c r="F4778" s="74" t="s">
        <v>29238</v>
      </c>
      <c r="G4778" s="101">
        <v>25.14</v>
      </c>
      <c r="H4778" s="79" t="s">
        <v>1008</v>
      </c>
      <c r="I4778" s="5" t="s">
        <v>23417</v>
      </c>
      <c r="J4778" s="70">
        <v>5</v>
      </c>
      <c r="K4778" s="71">
        <v>3.5999999999999997E-2</v>
      </c>
      <c r="M4778" s="73" t="s">
        <v>1008</v>
      </c>
      <c r="N4778" s="74" t="s">
        <v>18235</v>
      </c>
      <c r="O4778" s="75">
        <v>8427238138862</v>
      </c>
      <c r="P4778" s="73">
        <v>85365080</v>
      </c>
      <c r="Q4778" s="76" t="s">
        <v>19866</v>
      </c>
      <c r="R4778" s="77"/>
      <c r="T4778" s="122"/>
    </row>
    <row r="4779" spans="1:20" x14ac:dyDescent="0.2">
      <c r="A4779" s="72" t="s">
        <v>18516</v>
      </c>
      <c r="B4779" s="74" t="s">
        <v>25345</v>
      </c>
      <c r="C4779" s="74" t="s">
        <v>19137</v>
      </c>
      <c r="D4779" s="68">
        <v>702464</v>
      </c>
      <c r="E4779" s="5" t="s">
        <v>17325</v>
      </c>
      <c r="F4779" s="74" t="s">
        <v>29239</v>
      </c>
      <c r="G4779" s="101">
        <v>25.14</v>
      </c>
      <c r="H4779" s="79" t="s">
        <v>1008</v>
      </c>
      <c r="I4779" s="5" t="s">
        <v>23417</v>
      </c>
      <c r="J4779" s="70">
        <v>5</v>
      </c>
      <c r="K4779" s="71">
        <v>3.5999999999999997E-2</v>
      </c>
      <c r="M4779" s="73" t="s">
        <v>1008</v>
      </c>
      <c r="N4779" s="74" t="s">
        <v>18236</v>
      </c>
      <c r="O4779" s="75">
        <v>8427238138879</v>
      </c>
      <c r="P4779" s="73">
        <v>85365080</v>
      </c>
      <c r="Q4779" s="76" t="s">
        <v>19867</v>
      </c>
      <c r="R4779" s="77"/>
      <c r="T4779" s="122"/>
    </row>
    <row r="4780" spans="1:20" x14ac:dyDescent="0.2">
      <c r="A4780" s="72" t="s">
        <v>18516</v>
      </c>
      <c r="B4780" s="74" t="s">
        <v>25345</v>
      </c>
      <c r="C4780" s="74" t="s">
        <v>19138</v>
      </c>
      <c r="D4780" s="68">
        <v>702465</v>
      </c>
      <c r="E4780" s="5" t="s">
        <v>17326</v>
      </c>
      <c r="F4780" s="74" t="s">
        <v>29240</v>
      </c>
      <c r="G4780" s="101">
        <v>25.14</v>
      </c>
      <c r="H4780" s="79" t="s">
        <v>1008</v>
      </c>
      <c r="I4780" s="5" t="s">
        <v>23417</v>
      </c>
      <c r="J4780" s="70">
        <v>5</v>
      </c>
      <c r="K4780" s="71">
        <v>3.5999999999999997E-2</v>
      </c>
      <c r="M4780" s="73" t="s">
        <v>1008</v>
      </c>
      <c r="N4780" s="74" t="s">
        <v>18237</v>
      </c>
      <c r="O4780" s="75">
        <v>8427238138886</v>
      </c>
      <c r="P4780" s="73">
        <v>85365080</v>
      </c>
      <c r="Q4780" s="76" t="s">
        <v>19868</v>
      </c>
      <c r="R4780" s="77"/>
      <c r="T4780" s="122"/>
    </row>
    <row r="4781" spans="1:20" x14ac:dyDescent="0.2">
      <c r="A4781" s="72" t="s">
        <v>18516</v>
      </c>
      <c r="B4781" s="74" t="s">
        <v>25345</v>
      </c>
      <c r="C4781" s="74" t="s">
        <v>19139</v>
      </c>
      <c r="D4781" s="68">
        <v>702466</v>
      </c>
      <c r="E4781" s="5" t="s">
        <v>17327</v>
      </c>
      <c r="F4781" s="74" t="s">
        <v>29241</v>
      </c>
      <c r="G4781" s="101">
        <v>2.21</v>
      </c>
      <c r="H4781" s="79" t="s">
        <v>1008</v>
      </c>
      <c r="I4781" s="5" t="s">
        <v>23417</v>
      </c>
      <c r="J4781" s="70">
        <v>20</v>
      </c>
      <c r="K4781" s="71">
        <v>0.08</v>
      </c>
      <c r="M4781" s="73" t="s">
        <v>1008</v>
      </c>
      <c r="N4781" s="74" t="s">
        <v>18238</v>
      </c>
      <c r="O4781" s="75">
        <v>8427238192284</v>
      </c>
      <c r="P4781" s="73">
        <v>85389099</v>
      </c>
      <c r="Q4781" s="76" t="s">
        <v>19869</v>
      </c>
      <c r="R4781" s="77"/>
      <c r="T4781" s="122"/>
    </row>
    <row r="4782" spans="1:20" x14ac:dyDescent="0.2">
      <c r="A4782" s="72" t="s">
        <v>18516</v>
      </c>
      <c r="B4782" s="74" t="s">
        <v>25345</v>
      </c>
      <c r="C4782" s="74" t="s">
        <v>19140</v>
      </c>
      <c r="D4782" s="68">
        <v>702467</v>
      </c>
      <c r="E4782" s="5" t="s">
        <v>17328</v>
      </c>
      <c r="F4782" s="74" t="s">
        <v>29242</v>
      </c>
      <c r="G4782" s="101">
        <v>1.1200000000000001</v>
      </c>
      <c r="H4782" s="79" t="s">
        <v>1008</v>
      </c>
      <c r="I4782" s="5" t="s">
        <v>23417</v>
      </c>
      <c r="J4782" s="70">
        <v>20</v>
      </c>
      <c r="K4782" s="71">
        <v>1E-3</v>
      </c>
      <c r="M4782" s="73" t="s">
        <v>1008</v>
      </c>
      <c r="N4782" s="74" t="s">
        <v>18239</v>
      </c>
      <c r="O4782" s="75">
        <v>8427238102498</v>
      </c>
      <c r="P4782" s="73">
        <v>85389099</v>
      </c>
      <c r="Q4782" s="76" t="s">
        <v>19870</v>
      </c>
      <c r="R4782" s="77"/>
      <c r="T4782" s="122"/>
    </row>
    <row r="4783" spans="1:20" x14ac:dyDescent="0.2">
      <c r="A4783" s="72" t="s">
        <v>18516</v>
      </c>
      <c r="B4783" s="74" t="s">
        <v>25345</v>
      </c>
      <c r="C4783" s="74" t="s">
        <v>19141</v>
      </c>
      <c r="D4783" s="68">
        <v>702468</v>
      </c>
      <c r="E4783" s="5" t="s">
        <v>17329</v>
      </c>
      <c r="F4783" s="74" t="s">
        <v>29243</v>
      </c>
      <c r="G4783" s="101">
        <v>2.21</v>
      </c>
      <c r="H4783" s="79" t="s">
        <v>1008</v>
      </c>
      <c r="I4783" s="5" t="s">
        <v>23417</v>
      </c>
      <c r="J4783" s="70">
        <v>20</v>
      </c>
      <c r="K4783" s="71">
        <v>1E-3</v>
      </c>
      <c r="M4783" s="73" t="s">
        <v>1008</v>
      </c>
      <c r="N4783" s="74" t="s">
        <v>18240</v>
      </c>
      <c r="O4783" s="75">
        <v>8427238064543</v>
      </c>
      <c r="P4783" s="73">
        <v>85389099</v>
      </c>
      <c r="Q4783" s="76" t="s">
        <v>19871</v>
      </c>
      <c r="R4783" s="77"/>
      <c r="T4783" s="122"/>
    </row>
    <row r="4784" spans="1:20" x14ac:dyDescent="0.2">
      <c r="A4784" s="72" t="s">
        <v>18516</v>
      </c>
      <c r="B4784" s="74" t="s">
        <v>25345</v>
      </c>
      <c r="C4784" s="74" t="s">
        <v>19141</v>
      </c>
      <c r="D4784" s="68">
        <v>702469</v>
      </c>
      <c r="E4784" s="5" t="s">
        <v>17330</v>
      </c>
      <c r="F4784" s="74" t="s">
        <v>29244</v>
      </c>
      <c r="G4784" s="101">
        <v>2.21</v>
      </c>
      <c r="H4784" s="79" t="s">
        <v>1008</v>
      </c>
      <c r="I4784" s="5" t="s">
        <v>23417</v>
      </c>
      <c r="J4784" s="70">
        <v>20</v>
      </c>
      <c r="K4784" s="71">
        <v>1E-3</v>
      </c>
      <c r="M4784" s="73" t="s">
        <v>1008</v>
      </c>
      <c r="N4784" s="74" t="s">
        <v>24891</v>
      </c>
      <c r="O4784" s="75">
        <v>8427238108308</v>
      </c>
      <c r="P4784" s="73">
        <v>85389099</v>
      </c>
      <c r="Q4784" s="76" t="s">
        <v>19872</v>
      </c>
      <c r="R4784" s="77"/>
      <c r="T4784" s="122"/>
    </row>
    <row r="4785" spans="1:20" x14ac:dyDescent="0.2">
      <c r="A4785" s="72" t="s">
        <v>18516</v>
      </c>
      <c r="B4785" s="74" t="s">
        <v>25345</v>
      </c>
      <c r="C4785" s="74" t="s">
        <v>19142</v>
      </c>
      <c r="D4785" s="68">
        <v>702470</v>
      </c>
      <c r="E4785" s="5" t="s">
        <v>17331</v>
      </c>
      <c r="F4785" s="74" t="s">
        <v>29245</v>
      </c>
      <c r="G4785" s="101">
        <v>2.21</v>
      </c>
      <c r="H4785" s="79" t="s">
        <v>1008</v>
      </c>
      <c r="I4785" s="5" t="s">
        <v>23417</v>
      </c>
      <c r="J4785" s="70">
        <v>20</v>
      </c>
      <c r="K4785" s="71">
        <v>1E-3</v>
      </c>
      <c r="M4785" s="73" t="s">
        <v>1008</v>
      </c>
      <c r="N4785" s="74" t="s">
        <v>18241</v>
      </c>
      <c r="O4785" s="75">
        <v>8427238108315</v>
      </c>
      <c r="P4785" s="73">
        <v>85389099</v>
      </c>
      <c r="Q4785" s="76" t="s">
        <v>19873</v>
      </c>
      <c r="R4785" s="77"/>
      <c r="T4785" s="122"/>
    </row>
    <row r="4786" spans="1:20" x14ac:dyDescent="0.2">
      <c r="A4786" s="72" t="s">
        <v>18516</v>
      </c>
      <c r="B4786" s="74" t="s">
        <v>25345</v>
      </c>
      <c r="C4786" s="74" t="s">
        <v>18865</v>
      </c>
      <c r="D4786" s="68">
        <v>702471</v>
      </c>
      <c r="E4786" s="5" t="s">
        <v>17332</v>
      </c>
      <c r="F4786" s="74" t="s">
        <v>29246</v>
      </c>
      <c r="G4786" s="101">
        <v>26.94</v>
      </c>
      <c r="H4786" s="79" t="s">
        <v>1008</v>
      </c>
      <c r="I4786" s="5" t="s">
        <v>23417</v>
      </c>
      <c r="J4786" s="70">
        <v>5</v>
      </c>
      <c r="K4786" s="71">
        <v>4.9000000000000002E-2</v>
      </c>
      <c r="M4786" s="73" t="s">
        <v>1008</v>
      </c>
      <c r="N4786" s="74" t="s">
        <v>18242</v>
      </c>
      <c r="O4786" s="75">
        <v>8427238109053</v>
      </c>
      <c r="P4786" s="73">
        <v>85365080</v>
      </c>
      <c r="Q4786" s="76" t="s">
        <v>19874</v>
      </c>
      <c r="R4786" s="77"/>
      <c r="T4786" s="122"/>
    </row>
    <row r="4787" spans="1:20" x14ac:dyDescent="0.2">
      <c r="A4787" s="72" t="s">
        <v>18516</v>
      </c>
      <c r="B4787" s="74" t="s">
        <v>25345</v>
      </c>
      <c r="C4787" s="74" t="s">
        <v>18865</v>
      </c>
      <c r="D4787" s="68">
        <v>702472</v>
      </c>
      <c r="E4787" s="5" t="s">
        <v>17333</v>
      </c>
      <c r="F4787" s="74" t="s">
        <v>29247</v>
      </c>
      <c r="G4787" s="101">
        <v>35.11</v>
      </c>
      <c r="H4787" s="79" t="s">
        <v>1008</v>
      </c>
      <c r="I4787" s="5" t="s">
        <v>23417</v>
      </c>
      <c r="J4787" s="70">
        <v>5</v>
      </c>
      <c r="K4787" s="71">
        <v>4.9000000000000002E-2</v>
      </c>
      <c r="M4787" s="73" t="s">
        <v>1008</v>
      </c>
      <c r="N4787" s="74" t="s">
        <v>18243</v>
      </c>
      <c r="O4787" s="75">
        <v>8427238109060</v>
      </c>
      <c r="P4787" s="73">
        <v>85365080</v>
      </c>
      <c r="Q4787" s="76" t="s">
        <v>19875</v>
      </c>
      <c r="R4787" s="77"/>
      <c r="T4787" s="122"/>
    </row>
    <row r="4788" spans="1:20" x14ac:dyDescent="0.2">
      <c r="A4788" s="72" t="s">
        <v>18516</v>
      </c>
      <c r="B4788" s="74" t="s">
        <v>25345</v>
      </c>
      <c r="C4788" s="74" t="s">
        <v>18865</v>
      </c>
      <c r="D4788" s="68">
        <v>702473</v>
      </c>
      <c r="E4788" s="5" t="s">
        <v>17334</v>
      </c>
      <c r="F4788" s="74" t="s">
        <v>29248</v>
      </c>
      <c r="G4788" s="101">
        <v>33.700000000000003</v>
      </c>
      <c r="H4788" s="79" t="s">
        <v>1008</v>
      </c>
      <c r="I4788" s="5" t="s">
        <v>23417</v>
      </c>
      <c r="J4788" s="70">
        <v>5</v>
      </c>
      <c r="K4788" s="71">
        <v>4.9000000000000002E-2</v>
      </c>
      <c r="M4788" s="73" t="s">
        <v>1008</v>
      </c>
      <c r="N4788" s="74" t="s">
        <v>18244</v>
      </c>
      <c r="O4788" s="75">
        <v>8427238109077</v>
      </c>
      <c r="P4788" s="73">
        <v>85365080</v>
      </c>
      <c r="Q4788" s="76" t="s">
        <v>19876</v>
      </c>
      <c r="R4788" s="77"/>
      <c r="T4788" s="122"/>
    </row>
    <row r="4789" spans="1:20" x14ac:dyDescent="0.2">
      <c r="A4789" s="72" t="s">
        <v>18516</v>
      </c>
      <c r="B4789" s="74" t="s">
        <v>25345</v>
      </c>
      <c r="C4789" s="74" t="s">
        <v>18865</v>
      </c>
      <c r="D4789" s="68">
        <v>702474</v>
      </c>
      <c r="E4789" s="5" t="s">
        <v>17335</v>
      </c>
      <c r="F4789" s="74" t="s">
        <v>29249</v>
      </c>
      <c r="G4789" s="101">
        <v>35.11</v>
      </c>
      <c r="H4789" s="79" t="s">
        <v>1008</v>
      </c>
      <c r="I4789" s="5" t="s">
        <v>23417</v>
      </c>
      <c r="J4789" s="70">
        <v>5</v>
      </c>
      <c r="K4789" s="71">
        <v>4.9000000000000002E-2</v>
      </c>
      <c r="M4789" s="73" t="s">
        <v>1008</v>
      </c>
      <c r="N4789" s="74" t="s">
        <v>18245</v>
      </c>
      <c r="O4789" s="75">
        <v>8427238111582</v>
      </c>
      <c r="P4789" s="73">
        <v>85365080</v>
      </c>
      <c r="Q4789" s="76" t="s">
        <v>19877</v>
      </c>
      <c r="R4789" s="77"/>
      <c r="T4789" s="122"/>
    </row>
    <row r="4790" spans="1:20" x14ac:dyDescent="0.2">
      <c r="A4790" s="72" t="s">
        <v>18516</v>
      </c>
      <c r="B4790" s="74" t="s">
        <v>25345</v>
      </c>
      <c r="C4790" s="74" t="s">
        <v>18866</v>
      </c>
      <c r="D4790" s="68">
        <v>702478</v>
      </c>
      <c r="E4790" s="5" t="s">
        <v>17336</v>
      </c>
      <c r="F4790" s="74" t="s">
        <v>29250</v>
      </c>
      <c r="G4790" s="101">
        <v>26.17</v>
      </c>
      <c r="H4790" s="79" t="s">
        <v>1008</v>
      </c>
      <c r="I4790" s="5" t="s">
        <v>23417</v>
      </c>
      <c r="J4790" s="70">
        <v>5</v>
      </c>
      <c r="K4790" s="71">
        <v>5.0999999999999997E-2</v>
      </c>
      <c r="M4790" s="73" t="s">
        <v>1008</v>
      </c>
      <c r="N4790" s="74" t="s">
        <v>18246</v>
      </c>
      <c r="O4790" s="75">
        <v>8427238109084</v>
      </c>
      <c r="P4790" s="73">
        <v>85365080</v>
      </c>
      <c r="Q4790" s="76" t="s">
        <v>19878</v>
      </c>
      <c r="R4790" s="77"/>
      <c r="T4790" s="122"/>
    </row>
    <row r="4791" spans="1:20" x14ac:dyDescent="0.2">
      <c r="A4791" s="72" t="s">
        <v>18516</v>
      </c>
      <c r="B4791" s="74" t="s">
        <v>25345</v>
      </c>
      <c r="C4791" s="74" t="s">
        <v>18866</v>
      </c>
      <c r="D4791" s="68">
        <v>702479</v>
      </c>
      <c r="E4791" s="5" t="s">
        <v>17337</v>
      </c>
      <c r="F4791" s="74" t="s">
        <v>29251</v>
      </c>
      <c r="G4791" s="101">
        <v>34.26</v>
      </c>
      <c r="H4791" s="79" t="s">
        <v>1008</v>
      </c>
      <c r="I4791" s="5" t="s">
        <v>23417</v>
      </c>
      <c r="J4791" s="70">
        <v>5</v>
      </c>
      <c r="K4791" s="71">
        <v>0.05</v>
      </c>
      <c r="M4791" s="73" t="s">
        <v>1008</v>
      </c>
      <c r="N4791" s="74" t="s">
        <v>18247</v>
      </c>
      <c r="O4791" s="75">
        <v>8427238109091</v>
      </c>
      <c r="P4791" s="73">
        <v>85365080</v>
      </c>
      <c r="Q4791" s="76" t="s">
        <v>19879</v>
      </c>
      <c r="R4791" s="77"/>
      <c r="T4791" s="122"/>
    </row>
    <row r="4792" spans="1:20" x14ac:dyDescent="0.2">
      <c r="A4792" s="72" t="s">
        <v>18516</v>
      </c>
      <c r="B4792" s="74" t="s">
        <v>25345</v>
      </c>
      <c r="C4792" s="74" t="s">
        <v>18866</v>
      </c>
      <c r="D4792" s="68">
        <v>702480</v>
      </c>
      <c r="E4792" s="5" t="s">
        <v>17338</v>
      </c>
      <c r="F4792" s="74" t="s">
        <v>29252</v>
      </c>
      <c r="G4792" s="101">
        <v>32.950000000000003</v>
      </c>
      <c r="H4792" s="79" t="s">
        <v>1008</v>
      </c>
      <c r="I4792" s="5" t="s">
        <v>23417</v>
      </c>
      <c r="J4792" s="70">
        <v>5</v>
      </c>
      <c r="K4792" s="71">
        <v>4.9000000000000002E-2</v>
      </c>
      <c r="M4792" s="73" t="s">
        <v>1008</v>
      </c>
      <c r="N4792" s="74" t="s">
        <v>18248</v>
      </c>
      <c r="O4792" s="75">
        <v>8427238109107</v>
      </c>
      <c r="P4792" s="73">
        <v>85365080</v>
      </c>
      <c r="Q4792" s="76" t="s">
        <v>19880</v>
      </c>
      <c r="R4792" s="77"/>
      <c r="T4792" s="122"/>
    </row>
    <row r="4793" spans="1:20" x14ac:dyDescent="0.2">
      <c r="A4793" s="72" t="s">
        <v>18516</v>
      </c>
      <c r="B4793" s="74" t="s">
        <v>25345</v>
      </c>
      <c r="C4793" s="74" t="s">
        <v>18866</v>
      </c>
      <c r="D4793" s="68">
        <v>702481</v>
      </c>
      <c r="E4793" s="5" t="s">
        <v>17339</v>
      </c>
      <c r="F4793" s="74" t="s">
        <v>29253</v>
      </c>
      <c r="G4793" s="101">
        <v>34.26</v>
      </c>
      <c r="H4793" s="79" t="s">
        <v>1008</v>
      </c>
      <c r="I4793" s="5" t="s">
        <v>23417</v>
      </c>
      <c r="J4793" s="70">
        <v>5</v>
      </c>
      <c r="K4793" s="71">
        <v>4.8000000000000001E-2</v>
      </c>
      <c r="M4793" s="73" t="s">
        <v>1008</v>
      </c>
      <c r="N4793" s="74" t="s">
        <v>18249</v>
      </c>
      <c r="O4793" s="75">
        <v>8427238111599</v>
      </c>
      <c r="P4793" s="73">
        <v>85365080</v>
      </c>
      <c r="Q4793" s="76" t="s">
        <v>19881</v>
      </c>
      <c r="R4793" s="77"/>
      <c r="T4793" s="122"/>
    </row>
    <row r="4794" spans="1:20" x14ac:dyDescent="0.2">
      <c r="A4794" s="72" t="s">
        <v>18516</v>
      </c>
      <c r="B4794" s="74" t="s">
        <v>25345</v>
      </c>
      <c r="C4794" s="74" t="s">
        <v>19143</v>
      </c>
      <c r="D4794" s="68">
        <v>702482</v>
      </c>
      <c r="E4794" s="5" t="s">
        <v>17340</v>
      </c>
      <c r="F4794" s="74" t="s">
        <v>29254</v>
      </c>
      <c r="G4794" s="101">
        <v>2.54</v>
      </c>
      <c r="H4794" s="79" t="s">
        <v>1008</v>
      </c>
      <c r="I4794" s="5" t="s">
        <v>23417</v>
      </c>
      <c r="J4794" s="70">
        <v>20</v>
      </c>
      <c r="K4794" s="71">
        <v>0.08</v>
      </c>
      <c r="M4794" s="73" t="s">
        <v>1008</v>
      </c>
      <c r="N4794" s="74" t="s">
        <v>18250</v>
      </c>
      <c r="O4794" s="75">
        <v>8427238193014</v>
      </c>
      <c r="P4794" s="73">
        <v>85389099</v>
      </c>
      <c r="Q4794" s="76" t="s">
        <v>19882</v>
      </c>
      <c r="R4794" s="77"/>
      <c r="T4794" s="122"/>
    </row>
    <row r="4795" spans="1:20" x14ac:dyDescent="0.2">
      <c r="A4795" s="72" t="s">
        <v>18516</v>
      </c>
      <c r="B4795" s="74" t="s">
        <v>25345</v>
      </c>
      <c r="C4795" s="74" t="s">
        <v>19144</v>
      </c>
      <c r="D4795" s="68">
        <v>702483</v>
      </c>
      <c r="E4795" s="5" t="s">
        <v>21635</v>
      </c>
      <c r="F4795" s="74" t="s">
        <v>29255</v>
      </c>
      <c r="G4795" s="101">
        <v>1.32</v>
      </c>
      <c r="H4795" s="79" t="s">
        <v>1008</v>
      </c>
      <c r="I4795" s="5" t="s">
        <v>23417</v>
      </c>
      <c r="J4795" s="70">
        <v>20</v>
      </c>
      <c r="K4795" s="71">
        <v>1E-3</v>
      </c>
      <c r="M4795" s="73" t="s">
        <v>1008</v>
      </c>
      <c r="N4795" s="74" t="s">
        <v>18251</v>
      </c>
      <c r="O4795" s="75">
        <v>8427238102610</v>
      </c>
      <c r="P4795" s="73">
        <v>85389099</v>
      </c>
      <c r="Q4795" s="76" t="s">
        <v>19883</v>
      </c>
      <c r="R4795" s="77"/>
      <c r="T4795" s="122"/>
    </row>
    <row r="4796" spans="1:20" x14ac:dyDescent="0.2">
      <c r="A4796" s="72" t="s">
        <v>18516</v>
      </c>
      <c r="B4796" s="74" t="s">
        <v>25345</v>
      </c>
      <c r="C4796" s="74" t="s">
        <v>19145</v>
      </c>
      <c r="D4796" s="68">
        <v>702484</v>
      </c>
      <c r="E4796" s="5" t="s">
        <v>17341</v>
      </c>
      <c r="F4796" s="74" t="s">
        <v>29256</v>
      </c>
      <c r="G4796" s="101">
        <v>2.54</v>
      </c>
      <c r="H4796" s="79" t="s">
        <v>1008</v>
      </c>
      <c r="I4796" s="5" t="s">
        <v>23417</v>
      </c>
      <c r="J4796" s="70">
        <v>20</v>
      </c>
      <c r="K4796" s="71">
        <v>0.08</v>
      </c>
      <c r="M4796" s="73" t="s">
        <v>1008</v>
      </c>
      <c r="N4796" s="74" t="s">
        <v>18252</v>
      </c>
      <c r="O4796" s="75">
        <v>8427238193021</v>
      </c>
      <c r="P4796" s="73">
        <v>85389099</v>
      </c>
      <c r="Q4796" s="76" t="s">
        <v>19884</v>
      </c>
      <c r="R4796" s="77"/>
      <c r="T4796" s="122"/>
    </row>
    <row r="4797" spans="1:20" x14ac:dyDescent="0.2">
      <c r="A4797" s="72" t="s">
        <v>18516</v>
      </c>
      <c r="B4797" s="74" t="s">
        <v>25345</v>
      </c>
      <c r="C4797" s="74" t="s">
        <v>18867</v>
      </c>
      <c r="D4797" s="68">
        <v>702487</v>
      </c>
      <c r="E4797" s="5" t="s">
        <v>17342</v>
      </c>
      <c r="F4797" s="74" t="s">
        <v>29257</v>
      </c>
      <c r="G4797" s="101">
        <v>124.54</v>
      </c>
      <c r="H4797" s="79" t="s">
        <v>1008</v>
      </c>
      <c r="I4797" s="5" t="s">
        <v>23417</v>
      </c>
      <c r="J4797" s="70" t="s">
        <v>19066</v>
      </c>
      <c r="K4797" s="71">
        <v>7.1999999999999995E-2</v>
      </c>
      <c r="M4797" s="73" t="s">
        <v>1008</v>
      </c>
      <c r="N4797" s="74" t="s">
        <v>18253</v>
      </c>
      <c r="O4797" s="75">
        <v>8427238109275</v>
      </c>
      <c r="P4797" s="73">
        <v>85365080</v>
      </c>
      <c r="Q4797" s="76" t="s">
        <v>19885</v>
      </c>
      <c r="R4797" s="77"/>
      <c r="T4797" s="122"/>
    </row>
    <row r="4798" spans="1:20" x14ac:dyDescent="0.2">
      <c r="A4798" s="72" t="s">
        <v>18516</v>
      </c>
      <c r="B4798" s="74" t="s">
        <v>25345</v>
      </c>
      <c r="C4798" s="74" t="s">
        <v>18867</v>
      </c>
      <c r="D4798" s="68">
        <v>702488</v>
      </c>
      <c r="E4798" s="5" t="s">
        <v>17343</v>
      </c>
      <c r="F4798" s="74" t="s">
        <v>29258</v>
      </c>
      <c r="G4798" s="101">
        <v>136.61000000000001</v>
      </c>
      <c r="H4798" s="79" t="s">
        <v>1008</v>
      </c>
      <c r="I4798" s="5" t="s">
        <v>23417</v>
      </c>
      <c r="J4798" s="70" t="s">
        <v>19066</v>
      </c>
      <c r="K4798" s="71">
        <v>6.9000000000000006E-2</v>
      </c>
      <c r="M4798" s="73" t="s">
        <v>1008</v>
      </c>
      <c r="N4798" s="74" t="s">
        <v>18254</v>
      </c>
      <c r="O4798" s="75">
        <v>8427238109282</v>
      </c>
      <c r="P4798" s="73">
        <v>85365080</v>
      </c>
      <c r="Q4798" s="76" t="s">
        <v>19886</v>
      </c>
      <c r="R4798" s="77"/>
      <c r="T4798" s="122"/>
    </row>
    <row r="4799" spans="1:20" x14ac:dyDescent="0.2">
      <c r="A4799" s="72" t="s">
        <v>18516</v>
      </c>
      <c r="B4799" s="74" t="s">
        <v>25345</v>
      </c>
      <c r="C4799" s="74" t="s">
        <v>18867</v>
      </c>
      <c r="D4799" s="68">
        <v>702489</v>
      </c>
      <c r="E4799" s="5" t="s">
        <v>17344</v>
      </c>
      <c r="F4799" s="74" t="s">
        <v>29259</v>
      </c>
      <c r="G4799" s="101">
        <v>131.81</v>
      </c>
      <c r="H4799" s="79" t="s">
        <v>1008</v>
      </c>
      <c r="I4799" s="5" t="s">
        <v>23417</v>
      </c>
      <c r="J4799" s="70" t="s">
        <v>19066</v>
      </c>
      <c r="K4799" s="71">
        <v>6.9000000000000006E-2</v>
      </c>
      <c r="M4799" s="73" t="s">
        <v>1008</v>
      </c>
      <c r="N4799" s="74" t="s">
        <v>18255</v>
      </c>
      <c r="O4799" s="75">
        <v>8427238109299</v>
      </c>
      <c r="P4799" s="73">
        <v>85365080</v>
      </c>
      <c r="Q4799" s="76" t="s">
        <v>19887</v>
      </c>
      <c r="R4799" s="77"/>
      <c r="T4799" s="122"/>
    </row>
    <row r="4800" spans="1:20" x14ac:dyDescent="0.2">
      <c r="A4800" s="72" t="s">
        <v>18516</v>
      </c>
      <c r="B4800" s="74" t="s">
        <v>25345</v>
      </c>
      <c r="C4800" s="74" t="s">
        <v>18867</v>
      </c>
      <c r="D4800" s="68">
        <v>702490</v>
      </c>
      <c r="E4800" s="5" t="s">
        <v>17345</v>
      </c>
      <c r="F4800" s="74" t="s">
        <v>29260</v>
      </c>
      <c r="G4800" s="101">
        <v>136.61000000000001</v>
      </c>
      <c r="H4800" s="79" t="s">
        <v>1008</v>
      </c>
      <c r="I4800" s="5" t="s">
        <v>23417</v>
      </c>
      <c r="J4800" s="70">
        <v>10</v>
      </c>
      <c r="K4800" s="71">
        <v>8.5000000000000006E-2</v>
      </c>
      <c r="M4800" s="73" t="s">
        <v>1008</v>
      </c>
      <c r="N4800" s="74" t="s">
        <v>18256</v>
      </c>
      <c r="O4800" s="75">
        <v>8427238111865</v>
      </c>
      <c r="P4800" s="73">
        <v>85365080</v>
      </c>
      <c r="Q4800" s="76" t="s">
        <v>19888</v>
      </c>
      <c r="R4800" s="77"/>
      <c r="T4800" s="122"/>
    </row>
    <row r="4801" spans="1:20" x14ac:dyDescent="0.2">
      <c r="A4801" s="72" t="s">
        <v>18516</v>
      </c>
      <c r="B4801" s="74" t="s">
        <v>25345</v>
      </c>
      <c r="C4801" s="74" t="s">
        <v>19146</v>
      </c>
      <c r="D4801" s="68">
        <v>702491</v>
      </c>
      <c r="E4801" s="5" t="s">
        <v>17346</v>
      </c>
      <c r="F4801" s="74" t="s">
        <v>29261</v>
      </c>
      <c r="G4801" s="101">
        <v>7.53</v>
      </c>
      <c r="H4801" s="79" t="s">
        <v>1008</v>
      </c>
      <c r="I4801" s="5" t="s">
        <v>23417</v>
      </c>
      <c r="J4801" s="70" t="s">
        <v>19068</v>
      </c>
      <c r="K4801" s="71">
        <v>3.0000000000000001E-3</v>
      </c>
      <c r="M4801" s="73" t="s">
        <v>1008</v>
      </c>
      <c r="N4801" s="74" t="s">
        <v>18257</v>
      </c>
      <c r="O4801" s="75">
        <v>8427238102511</v>
      </c>
      <c r="P4801" s="73">
        <v>85414010</v>
      </c>
      <c r="Q4801" s="76" t="s">
        <v>19889</v>
      </c>
      <c r="R4801" s="77"/>
      <c r="T4801" s="122"/>
    </row>
    <row r="4802" spans="1:20" x14ac:dyDescent="0.2">
      <c r="A4802" s="72" t="s">
        <v>18516</v>
      </c>
      <c r="B4802" s="74" t="s">
        <v>25345</v>
      </c>
      <c r="C4802" s="74" t="s">
        <v>19147</v>
      </c>
      <c r="D4802" s="68">
        <v>702492</v>
      </c>
      <c r="E4802" s="5" t="s">
        <v>17347</v>
      </c>
      <c r="F4802" s="74" t="s">
        <v>29262</v>
      </c>
      <c r="G4802" s="101">
        <v>8.39</v>
      </c>
      <c r="H4802" s="79" t="s">
        <v>1008</v>
      </c>
      <c r="I4802" s="5" t="s">
        <v>23417</v>
      </c>
      <c r="J4802" s="70">
        <v>10</v>
      </c>
      <c r="K4802" s="71">
        <v>2E-3</v>
      </c>
      <c r="M4802" s="73" t="s">
        <v>1008</v>
      </c>
      <c r="N4802" s="74" t="s">
        <v>18258</v>
      </c>
      <c r="O4802" s="75">
        <v>8427238112589</v>
      </c>
      <c r="P4802" s="73">
        <v>85414010</v>
      </c>
      <c r="Q4802" s="76" t="s">
        <v>19890</v>
      </c>
      <c r="R4802" s="77"/>
      <c r="T4802" s="122"/>
    </row>
    <row r="4803" spans="1:20" x14ac:dyDescent="0.2">
      <c r="A4803" s="72" t="s">
        <v>18516</v>
      </c>
      <c r="B4803" s="74" t="s">
        <v>25345</v>
      </c>
      <c r="C4803" s="74" t="s">
        <v>18868</v>
      </c>
      <c r="D4803" s="68">
        <v>702493</v>
      </c>
      <c r="E4803" s="5" t="s">
        <v>17348</v>
      </c>
      <c r="F4803" s="74" t="s">
        <v>29263</v>
      </c>
      <c r="G4803" s="101">
        <v>7.53</v>
      </c>
      <c r="H4803" s="79" t="s">
        <v>1008</v>
      </c>
      <c r="I4803" s="5" t="s">
        <v>23417</v>
      </c>
      <c r="J4803" s="70">
        <v>10</v>
      </c>
      <c r="K4803" s="71">
        <v>3.0000000000000001E-3</v>
      </c>
      <c r="M4803" s="73" t="s">
        <v>1008</v>
      </c>
      <c r="N4803" s="74" t="s">
        <v>18259</v>
      </c>
      <c r="O4803" s="75">
        <v>8427238102504</v>
      </c>
      <c r="P4803" s="73">
        <v>85414010</v>
      </c>
      <c r="Q4803" s="76" t="s">
        <v>19891</v>
      </c>
      <c r="R4803" s="77"/>
      <c r="T4803" s="122"/>
    </row>
    <row r="4804" spans="1:20" x14ac:dyDescent="0.2">
      <c r="A4804" s="72" t="s">
        <v>18516</v>
      </c>
      <c r="B4804" s="74" t="s">
        <v>25345</v>
      </c>
      <c r="C4804" s="74" t="s">
        <v>18844</v>
      </c>
      <c r="D4804" s="68">
        <v>702494</v>
      </c>
      <c r="E4804" s="5" t="s">
        <v>17349</v>
      </c>
      <c r="F4804" s="74" t="s">
        <v>29264</v>
      </c>
      <c r="G4804" s="101">
        <v>6.02</v>
      </c>
      <c r="H4804" s="79" t="s">
        <v>1008</v>
      </c>
      <c r="I4804" s="5" t="s">
        <v>23417</v>
      </c>
      <c r="J4804" s="70">
        <v>10</v>
      </c>
      <c r="K4804" s="71">
        <v>4.2000000000000003E-2</v>
      </c>
      <c r="M4804" s="73" t="s">
        <v>1008</v>
      </c>
      <c r="N4804" s="74" t="s">
        <v>18260</v>
      </c>
      <c r="O4804" s="75">
        <v>8427238101958</v>
      </c>
      <c r="P4804" s="73">
        <v>85366990</v>
      </c>
      <c r="Q4804" s="76" t="s">
        <v>19892</v>
      </c>
      <c r="R4804" s="77"/>
      <c r="T4804" s="122"/>
    </row>
    <row r="4805" spans="1:20" x14ac:dyDescent="0.2">
      <c r="A4805" s="72" t="s">
        <v>18516</v>
      </c>
      <c r="B4805" s="74" t="s">
        <v>25345</v>
      </c>
      <c r="C4805" s="74" t="s">
        <v>18844</v>
      </c>
      <c r="D4805" s="68">
        <v>702497</v>
      </c>
      <c r="E4805" s="5" t="s">
        <v>17350</v>
      </c>
      <c r="F4805" s="74" t="s">
        <v>29265</v>
      </c>
      <c r="G4805" s="101">
        <v>9.15</v>
      </c>
      <c r="H4805" s="79" t="s">
        <v>1008</v>
      </c>
      <c r="I4805" s="5" t="s">
        <v>23417</v>
      </c>
      <c r="J4805" s="70">
        <v>10</v>
      </c>
      <c r="K4805" s="71">
        <v>4.2999999999999997E-2</v>
      </c>
      <c r="M4805" s="73" t="s">
        <v>1008</v>
      </c>
      <c r="N4805" s="74" t="s">
        <v>18261</v>
      </c>
      <c r="O4805" s="75">
        <v>8427238112503</v>
      </c>
      <c r="P4805" s="73">
        <v>85366990</v>
      </c>
      <c r="Q4805" s="76" t="s">
        <v>19893</v>
      </c>
      <c r="R4805" s="77"/>
      <c r="T4805" s="122"/>
    </row>
    <row r="4806" spans="1:20" x14ac:dyDescent="0.2">
      <c r="A4806" s="72" t="s">
        <v>18516</v>
      </c>
      <c r="B4806" s="74" t="s">
        <v>25345</v>
      </c>
      <c r="C4806" s="74" t="s">
        <v>18869</v>
      </c>
      <c r="D4806" s="68">
        <v>702502</v>
      </c>
      <c r="E4806" s="5" t="s">
        <v>17351</v>
      </c>
      <c r="F4806" s="74" t="s">
        <v>29266</v>
      </c>
      <c r="G4806" s="101">
        <v>11.11</v>
      </c>
      <c r="H4806" s="79" t="s">
        <v>1008</v>
      </c>
      <c r="I4806" s="5" t="s">
        <v>23417</v>
      </c>
      <c r="J4806" s="70">
        <v>5</v>
      </c>
      <c r="K4806" s="71">
        <v>4.8000000000000001E-2</v>
      </c>
      <c r="M4806" s="73" t="s">
        <v>1008</v>
      </c>
      <c r="N4806" s="74" t="s">
        <v>18262</v>
      </c>
      <c r="O4806" s="75">
        <v>8427238193175</v>
      </c>
      <c r="P4806" s="73">
        <v>85366990</v>
      </c>
      <c r="Q4806" s="76" t="s">
        <v>19894</v>
      </c>
      <c r="R4806" s="77"/>
      <c r="T4806" s="122"/>
    </row>
    <row r="4807" spans="1:20" x14ac:dyDescent="0.2">
      <c r="A4807" s="72" t="s">
        <v>18516</v>
      </c>
      <c r="B4807" s="74" t="s">
        <v>25345</v>
      </c>
      <c r="C4807" s="74" t="s">
        <v>18845</v>
      </c>
      <c r="D4807" s="68">
        <v>702505</v>
      </c>
      <c r="E4807" s="5" t="s">
        <v>17352</v>
      </c>
      <c r="F4807" s="74" t="s">
        <v>29267</v>
      </c>
      <c r="G4807" s="101">
        <v>11.01</v>
      </c>
      <c r="H4807" s="79" t="s">
        <v>1008</v>
      </c>
      <c r="I4807" s="5" t="s">
        <v>23417</v>
      </c>
      <c r="J4807" s="70">
        <v>10</v>
      </c>
      <c r="K4807" s="71">
        <v>4.8000000000000001E-2</v>
      </c>
      <c r="M4807" s="73" t="s">
        <v>1008</v>
      </c>
      <c r="N4807" s="74" t="s">
        <v>18263</v>
      </c>
      <c r="O4807" s="75">
        <v>8427238109442</v>
      </c>
      <c r="P4807" s="73">
        <v>85366990</v>
      </c>
      <c r="Q4807" s="76" t="s">
        <v>19895</v>
      </c>
      <c r="R4807" s="77"/>
      <c r="T4807" s="122"/>
    </row>
    <row r="4808" spans="1:20" x14ac:dyDescent="0.2">
      <c r="A4808" s="72" t="s">
        <v>18516</v>
      </c>
      <c r="B4808" s="74" t="s">
        <v>25345</v>
      </c>
      <c r="C4808" s="74" t="s">
        <v>18845</v>
      </c>
      <c r="D4808" s="68">
        <v>702508</v>
      </c>
      <c r="E4808" s="5" t="s">
        <v>17353</v>
      </c>
      <c r="F4808" s="74" t="s">
        <v>29268</v>
      </c>
      <c r="G4808" s="101">
        <v>17.18</v>
      </c>
      <c r="H4808" s="79" t="s">
        <v>1008</v>
      </c>
      <c r="I4808" s="5" t="s">
        <v>23417</v>
      </c>
      <c r="J4808" s="70">
        <v>10</v>
      </c>
      <c r="K4808" s="71">
        <v>4.9000000000000002E-2</v>
      </c>
      <c r="M4808" s="73" t="s">
        <v>1008</v>
      </c>
      <c r="N4808" s="74" t="s">
        <v>18264</v>
      </c>
      <c r="O4808" s="75">
        <v>8427238141091</v>
      </c>
      <c r="P4808" s="73">
        <v>85366990</v>
      </c>
      <c r="Q4808" s="76" t="s">
        <v>19896</v>
      </c>
      <c r="R4808" s="77"/>
      <c r="T4808" s="122"/>
    </row>
    <row r="4809" spans="1:20" x14ac:dyDescent="0.2">
      <c r="A4809" s="72" t="s">
        <v>18516</v>
      </c>
      <c r="B4809" s="74" t="s">
        <v>25345</v>
      </c>
      <c r="C4809" s="74" t="s">
        <v>19148</v>
      </c>
      <c r="D4809" s="68">
        <v>702581</v>
      </c>
      <c r="E4809" s="5" t="s">
        <v>17354</v>
      </c>
      <c r="F4809" s="74" t="s">
        <v>29269</v>
      </c>
      <c r="G4809" s="101">
        <v>11.67</v>
      </c>
      <c r="H4809" s="79" t="s">
        <v>1008</v>
      </c>
      <c r="I4809" s="5" t="s">
        <v>23417</v>
      </c>
      <c r="J4809" s="70">
        <v>20</v>
      </c>
      <c r="K4809" s="71">
        <v>1E-3</v>
      </c>
      <c r="M4809" s="73" t="s">
        <v>1008</v>
      </c>
      <c r="N4809" s="74" t="s">
        <v>18265</v>
      </c>
      <c r="O4809" s="75">
        <v>8427238111636</v>
      </c>
      <c r="P4809" s="73">
        <v>85389099</v>
      </c>
      <c r="Q4809" s="76" t="s">
        <v>19897</v>
      </c>
      <c r="R4809" s="77"/>
      <c r="T4809" s="122"/>
    </row>
    <row r="4810" spans="1:20" x14ac:dyDescent="0.2">
      <c r="A4810" s="72" t="s">
        <v>18516</v>
      </c>
      <c r="B4810" s="74" t="s">
        <v>25345</v>
      </c>
      <c r="C4810" s="74" t="s">
        <v>19149</v>
      </c>
      <c r="D4810" s="68">
        <v>702582</v>
      </c>
      <c r="E4810" s="5" t="s">
        <v>17355</v>
      </c>
      <c r="F4810" s="74" t="s">
        <v>29270</v>
      </c>
      <c r="G4810" s="101">
        <v>10.51</v>
      </c>
      <c r="H4810" s="79" t="s">
        <v>1008</v>
      </c>
      <c r="I4810" s="5" t="s">
        <v>23417</v>
      </c>
      <c r="J4810" s="70">
        <v>20</v>
      </c>
      <c r="K4810" s="71">
        <v>1E-3</v>
      </c>
      <c r="M4810" s="73" t="s">
        <v>1008</v>
      </c>
      <c r="N4810" s="74" t="s">
        <v>18266</v>
      </c>
      <c r="O4810" s="75">
        <v>8427238111612</v>
      </c>
      <c r="P4810" s="73">
        <v>85389099</v>
      </c>
      <c r="Q4810" s="76" t="s">
        <v>19898</v>
      </c>
      <c r="R4810" s="77"/>
      <c r="T4810" s="122"/>
    </row>
    <row r="4811" spans="1:20" x14ac:dyDescent="0.2">
      <c r="A4811" s="72" t="s">
        <v>18516</v>
      </c>
      <c r="B4811" s="74" t="s">
        <v>25345</v>
      </c>
      <c r="C4811" s="74" t="s">
        <v>19150</v>
      </c>
      <c r="D4811" s="68">
        <v>702583</v>
      </c>
      <c r="E4811" s="5" t="s">
        <v>17356</v>
      </c>
      <c r="F4811" s="74" t="s">
        <v>29271</v>
      </c>
      <c r="G4811" s="101">
        <v>10.51</v>
      </c>
      <c r="H4811" s="79" t="s">
        <v>1008</v>
      </c>
      <c r="I4811" s="5" t="s">
        <v>23417</v>
      </c>
      <c r="J4811" s="70">
        <v>20</v>
      </c>
      <c r="K4811" s="71">
        <v>1E-3</v>
      </c>
      <c r="M4811" s="73" t="s">
        <v>1008</v>
      </c>
      <c r="N4811" s="74" t="s">
        <v>18267</v>
      </c>
      <c r="O4811" s="75">
        <v>8427238111605</v>
      </c>
      <c r="P4811" s="73">
        <v>85389099</v>
      </c>
      <c r="Q4811" s="76" t="s">
        <v>19899</v>
      </c>
      <c r="R4811" s="77"/>
      <c r="T4811" s="122"/>
    </row>
    <row r="4812" spans="1:20" x14ac:dyDescent="0.2">
      <c r="A4812" s="72" t="s">
        <v>18516</v>
      </c>
      <c r="B4812" s="74" t="s">
        <v>25345</v>
      </c>
      <c r="C4812" s="74" t="s">
        <v>18870</v>
      </c>
      <c r="D4812" s="68">
        <v>702588</v>
      </c>
      <c r="E4812" s="5" t="s">
        <v>17357</v>
      </c>
      <c r="F4812" s="74" t="s">
        <v>29272</v>
      </c>
      <c r="G4812" s="101">
        <v>20.75</v>
      </c>
      <c r="H4812" s="79" t="s">
        <v>1008</v>
      </c>
      <c r="I4812" s="5" t="s">
        <v>23417</v>
      </c>
      <c r="J4812" s="70">
        <v>10</v>
      </c>
      <c r="K4812" s="71">
        <v>7.8E-2</v>
      </c>
      <c r="M4812" s="73" t="s">
        <v>1008</v>
      </c>
      <c r="N4812" s="74" t="s">
        <v>18268</v>
      </c>
      <c r="O4812" s="75">
        <v>8427238111742</v>
      </c>
      <c r="P4812" s="73">
        <v>85369010</v>
      </c>
      <c r="Q4812" s="76" t="s">
        <v>19900</v>
      </c>
      <c r="R4812" s="77"/>
      <c r="T4812" s="122"/>
    </row>
    <row r="4813" spans="1:20" x14ac:dyDescent="0.2">
      <c r="A4813" s="72" t="s">
        <v>18516</v>
      </c>
      <c r="B4813" s="74" t="s">
        <v>25345</v>
      </c>
      <c r="C4813" s="74" t="s">
        <v>18870</v>
      </c>
      <c r="D4813" s="68">
        <v>702589</v>
      </c>
      <c r="E4813" s="5" t="s">
        <v>17358</v>
      </c>
      <c r="F4813" s="74" t="s">
        <v>29273</v>
      </c>
      <c r="G4813" s="101">
        <v>28.19</v>
      </c>
      <c r="H4813" s="79" t="s">
        <v>1008</v>
      </c>
      <c r="I4813" s="5" t="s">
        <v>23417</v>
      </c>
      <c r="J4813" s="70">
        <v>10</v>
      </c>
      <c r="K4813" s="71">
        <v>7.8E-2</v>
      </c>
      <c r="M4813" s="73" t="s">
        <v>1008</v>
      </c>
      <c r="N4813" s="74" t="s">
        <v>18269</v>
      </c>
      <c r="O4813" s="75">
        <v>8427238111759</v>
      </c>
      <c r="P4813" s="73">
        <v>85369010</v>
      </c>
      <c r="Q4813" s="76" t="s">
        <v>19901</v>
      </c>
      <c r="R4813" s="77"/>
      <c r="T4813" s="122"/>
    </row>
    <row r="4814" spans="1:20" x14ac:dyDescent="0.2">
      <c r="A4814" s="72" t="s">
        <v>18516</v>
      </c>
      <c r="B4814" s="74" t="s">
        <v>25345</v>
      </c>
      <c r="C4814" s="74" t="s">
        <v>18870</v>
      </c>
      <c r="D4814" s="68">
        <v>702590</v>
      </c>
      <c r="E4814" s="5" t="s">
        <v>17359</v>
      </c>
      <c r="F4814" s="74" t="s">
        <v>29274</v>
      </c>
      <c r="G4814" s="101">
        <v>24.83</v>
      </c>
      <c r="H4814" s="79" t="s">
        <v>1008</v>
      </c>
      <c r="I4814" s="5" t="s">
        <v>23417</v>
      </c>
      <c r="J4814" s="70">
        <v>10</v>
      </c>
      <c r="K4814" s="71">
        <v>7.8E-2</v>
      </c>
      <c r="M4814" s="73" t="s">
        <v>1008</v>
      </c>
      <c r="N4814" s="74" t="s">
        <v>18270</v>
      </c>
      <c r="O4814" s="75">
        <v>8427238111735</v>
      </c>
      <c r="P4814" s="73">
        <v>85369010</v>
      </c>
      <c r="Q4814" s="76" t="s">
        <v>19902</v>
      </c>
      <c r="R4814" s="77"/>
      <c r="T4814" s="122"/>
    </row>
    <row r="4815" spans="1:20" x14ac:dyDescent="0.2">
      <c r="A4815" s="72" t="s">
        <v>18516</v>
      </c>
      <c r="B4815" s="74" t="s">
        <v>25345</v>
      </c>
      <c r="C4815" s="74" t="s">
        <v>18870</v>
      </c>
      <c r="D4815" s="68">
        <v>702591</v>
      </c>
      <c r="E4815" s="5" t="s">
        <v>17360</v>
      </c>
      <c r="F4815" s="74" t="s">
        <v>29275</v>
      </c>
      <c r="G4815" s="101">
        <v>28.19</v>
      </c>
      <c r="H4815" s="79" t="s">
        <v>1008</v>
      </c>
      <c r="I4815" s="5" t="s">
        <v>23417</v>
      </c>
      <c r="J4815" s="70">
        <v>10</v>
      </c>
      <c r="K4815" s="71">
        <v>7.8E-2</v>
      </c>
      <c r="M4815" s="73" t="s">
        <v>1008</v>
      </c>
      <c r="N4815" s="74" t="s">
        <v>18271</v>
      </c>
      <c r="O4815" s="75">
        <v>8427238111728</v>
      </c>
      <c r="P4815" s="73">
        <v>85369010</v>
      </c>
      <c r="Q4815" s="76" t="s">
        <v>19903</v>
      </c>
      <c r="R4815" s="77"/>
      <c r="T4815" s="122"/>
    </row>
    <row r="4816" spans="1:20" x14ac:dyDescent="0.2">
      <c r="A4816" s="72" t="s">
        <v>18516</v>
      </c>
      <c r="B4816" s="74" t="s">
        <v>25345</v>
      </c>
      <c r="C4816" s="74" t="s">
        <v>18871</v>
      </c>
      <c r="D4816" s="68">
        <v>702592</v>
      </c>
      <c r="E4816" s="5" t="s">
        <v>17361</v>
      </c>
      <c r="F4816" s="74" t="s">
        <v>29276</v>
      </c>
      <c r="G4816" s="101">
        <v>20.149999999999999</v>
      </c>
      <c r="H4816" s="79" t="s">
        <v>1008</v>
      </c>
      <c r="I4816" s="5" t="s">
        <v>23417</v>
      </c>
      <c r="J4816" s="70">
        <v>10</v>
      </c>
      <c r="K4816" s="71">
        <v>7.8E-2</v>
      </c>
      <c r="M4816" s="73" t="s">
        <v>1008</v>
      </c>
      <c r="N4816" s="74" t="s">
        <v>18272</v>
      </c>
      <c r="O4816" s="75">
        <v>8427238192789</v>
      </c>
      <c r="P4816" s="73">
        <v>85369010</v>
      </c>
      <c r="Q4816" s="76" t="s">
        <v>19904</v>
      </c>
      <c r="R4816" s="77"/>
      <c r="T4816" s="122"/>
    </row>
    <row r="4817" spans="1:20" x14ac:dyDescent="0.2">
      <c r="A4817" s="72" t="s">
        <v>18516</v>
      </c>
      <c r="B4817" s="74" t="s">
        <v>25345</v>
      </c>
      <c r="C4817" s="74" t="s">
        <v>18871</v>
      </c>
      <c r="D4817" s="68">
        <v>702593</v>
      </c>
      <c r="E4817" s="5" t="s">
        <v>17362</v>
      </c>
      <c r="F4817" s="74" t="s">
        <v>29277</v>
      </c>
      <c r="G4817" s="101">
        <v>28.28</v>
      </c>
      <c r="H4817" s="79" t="s">
        <v>1008</v>
      </c>
      <c r="I4817" s="5" t="s">
        <v>23417</v>
      </c>
      <c r="J4817" s="70">
        <v>10</v>
      </c>
      <c r="K4817" s="71">
        <v>7.8E-2</v>
      </c>
      <c r="M4817" s="73" t="s">
        <v>1008</v>
      </c>
      <c r="N4817" s="74" t="s">
        <v>18273</v>
      </c>
      <c r="O4817" s="75">
        <v>8427238192796</v>
      </c>
      <c r="P4817" s="73">
        <v>85369010</v>
      </c>
      <c r="Q4817" s="76" t="s">
        <v>19905</v>
      </c>
      <c r="R4817" s="77"/>
      <c r="T4817" s="122"/>
    </row>
    <row r="4818" spans="1:20" x14ac:dyDescent="0.2">
      <c r="A4818" s="72" t="s">
        <v>18516</v>
      </c>
      <c r="B4818" s="74" t="s">
        <v>25345</v>
      </c>
      <c r="C4818" s="74" t="s">
        <v>18871</v>
      </c>
      <c r="D4818" s="68">
        <v>702594</v>
      </c>
      <c r="E4818" s="5" t="s">
        <v>17363</v>
      </c>
      <c r="F4818" s="74" t="s">
        <v>29278</v>
      </c>
      <c r="G4818" s="101">
        <v>24.87</v>
      </c>
      <c r="H4818" s="79" t="s">
        <v>1008</v>
      </c>
      <c r="I4818" s="5" t="s">
        <v>23417</v>
      </c>
      <c r="J4818" s="70">
        <v>10</v>
      </c>
      <c r="K4818" s="71">
        <v>7.8E-2</v>
      </c>
      <c r="M4818" s="73" t="s">
        <v>1008</v>
      </c>
      <c r="N4818" s="74" t="s">
        <v>18274</v>
      </c>
      <c r="O4818" s="75">
        <v>8427238192802</v>
      </c>
      <c r="P4818" s="73">
        <v>85369010</v>
      </c>
      <c r="Q4818" s="76" t="s">
        <v>19906</v>
      </c>
      <c r="R4818" s="77"/>
      <c r="T4818" s="122"/>
    </row>
    <row r="4819" spans="1:20" x14ac:dyDescent="0.2">
      <c r="A4819" s="72" t="s">
        <v>18516</v>
      </c>
      <c r="B4819" s="74" t="s">
        <v>25345</v>
      </c>
      <c r="C4819" s="74" t="s">
        <v>18871</v>
      </c>
      <c r="D4819" s="68">
        <v>702595</v>
      </c>
      <c r="E4819" s="5" t="s">
        <v>17364</v>
      </c>
      <c r="F4819" s="74" t="s">
        <v>29279</v>
      </c>
      <c r="G4819" s="101">
        <v>28.28</v>
      </c>
      <c r="H4819" s="79" t="s">
        <v>1008</v>
      </c>
      <c r="I4819" s="5" t="s">
        <v>23417</v>
      </c>
      <c r="J4819" s="70" t="s">
        <v>19068</v>
      </c>
      <c r="K4819" s="71">
        <v>7.8E-2</v>
      </c>
      <c r="M4819" s="73" t="s">
        <v>1008</v>
      </c>
      <c r="N4819" s="74" t="s">
        <v>18275</v>
      </c>
      <c r="O4819" s="75">
        <v>8427238192819</v>
      </c>
      <c r="P4819" s="73">
        <v>85369010</v>
      </c>
      <c r="Q4819" s="76" t="s">
        <v>19907</v>
      </c>
      <c r="R4819" s="77"/>
      <c r="T4819" s="122"/>
    </row>
    <row r="4820" spans="1:20" x14ac:dyDescent="0.2">
      <c r="A4820" s="72" t="s">
        <v>18516</v>
      </c>
      <c r="B4820" s="74" t="s">
        <v>25345</v>
      </c>
      <c r="C4820" s="74" t="s">
        <v>19151</v>
      </c>
      <c r="D4820" s="68">
        <v>702596</v>
      </c>
      <c r="E4820" s="5" t="s">
        <v>17365</v>
      </c>
      <c r="F4820" s="74" t="s">
        <v>29280</v>
      </c>
      <c r="G4820" s="101">
        <v>6.02</v>
      </c>
      <c r="H4820" s="79" t="s">
        <v>1008</v>
      </c>
      <c r="I4820" s="5" t="s">
        <v>23417</v>
      </c>
      <c r="J4820" s="70">
        <v>10</v>
      </c>
      <c r="K4820" s="71">
        <v>1.4999999999999999E-2</v>
      </c>
      <c r="M4820" s="73" t="s">
        <v>1008</v>
      </c>
      <c r="N4820" s="74" t="s">
        <v>18276</v>
      </c>
      <c r="O4820" s="75">
        <v>8427238102474</v>
      </c>
      <c r="P4820" s="73">
        <v>85369010</v>
      </c>
      <c r="Q4820" s="76" t="s">
        <v>19908</v>
      </c>
      <c r="R4820" s="77"/>
      <c r="T4820" s="122"/>
    </row>
    <row r="4821" spans="1:20" x14ac:dyDescent="0.2">
      <c r="A4821" s="72" t="s">
        <v>18516</v>
      </c>
      <c r="B4821" s="74" t="s">
        <v>25345</v>
      </c>
      <c r="C4821" s="74" t="s">
        <v>19152</v>
      </c>
      <c r="D4821" s="68">
        <v>702597</v>
      </c>
      <c r="E4821" s="5" t="s">
        <v>17366</v>
      </c>
      <c r="F4821" s="74" t="s">
        <v>29281</v>
      </c>
      <c r="G4821" s="101">
        <v>9.0399999999999991</v>
      </c>
      <c r="H4821" s="79" t="s">
        <v>1008</v>
      </c>
      <c r="I4821" s="5" t="s">
        <v>23417</v>
      </c>
      <c r="J4821" s="70">
        <v>10</v>
      </c>
      <c r="K4821" s="71">
        <v>1.4999999999999999E-2</v>
      </c>
      <c r="M4821" s="73" t="s">
        <v>1008</v>
      </c>
      <c r="N4821" s="74" t="s">
        <v>24892</v>
      </c>
      <c r="O4821" s="75">
        <v>8427238108209</v>
      </c>
      <c r="P4821" s="73">
        <v>85369010</v>
      </c>
      <c r="Q4821" s="76" t="s">
        <v>19909</v>
      </c>
      <c r="R4821" s="77"/>
      <c r="T4821" s="122"/>
    </row>
    <row r="4822" spans="1:20" x14ac:dyDescent="0.2">
      <c r="A4822" s="72" t="s">
        <v>18516</v>
      </c>
      <c r="B4822" s="74" t="s">
        <v>25345</v>
      </c>
      <c r="C4822" s="74" t="s">
        <v>19153</v>
      </c>
      <c r="D4822" s="68">
        <v>702598</v>
      </c>
      <c r="E4822" s="5" t="s">
        <v>17367</v>
      </c>
      <c r="F4822" s="74" t="s">
        <v>29282</v>
      </c>
      <c r="G4822" s="101">
        <v>7.84</v>
      </c>
      <c r="H4822" s="79" t="s">
        <v>1008</v>
      </c>
      <c r="I4822" s="5" t="s">
        <v>23417</v>
      </c>
      <c r="J4822" s="70">
        <v>10</v>
      </c>
      <c r="K4822" s="71">
        <v>1.4999999999999999E-2</v>
      </c>
      <c r="M4822" s="73" t="s">
        <v>1008</v>
      </c>
      <c r="N4822" s="74" t="s">
        <v>18277</v>
      </c>
      <c r="O4822" s="75">
        <v>8427238108216</v>
      </c>
      <c r="P4822" s="73">
        <v>85369010</v>
      </c>
      <c r="Q4822" s="76" t="s">
        <v>19910</v>
      </c>
      <c r="R4822" s="77"/>
      <c r="T4822" s="122"/>
    </row>
    <row r="4823" spans="1:20" x14ac:dyDescent="0.2">
      <c r="A4823" s="72" t="s">
        <v>18516</v>
      </c>
      <c r="B4823" s="74" t="s">
        <v>25345</v>
      </c>
      <c r="C4823" s="74" t="s">
        <v>19154</v>
      </c>
      <c r="D4823" s="68">
        <v>702599</v>
      </c>
      <c r="E4823" s="5" t="s">
        <v>17368</v>
      </c>
      <c r="F4823" s="74" t="s">
        <v>29283</v>
      </c>
      <c r="G4823" s="101">
        <v>9.0399999999999991</v>
      </c>
      <c r="H4823" s="79" t="s">
        <v>1008</v>
      </c>
      <c r="I4823" s="5" t="s">
        <v>23417</v>
      </c>
      <c r="J4823" s="70">
        <v>10</v>
      </c>
      <c r="K4823" s="71">
        <v>1.4E-2</v>
      </c>
      <c r="M4823" s="73" t="s">
        <v>1008</v>
      </c>
      <c r="N4823" s="74" t="s">
        <v>18278</v>
      </c>
      <c r="O4823" s="75">
        <v>8427238140308</v>
      </c>
      <c r="P4823" s="73">
        <v>85366990</v>
      </c>
      <c r="Q4823" s="76" t="s">
        <v>19911</v>
      </c>
      <c r="R4823" s="77"/>
      <c r="T4823" s="122"/>
    </row>
    <row r="4824" spans="1:20" x14ac:dyDescent="0.2">
      <c r="A4824" s="72" t="s">
        <v>18516</v>
      </c>
      <c r="B4824" s="74" t="s">
        <v>25345</v>
      </c>
      <c r="C4824" s="74" t="s">
        <v>19155</v>
      </c>
      <c r="D4824" s="68">
        <v>702600</v>
      </c>
      <c r="E4824" s="5" t="s">
        <v>17369</v>
      </c>
      <c r="F4824" s="74" t="s">
        <v>29284</v>
      </c>
      <c r="G4824" s="101">
        <v>10.96</v>
      </c>
      <c r="H4824" s="79" t="s">
        <v>1008</v>
      </c>
      <c r="I4824" s="5" t="s">
        <v>23417</v>
      </c>
      <c r="J4824" s="70">
        <v>20</v>
      </c>
      <c r="K4824" s="71">
        <v>1.7000000000000001E-2</v>
      </c>
      <c r="M4824" s="73" t="s">
        <v>1008</v>
      </c>
      <c r="N4824" s="74" t="s">
        <v>18279</v>
      </c>
      <c r="O4824" s="75">
        <v>8427238102405</v>
      </c>
      <c r="P4824" s="73">
        <v>85369010</v>
      </c>
      <c r="Q4824" s="76" t="s">
        <v>19912</v>
      </c>
      <c r="R4824" s="77"/>
      <c r="T4824" s="122"/>
    </row>
    <row r="4825" spans="1:20" x14ac:dyDescent="0.2">
      <c r="A4825" s="72" t="s">
        <v>18516</v>
      </c>
      <c r="B4825" s="74" t="s">
        <v>25345</v>
      </c>
      <c r="C4825" s="74" t="s">
        <v>19156</v>
      </c>
      <c r="D4825" s="68">
        <v>702601</v>
      </c>
      <c r="E4825" s="5" t="s">
        <v>17370</v>
      </c>
      <c r="F4825" s="74" t="s">
        <v>29285</v>
      </c>
      <c r="G4825" s="101">
        <v>14.66</v>
      </c>
      <c r="H4825" s="79" t="s">
        <v>1008</v>
      </c>
      <c r="I4825" s="5" t="s">
        <v>23417</v>
      </c>
      <c r="J4825" s="70" t="s">
        <v>19067</v>
      </c>
      <c r="K4825" s="71">
        <v>1.7000000000000001E-2</v>
      </c>
      <c r="M4825" s="73" t="s">
        <v>1008</v>
      </c>
      <c r="N4825" s="74" t="s">
        <v>18280</v>
      </c>
      <c r="O4825" s="75">
        <v>8427238108070</v>
      </c>
      <c r="P4825" s="73">
        <v>85369010</v>
      </c>
      <c r="Q4825" s="76" t="s">
        <v>19913</v>
      </c>
      <c r="R4825" s="77"/>
      <c r="T4825" s="122"/>
    </row>
    <row r="4826" spans="1:20" x14ac:dyDescent="0.2">
      <c r="A4826" s="72" t="s">
        <v>18516</v>
      </c>
      <c r="B4826" s="74" t="s">
        <v>25345</v>
      </c>
      <c r="C4826" s="74" t="s">
        <v>19157</v>
      </c>
      <c r="D4826" s="68">
        <v>702602</v>
      </c>
      <c r="E4826" s="5" t="s">
        <v>17371</v>
      </c>
      <c r="F4826" s="74" t="s">
        <v>29286</v>
      </c>
      <c r="G4826" s="101">
        <v>13.74</v>
      </c>
      <c r="H4826" s="79" t="s">
        <v>1008</v>
      </c>
      <c r="I4826" s="5" t="s">
        <v>23417</v>
      </c>
      <c r="J4826" s="70">
        <v>20</v>
      </c>
      <c r="K4826" s="71">
        <v>1.7000000000000001E-2</v>
      </c>
      <c r="M4826" s="73" t="s">
        <v>1008</v>
      </c>
      <c r="N4826" s="74" t="s">
        <v>18281</v>
      </c>
      <c r="O4826" s="75">
        <v>8427238108087</v>
      </c>
      <c r="P4826" s="73">
        <v>85369010</v>
      </c>
      <c r="Q4826" s="76" t="s">
        <v>19914</v>
      </c>
      <c r="R4826" s="77"/>
      <c r="T4826" s="122"/>
    </row>
    <row r="4827" spans="1:20" x14ac:dyDescent="0.2">
      <c r="A4827" s="72" t="s">
        <v>18516</v>
      </c>
      <c r="B4827" s="74" t="s">
        <v>25345</v>
      </c>
      <c r="C4827" s="74" t="s">
        <v>19158</v>
      </c>
      <c r="D4827" s="68">
        <v>702603</v>
      </c>
      <c r="E4827" s="5" t="s">
        <v>17372</v>
      </c>
      <c r="F4827" s="74" t="s">
        <v>29287</v>
      </c>
      <c r="G4827" s="101">
        <v>14.66</v>
      </c>
      <c r="H4827" s="79" t="s">
        <v>1008</v>
      </c>
      <c r="I4827" s="5" t="s">
        <v>23417</v>
      </c>
      <c r="J4827" s="70" t="s">
        <v>19067</v>
      </c>
      <c r="K4827" s="71">
        <v>1.7999999999999999E-2</v>
      </c>
      <c r="M4827" s="73" t="s">
        <v>1008</v>
      </c>
      <c r="N4827" s="74" t="s">
        <v>18282</v>
      </c>
      <c r="O4827" s="75">
        <v>8427238111308</v>
      </c>
      <c r="P4827" s="73">
        <v>85369010</v>
      </c>
      <c r="Q4827" s="76" t="s">
        <v>19915</v>
      </c>
      <c r="R4827" s="77"/>
      <c r="T4827" s="122"/>
    </row>
    <row r="4828" spans="1:20" x14ac:dyDescent="0.2">
      <c r="A4828" s="72" t="s">
        <v>18516</v>
      </c>
      <c r="B4828" s="74" t="s">
        <v>25345</v>
      </c>
      <c r="C4828" s="74" t="s">
        <v>19159</v>
      </c>
      <c r="D4828" s="68">
        <v>702604</v>
      </c>
      <c r="E4828" s="5" t="s">
        <v>17373</v>
      </c>
      <c r="F4828" s="74" t="s">
        <v>29288</v>
      </c>
      <c r="G4828" s="101">
        <v>18.29</v>
      </c>
      <c r="H4828" s="79" t="s">
        <v>1008</v>
      </c>
      <c r="I4828" s="5" t="s">
        <v>23417</v>
      </c>
      <c r="J4828" s="70">
        <v>10</v>
      </c>
      <c r="K4828" s="71">
        <v>7.8E-2</v>
      </c>
      <c r="M4828" s="73" t="s">
        <v>1008</v>
      </c>
      <c r="N4828" s="74" t="s">
        <v>18283</v>
      </c>
      <c r="O4828" s="75">
        <v>8427238111704</v>
      </c>
      <c r="P4828" s="73">
        <v>85369010</v>
      </c>
      <c r="Q4828" s="76" t="s">
        <v>19916</v>
      </c>
      <c r="R4828" s="77"/>
      <c r="T4828" s="122"/>
    </row>
    <row r="4829" spans="1:20" x14ac:dyDescent="0.2">
      <c r="A4829" s="72" t="s">
        <v>18516</v>
      </c>
      <c r="B4829" s="74" t="s">
        <v>25345</v>
      </c>
      <c r="C4829" s="74" t="s">
        <v>19160</v>
      </c>
      <c r="D4829" s="68">
        <v>702605</v>
      </c>
      <c r="E4829" s="5" t="s">
        <v>17374</v>
      </c>
      <c r="F4829" s="74" t="s">
        <v>29289</v>
      </c>
      <c r="G4829" s="101">
        <v>25.3</v>
      </c>
      <c r="H4829" s="79" t="s">
        <v>1008</v>
      </c>
      <c r="I4829" s="5" t="s">
        <v>23417</v>
      </c>
      <c r="J4829" s="70">
        <v>10</v>
      </c>
      <c r="K4829" s="71">
        <v>1.4999999999999999E-2</v>
      </c>
      <c r="M4829" s="73" t="s">
        <v>1008</v>
      </c>
      <c r="N4829" s="74" t="s">
        <v>18284</v>
      </c>
      <c r="O4829" s="75">
        <v>8427238111711</v>
      </c>
      <c r="P4829" s="73">
        <v>85369010</v>
      </c>
      <c r="Q4829" s="76" t="s">
        <v>19917</v>
      </c>
      <c r="R4829" s="77"/>
      <c r="T4829" s="122"/>
    </row>
    <row r="4830" spans="1:20" x14ac:dyDescent="0.2">
      <c r="A4830" s="72" t="s">
        <v>18516</v>
      </c>
      <c r="B4830" s="74" t="s">
        <v>25345</v>
      </c>
      <c r="C4830" s="74" t="s">
        <v>19161</v>
      </c>
      <c r="D4830" s="68">
        <v>702606</v>
      </c>
      <c r="E4830" s="5" t="s">
        <v>17375</v>
      </c>
      <c r="F4830" s="74" t="s">
        <v>29290</v>
      </c>
      <c r="G4830" s="101">
        <v>23.33</v>
      </c>
      <c r="H4830" s="79" t="s">
        <v>1008</v>
      </c>
      <c r="I4830" s="5" t="s">
        <v>23417</v>
      </c>
      <c r="J4830" s="70">
        <v>10</v>
      </c>
      <c r="K4830" s="71">
        <v>0.27</v>
      </c>
      <c r="M4830" s="73" t="s">
        <v>1008</v>
      </c>
      <c r="N4830" s="74" t="s">
        <v>18285</v>
      </c>
      <c r="O4830" s="75">
        <v>8427238111698</v>
      </c>
      <c r="P4830" s="73">
        <v>85369010</v>
      </c>
      <c r="Q4830" s="76" t="s">
        <v>19918</v>
      </c>
      <c r="R4830" s="77"/>
      <c r="T4830" s="122"/>
    </row>
    <row r="4831" spans="1:20" x14ac:dyDescent="0.2">
      <c r="A4831" s="72" t="s">
        <v>18516</v>
      </c>
      <c r="B4831" s="74" t="s">
        <v>25345</v>
      </c>
      <c r="C4831" s="74" t="s">
        <v>19162</v>
      </c>
      <c r="D4831" s="68">
        <v>702607</v>
      </c>
      <c r="E4831" s="5" t="s">
        <v>17376</v>
      </c>
      <c r="F4831" s="74" t="s">
        <v>29291</v>
      </c>
      <c r="G4831" s="101">
        <v>26.08</v>
      </c>
      <c r="H4831" s="79" t="s">
        <v>1008</v>
      </c>
      <c r="I4831" s="5" t="s">
        <v>23417</v>
      </c>
      <c r="J4831" s="70">
        <v>10</v>
      </c>
      <c r="K4831" s="71">
        <v>0.27</v>
      </c>
      <c r="M4831" s="73" t="s">
        <v>1008</v>
      </c>
      <c r="N4831" s="74" t="s">
        <v>18286</v>
      </c>
      <c r="O4831" s="75">
        <v>8427238111681</v>
      </c>
      <c r="P4831" s="73">
        <v>85369010</v>
      </c>
      <c r="Q4831" s="76" t="s">
        <v>19919</v>
      </c>
      <c r="R4831" s="77"/>
      <c r="T4831" s="122"/>
    </row>
    <row r="4832" spans="1:20" x14ac:dyDescent="0.2">
      <c r="A4832" s="72" t="s">
        <v>18516</v>
      </c>
      <c r="B4832" s="74" t="s">
        <v>25345</v>
      </c>
      <c r="C4832" s="74" t="s">
        <v>18872</v>
      </c>
      <c r="D4832" s="68">
        <v>702608</v>
      </c>
      <c r="E4832" s="5" t="s">
        <v>17377</v>
      </c>
      <c r="F4832" s="74" t="s">
        <v>29292</v>
      </c>
      <c r="G4832" s="101">
        <v>11.28</v>
      </c>
      <c r="H4832" s="79" t="s">
        <v>1008</v>
      </c>
      <c r="I4832" s="5" t="s">
        <v>23417</v>
      </c>
      <c r="J4832" s="70">
        <v>10</v>
      </c>
      <c r="K4832" s="71">
        <v>2.3E-2</v>
      </c>
      <c r="M4832" s="73" t="s">
        <v>1008</v>
      </c>
      <c r="N4832" s="74" t="s">
        <v>18287</v>
      </c>
      <c r="O4832" s="75">
        <v>8427238108735</v>
      </c>
      <c r="P4832" s="73">
        <v>85369010</v>
      </c>
      <c r="Q4832" s="76" t="s">
        <v>19920</v>
      </c>
      <c r="R4832" s="77"/>
      <c r="T4832" s="122"/>
    </row>
    <row r="4833" spans="1:20" x14ac:dyDescent="0.2">
      <c r="A4833" s="72" t="s">
        <v>18516</v>
      </c>
      <c r="B4833" s="74" t="s">
        <v>25345</v>
      </c>
      <c r="C4833" s="74" t="s">
        <v>18872</v>
      </c>
      <c r="D4833" s="68">
        <v>702609</v>
      </c>
      <c r="E4833" s="5" t="s">
        <v>17378</v>
      </c>
      <c r="F4833" s="74" t="s">
        <v>29293</v>
      </c>
      <c r="G4833" s="101">
        <v>15.1</v>
      </c>
      <c r="H4833" s="79" t="s">
        <v>1008</v>
      </c>
      <c r="I4833" s="5" t="s">
        <v>23417</v>
      </c>
      <c r="J4833" s="70">
        <v>10</v>
      </c>
      <c r="K4833" s="71">
        <v>2.3E-2</v>
      </c>
      <c r="M4833" s="73" t="s">
        <v>1008</v>
      </c>
      <c r="N4833" s="74" t="s">
        <v>18288</v>
      </c>
      <c r="O4833" s="75">
        <v>8427238108742</v>
      </c>
      <c r="P4833" s="73">
        <v>85369010</v>
      </c>
      <c r="Q4833" s="76" t="s">
        <v>19921</v>
      </c>
      <c r="R4833" s="77"/>
      <c r="T4833" s="122"/>
    </row>
    <row r="4834" spans="1:20" x14ac:dyDescent="0.2">
      <c r="A4834" s="72" t="s">
        <v>18516</v>
      </c>
      <c r="B4834" s="74" t="s">
        <v>25345</v>
      </c>
      <c r="C4834" s="74" t="s">
        <v>18872</v>
      </c>
      <c r="D4834" s="68">
        <v>702610</v>
      </c>
      <c r="E4834" s="5" t="s">
        <v>17379</v>
      </c>
      <c r="F4834" s="74" t="s">
        <v>29294</v>
      </c>
      <c r="G4834" s="101">
        <v>14.1</v>
      </c>
      <c r="H4834" s="79" t="s">
        <v>1008</v>
      </c>
      <c r="I4834" s="5" t="s">
        <v>23417</v>
      </c>
      <c r="J4834" s="70">
        <v>10</v>
      </c>
      <c r="K4834" s="71">
        <v>2.4E-2</v>
      </c>
      <c r="M4834" s="73" t="s">
        <v>1008</v>
      </c>
      <c r="N4834" s="74" t="s">
        <v>18289</v>
      </c>
      <c r="O4834" s="75">
        <v>8427238108759</v>
      </c>
      <c r="P4834" s="73">
        <v>85369010</v>
      </c>
      <c r="Q4834" s="76" t="s">
        <v>19922</v>
      </c>
      <c r="R4834" s="77"/>
      <c r="T4834" s="122"/>
    </row>
    <row r="4835" spans="1:20" x14ac:dyDescent="0.2">
      <c r="A4835" s="72" t="s">
        <v>18516</v>
      </c>
      <c r="B4835" s="74" t="s">
        <v>25345</v>
      </c>
      <c r="C4835" s="74" t="s">
        <v>18872</v>
      </c>
      <c r="D4835" s="68">
        <v>702611</v>
      </c>
      <c r="E4835" s="5" t="s">
        <v>17380</v>
      </c>
      <c r="F4835" s="74" t="s">
        <v>29295</v>
      </c>
      <c r="G4835" s="101">
        <v>15.1</v>
      </c>
      <c r="H4835" s="79" t="s">
        <v>1008</v>
      </c>
      <c r="I4835" s="5" t="s">
        <v>23417</v>
      </c>
      <c r="J4835" s="70">
        <v>10</v>
      </c>
      <c r="K4835" s="71">
        <v>2.4E-2</v>
      </c>
      <c r="M4835" s="73" t="s">
        <v>1008</v>
      </c>
      <c r="N4835" s="74" t="s">
        <v>18290</v>
      </c>
      <c r="O4835" s="75">
        <v>8427238111490</v>
      </c>
      <c r="P4835" s="73">
        <v>85369010</v>
      </c>
      <c r="Q4835" s="76" t="s">
        <v>19923</v>
      </c>
      <c r="R4835" s="77"/>
      <c r="T4835" s="122"/>
    </row>
    <row r="4836" spans="1:20" x14ac:dyDescent="0.2">
      <c r="A4836" s="72" t="s">
        <v>18516</v>
      </c>
      <c r="B4836" s="74" t="s">
        <v>25345</v>
      </c>
      <c r="C4836" s="74" t="s">
        <v>19163</v>
      </c>
      <c r="D4836" s="68">
        <v>702612</v>
      </c>
      <c r="E4836" s="5" t="s">
        <v>17381</v>
      </c>
      <c r="F4836" s="74" t="s">
        <v>29296</v>
      </c>
      <c r="G4836" s="101">
        <v>19.55</v>
      </c>
      <c r="H4836" s="79" t="s">
        <v>1008</v>
      </c>
      <c r="I4836" s="5" t="s">
        <v>23417</v>
      </c>
      <c r="J4836" s="70">
        <v>1</v>
      </c>
      <c r="K4836" s="71">
        <v>0.192</v>
      </c>
      <c r="M4836" s="73" t="s">
        <v>1008</v>
      </c>
      <c r="N4836" s="74" t="s">
        <v>18291</v>
      </c>
      <c r="O4836" s="75">
        <v>8427238111667</v>
      </c>
      <c r="P4836" s="73">
        <v>85369010</v>
      </c>
      <c r="Q4836" s="76" t="s">
        <v>19924</v>
      </c>
      <c r="R4836" s="77"/>
      <c r="T4836" s="122"/>
    </row>
    <row r="4837" spans="1:20" x14ac:dyDescent="0.2">
      <c r="A4837" s="72" t="s">
        <v>18516</v>
      </c>
      <c r="B4837" s="74" t="s">
        <v>25345</v>
      </c>
      <c r="C4837" s="74" t="s">
        <v>19164</v>
      </c>
      <c r="D4837" s="68">
        <v>702613</v>
      </c>
      <c r="E4837" s="5" t="s">
        <v>17382</v>
      </c>
      <c r="F4837" s="74" t="s">
        <v>29297</v>
      </c>
      <c r="G4837" s="101">
        <v>27.08</v>
      </c>
      <c r="H4837" s="79" t="s">
        <v>1008</v>
      </c>
      <c r="I4837" s="5" t="s">
        <v>23417</v>
      </c>
      <c r="J4837" s="70" t="s">
        <v>19068</v>
      </c>
      <c r="K4837" s="71">
        <v>1.2999999999999999E-2</v>
      </c>
      <c r="M4837" s="73" t="s">
        <v>1008</v>
      </c>
      <c r="N4837" s="74" t="s">
        <v>18292</v>
      </c>
      <c r="O4837" s="75">
        <v>8427238111674</v>
      </c>
      <c r="P4837" s="73">
        <v>85369010</v>
      </c>
      <c r="Q4837" s="76" t="s">
        <v>19925</v>
      </c>
      <c r="R4837" s="77"/>
      <c r="T4837" s="122"/>
    </row>
    <row r="4838" spans="1:20" x14ac:dyDescent="0.2">
      <c r="A4838" s="72" t="s">
        <v>18516</v>
      </c>
      <c r="B4838" s="74" t="s">
        <v>25345</v>
      </c>
      <c r="C4838" s="74" t="s">
        <v>19165</v>
      </c>
      <c r="D4838" s="68">
        <v>702614</v>
      </c>
      <c r="E4838" s="5" t="s">
        <v>17383</v>
      </c>
      <c r="F4838" s="74" t="s">
        <v>29298</v>
      </c>
      <c r="G4838" s="101">
        <v>24.96</v>
      </c>
      <c r="H4838" s="79" t="s">
        <v>1008</v>
      </c>
      <c r="I4838" s="5" t="s">
        <v>23417</v>
      </c>
      <c r="J4838" s="70">
        <v>1</v>
      </c>
      <c r="K4838" s="71">
        <v>4.5999999999999999E-2</v>
      </c>
      <c r="M4838" s="73" t="s">
        <v>1008</v>
      </c>
      <c r="N4838" s="74" t="s">
        <v>18293</v>
      </c>
      <c r="O4838" s="75">
        <v>8427238111650</v>
      </c>
      <c r="P4838" s="73">
        <v>85369010</v>
      </c>
      <c r="Q4838" s="76" t="s">
        <v>19926</v>
      </c>
      <c r="R4838" s="77"/>
      <c r="T4838" s="122"/>
    </row>
    <row r="4839" spans="1:20" x14ac:dyDescent="0.2">
      <c r="A4839" s="72" t="s">
        <v>18516</v>
      </c>
      <c r="B4839" s="74" t="s">
        <v>25345</v>
      </c>
      <c r="C4839" s="74" t="s">
        <v>19166</v>
      </c>
      <c r="D4839" s="68">
        <v>702615</v>
      </c>
      <c r="E4839" s="5" t="s">
        <v>17384</v>
      </c>
      <c r="F4839" s="74" t="s">
        <v>29299</v>
      </c>
      <c r="G4839" s="101">
        <v>28.19</v>
      </c>
      <c r="H4839" s="79" t="s">
        <v>1008</v>
      </c>
      <c r="I4839" s="5" t="s">
        <v>23417</v>
      </c>
      <c r="J4839" s="70" t="s">
        <v>19068</v>
      </c>
      <c r="K4839" s="71">
        <v>4.5999999999999999E-2</v>
      </c>
      <c r="M4839" s="73" t="s">
        <v>1008</v>
      </c>
      <c r="N4839" s="74" t="s">
        <v>18294</v>
      </c>
      <c r="O4839" s="75">
        <v>8427238111643</v>
      </c>
      <c r="P4839" s="73">
        <v>85369010</v>
      </c>
      <c r="Q4839" s="76" t="s">
        <v>19927</v>
      </c>
      <c r="R4839" s="77"/>
      <c r="T4839" s="122"/>
    </row>
    <row r="4840" spans="1:20" x14ac:dyDescent="0.2">
      <c r="A4840" s="72" t="s">
        <v>18516</v>
      </c>
      <c r="B4840" s="74" t="s">
        <v>25345</v>
      </c>
      <c r="C4840" s="74" t="s">
        <v>19167</v>
      </c>
      <c r="D4840" s="68">
        <v>702616</v>
      </c>
      <c r="E4840" s="5" t="s">
        <v>17385</v>
      </c>
      <c r="F4840" s="74" t="s">
        <v>29300</v>
      </c>
      <c r="G4840" s="101">
        <v>4.9000000000000004</v>
      </c>
      <c r="H4840" s="79" t="s">
        <v>1008</v>
      </c>
      <c r="I4840" s="5" t="s">
        <v>23417</v>
      </c>
      <c r="J4840" s="70">
        <v>10</v>
      </c>
      <c r="K4840" s="71">
        <v>6.0000000000000001E-3</v>
      </c>
      <c r="M4840" s="73" t="s">
        <v>1008</v>
      </c>
      <c r="N4840" s="74" t="s">
        <v>18295</v>
      </c>
      <c r="O4840" s="75">
        <v>8427238102412</v>
      </c>
      <c r="P4840" s="73">
        <v>85389099</v>
      </c>
      <c r="Q4840" s="76" t="s">
        <v>19928</v>
      </c>
      <c r="R4840" s="77"/>
      <c r="T4840" s="122"/>
    </row>
    <row r="4841" spans="1:20" x14ac:dyDescent="0.2">
      <c r="A4841" s="72" t="s">
        <v>18516</v>
      </c>
      <c r="B4841" s="74" t="s">
        <v>25345</v>
      </c>
      <c r="C4841" s="74" t="s">
        <v>19168</v>
      </c>
      <c r="D4841" s="68">
        <v>702617</v>
      </c>
      <c r="E4841" s="5" t="s">
        <v>17386</v>
      </c>
      <c r="F4841" s="74" t="s">
        <v>29301</v>
      </c>
      <c r="G4841" s="101">
        <v>7.03</v>
      </c>
      <c r="H4841" s="79" t="s">
        <v>1008</v>
      </c>
      <c r="I4841" s="5" t="s">
        <v>23417</v>
      </c>
      <c r="J4841" s="70">
        <v>10</v>
      </c>
      <c r="K4841" s="71">
        <v>6.0000000000000001E-3</v>
      </c>
      <c r="M4841" s="73" t="s">
        <v>1008</v>
      </c>
      <c r="N4841" s="74" t="s">
        <v>18296</v>
      </c>
      <c r="O4841" s="75">
        <v>8427238108094</v>
      </c>
      <c r="P4841" s="73">
        <v>85389099</v>
      </c>
      <c r="Q4841" s="76" t="s">
        <v>19929</v>
      </c>
      <c r="R4841" s="77"/>
      <c r="T4841" s="122"/>
    </row>
    <row r="4842" spans="1:20" x14ac:dyDescent="0.2">
      <c r="A4842" s="72" t="s">
        <v>18516</v>
      </c>
      <c r="B4842" s="74" t="s">
        <v>25345</v>
      </c>
      <c r="C4842" s="74" t="s">
        <v>19169</v>
      </c>
      <c r="D4842" s="68">
        <v>702618</v>
      </c>
      <c r="E4842" s="5" t="s">
        <v>17387</v>
      </c>
      <c r="F4842" s="74" t="s">
        <v>29302</v>
      </c>
      <c r="G4842" s="101">
        <v>6.87</v>
      </c>
      <c r="H4842" s="79" t="s">
        <v>1008</v>
      </c>
      <c r="I4842" s="5" t="s">
        <v>23417</v>
      </c>
      <c r="J4842" s="70">
        <v>10</v>
      </c>
      <c r="K4842" s="71">
        <v>7.0000000000000001E-3</v>
      </c>
      <c r="M4842" s="73" t="s">
        <v>1008</v>
      </c>
      <c r="N4842" s="74" t="s">
        <v>18297</v>
      </c>
      <c r="O4842" s="75">
        <v>8427238108100</v>
      </c>
      <c r="P4842" s="73">
        <v>85389099</v>
      </c>
      <c r="Q4842" s="76" t="s">
        <v>19930</v>
      </c>
      <c r="R4842" s="77"/>
      <c r="T4842" s="122"/>
    </row>
    <row r="4843" spans="1:20" x14ac:dyDescent="0.2">
      <c r="A4843" s="72" t="s">
        <v>18516</v>
      </c>
      <c r="B4843" s="74" t="s">
        <v>25345</v>
      </c>
      <c r="C4843" s="74" t="s">
        <v>19170</v>
      </c>
      <c r="D4843" s="68">
        <v>702619</v>
      </c>
      <c r="E4843" s="5" t="s">
        <v>17388</v>
      </c>
      <c r="F4843" s="74" t="s">
        <v>29303</v>
      </c>
      <c r="G4843" s="101">
        <v>7.03</v>
      </c>
      <c r="H4843" s="79" t="s">
        <v>1008</v>
      </c>
      <c r="I4843" s="5" t="s">
        <v>23417</v>
      </c>
      <c r="J4843" s="70">
        <v>10</v>
      </c>
      <c r="K4843" s="71">
        <v>6.0000000000000001E-3</v>
      </c>
      <c r="M4843" s="73" t="s">
        <v>1008</v>
      </c>
      <c r="N4843" s="74" t="s">
        <v>18298</v>
      </c>
      <c r="O4843" s="75">
        <v>8427238111315</v>
      </c>
      <c r="P4843" s="73">
        <v>85389099</v>
      </c>
      <c r="Q4843" s="76" t="s">
        <v>19931</v>
      </c>
      <c r="R4843" s="77"/>
      <c r="T4843" s="122"/>
    </row>
    <row r="4844" spans="1:20" x14ac:dyDescent="0.2">
      <c r="A4844" s="72" t="s">
        <v>18516</v>
      </c>
      <c r="B4844" s="74" t="s">
        <v>25345</v>
      </c>
      <c r="C4844" s="74" t="s">
        <v>18873</v>
      </c>
      <c r="D4844" s="68">
        <v>702620</v>
      </c>
      <c r="E4844" s="5" t="s">
        <v>17389</v>
      </c>
      <c r="F4844" s="74" t="s">
        <v>29304</v>
      </c>
      <c r="G4844" s="101">
        <v>5.05</v>
      </c>
      <c r="H4844" s="79" t="s">
        <v>1008</v>
      </c>
      <c r="I4844" s="5" t="s">
        <v>23417</v>
      </c>
      <c r="J4844" s="70">
        <v>10</v>
      </c>
      <c r="K4844" s="71">
        <v>8.9999999999999993E-3</v>
      </c>
      <c r="M4844" s="73" t="s">
        <v>1008</v>
      </c>
      <c r="N4844" s="74" t="s">
        <v>18299</v>
      </c>
      <c r="O4844" s="75">
        <v>8427238108766</v>
      </c>
      <c r="P4844" s="73">
        <v>85389099</v>
      </c>
      <c r="Q4844" s="76" t="s">
        <v>19932</v>
      </c>
      <c r="R4844" s="77"/>
      <c r="T4844" s="122"/>
    </row>
    <row r="4845" spans="1:20" x14ac:dyDescent="0.2">
      <c r="A4845" s="72" t="s">
        <v>18516</v>
      </c>
      <c r="B4845" s="74" t="s">
        <v>25345</v>
      </c>
      <c r="C4845" s="74" t="s">
        <v>18873</v>
      </c>
      <c r="D4845" s="68">
        <v>702621</v>
      </c>
      <c r="E4845" s="5" t="s">
        <v>17390</v>
      </c>
      <c r="F4845" s="74" t="s">
        <v>29305</v>
      </c>
      <c r="G4845" s="101">
        <v>7.23</v>
      </c>
      <c r="H4845" s="79" t="s">
        <v>1008</v>
      </c>
      <c r="I4845" s="5" t="s">
        <v>23417</v>
      </c>
      <c r="J4845" s="70">
        <v>10</v>
      </c>
      <c r="K4845" s="71">
        <v>0.01</v>
      </c>
      <c r="M4845" s="73" t="s">
        <v>1008</v>
      </c>
      <c r="N4845" s="74" t="s">
        <v>18300</v>
      </c>
      <c r="O4845" s="75">
        <v>8427238108773</v>
      </c>
      <c r="P4845" s="73">
        <v>85389099</v>
      </c>
      <c r="Q4845" s="76" t="s">
        <v>19933</v>
      </c>
      <c r="R4845" s="77"/>
      <c r="T4845" s="122"/>
    </row>
    <row r="4846" spans="1:20" x14ac:dyDescent="0.2">
      <c r="A4846" s="72" t="s">
        <v>18516</v>
      </c>
      <c r="B4846" s="74" t="s">
        <v>25345</v>
      </c>
      <c r="C4846" s="74" t="s">
        <v>18873</v>
      </c>
      <c r="D4846" s="68">
        <v>702622</v>
      </c>
      <c r="E4846" s="5" t="s">
        <v>17391</v>
      </c>
      <c r="F4846" s="74" t="s">
        <v>29306</v>
      </c>
      <c r="G4846" s="101">
        <v>7.07</v>
      </c>
      <c r="H4846" s="79" t="s">
        <v>1008</v>
      </c>
      <c r="I4846" s="5" t="s">
        <v>23417</v>
      </c>
      <c r="J4846" s="70">
        <v>10</v>
      </c>
      <c r="K4846" s="71">
        <v>0.01</v>
      </c>
      <c r="M4846" s="73" t="s">
        <v>1008</v>
      </c>
      <c r="N4846" s="74" t="s">
        <v>18301</v>
      </c>
      <c r="O4846" s="75">
        <v>8427238108780</v>
      </c>
      <c r="P4846" s="73">
        <v>85389099</v>
      </c>
      <c r="Q4846" s="76" t="s">
        <v>19934</v>
      </c>
      <c r="R4846" s="77"/>
      <c r="T4846" s="122"/>
    </row>
    <row r="4847" spans="1:20" x14ac:dyDescent="0.2">
      <c r="A4847" s="72" t="s">
        <v>18516</v>
      </c>
      <c r="B4847" s="74" t="s">
        <v>25345</v>
      </c>
      <c r="C4847" s="74" t="s">
        <v>18873</v>
      </c>
      <c r="D4847" s="68">
        <v>702623</v>
      </c>
      <c r="E4847" s="5" t="s">
        <v>17392</v>
      </c>
      <c r="F4847" s="74" t="s">
        <v>29307</v>
      </c>
      <c r="G4847" s="101">
        <v>7.23</v>
      </c>
      <c r="H4847" s="79" t="s">
        <v>1008</v>
      </c>
      <c r="I4847" s="5" t="s">
        <v>23417</v>
      </c>
      <c r="J4847" s="70">
        <v>10</v>
      </c>
      <c r="K4847" s="71">
        <v>8.9999999999999993E-3</v>
      </c>
      <c r="M4847" s="73" t="s">
        <v>1008</v>
      </c>
      <c r="N4847" s="74" t="s">
        <v>18302</v>
      </c>
      <c r="O4847" s="75">
        <v>8427238111506</v>
      </c>
      <c r="P4847" s="73">
        <v>85389099</v>
      </c>
      <c r="Q4847" s="76" t="s">
        <v>19935</v>
      </c>
      <c r="R4847" s="77"/>
      <c r="T4847" s="122"/>
    </row>
    <row r="4848" spans="1:20" x14ac:dyDescent="0.2">
      <c r="A4848" s="72" t="s">
        <v>18516</v>
      </c>
      <c r="B4848" s="74" t="s">
        <v>25345</v>
      </c>
      <c r="C4848" s="74" t="s">
        <v>18846</v>
      </c>
      <c r="D4848" s="68">
        <v>702624</v>
      </c>
      <c r="E4848" s="5" t="s">
        <v>17393</v>
      </c>
      <c r="F4848" s="74" t="s">
        <v>29308</v>
      </c>
      <c r="G4848" s="101">
        <v>7.18</v>
      </c>
      <c r="H4848" s="79" t="s">
        <v>1008</v>
      </c>
      <c r="I4848" s="5" t="s">
        <v>23417</v>
      </c>
      <c r="J4848" s="70">
        <v>10</v>
      </c>
      <c r="K4848" s="71">
        <v>1.0999999999999999E-2</v>
      </c>
      <c r="M4848" s="73" t="s">
        <v>1008</v>
      </c>
      <c r="N4848" s="74" t="s">
        <v>18303</v>
      </c>
      <c r="O4848" s="75">
        <v>8427238108797</v>
      </c>
      <c r="P4848" s="73">
        <v>85389099</v>
      </c>
      <c r="Q4848" s="76" t="s">
        <v>19936</v>
      </c>
      <c r="R4848" s="77"/>
      <c r="T4848" s="122"/>
    </row>
    <row r="4849" spans="1:20" x14ac:dyDescent="0.2">
      <c r="A4849" s="72" t="s">
        <v>18516</v>
      </c>
      <c r="B4849" s="74" t="s">
        <v>25345</v>
      </c>
      <c r="C4849" s="74" t="s">
        <v>18846</v>
      </c>
      <c r="D4849" s="68">
        <v>702627</v>
      </c>
      <c r="E4849" s="5" t="s">
        <v>17394</v>
      </c>
      <c r="F4849" s="74" t="s">
        <v>29309</v>
      </c>
      <c r="G4849" s="101">
        <v>10.72</v>
      </c>
      <c r="H4849" s="79" t="s">
        <v>1008</v>
      </c>
      <c r="I4849" s="5" t="s">
        <v>23417</v>
      </c>
      <c r="J4849" s="70">
        <v>10</v>
      </c>
      <c r="K4849" s="71">
        <v>8.9999999999999993E-3</v>
      </c>
      <c r="M4849" s="73" t="s">
        <v>1008</v>
      </c>
      <c r="N4849" s="74" t="s">
        <v>18304</v>
      </c>
      <c r="O4849" s="75">
        <v>8427238111513</v>
      </c>
      <c r="P4849" s="73">
        <v>85389099</v>
      </c>
      <c r="Q4849" s="76" t="s">
        <v>19937</v>
      </c>
      <c r="R4849" s="77"/>
      <c r="T4849" s="122"/>
    </row>
    <row r="4850" spans="1:20" x14ac:dyDescent="0.2">
      <c r="A4850" s="72" t="s">
        <v>18516</v>
      </c>
      <c r="B4850" s="74" t="s">
        <v>25345</v>
      </c>
      <c r="C4850" s="74" t="s">
        <v>18874</v>
      </c>
      <c r="D4850" s="68">
        <v>702628</v>
      </c>
      <c r="E4850" s="5" t="s">
        <v>24384</v>
      </c>
      <c r="F4850" s="74" t="s">
        <v>29310</v>
      </c>
      <c r="G4850" s="101">
        <v>7.53</v>
      </c>
      <c r="H4850" s="79" t="s">
        <v>1008</v>
      </c>
      <c r="I4850" s="5" t="s">
        <v>23417</v>
      </c>
      <c r="J4850" s="70">
        <v>10</v>
      </c>
      <c r="K4850" s="71">
        <v>1.6E-2</v>
      </c>
      <c r="M4850" s="73" t="s">
        <v>1008</v>
      </c>
      <c r="N4850" s="74" t="s">
        <v>18305</v>
      </c>
      <c r="O4850" s="75">
        <v>8427238192024</v>
      </c>
      <c r="P4850" s="73">
        <v>85369010</v>
      </c>
      <c r="Q4850" s="76" t="s">
        <v>19938</v>
      </c>
      <c r="R4850" s="77"/>
      <c r="T4850" s="122"/>
    </row>
    <row r="4851" spans="1:20" x14ac:dyDescent="0.2">
      <c r="A4851" s="72" t="s">
        <v>18516</v>
      </c>
      <c r="B4851" s="74" t="s">
        <v>25345</v>
      </c>
      <c r="C4851" s="74" t="s">
        <v>19171</v>
      </c>
      <c r="D4851" s="68">
        <v>702630</v>
      </c>
      <c r="E4851" s="5" t="s">
        <v>24385</v>
      </c>
      <c r="F4851" s="74" t="s">
        <v>29311</v>
      </c>
      <c r="G4851" s="101">
        <v>8.9499999999999993</v>
      </c>
      <c r="H4851" s="79" t="s">
        <v>1008</v>
      </c>
      <c r="I4851" s="5" t="s">
        <v>23417</v>
      </c>
      <c r="J4851" s="70">
        <v>10</v>
      </c>
      <c r="K4851" s="71">
        <v>1.4999999999999999E-2</v>
      </c>
      <c r="M4851" s="73" t="s">
        <v>1008</v>
      </c>
      <c r="N4851" s="74" t="s">
        <v>18306</v>
      </c>
      <c r="O4851" s="75">
        <v>8427238102436</v>
      </c>
      <c r="P4851" s="73">
        <v>85369010</v>
      </c>
      <c r="Q4851" s="76" t="s">
        <v>19939</v>
      </c>
      <c r="R4851" s="77"/>
      <c r="T4851" s="122"/>
    </row>
    <row r="4852" spans="1:20" x14ac:dyDescent="0.2">
      <c r="A4852" s="72" t="s">
        <v>18516</v>
      </c>
      <c r="B4852" s="74" t="s">
        <v>25345</v>
      </c>
      <c r="C4852" s="74" t="s">
        <v>19172</v>
      </c>
      <c r="D4852" s="68">
        <v>702632</v>
      </c>
      <c r="E4852" s="5" t="s">
        <v>24386</v>
      </c>
      <c r="F4852" s="74" t="s">
        <v>29312</v>
      </c>
      <c r="G4852" s="101">
        <v>5.76</v>
      </c>
      <c r="H4852" s="79" t="s">
        <v>1008</v>
      </c>
      <c r="I4852" s="5" t="s">
        <v>23417</v>
      </c>
      <c r="J4852" s="70">
        <v>10</v>
      </c>
      <c r="K4852" s="71">
        <v>4.0000000000000001E-3</v>
      </c>
      <c r="M4852" s="73" t="s">
        <v>1008</v>
      </c>
      <c r="N4852" s="74" t="s">
        <v>18307</v>
      </c>
      <c r="O4852" s="75">
        <v>8427238113166</v>
      </c>
      <c r="P4852" s="73">
        <v>85389099</v>
      </c>
      <c r="Q4852" s="76" t="s">
        <v>19940</v>
      </c>
      <c r="R4852" s="77"/>
      <c r="T4852" s="122"/>
    </row>
    <row r="4853" spans="1:20" x14ac:dyDescent="0.2">
      <c r="A4853" s="72" t="s">
        <v>18516</v>
      </c>
      <c r="B4853" s="74" t="s">
        <v>25345</v>
      </c>
      <c r="C4853" s="74" t="s">
        <v>18875</v>
      </c>
      <c r="D4853" s="68">
        <v>702650</v>
      </c>
      <c r="E4853" s="5" t="s">
        <v>17395</v>
      </c>
      <c r="F4853" s="74" t="s">
        <v>29313</v>
      </c>
      <c r="G4853" s="101">
        <v>55.42</v>
      </c>
      <c r="H4853" s="79" t="s">
        <v>1008</v>
      </c>
      <c r="I4853" s="5" t="s">
        <v>23417</v>
      </c>
      <c r="J4853" s="70" t="s">
        <v>19066</v>
      </c>
      <c r="K4853" s="71">
        <v>5.2999999999999999E-2</v>
      </c>
      <c r="M4853" s="73" t="s">
        <v>1008</v>
      </c>
      <c r="N4853" s="74" t="s">
        <v>18308</v>
      </c>
      <c r="O4853" s="75">
        <v>8427238142647</v>
      </c>
      <c r="P4853" s="73">
        <v>85369010</v>
      </c>
      <c r="Q4853" s="76" t="s">
        <v>19941</v>
      </c>
      <c r="R4853" s="77"/>
      <c r="T4853" s="122"/>
    </row>
    <row r="4854" spans="1:20" x14ac:dyDescent="0.2">
      <c r="A4854" s="72" t="s">
        <v>18516</v>
      </c>
      <c r="B4854" s="74" t="s">
        <v>25345</v>
      </c>
      <c r="C4854" s="74" t="s">
        <v>18875</v>
      </c>
      <c r="D4854" s="68">
        <v>702651</v>
      </c>
      <c r="E4854" s="5" t="s">
        <v>17396</v>
      </c>
      <c r="F4854" s="74" t="s">
        <v>29314</v>
      </c>
      <c r="G4854" s="101">
        <v>60.12</v>
      </c>
      <c r="H4854" s="79" t="s">
        <v>1008</v>
      </c>
      <c r="I4854" s="5" t="s">
        <v>23417</v>
      </c>
      <c r="J4854" s="70" t="s">
        <v>19066</v>
      </c>
      <c r="K4854" s="71">
        <v>5.2999999999999999E-2</v>
      </c>
      <c r="M4854" s="73" t="s">
        <v>1008</v>
      </c>
      <c r="N4854" s="74" t="s">
        <v>18309</v>
      </c>
      <c r="O4854" s="75">
        <v>8427238142654</v>
      </c>
      <c r="P4854" s="73">
        <v>85369010</v>
      </c>
      <c r="Q4854" s="76" t="s">
        <v>19942</v>
      </c>
      <c r="R4854" s="77"/>
      <c r="T4854" s="122"/>
    </row>
    <row r="4855" spans="1:20" x14ac:dyDescent="0.2">
      <c r="A4855" s="72" t="s">
        <v>18516</v>
      </c>
      <c r="B4855" s="74" t="s">
        <v>25345</v>
      </c>
      <c r="C4855" s="74" t="s">
        <v>18875</v>
      </c>
      <c r="D4855" s="68">
        <v>702652</v>
      </c>
      <c r="E4855" s="5" t="s">
        <v>17397</v>
      </c>
      <c r="F4855" s="74" t="s">
        <v>29315</v>
      </c>
      <c r="G4855" s="101">
        <v>59.27</v>
      </c>
      <c r="H4855" s="79" t="s">
        <v>1008</v>
      </c>
      <c r="I4855" s="5" t="s">
        <v>23417</v>
      </c>
      <c r="J4855" s="70">
        <v>1</v>
      </c>
      <c r="K4855" s="71">
        <v>5.2999999999999999E-2</v>
      </c>
      <c r="M4855" s="73" t="s">
        <v>1008</v>
      </c>
      <c r="N4855" s="74" t="s">
        <v>18310</v>
      </c>
      <c r="O4855" s="75">
        <v>8427238142661</v>
      </c>
      <c r="P4855" s="73">
        <v>85369010</v>
      </c>
      <c r="Q4855" s="76" t="s">
        <v>19943</v>
      </c>
      <c r="R4855" s="77"/>
      <c r="T4855" s="122"/>
    </row>
    <row r="4856" spans="1:20" x14ac:dyDescent="0.2">
      <c r="A4856" s="72" t="s">
        <v>18516</v>
      </c>
      <c r="B4856" s="74" t="s">
        <v>25345</v>
      </c>
      <c r="C4856" s="74" t="s">
        <v>18875</v>
      </c>
      <c r="D4856" s="68">
        <v>702653</v>
      </c>
      <c r="E4856" s="5" t="s">
        <v>17398</v>
      </c>
      <c r="F4856" s="74" t="s">
        <v>29316</v>
      </c>
      <c r="G4856" s="101">
        <v>61.4</v>
      </c>
      <c r="H4856" s="79" t="s">
        <v>1008</v>
      </c>
      <c r="I4856" s="5" t="s">
        <v>23417</v>
      </c>
      <c r="J4856" s="70" t="s">
        <v>19066</v>
      </c>
      <c r="K4856" s="71">
        <v>5.2999999999999999E-2</v>
      </c>
      <c r="M4856" s="73" t="s">
        <v>1008</v>
      </c>
      <c r="N4856" s="74" t="s">
        <v>18311</v>
      </c>
      <c r="O4856" s="75">
        <v>8427238142678</v>
      </c>
      <c r="P4856" s="73">
        <v>85369010</v>
      </c>
      <c r="Q4856" s="76" t="s">
        <v>19944</v>
      </c>
      <c r="R4856" s="77"/>
      <c r="T4856" s="122"/>
    </row>
    <row r="4857" spans="1:20" x14ac:dyDescent="0.2">
      <c r="A4857" s="72" t="s">
        <v>18516</v>
      </c>
      <c r="B4857" s="74" t="s">
        <v>25345</v>
      </c>
      <c r="C4857" s="74" t="s">
        <v>18876</v>
      </c>
      <c r="D4857" s="68">
        <v>702666</v>
      </c>
      <c r="E4857" s="5" t="s">
        <v>17399</v>
      </c>
      <c r="F4857" s="74" t="s">
        <v>29317</v>
      </c>
      <c r="G4857" s="101">
        <v>168.12</v>
      </c>
      <c r="H4857" s="79" t="s">
        <v>1008</v>
      </c>
      <c r="I4857" s="5" t="s">
        <v>23417</v>
      </c>
      <c r="J4857" s="70">
        <v>1</v>
      </c>
      <c r="K4857" s="71">
        <v>0.08</v>
      </c>
      <c r="M4857" s="73" t="s">
        <v>1008</v>
      </c>
      <c r="N4857" s="74" t="s">
        <v>18312</v>
      </c>
      <c r="O4857" s="75">
        <v>8427238138367</v>
      </c>
      <c r="P4857" s="73">
        <v>85365080</v>
      </c>
      <c r="Q4857" s="76" t="s">
        <v>19945</v>
      </c>
      <c r="R4857" s="77"/>
      <c r="T4857" s="122"/>
    </row>
    <row r="4858" spans="1:20" x14ac:dyDescent="0.2">
      <c r="A4858" s="72" t="s">
        <v>18516</v>
      </c>
      <c r="B4858" s="74" t="s">
        <v>25345</v>
      </c>
      <c r="C4858" s="74" t="s">
        <v>18876</v>
      </c>
      <c r="D4858" s="68">
        <v>702667</v>
      </c>
      <c r="E4858" s="5" t="s">
        <v>17400</v>
      </c>
      <c r="F4858" s="74" t="s">
        <v>29318</v>
      </c>
      <c r="G4858" s="101">
        <v>176.62</v>
      </c>
      <c r="H4858" s="79" t="s">
        <v>1008</v>
      </c>
      <c r="I4858" s="5" t="s">
        <v>23417</v>
      </c>
      <c r="J4858" s="70">
        <v>1</v>
      </c>
      <c r="K4858" s="71">
        <v>0.08</v>
      </c>
      <c r="M4858" s="73" t="s">
        <v>1008</v>
      </c>
      <c r="N4858" s="74" t="s">
        <v>18313</v>
      </c>
      <c r="O4858" s="75">
        <v>8427238138374</v>
      </c>
      <c r="P4858" s="73">
        <v>85365080</v>
      </c>
      <c r="Q4858" s="76" t="s">
        <v>19946</v>
      </c>
      <c r="R4858" s="77"/>
      <c r="T4858" s="122"/>
    </row>
    <row r="4859" spans="1:20" x14ac:dyDescent="0.2">
      <c r="A4859" s="72" t="s">
        <v>18516</v>
      </c>
      <c r="B4859" s="74" t="s">
        <v>25345</v>
      </c>
      <c r="C4859" s="74" t="s">
        <v>18876</v>
      </c>
      <c r="D4859" s="68">
        <v>702668</v>
      </c>
      <c r="E4859" s="5" t="s">
        <v>17401</v>
      </c>
      <c r="F4859" s="74" t="s">
        <v>29319</v>
      </c>
      <c r="G4859" s="101">
        <v>174.09</v>
      </c>
      <c r="H4859" s="79" t="s">
        <v>1008</v>
      </c>
      <c r="I4859" s="5" t="s">
        <v>23417</v>
      </c>
      <c r="J4859" s="70">
        <v>1</v>
      </c>
      <c r="K4859" s="71">
        <v>0.08</v>
      </c>
      <c r="M4859" s="73" t="s">
        <v>1008</v>
      </c>
      <c r="N4859" s="74" t="s">
        <v>18314</v>
      </c>
      <c r="O4859" s="75">
        <v>8427238138381</v>
      </c>
      <c r="P4859" s="73">
        <v>85365080</v>
      </c>
      <c r="Q4859" s="76" t="s">
        <v>19947</v>
      </c>
      <c r="R4859" s="77"/>
      <c r="T4859" s="122"/>
    </row>
    <row r="4860" spans="1:20" x14ac:dyDescent="0.2">
      <c r="A4860" s="72" t="s">
        <v>18516</v>
      </c>
      <c r="B4860" s="74" t="s">
        <v>25345</v>
      </c>
      <c r="C4860" s="74" t="s">
        <v>18876</v>
      </c>
      <c r="D4860" s="68">
        <v>702669</v>
      </c>
      <c r="E4860" s="5" t="s">
        <v>17402</v>
      </c>
      <c r="F4860" s="74" t="s">
        <v>29320</v>
      </c>
      <c r="G4860" s="101">
        <v>176.51</v>
      </c>
      <c r="H4860" s="79" t="s">
        <v>1008</v>
      </c>
      <c r="I4860" s="5" t="s">
        <v>23417</v>
      </c>
      <c r="J4860" s="70">
        <v>1</v>
      </c>
      <c r="K4860" s="71">
        <v>0.08</v>
      </c>
      <c r="M4860" s="73" t="s">
        <v>1008</v>
      </c>
      <c r="N4860" s="74" t="s">
        <v>18315</v>
      </c>
      <c r="O4860" s="75">
        <v>8427238138398</v>
      </c>
      <c r="P4860" s="73">
        <v>85365080</v>
      </c>
      <c r="Q4860" s="76" t="s">
        <v>19948</v>
      </c>
      <c r="R4860" s="77"/>
      <c r="T4860" s="122"/>
    </row>
    <row r="4861" spans="1:20" x14ac:dyDescent="0.2">
      <c r="A4861" s="72" t="s">
        <v>18516</v>
      </c>
      <c r="B4861" s="74" t="s">
        <v>25345</v>
      </c>
      <c r="C4861" s="74" t="s">
        <v>18877</v>
      </c>
      <c r="D4861" s="68">
        <v>702674</v>
      </c>
      <c r="E4861" s="5" t="s">
        <v>17403</v>
      </c>
      <c r="F4861" s="74" t="s">
        <v>29321</v>
      </c>
      <c r="G4861" s="101">
        <v>83.31</v>
      </c>
      <c r="H4861" s="79" t="s">
        <v>1008</v>
      </c>
      <c r="I4861" s="5" t="s">
        <v>23417</v>
      </c>
      <c r="J4861" s="70">
        <v>1</v>
      </c>
      <c r="K4861" s="71">
        <v>6.9000000000000006E-2</v>
      </c>
      <c r="M4861" s="73" t="s">
        <v>1008</v>
      </c>
      <c r="N4861" s="74" t="s">
        <v>18316</v>
      </c>
      <c r="O4861" s="75">
        <v>8427238109213</v>
      </c>
      <c r="P4861" s="73">
        <v>85365080</v>
      </c>
      <c r="Q4861" s="76" t="s">
        <v>19949</v>
      </c>
      <c r="R4861" s="77"/>
      <c r="T4861" s="122"/>
    </row>
    <row r="4862" spans="1:20" x14ac:dyDescent="0.2">
      <c r="A4862" s="72" t="s">
        <v>18516</v>
      </c>
      <c r="B4862" s="74" t="s">
        <v>25345</v>
      </c>
      <c r="C4862" s="74" t="s">
        <v>18877</v>
      </c>
      <c r="D4862" s="68">
        <v>702675</v>
      </c>
      <c r="E4862" s="5" t="s">
        <v>17404</v>
      </c>
      <c r="F4862" s="74" t="s">
        <v>29322</v>
      </c>
      <c r="G4862" s="101">
        <v>88.62</v>
      </c>
      <c r="H4862" s="79" t="s">
        <v>1008</v>
      </c>
      <c r="I4862" s="5" t="s">
        <v>23417</v>
      </c>
      <c r="J4862" s="70">
        <v>1</v>
      </c>
      <c r="K4862" s="71">
        <v>6.9000000000000006E-2</v>
      </c>
      <c r="M4862" s="73" t="s">
        <v>1008</v>
      </c>
      <c r="N4862" s="74" t="s">
        <v>18317</v>
      </c>
      <c r="O4862" s="75">
        <v>8427238109220</v>
      </c>
      <c r="P4862" s="73">
        <v>85365080</v>
      </c>
      <c r="Q4862" s="76" t="s">
        <v>19950</v>
      </c>
      <c r="R4862" s="77"/>
      <c r="T4862" s="122"/>
    </row>
    <row r="4863" spans="1:20" x14ac:dyDescent="0.2">
      <c r="A4863" s="72" t="s">
        <v>18516</v>
      </c>
      <c r="B4863" s="74" t="s">
        <v>25345</v>
      </c>
      <c r="C4863" s="74" t="s">
        <v>18877</v>
      </c>
      <c r="D4863" s="68">
        <v>702676</v>
      </c>
      <c r="E4863" s="5" t="s">
        <v>17405</v>
      </c>
      <c r="F4863" s="74" t="s">
        <v>29323</v>
      </c>
      <c r="G4863" s="101">
        <v>88.62</v>
      </c>
      <c r="H4863" s="79" t="s">
        <v>1008</v>
      </c>
      <c r="I4863" s="5" t="s">
        <v>23417</v>
      </c>
      <c r="J4863" s="70">
        <v>1</v>
      </c>
      <c r="K4863" s="71">
        <v>6.9000000000000006E-2</v>
      </c>
      <c r="M4863" s="73" t="s">
        <v>1008</v>
      </c>
      <c r="N4863" s="74" t="s">
        <v>18318</v>
      </c>
      <c r="O4863" s="75">
        <v>8427238109237</v>
      </c>
      <c r="P4863" s="73">
        <v>85365080</v>
      </c>
      <c r="Q4863" s="76" t="s">
        <v>19951</v>
      </c>
      <c r="R4863" s="77"/>
      <c r="T4863" s="122"/>
    </row>
    <row r="4864" spans="1:20" x14ac:dyDescent="0.2">
      <c r="A4864" s="72" t="s">
        <v>18516</v>
      </c>
      <c r="B4864" s="74" t="s">
        <v>25345</v>
      </c>
      <c r="C4864" s="74" t="s">
        <v>18877</v>
      </c>
      <c r="D4864" s="68">
        <v>702677</v>
      </c>
      <c r="E4864" s="5" t="s">
        <v>17406</v>
      </c>
      <c r="F4864" s="74" t="s">
        <v>29324</v>
      </c>
      <c r="G4864" s="101">
        <v>100.07</v>
      </c>
      <c r="H4864" s="79" t="s">
        <v>1008</v>
      </c>
      <c r="I4864" s="5" t="s">
        <v>23417</v>
      </c>
      <c r="J4864" s="70">
        <v>1</v>
      </c>
      <c r="K4864" s="71">
        <v>6.9000000000000006E-2</v>
      </c>
      <c r="M4864" s="73" t="s">
        <v>1008</v>
      </c>
      <c r="N4864" s="74" t="s">
        <v>18319</v>
      </c>
      <c r="O4864" s="75">
        <v>8427238111858</v>
      </c>
      <c r="P4864" s="73">
        <v>85365080</v>
      </c>
      <c r="Q4864" s="76" t="s">
        <v>19952</v>
      </c>
      <c r="R4864" s="77"/>
      <c r="T4864" s="122"/>
    </row>
    <row r="4865" spans="1:20" x14ac:dyDescent="0.2">
      <c r="A4865" s="72" t="s">
        <v>18516</v>
      </c>
      <c r="B4865" s="74" t="s">
        <v>25345</v>
      </c>
      <c r="C4865" s="74" t="s">
        <v>19173</v>
      </c>
      <c r="D4865" s="68">
        <v>702686</v>
      </c>
      <c r="E4865" s="5" t="s">
        <v>17407</v>
      </c>
      <c r="F4865" s="74" t="s">
        <v>29325</v>
      </c>
      <c r="G4865" s="101">
        <v>135.29</v>
      </c>
      <c r="H4865" s="79" t="s">
        <v>1008</v>
      </c>
      <c r="I4865" s="5" t="s">
        <v>23417</v>
      </c>
      <c r="J4865" s="70">
        <v>1</v>
      </c>
      <c r="K4865" s="71">
        <v>0.1</v>
      </c>
      <c r="M4865" s="73" t="s">
        <v>1008</v>
      </c>
      <c r="N4865" s="74" t="s">
        <v>18320</v>
      </c>
      <c r="O4865" s="75">
        <v>8427238111568</v>
      </c>
      <c r="P4865" s="73">
        <v>85365080</v>
      </c>
      <c r="Q4865" s="76" t="s">
        <v>19953</v>
      </c>
      <c r="R4865" s="77"/>
      <c r="T4865" s="122"/>
    </row>
    <row r="4866" spans="1:20" x14ac:dyDescent="0.2">
      <c r="A4866" s="72" t="s">
        <v>18516</v>
      </c>
      <c r="B4866" s="74" t="s">
        <v>25345</v>
      </c>
      <c r="C4866" s="74" t="s">
        <v>19174</v>
      </c>
      <c r="D4866" s="68">
        <v>702687</v>
      </c>
      <c r="E4866" s="5" t="s">
        <v>17408</v>
      </c>
      <c r="F4866" s="74" t="s">
        <v>29326</v>
      </c>
      <c r="G4866" s="101">
        <v>148.22999999999999</v>
      </c>
      <c r="H4866" s="79" t="s">
        <v>1008</v>
      </c>
      <c r="I4866" s="5" t="s">
        <v>23417</v>
      </c>
      <c r="J4866" s="70" t="s">
        <v>19066</v>
      </c>
      <c r="K4866" s="71">
        <v>0.1</v>
      </c>
      <c r="M4866" s="73" t="s">
        <v>1008</v>
      </c>
      <c r="N4866" s="74" t="s">
        <v>18321</v>
      </c>
      <c r="O4866" s="75">
        <v>8427238111575</v>
      </c>
      <c r="P4866" s="73">
        <v>85365080</v>
      </c>
      <c r="Q4866" s="76" t="s">
        <v>19954</v>
      </c>
      <c r="R4866" s="77"/>
      <c r="T4866" s="122"/>
    </row>
    <row r="4867" spans="1:20" x14ac:dyDescent="0.2">
      <c r="A4867" s="72" t="s">
        <v>18516</v>
      </c>
      <c r="B4867" s="74" t="s">
        <v>25345</v>
      </c>
      <c r="C4867" s="74" t="s">
        <v>19175</v>
      </c>
      <c r="D4867" s="68">
        <v>702688</v>
      </c>
      <c r="E4867" s="5" t="s">
        <v>17409</v>
      </c>
      <c r="F4867" s="74" t="s">
        <v>29327</v>
      </c>
      <c r="G4867" s="101">
        <v>143.33000000000001</v>
      </c>
      <c r="H4867" s="79" t="s">
        <v>1008</v>
      </c>
      <c r="I4867" s="5" t="s">
        <v>23417</v>
      </c>
      <c r="J4867" s="70">
        <v>1</v>
      </c>
      <c r="K4867" s="71">
        <v>7.9000000000000001E-2</v>
      </c>
      <c r="M4867" s="73" t="s">
        <v>1008</v>
      </c>
      <c r="N4867" s="74" t="s">
        <v>18322</v>
      </c>
      <c r="O4867" s="75">
        <v>8427238111551</v>
      </c>
      <c r="P4867" s="73">
        <v>85365080</v>
      </c>
      <c r="Q4867" s="76" t="s">
        <v>19955</v>
      </c>
      <c r="R4867" s="77"/>
      <c r="T4867" s="122"/>
    </row>
    <row r="4868" spans="1:20" x14ac:dyDescent="0.2">
      <c r="A4868" s="72" t="s">
        <v>18516</v>
      </c>
      <c r="B4868" s="74" t="s">
        <v>25345</v>
      </c>
      <c r="C4868" s="74" t="s">
        <v>19176</v>
      </c>
      <c r="D4868" s="68">
        <v>702689</v>
      </c>
      <c r="E4868" s="5" t="s">
        <v>17410</v>
      </c>
      <c r="F4868" s="74" t="s">
        <v>29328</v>
      </c>
      <c r="G4868" s="101">
        <v>148.22999999999999</v>
      </c>
      <c r="H4868" s="79" t="s">
        <v>1008</v>
      </c>
      <c r="I4868" s="5" t="s">
        <v>23417</v>
      </c>
      <c r="J4868" s="70" t="s">
        <v>19066</v>
      </c>
      <c r="K4868" s="71">
        <v>0.108</v>
      </c>
      <c r="M4868" s="73" t="s">
        <v>1008</v>
      </c>
      <c r="N4868" s="74" t="s">
        <v>18323</v>
      </c>
      <c r="O4868" s="75">
        <v>8427238111544</v>
      </c>
      <c r="P4868" s="73">
        <v>85365080</v>
      </c>
      <c r="Q4868" s="76" t="s">
        <v>19956</v>
      </c>
      <c r="R4868" s="77"/>
      <c r="T4868" s="122"/>
    </row>
    <row r="4869" spans="1:20" x14ac:dyDescent="0.2">
      <c r="A4869" s="72" t="s">
        <v>18516</v>
      </c>
      <c r="B4869" s="74" t="s">
        <v>25345</v>
      </c>
      <c r="C4869" s="74" t="s">
        <v>18878</v>
      </c>
      <c r="D4869" s="68">
        <v>702694</v>
      </c>
      <c r="E4869" s="5" t="s">
        <v>17411</v>
      </c>
      <c r="F4869" s="74" t="s">
        <v>29329</v>
      </c>
      <c r="G4869" s="101">
        <v>133.13</v>
      </c>
      <c r="H4869" s="79" t="s">
        <v>1008</v>
      </c>
      <c r="I4869" s="5" t="s">
        <v>23417</v>
      </c>
      <c r="J4869" s="70">
        <v>1</v>
      </c>
      <c r="K4869" s="71">
        <v>0.159</v>
      </c>
      <c r="M4869" s="73" t="s">
        <v>1008</v>
      </c>
      <c r="N4869" s="74" t="s">
        <v>18324</v>
      </c>
      <c r="O4869" s="75">
        <v>8427238192598</v>
      </c>
      <c r="P4869" s="73">
        <v>90321020</v>
      </c>
      <c r="Q4869" s="76" t="s">
        <v>19957</v>
      </c>
      <c r="R4869" s="77"/>
      <c r="T4869" s="122"/>
    </row>
    <row r="4870" spans="1:20" x14ac:dyDescent="0.2">
      <c r="A4870" s="72" t="s">
        <v>18516</v>
      </c>
      <c r="B4870" s="74" t="s">
        <v>25345</v>
      </c>
      <c r="C4870" s="74" t="s">
        <v>18878</v>
      </c>
      <c r="D4870" s="68">
        <v>702695</v>
      </c>
      <c r="E4870" s="5" t="s">
        <v>17412</v>
      </c>
      <c r="F4870" s="74" t="s">
        <v>29330</v>
      </c>
      <c r="G4870" s="101">
        <v>146.4</v>
      </c>
      <c r="H4870" s="79" t="s">
        <v>1008</v>
      </c>
      <c r="I4870" s="5" t="s">
        <v>23417</v>
      </c>
      <c r="J4870" s="70">
        <v>1</v>
      </c>
      <c r="K4870" s="71">
        <v>0.156</v>
      </c>
      <c r="M4870" s="73" t="s">
        <v>1008</v>
      </c>
      <c r="N4870" s="74" t="s">
        <v>18325</v>
      </c>
      <c r="O4870" s="75">
        <v>8427238192604</v>
      </c>
      <c r="P4870" s="73">
        <v>90321020</v>
      </c>
      <c r="Q4870" s="76" t="s">
        <v>19958</v>
      </c>
      <c r="R4870" s="77"/>
      <c r="T4870" s="122"/>
    </row>
    <row r="4871" spans="1:20" x14ac:dyDescent="0.2">
      <c r="A4871" s="72" t="s">
        <v>18516</v>
      </c>
      <c r="B4871" s="74" t="s">
        <v>25345</v>
      </c>
      <c r="C4871" s="74" t="s">
        <v>18878</v>
      </c>
      <c r="D4871" s="68">
        <v>702696</v>
      </c>
      <c r="E4871" s="5" t="s">
        <v>17413</v>
      </c>
      <c r="F4871" s="74" t="s">
        <v>29331</v>
      </c>
      <c r="G4871" s="101">
        <v>139.75</v>
      </c>
      <c r="H4871" s="79" t="s">
        <v>1008</v>
      </c>
      <c r="I4871" s="5" t="s">
        <v>23417</v>
      </c>
      <c r="J4871" s="70">
        <v>1</v>
      </c>
      <c r="K4871" s="71">
        <v>0.156</v>
      </c>
      <c r="M4871" s="73" t="s">
        <v>1008</v>
      </c>
      <c r="N4871" s="74" t="s">
        <v>18326</v>
      </c>
      <c r="O4871" s="75">
        <v>8427238192611</v>
      </c>
      <c r="P4871" s="73">
        <v>90321020</v>
      </c>
      <c r="Q4871" s="76" t="s">
        <v>19959</v>
      </c>
      <c r="R4871" s="77"/>
      <c r="T4871" s="122"/>
    </row>
    <row r="4872" spans="1:20" x14ac:dyDescent="0.2">
      <c r="A4872" s="72" t="s">
        <v>18516</v>
      </c>
      <c r="B4872" s="74" t="s">
        <v>25345</v>
      </c>
      <c r="C4872" s="74" t="s">
        <v>18878</v>
      </c>
      <c r="D4872" s="68">
        <v>702697</v>
      </c>
      <c r="E4872" s="5" t="s">
        <v>17414</v>
      </c>
      <c r="F4872" s="74" t="s">
        <v>29332</v>
      </c>
      <c r="G4872" s="101">
        <v>146.4</v>
      </c>
      <c r="H4872" s="79" t="s">
        <v>1008</v>
      </c>
      <c r="I4872" s="5" t="s">
        <v>23417</v>
      </c>
      <c r="J4872" s="70">
        <v>1</v>
      </c>
      <c r="K4872" s="71">
        <v>0.156</v>
      </c>
      <c r="M4872" s="73" t="s">
        <v>1008</v>
      </c>
      <c r="N4872" s="74" t="s">
        <v>18327</v>
      </c>
      <c r="O4872" s="75">
        <v>8427238192628</v>
      </c>
      <c r="P4872" s="73">
        <v>90321020</v>
      </c>
      <c r="Q4872" s="76" t="s">
        <v>19960</v>
      </c>
      <c r="R4872" s="77"/>
      <c r="T4872" s="122"/>
    </row>
    <row r="4873" spans="1:20" x14ac:dyDescent="0.2">
      <c r="A4873" s="72" t="s">
        <v>18516</v>
      </c>
      <c r="B4873" s="74" t="s">
        <v>25345</v>
      </c>
      <c r="C4873" s="74" t="s">
        <v>19177</v>
      </c>
      <c r="D4873" s="68">
        <v>702703</v>
      </c>
      <c r="E4873" s="5" t="s">
        <v>17415</v>
      </c>
      <c r="F4873" s="74" t="s">
        <v>29333</v>
      </c>
      <c r="G4873" s="101">
        <v>26.32</v>
      </c>
      <c r="H4873" s="79" t="s">
        <v>1008</v>
      </c>
      <c r="I4873" s="5" t="s">
        <v>23417</v>
      </c>
      <c r="J4873" s="70">
        <v>1</v>
      </c>
      <c r="K4873" s="71">
        <v>2.8000000000000001E-2</v>
      </c>
      <c r="M4873" s="73" t="s">
        <v>1008</v>
      </c>
      <c r="N4873" s="74" t="s">
        <v>18328</v>
      </c>
      <c r="O4873" s="75">
        <v>8427238108322</v>
      </c>
      <c r="P4873" s="73">
        <v>85389099</v>
      </c>
      <c r="Q4873" s="76" t="s">
        <v>19961</v>
      </c>
      <c r="R4873" s="77"/>
      <c r="T4873" s="122"/>
    </row>
    <row r="4874" spans="1:20" x14ac:dyDescent="0.2">
      <c r="A4874" s="72" t="s">
        <v>18516</v>
      </c>
      <c r="B4874" s="74" t="s">
        <v>25345</v>
      </c>
      <c r="C4874" s="74" t="s">
        <v>21954</v>
      </c>
      <c r="D4874" s="68">
        <v>702704</v>
      </c>
      <c r="E4874" s="5" t="s">
        <v>20869</v>
      </c>
      <c r="F4874" s="74" t="s">
        <v>29334</v>
      </c>
      <c r="G4874" s="101">
        <v>62.42</v>
      </c>
      <c r="H4874" s="79" t="s">
        <v>1008</v>
      </c>
      <c r="I4874" s="5" t="s">
        <v>23417</v>
      </c>
      <c r="J4874" s="70">
        <v>1</v>
      </c>
      <c r="K4874" s="71">
        <v>0.06</v>
      </c>
      <c r="M4874" s="73" t="s">
        <v>1008</v>
      </c>
      <c r="N4874" s="74" t="s">
        <v>20992</v>
      </c>
      <c r="O4874" s="75" t="s">
        <v>21042</v>
      </c>
      <c r="P4874" s="73">
        <v>85365080</v>
      </c>
      <c r="Q4874" s="76" t="s">
        <v>21160</v>
      </c>
      <c r="R4874" s="77"/>
      <c r="T4874" s="122"/>
    </row>
    <row r="4875" spans="1:20" x14ac:dyDescent="0.2">
      <c r="A4875" s="72" t="s">
        <v>18516</v>
      </c>
      <c r="B4875" s="74" t="s">
        <v>25345</v>
      </c>
      <c r="C4875" s="74" t="s">
        <v>19178</v>
      </c>
      <c r="D4875" s="68">
        <v>702716</v>
      </c>
      <c r="E4875" s="5" t="s">
        <v>17416</v>
      </c>
      <c r="F4875" s="74" t="s">
        <v>29335</v>
      </c>
      <c r="G4875" s="101">
        <v>4.66</v>
      </c>
      <c r="H4875" s="79" t="s">
        <v>1008</v>
      </c>
      <c r="I4875" s="5" t="s">
        <v>23417</v>
      </c>
      <c r="J4875" s="70">
        <v>10</v>
      </c>
      <c r="K4875" s="71">
        <v>5.0000000000000001E-3</v>
      </c>
      <c r="M4875" s="73" t="s">
        <v>1008</v>
      </c>
      <c r="N4875" s="74" t="s">
        <v>18329</v>
      </c>
      <c r="O4875" s="75">
        <v>8427238107752</v>
      </c>
      <c r="P4875" s="73">
        <v>85389099</v>
      </c>
      <c r="Q4875" s="76" t="s">
        <v>19962</v>
      </c>
      <c r="R4875" s="77"/>
      <c r="T4875" s="122"/>
    </row>
    <row r="4876" spans="1:20" x14ac:dyDescent="0.2">
      <c r="A4876" s="72" t="s">
        <v>18516</v>
      </c>
      <c r="B4876" s="74" t="s">
        <v>25345</v>
      </c>
      <c r="C4876" s="74" t="s">
        <v>19179</v>
      </c>
      <c r="D4876" s="68">
        <v>702717</v>
      </c>
      <c r="E4876" s="5" t="s">
        <v>17417</v>
      </c>
      <c r="F4876" s="74" t="s">
        <v>29336</v>
      </c>
      <c r="G4876" s="101">
        <v>4.45</v>
      </c>
      <c r="H4876" s="79" t="s">
        <v>1008</v>
      </c>
      <c r="I4876" s="5" t="s">
        <v>23417</v>
      </c>
      <c r="J4876" s="70">
        <v>10</v>
      </c>
      <c r="K4876" s="71">
        <v>6.0000000000000001E-3</v>
      </c>
      <c r="M4876" s="73" t="s">
        <v>1008</v>
      </c>
      <c r="N4876" s="74" t="s">
        <v>18330</v>
      </c>
      <c r="O4876" s="75">
        <v>8427238107769</v>
      </c>
      <c r="P4876" s="73">
        <v>85389099</v>
      </c>
      <c r="Q4876" s="76" t="s">
        <v>19963</v>
      </c>
      <c r="R4876" s="77"/>
      <c r="T4876" s="122"/>
    </row>
    <row r="4877" spans="1:20" x14ac:dyDescent="0.2">
      <c r="A4877" s="72" t="s">
        <v>18516</v>
      </c>
      <c r="B4877" s="74" t="s">
        <v>25345</v>
      </c>
      <c r="C4877" s="74" t="s">
        <v>19180</v>
      </c>
      <c r="D4877" s="68">
        <v>702718</v>
      </c>
      <c r="E4877" s="5" t="s">
        <v>17418</v>
      </c>
      <c r="F4877" s="74" t="s">
        <v>29337</v>
      </c>
      <c r="G4877" s="101">
        <v>4.66</v>
      </c>
      <c r="H4877" s="79" t="s">
        <v>1008</v>
      </c>
      <c r="I4877" s="5" t="s">
        <v>23417</v>
      </c>
      <c r="J4877" s="70">
        <v>10</v>
      </c>
      <c r="K4877" s="71">
        <v>6.0000000000000001E-3</v>
      </c>
      <c r="M4877" s="73" t="s">
        <v>1008</v>
      </c>
      <c r="N4877" s="74" t="s">
        <v>18331</v>
      </c>
      <c r="O4877" s="75">
        <v>8427238111186</v>
      </c>
      <c r="P4877" s="73">
        <v>85389099</v>
      </c>
      <c r="Q4877" s="76" t="s">
        <v>19964</v>
      </c>
      <c r="R4877" s="77"/>
      <c r="T4877" s="122"/>
    </row>
    <row r="4878" spans="1:20" x14ac:dyDescent="0.2">
      <c r="A4878" s="72" t="s">
        <v>18516</v>
      </c>
      <c r="B4878" s="74" t="s">
        <v>25345</v>
      </c>
      <c r="C4878" s="74" t="s">
        <v>18879</v>
      </c>
      <c r="D4878" s="68">
        <v>702723</v>
      </c>
      <c r="E4878" s="5" t="s">
        <v>17419</v>
      </c>
      <c r="F4878" s="74" t="s">
        <v>29338</v>
      </c>
      <c r="G4878" s="101">
        <v>2.58</v>
      </c>
      <c r="H4878" s="79" t="s">
        <v>1008</v>
      </c>
      <c r="I4878" s="5" t="s">
        <v>23417</v>
      </c>
      <c r="J4878" s="70">
        <v>20</v>
      </c>
      <c r="K4878" s="71">
        <v>1.2999999999999999E-2</v>
      </c>
      <c r="M4878" s="73" t="s">
        <v>1008</v>
      </c>
      <c r="N4878" s="74" t="s">
        <v>18332</v>
      </c>
      <c r="O4878" s="75">
        <v>8427238102528</v>
      </c>
      <c r="P4878" s="73">
        <v>85389099</v>
      </c>
      <c r="Q4878" s="76" t="s">
        <v>19965</v>
      </c>
      <c r="R4878" s="77"/>
      <c r="T4878" s="122"/>
    </row>
    <row r="4879" spans="1:20" x14ac:dyDescent="0.2">
      <c r="A4879" s="72" t="s">
        <v>18516</v>
      </c>
      <c r="B4879" s="74" t="s">
        <v>25345</v>
      </c>
      <c r="C4879" s="74" t="s">
        <v>18879</v>
      </c>
      <c r="D4879" s="68">
        <v>702724</v>
      </c>
      <c r="E4879" s="5" t="s">
        <v>17420</v>
      </c>
      <c r="F4879" s="74" t="s">
        <v>29339</v>
      </c>
      <c r="G4879" s="101">
        <v>4.74</v>
      </c>
      <c r="H4879" s="79" t="s">
        <v>1008</v>
      </c>
      <c r="I4879" s="5" t="s">
        <v>23417</v>
      </c>
      <c r="J4879" s="70">
        <v>20</v>
      </c>
      <c r="K4879" s="71">
        <v>1.2999999999999999E-2</v>
      </c>
      <c r="M4879" s="73" t="s">
        <v>1008</v>
      </c>
      <c r="N4879" s="74" t="s">
        <v>18333</v>
      </c>
      <c r="O4879" s="75">
        <v>8427238108353</v>
      </c>
      <c r="P4879" s="73">
        <v>85389099</v>
      </c>
      <c r="Q4879" s="76" t="s">
        <v>19966</v>
      </c>
      <c r="R4879" s="77"/>
      <c r="T4879" s="122"/>
    </row>
    <row r="4880" spans="1:20" x14ac:dyDescent="0.2">
      <c r="A4880" s="72" t="s">
        <v>18516</v>
      </c>
      <c r="B4880" s="74" t="s">
        <v>25345</v>
      </c>
      <c r="C4880" s="74" t="s">
        <v>18879</v>
      </c>
      <c r="D4880" s="68">
        <v>702725</v>
      </c>
      <c r="E4880" s="5" t="s">
        <v>17421</v>
      </c>
      <c r="F4880" s="74" t="s">
        <v>29340</v>
      </c>
      <c r="G4880" s="101">
        <v>4.55</v>
      </c>
      <c r="H4880" s="79" t="s">
        <v>1008</v>
      </c>
      <c r="I4880" s="5" t="s">
        <v>23417</v>
      </c>
      <c r="J4880" s="70" t="s">
        <v>19067</v>
      </c>
      <c r="K4880" s="71">
        <v>1.2999999999999999E-2</v>
      </c>
      <c r="M4880" s="73" t="s">
        <v>1008</v>
      </c>
      <c r="N4880" s="74" t="s">
        <v>18334</v>
      </c>
      <c r="O4880" s="75">
        <v>8427238108360</v>
      </c>
      <c r="P4880" s="73">
        <v>85389099</v>
      </c>
      <c r="Q4880" s="76" t="s">
        <v>19967</v>
      </c>
      <c r="R4880" s="77"/>
      <c r="T4880" s="122"/>
    </row>
    <row r="4881" spans="1:20" x14ac:dyDescent="0.2">
      <c r="A4881" s="72" t="s">
        <v>18516</v>
      </c>
      <c r="B4881" s="74" t="s">
        <v>25345</v>
      </c>
      <c r="C4881" s="74" t="s">
        <v>18879</v>
      </c>
      <c r="D4881" s="68">
        <v>702726</v>
      </c>
      <c r="E4881" s="5" t="s">
        <v>17422</v>
      </c>
      <c r="F4881" s="74" t="s">
        <v>29341</v>
      </c>
      <c r="G4881" s="101">
        <v>4.74</v>
      </c>
      <c r="H4881" s="79" t="s">
        <v>1008</v>
      </c>
      <c r="I4881" s="5" t="s">
        <v>23417</v>
      </c>
      <c r="J4881" s="70">
        <v>20</v>
      </c>
      <c r="K4881" s="71">
        <v>1.2999999999999999E-2</v>
      </c>
      <c r="M4881" s="73" t="s">
        <v>1008</v>
      </c>
      <c r="N4881" s="74" t="s">
        <v>18335</v>
      </c>
      <c r="O4881" s="75">
        <v>8427238111353</v>
      </c>
      <c r="P4881" s="73">
        <v>85389099</v>
      </c>
      <c r="Q4881" s="76" t="s">
        <v>19968</v>
      </c>
      <c r="R4881" s="77"/>
      <c r="T4881" s="122"/>
    </row>
    <row r="4882" spans="1:20" x14ac:dyDescent="0.2">
      <c r="A4882" s="72" t="s">
        <v>18516</v>
      </c>
      <c r="B4882" s="74" t="s">
        <v>25345</v>
      </c>
      <c r="C4882" s="74" t="s">
        <v>19181</v>
      </c>
      <c r="D4882" s="68">
        <v>702727</v>
      </c>
      <c r="E4882" s="5" t="s">
        <v>17423</v>
      </c>
      <c r="F4882" s="74" t="s">
        <v>29342</v>
      </c>
      <c r="G4882" s="101">
        <v>77.56</v>
      </c>
      <c r="H4882" s="79" t="s">
        <v>1008</v>
      </c>
      <c r="I4882" s="5" t="s">
        <v>23417</v>
      </c>
      <c r="J4882" s="70">
        <v>1</v>
      </c>
      <c r="K4882" s="71">
        <v>0.122</v>
      </c>
      <c r="M4882" s="73" t="s">
        <v>1008</v>
      </c>
      <c r="N4882" s="74" t="s">
        <v>18336</v>
      </c>
      <c r="O4882" s="75">
        <v>8427238102603</v>
      </c>
      <c r="P4882" s="73">
        <v>85365080</v>
      </c>
      <c r="Q4882" s="76" t="s">
        <v>19969</v>
      </c>
      <c r="R4882" s="77"/>
      <c r="T4882" s="122"/>
    </row>
    <row r="4883" spans="1:20" x14ac:dyDescent="0.2">
      <c r="A4883" s="72" t="s">
        <v>18516</v>
      </c>
      <c r="B4883" s="74" t="s">
        <v>25345</v>
      </c>
      <c r="C4883" s="74" t="s">
        <v>19182</v>
      </c>
      <c r="D4883" s="68">
        <v>702728</v>
      </c>
      <c r="E4883" s="5" t="s">
        <v>17424</v>
      </c>
      <c r="F4883" s="74" t="s">
        <v>29343</v>
      </c>
      <c r="G4883" s="101">
        <v>89.31</v>
      </c>
      <c r="H4883" s="79" t="s">
        <v>1008</v>
      </c>
      <c r="I4883" s="5" t="s">
        <v>23417</v>
      </c>
      <c r="J4883" s="70" t="s">
        <v>19066</v>
      </c>
      <c r="K4883" s="71">
        <v>0.122</v>
      </c>
      <c r="M4883" s="73" t="s">
        <v>1008</v>
      </c>
      <c r="N4883" s="74" t="s">
        <v>18337</v>
      </c>
      <c r="O4883" s="75">
        <v>8427238108841</v>
      </c>
      <c r="P4883" s="73">
        <v>85365080</v>
      </c>
      <c r="Q4883" s="76" t="s">
        <v>19970</v>
      </c>
      <c r="R4883" s="77"/>
      <c r="T4883" s="122"/>
    </row>
    <row r="4884" spans="1:20" x14ac:dyDescent="0.2">
      <c r="A4884" s="72" t="s">
        <v>18516</v>
      </c>
      <c r="B4884" s="74" t="s">
        <v>25345</v>
      </c>
      <c r="C4884" s="74" t="s">
        <v>19183</v>
      </c>
      <c r="D4884" s="68">
        <v>702729</v>
      </c>
      <c r="E4884" s="5" t="s">
        <v>17425</v>
      </c>
      <c r="F4884" s="74" t="s">
        <v>29344</v>
      </c>
      <c r="G4884" s="101">
        <v>85.18</v>
      </c>
      <c r="H4884" s="79" t="s">
        <v>1008</v>
      </c>
      <c r="I4884" s="5" t="s">
        <v>23417</v>
      </c>
      <c r="J4884" s="70">
        <v>1</v>
      </c>
      <c r="K4884" s="71">
        <v>0.122</v>
      </c>
      <c r="M4884" s="73" t="s">
        <v>1008</v>
      </c>
      <c r="N4884" s="74" t="s">
        <v>18338</v>
      </c>
      <c r="O4884" s="75">
        <v>8427238108858</v>
      </c>
      <c r="P4884" s="73">
        <v>85365080</v>
      </c>
      <c r="Q4884" s="76" t="s">
        <v>19971</v>
      </c>
      <c r="R4884" s="77"/>
      <c r="T4884" s="122"/>
    </row>
    <row r="4885" spans="1:20" x14ac:dyDescent="0.2">
      <c r="A4885" s="72" t="s">
        <v>18516</v>
      </c>
      <c r="B4885" s="74" t="s">
        <v>25345</v>
      </c>
      <c r="C4885" s="74" t="s">
        <v>19184</v>
      </c>
      <c r="D4885" s="68">
        <v>702730</v>
      </c>
      <c r="E4885" s="5" t="s">
        <v>17426</v>
      </c>
      <c r="F4885" s="74" t="s">
        <v>29345</v>
      </c>
      <c r="G4885" s="101">
        <v>89.31</v>
      </c>
      <c r="H4885" s="79" t="s">
        <v>1008</v>
      </c>
      <c r="I4885" s="5" t="s">
        <v>23417</v>
      </c>
      <c r="J4885" s="70" t="s">
        <v>19066</v>
      </c>
      <c r="K4885" s="71">
        <v>0.123</v>
      </c>
      <c r="M4885" s="73" t="s">
        <v>1008</v>
      </c>
      <c r="N4885" s="74" t="s">
        <v>18339</v>
      </c>
      <c r="O4885" s="75">
        <v>8427238141015</v>
      </c>
      <c r="P4885" s="73">
        <v>85365080</v>
      </c>
      <c r="Q4885" s="76" t="s">
        <v>19972</v>
      </c>
      <c r="R4885" s="77"/>
      <c r="T4885" s="122"/>
    </row>
    <row r="4886" spans="1:20" x14ac:dyDescent="0.2">
      <c r="A4886" s="72" t="s">
        <v>18516</v>
      </c>
      <c r="B4886" s="74" t="s">
        <v>25345</v>
      </c>
      <c r="C4886" s="74" t="s">
        <v>21955</v>
      </c>
      <c r="D4886" s="68">
        <v>702743</v>
      </c>
      <c r="E4886" s="5" t="s">
        <v>20873</v>
      </c>
      <c r="F4886" s="74" t="s">
        <v>29346</v>
      </c>
      <c r="G4886" s="101">
        <v>20.36</v>
      </c>
      <c r="H4886" s="79" t="s">
        <v>1008</v>
      </c>
      <c r="I4886" s="5" t="s">
        <v>23417</v>
      </c>
      <c r="J4886" s="70">
        <v>10</v>
      </c>
      <c r="K4886" s="71">
        <v>1.4999999999999999E-2</v>
      </c>
      <c r="M4886" s="73" t="s">
        <v>1008</v>
      </c>
      <c r="N4886" s="74" t="s">
        <v>20993</v>
      </c>
      <c r="O4886" s="75" t="s">
        <v>21043</v>
      </c>
      <c r="P4886" s="73">
        <v>85389099</v>
      </c>
      <c r="Q4886" s="76" t="s">
        <v>21161</v>
      </c>
      <c r="R4886" s="77"/>
      <c r="T4886" s="122"/>
    </row>
    <row r="4887" spans="1:20" x14ac:dyDescent="0.2">
      <c r="A4887" s="72" t="s">
        <v>18516</v>
      </c>
      <c r="B4887" s="74" t="s">
        <v>25345</v>
      </c>
      <c r="C4887" s="74" t="s">
        <v>21956</v>
      </c>
      <c r="D4887" s="68">
        <v>702744</v>
      </c>
      <c r="E4887" s="5" t="s">
        <v>20875</v>
      </c>
      <c r="F4887" s="74" t="s">
        <v>29347</v>
      </c>
      <c r="G4887" s="101">
        <v>17.79</v>
      </c>
      <c r="H4887" s="79" t="s">
        <v>1008</v>
      </c>
      <c r="I4887" s="5" t="s">
        <v>23417</v>
      </c>
      <c r="J4887" s="70">
        <v>10</v>
      </c>
      <c r="K4887" s="71">
        <v>1.4999999999999999E-2</v>
      </c>
      <c r="M4887" s="73" t="s">
        <v>1008</v>
      </c>
      <c r="N4887" s="74" t="s">
        <v>20994</v>
      </c>
      <c r="O4887" s="75" t="s">
        <v>21044</v>
      </c>
      <c r="P4887" s="73">
        <v>85389099</v>
      </c>
      <c r="Q4887" s="76" t="s">
        <v>21162</v>
      </c>
      <c r="R4887" s="77"/>
      <c r="T4887" s="122"/>
    </row>
    <row r="4888" spans="1:20" x14ac:dyDescent="0.2">
      <c r="A4888" s="72" t="s">
        <v>18516</v>
      </c>
      <c r="B4888" s="74" t="s">
        <v>25345</v>
      </c>
      <c r="C4888" s="74" t="s">
        <v>21957</v>
      </c>
      <c r="D4888" s="68">
        <v>702746</v>
      </c>
      <c r="E4888" s="5" t="s">
        <v>20874</v>
      </c>
      <c r="F4888" s="74" t="s">
        <v>29348</v>
      </c>
      <c r="G4888" s="101">
        <v>34.130000000000003</v>
      </c>
      <c r="H4888" s="79" t="s">
        <v>1008</v>
      </c>
      <c r="I4888" s="5" t="s">
        <v>23417</v>
      </c>
      <c r="J4888" s="70">
        <v>5</v>
      </c>
      <c r="K4888" s="71">
        <v>5.8000000000000003E-2</v>
      </c>
      <c r="M4888" s="73" t="s">
        <v>1008</v>
      </c>
      <c r="N4888" s="74" t="s">
        <v>20995</v>
      </c>
      <c r="O4888" s="75" t="s">
        <v>21045</v>
      </c>
      <c r="P4888" s="73">
        <v>85389099</v>
      </c>
      <c r="Q4888" s="76" t="s">
        <v>21163</v>
      </c>
      <c r="R4888" s="77"/>
      <c r="T4888" s="122"/>
    </row>
    <row r="4889" spans="1:20" x14ac:dyDescent="0.2">
      <c r="A4889" s="72" t="s">
        <v>18516</v>
      </c>
      <c r="B4889" s="74" t="s">
        <v>25345</v>
      </c>
      <c r="C4889" s="74" t="s">
        <v>21958</v>
      </c>
      <c r="D4889" s="68">
        <v>702747</v>
      </c>
      <c r="E4889" s="5" t="s">
        <v>20876</v>
      </c>
      <c r="F4889" s="74" t="s">
        <v>29349</v>
      </c>
      <c r="G4889" s="101">
        <v>29.36</v>
      </c>
      <c r="H4889" s="79" t="s">
        <v>1008</v>
      </c>
      <c r="I4889" s="5" t="s">
        <v>23417</v>
      </c>
      <c r="J4889" s="70">
        <v>5</v>
      </c>
      <c r="K4889" s="71">
        <v>1.4999999999999999E-2</v>
      </c>
      <c r="M4889" s="73" t="s">
        <v>1008</v>
      </c>
      <c r="N4889" s="74" t="s">
        <v>20996</v>
      </c>
      <c r="O4889" s="75" t="s">
        <v>21046</v>
      </c>
      <c r="P4889" s="73">
        <v>85389099</v>
      </c>
      <c r="Q4889" s="76" t="s">
        <v>21164</v>
      </c>
      <c r="R4889" s="77"/>
      <c r="T4889" s="122"/>
    </row>
    <row r="4890" spans="1:20" x14ac:dyDescent="0.2">
      <c r="A4890" s="72" t="s">
        <v>18516</v>
      </c>
      <c r="B4890" s="74" t="s">
        <v>25345</v>
      </c>
      <c r="C4890" s="74" t="s">
        <v>21959</v>
      </c>
      <c r="D4890" s="68">
        <v>702748</v>
      </c>
      <c r="E4890" s="5" t="s">
        <v>20878</v>
      </c>
      <c r="F4890" s="74" t="s">
        <v>29350</v>
      </c>
      <c r="G4890" s="101">
        <v>52.43</v>
      </c>
      <c r="H4890" s="79" t="s">
        <v>1008</v>
      </c>
      <c r="I4890" s="5" t="s">
        <v>23417</v>
      </c>
      <c r="J4890" s="70">
        <v>5</v>
      </c>
      <c r="K4890" s="71">
        <v>6.9000000000000006E-2</v>
      </c>
      <c r="M4890" s="73" t="s">
        <v>1008</v>
      </c>
      <c r="N4890" s="74" t="s">
        <v>20997</v>
      </c>
      <c r="O4890" s="75" t="s">
        <v>21047</v>
      </c>
      <c r="P4890" s="73">
        <v>85389099</v>
      </c>
      <c r="Q4890" s="76" t="s">
        <v>21165</v>
      </c>
      <c r="R4890" s="77"/>
      <c r="T4890" s="122"/>
    </row>
    <row r="4891" spans="1:20" x14ac:dyDescent="0.2">
      <c r="A4891" s="72" t="s">
        <v>18516</v>
      </c>
      <c r="B4891" s="74" t="s">
        <v>25345</v>
      </c>
      <c r="C4891" s="74" t="s">
        <v>21960</v>
      </c>
      <c r="D4891" s="68">
        <v>702749</v>
      </c>
      <c r="E4891" s="5" t="s">
        <v>20870</v>
      </c>
      <c r="F4891" s="74" t="s">
        <v>29351</v>
      </c>
      <c r="G4891" s="101">
        <v>30.02</v>
      </c>
      <c r="H4891" s="79" t="s">
        <v>1008</v>
      </c>
      <c r="I4891" s="5" t="s">
        <v>23417</v>
      </c>
      <c r="J4891" s="70">
        <v>5</v>
      </c>
      <c r="K4891" s="71">
        <v>6.9000000000000006E-2</v>
      </c>
      <c r="M4891" s="73" t="s">
        <v>1008</v>
      </c>
      <c r="N4891" s="74" t="s">
        <v>20998</v>
      </c>
      <c r="O4891" s="75" t="s">
        <v>21048</v>
      </c>
      <c r="P4891" s="73">
        <v>85389099</v>
      </c>
      <c r="Q4891" s="76" t="s">
        <v>21166</v>
      </c>
      <c r="R4891" s="77"/>
      <c r="T4891" s="122"/>
    </row>
    <row r="4892" spans="1:20" x14ac:dyDescent="0.2">
      <c r="A4892" s="72" t="s">
        <v>18516</v>
      </c>
      <c r="B4892" s="74" t="s">
        <v>25345</v>
      </c>
      <c r="C4892" s="74" t="s">
        <v>21961</v>
      </c>
      <c r="D4892" s="68">
        <v>702750</v>
      </c>
      <c r="E4892" s="5" t="s">
        <v>20871</v>
      </c>
      <c r="F4892" s="74" t="s">
        <v>29352</v>
      </c>
      <c r="G4892" s="101">
        <v>25.82</v>
      </c>
      <c r="H4892" s="79" t="s">
        <v>1008</v>
      </c>
      <c r="I4892" s="5" t="s">
        <v>23417</v>
      </c>
      <c r="J4892" s="70">
        <v>5</v>
      </c>
      <c r="K4892" s="71">
        <v>6.9000000000000006E-2</v>
      </c>
      <c r="M4892" s="73" t="s">
        <v>1008</v>
      </c>
      <c r="N4892" s="74" t="s">
        <v>20999</v>
      </c>
      <c r="O4892" s="75" t="s">
        <v>21049</v>
      </c>
      <c r="P4892" s="73">
        <v>85389099</v>
      </c>
      <c r="Q4892" s="76" t="s">
        <v>21167</v>
      </c>
      <c r="R4892" s="77"/>
      <c r="T4892" s="122"/>
    </row>
    <row r="4893" spans="1:20" x14ac:dyDescent="0.2">
      <c r="A4893" s="72" t="s">
        <v>18516</v>
      </c>
      <c r="B4893" s="74" t="s">
        <v>25345</v>
      </c>
      <c r="C4893" s="74" t="s">
        <v>21962</v>
      </c>
      <c r="D4893" s="68">
        <v>702751</v>
      </c>
      <c r="E4893" s="5" t="s">
        <v>20872</v>
      </c>
      <c r="F4893" s="74" t="s">
        <v>29353</v>
      </c>
      <c r="G4893" s="101">
        <v>45.71</v>
      </c>
      <c r="H4893" s="79" t="s">
        <v>1008</v>
      </c>
      <c r="I4893" s="5" t="s">
        <v>23417</v>
      </c>
      <c r="J4893" s="70">
        <v>5</v>
      </c>
      <c r="K4893" s="71">
        <v>6.9000000000000006E-2</v>
      </c>
      <c r="M4893" s="73" t="s">
        <v>1008</v>
      </c>
      <c r="N4893" s="74" t="s">
        <v>21000</v>
      </c>
      <c r="O4893" s="75" t="s">
        <v>21050</v>
      </c>
      <c r="P4893" s="73">
        <v>85389099</v>
      </c>
      <c r="Q4893" s="76" t="s">
        <v>21168</v>
      </c>
      <c r="R4893" s="77"/>
      <c r="T4893" s="122"/>
    </row>
    <row r="4894" spans="1:20" x14ac:dyDescent="0.2">
      <c r="A4894" s="72" t="s">
        <v>18516</v>
      </c>
      <c r="B4894" s="74" t="s">
        <v>25345</v>
      </c>
      <c r="C4894" s="74" t="s">
        <v>18880</v>
      </c>
      <c r="D4894" s="68">
        <v>702754</v>
      </c>
      <c r="E4894" s="5" t="s">
        <v>17427</v>
      </c>
      <c r="F4894" s="74" t="s">
        <v>29354</v>
      </c>
      <c r="G4894" s="101">
        <v>50.36</v>
      </c>
      <c r="H4894" s="79" t="s">
        <v>1008</v>
      </c>
      <c r="I4894" s="5" t="s">
        <v>23417</v>
      </c>
      <c r="J4894" s="70">
        <v>1</v>
      </c>
      <c r="K4894" s="71">
        <v>8.0000000000000002E-3</v>
      </c>
      <c r="M4894" s="73" t="s">
        <v>1008</v>
      </c>
      <c r="N4894" s="74" t="s">
        <v>18340</v>
      </c>
      <c r="O4894" s="75">
        <v>8427238143040</v>
      </c>
      <c r="P4894" s="73">
        <v>85369010</v>
      </c>
      <c r="Q4894" s="76" t="s">
        <v>19973</v>
      </c>
      <c r="R4894" s="77"/>
      <c r="T4894" s="122"/>
    </row>
    <row r="4895" spans="1:20" x14ac:dyDescent="0.2">
      <c r="A4895" s="72" t="s">
        <v>18516</v>
      </c>
      <c r="B4895" s="74" t="s">
        <v>25345</v>
      </c>
      <c r="C4895" s="74" t="s">
        <v>18880</v>
      </c>
      <c r="D4895" s="68">
        <v>702755</v>
      </c>
      <c r="E4895" s="5" t="s">
        <v>17428</v>
      </c>
      <c r="F4895" s="74" t="s">
        <v>29355</v>
      </c>
      <c r="G4895" s="101">
        <v>55.42</v>
      </c>
      <c r="H4895" s="79" t="s">
        <v>1008</v>
      </c>
      <c r="I4895" s="5" t="s">
        <v>23417</v>
      </c>
      <c r="J4895" s="70">
        <v>1</v>
      </c>
      <c r="K4895" s="71">
        <v>8.0000000000000002E-3</v>
      </c>
      <c r="M4895" s="73" t="s">
        <v>1008</v>
      </c>
      <c r="N4895" s="74" t="s">
        <v>18341</v>
      </c>
      <c r="O4895" s="75">
        <v>8427238143057</v>
      </c>
      <c r="P4895" s="73">
        <v>85369010</v>
      </c>
      <c r="Q4895" s="76" t="s">
        <v>19974</v>
      </c>
      <c r="R4895" s="77"/>
      <c r="T4895" s="122"/>
    </row>
    <row r="4896" spans="1:20" x14ac:dyDescent="0.2">
      <c r="A4896" s="72" t="s">
        <v>18516</v>
      </c>
      <c r="B4896" s="74" t="s">
        <v>25345</v>
      </c>
      <c r="C4896" s="74" t="s">
        <v>18880</v>
      </c>
      <c r="D4896" s="68">
        <v>702756</v>
      </c>
      <c r="E4896" s="5" t="s">
        <v>17429</v>
      </c>
      <c r="F4896" s="74" t="s">
        <v>29356</v>
      </c>
      <c r="G4896" s="101">
        <v>54.26</v>
      </c>
      <c r="H4896" s="79" t="s">
        <v>1008</v>
      </c>
      <c r="I4896" s="5" t="s">
        <v>23417</v>
      </c>
      <c r="J4896" s="70">
        <v>1</v>
      </c>
      <c r="K4896" s="71">
        <v>8.0000000000000002E-3</v>
      </c>
      <c r="M4896" s="73" t="s">
        <v>1008</v>
      </c>
      <c r="N4896" s="74" t="s">
        <v>18342</v>
      </c>
      <c r="O4896" s="75">
        <v>8427238143064</v>
      </c>
      <c r="P4896" s="73">
        <v>85369010</v>
      </c>
      <c r="Q4896" s="76" t="s">
        <v>19975</v>
      </c>
      <c r="R4896" s="77"/>
      <c r="T4896" s="122"/>
    </row>
    <row r="4897" spans="1:20" x14ac:dyDescent="0.2">
      <c r="A4897" s="72" t="s">
        <v>18516</v>
      </c>
      <c r="B4897" s="74" t="s">
        <v>25345</v>
      </c>
      <c r="C4897" s="74" t="s">
        <v>18880</v>
      </c>
      <c r="D4897" s="68">
        <v>702757</v>
      </c>
      <c r="E4897" s="5" t="s">
        <v>17430</v>
      </c>
      <c r="F4897" s="74" t="s">
        <v>29357</v>
      </c>
      <c r="G4897" s="101">
        <v>56.33</v>
      </c>
      <c r="H4897" s="79" t="s">
        <v>1008</v>
      </c>
      <c r="I4897" s="5" t="s">
        <v>23417</v>
      </c>
      <c r="J4897" s="70">
        <v>1</v>
      </c>
      <c r="K4897" s="71">
        <v>8.0000000000000002E-3</v>
      </c>
      <c r="M4897" s="73" t="s">
        <v>1008</v>
      </c>
      <c r="N4897" s="74" t="s">
        <v>18343</v>
      </c>
      <c r="O4897" s="75">
        <v>8427238143071</v>
      </c>
      <c r="P4897" s="73">
        <v>85369010</v>
      </c>
      <c r="Q4897" s="76" t="s">
        <v>19976</v>
      </c>
      <c r="R4897" s="77"/>
      <c r="T4897" s="122"/>
    </row>
    <row r="4898" spans="1:20" x14ac:dyDescent="0.2">
      <c r="A4898" s="72" t="s">
        <v>18516</v>
      </c>
      <c r="B4898" s="74" t="s">
        <v>25345</v>
      </c>
      <c r="C4898" s="74" t="s">
        <v>18881</v>
      </c>
      <c r="D4898" s="68">
        <v>702760</v>
      </c>
      <c r="E4898" s="5" t="s">
        <v>24387</v>
      </c>
      <c r="F4898" s="74" t="s">
        <v>29358</v>
      </c>
      <c r="G4898" s="101">
        <v>3.18</v>
      </c>
      <c r="H4898" s="79" t="s">
        <v>1008</v>
      </c>
      <c r="I4898" s="5" t="s">
        <v>23417</v>
      </c>
      <c r="J4898" s="70">
        <v>20</v>
      </c>
      <c r="K4898" s="71">
        <v>3.5999999999999997E-2</v>
      </c>
      <c r="M4898" s="73" t="s">
        <v>1008</v>
      </c>
      <c r="N4898" s="74" t="s">
        <v>18344</v>
      </c>
      <c r="O4898" s="75">
        <v>8427238112145</v>
      </c>
      <c r="P4898" s="73">
        <v>85389099</v>
      </c>
      <c r="Q4898" s="76" t="s">
        <v>19977</v>
      </c>
      <c r="R4898" s="77"/>
      <c r="T4898" s="122"/>
    </row>
    <row r="4899" spans="1:20" x14ac:dyDescent="0.2">
      <c r="A4899" s="72" t="s">
        <v>18516</v>
      </c>
      <c r="B4899" s="74" t="s">
        <v>25345</v>
      </c>
      <c r="C4899" s="74" t="s">
        <v>18882</v>
      </c>
      <c r="D4899" s="68">
        <v>702761</v>
      </c>
      <c r="E4899" s="5" t="s">
        <v>24388</v>
      </c>
      <c r="F4899" s="74" t="s">
        <v>29359</v>
      </c>
      <c r="G4899" s="101">
        <v>5.91</v>
      </c>
      <c r="H4899" s="79" t="s">
        <v>1008</v>
      </c>
      <c r="I4899" s="5" t="s">
        <v>23417</v>
      </c>
      <c r="J4899" s="70">
        <v>10</v>
      </c>
      <c r="K4899" s="71">
        <v>5.3999999999999999E-2</v>
      </c>
      <c r="M4899" s="73" t="s">
        <v>1008</v>
      </c>
      <c r="N4899" s="74" t="s">
        <v>18345</v>
      </c>
      <c r="O4899" s="75">
        <v>8427238112282</v>
      </c>
      <c r="P4899" s="73">
        <v>85389099</v>
      </c>
      <c r="Q4899" s="76" t="s">
        <v>19978</v>
      </c>
      <c r="R4899" s="77"/>
      <c r="T4899" s="122"/>
    </row>
    <row r="4900" spans="1:20" x14ac:dyDescent="0.2">
      <c r="A4900" s="72" t="s">
        <v>18516</v>
      </c>
      <c r="B4900" s="74" t="s">
        <v>25345</v>
      </c>
      <c r="C4900" s="74" t="s">
        <v>18883</v>
      </c>
      <c r="D4900" s="68">
        <v>702762</v>
      </c>
      <c r="E4900" s="5" t="s">
        <v>24389</v>
      </c>
      <c r="F4900" s="74" t="s">
        <v>29360</v>
      </c>
      <c r="G4900" s="101">
        <v>7.07</v>
      </c>
      <c r="H4900" s="79" t="s">
        <v>1008</v>
      </c>
      <c r="I4900" s="5" t="s">
        <v>23417</v>
      </c>
      <c r="J4900" s="70">
        <v>5</v>
      </c>
      <c r="K4900" s="71">
        <v>7.0000000000000007E-2</v>
      </c>
      <c r="M4900" s="73" t="s">
        <v>1008</v>
      </c>
      <c r="N4900" s="74" t="s">
        <v>18346</v>
      </c>
      <c r="O4900" s="75">
        <v>8427238112411</v>
      </c>
      <c r="P4900" s="73">
        <v>85389099</v>
      </c>
      <c r="Q4900" s="76" t="s">
        <v>19979</v>
      </c>
      <c r="R4900" s="77"/>
      <c r="T4900" s="122"/>
    </row>
    <row r="4901" spans="1:20" x14ac:dyDescent="0.2">
      <c r="A4901" s="72" t="s">
        <v>18516</v>
      </c>
      <c r="B4901" s="74" t="s">
        <v>25345</v>
      </c>
      <c r="C4901" s="74" t="s">
        <v>18843</v>
      </c>
      <c r="D4901" s="68">
        <v>702763</v>
      </c>
      <c r="E4901" s="5" t="s">
        <v>24390</v>
      </c>
      <c r="F4901" s="74" t="s">
        <v>29361</v>
      </c>
      <c r="G4901" s="101">
        <v>5.8</v>
      </c>
      <c r="H4901" s="79" t="s">
        <v>1008</v>
      </c>
      <c r="I4901" s="5" t="s">
        <v>23417</v>
      </c>
      <c r="J4901" s="70">
        <v>20</v>
      </c>
      <c r="K4901" s="71">
        <v>1.9E-2</v>
      </c>
      <c r="M4901" s="73" t="s">
        <v>1008</v>
      </c>
      <c r="N4901" s="74" t="s">
        <v>18347</v>
      </c>
      <c r="O4901" s="75">
        <v>8427238111988</v>
      </c>
      <c r="P4901" s="73">
        <v>85389099</v>
      </c>
      <c r="Q4901" s="76" t="s">
        <v>19980</v>
      </c>
      <c r="R4901" s="77"/>
      <c r="T4901" s="122"/>
    </row>
    <row r="4902" spans="1:20" x14ac:dyDescent="0.2">
      <c r="A4902" s="72" t="s">
        <v>18516</v>
      </c>
      <c r="B4902" s="74" t="s">
        <v>25345</v>
      </c>
      <c r="C4902" s="74" t="s">
        <v>18881</v>
      </c>
      <c r="D4902" s="68">
        <v>702764</v>
      </c>
      <c r="E4902" s="5" t="s">
        <v>24391</v>
      </c>
      <c r="F4902" s="74" t="s">
        <v>29362</v>
      </c>
      <c r="G4902" s="101">
        <v>9.5500000000000007</v>
      </c>
      <c r="H4902" s="79" t="s">
        <v>1008</v>
      </c>
      <c r="I4902" s="5" t="s">
        <v>23417</v>
      </c>
      <c r="J4902" s="70">
        <v>20</v>
      </c>
      <c r="K4902" s="71">
        <v>3.4000000000000002E-2</v>
      </c>
      <c r="M4902" s="73" t="s">
        <v>1008</v>
      </c>
      <c r="N4902" s="74" t="s">
        <v>18348</v>
      </c>
      <c r="O4902" s="75">
        <v>8427238112138</v>
      </c>
      <c r="P4902" s="73">
        <v>85389099</v>
      </c>
      <c r="Q4902" s="76" t="s">
        <v>19981</v>
      </c>
      <c r="R4902" s="77"/>
      <c r="T4902" s="122"/>
    </row>
    <row r="4903" spans="1:20" x14ac:dyDescent="0.2">
      <c r="A4903" s="72" t="s">
        <v>18516</v>
      </c>
      <c r="B4903" s="74" t="s">
        <v>25345</v>
      </c>
      <c r="C4903" s="74" t="s">
        <v>18882</v>
      </c>
      <c r="D4903" s="68">
        <v>702765</v>
      </c>
      <c r="E4903" s="5" t="s">
        <v>24392</v>
      </c>
      <c r="F4903" s="74" t="s">
        <v>29363</v>
      </c>
      <c r="G4903" s="101">
        <v>13.94</v>
      </c>
      <c r="H4903" s="79" t="s">
        <v>1008</v>
      </c>
      <c r="I4903" s="5" t="s">
        <v>23417</v>
      </c>
      <c r="J4903" s="70">
        <v>10</v>
      </c>
      <c r="K4903" s="71">
        <v>5.1999999999999998E-2</v>
      </c>
      <c r="M4903" s="73" t="s">
        <v>1008</v>
      </c>
      <c r="N4903" s="74" t="s">
        <v>18349</v>
      </c>
      <c r="O4903" s="75">
        <v>8427238112275</v>
      </c>
      <c r="P4903" s="73">
        <v>85389099</v>
      </c>
      <c r="Q4903" s="76" t="s">
        <v>19982</v>
      </c>
      <c r="R4903" s="77"/>
      <c r="T4903" s="122"/>
    </row>
    <row r="4904" spans="1:20" x14ac:dyDescent="0.2">
      <c r="A4904" s="72" t="s">
        <v>18516</v>
      </c>
      <c r="B4904" s="74" t="s">
        <v>25345</v>
      </c>
      <c r="C4904" s="74" t="s">
        <v>18883</v>
      </c>
      <c r="D4904" s="68">
        <v>702766</v>
      </c>
      <c r="E4904" s="5" t="s">
        <v>24393</v>
      </c>
      <c r="F4904" s="74" t="s">
        <v>29364</v>
      </c>
      <c r="G4904" s="101">
        <v>18.8</v>
      </c>
      <c r="H4904" s="79" t="s">
        <v>1008</v>
      </c>
      <c r="I4904" s="5" t="s">
        <v>23417</v>
      </c>
      <c r="J4904" s="70">
        <v>5</v>
      </c>
      <c r="K4904" s="71">
        <v>6.9000000000000006E-2</v>
      </c>
      <c r="M4904" s="73" t="s">
        <v>1008</v>
      </c>
      <c r="N4904" s="74" t="s">
        <v>18350</v>
      </c>
      <c r="O4904" s="75">
        <v>8427238112404</v>
      </c>
      <c r="P4904" s="73">
        <v>85389099</v>
      </c>
      <c r="Q4904" s="76" t="s">
        <v>19983</v>
      </c>
      <c r="R4904" s="77"/>
      <c r="T4904" s="122"/>
    </row>
    <row r="4905" spans="1:20" x14ac:dyDescent="0.2">
      <c r="A4905" s="72" t="s">
        <v>18516</v>
      </c>
      <c r="B4905" s="74" t="s">
        <v>25345</v>
      </c>
      <c r="C4905" s="74" t="s">
        <v>18843</v>
      </c>
      <c r="D4905" s="68">
        <v>702767</v>
      </c>
      <c r="E4905" s="5" t="s">
        <v>24394</v>
      </c>
      <c r="F4905" s="74" t="s">
        <v>29365</v>
      </c>
      <c r="G4905" s="101">
        <v>5.8</v>
      </c>
      <c r="H4905" s="79" t="s">
        <v>1008</v>
      </c>
      <c r="I4905" s="5" t="s">
        <v>23417</v>
      </c>
      <c r="J4905" s="70">
        <v>5</v>
      </c>
      <c r="K4905" s="71">
        <v>2.1000000000000001E-2</v>
      </c>
      <c r="M4905" s="73" t="s">
        <v>1008</v>
      </c>
      <c r="N4905" s="74" t="s">
        <v>18351</v>
      </c>
      <c r="O4905" s="75">
        <v>8427238112015</v>
      </c>
      <c r="P4905" s="73">
        <v>85389099</v>
      </c>
      <c r="Q4905" s="76" t="s">
        <v>19984</v>
      </c>
      <c r="R4905" s="77"/>
      <c r="T4905" s="122"/>
    </row>
    <row r="4906" spans="1:20" x14ac:dyDescent="0.2">
      <c r="A4906" s="72" t="s">
        <v>18516</v>
      </c>
      <c r="B4906" s="74" t="s">
        <v>25345</v>
      </c>
      <c r="C4906" s="74" t="s">
        <v>18881</v>
      </c>
      <c r="D4906" s="68">
        <v>702768</v>
      </c>
      <c r="E4906" s="5" t="s">
        <v>24395</v>
      </c>
      <c r="F4906" s="74" t="s">
        <v>29366</v>
      </c>
      <c r="G4906" s="101">
        <v>9.5500000000000007</v>
      </c>
      <c r="H4906" s="79" t="s">
        <v>1008</v>
      </c>
      <c r="I4906" s="5" t="s">
        <v>23417</v>
      </c>
      <c r="J4906" s="70">
        <v>20</v>
      </c>
      <c r="K4906" s="71">
        <v>3.5000000000000003E-2</v>
      </c>
      <c r="M4906" s="73" t="s">
        <v>1008</v>
      </c>
      <c r="N4906" s="74" t="s">
        <v>18352</v>
      </c>
      <c r="O4906" s="75">
        <v>8427238112169</v>
      </c>
      <c r="P4906" s="73">
        <v>85389099</v>
      </c>
      <c r="Q4906" s="76" t="s">
        <v>19985</v>
      </c>
      <c r="R4906" s="77"/>
      <c r="T4906" s="122"/>
    </row>
    <row r="4907" spans="1:20" x14ac:dyDescent="0.2">
      <c r="A4907" s="72" t="s">
        <v>18516</v>
      </c>
      <c r="B4907" s="74" t="s">
        <v>25345</v>
      </c>
      <c r="C4907" s="74" t="s">
        <v>18882</v>
      </c>
      <c r="D4907" s="68">
        <v>702769</v>
      </c>
      <c r="E4907" s="5" t="s">
        <v>24396</v>
      </c>
      <c r="F4907" s="74" t="s">
        <v>29367</v>
      </c>
      <c r="G4907" s="101">
        <v>13.94</v>
      </c>
      <c r="H4907" s="79" t="s">
        <v>1008</v>
      </c>
      <c r="I4907" s="5" t="s">
        <v>23417</v>
      </c>
      <c r="J4907" s="70">
        <v>10</v>
      </c>
      <c r="K4907" s="71">
        <v>5.2999999999999999E-2</v>
      </c>
      <c r="M4907" s="73" t="s">
        <v>1008</v>
      </c>
      <c r="N4907" s="74" t="s">
        <v>18353</v>
      </c>
      <c r="O4907" s="75">
        <v>8427238112305</v>
      </c>
      <c r="P4907" s="73">
        <v>85389099</v>
      </c>
      <c r="Q4907" s="76" t="s">
        <v>19986</v>
      </c>
      <c r="R4907" s="77"/>
      <c r="T4907" s="122"/>
    </row>
    <row r="4908" spans="1:20" x14ac:dyDescent="0.2">
      <c r="A4908" s="72" t="s">
        <v>18516</v>
      </c>
      <c r="B4908" s="74" t="s">
        <v>25345</v>
      </c>
      <c r="C4908" s="74" t="s">
        <v>18883</v>
      </c>
      <c r="D4908" s="68">
        <v>702770</v>
      </c>
      <c r="E4908" s="5" t="s">
        <v>24397</v>
      </c>
      <c r="F4908" s="74" t="s">
        <v>29368</v>
      </c>
      <c r="G4908" s="101">
        <v>18.8</v>
      </c>
      <c r="H4908" s="79" t="s">
        <v>1008</v>
      </c>
      <c r="I4908" s="5" t="s">
        <v>23417</v>
      </c>
      <c r="J4908" s="70">
        <v>5</v>
      </c>
      <c r="K4908" s="71">
        <v>7.0000000000000007E-2</v>
      </c>
      <c r="M4908" s="73" t="s">
        <v>1008</v>
      </c>
      <c r="N4908" s="74" t="s">
        <v>18354</v>
      </c>
      <c r="O4908" s="75">
        <v>8427238112435</v>
      </c>
      <c r="P4908" s="73">
        <v>85389099</v>
      </c>
      <c r="Q4908" s="76" t="s">
        <v>19987</v>
      </c>
      <c r="R4908" s="77"/>
      <c r="T4908" s="122"/>
    </row>
    <row r="4909" spans="1:20" x14ac:dyDescent="0.2">
      <c r="A4909" s="72" t="s">
        <v>18516</v>
      </c>
      <c r="B4909" s="74" t="s">
        <v>25345</v>
      </c>
      <c r="C4909" s="74" t="s">
        <v>18843</v>
      </c>
      <c r="D4909" s="68">
        <v>702771</v>
      </c>
      <c r="E4909" s="5" t="s">
        <v>24398</v>
      </c>
      <c r="F4909" s="74" t="s">
        <v>29369</v>
      </c>
      <c r="G4909" s="101">
        <v>5.8</v>
      </c>
      <c r="H4909" s="79" t="s">
        <v>1008</v>
      </c>
      <c r="I4909" s="5" t="s">
        <v>23417</v>
      </c>
      <c r="J4909" s="70">
        <v>5</v>
      </c>
      <c r="K4909" s="71">
        <v>0.02</v>
      </c>
      <c r="M4909" s="73" t="s">
        <v>1008</v>
      </c>
      <c r="N4909" s="74" t="s">
        <v>18355</v>
      </c>
      <c r="O4909" s="75">
        <v>8427238112008</v>
      </c>
      <c r="P4909" s="73">
        <v>85389099</v>
      </c>
      <c r="Q4909" s="76" t="s">
        <v>19988</v>
      </c>
      <c r="R4909" s="77"/>
      <c r="T4909" s="122"/>
    </row>
    <row r="4910" spans="1:20" x14ac:dyDescent="0.2">
      <c r="A4910" s="72" t="s">
        <v>18516</v>
      </c>
      <c r="B4910" s="74" t="s">
        <v>25345</v>
      </c>
      <c r="C4910" s="74" t="s">
        <v>18881</v>
      </c>
      <c r="D4910" s="68">
        <v>702772</v>
      </c>
      <c r="E4910" s="5" t="s">
        <v>24399</v>
      </c>
      <c r="F4910" s="74" t="s">
        <v>29370</v>
      </c>
      <c r="G4910" s="101">
        <v>9.5500000000000007</v>
      </c>
      <c r="H4910" s="79" t="s">
        <v>1008</v>
      </c>
      <c r="I4910" s="5" t="s">
        <v>23417</v>
      </c>
      <c r="J4910" s="70">
        <v>20</v>
      </c>
      <c r="K4910" s="71">
        <v>3.5000000000000003E-2</v>
      </c>
      <c r="M4910" s="73" t="s">
        <v>1008</v>
      </c>
      <c r="N4910" s="74" t="s">
        <v>18356</v>
      </c>
      <c r="O4910" s="75">
        <v>8427238112152</v>
      </c>
      <c r="P4910" s="73">
        <v>85389099</v>
      </c>
      <c r="Q4910" s="76" t="s">
        <v>19989</v>
      </c>
      <c r="R4910" s="77"/>
      <c r="T4910" s="122"/>
    </row>
    <row r="4911" spans="1:20" x14ac:dyDescent="0.2">
      <c r="A4911" s="72" t="s">
        <v>18516</v>
      </c>
      <c r="B4911" s="74" t="s">
        <v>25345</v>
      </c>
      <c r="C4911" s="74" t="s">
        <v>18882</v>
      </c>
      <c r="D4911" s="68">
        <v>702773</v>
      </c>
      <c r="E4911" s="5" t="s">
        <v>24400</v>
      </c>
      <c r="F4911" s="74" t="s">
        <v>29371</v>
      </c>
      <c r="G4911" s="101">
        <v>13.94</v>
      </c>
      <c r="H4911" s="79" t="s">
        <v>1008</v>
      </c>
      <c r="I4911" s="5" t="s">
        <v>23417</v>
      </c>
      <c r="J4911" s="70">
        <v>10</v>
      </c>
      <c r="K4911" s="71">
        <v>5.5E-2</v>
      </c>
      <c r="M4911" s="73" t="s">
        <v>1008</v>
      </c>
      <c r="N4911" s="74" t="s">
        <v>18357</v>
      </c>
      <c r="O4911" s="75">
        <v>8427238112299</v>
      </c>
      <c r="P4911" s="73">
        <v>85389099</v>
      </c>
      <c r="Q4911" s="76" t="s">
        <v>19990</v>
      </c>
      <c r="R4911" s="77"/>
      <c r="T4911" s="122"/>
    </row>
    <row r="4912" spans="1:20" x14ac:dyDescent="0.2">
      <c r="A4912" s="72" t="s">
        <v>18516</v>
      </c>
      <c r="B4912" s="74" t="s">
        <v>25345</v>
      </c>
      <c r="C4912" s="74" t="s">
        <v>18883</v>
      </c>
      <c r="D4912" s="68">
        <v>702774</v>
      </c>
      <c r="E4912" s="5" t="s">
        <v>24401</v>
      </c>
      <c r="F4912" s="74" t="s">
        <v>29372</v>
      </c>
      <c r="G4912" s="101">
        <v>18.8</v>
      </c>
      <c r="H4912" s="79" t="s">
        <v>1008</v>
      </c>
      <c r="I4912" s="5" t="s">
        <v>23417</v>
      </c>
      <c r="J4912" s="70">
        <v>5</v>
      </c>
      <c r="K4912" s="71">
        <v>6.9000000000000006E-2</v>
      </c>
      <c r="M4912" s="73" t="s">
        <v>1008</v>
      </c>
      <c r="N4912" s="74" t="s">
        <v>18358</v>
      </c>
      <c r="O4912" s="75">
        <v>8427238112428</v>
      </c>
      <c r="P4912" s="73">
        <v>85389099</v>
      </c>
      <c r="Q4912" s="76" t="s">
        <v>19991</v>
      </c>
      <c r="R4912" s="77"/>
      <c r="T4912" s="122"/>
    </row>
    <row r="4913" spans="1:20" x14ac:dyDescent="0.2">
      <c r="A4913" s="72" t="s">
        <v>18516</v>
      </c>
      <c r="B4913" s="74" t="s">
        <v>25345</v>
      </c>
      <c r="C4913" s="74" t="s">
        <v>18848</v>
      </c>
      <c r="D4913" s="68">
        <v>702776</v>
      </c>
      <c r="E4913" s="5" t="s">
        <v>24402</v>
      </c>
      <c r="F4913" s="74" t="s">
        <v>29373</v>
      </c>
      <c r="G4913" s="101">
        <v>2.5299999999999998</v>
      </c>
      <c r="H4913" s="79" t="s">
        <v>1008</v>
      </c>
      <c r="I4913" s="5" t="s">
        <v>23417</v>
      </c>
      <c r="J4913" s="70">
        <v>20</v>
      </c>
      <c r="K4913" s="71">
        <v>3.2000000000000001E-2</v>
      </c>
      <c r="M4913" s="73" t="s">
        <v>1008</v>
      </c>
      <c r="N4913" s="74" t="s">
        <v>18359</v>
      </c>
      <c r="O4913" s="75">
        <v>8427238111902</v>
      </c>
      <c r="P4913" s="73">
        <v>85389099</v>
      </c>
      <c r="Q4913" s="76" t="s">
        <v>19992</v>
      </c>
      <c r="R4913" s="77"/>
      <c r="T4913" s="122"/>
    </row>
    <row r="4914" spans="1:20" x14ac:dyDescent="0.2">
      <c r="A4914" s="72" t="s">
        <v>18516</v>
      </c>
      <c r="B4914" s="74" t="s">
        <v>25345</v>
      </c>
      <c r="C4914" s="74" t="s">
        <v>18849</v>
      </c>
      <c r="D4914" s="68">
        <v>702777</v>
      </c>
      <c r="E4914" s="5" t="s">
        <v>24403</v>
      </c>
      <c r="F4914" s="74" t="s">
        <v>29374</v>
      </c>
      <c r="G4914" s="101">
        <v>5.01</v>
      </c>
      <c r="H4914" s="79" t="s">
        <v>1008</v>
      </c>
      <c r="I4914" s="5" t="s">
        <v>23417</v>
      </c>
      <c r="J4914" s="70">
        <v>20</v>
      </c>
      <c r="K4914" s="71">
        <v>5.3999999999999999E-2</v>
      </c>
      <c r="M4914" s="73" t="s">
        <v>1008</v>
      </c>
      <c r="N4914" s="74" t="s">
        <v>18360</v>
      </c>
      <c r="O4914" s="75">
        <v>8427238112053</v>
      </c>
      <c r="P4914" s="73">
        <v>85389099</v>
      </c>
      <c r="Q4914" s="76" t="s">
        <v>19993</v>
      </c>
      <c r="R4914" s="77"/>
      <c r="T4914" s="122"/>
    </row>
    <row r="4915" spans="1:20" x14ac:dyDescent="0.2">
      <c r="A4915" s="72" t="s">
        <v>18516</v>
      </c>
      <c r="B4915" s="74" t="s">
        <v>25345</v>
      </c>
      <c r="C4915" s="74" t="s">
        <v>18850</v>
      </c>
      <c r="D4915" s="68">
        <v>702778</v>
      </c>
      <c r="E4915" s="5" t="s">
        <v>24404</v>
      </c>
      <c r="F4915" s="74" t="s">
        <v>29375</v>
      </c>
      <c r="G4915" s="101">
        <v>8.14</v>
      </c>
      <c r="H4915" s="79" t="s">
        <v>1008</v>
      </c>
      <c r="I4915" s="5" t="s">
        <v>23417</v>
      </c>
      <c r="J4915" s="70">
        <v>5</v>
      </c>
      <c r="K4915" s="71">
        <v>0.08</v>
      </c>
      <c r="M4915" s="73" t="s">
        <v>1008</v>
      </c>
      <c r="N4915" s="74" t="s">
        <v>18361</v>
      </c>
      <c r="O4915" s="75">
        <v>8427238112190</v>
      </c>
      <c r="P4915" s="73">
        <v>85389099</v>
      </c>
      <c r="Q4915" s="76" t="s">
        <v>19994</v>
      </c>
      <c r="R4915" s="77"/>
      <c r="T4915" s="122"/>
    </row>
    <row r="4916" spans="1:20" x14ac:dyDescent="0.2">
      <c r="A4916" s="72" t="s">
        <v>18516</v>
      </c>
      <c r="B4916" s="74" t="s">
        <v>25345</v>
      </c>
      <c r="C4916" s="74" t="s">
        <v>18848</v>
      </c>
      <c r="D4916" s="68">
        <v>702787</v>
      </c>
      <c r="E4916" s="5" t="s">
        <v>24405</v>
      </c>
      <c r="F4916" s="74" t="s">
        <v>29376</v>
      </c>
      <c r="G4916" s="101">
        <v>4.7</v>
      </c>
      <c r="H4916" s="79" t="s">
        <v>1008</v>
      </c>
      <c r="I4916" s="5" t="s">
        <v>23417</v>
      </c>
      <c r="J4916" s="70">
        <v>20</v>
      </c>
      <c r="K4916" s="71">
        <v>0.03</v>
      </c>
      <c r="M4916" s="73" t="s">
        <v>1008</v>
      </c>
      <c r="N4916" s="74" t="s">
        <v>18362</v>
      </c>
      <c r="O4916" s="75">
        <v>8427238111957</v>
      </c>
      <c r="P4916" s="73">
        <v>85389099</v>
      </c>
      <c r="Q4916" s="76" t="s">
        <v>19995</v>
      </c>
      <c r="R4916" s="77"/>
      <c r="T4916" s="122"/>
    </row>
    <row r="4917" spans="1:20" x14ac:dyDescent="0.2">
      <c r="A4917" s="72" t="s">
        <v>18516</v>
      </c>
      <c r="B4917" s="74" t="s">
        <v>25345</v>
      </c>
      <c r="C4917" s="74" t="s">
        <v>18849</v>
      </c>
      <c r="D4917" s="68">
        <v>702788</v>
      </c>
      <c r="E4917" s="5" t="s">
        <v>24406</v>
      </c>
      <c r="F4917" s="74" t="s">
        <v>29377</v>
      </c>
      <c r="G4917" s="101">
        <v>8.5299999999999994</v>
      </c>
      <c r="H4917" s="79" t="s">
        <v>1008</v>
      </c>
      <c r="I4917" s="5" t="s">
        <v>23417</v>
      </c>
      <c r="J4917" s="70">
        <v>10</v>
      </c>
      <c r="K4917" s="71">
        <v>5.0999999999999997E-2</v>
      </c>
      <c r="M4917" s="73" t="s">
        <v>1008</v>
      </c>
      <c r="N4917" s="74" t="s">
        <v>18363</v>
      </c>
      <c r="O4917" s="75">
        <v>8427238112107</v>
      </c>
      <c r="P4917" s="73">
        <v>85389099</v>
      </c>
      <c r="Q4917" s="76" t="s">
        <v>19996</v>
      </c>
      <c r="R4917" s="77"/>
      <c r="T4917" s="122"/>
    </row>
    <row r="4918" spans="1:20" x14ac:dyDescent="0.2">
      <c r="A4918" s="72" t="s">
        <v>18516</v>
      </c>
      <c r="B4918" s="74" t="s">
        <v>25345</v>
      </c>
      <c r="C4918" s="74" t="s">
        <v>18850</v>
      </c>
      <c r="D4918" s="68">
        <v>702789</v>
      </c>
      <c r="E4918" s="5" t="s">
        <v>24407</v>
      </c>
      <c r="F4918" s="74" t="s">
        <v>29378</v>
      </c>
      <c r="G4918" s="101">
        <v>13.13</v>
      </c>
      <c r="H4918" s="79" t="s">
        <v>1008</v>
      </c>
      <c r="I4918" s="5" t="s">
        <v>23417</v>
      </c>
      <c r="J4918" s="70">
        <v>5</v>
      </c>
      <c r="K4918" s="71">
        <v>7.9000000000000001E-2</v>
      </c>
      <c r="M4918" s="73" t="s">
        <v>1008</v>
      </c>
      <c r="N4918" s="74" t="s">
        <v>18364</v>
      </c>
      <c r="O4918" s="75">
        <v>8427238112244</v>
      </c>
      <c r="P4918" s="73">
        <v>85389099</v>
      </c>
      <c r="Q4918" s="76" t="s">
        <v>19997</v>
      </c>
      <c r="R4918" s="77"/>
      <c r="T4918" s="122"/>
    </row>
    <row r="4919" spans="1:20" x14ac:dyDescent="0.2">
      <c r="A4919" s="72" t="s">
        <v>18516</v>
      </c>
      <c r="B4919" s="74" t="s">
        <v>25345</v>
      </c>
      <c r="C4919" s="74" t="s">
        <v>18851</v>
      </c>
      <c r="D4919" s="68">
        <v>702790</v>
      </c>
      <c r="E4919" s="5" t="s">
        <v>24408</v>
      </c>
      <c r="F4919" s="74" t="s">
        <v>29379</v>
      </c>
      <c r="G4919" s="101">
        <v>17.649999999999999</v>
      </c>
      <c r="H4919" s="79" t="s">
        <v>1008</v>
      </c>
      <c r="I4919" s="5" t="s">
        <v>23417</v>
      </c>
      <c r="J4919" s="70">
        <v>5</v>
      </c>
      <c r="K4919" s="71">
        <v>0.10199999999999999</v>
      </c>
      <c r="M4919" s="73" t="s">
        <v>1008</v>
      </c>
      <c r="N4919" s="74" t="s">
        <v>18365</v>
      </c>
      <c r="O4919" s="75">
        <v>8427238112374</v>
      </c>
      <c r="P4919" s="73">
        <v>85389099</v>
      </c>
      <c r="Q4919" s="76" t="s">
        <v>19998</v>
      </c>
      <c r="R4919" s="77"/>
      <c r="T4919" s="122"/>
    </row>
    <row r="4920" spans="1:20" x14ac:dyDescent="0.2">
      <c r="A4920" s="72" t="s">
        <v>18516</v>
      </c>
      <c r="B4920" s="74" t="s">
        <v>25345</v>
      </c>
      <c r="C4920" s="74" t="s">
        <v>18852</v>
      </c>
      <c r="D4920" s="68">
        <v>702791</v>
      </c>
      <c r="E4920" s="5" t="s">
        <v>24409</v>
      </c>
      <c r="F4920" s="74" t="s">
        <v>29380</v>
      </c>
      <c r="G4920" s="101">
        <v>23.41</v>
      </c>
      <c r="H4920" s="79" t="s">
        <v>1008</v>
      </c>
      <c r="I4920" s="5" t="s">
        <v>23417</v>
      </c>
      <c r="J4920" s="70">
        <v>5</v>
      </c>
      <c r="K4920" s="71">
        <v>2.4E-2</v>
      </c>
      <c r="M4920" s="73" t="s">
        <v>1008</v>
      </c>
      <c r="N4920" s="74" t="s">
        <v>18366</v>
      </c>
      <c r="O4920" s="75">
        <v>8427238170213</v>
      </c>
      <c r="P4920" s="73">
        <v>85389099</v>
      </c>
      <c r="Q4920" s="76" t="s">
        <v>19999</v>
      </c>
      <c r="R4920" s="77"/>
      <c r="T4920" s="122"/>
    </row>
    <row r="4921" spans="1:20" x14ac:dyDescent="0.2">
      <c r="A4921" s="72" t="s">
        <v>18516</v>
      </c>
      <c r="B4921" s="74" t="s">
        <v>25345</v>
      </c>
      <c r="C4921" s="74" t="s">
        <v>18848</v>
      </c>
      <c r="D4921" s="68">
        <v>702792</v>
      </c>
      <c r="E4921" s="5" t="s">
        <v>24410</v>
      </c>
      <c r="F4921" s="74" t="s">
        <v>29381</v>
      </c>
      <c r="G4921" s="101">
        <v>4.7</v>
      </c>
      <c r="H4921" s="79" t="s">
        <v>1008</v>
      </c>
      <c r="I4921" s="5" t="s">
        <v>23417</v>
      </c>
      <c r="J4921" s="70">
        <v>20</v>
      </c>
      <c r="K4921" s="71">
        <v>3.1E-2</v>
      </c>
      <c r="M4921" s="73" t="s">
        <v>1008</v>
      </c>
      <c r="N4921" s="74" t="s">
        <v>18367</v>
      </c>
      <c r="O4921" s="75">
        <v>8427238111933</v>
      </c>
      <c r="P4921" s="73">
        <v>85389099</v>
      </c>
      <c r="Q4921" s="76" t="s">
        <v>20000</v>
      </c>
      <c r="R4921" s="77"/>
      <c r="T4921" s="122"/>
    </row>
    <row r="4922" spans="1:20" x14ac:dyDescent="0.2">
      <c r="A4922" s="72" t="s">
        <v>18516</v>
      </c>
      <c r="B4922" s="74" t="s">
        <v>25345</v>
      </c>
      <c r="C4922" s="74" t="s">
        <v>18849</v>
      </c>
      <c r="D4922" s="68">
        <v>702793</v>
      </c>
      <c r="E4922" s="5" t="s">
        <v>24411</v>
      </c>
      <c r="F4922" s="74" t="s">
        <v>29382</v>
      </c>
      <c r="G4922" s="101">
        <v>8.5299999999999994</v>
      </c>
      <c r="H4922" s="79" t="s">
        <v>1008</v>
      </c>
      <c r="I4922" s="5" t="s">
        <v>23417</v>
      </c>
      <c r="J4922" s="70">
        <v>10</v>
      </c>
      <c r="K4922" s="71">
        <v>5.1999999999999998E-2</v>
      </c>
      <c r="M4922" s="73" t="s">
        <v>1008</v>
      </c>
      <c r="N4922" s="74" t="s">
        <v>18368</v>
      </c>
      <c r="O4922" s="75">
        <v>8427238112084</v>
      </c>
      <c r="P4922" s="73">
        <v>85389099</v>
      </c>
      <c r="Q4922" s="76" t="s">
        <v>20001</v>
      </c>
      <c r="R4922" s="77"/>
      <c r="T4922" s="122"/>
    </row>
    <row r="4923" spans="1:20" x14ac:dyDescent="0.2">
      <c r="A4923" s="72" t="s">
        <v>18516</v>
      </c>
      <c r="B4923" s="74" t="s">
        <v>25345</v>
      </c>
      <c r="C4923" s="74" t="s">
        <v>18850</v>
      </c>
      <c r="D4923" s="68">
        <v>702794</v>
      </c>
      <c r="E4923" s="5" t="s">
        <v>24412</v>
      </c>
      <c r="F4923" s="74" t="s">
        <v>29383</v>
      </c>
      <c r="G4923" s="101">
        <v>13.13</v>
      </c>
      <c r="H4923" s="79" t="s">
        <v>1008</v>
      </c>
      <c r="I4923" s="5" t="s">
        <v>23417</v>
      </c>
      <c r="J4923" s="70">
        <v>5</v>
      </c>
      <c r="K4923" s="71">
        <v>7.9000000000000001E-2</v>
      </c>
      <c r="M4923" s="73" t="s">
        <v>1008</v>
      </c>
      <c r="N4923" s="74" t="s">
        <v>18369</v>
      </c>
      <c r="O4923" s="75">
        <v>8427238112220</v>
      </c>
      <c r="P4923" s="73">
        <v>85389099</v>
      </c>
      <c r="Q4923" s="76" t="s">
        <v>20002</v>
      </c>
      <c r="R4923" s="77"/>
      <c r="T4923" s="122"/>
    </row>
    <row r="4924" spans="1:20" x14ac:dyDescent="0.2">
      <c r="A4924" s="72" t="s">
        <v>18516</v>
      </c>
      <c r="B4924" s="74" t="s">
        <v>25345</v>
      </c>
      <c r="C4924" s="74" t="s">
        <v>18851</v>
      </c>
      <c r="D4924" s="68">
        <v>702795</v>
      </c>
      <c r="E4924" s="5" t="s">
        <v>24413</v>
      </c>
      <c r="F4924" s="74" t="s">
        <v>29384</v>
      </c>
      <c r="G4924" s="101">
        <v>17.649999999999999</v>
      </c>
      <c r="H4924" s="79" t="s">
        <v>1008</v>
      </c>
      <c r="I4924" s="5" t="s">
        <v>23417</v>
      </c>
      <c r="J4924" s="70">
        <v>5</v>
      </c>
      <c r="K4924" s="71">
        <v>0.10299999999999999</v>
      </c>
      <c r="M4924" s="73" t="s">
        <v>1008</v>
      </c>
      <c r="N4924" s="74" t="s">
        <v>18370</v>
      </c>
      <c r="O4924" s="75">
        <v>8427238112350</v>
      </c>
      <c r="P4924" s="73">
        <v>85389099</v>
      </c>
      <c r="Q4924" s="76" t="s">
        <v>20003</v>
      </c>
      <c r="R4924" s="77"/>
      <c r="T4924" s="122"/>
    </row>
    <row r="4925" spans="1:20" x14ac:dyDescent="0.2">
      <c r="A4925" s="72" t="s">
        <v>18516</v>
      </c>
      <c r="B4925" s="74" t="s">
        <v>25345</v>
      </c>
      <c r="C4925" s="74" t="s">
        <v>18852</v>
      </c>
      <c r="D4925" s="68">
        <v>702796</v>
      </c>
      <c r="E4925" s="5" t="s">
        <v>24414</v>
      </c>
      <c r="F4925" s="74" t="s">
        <v>29385</v>
      </c>
      <c r="G4925" s="101">
        <v>23.41</v>
      </c>
      <c r="H4925" s="79" t="s">
        <v>1008</v>
      </c>
      <c r="I4925" s="5" t="s">
        <v>23417</v>
      </c>
      <c r="J4925" s="70">
        <v>5</v>
      </c>
      <c r="K4925" s="71">
        <v>2.4E-2</v>
      </c>
      <c r="M4925" s="73" t="s">
        <v>1008</v>
      </c>
      <c r="N4925" s="74" t="s">
        <v>18371</v>
      </c>
      <c r="O4925" s="75">
        <v>8427238170237</v>
      </c>
      <c r="P4925" s="73">
        <v>85389099</v>
      </c>
      <c r="Q4925" s="76" t="s">
        <v>20004</v>
      </c>
      <c r="R4925" s="77"/>
      <c r="T4925" s="122"/>
    </row>
    <row r="4926" spans="1:20" x14ac:dyDescent="0.2">
      <c r="A4926" s="72" t="s">
        <v>18516</v>
      </c>
      <c r="B4926" s="74" t="s">
        <v>25345</v>
      </c>
      <c r="C4926" s="74" t="s">
        <v>18848</v>
      </c>
      <c r="D4926" s="68">
        <v>702801</v>
      </c>
      <c r="E4926" s="5" t="s">
        <v>24415</v>
      </c>
      <c r="F4926" s="74" t="s">
        <v>29386</v>
      </c>
      <c r="G4926" s="101">
        <v>52.04</v>
      </c>
      <c r="H4926" s="79" t="s">
        <v>1008</v>
      </c>
      <c r="I4926" s="5" t="s">
        <v>23417</v>
      </c>
      <c r="J4926" s="70">
        <v>1</v>
      </c>
      <c r="K4926" s="71">
        <v>8.3000000000000004E-2</v>
      </c>
      <c r="M4926" s="73" t="s">
        <v>1008</v>
      </c>
      <c r="N4926" s="74" t="s">
        <v>18372</v>
      </c>
      <c r="O4926" s="75">
        <v>8427238115443</v>
      </c>
      <c r="P4926" s="73">
        <v>85389099</v>
      </c>
      <c r="Q4926" s="76" t="s">
        <v>20005</v>
      </c>
      <c r="R4926" s="77"/>
      <c r="T4926" s="122"/>
    </row>
    <row r="4927" spans="1:20" x14ac:dyDescent="0.2">
      <c r="A4927" s="72" t="s">
        <v>18516</v>
      </c>
      <c r="B4927" s="74" t="s">
        <v>25345</v>
      </c>
      <c r="C4927" s="74" t="s">
        <v>18849</v>
      </c>
      <c r="D4927" s="68">
        <v>702802</v>
      </c>
      <c r="E4927" s="5" t="s">
        <v>24416</v>
      </c>
      <c r="F4927" s="74" t="s">
        <v>29387</v>
      </c>
      <c r="G4927" s="101">
        <v>72.25</v>
      </c>
      <c r="H4927" s="79" t="s">
        <v>1008</v>
      </c>
      <c r="I4927" s="5" t="s">
        <v>23417</v>
      </c>
      <c r="J4927" s="70" t="s">
        <v>19066</v>
      </c>
      <c r="K4927" s="71">
        <v>0.14199999999999999</v>
      </c>
      <c r="M4927" s="73" t="s">
        <v>1008</v>
      </c>
      <c r="N4927" s="74" t="s">
        <v>18373</v>
      </c>
      <c r="O4927" s="75">
        <v>8427238115498</v>
      </c>
      <c r="P4927" s="73">
        <v>85389099</v>
      </c>
      <c r="Q4927" s="76" t="s">
        <v>20006</v>
      </c>
      <c r="R4927" s="77"/>
      <c r="T4927" s="122"/>
    </row>
    <row r="4928" spans="1:20" x14ac:dyDescent="0.2">
      <c r="A4928" s="72" t="s">
        <v>18516</v>
      </c>
      <c r="B4928" s="74" t="s">
        <v>25345</v>
      </c>
      <c r="C4928" s="74" t="s">
        <v>18850</v>
      </c>
      <c r="D4928" s="68">
        <v>702803</v>
      </c>
      <c r="E4928" s="5" t="s">
        <v>24417</v>
      </c>
      <c r="F4928" s="74" t="s">
        <v>29388</v>
      </c>
      <c r="G4928" s="101">
        <v>94.13</v>
      </c>
      <c r="H4928" s="79" t="s">
        <v>1008</v>
      </c>
      <c r="I4928" s="5" t="s">
        <v>23417</v>
      </c>
      <c r="J4928" s="70" t="s">
        <v>19066</v>
      </c>
      <c r="K4928" s="71">
        <v>0.2</v>
      </c>
      <c r="M4928" s="73" t="s">
        <v>1008</v>
      </c>
      <c r="N4928" s="74" t="s">
        <v>18374</v>
      </c>
      <c r="O4928" s="75">
        <v>8427238115535</v>
      </c>
      <c r="P4928" s="73">
        <v>85389099</v>
      </c>
      <c r="Q4928" s="76" t="s">
        <v>20007</v>
      </c>
      <c r="R4928" s="77"/>
      <c r="T4928" s="122"/>
    </row>
    <row r="4929" spans="1:20" x14ac:dyDescent="0.2">
      <c r="A4929" s="72" t="s">
        <v>18516</v>
      </c>
      <c r="B4929" s="74" t="s">
        <v>25345</v>
      </c>
      <c r="C4929" s="74" t="s">
        <v>18851</v>
      </c>
      <c r="D4929" s="68">
        <v>702804</v>
      </c>
      <c r="E4929" s="5" t="s">
        <v>24418</v>
      </c>
      <c r="F4929" s="74" t="s">
        <v>29389</v>
      </c>
      <c r="G4929" s="101">
        <v>117.67</v>
      </c>
      <c r="H4929" s="79" t="s">
        <v>1008</v>
      </c>
      <c r="I4929" s="5" t="s">
        <v>23417</v>
      </c>
      <c r="J4929" s="70" t="s">
        <v>19066</v>
      </c>
      <c r="K4929" s="71">
        <v>0.26100000000000001</v>
      </c>
      <c r="M4929" s="73" t="s">
        <v>1008</v>
      </c>
      <c r="N4929" s="74" t="s">
        <v>18375</v>
      </c>
      <c r="O4929" s="75">
        <v>8427238115573</v>
      </c>
      <c r="P4929" s="73">
        <v>85389099</v>
      </c>
      <c r="Q4929" s="76" t="s">
        <v>20008</v>
      </c>
      <c r="R4929" s="77"/>
      <c r="T4929" s="122"/>
    </row>
    <row r="4930" spans="1:20" x14ac:dyDescent="0.2">
      <c r="A4930" s="72" t="s">
        <v>18516</v>
      </c>
      <c r="B4930" s="74" t="s">
        <v>25345</v>
      </c>
      <c r="C4930" s="74" t="s">
        <v>18848</v>
      </c>
      <c r="D4930" s="68">
        <v>702805</v>
      </c>
      <c r="E4930" s="5" t="s">
        <v>24419</v>
      </c>
      <c r="F4930" s="74" t="s">
        <v>29390</v>
      </c>
      <c r="G4930" s="101">
        <v>36.42</v>
      </c>
      <c r="H4930" s="79" t="s">
        <v>1008</v>
      </c>
      <c r="I4930" s="5" t="s">
        <v>23417</v>
      </c>
      <c r="J4930" s="70">
        <v>1</v>
      </c>
      <c r="K4930" s="71">
        <v>8.3000000000000004E-2</v>
      </c>
      <c r="M4930" s="73" t="s">
        <v>1008</v>
      </c>
      <c r="N4930" s="74" t="s">
        <v>18376</v>
      </c>
      <c r="O4930" s="75">
        <v>8427238111926</v>
      </c>
      <c r="P4930" s="73">
        <v>85389099</v>
      </c>
      <c r="Q4930" s="76" t="s">
        <v>20009</v>
      </c>
      <c r="R4930" s="77"/>
      <c r="T4930" s="122"/>
    </row>
    <row r="4931" spans="1:20" x14ac:dyDescent="0.2">
      <c r="A4931" s="72" t="s">
        <v>18516</v>
      </c>
      <c r="B4931" s="74" t="s">
        <v>25345</v>
      </c>
      <c r="C4931" s="74" t="s">
        <v>18849</v>
      </c>
      <c r="D4931" s="68">
        <v>702806</v>
      </c>
      <c r="E4931" s="5" t="s">
        <v>24420</v>
      </c>
      <c r="F4931" s="74" t="s">
        <v>29391</v>
      </c>
      <c r="G4931" s="101">
        <v>43.05</v>
      </c>
      <c r="H4931" s="79" t="s">
        <v>1008</v>
      </c>
      <c r="I4931" s="5" t="s">
        <v>23417</v>
      </c>
      <c r="J4931" s="70">
        <v>1</v>
      </c>
      <c r="K4931" s="71">
        <v>0.13600000000000001</v>
      </c>
      <c r="M4931" s="73" t="s">
        <v>1008</v>
      </c>
      <c r="N4931" s="74" t="s">
        <v>18377</v>
      </c>
      <c r="O4931" s="75">
        <v>8427238112077</v>
      </c>
      <c r="P4931" s="73">
        <v>85389099</v>
      </c>
      <c r="Q4931" s="76" t="s">
        <v>20010</v>
      </c>
      <c r="R4931" s="77"/>
      <c r="T4931" s="122"/>
    </row>
    <row r="4932" spans="1:20" x14ac:dyDescent="0.2">
      <c r="A4932" s="72" t="s">
        <v>18516</v>
      </c>
      <c r="B4932" s="74" t="s">
        <v>25345</v>
      </c>
      <c r="C4932" s="74" t="s">
        <v>18850</v>
      </c>
      <c r="D4932" s="68">
        <v>702807</v>
      </c>
      <c r="E4932" s="5" t="s">
        <v>24421</v>
      </c>
      <c r="F4932" s="74" t="s">
        <v>29392</v>
      </c>
      <c r="G4932" s="101">
        <v>65.819999999999993</v>
      </c>
      <c r="H4932" s="79" t="s">
        <v>1008</v>
      </c>
      <c r="I4932" s="5" t="s">
        <v>23417</v>
      </c>
      <c r="J4932" s="70" t="s">
        <v>19066</v>
      </c>
      <c r="K4932" s="71">
        <v>0.2</v>
      </c>
      <c r="M4932" s="73" t="s">
        <v>1008</v>
      </c>
      <c r="N4932" s="74" t="s">
        <v>18378</v>
      </c>
      <c r="O4932" s="75">
        <v>8427238112213</v>
      </c>
      <c r="P4932" s="73">
        <v>85389099</v>
      </c>
      <c r="Q4932" s="76" t="s">
        <v>20011</v>
      </c>
      <c r="R4932" s="77"/>
      <c r="T4932" s="122"/>
    </row>
    <row r="4933" spans="1:20" x14ac:dyDescent="0.2">
      <c r="A4933" s="72" t="s">
        <v>18516</v>
      </c>
      <c r="B4933" s="74" t="s">
        <v>25345</v>
      </c>
      <c r="C4933" s="74" t="s">
        <v>18851</v>
      </c>
      <c r="D4933" s="68">
        <v>702808</v>
      </c>
      <c r="E4933" s="5" t="s">
        <v>24422</v>
      </c>
      <c r="F4933" s="74" t="s">
        <v>29393</v>
      </c>
      <c r="G4933" s="101">
        <v>73.52</v>
      </c>
      <c r="H4933" s="79" t="s">
        <v>1008</v>
      </c>
      <c r="I4933" s="5" t="s">
        <v>23417</v>
      </c>
      <c r="J4933" s="70" t="s">
        <v>19066</v>
      </c>
      <c r="K4933" s="71">
        <v>0.26100000000000001</v>
      </c>
      <c r="M4933" s="73" t="s">
        <v>1008</v>
      </c>
      <c r="N4933" s="74" t="s">
        <v>18379</v>
      </c>
      <c r="O4933" s="75">
        <v>8427238112343</v>
      </c>
      <c r="P4933" s="73">
        <v>85389099</v>
      </c>
      <c r="Q4933" s="76" t="s">
        <v>20012</v>
      </c>
      <c r="R4933" s="77"/>
      <c r="T4933" s="122"/>
    </row>
    <row r="4934" spans="1:20" x14ac:dyDescent="0.2">
      <c r="A4934" s="72" t="s">
        <v>18516</v>
      </c>
      <c r="B4934" s="74" t="s">
        <v>25345</v>
      </c>
      <c r="C4934" s="74" t="s">
        <v>18848</v>
      </c>
      <c r="D4934" s="68">
        <v>702809</v>
      </c>
      <c r="E4934" s="5" t="s">
        <v>24423</v>
      </c>
      <c r="F4934" s="74" t="s">
        <v>29394</v>
      </c>
      <c r="G4934" s="101">
        <v>52.04</v>
      </c>
      <c r="H4934" s="79" t="s">
        <v>1008</v>
      </c>
      <c r="I4934" s="5" t="s">
        <v>23417</v>
      </c>
      <c r="J4934" s="70">
        <v>1</v>
      </c>
      <c r="K4934" s="71">
        <v>8.5000000000000006E-2</v>
      </c>
      <c r="M4934" s="73" t="s">
        <v>1008</v>
      </c>
      <c r="N4934" s="74" t="s">
        <v>18380</v>
      </c>
      <c r="O4934" s="75">
        <v>8427238115450</v>
      </c>
      <c r="P4934" s="73">
        <v>85389099</v>
      </c>
      <c r="Q4934" s="76" t="s">
        <v>20013</v>
      </c>
      <c r="R4934" s="77"/>
      <c r="T4934" s="122"/>
    </row>
    <row r="4935" spans="1:20" x14ac:dyDescent="0.2">
      <c r="A4935" s="72" t="s">
        <v>18516</v>
      </c>
      <c r="B4935" s="74" t="s">
        <v>25345</v>
      </c>
      <c r="C4935" s="74" t="s">
        <v>18849</v>
      </c>
      <c r="D4935" s="68">
        <v>702810</v>
      </c>
      <c r="E4935" s="5" t="s">
        <v>24424</v>
      </c>
      <c r="F4935" s="74" t="s">
        <v>29395</v>
      </c>
      <c r="G4935" s="101">
        <v>72.25</v>
      </c>
      <c r="H4935" s="79" t="s">
        <v>1008</v>
      </c>
      <c r="I4935" s="5" t="s">
        <v>23417</v>
      </c>
      <c r="J4935" s="70" t="s">
        <v>19066</v>
      </c>
      <c r="K4935" s="71">
        <v>0.14099999999999999</v>
      </c>
      <c r="M4935" s="73" t="s">
        <v>1008</v>
      </c>
      <c r="N4935" s="74" t="s">
        <v>18381</v>
      </c>
      <c r="O4935" s="75">
        <v>8427238115504</v>
      </c>
      <c r="P4935" s="73">
        <v>85389099</v>
      </c>
      <c r="Q4935" s="76" t="s">
        <v>20014</v>
      </c>
      <c r="R4935" s="77"/>
      <c r="T4935" s="122"/>
    </row>
    <row r="4936" spans="1:20" x14ac:dyDescent="0.2">
      <c r="A4936" s="72" t="s">
        <v>18516</v>
      </c>
      <c r="B4936" s="74" t="s">
        <v>25345</v>
      </c>
      <c r="C4936" s="74" t="s">
        <v>18850</v>
      </c>
      <c r="D4936" s="68">
        <v>702811</v>
      </c>
      <c r="E4936" s="5" t="s">
        <v>24425</v>
      </c>
      <c r="F4936" s="74" t="s">
        <v>29396</v>
      </c>
      <c r="G4936" s="101">
        <v>94.13</v>
      </c>
      <c r="H4936" s="79" t="s">
        <v>1008</v>
      </c>
      <c r="I4936" s="5" t="s">
        <v>23417</v>
      </c>
      <c r="J4936" s="70" t="s">
        <v>19066</v>
      </c>
      <c r="K4936" s="71">
        <v>0.2</v>
      </c>
      <c r="M4936" s="73" t="s">
        <v>1008</v>
      </c>
      <c r="N4936" s="74" t="s">
        <v>18382</v>
      </c>
      <c r="O4936" s="75">
        <v>8427238115542</v>
      </c>
      <c r="P4936" s="73">
        <v>85389099</v>
      </c>
      <c r="Q4936" s="76" t="s">
        <v>20015</v>
      </c>
      <c r="R4936" s="77"/>
      <c r="T4936" s="122"/>
    </row>
    <row r="4937" spans="1:20" x14ac:dyDescent="0.2">
      <c r="A4937" s="72" t="s">
        <v>18516</v>
      </c>
      <c r="B4937" s="74" t="s">
        <v>25345</v>
      </c>
      <c r="C4937" s="74" t="s">
        <v>18851</v>
      </c>
      <c r="D4937" s="68">
        <v>702812</v>
      </c>
      <c r="E4937" s="5" t="s">
        <v>24426</v>
      </c>
      <c r="F4937" s="74" t="s">
        <v>29397</v>
      </c>
      <c r="G4937" s="101">
        <v>117.67</v>
      </c>
      <c r="H4937" s="79" t="s">
        <v>1008</v>
      </c>
      <c r="I4937" s="5" t="s">
        <v>23417</v>
      </c>
      <c r="J4937" s="70" t="s">
        <v>19066</v>
      </c>
      <c r="K4937" s="71">
        <v>0.26100000000000001</v>
      </c>
      <c r="M4937" s="73" t="s">
        <v>1008</v>
      </c>
      <c r="N4937" s="74" t="s">
        <v>18383</v>
      </c>
      <c r="O4937" s="75">
        <v>8427238115580</v>
      </c>
      <c r="P4937" s="73">
        <v>85389099</v>
      </c>
      <c r="Q4937" s="76" t="s">
        <v>20016</v>
      </c>
      <c r="R4937" s="77"/>
      <c r="T4937" s="122"/>
    </row>
    <row r="4938" spans="1:20" x14ac:dyDescent="0.2">
      <c r="A4938" s="72" t="s">
        <v>18516</v>
      </c>
      <c r="B4938" s="74" t="s">
        <v>25345</v>
      </c>
      <c r="C4938" s="74" t="s">
        <v>18848</v>
      </c>
      <c r="D4938" s="68">
        <v>702813</v>
      </c>
      <c r="E4938" s="5" t="s">
        <v>24427</v>
      </c>
      <c r="F4938" s="74" t="s">
        <v>29398</v>
      </c>
      <c r="G4938" s="101">
        <v>52.04</v>
      </c>
      <c r="H4938" s="79" t="s">
        <v>1008</v>
      </c>
      <c r="I4938" s="5" t="s">
        <v>23417</v>
      </c>
      <c r="J4938" s="70">
        <v>1</v>
      </c>
      <c r="K4938" s="71">
        <v>8.5000000000000006E-2</v>
      </c>
      <c r="M4938" s="73" t="s">
        <v>1008</v>
      </c>
      <c r="N4938" s="74" t="s">
        <v>18384</v>
      </c>
      <c r="O4938" s="75">
        <v>8427238115436</v>
      </c>
      <c r="P4938" s="73">
        <v>85389099</v>
      </c>
      <c r="Q4938" s="76" t="s">
        <v>20017</v>
      </c>
      <c r="R4938" s="77"/>
      <c r="T4938" s="122"/>
    </row>
    <row r="4939" spans="1:20" x14ac:dyDescent="0.2">
      <c r="A4939" s="72" t="s">
        <v>18516</v>
      </c>
      <c r="B4939" s="74" t="s">
        <v>25345</v>
      </c>
      <c r="C4939" s="74" t="s">
        <v>18849</v>
      </c>
      <c r="D4939" s="68">
        <v>702814</v>
      </c>
      <c r="E4939" s="5" t="s">
        <v>24428</v>
      </c>
      <c r="F4939" s="74" t="s">
        <v>29399</v>
      </c>
      <c r="G4939" s="101">
        <v>72.25</v>
      </c>
      <c r="H4939" s="79" t="s">
        <v>1008</v>
      </c>
      <c r="I4939" s="5" t="s">
        <v>23417</v>
      </c>
      <c r="J4939" s="70" t="s">
        <v>19066</v>
      </c>
      <c r="K4939" s="71">
        <v>0.14099999999999999</v>
      </c>
      <c r="M4939" s="73" t="s">
        <v>1008</v>
      </c>
      <c r="N4939" s="74" t="s">
        <v>18385</v>
      </c>
      <c r="O4939" s="75">
        <v>8427238115481</v>
      </c>
      <c r="P4939" s="73">
        <v>85389099</v>
      </c>
      <c r="Q4939" s="76" t="s">
        <v>20018</v>
      </c>
      <c r="R4939" s="77"/>
      <c r="T4939" s="122"/>
    </row>
    <row r="4940" spans="1:20" x14ac:dyDescent="0.2">
      <c r="A4940" s="72" t="s">
        <v>18516</v>
      </c>
      <c r="B4940" s="74" t="s">
        <v>25345</v>
      </c>
      <c r="C4940" s="74" t="s">
        <v>18850</v>
      </c>
      <c r="D4940" s="68">
        <v>702815</v>
      </c>
      <c r="E4940" s="5" t="s">
        <v>24429</v>
      </c>
      <c r="F4940" s="74" t="s">
        <v>29400</v>
      </c>
      <c r="G4940" s="101">
        <v>94.13</v>
      </c>
      <c r="H4940" s="79" t="s">
        <v>1008</v>
      </c>
      <c r="I4940" s="5" t="s">
        <v>23417</v>
      </c>
      <c r="J4940" s="70" t="s">
        <v>19066</v>
      </c>
      <c r="K4940" s="71">
        <v>0.2</v>
      </c>
      <c r="M4940" s="73" t="s">
        <v>1008</v>
      </c>
      <c r="N4940" s="74" t="s">
        <v>18386</v>
      </c>
      <c r="O4940" s="75">
        <v>8427238115528</v>
      </c>
      <c r="P4940" s="73">
        <v>85389099</v>
      </c>
      <c r="Q4940" s="76" t="s">
        <v>20019</v>
      </c>
      <c r="R4940" s="77"/>
      <c r="T4940" s="122"/>
    </row>
    <row r="4941" spans="1:20" x14ac:dyDescent="0.2">
      <c r="A4941" s="72" t="s">
        <v>18516</v>
      </c>
      <c r="B4941" s="74" t="s">
        <v>25345</v>
      </c>
      <c r="C4941" s="74" t="s">
        <v>18851</v>
      </c>
      <c r="D4941" s="68">
        <v>702816</v>
      </c>
      <c r="E4941" s="5" t="s">
        <v>24430</v>
      </c>
      <c r="F4941" s="74" t="s">
        <v>29401</v>
      </c>
      <c r="G4941" s="101">
        <v>117.67</v>
      </c>
      <c r="H4941" s="79" t="s">
        <v>1008</v>
      </c>
      <c r="I4941" s="5" t="s">
        <v>23417</v>
      </c>
      <c r="J4941" s="70" t="s">
        <v>19066</v>
      </c>
      <c r="K4941" s="71">
        <v>0.26100000000000001</v>
      </c>
      <c r="M4941" s="73" t="s">
        <v>1008</v>
      </c>
      <c r="N4941" s="74" t="s">
        <v>18387</v>
      </c>
      <c r="O4941" s="75">
        <v>8427238115566</v>
      </c>
      <c r="P4941" s="73">
        <v>85389099</v>
      </c>
      <c r="Q4941" s="76" t="s">
        <v>20020</v>
      </c>
      <c r="R4941" s="77"/>
      <c r="T4941" s="122"/>
    </row>
    <row r="4942" spans="1:20" x14ac:dyDescent="0.2">
      <c r="A4942" s="72" t="s">
        <v>18516</v>
      </c>
      <c r="B4942" s="74" t="s">
        <v>25345</v>
      </c>
      <c r="C4942" s="74" t="s">
        <v>18848</v>
      </c>
      <c r="D4942" s="68">
        <v>702817</v>
      </c>
      <c r="E4942" s="5" t="s">
        <v>24431</v>
      </c>
      <c r="F4942" s="74" t="s">
        <v>29402</v>
      </c>
      <c r="G4942" s="101">
        <v>52.04</v>
      </c>
      <c r="H4942" s="79" t="s">
        <v>1008</v>
      </c>
      <c r="I4942" s="5" t="s">
        <v>23417</v>
      </c>
      <c r="J4942" s="70">
        <v>1</v>
      </c>
      <c r="K4942" s="71">
        <v>8.5000000000000006E-2</v>
      </c>
      <c r="M4942" s="73" t="s">
        <v>1008</v>
      </c>
      <c r="N4942" s="74" t="s">
        <v>18388</v>
      </c>
      <c r="O4942" s="75">
        <v>8427238115474</v>
      </c>
      <c r="P4942" s="73">
        <v>85389099</v>
      </c>
      <c r="Q4942" s="76" t="s">
        <v>20021</v>
      </c>
      <c r="R4942" s="77"/>
      <c r="T4942" s="122"/>
    </row>
    <row r="4943" spans="1:20" x14ac:dyDescent="0.2">
      <c r="A4943" s="72" t="s">
        <v>18516</v>
      </c>
      <c r="B4943" s="74" t="s">
        <v>25345</v>
      </c>
      <c r="C4943" s="74" t="s">
        <v>18849</v>
      </c>
      <c r="D4943" s="68">
        <v>702818</v>
      </c>
      <c r="E4943" s="5" t="s">
        <v>24432</v>
      </c>
      <c r="F4943" s="74" t="s">
        <v>29403</v>
      </c>
      <c r="G4943" s="101">
        <v>72.25</v>
      </c>
      <c r="H4943" s="79" t="s">
        <v>1008</v>
      </c>
      <c r="I4943" s="5" t="s">
        <v>23417</v>
      </c>
      <c r="J4943" s="70" t="s">
        <v>19066</v>
      </c>
      <c r="K4943" s="71">
        <v>0.14000000000000001</v>
      </c>
      <c r="M4943" s="73" t="s">
        <v>1008</v>
      </c>
      <c r="N4943" s="74" t="s">
        <v>18389</v>
      </c>
      <c r="O4943" s="75">
        <v>8427238115511</v>
      </c>
      <c r="P4943" s="73">
        <v>85389099</v>
      </c>
      <c r="Q4943" s="76" t="s">
        <v>20022</v>
      </c>
      <c r="R4943" s="77"/>
      <c r="T4943" s="122"/>
    </row>
    <row r="4944" spans="1:20" x14ac:dyDescent="0.2">
      <c r="A4944" s="72" t="s">
        <v>18516</v>
      </c>
      <c r="B4944" s="74" t="s">
        <v>25345</v>
      </c>
      <c r="C4944" s="74" t="s">
        <v>18850</v>
      </c>
      <c r="D4944" s="68">
        <v>702819</v>
      </c>
      <c r="E4944" s="5" t="s">
        <v>24433</v>
      </c>
      <c r="F4944" s="74" t="s">
        <v>29404</v>
      </c>
      <c r="G4944" s="101">
        <v>94.13</v>
      </c>
      <c r="H4944" s="79" t="s">
        <v>1008</v>
      </c>
      <c r="I4944" s="5" t="s">
        <v>23417</v>
      </c>
      <c r="J4944" s="70" t="s">
        <v>19066</v>
      </c>
      <c r="K4944" s="71">
        <v>0.2</v>
      </c>
      <c r="M4944" s="73" t="s">
        <v>1008</v>
      </c>
      <c r="N4944" s="74" t="s">
        <v>18390</v>
      </c>
      <c r="O4944" s="75">
        <v>8427238115559</v>
      </c>
      <c r="P4944" s="73">
        <v>85389099</v>
      </c>
      <c r="Q4944" s="76" t="s">
        <v>20023</v>
      </c>
      <c r="R4944" s="77"/>
      <c r="T4944" s="122"/>
    </row>
    <row r="4945" spans="1:20" x14ac:dyDescent="0.2">
      <c r="A4945" s="72" t="s">
        <v>18516</v>
      </c>
      <c r="B4945" s="74" t="s">
        <v>25345</v>
      </c>
      <c r="C4945" s="74" t="s">
        <v>18851</v>
      </c>
      <c r="D4945" s="68">
        <v>702820</v>
      </c>
      <c r="E4945" s="5" t="s">
        <v>24434</v>
      </c>
      <c r="F4945" s="74" t="s">
        <v>29405</v>
      </c>
      <c r="G4945" s="101">
        <v>117.67</v>
      </c>
      <c r="H4945" s="79" t="s">
        <v>1008</v>
      </c>
      <c r="I4945" s="5" t="s">
        <v>23417</v>
      </c>
      <c r="J4945" s="70" t="s">
        <v>19066</v>
      </c>
      <c r="K4945" s="71">
        <v>0.26100000000000001</v>
      </c>
      <c r="M4945" s="73" t="s">
        <v>1008</v>
      </c>
      <c r="N4945" s="74" t="s">
        <v>18391</v>
      </c>
      <c r="O4945" s="75">
        <v>8427238115597</v>
      </c>
      <c r="P4945" s="73">
        <v>85389099</v>
      </c>
      <c r="Q4945" s="76" t="s">
        <v>20024</v>
      </c>
      <c r="R4945" s="77"/>
      <c r="T4945" s="122"/>
    </row>
    <row r="4946" spans="1:20" x14ac:dyDescent="0.2">
      <c r="A4946" s="72" t="s">
        <v>18516</v>
      </c>
      <c r="B4946" s="74" t="s">
        <v>25345</v>
      </c>
      <c r="C4946" s="74" t="s">
        <v>18848</v>
      </c>
      <c r="D4946" s="68">
        <v>702821</v>
      </c>
      <c r="E4946" s="5" t="s">
        <v>24435</v>
      </c>
      <c r="F4946" s="74" t="s">
        <v>29406</v>
      </c>
      <c r="G4946" s="101">
        <v>59.81</v>
      </c>
      <c r="H4946" s="79" t="s">
        <v>1008</v>
      </c>
      <c r="I4946" s="5" t="s">
        <v>23417</v>
      </c>
      <c r="J4946" s="70">
        <v>1</v>
      </c>
      <c r="K4946" s="71">
        <v>0.92</v>
      </c>
      <c r="M4946" s="73" t="s">
        <v>1008</v>
      </c>
      <c r="N4946" s="74" t="s">
        <v>18392</v>
      </c>
      <c r="O4946" s="75">
        <v>8427238111964</v>
      </c>
      <c r="P4946" s="73">
        <v>85389099</v>
      </c>
      <c r="Q4946" s="76" t="s">
        <v>20025</v>
      </c>
      <c r="R4946" s="77"/>
      <c r="T4946" s="122"/>
    </row>
    <row r="4947" spans="1:20" x14ac:dyDescent="0.2">
      <c r="A4947" s="72" t="s">
        <v>18516</v>
      </c>
      <c r="B4947" s="74" t="s">
        <v>25345</v>
      </c>
      <c r="C4947" s="74" t="s">
        <v>18849</v>
      </c>
      <c r="D4947" s="68">
        <v>702822</v>
      </c>
      <c r="E4947" s="5" t="s">
        <v>24436</v>
      </c>
      <c r="F4947" s="74" t="s">
        <v>29407</v>
      </c>
      <c r="G4947" s="101">
        <v>95.83</v>
      </c>
      <c r="H4947" s="79" t="s">
        <v>1008</v>
      </c>
      <c r="I4947" s="5" t="s">
        <v>23417</v>
      </c>
      <c r="J4947" s="70" t="s">
        <v>19066</v>
      </c>
      <c r="K4947" s="71">
        <v>0.154</v>
      </c>
      <c r="M4947" s="73" t="s">
        <v>1008</v>
      </c>
      <c r="N4947" s="74" t="s">
        <v>18393</v>
      </c>
      <c r="O4947" s="75">
        <v>8427238112114</v>
      </c>
      <c r="P4947" s="73">
        <v>85389099</v>
      </c>
      <c r="Q4947" s="76" t="s">
        <v>20026</v>
      </c>
      <c r="R4947" s="77"/>
      <c r="T4947" s="122"/>
    </row>
    <row r="4948" spans="1:20" x14ac:dyDescent="0.2">
      <c r="A4948" s="72" t="s">
        <v>18516</v>
      </c>
      <c r="B4948" s="74" t="s">
        <v>25345</v>
      </c>
      <c r="C4948" s="74" t="s">
        <v>18850</v>
      </c>
      <c r="D4948" s="68">
        <v>702823</v>
      </c>
      <c r="E4948" s="5" t="s">
        <v>24437</v>
      </c>
      <c r="F4948" s="74" t="s">
        <v>29408</v>
      </c>
      <c r="G4948" s="101">
        <v>116.45</v>
      </c>
      <c r="H4948" s="79" t="s">
        <v>1008</v>
      </c>
      <c r="I4948" s="5" t="s">
        <v>23417</v>
      </c>
      <c r="J4948" s="70" t="s">
        <v>19066</v>
      </c>
      <c r="K4948" s="71">
        <v>0.218</v>
      </c>
      <c r="M4948" s="73" t="s">
        <v>1008</v>
      </c>
      <c r="N4948" s="74" t="s">
        <v>18394</v>
      </c>
      <c r="O4948" s="75">
        <v>8427238112251</v>
      </c>
      <c r="P4948" s="73">
        <v>85389099</v>
      </c>
      <c r="Q4948" s="76" t="s">
        <v>20027</v>
      </c>
      <c r="R4948" s="77"/>
      <c r="T4948" s="122"/>
    </row>
    <row r="4949" spans="1:20" x14ac:dyDescent="0.2">
      <c r="A4949" s="72" t="s">
        <v>18516</v>
      </c>
      <c r="B4949" s="74" t="s">
        <v>25345</v>
      </c>
      <c r="C4949" s="74" t="s">
        <v>18851</v>
      </c>
      <c r="D4949" s="68">
        <v>702824</v>
      </c>
      <c r="E4949" s="5" t="s">
        <v>24438</v>
      </c>
      <c r="F4949" s="74" t="s">
        <v>29409</v>
      </c>
      <c r="G4949" s="101">
        <v>132.81</v>
      </c>
      <c r="H4949" s="79" t="s">
        <v>1008</v>
      </c>
      <c r="I4949" s="5" t="s">
        <v>23417</v>
      </c>
      <c r="J4949" s="70" t="s">
        <v>19066</v>
      </c>
      <c r="K4949" s="71">
        <v>0.27800000000000002</v>
      </c>
      <c r="M4949" s="73" t="s">
        <v>1008</v>
      </c>
      <c r="N4949" s="74" t="s">
        <v>18395</v>
      </c>
      <c r="O4949" s="75">
        <v>8427238112381</v>
      </c>
      <c r="P4949" s="73">
        <v>85389099</v>
      </c>
      <c r="Q4949" s="76" t="s">
        <v>20028</v>
      </c>
      <c r="R4949" s="77"/>
      <c r="T4949" s="122"/>
    </row>
    <row r="4950" spans="1:20" x14ac:dyDescent="0.2">
      <c r="A4950" s="72" t="s">
        <v>18516</v>
      </c>
      <c r="B4950" s="74" t="s">
        <v>25345</v>
      </c>
      <c r="C4950" s="74" t="s">
        <v>18848</v>
      </c>
      <c r="D4950" s="68">
        <v>702825</v>
      </c>
      <c r="E4950" s="5" t="s">
        <v>24439</v>
      </c>
      <c r="F4950" s="74" t="s">
        <v>29410</v>
      </c>
      <c r="G4950" s="101">
        <v>67.19</v>
      </c>
      <c r="H4950" s="79" t="s">
        <v>1008</v>
      </c>
      <c r="I4950" s="5" t="s">
        <v>23417</v>
      </c>
      <c r="J4950" s="70">
        <v>1</v>
      </c>
      <c r="K4950" s="71">
        <v>0.2</v>
      </c>
      <c r="M4950" s="73" t="s">
        <v>1008</v>
      </c>
      <c r="N4950" s="74" t="s">
        <v>18396</v>
      </c>
      <c r="O4950" s="75">
        <v>8427238111940</v>
      </c>
      <c r="P4950" s="73">
        <v>85389099</v>
      </c>
      <c r="Q4950" s="76" t="s">
        <v>20029</v>
      </c>
      <c r="R4950" s="77"/>
      <c r="T4950" s="122"/>
    </row>
    <row r="4951" spans="1:20" x14ac:dyDescent="0.2">
      <c r="A4951" s="72" t="s">
        <v>18516</v>
      </c>
      <c r="B4951" s="74" t="s">
        <v>25345</v>
      </c>
      <c r="C4951" s="74" t="s">
        <v>18849</v>
      </c>
      <c r="D4951" s="68">
        <v>702826</v>
      </c>
      <c r="E4951" s="5" t="s">
        <v>24440</v>
      </c>
      <c r="F4951" s="74" t="s">
        <v>29411</v>
      </c>
      <c r="G4951" s="101">
        <v>105.58</v>
      </c>
      <c r="H4951" s="79" t="s">
        <v>1008</v>
      </c>
      <c r="I4951" s="5" t="s">
        <v>23417</v>
      </c>
      <c r="J4951" s="70" t="s">
        <v>19066</v>
      </c>
      <c r="K4951" s="71">
        <v>0.35</v>
      </c>
      <c r="M4951" s="73" t="s">
        <v>1008</v>
      </c>
      <c r="N4951" s="74" t="s">
        <v>18397</v>
      </c>
      <c r="O4951" s="75">
        <v>8427238112091</v>
      </c>
      <c r="P4951" s="73">
        <v>85389099</v>
      </c>
      <c r="Q4951" s="76" t="s">
        <v>20030</v>
      </c>
      <c r="R4951" s="77"/>
      <c r="T4951" s="122"/>
    </row>
    <row r="4952" spans="1:20" x14ac:dyDescent="0.2">
      <c r="A4952" s="72" t="s">
        <v>18516</v>
      </c>
      <c r="B4952" s="74" t="s">
        <v>25345</v>
      </c>
      <c r="C4952" s="74" t="s">
        <v>18850</v>
      </c>
      <c r="D4952" s="68">
        <v>702827</v>
      </c>
      <c r="E4952" s="5" t="s">
        <v>24441</v>
      </c>
      <c r="F4952" s="74" t="s">
        <v>29412</v>
      </c>
      <c r="G4952" s="101">
        <v>148.16999999999999</v>
      </c>
      <c r="H4952" s="79" t="s">
        <v>1008</v>
      </c>
      <c r="I4952" s="5" t="s">
        <v>23417</v>
      </c>
      <c r="J4952" s="70" t="s">
        <v>19066</v>
      </c>
      <c r="K4952" s="71">
        <v>0.52</v>
      </c>
      <c r="M4952" s="73" t="s">
        <v>1008</v>
      </c>
      <c r="N4952" s="74" t="s">
        <v>18398</v>
      </c>
      <c r="O4952" s="75">
        <v>8427238112237</v>
      </c>
      <c r="P4952" s="73">
        <v>85389099</v>
      </c>
      <c r="Q4952" s="76" t="s">
        <v>20031</v>
      </c>
      <c r="R4952" s="77"/>
      <c r="T4952" s="122"/>
    </row>
    <row r="4953" spans="1:20" x14ac:dyDescent="0.2">
      <c r="A4953" s="72" t="s">
        <v>18516</v>
      </c>
      <c r="B4953" s="74" t="s">
        <v>25345</v>
      </c>
      <c r="C4953" s="74" t="s">
        <v>18851</v>
      </c>
      <c r="D4953" s="68">
        <v>702828</v>
      </c>
      <c r="E4953" s="5" t="s">
        <v>24442</v>
      </c>
      <c r="F4953" s="74" t="s">
        <v>29413</v>
      </c>
      <c r="G4953" s="101">
        <v>188.39</v>
      </c>
      <c r="H4953" s="79" t="s">
        <v>1008</v>
      </c>
      <c r="I4953" s="5" t="s">
        <v>23417</v>
      </c>
      <c r="J4953" s="70" t="s">
        <v>19066</v>
      </c>
      <c r="K4953" s="71">
        <v>0.64700000000000002</v>
      </c>
      <c r="M4953" s="73" t="s">
        <v>1008</v>
      </c>
      <c r="N4953" s="74" t="s">
        <v>18399</v>
      </c>
      <c r="O4953" s="75">
        <v>8427238112367</v>
      </c>
      <c r="P4953" s="73">
        <v>85389099</v>
      </c>
      <c r="Q4953" s="76" t="s">
        <v>20032</v>
      </c>
      <c r="R4953" s="77"/>
      <c r="T4953" s="122"/>
    </row>
    <row r="4954" spans="1:20" x14ac:dyDescent="0.2">
      <c r="A4954" s="72" t="s">
        <v>18516</v>
      </c>
      <c r="B4954" s="74" t="s">
        <v>25345</v>
      </c>
      <c r="C4954" s="74" t="s">
        <v>18848</v>
      </c>
      <c r="D4954" s="68">
        <v>702829</v>
      </c>
      <c r="E4954" s="5" t="s">
        <v>24443</v>
      </c>
      <c r="F4954" s="74" t="s">
        <v>29414</v>
      </c>
      <c r="G4954" s="101">
        <v>38.549999999999997</v>
      </c>
      <c r="H4954" s="79" t="s">
        <v>1008</v>
      </c>
      <c r="I4954" s="5" t="s">
        <v>23417</v>
      </c>
      <c r="J4954" s="70">
        <v>1</v>
      </c>
      <c r="K4954" s="71">
        <v>4.2999999999999997E-2</v>
      </c>
      <c r="M4954" s="73" t="s">
        <v>1008</v>
      </c>
      <c r="N4954" s="74" t="s">
        <v>18400</v>
      </c>
      <c r="O4954" s="75">
        <v>8427238111971</v>
      </c>
      <c r="P4954" s="73">
        <v>85389099</v>
      </c>
      <c r="Q4954" s="76" t="s">
        <v>20033</v>
      </c>
      <c r="R4954" s="77"/>
      <c r="T4954" s="122"/>
    </row>
    <row r="4955" spans="1:20" x14ac:dyDescent="0.2">
      <c r="A4955" s="72" t="s">
        <v>18516</v>
      </c>
      <c r="B4955" s="74" t="s">
        <v>25345</v>
      </c>
      <c r="C4955" s="74" t="s">
        <v>18849</v>
      </c>
      <c r="D4955" s="68">
        <v>702830</v>
      </c>
      <c r="E4955" s="5" t="s">
        <v>24444</v>
      </c>
      <c r="F4955" s="74" t="s">
        <v>29415</v>
      </c>
      <c r="G4955" s="101">
        <v>51.48</v>
      </c>
      <c r="H4955" s="79" t="s">
        <v>1008</v>
      </c>
      <c r="I4955" s="5" t="s">
        <v>23417</v>
      </c>
      <c r="J4955" s="70" t="s">
        <v>19066</v>
      </c>
      <c r="K4955" s="71">
        <v>6.5000000000000002E-2</v>
      </c>
      <c r="M4955" s="73" t="s">
        <v>1008</v>
      </c>
      <c r="N4955" s="74" t="s">
        <v>18401</v>
      </c>
      <c r="O4955" s="75">
        <v>8427238112121</v>
      </c>
      <c r="P4955" s="73">
        <v>85389099</v>
      </c>
      <c r="Q4955" s="76" t="s">
        <v>20034</v>
      </c>
      <c r="R4955" s="77"/>
      <c r="T4955" s="122"/>
    </row>
    <row r="4956" spans="1:20" x14ac:dyDescent="0.2">
      <c r="A4956" s="72" t="s">
        <v>18516</v>
      </c>
      <c r="B4956" s="74" t="s">
        <v>25345</v>
      </c>
      <c r="C4956" s="74" t="s">
        <v>18850</v>
      </c>
      <c r="D4956" s="68">
        <v>702831</v>
      </c>
      <c r="E4956" s="5" t="s">
        <v>24445</v>
      </c>
      <c r="F4956" s="74" t="s">
        <v>29416</v>
      </c>
      <c r="G4956" s="101">
        <v>64.63</v>
      </c>
      <c r="H4956" s="79" t="s">
        <v>1008</v>
      </c>
      <c r="I4956" s="5" t="s">
        <v>23417</v>
      </c>
      <c r="J4956" s="70" t="s">
        <v>19066</v>
      </c>
      <c r="K4956" s="71">
        <v>9.9000000000000005E-2</v>
      </c>
      <c r="M4956" s="73" t="s">
        <v>1008</v>
      </c>
      <c r="N4956" s="74" t="s">
        <v>18402</v>
      </c>
      <c r="O4956" s="75">
        <v>8427238112268</v>
      </c>
      <c r="P4956" s="73">
        <v>85389099</v>
      </c>
      <c r="Q4956" s="76" t="s">
        <v>20035</v>
      </c>
      <c r="R4956" s="77"/>
      <c r="T4956" s="122"/>
    </row>
    <row r="4957" spans="1:20" x14ac:dyDescent="0.2">
      <c r="A4957" s="72" t="s">
        <v>18516</v>
      </c>
      <c r="B4957" s="74" t="s">
        <v>25345</v>
      </c>
      <c r="C4957" s="74" t="s">
        <v>18851</v>
      </c>
      <c r="D4957" s="68">
        <v>702832</v>
      </c>
      <c r="E4957" s="5" t="s">
        <v>24446</v>
      </c>
      <c r="F4957" s="74" t="s">
        <v>29417</v>
      </c>
      <c r="G4957" s="101">
        <v>81.84</v>
      </c>
      <c r="H4957" s="79" t="s">
        <v>1008</v>
      </c>
      <c r="I4957" s="5" t="s">
        <v>23417</v>
      </c>
      <c r="J4957" s="70" t="s">
        <v>19066</v>
      </c>
      <c r="K4957" s="71">
        <v>0.123</v>
      </c>
      <c r="M4957" s="73" t="s">
        <v>1008</v>
      </c>
      <c r="N4957" s="74" t="s">
        <v>18403</v>
      </c>
      <c r="O4957" s="75">
        <v>8427238112398</v>
      </c>
      <c r="P4957" s="73">
        <v>85389099</v>
      </c>
      <c r="Q4957" s="76" t="s">
        <v>20036</v>
      </c>
      <c r="R4957" s="77"/>
      <c r="T4957" s="122"/>
    </row>
    <row r="4958" spans="1:20" x14ac:dyDescent="0.2">
      <c r="A4958" s="72" t="s">
        <v>18516</v>
      </c>
      <c r="B4958" s="74" t="s">
        <v>25345</v>
      </c>
      <c r="C4958" s="74" t="s">
        <v>19185</v>
      </c>
      <c r="D4958" s="68">
        <v>702845</v>
      </c>
      <c r="E4958" s="5" t="s">
        <v>17431</v>
      </c>
      <c r="F4958" s="74" t="s">
        <v>29418</v>
      </c>
      <c r="G4958" s="101">
        <v>90.04</v>
      </c>
      <c r="H4958" s="79" t="s">
        <v>1008</v>
      </c>
      <c r="I4958" s="5" t="s">
        <v>23417</v>
      </c>
      <c r="J4958" s="70">
        <v>1</v>
      </c>
      <c r="K4958" s="71">
        <v>4.7E-2</v>
      </c>
      <c r="M4958" s="73" t="s">
        <v>1008</v>
      </c>
      <c r="N4958" s="74" t="s">
        <v>18404</v>
      </c>
      <c r="O4958" s="75">
        <v>8427238106786</v>
      </c>
      <c r="P4958" s="73">
        <v>85389099</v>
      </c>
      <c r="Q4958" s="76" t="s">
        <v>20037</v>
      </c>
      <c r="R4958" s="77"/>
      <c r="T4958" s="122"/>
    </row>
    <row r="4959" spans="1:20" x14ac:dyDescent="0.2">
      <c r="A4959" s="72" t="s">
        <v>18516</v>
      </c>
      <c r="B4959" s="74" t="s">
        <v>25345</v>
      </c>
      <c r="C4959" s="74" t="s">
        <v>19186</v>
      </c>
      <c r="D4959" s="68">
        <v>702846</v>
      </c>
      <c r="E4959" s="5" t="s">
        <v>17432</v>
      </c>
      <c r="F4959" s="74" t="s">
        <v>29419</v>
      </c>
      <c r="G4959" s="101">
        <v>90.04</v>
      </c>
      <c r="H4959" s="79" t="s">
        <v>1008</v>
      </c>
      <c r="I4959" s="5" t="s">
        <v>23417</v>
      </c>
      <c r="J4959" s="70" t="s">
        <v>19069</v>
      </c>
      <c r="K4959" s="71">
        <v>4.2999999999999997E-2</v>
      </c>
      <c r="M4959" s="73" t="s">
        <v>1008</v>
      </c>
      <c r="N4959" s="74" t="s">
        <v>18405</v>
      </c>
      <c r="O4959" s="75">
        <v>8427238109824</v>
      </c>
      <c r="P4959" s="73">
        <v>85389099</v>
      </c>
      <c r="Q4959" s="76" t="s">
        <v>20038</v>
      </c>
      <c r="R4959" s="77"/>
      <c r="T4959" s="122"/>
    </row>
    <row r="4960" spans="1:20" x14ac:dyDescent="0.2">
      <c r="A4960" s="72" t="s">
        <v>18516</v>
      </c>
      <c r="B4960" s="74" t="s">
        <v>25345</v>
      </c>
      <c r="C4960" s="74" t="s">
        <v>19187</v>
      </c>
      <c r="D4960" s="68">
        <v>702847</v>
      </c>
      <c r="E4960" s="5" t="s">
        <v>17433</v>
      </c>
      <c r="F4960" s="74" t="s">
        <v>29420</v>
      </c>
      <c r="G4960" s="101">
        <v>8.33</v>
      </c>
      <c r="H4960" s="79" t="s">
        <v>1008</v>
      </c>
      <c r="I4960" s="5" t="s">
        <v>23417</v>
      </c>
      <c r="J4960" s="70">
        <v>10</v>
      </c>
      <c r="K4960" s="71">
        <v>4.2999999999999997E-2</v>
      </c>
      <c r="M4960" s="73" t="s">
        <v>1008</v>
      </c>
      <c r="N4960" s="74" t="s">
        <v>18406</v>
      </c>
      <c r="O4960" s="75">
        <v>8427238102009</v>
      </c>
      <c r="P4960" s="73">
        <v>85389099</v>
      </c>
      <c r="Q4960" s="76" t="s">
        <v>20039</v>
      </c>
      <c r="R4960" s="77"/>
      <c r="T4960" s="122"/>
    </row>
    <row r="4961" spans="1:20" x14ac:dyDescent="0.2">
      <c r="A4961" s="72" t="s">
        <v>18516</v>
      </c>
      <c r="B4961" s="74" t="s">
        <v>25345</v>
      </c>
      <c r="C4961" s="74" t="s">
        <v>19188</v>
      </c>
      <c r="D4961" s="68">
        <v>702848</v>
      </c>
      <c r="E4961" s="5" t="s">
        <v>17434</v>
      </c>
      <c r="F4961" s="74" t="s">
        <v>29421</v>
      </c>
      <c r="G4961" s="101">
        <v>14.06</v>
      </c>
      <c r="H4961" s="79" t="s">
        <v>1008</v>
      </c>
      <c r="I4961" s="5" t="s">
        <v>23417</v>
      </c>
      <c r="J4961" s="70">
        <v>10</v>
      </c>
      <c r="K4961" s="71">
        <v>4.2999999999999997E-2</v>
      </c>
      <c r="M4961" s="73" t="s">
        <v>1008</v>
      </c>
      <c r="N4961" s="74" t="s">
        <v>18407</v>
      </c>
      <c r="O4961" s="75">
        <v>8427238109879</v>
      </c>
      <c r="P4961" s="73">
        <v>85389099</v>
      </c>
      <c r="Q4961" s="76" t="s">
        <v>20040</v>
      </c>
      <c r="R4961" s="77"/>
      <c r="T4961" s="122"/>
    </row>
    <row r="4962" spans="1:20" x14ac:dyDescent="0.2">
      <c r="A4962" s="72" t="s">
        <v>18516</v>
      </c>
      <c r="B4962" s="74" t="s">
        <v>25345</v>
      </c>
      <c r="C4962" s="74" t="s">
        <v>19189</v>
      </c>
      <c r="D4962" s="68">
        <v>702849</v>
      </c>
      <c r="E4962" s="5" t="s">
        <v>17435</v>
      </c>
      <c r="F4962" s="74" t="s">
        <v>29422</v>
      </c>
      <c r="G4962" s="101">
        <v>14.06</v>
      </c>
      <c r="H4962" s="79" t="s">
        <v>1008</v>
      </c>
      <c r="I4962" s="5" t="s">
        <v>23417</v>
      </c>
      <c r="J4962" s="70">
        <v>10</v>
      </c>
      <c r="K4962" s="71">
        <v>4.2999999999999997E-2</v>
      </c>
      <c r="M4962" s="73" t="s">
        <v>1008</v>
      </c>
      <c r="N4962" s="74" t="s">
        <v>18408</v>
      </c>
      <c r="O4962" s="75">
        <v>8427238109886</v>
      </c>
      <c r="P4962" s="73">
        <v>85389099</v>
      </c>
      <c r="Q4962" s="76" t="s">
        <v>20041</v>
      </c>
      <c r="R4962" s="77"/>
      <c r="T4962" s="122"/>
    </row>
    <row r="4963" spans="1:20" x14ac:dyDescent="0.2">
      <c r="A4963" s="72" t="s">
        <v>18516</v>
      </c>
      <c r="B4963" s="74" t="s">
        <v>25345</v>
      </c>
      <c r="C4963" s="74" t="s">
        <v>19190</v>
      </c>
      <c r="D4963" s="68">
        <v>702850</v>
      </c>
      <c r="E4963" s="5" t="s">
        <v>17436</v>
      </c>
      <c r="F4963" s="74" t="s">
        <v>29423</v>
      </c>
      <c r="G4963" s="101">
        <v>14.06</v>
      </c>
      <c r="H4963" s="79" t="s">
        <v>1008</v>
      </c>
      <c r="I4963" s="5" t="s">
        <v>23417</v>
      </c>
      <c r="J4963" s="70">
        <v>10</v>
      </c>
      <c r="K4963" s="71">
        <v>4.2999999999999997E-2</v>
      </c>
      <c r="M4963" s="73" t="s">
        <v>1008</v>
      </c>
      <c r="N4963" s="74" t="s">
        <v>18409</v>
      </c>
      <c r="O4963" s="75">
        <v>8427238109893</v>
      </c>
      <c r="P4963" s="73">
        <v>85389099</v>
      </c>
      <c r="Q4963" s="76" t="s">
        <v>20042</v>
      </c>
      <c r="R4963" s="77"/>
      <c r="T4963" s="122"/>
    </row>
    <row r="4964" spans="1:20" x14ac:dyDescent="0.2">
      <c r="A4964" s="72" t="s">
        <v>18516</v>
      </c>
      <c r="B4964" s="74" t="s">
        <v>25345</v>
      </c>
      <c r="C4964" s="74" t="s">
        <v>19191</v>
      </c>
      <c r="D4964" s="68">
        <v>702851</v>
      </c>
      <c r="E4964" s="5" t="s">
        <v>17437</v>
      </c>
      <c r="F4964" s="74" t="s">
        <v>29424</v>
      </c>
      <c r="G4964" s="101">
        <v>73.98</v>
      </c>
      <c r="H4964" s="79" t="s">
        <v>1008</v>
      </c>
      <c r="I4964" s="5" t="s">
        <v>23417</v>
      </c>
      <c r="J4964" s="70" t="s">
        <v>19069</v>
      </c>
      <c r="K4964" s="71">
        <v>4.2999999999999997E-2</v>
      </c>
      <c r="M4964" s="73" t="s">
        <v>1008</v>
      </c>
      <c r="N4964" s="74" t="s">
        <v>18410</v>
      </c>
      <c r="O4964" s="75">
        <v>8427238109923</v>
      </c>
      <c r="P4964" s="73">
        <v>85389099</v>
      </c>
      <c r="Q4964" s="76" t="s">
        <v>20043</v>
      </c>
      <c r="R4964" s="77"/>
      <c r="T4964" s="122"/>
    </row>
    <row r="4965" spans="1:20" x14ac:dyDescent="0.2">
      <c r="A4965" s="72" t="s">
        <v>18516</v>
      </c>
      <c r="B4965" s="74" t="s">
        <v>25345</v>
      </c>
      <c r="C4965" s="74" t="s">
        <v>19192</v>
      </c>
      <c r="D4965" s="68">
        <v>702852</v>
      </c>
      <c r="E4965" s="5" t="s">
        <v>17438</v>
      </c>
      <c r="F4965" s="74" t="s">
        <v>29425</v>
      </c>
      <c r="G4965" s="101">
        <v>73.98</v>
      </c>
      <c r="H4965" s="79" t="s">
        <v>1008</v>
      </c>
      <c r="I4965" s="5" t="s">
        <v>23417</v>
      </c>
      <c r="J4965" s="70">
        <v>2</v>
      </c>
      <c r="K4965" s="71">
        <v>4.2999999999999997E-2</v>
      </c>
      <c r="M4965" s="73" t="s">
        <v>1008</v>
      </c>
      <c r="N4965" s="74" t="s">
        <v>18411</v>
      </c>
      <c r="O4965" s="75">
        <v>8427238109930</v>
      </c>
      <c r="P4965" s="73">
        <v>85389099</v>
      </c>
      <c r="Q4965" s="76" t="s">
        <v>20044</v>
      </c>
      <c r="R4965" s="77"/>
      <c r="T4965" s="122"/>
    </row>
    <row r="4966" spans="1:20" x14ac:dyDescent="0.2">
      <c r="A4966" s="72" t="s">
        <v>18516</v>
      </c>
      <c r="B4966" s="74" t="s">
        <v>25345</v>
      </c>
      <c r="C4966" s="74" t="s">
        <v>19193</v>
      </c>
      <c r="D4966" s="68">
        <v>702853</v>
      </c>
      <c r="E4966" s="5" t="s">
        <v>17439</v>
      </c>
      <c r="F4966" s="74" t="s">
        <v>29426</v>
      </c>
      <c r="G4966" s="101">
        <v>13.7</v>
      </c>
      <c r="H4966" s="79" t="s">
        <v>1008</v>
      </c>
      <c r="I4966" s="5" t="s">
        <v>23417</v>
      </c>
      <c r="J4966" s="70">
        <v>5</v>
      </c>
      <c r="K4966" s="71">
        <v>6.8000000000000005E-2</v>
      </c>
      <c r="M4966" s="73" t="s">
        <v>1008</v>
      </c>
      <c r="N4966" s="74" t="s">
        <v>18412</v>
      </c>
      <c r="O4966" s="75">
        <v>8427238138602</v>
      </c>
      <c r="P4966" s="73">
        <v>85389099</v>
      </c>
      <c r="Q4966" s="76" t="s">
        <v>20045</v>
      </c>
      <c r="R4966" s="77"/>
      <c r="T4966" s="122"/>
    </row>
    <row r="4967" spans="1:20" x14ac:dyDescent="0.2">
      <c r="A4967" s="72" t="s">
        <v>18516</v>
      </c>
      <c r="B4967" s="74" t="s">
        <v>25345</v>
      </c>
      <c r="C4967" s="74" t="s">
        <v>19194</v>
      </c>
      <c r="D4967" s="68">
        <v>702854</v>
      </c>
      <c r="E4967" s="5" t="s">
        <v>17440</v>
      </c>
      <c r="F4967" s="74" t="s">
        <v>29427</v>
      </c>
      <c r="G4967" s="101">
        <v>129.32</v>
      </c>
      <c r="H4967" s="79" t="s">
        <v>1008</v>
      </c>
      <c r="I4967" s="5" t="s">
        <v>23417</v>
      </c>
      <c r="J4967" s="70" t="s">
        <v>19069</v>
      </c>
      <c r="K4967" s="71">
        <v>4.2999999999999997E-2</v>
      </c>
      <c r="M4967" s="73" t="s">
        <v>1008</v>
      </c>
      <c r="N4967" s="74" t="s">
        <v>18413</v>
      </c>
      <c r="O4967" s="75">
        <v>8427238109916</v>
      </c>
      <c r="P4967" s="73">
        <v>85389099</v>
      </c>
      <c r="Q4967" s="76" t="s">
        <v>20046</v>
      </c>
      <c r="R4967" s="77"/>
      <c r="T4967" s="122"/>
    </row>
    <row r="4968" spans="1:20" x14ac:dyDescent="0.2">
      <c r="A4968" s="72" t="s">
        <v>18516</v>
      </c>
      <c r="B4968" s="74" t="s">
        <v>25345</v>
      </c>
      <c r="C4968" s="74" t="s">
        <v>19195</v>
      </c>
      <c r="D4968" s="68">
        <v>702855</v>
      </c>
      <c r="E4968" s="5" t="s">
        <v>17441</v>
      </c>
      <c r="F4968" s="74" t="s">
        <v>29428</v>
      </c>
      <c r="G4968" s="101">
        <v>21.21</v>
      </c>
      <c r="H4968" s="79" t="s">
        <v>1008</v>
      </c>
      <c r="I4968" s="5" t="s">
        <v>23417</v>
      </c>
      <c r="J4968" s="70">
        <v>5</v>
      </c>
      <c r="K4968" s="71">
        <v>6.8000000000000005E-2</v>
      </c>
      <c r="M4968" s="73" t="s">
        <v>1008</v>
      </c>
      <c r="N4968" s="74" t="s">
        <v>18414</v>
      </c>
      <c r="O4968" s="75">
        <v>8427238138619</v>
      </c>
      <c r="P4968" s="73">
        <v>85389099</v>
      </c>
      <c r="Q4968" s="76" t="s">
        <v>20047</v>
      </c>
      <c r="R4968" s="77"/>
      <c r="T4968" s="122"/>
    </row>
    <row r="4969" spans="1:20" x14ac:dyDescent="0.2">
      <c r="A4969" s="72" t="s">
        <v>18516</v>
      </c>
      <c r="B4969" s="74" t="s">
        <v>25345</v>
      </c>
      <c r="C4969" s="74" t="s">
        <v>19196</v>
      </c>
      <c r="D4969" s="68">
        <v>702856</v>
      </c>
      <c r="E4969" s="5" t="s">
        <v>17442</v>
      </c>
      <c r="F4969" s="74" t="s">
        <v>29429</v>
      </c>
      <c r="G4969" s="101">
        <v>140.63</v>
      </c>
      <c r="H4969" s="79" t="s">
        <v>1008</v>
      </c>
      <c r="I4969" s="5" t="s">
        <v>23417</v>
      </c>
      <c r="J4969" s="70">
        <v>2</v>
      </c>
      <c r="K4969" s="71">
        <v>4.2999999999999997E-2</v>
      </c>
      <c r="M4969" s="73" t="s">
        <v>1008</v>
      </c>
      <c r="N4969" s="74" t="s">
        <v>18415</v>
      </c>
      <c r="O4969" s="75">
        <v>8427238109947</v>
      </c>
      <c r="P4969" s="73">
        <v>85389099</v>
      </c>
      <c r="Q4969" s="76" t="s">
        <v>20048</v>
      </c>
      <c r="R4969" s="77"/>
      <c r="T4969" s="122"/>
    </row>
    <row r="4970" spans="1:20" x14ac:dyDescent="0.2">
      <c r="A4970" s="72" t="s">
        <v>18516</v>
      </c>
      <c r="B4970" s="74" t="s">
        <v>25345</v>
      </c>
      <c r="C4970" s="74" t="s">
        <v>19197</v>
      </c>
      <c r="D4970" s="68">
        <v>702857</v>
      </c>
      <c r="E4970" s="5" t="s">
        <v>17443</v>
      </c>
      <c r="F4970" s="74" t="s">
        <v>29430</v>
      </c>
      <c r="G4970" s="101">
        <v>21.21</v>
      </c>
      <c r="H4970" s="79" t="s">
        <v>1008</v>
      </c>
      <c r="I4970" s="5" t="s">
        <v>23417</v>
      </c>
      <c r="J4970" s="70">
        <v>5</v>
      </c>
      <c r="K4970" s="71">
        <v>6.8000000000000005E-2</v>
      </c>
      <c r="M4970" s="73" t="s">
        <v>1008</v>
      </c>
      <c r="N4970" s="74" t="s">
        <v>18416</v>
      </c>
      <c r="O4970" s="75">
        <v>8427238138626</v>
      </c>
      <c r="P4970" s="73">
        <v>85389099</v>
      </c>
      <c r="Q4970" s="76" t="s">
        <v>20049</v>
      </c>
      <c r="R4970" s="77"/>
      <c r="T4970" s="122"/>
    </row>
    <row r="4971" spans="1:20" x14ac:dyDescent="0.2">
      <c r="A4971" s="72" t="s">
        <v>18516</v>
      </c>
      <c r="B4971" s="74" t="s">
        <v>25345</v>
      </c>
      <c r="C4971" s="74" t="s">
        <v>19198</v>
      </c>
      <c r="D4971" s="68">
        <v>702858</v>
      </c>
      <c r="E4971" s="5" t="s">
        <v>17444</v>
      </c>
      <c r="F4971" s="74" t="s">
        <v>29431</v>
      </c>
      <c r="G4971" s="101">
        <v>117.97</v>
      </c>
      <c r="H4971" s="79" t="s">
        <v>1008</v>
      </c>
      <c r="I4971" s="5" t="s">
        <v>23417</v>
      </c>
      <c r="J4971" s="70" t="s">
        <v>19069</v>
      </c>
      <c r="K4971" s="71">
        <v>4.2999999999999997E-2</v>
      </c>
      <c r="M4971" s="73" t="s">
        <v>1008</v>
      </c>
      <c r="N4971" s="74" t="s">
        <v>18417</v>
      </c>
      <c r="O4971" s="75">
        <v>8427238109909</v>
      </c>
      <c r="P4971" s="73">
        <v>85389099</v>
      </c>
      <c r="Q4971" s="76" t="s">
        <v>20050</v>
      </c>
      <c r="R4971" s="77"/>
      <c r="T4971" s="122"/>
    </row>
    <row r="4972" spans="1:20" x14ac:dyDescent="0.2">
      <c r="A4972" s="72" t="s">
        <v>18516</v>
      </c>
      <c r="B4972" s="74" t="s">
        <v>25345</v>
      </c>
      <c r="C4972" s="74" t="s">
        <v>19199</v>
      </c>
      <c r="D4972" s="68">
        <v>702859</v>
      </c>
      <c r="E4972" s="5" t="s">
        <v>17445</v>
      </c>
      <c r="F4972" s="74" t="s">
        <v>29432</v>
      </c>
      <c r="G4972" s="101">
        <v>21.21</v>
      </c>
      <c r="H4972" s="79" t="s">
        <v>1008</v>
      </c>
      <c r="I4972" s="5" t="s">
        <v>23417</v>
      </c>
      <c r="J4972" s="70">
        <v>5</v>
      </c>
      <c r="K4972" s="71">
        <v>6.8000000000000005E-2</v>
      </c>
      <c r="M4972" s="73" t="s">
        <v>1008</v>
      </c>
      <c r="N4972" s="74" t="s">
        <v>18418</v>
      </c>
      <c r="O4972" s="75">
        <v>8427238138633</v>
      </c>
      <c r="P4972" s="73">
        <v>85389099</v>
      </c>
      <c r="Q4972" s="76" t="s">
        <v>20051</v>
      </c>
      <c r="R4972" s="77"/>
      <c r="T4972" s="122"/>
    </row>
    <row r="4973" spans="1:20" x14ac:dyDescent="0.2">
      <c r="A4973" s="72" t="s">
        <v>18516</v>
      </c>
      <c r="B4973" s="74" t="s">
        <v>25345</v>
      </c>
      <c r="C4973" s="74" t="s">
        <v>19200</v>
      </c>
      <c r="D4973" s="68">
        <v>702860</v>
      </c>
      <c r="E4973" s="5" t="s">
        <v>21636</v>
      </c>
      <c r="F4973" s="74" t="s">
        <v>29433</v>
      </c>
      <c r="G4973" s="101">
        <v>12.57</v>
      </c>
      <c r="H4973" s="79" t="s">
        <v>1008</v>
      </c>
      <c r="I4973" s="5" t="s">
        <v>23417</v>
      </c>
      <c r="J4973" s="70">
        <v>5</v>
      </c>
      <c r="K4973" s="71">
        <v>3.2000000000000001E-2</v>
      </c>
      <c r="M4973" s="73" t="s">
        <v>1008</v>
      </c>
      <c r="N4973" s="74" t="s">
        <v>18419</v>
      </c>
      <c r="O4973" s="75">
        <v>8427238110677</v>
      </c>
      <c r="P4973" s="73">
        <v>85389099</v>
      </c>
      <c r="Q4973" s="76" t="s">
        <v>20052</v>
      </c>
      <c r="R4973" s="77"/>
      <c r="T4973" s="122"/>
    </row>
    <row r="4974" spans="1:20" x14ac:dyDescent="0.2">
      <c r="A4974" s="72" t="s">
        <v>18516</v>
      </c>
      <c r="B4974" s="74" t="s">
        <v>25345</v>
      </c>
      <c r="C4974" s="74" t="s">
        <v>19201</v>
      </c>
      <c r="D4974" s="68">
        <v>702861</v>
      </c>
      <c r="E4974" s="5" t="s">
        <v>17446</v>
      </c>
      <c r="F4974" s="74" t="s">
        <v>29434</v>
      </c>
      <c r="G4974" s="101">
        <v>19.809999999999999</v>
      </c>
      <c r="H4974" s="79" t="s">
        <v>1008</v>
      </c>
      <c r="I4974" s="5" t="s">
        <v>23417</v>
      </c>
      <c r="J4974" s="70" t="s">
        <v>19065</v>
      </c>
      <c r="K4974" s="71">
        <v>3.2000000000000001E-2</v>
      </c>
      <c r="M4974" s="73" t="s">
        <v>1008</v>
      </c>
      <c r="N4974" s="74" t="s">
        <v>18420</v>
      </c>
      <c r="O4974" s="75">
        <v>8427238110684</v>
      </c>
      <c r="P4974" s="73">
        <v>85389099</v>
      </c>
      <c r="Q4974" s="76" t="s">
        <v>20053</v>
      </c>
      <c r="R4974" s="77"/>
      <c r="T4974" s="122"/>
    </row>
    <row r="4975" spans="1:20" x14ac:dyDescent="0.2">
      <c r="A4975" s="72" t="s">
        <v>18516</v>
      </c>
      <c r="B4975" s="74" t="s">
        <v>25345</v>
      </c>
      <c r="C4975" s="74" t="s">
        <v>19202</v>
      </c>
      <c r="D4975" s="68">
        <v>702862</v>
      </c>
      <c r="E4975" s="5" t="s">
        <v>17447</v>
      </c>
      <c r="F4975" s="74" t="s">
        <v>29435</v>
      </c>
      <c r="G4975" s="101">
        <v>100.82</v>
      </c>
      <c r="H4975" s="79" t="s">
        <v>1008</v>
      </c>
      <c r="I4975" s="5" t="s">
        <v>23417</v>
      </c>
      <c r="J4975" s="70" t="s">
        <v>19069</v>
      </c>
      <c r="K4975" s="71">
        <v>3.2000000000000001E-2</v>
      </c>
      <c r="M4975" s="73" t="s">
        <v>1008</v>
      </c>
      <c r="N4975" s="74" t="s">
        <v>18421</v>
      </c>
      <c r="O4975" s="75">
        <v>8427238110721</v>
      </c>
      <c r="P4975" s="73">
        <v>85389099</v>
      </c>
      <c r="Q4975" s="76" t="s">
        <v>20054</v>
      </c>
      <c r="R4975" s="77"/>
      <c r="T4975" s="122"/>
    </row>
    <row r="4976" spans="1:20" x14ac:dyDescent="0.2">
      <c r="A4976" s="72" t="s">
        <v>18516</v>
      </c>
      <c r="B4976" s="74" t="s">
        <v>25345</v>
      </c>
      <c r="C4976" s="74" t="s">
        <v>19203</v>
      </c>
      <c r="D4976" s="68">
        <v>702863</v>
      </c>
      <c r="E4976" s="5" t="s">
        <v>17448</v>
      </c>
      <c r="F4976" s="74" t="s">
        <v>29436</v>
      </c>
      <c r="G4976" s="101">
        <v>19.809999999999999</v>
      </c>
      <c r="H4976" s="79" t="s">
        <v>1008</v>
      </c>
      <c r="I4976" s="5" t="s">
        <v>23417</v>
      </c>
      <c r="J4976" s="70" t="s">
        <v>19065</v>
      </c>
      <c r="K4976" s="71">
        <v>3.2000000000000001E-2</v>
      </c>
      <c r="M4976" s="73" t="s">
        <v>1008</v>
      </c>
      <c r="N4976" s="74" t="s">
        <v>18422</v>
      </c>
      <c r="O4976" s="75">
        <v>8427238110691</v>
      </c>
      <c r="P4976" s="73">
        <v>85389099</v>
      </c>
      <c r="Q4976" s="76" t="s">
        <v>20055</v>
      </c>
      <c r="R4976" s="77"/>
      <c r="T4976" s="122"/>
    </row>
    <row r="4977" spans="1:20" x14ac:dyDescent="0.2">
      <c r="A4977" s="72" t="s">
        <v>18516</v>
      </c>
      <c r="B4977" s="74" t="s">
        <v>25345</v>
      </c>
      <c r="C4977" s="74" t="s">
        <v>19204</v>
      </c>
      <c r="D4977" s="68">
        <v>702864</v>
      </c>
      <c r="E4977" s="5" t="s">
        <v>21637</v>
      </c>
      <c r="F4977" s="74" t="s">
        <v>29437</v>
      </c>
      <c r="G4977" s="101">
        <v>236.9</v>
      </c>
      <c r="H4977" s="79" t="s">
        <v>1008</v>
      </c>
      <c r="I4977" s="5" t="s">
        <v>23417</v>
      </c>
      <c r="J4977" s="70" t="s">
        <v>19069</v>
      </c>
      <c r="K4977" s="71">
        <v>3.2000000000000001E-2</v>
      </c>
      <c r="M4977" s="73" t="s">
        <v>1008</v>
      </c>
      <c r="N4977" s="74" t="s">
        <v>18423</v>
      </c>
      <c r="O4977" s="75">
        <v>8427238110752</v>
      </c>
      <c r="P4977" s="73">
        <v>85389099</v>
      </c>
      <c r="Q4977" s="76" t="s">
        <v>20056</v>
      </c>
      <c r="R4977" s="77"/>
      <c r="T4977" s="122"/>
    </row>
    <row r="4978" spans="1:20" x14ac:dyDescent="0.2">
      <c r="A4978" s="72" t="s">
        <v>18516</v>
      </c>
      <c r="B4978" s="74" t="s">
        <v>25345</v>
      </c>
      <c r="C4978" s="74" t="s">
        <v>19205</v>
      </c>
      <c r="D4978" s="68">
        <v>702865</v>
      </c>
      <c r="E4978" s="5" t="s">
        <v>17449</v>
      </c>
      <c r="F4978" s="74" t="s">
        <v>29438</v>
      </c>
      <c r="G4978" s="101">
        <v>226.86</v>
      </c>
      <c r="H4978" s="79" t="s">
        <v>1008</v>
      </c>
      <c r="I4978" s="5" t="s">
        <v>23417</v>
      </c>
      <c r="J4978" s="70">
        <v>1</v>
      </c>
      <c r="K4978" s="71">
        <v>3.2000000000000001E-2</v>
      </c>
      <c r="M4978" s="73" t="s">
        <v>1008</v>
      </c>
      <c r="N4978" s="74" t="s">
        <v>18424</v>
      </c>
      <c r="O4978" s="75">
        <v>8427238110745</v>
      </c>
      <c r="P4978" s="73">
        <v>85389099</v>
      </c>
      <c r="Q4978" s="76" t="s">
        <v>20057</v>
      </c>
      <c r="R4978" s="77"/>
      <c r="T4978" s="122"/>
    </row>
    <row r="4979" spans="1:20" x14ac:dyDescent="0.2">
      <c r="A4979" s="72" t="s">
        <v>18516</v>
      </c>
      <c r="B4979" s="74" t="s">
        <v>25345</v>
      </c>
      <c r="C4979" s="74" t="s">
        <v>19206</v>
      </c>
      <c r="D4979" s="68">
        <v>702866</v>
      </c>
      <c r="E4979" s="5" t="s">
        <v>17450</v>
      </c>
      <c r="F4979" s="74" t="s">
        <v>29439</v>
      </c>
      <c r="G4979" s="101">
        <v>19.809999999999999</v>
      </c>
      <c r="H4979" s="79" t="s">
        <v>1008</v>
      </c>
      <c r="I4979" s="5" t="s">
        <v>23417</v>
      </c>
      <c r="J4979" s="70">
        <v>1</v>
      </c>
      <c r="K4979" s="71">
        <v>3.2000000000000001E-2</v>
      </c>
      <c r="M4979" s="73" t="s">
        <v>1008</v>
      </c>
      <c r="N4979" s="74" t="s">
        <v>18425</v>
      </c>
      <c r="O4979" s="75">
        <v>8427238110707</v>
      </c>
      <c r="P4979" s="73">
        <v>85389099</v>
      </c>
      <c r="Q4979" s="76" t="s">
        <v>20058</v>
      </c>
      <c r="R4979" s="77"/>
      <c r="T4979" s="122"/>
    </row>
    <row r="4980" spans="1:20" x14ac:dyDescent="0.2">
      <c r="A4980" s="72" t="s">
        <v>18516</v>
      </c>
      <c r="B4980" s="74" t="s">
        <v>25345</v>
      </c>
      <c r="C4980" s="74" t="s">
        <v>19207</v>
      </c>
      <c r="D4980" s="68">
        <v>702867</v>
      </c>
      <c r="E4980" s="5" t="s">
        <v>17451</v>
      </c>
      <c r="F4980" s="74" t="s">
        <v>29440</v>
      </c>
      <c r="G4980" s="101">
        <v>222.99</v>
      </c>
      <c r="H4980" s="79" t="s">
        <v>1008</v>
      </c>
      <c r="I4980" s="5" t="s">
        <v>23417</v>
      </c>
      <c r="J4980" s="70">
        <v>1</v>
      </c>
      <c r="K4980" s="71">
        <v>3.2000000000000001E-2</v>
      </c>
      <c r="M4980" s="73" t="s">
        <v>1008</v>
      </c>
      <c r="N4980" s="74" t="s">
        <v>18426</v>
      </c>
      <c r="O4980" s="75">
        <v>8427238110738</v>
      </c>
      <c r="P4980" s="73">
        <v>85389099</v>
      </c>
      <c r="Q4980" s="76" t="s">
        <v>20059</v>
      </c>
      <c r="R4980" s="77"/>
      <c r="T4980" s="122"/>
    </row>
    <row r="4981" spans="1:20" x14ac:dyDescent="0.2">
      <c r="A4981" s="72" t="s">
        <v>18516</v>
      </c>
      <c r="B4981" s="74" t="s">
        <v>25345</v>
      </c>
      <c r="C4981" s="74" t="s">
        <v>19208</v>
      </c>
      <c r="D4981" s="68">
        <v>702869</v>
      </c>
      <c r="E4981" s="5" t="s">
        <v>31131</v>
      </c>
      <c r="F4981" s="74" t="s">
        <v>29441</v>
      </c>
      <c r="G4981" s="101">
        <v>1.67</v>
      </c>
      <c r="H4981" s="79" t="s">
        <v>1008</v>
      </c>
      <c r="I4981" s="5" t="s">
        <v>23417</v>
      </c>
      <c r="J4981" s="70">
        <v>20</v>
      </c>
      <c r="K4981" s="71">
        <v>4.5999999999999999E-2</v>
      </c>
      <c r="M4981" s="73" t="s">
        <v>1008</v>
      </c>
      <c r="N4981" s="74" t="s">
        <v>31134</v>
      </c>
      <c r="O4981" s="75">
        <v>8427238241555</v>
      </c>
      <c r="P4981" s="73">
        <v>85389099</v>
      </c>
      <c r="Q4981" s="76" t="s">
        <v>20060</v>
      </c>
      <c r="R4981" s="77"/>
      <c r="T4981" s="122"/>
    </row>
    <row r="4982" spans="1:20" x14ac:dyDescent="0.2">
      <c r="A4982" s="72" t="s">
        <v>18516</v>
      </c>
      <c r="B4982" s="74" t="s">
        <v>25345</v>
      </c>
      <c r="C4982" s="74" t="s">
        <v>18884</v>
      </c>
      <c r="D4982" s="68">
        <v>702870</v>
      </c>
      <c r="E4982" s="5" t="s">
        <v>17452</v>
      </c>
      <c r="F4982" s="74" t="s">
        <v>29442</v>
      </c>
      <c r="G4982" s="101">
        <v>1.97</v>
      </c>
      <c r="H4982" s="79" t="s">
        <v>1008</v>
      </c>
      <c r="I4982" s="5" t="s">
        <v>23417</v>
      </c>
      <c r="J4982" s="70">
        <v>20</v>
      </c>
      <c r="K4982" s="71">
        <v>0.01</v>
      </c>
      <c r="M4982" s="73" t="s">
        <v>1008</v>
      </c>
      <c r="N4982" s="74" t="s">
        <v>24893</v>
      </c>
      <c r="O4982" s="75">
        <v>8427238193045</v>
      </c>
      <c r="P4982" s="73">
        <v>85389099</v>
      </c>
      <c r="Q4982" s="76" t="s">
        <v>20061</v>
      </c>
      <c r="R4982" s="77"/>
      <c r="T4982" s="122"/>
    </row>
    <row r="4983" spans="1:20" x14ac:dyDescent="0.2">
      <c r="A4983" s="72" t="s">
        <v>18516</v>
      </c>
      <c r="B4983" s="74" t="s">
        <v>25345</v>
      </c>
      <c r="C4983" s="74" t="s">
        <v>19209</v>
      </c>
      <c r="D4983" s="68">
        <v>702871</v>
      </c>
      <c r="E4983" s="5" t="s">
        <v>31132</v>
      </c>
      <c r="F4983" s="74" t="s">
        <v>29443</v>
      </c>
      <c r="G4983" s="101">
        <v>4.62</v>
      </c>
      <c r="H4983" s="79" t="s">
        <v>1008</v>
      </c>
      <c r="I4983" s="5" t="s">
        <v>23417</v>
      </c>
      <c r="J4983" s="70">
        <v>20</v>
      </c>
      <c r="K4983" s="71">
        <v>4.5999999999999999E-2</v>
      </c>
      <c r="M4983" s="73" t="s">
        <v>1008</v>
      </c>
      <c r="N4983" s="74" t="s">
        <v>31135</v>
      </c>
      <c r="O4983" s="75">
        <v>8427238241562</v>
      </c>
      <c r="P4983" s="73">
        <v>85389099</v>
      </c>
      <c r="Q4983" s="76" t="s">
        <v>20062</v>
      </c>
      <c r="R4983" s="77"/>
      <c r="T4983" s="122"/>
    </row>
    <row r="4984" spans="1:20" x14ac:dyDescent="0.2">
      <c r="A4984" s="72" t="s">
        <v>18516</v>
      </c>
      <c r="B4984" s="74" t="s">
        <v>25345</v>
      </c>
      <c r="C4984" s="74" t="s">
        <v>19210</v>
      </c>
      <c r="D4984" s="68">
        <v>702872</v>
      </c>
      <c r="E4984" s="5" t="s">
        <v>17453</v>
      </c>
      <c r="F4984" s="74" t="s">
        <v>29444</v>
      </c>
      <c r="G4984" s="101">
        <v>3.1</v>
      </c>
      <c r="H4984" s="79" t="s">
        <v>1008</v>
      </c>
      <c r="I4984" s="5" t="s">
        <v>23417</v>
      </c>
      <c r="J4984" s="70">
        <v>20</v>
      </c>
      <c r="K4984" s="71">
        <v>4.9000000000000002E-2</v>
      </c>
      <c r="M4984" s="73" t="s">
        <v>1008</v>
      </c>
      <c r="N4984" s="74" t="s">
        <v>22152</v>
      </c>
      <c r="O4984" s="75">
        <v>8427238069852</v>
      </c>
      <c r="P4984" s="73">
        <v>85389099</v>
      </c>
      <c r="Q4984" s="76" t="s">
        <v>20063</v>
      </c>
      <c r="R4984" s="77"/>
      <c r="T4984" s="122"/>
    </row>
    <row r="4985" spans="1:20" x14ac:dyDescent="0.2">
      <c r="A4985" s="72" t="s">
        <v>18516</v>
      </c>
      <c r="B4985" s="74" t="s">
        <v>25345</v>
      </c>
      <c r="C4985" s="74" t="s">
        <v>19211</v>
      </c>
      <c r="D4985" s="68">
        <v>702873</v>
      </c>
      <c r="E4985" s="5" t="s">
        <v>17454</v>
      </c>
      <c r="F4985" s="74" t="s">
        <v>29445</v>
      </c>
      <c r="G4985" s="101">
        <v>3.6</v>
      </c>
      <c r="H4985" s="79" t="s">
        <v>1008</v>
      </c>
      <c r="I4985" s="5" t="s">
        <v>23417</v>
      </c>
      <c r="J4985" s="70">
        <v>10</v>
      </c>
      <c r="K4985" s="71">
        <v>0.01</v>
      </c>
      <c r="M4985" s="73" t="s">
        <v>1008</v>
      </c>
      <c r="N4985" s="74" t="s">
        <v>18427</v>
      </c>
      <c r="O4985" s="75">
        <v>8427238110769</v>
      </c>
      <c r="P4985" s="73">
        <v>85389099</v>
      </c>
      <c r="Q4985" s="76" t="s">
        <v>20064</v>
      </c>
      <c r="R4985" s="77"/>
      <c r="T4985" s="122"/>
    </row>
    <row r="4986" spans="1:20" x14ac:dyDescent="0.2">
      <c r="A4986" s="72" t="s">
        <v>18516</v>
      </c>
      <c r="B4986" s="74" t="s">
        <v>25345</v>
      </c>
      <c r="C4986" s="74" t="s">
        <v>19212</v>
      </c>
      <c r="D4986" s="68">
        <v>702874</v>
      </c>
      <c r="E4986" s="5" t="s">
        <v>17455</v>
      </c>
      <c r="F4986" s="74" t="s">
        <v>29446</v>
      </c>
      <c r="G4986" s="101">
        <v>4.93</v>
      </c>
      <c r="H4986" s="79" t="s">
        <v>1008</v>
      </c>
      <c r="I4986" s="5" t="s">
        <v>23417</v>
      </c>
      <c r="J4986" s="70">
        <v>20</v>
      </c>
      <c r="K4986" s="71">
        <v>4.4999999999999998E-2</v>
      </c>
      <c r="M4986" s="73" t="s">
        <v>1008</v>
      </c>
      <c r="N4986" s="74" t="s">
        <v>22151</v>
      </c>
      <c r="O4986" s="75">
        <v>8427238187518</v>
      </c>
      <c r="P4986" s="73">
        <v>85389099</v>
      </c>
      <c r="Q4986" s="76" t="s">
        <v>20065</v>
      </c>
      <c r="R4986" s="77"/>
      <c r="T4986" s="122"/>
    </row>
    <row r="4987" spans="1:20" x14ac:dyDescent="0.2">
      <c r="A4987" s="72" t="s">
        <v>18516</v>
      </c>
      <c r="B4987" s="74" t="s">
        <v>25345</v>
      </c>
      <c r="C4987" s="74" t="s">
        <v>20765</v>
      </c>
      <c r="D4987" s="68">
        <v>702882</v>
      </c>
      <c r="E4987" s="5" t="s">
        <v>20674</v>
      </c>
      <c r="F4987" s="74" t="s">
        <v>29447</v>
      </c>
      <c r="G4987" s="101">
        <v>2.54</v>
      </c>
      <c r="H4987" s="79" t="s">
        <v>1008</v>
      </c>
      <c r="I4987" s="5" t="s">
        <v>23417</v>
      </c>
      <c r="J4987" s="70">
        <v>20</v>
      </c>
      <c r="K4987" s="71">
        <v>0.01</v>
      </c>
      <c r="M4987" s="73" t="s">
        <v>1008</v>
      </c>
      <c r="N4987" s="74" t="s">
        <v>20791</v>
      </c>
      <c r="O4987" s="75" t="s">
        <v>21051</v>
      </c>
      <c r="P4987" s="73">
        <v>85389099</v>
      </c>
      <c r="Q4987" s="76" t="s">
        <v>21169</v>
      </c>
      <c r="R4987" s="77"/>
      <c r="T4987" s="122"/>
    </row>
    <row r="4988" spans="1:20" x14ac:dyDescent="0.2">
      <c r="A4988" s="72" t="s">
        <v>18516</v>
      </c>
      <c r="B4988" s="74" t="s">
        <v>25345</v>
      </c>
      <c r="C4988" s="74" t="s">
        <v>20766</v>
      </c>
      <c r="D4988" s="68">
        <v>702883</v>
      </c>
      <c r="E4988" s="5" t="s">
        <v>20675</v>
      </c>
      <c r="F4988" s="74" t="s">
        <v>29448</v>
      </c>
      <c r="G4988" s="101">
        <v>2.54</v>
      </c>
      <c r="H4988" s="79" t="s">
        <v>1008</v>
      </c>
      <c r="I4988" s="5" t="s">
        <v>23417</v>
      </c>
      <c r="J4988" s="70">
        <v>20</v>
      </c>
      <c r="K4988" s="71">
        <v>0.01</v>
      </c>
      <c r="M4988" s="73" t="s">
        <v>1008</v>
      </c>
      <c r="N4988" s="74" t="s">
        <v>20792</v>
      </c>
      <c r="O4988" s="75" t="s">
        <v>21052</v>
      </c>
      <c r="P4988" s="73">
        <v>85389099</v>
      </c>
      <c r="Q4988" s="76" t="s">
        <v>21170</v>
      </c>
      <c r="R4988" s="77"/>
      <c r="T4988" s="122"/>
    </row>
    <row r="4989" spans="1:20" x14ac:dyDescent="0.2">
      <c r="A4989" s="72" t="s">
        <v>18516</v>
      </c>
      <c r="B4989" s="74" t="s">
        <v>25345</v>
      </c>
      <c r="C4989" s="74" t="s">
        <v>19213</v>
      </c>
      <c r="D4989" s="68">
        <v>702884</v>
      </c>
      <c r="E4989" s="5" t="s">
        <v>17456</v>
      </c>
      <c r="F4989" s="74" t="s">
        <v>29449</v>
      </c>
      <c r="G4989" s="101">
        <v>54.4</v>
      </c>
      <c r="H4989" s="79" t="s">
        <v>1008</v>
      </c>
      <c r="I4989" s="5" t="s">
        <v>23417</v>
      </c>
      <c r="J4989" s="70" t="s">
        <v>19066</v>
      </c>
      <c r="K4989" s="71">
        <v>0.68200000000000005</v>
      </c>
      <c r="M4989" s="73" t="s">
        <v>1008</v>
      </c>
      <c r="N4989" s="74" t="s">
        <v>18428</v>
      </c>
      <c r="O4989" s="75">
        <v>8427238055770</v>
      </c>
      <c r="P4989" s="73">
        <v>85389099</v>
      </c>
      <c r="Q4989" s="76" t="s">
        <v>20066</v>
      </c>
      <c r="R4989" s="77"/>
      <c r="T4989" s="122"/>
    </row>
    <row r="4990" spans="1:20" x14ac:dyDescent="0.2">
      <c r="A4990" s="72" t="s">
        <v>18516</v>
      </c>
      <c r="B4990" s="74" t="s">
        <v>25345</v>
      </c>
      <c r="C4990" s="74" t="s">
        <v>19214</v>
      </c>
      <c r="D4990" s="68">
        <v>702885</v>
      </c>
      <c r="E4990" s="5" t="s">
        <v>17457</v>
      </c>
      <c r="F4990" s="74" t="s">
        <v>29450</v>
      </c>
      <c r="G4990" s="101">
        <v>49.12</v>
      </c>
      <c r="H4990" s="79" t="s">
        <v>1008</v>
      </c>
      <c r="I4990" s="5" t="s">
        <v>23417</v>
      </c>
      <c r="J4990" s="70" t="s">
        <v>19066</v>
      </c>
      <c r="K4990" s="71">
        <v>0.67300000000000004</v>
      </c>
      <c r="M4990" s="73" t="s">
        <v>1008</v>
      </c>
      <c r="N4990" s="74" t="s">
        <v>18429</v>
      </c>
      <c r="O4990" s="75">
        <v>8427238055800</v>
      </c>
      <c r="P4990" s="73">
        <v>85389099</v>
      </c>
      <c r="Q4990" s="76" t="s">
        <v>20067</v>
      </c>
      <c r="R4990" s="77"/>
      <c r="T4990" s="122"/>
    </row>
    <row r="4991" spans="1:20" x14ac:dyDescent="0.2">
      <c r="A4991" s="72" t="s">
        <v>18516</v>
      </c>
      <c r="B4991" s="74" t="s">
        <v>25345</v>
      </c>
      <c r="C4991" s="74" t="s">
        <v>19215</v>
      </c>
      <c r="D4991" s="68">
        <v>702886</v>
      </c>
      <c r="E4991" s="5" t="s">
        <v>17458</v>
      </c>
      <c r="F4991" s="74" t="s">
        <v>29451</v>
      </c>
      <c r="G4991" s="101">
        <v>65.010000000000005</v>
      </c>
      <c r="H4991" s="79" t="s">
        <v>1008</v>
      </c>
      <c r="I4991" s="5" t="s">
        <v>23417</v>
      </c>
      <c r="J4991" s="70" t="s">
        <v>19066</v>
      </c>
      <c r="K4991" s="71">
        <v>0.92</v>
      </c>
      <c r="M4991" s="73" t="s">
        <v>1008</v>
      </c>
      <c r="N4991" s="74" t="s">
        <v>18430</v>
      </c>
      <c r="O4991" s="75">
        <v>8427238055787</v>
      </c>
      <c r="P4991" s="73">
        <v>85389099</v>
      </c>
      <c r="Q4991" s="76" t="s">
        <v>20068</v>
      </c>
      <c r="R4991" s="77"/>
      <c r="T4991" s="122"/>
    </row>
    <row r="4992" spans="1:20" x14ac:dyDescent="0.2">
      <c r="A4992" s="72" t="s">
        <v>18516</v>
      </c>
      <c r="B4992" s="74" t="s">
        <v>25345</v>
      </c>
      <c r="C4992" s="74" t="s">
        <v>19216</v>
      </c>
      <c r="D4992" s="68">
        <v>702887</v>
      </c>
      <c r="E4992" s="5" t="s">
        <v>17459</v>
      </c>
      <c r="F4992" s="74" t="s">
        <v>29452</v>
      </c>
      <c r="G4992" s="101">
        <v>60.32</v>
      </c>
      <c r="H4992" s="79" t="s">
        <v>1008</v>
      </c>
      <c r="I4992" s="5" t="s">
        <v>23417</v>
      </c>
      <c r="J4992" s="70">
        <v>1</v>
      </c>
      <c r="K4992" s="71">
        <v>0.90800000000000003</v>
      </c>
      <c r="M4992" s="73" t="s">
        <v>1008</v>
      </c>
      <c r="N4992" s="74" t="s">
        <v>18431</v>
      </c>
      <c r="O4992" s="75">
        <v>8427238055817</v>
      </c>
      <c r="P4992" s="73">
        <v>85389099</v>
      </c>
      <c r="Q4992" s="76" t="s">
        <v>20069</v>
      </c>
      <c r="R4992" s="77"/>
      <c r="T4992" s="122"/>
    </row>
    <row r="4993" spans="1:20" x14ac:dyDescent="0.2">
      <c r="A4993" s="72" t="s">
        <v>18516</v>
      </c>
      <c r="B4993" s="74" t="s">
        <v>25345</v>
      </c>
      <c r="C4993" s="74" t="s">
        <v>19217</v>
      </c>
      <c r="D4993" s="68">
        <v>702888</v>
      </c>
      <c r="E4993" s="5" t="s">
        <v>17460</v>
      </c>
      <c r="F4993" s="74" t="s">
        <v>29453</v>
      </c>
      <c r="G4993" s="101">
        <v>74.22</v>
      </c>
      <c r="H4993" s="79" t="s">
        <v>1008</v>
      </c>
      <c r="I4993" s="5" t="s">
        <v>23417</v>
      </c>
      <c r="J4993" s="70" t="s">
        <v>19066</v>
      </c>
      <c r="K4993" s="71">
        <v>1.1120000000000001</v>
      </c>
      <c r="M4993" s="73" t="s">
        <v>1008</v>
      </c>
      <c r="N4993" s="74" t="s">
        <v>18432</v>
      </c>
      <c r="O4993" s="75">
        <v>8427238055794</v>
      </c>
      <c r="P4993" s="73">
        <v>85389099</v>
      </c>
      <c r="Q4993" s="76" t="s">
        <v>20070</v>
      </c>
      <c r="R4993" s="77"/>
      <c r="T4993" s="122"/>
    </row>
    <row r="4994" spans="1:20" x14ac:dyDescent="0.2">
      <c r="A4994" s="72" t="s">
        <v>18516</v>
      </c>
      <c r="B4994" s="74" t="s">
        <v>25345</v>
      </c>
      <c r="C4994" s="74" t="s">
        <v>19218</v>
      </c>
      <c r="D4994" s="68">
        <v>702889</v>
      </c>
      <c r="E4994" s="5" t="s">
        <v>17461</v>
      </c>
      <c r="F4994" s="74" t="s">
        <v>29454</v>
      </c>
      <c r="G4994" s="101">
        <v>75.13</v>
      </c>
      <c r="H4994" s="79" t="s">
        <v>1008</v>
      </c>
      <c r="I4994" s="5" t="s">
        <v>23417</v>
      </c>
      <c r="J4994" s="70">
        <v>1</v>
      </c>
      <c r="K4994" s="71">
        <v>1.125</v>
      </c>
      <c r="M4994" s="73" t="s">
        <v>1008</v>
      </c>
      <c r="N4994" s="74" t="s">
        <v>18433</v>
      </c>
      <c r="O4994" s="75">
        <v>8427238055824</v>
      </c>
      <c r="P4994" s="73">
        <v>85389099</v>
      </c>
      <c r="Q4994" s="76" t="s">
        <v>20071</v>
      </c>
      <c r="R4994" s="77"/>
      <c r="T4994" s="122"/>
    </row>
    <row r="4995" spans="1:20" x14ac:dyDescent="0.2">
      <c r="A4995" s="72" t="s">
        <v>18516</v>
      </c>
      <c r="B4995" s="74" t="s">
        <v>25345</v>
      </c>
      <c r="C4995" s="74" t="s">
        <v>19219</v>
      </c>
      <c r="D4995" s="68">
        <v>702891</v>
      </c>
      <c r="E4995" s="5" t="s">
        <v>17462</v>
      </c>
      <c r="F4995" s="74" t="s">
        <v>29455</v>
      </c>
      <c r="G4995" s="101">
        <v>37.9</v>
      </c>
      <c r="H4995" s="79" t="s">
        <v>1008</v>
      </c>
      <c r="I4995" s="5" t="s">
        <v>23417</v>
      </c>
      <c r="J4995" s="70" t="s">
        <v>19066</v>
      </c>
      <c r="K4995" s="71">
        <v>0.246</v>
      </c>
      <c r="M4995" s="73" t="s">
        <v>1008</v>
      </c>
      <c r="N4995" s="74" t="s">
        <v>18434</v>
      </c>
      <c r="O4995" s="75">
        <v>8427238055831</v>
      </c>
      <c r="P4995" s="73">
        <v>85389099</v>
      </c>
      <c r="Q4995" s="76" t="s">
        <v>20072</v>
      </c>
      <c r="R4995" s="77"/>
      <c r="T4995" s="122"/>
    </row>
    <row r="4996" spans="1:20" x14ac:dyDescent="0.2">
      <c r="A4996" s="72" t="s">
        <v>18516</v>
      </c>
      <c r="B4996" s="74" t="s">
        <v>25345</v>
      </c>
      <c r="C4996" s="74" t="s">
        <v>19220</v>
      </c>
      <c r="D4996" s="68">
        <v>702893</v>
      </c>
      <c r="E4996" s="5" t="s">
        <v>17463</v>
      </c>
      <c r="F4996" s="74" t="s">
        <v>29456</v>
      </c>
      <c r="G4996" s="101">
        <v>49.2</v>
      </c>
      <c r="H4996" s="79" t="s">
        <v>1008</v>
      </c>
      <c r="I4996" s="5" t="s">
        <v>23417</v>
      </c>
      <c r="J4996" s="70">
        <v>1</v>
      </c>
      <c r="K4996" s="71">
        <v>0.34100000000000003</v>
      </c>
      <c r="M4996" s="73" t="s">
        <v>1008</v>
      </c>
      <c r="N4996" s="74" t="s">
        <v>18435</v>
      </c>
      <c r="O4996" s="75">
        <v>8427238055848</v>
      </c>
      <c r="P4996" s="73">
        <v>85389099</v>
      </c>
      <c r="Q4996" s="76" t="s">
        <v>20073</v>
      </c>
      <c r="R4996" s="77"/>
      <c r="T4996" s="122"/>
    </row>
    <row r="4997" spans="1:20" x14ac:dyDescent="0.2">
      <c r="A4997" s="72" t="s">
        <v>18516</v>
      </c>
      <c r="B4997" s="74" t="s">
        <v>25345</v>
      </c>
      <c r="C4997" s="74" t="s">
        <v>19221</v>
      </c>
      <c r="D4997" s="68">
        <v>702895</v>
      </c>
      <c r="E4997" s="5" t="s">
        <v>17464</v>
      </c>
      <c r="F4997" s="74" t="s">
        <v>29457</v>
      </c>
      <c r="G4997" s="101">
        <v>57.63</v>
      </c>
      <c r="H4997" s="79" t="s">
        <v>1008</v>
      </c>
      <c r="I4997" s="5" t="s">
        <v>23417</v>
      </c>
      <c r="J4997" s="70">
        <v>1</v>
      </c>
      <c r="K4997" s="71">
        <v>0.41499999999999998</v>
      </c>
      <c r="M4997" s="73" t="s">
        <v>1008</v>
      </c>
      <c r="N4997" s="74" t="s">
        <v>18436</v>
      </c>
      <c r="O4997" s="75">
        <v>8427238055855</v>
      </c>
      <c r="P4997" s="73">
        <v>85389099</v>
      </c>
      <c r="Q4997" s="76" t="s">
        <v>20074</v>
      </c>
      <c r="R4997" s="77"/>
      <c r="T4997" s="122"/>
    </row>
    <row r="4998" spans="1:20" x14ac:dyDescent="0.2">
      <c r="A4998" s="72" t="s">
        <v>18516</v>
      </c>
      <c r="B4998" s="74" t="s">
        <v>25345</v>
      </c>
      <c r="C4998" s="74" t="s">
        <v>19222</v>
      </c>
      <c r="D4998" s="68">
        <v>702896</v>
      </c>
      <c r="E4998" s="5" t="s">
        <v>17465</v>
      </c>
      <c r="F4998" s="74" t="s">
        <v>29458</v>
      </c>
      <c r="G4998" s="101">
        <v>29.46</v>
      </c>
      <c r="H4998" s="79" t="s">
        <v>1008</v>
      </c>
      <c r="I4998" s="5" t="s">
        <v>23417</v>
      </c>
      <c r="J4998" s="70" t="s">
        <v>19066</v>
      </c>
      <c r="K4998" s="71">
        <v>0.42</v>
      </c>
      <c r="M4998" s="73" t="s">
        <v>1008</v>
      </c>
      <c r="N4998" s="74" t="s">
        <v>18437</v>
      </c>
      <c r="O4998" s="75">
        <v>8427238054841</v>
      </c>
      <c r="P4998" s="73">
        <v>85389099</v>
      </c>
      <c r="Q4998" s="76" t="s">
        <v>20075</v>
      </c>
      <c r="R4998" s="77"/>
      <c r="T4998" s="122"/>
    </row>
    <row r="4999" spans="1:20" x14ac:dyDescent="0.2">
      <c r="A4999" s="72" t="s">
        <v>18516</v>
      </c>
      <c r="B4999" s="74" t="s">
        <v>25345</v>
      </c>
      <c r="C4999" s="74" t="s">
        <v>19223</v>
      </c>
      <c r="D4999" s="68">
        <v>702897</v>
      </c>
      <c r="E4999" s="5" t="s">
        <v>17466</v>
      </c>
      <c r="F4999" s="74" t="s">
        <v>29459</v>
      </c>
      <c r="G4999" s="101">
        <v>30.82</v>
      </c>
      <c r="H4999" s="79" t="s">
        <v>1008</v>
      </c>
      <c r="I4999" s="5" t="s">
        <v>23417</v>
      </c>
      <c r="J4999" s="70" t="s">
        <v>19066</v>
      </c>
      <c r="K4999" s="71">
        <v>0.46</v>
      </c>
      <c r="M4999" s="73" t="s">
        <v>1008</v>
      </c>
      <c r="N4999" s="74" t="s">
        <v>18438</v>
      </c>
      <c r="O4999" s="75">
        <v>8427238055329</v>
      </c>
      <c r="P4999" s="73">
        <v>85389099</v>
      </c>
      <c r="Q4999" s="76" t="s">
        <v>20076</v>
      </c>
      <c r="R4999" s="77"/>
      <c r="T4999" s="122"/>
    </row>
    <row r="5000" spans="1:20" x14ac:dyDescent="0.2">
      <c r="A5000" s="72" t="s">
        <v>18516</v>
      </c>
      <c r="B5000" s="74" t="s">
        <v>25345</v>
      </c>
      <c r="C5000" s="74" t="s">
        <v>19224</v>
      </c>
      <c r="D5000" s="68">
        <v>702898</v>
      </c>
      <c r="E5000" s="5" t="s">
        <v>17467</v>
      </c>
      <c r="F5000" s="74" t="s">
        <v>29460</v>
      </c>
      <c r="G5000" s="101">
        <v>34.26</v>
      </c>
      <c r="H5000" s="79" t="s">
        <v>1008</v>
      </c>
      <c r="I5000" s="5" t="s">
        <v>23417</v>
      </c>
      <c r="J5000" s="70" t="s">
        <v>19066</v>
      </c>
      <c r="K5000" s="71">
        <v>0.52</v>
      </c>
      <c r="M5000" s="73" t="s">
        <v>1008</v>
      </c>
      <c r="N5000" s="74" t="s">
        <v>18439</v>
      </c>
      <c r="O5000" s="75">
        <v>8427238054858</v>
      </c>
      <c r="P5000" s="73">
        <v>85389099</v>
      </c>
      <c r="Q5000" s="76" t="s">
        <v>20077</v>
      </c>
      <c r="R5000" s="77"/>
      <c r="T5000" s="122"/>
    </row>
    <row r="5001" spans="1:20" x14ac:dyDescent="0.2">
      <c r="A5001" s="72" t="s">
        <v>18516</v>
      </c>
      <c r="B5001" s="74" t="s">
        <v>25345</v>
      </c>
      <c r="C5001" s="74" t="s">
        <v>19225</v>
      </c>
      <c r="D5001" s="68">
        <v>702899</v>
      </c>
      <c r="E5001" s="5" t="s">
        <v>17468</v>
      </c>
      <c r="F5001" s="74" t="s">
        <v>29461</v>
      </c>
      <c r="G5001" s="101">
        <v>34.9</v>
      </c>
      <c r="H5001" s="79" t="s">
        <v>1008</v>
      </c>
      <c r="I5001" s="5" t="s">
        <v>23417</v>
      </c>
      <c r="J5001" s="70">
        <v>1</v>
      </c>
      <c r="K5001" s="71">
        <v>0.52300000000000002</v>
      </c>
      <c r="M5001" s="73" t="s">
        <v>1008</v>
      </c>
      <c r="N5001" s="74" t="s">
        <v>18440</v>
      </c>
      <c r="O5001" s="75">
        <v>8427238055336</v>
      </c>
      <c r="P5001" s="73">
        <v>85389099</v>
      </c>
      <c r="Q5001" s="76" t="s">
        <v>20078</v>
      </c>
      <c r="R5001" s="77"/>
      <c r="T5001" s="122"/>
    </row>
    <row r="5002" spans="1:20" x14ac:dyDescent="0.2">
      <c r="A5002" s="72" t="s">
        <v>18516</v>
      </c>
      <c r="B5002" s="74" t="s">
        <v>25345</v>
      </c>
      <c r="C5002" s="74" t="s">
        <v>19226</v>
      </c>
      <c r="D5002" s="68">
        <v>702900</v>
      </c>
      <c r="E5002" s="5" t="s">
        <v>17469</v>
      </c>
      <c r="F5002" s="74" t="s">
        <v>29462</v>
      </c>
      <c r="G5002" s="101">
        <v>39.81</v>
      </c>
      <c r="H5002" s="79" t="s">
        <v>1008</v>
      </c>
      <c r="I5002" s="5" t="s">
        <v>23417</v>
      </c>
      <c r="J5002" s="70" t="s">
        <v>19066</v>
      </c>
      <c r="K5002" s="71">
        <v>0.56299999999999994</v>
      </c>
      <c r="M5002" s="73" t="s">
        <v>1008</v>
      </c>
      <c r="N5002" s="74" t="s">
        <v>18441</v>
      </c>
      <c r="O5002" s="75">
        <v>8427238054865</v>
      </c>
      <c r="P5002" s="73">
        <v>85389099</v>
      </c>
      <c r="Q5002" s="76" t="s">
        <v>20079</v>
      </c>
      <c r="R5002" s="77"/>
      <c r="T5002" s="122"/>
    </row>
    <row r="5003" spans="1:20" x14ac:dyDescent="0.2">
      <c r="A5003" s="72" t="s">
        <v>18516</v>
      </c>
      <c r="B5003" s="74" t="s">
        <v>25345</v>
      </c>
      <c r="C5003" s="74" t="s">
        <v>19227</v>
      </c>
      <c r="D5003" s="68">
        <v>702901</v>
      </c>
      <c r="E5003" s="5" t="s">
        <v>17470</v>
      </c>
      <c r="F5003" s="74" t="s">
        <v>29463</v>
      </c>
      <c r="G5003" s="101">
        <v>17.18</v>
      </c>
      <c r="H5003" s="79" t="s">
        <v>1008</v>
      </c>
      <c r="I5003" s="5" t="s">
        <v>23417</v>
      </c>
      <c r="J5003" s="70" t="s">
        <v>19066</v>
      </c>
      <c r="K5003" s="71">
        <v>0.23100000000000001</v>
      </c>
      <c r="M5003" s="73" t="s">
        <v>1008</v>
      </c>
      <c r="N5003" s="74" t="s">
        <v>18442</v>
      </c>
      <c r="O5003" s="75">
        <v>8427238054896</v>
      </c>
      <c r="P5003" s="73">
        <v>85389099</v>
      </c>
      <c r="Q5003" s="76" t="s">
        <v>20080</v>
      </c>
      <c r="R5003" s="77"/>
      <c r="T5003" s="122"/>
    </row>
    <row r="5004" spans="1:20" x14ac:dyDescent="0.2">
      <c r="A5004" s="72" t="s">
        <v>18516</v>
      </c>
      <c r="B5004" s="74" t="s">
        <v>25345</v>
      </c>
      <c r="C5004" s="74" t="s">
        <v>19228</v>
      </c>
      <c r="D5004" s="68">
        <v>702902</v>
      </c>
      <c r="E5004" s="5" t="s">
        <v>17471</v>
      </c>
      <c r="F5004" s="74" t="s">
        <v>29464</v>
      </c>
      <c r="G5004" s="101">
        <v>25.1</v>
      </c>
      <c r="H5004" s="79" t="s">
        <v>1008</v>
      </c>
      <c r="I5004" s="5" t="s">
        <v>23417</v>
      </c>
      <c r="J5004" s="70" t="s">
        <v>19066</v>
      </c>
      <c r="K5004" s="71">
        <v>0.29099999999999998</v>
      </c>
      <c r="M5004" s="73" t="s">
        <v>1008</v>
      </c>
      <c r="N5004" s="74" t="s">
        <v>18443</v>
      </c>
      <c r="O5004" s="75">
        <v>8427238055015</v>
      </c>
      <c r="P5004" s="73">
        <v>85389099</v>
      </c>
      <c r="Q5004" s="76" t="s">
        <v>20081</v>
      </c>
      <c r="R5004" s="77"/>
      <c r="T5004" s="122"/>
    </row>
    <row r="5005" spans="1:20" x14ac:dyDescent="0.2">
      <c r="A5005" s="72" t="s">
        <v>18516</v>
      </c>
      <c r="B5005" s="74" t="s">
        <v>25345</v>
      </c>
      <c r="C5005" s="74" t="s">
        <v>19229</v>
      </c>
      <c r="D5005" s="68">
        <v>702903</v>
      </c>
      <c r="E5005" s="5" t="s">
        <v>17472</v>
      </c>
      <c r="F5005" s="74" t="s">
        <v>29465</v>
      </c>
      <c r="G5005" s="101">
        <v>27.23</v>
      </c>
      <c r="H5005" s="79" t="s">
        <v>1008</v>
      </c>
      <c r="I5005" s="5" t="s">
        <v>23417</v>
      </c>
      <c r="J5005" s="70">
        <v>1</v>
      </c>
      <c r="K5005" s="71">
        <v>0.34200000000000003</v>
      </c>
      <c r="M5005" s="73" t="s">
        <v>1008</v>
      </c>
      <c r="N5005" s="74" t="s">
        <v>18444</v>
      </c>
      <c r="O5005" s="75">
        <v>8427238055022</v>
      </c>
      <c r="P5005" s="73">
        <v>85389099</v>
      </c>
      <c r="Q5005" s="76" t="s">
        <v>20082</v>
      </c>
      <c r="R5005" s="77"/>
      <c r="T5005" s="122"/>
    </row>
    <row r="5006" spans="1:20" x14ac:dyDescent="0.2">
      <c r="A5006" s="72" t="s">
        <v>18516</v>
      </c>
      <c r="B5006" s="74" t="s">
        <v>25345</v>
      </c>
      <c r="C5006" s="74" t="s">
        <v>19230</v>
      </c>
      <c r="D5006" s="68">
        <v>702905</v>
      </c>
      <c r="E5006" s="5" t="s">
        <v>17473</v>
      </c>
      <c r="F5006" s="74" t="s">
        <v>29466</v>
      </c>
      <c r="G5006" s="101">
        <v>20.16</v>
      </c>
      <c r="H5006" s="79" t="s">
        <v>1008</v>
      </c>
      <c r="I5006" s="5" t="s">
        <v>23417</v>
      </c>
      <c r="J5006" s="70" t="s">
        <v>19066</v>
      </c>
      <c r="K5006" s="71">
        <v>0.26900000000000002</v>
      </c>
      <c r="M5006" s="73" t="s">
        <v>1008</v>
      </c>
      <c r="N5006" s="74" t="s">
        <v>18445</v>
      </c>
      <c r="O5006" s="75">
        <v>8427238054933</v>
      </c>
      <c r="P5006" s="73">
        <v>85389099</v>
      </c>
      <c r="Q5006" s="76" t="s">
        <v>20083</v>
      </c>
      <c r="R5006" s="77"/>
      <c r="T5006" s="122"/>
    </row>
    <row r="5007" spans="1:20" x14ac:dyDescent="0.2">
      <c r="A5007" s="72" t="s">
        <v>18516</v>
      </c>
      <c r="B5007" s="74" t="s">
        <v>25345</v>
      </c>
      <c r="C5007" s="74" t="s">
        <v>19231</v>
      </c>
      <c r="D5007" s="68">
        <v>702906</v>
      </c>
      <c r="E5007" s="5" t="s">
        <v>17474</v>
      </c>
      <c r="F5007" s="74" t="s">
        <v>29467</v>
      </c>
      <c r="G5007" s="101">
        <v>23.08</v>
      </c>
      <c r="H5007" s="79" t="s">
        <v>1008</v>
      </c>
      <c r="I5007" s="5" t="s">
        <v>23417</v>
      </c>
      <c r="J5007" s="70" t="s">
        <v>19066</v>
      </c>
      <c r="K5007" s="71">
        <v>0.34</v>
      </c>
      <c r="M5007" s="73" t="s">
        <v>1008</v>
      </c>
      <c r="N5007" s="74" t="s">
        <v>18446</v>
      </c>
      <c r="O5007" s="75">
        <v>8427238054971</v>
      </c>
      <c r="P5007" s="73">
        <v>85389099</v>
      </c>
      <c r="Q5007" s="76" t="s">
        <v>20084</v>
      </c>
      <c r="R5007" s="77"/>
      <c r="T5007" s="122"/>
    </row>
    <row r="5008" spans="1:20" x14ac:dyDescent="0.2">
      <c r="A5008" s="72" t="s">
        <v>18516</v>
      </c>
      <c r="B5008" s="74" t="s">
        <v>25345</v>
      </c>
      <c r="C5008" s="74" t="s">
        <v>19232</v>
      </c>
      <c r="D5008" s="68">
        <v>702907</v>
      </c>
      <c r="E5008" s="5" t="s">
        <v>17475</v>
      </c>
      <c r="F5008" s="74" t="s">
        <v>29468</v>
      </c>
      <c r="G5008" s="101">
        <v>21.82</v>
      </c>
      <c r="H5008" s="79" t="s">
        <v>1008</v>
      </c>
      <c r="I5008" s="5" t="s">
        <v>23417</v>
      </c>
      <c r="J5008" s="70" t="s">
        <v>19065</v>
      </c>
      <c r="K5008" s="71">
        <v>0.17499999999999999</v>
      </c>
      <c r="M5008" s="73" t="s">
        <v>1008</v>
      </c>
      <c r="N5008" s="74" t="s">
        <v>18447</v>
      </c>
      <c r="O5008" s="75">
        <v>8427238055046</v>
      </c>
      <c r="P5008" s="73">
        <v>85366990</v>
      </c>
      <c r="Q5008" s="76" t="s">
        <v>20085</v>
      </c>
      <c r="R5008" s="77"/>
      <c r="T5008" s="122"/>
    </row>
    <row r="5009" spans="1:20" x14ac:dyDescent="0.2">
      <c r="A5009" s="72" t="s">
        <v>18516</v>
      </c>
      <c r="B5009" s="74" t="s">
        <v>25345</v>
      </c>
      <c r="C5009" s="74" t="s">
        <v>19233</v>
      </c>
      <c r="D5009" s="68">
        <v>702908</v>
      </c>
      <c r="E5009" s="5" t="s">
        <v>17476</v>
      </c>
      <c r="F5009" s="74" t="s">
        <v>29469</v>
      </c>
      <c r="G5009" s="101">
        <v>21.82</v>
      </c>
      <c r="H5009" s="79" t="s">
        <v>1008</v>
      </c>
      <c r="I5009" s="5" t="s">
        <v>23417</v>
      </c>
      <c r="J5009" s="70" t="s">
        <v>19065</v>
      </c>
      <c r="K5009" s="71">
        <v>0.17499999999999999</v>
      </c>
      <c r="M5009" s="73" t="s">
        <v>1008</v>
      </c>
      <c r="N5009" s="74" t="s">
        <v>18448</v>
      </c>
      <c r="O5009" s="75">
        <v>8427238055053</v>
      </c>
      <c r="P5009" s="73">
        <v>85366990</v>
      </c>
      <c r="Q5009" s="76" t="s">
        <v>20086</v>
      </c>
      <c r="R5009" s="77"/>
      <c r="T5009" s="122"/>
    </row>
    <row r="5010" spans="1:20" x14ac:dyDescent="0.2">
      <c r="A5010" s="72" t="s">
        <v>18516</v>
      </c>
      <c r="B5010" s="74" t="s">
        <v>25345</v>
      </c>
      <c r="C5010" s="74" t="s">
        <v>19234</v>
      </c>
      <c r="D5010" s="68">
        <v>702910</v>
      </c>
      <c r="E5010" s="5" t="s">
        <v>17477</v>
      </c>
      <c r="F5010" s="74" t="s">
        <v>29470</v>
      </c>
      <c r="G5010" s="101">
        <v>6.96</v>
      </c>
      <c r="H5010" s="79" t="s">
        <v>1008</v>
      </c>
      <c r="I5010" s="5" t="s">
        <v>23417</v>
      </c>
      <c r="J5010" s="70" t="s">
        <v>19068</v>
      </c>
      <c r="K5010" s="71">
        <v>3.5999999999999997E-2</v>
      </c>
      <c r="M5010" s="73" t="s">
        <v>1008</v>
      </c>
      <c r="N5010" s="74" t="s">
        <v>18449</v>
      </c>
      <c r="O5010" s="75">
        <v>8427238055091</v>
      </c>
      <c r="P5010" s="73">
        <v>85389099</v>
      </c>
      <c r="Q5010" s="76" t="s">
        <v>20087</v>
      </c>
      <c r="R5010" s="77"/>
      <c r="T5010" s="122"/>
    </row>
    <row r="5011" spans="1:20" x14ac:dyDescent="0.2">
      <c r="A5011" s="72" t="s">
        <v>18516</v>
      </c>
      <c r="B5011" s="74" t="s">
        <v>25345</v>
      </c>
      <c r="C5011" s="74" t="s">
        <v>19235</v>
      </c>
      <c r="D5011" s="68">
        <v>702912</v>
      </c>
      <c r="E5011" s="5" t="s">
        <v>17478</v>
      </c>
      <c r="F5011" s="74" t="s">
        <v>29471</v>
      </c>
      <c r="G5011" s="101">
        <v>14.19</v>
      </c>
      <c r="H5011" s="79" t="s">
        <v>1008</v>
      </c>
      <c r="I5011" s="5" t="s">
        <v>23417</v>
      </c>
      <c r="J5011" s="70" t="s">
        <v>19068</v>
      </c>
      <c r="K5011" s="71">
        <v>5.6000000000000001E-2</v>
      </c>
      <c r="M5011" s="73" t="s">
        <v>1008</v>
      </c>
      <c r="N5011" s="74" t="s">
        <v>18450</v>
      </c>
      <c r="O5011" s="75">
        <v>8427238055084</v>
      </c>
      <c r="P5011" s="73">
        <v>85389099</v>
      </c>
      <c r="Q5011" s="76" t="s">
        <v>20088</v>
      </c>
      <c r="R5011" s="77"/>
      <c r="T5011" s="122"/>
    </row>
    <row r="5012" spans="1:20" x14ac:dyDescent="0.2">
      <c r="A5012" s="72" t="s">
        <v>18516</v>
      </c>
      <c r="B5012" s="74" t="s">
        <v>25345</v>
      </c>
      <c r="C5012" s="74" t="s">
        <v>19236</v>
      </c>
      <c r="D5012" s="68">
        <v>702913</v>
      </c>
      <c r="E5012" s="5" t="s">
        <v>17479</v>
      </c>
      <c r="F5012" s="74" t="s">
        <v>29472</v>
      </c>
      <c r="G5012" s="101">
        <v>7.68</v>
      </c>
      <c r="H5012" s="79" t="s">
        <v>1008</v>
      </c>
      <c r="I5012" s="5" t="s">
        <v>23417</v>
      </c>
      <c r="J5012" s="70" t="s">
        <v>19065</v>
      </c>
      <c r="K5012" s="71">
        <v>5.2999999999999999E-2</v>
      </c>
      <c r="M5012" s="73" t="s">
        <v>1008</v>
      </c>
      <c r="N5012" s="74" t="s">
        <v>18451</v>
      </c>
      <c r="O5012" s="75">
        <v>8427238055107</v>
      </c>
      <c r="P5012" s="73">
        <v>85389099</v>
      </c>
      <c r="Q5012" s="76" t="s">
        <v>20089</v>
      </c>
      <c r="R5012" s="77"/>
      <c r="T5012" s="122"/>
    </row>
    <row r="5013" spans="1:20" x14ac:dyDescent="0.2">
      <c r="A5013" s="72" t="s">
        <v>18516</v>
      </c>
      <c r="B5013" s="74" t="s">
        <v>25345</v>
      </c>
      <c r="C5013" s="74" t="s">
        <v>19237</v>
      </c>
      <c r="D5013" s="68">
        <v>702914</v>
      </c>
      <c r="E5013" s="5" t="s">
        <v>17480</v>
      </c>
      <c r="F5013" s="74" t="s">
        <v>29473</v>
      </c>
      <c r="G5013" s="101">
        <v>54.82</v>
      </c>
      <c r="H5013" s="79" t="s">
        <v>1008</v>
      </c>
      <c r="I5013" s="5" t="s">
        <v>23417</v>
      </c>
      <c r="J5013" s="70">
        <v>2</v>
      </c>
      <c r="K5013" s="71">
        <v>0.124</v>
      </c>
      <c r="M5013" s="73" t="s">
        <v>1008</v>
      </c>
      <c r="N5013" s="74" t="s">
        <v>18452</v>
      </c>
      <c r="O5013" s="75">
        <v>8427238106809</v>
      </c>
      <c r="P5013" s="73">
        <v>85389099</v>
      </c>
      <c r="Q5013" s="76" t="s">
        <v>20090</v>
      </c>
      <c r="R5013" s="77"/>
      <c r="T5013" s="122"/>
    </row>
    <row r="5014" spans="1:20" x14ac:dyDescent="0.2">
      <c r="A5014" s="72" t="s">
        <v>18516</v>
      </c>
      <c r="B5014" s="74" t="s">
        <v>25345</v>
      </c>
      <c r="C5014" s="74" t="s">
        <v>19238</v>
      </c>
      <c r="D5014" s="68">
        <v>702915</v>
      </c>
      <c r="E5014" s="5" t="s">
        <v>17481</v>
      </c>
      <c r="F5014" s="74" t="s">
        <v>29474</v>
      </c>
      <c r="G5014" s="101">
        <v>54.82</v>
      </c>
      <c r="H5014" s="79" t="s">
        <v>1008</v>
      </c>
      <c r="I5014" s="5" t="s">
        <v>23417</v>
      </c>
      <c r="J5014" s="70" t="s">
        <v>19069</v>
      </c>
      <c r="K5014" s="71">
        <v>4.2999999999999997E-2</v>
      </c>
      <c r="M5014" s="73" t="s">
        <v>1008</v>
      </c>
      <c r="N5014" s="74" t="s">
        <v>18453</v>
      </c>
      <c r="O5014" s="75">
        <v>8427238109848</v>
      </c>
      <c r="P5014" s="73">
        <v>85389099</v>
      </c>
      <c r="Q5014" s="76" t="s">
        <v>20091</v>
      </c>
      <c r="R5014" s="77"/>
      <c r="T5014" s="122"/>
    </row>
    <row r="5015" spans="1:20" x14ac:dyDescent="0.2">
      <c r="A5015" s="72" t="s">
        <v>18516</v>
      </c>
      <c r="B5015" s="74" t="s">
        <v>25345</v>
      </c>
      <c r="C5015" s="74" t="s">
        <v>19239</v>
      </c>
      <c r="D5015" s="68">
        <v>702916</v>
      </c>
      <c r="E5015" s="5" t="s">
        <v>17482</v>
      </c>
      <c r="F5015" s="74" t="s">
        <v>29475</v>
      </c>
      <c r="G5015" s="101">
        <v>54.82</v>
      </c>
      <c r="H5015" s="79" t="s">
        <v>1008</v>
      </c>
      <c r="I5015" s="5" t="s">
        <v>23417</v>
      </c>
      <c r="J5015" s="70">
        <v>2</v>
      </c>
      <c r="K5015" s="71">
        <v>0.14000000000000001</v>
      </c>
      <c r="M5015" s="73" t="s">
        <v>1008</v>
      </c>
      <c r="N5015" s="74" t="s">
        <v>18454</v>
      </c>
      <c r="O5015" s="75">
        <v>8427238106816</v>
      </c>
      <c r="P5015" s="73">
        <v>85389099</v>
      </c>
      <c r="Q5015" s="76" t="s">
        <v>20092</v>
      </c>
      <c r="R5015" s="77"/>
      <c r="T5015" s="122"/>
    </row>
    <row r="5016" spans="1:20" x14ac:dyDescent="0.2">
      <c r="A5016" s="72" t="s">
        <v>18516</v>
      </c>
      <c r="B5016" s="74" t="s">
        <v>25345</v>
      </c>
      <c r="C5016" s="74" t="s">
        <v>19240</v>
      </c>
      <c r="D5016" s="68">
        <v>702917</v>
      </c>
      <c r="E5016" s="5" t="s">
        <v>17483</v>
      </c>
      <c r="F5016" s="74" t="s">
        <v>29476</v>
      </c>
      <c r="G5016" s="101">
        <v>54.82</v>
      </c>
      <c r="H5016" s="79" t="s">
        <v>1008</v>
      </c>
      <c r="I5016" s="5" t="s">
        <v>23417</v>
      </c>
      <c r="J5016" s="70">
        <v>2</v>
      </c>
      <c r="K5016" s="71">
        <v>4.2999999999999997E-2</v>
      </c>
      <c r="M5016" s="73" t="s">
        <v>1008</v>
      </c>
      <c r="N5016" s="74" t="s">
        <v>18455</v>
      </c>
      <c r="O5016" s="75">
        <v>8427238109855</v>
      </c>
      <c r="P5016" s="73">
        <v>85389099</v>
      </c>
      <c r="Q5016" s="76" t="s">
        <v>20093</v>
      </c>
      <c r="R5016" s="77"/>
      <c r="T5016" s="122"/>
    </row>
    <row r="5017" spans="1:20" x14ac:dyDescent="0.2">
      <c r="A5017" s="72" t="s">
        <v>18516</v>
      </c>
      <c r="B5017" s="74" t="s">
        <v>25345</v>
      </c>
      <c r="C5017" s="74" t="s">
        <v>19241</v>
      </c>
      <c r="D5017" s="68">
        <v>702918</v>
      </c>
      <c r="E5017" s="5" t="s">
        <v>17484</v>
      </c>
      <c r="F5017" s="74" t="s">
        <v>29477</v>
      </c>
      <c r="G5017" s="101">
        <v>95.28</v>
      </c>
      <c r="H5017" s="79" t="s">
        <v>1008</v>
      </c>
      <c r="I5017" s="5" t="s">
        <v>23417</v>
      </c>
      <c r="J5017" s="70">
        <v>2</v>
      </c>
      <c r="K5017" s="71">
        <v>4.7E-2</v>
      </c>
      <c r="M5017" s="73" t="s">
        <v>1008</v>
      </c>
      <c r="N5017" s="74" t="s">
        <v>18456</v>
      </c>
      <c r="O5017" s="75">
        <v>8427238106793</v>
      </c>
      <c r="P5017" s="73">
        <v>85389099</v>
      </c>
      <c r="Q5017" s="76" t="s">
        <v>20094</v>
      </c>
      <c r="R5017" s="77"/>
      <c r="T5017" s="122"/>
    </row>
    <row r="5018" spans="1:20" x14ac:dyDescent="0.2">
      <c r="A5018" s="72" t="s">
        <v>18516</v>
      </c>
      <c r="B5018" s="74" t="s">
        <v>25345</v>
      </c>
      <c r="C5018" s="74" t="s">
        <v>19242</v>
      </c>
      <c r="D5018" s="68">
        <v>702919</v>
      </c>
      <c r="E5018" s="5" t="s">
        <v>17485</v>
      </c>
      <c r="F5018" s="74" t="s">
        <v>29478</v>
      </c>
      <c r="G5018" s="101">
        <v>95.28</v>
      </c>
      <c r="H5018" s="79" t="s">
        <v>1008</v>
      </c>
      <c r="I5018" s="5" t="s">
        <v>23417</v>
      </c>
      <c r="J5018" s="70" t="s">
        <v>19069</v>
      </c>
      <c r="K5018" s="71">
        <v>4.2999999999999997E-2</v>
      </c>
      <c r="M5018" s="73" t="s">
        <v>1008</v>
      </c>
      <c r="N5018" s="74" t="s">
        <v>18457</v>
      </c>
      <c r="O5018" s="75">
        <v>8427238109831</v>
      </c>
      <c r="P5018" s="73">
        <v>85389099</v>
      </c>
      <c r="Q5018" s="76" t="s">
        <v>20095</v>
      </c>
      <c r="R5018" s="77"/>
      <c r="T5018" s="122"/>
    </row>
    <row r="5019" spans="1:20" x14ac:dyDescent="0.2">
      <c r="A5019" s="72" t="s">
        <v>18516</v>
      </c>
      <c r="B5019" s="74" t="s">
        <v>25345</v>
      </c>
      <c r="C5019" s="74" t="s">
        <v>19243</v>
      </c>
      <c r="D5019" s="68">
        <v>702920</v>
      </c>
      <c r="E5019" s="5" t="s">
        <v>17486</v>
      </c>
      <c r="F5019" s="74" t="s">
        <v>29479</v>
      </c>
      <c r="G5019" s="101">
        <v>107.89</v>
      </c>
      <c r="H5019" s="79" t="s">
        <v>1008</v>
      </c>
      <c r="I5019" s="5" t="s">
        <v>23417</v>
      </c>
      <c r="J5019" s="70">
        <v>2</v>
      </c>
      <c r="K5019" s="71">
        <v>0.27800000000000002</v>
      </c>
      <c r="M5019" s="73" t="s">
        <v>1008</v>
      </c>
      <c r="N5019" s="74" t="s">
        <v>18458</v>
      </c>
      <c r="O5019" s="75">
        <v>8427238106823</v>
      </c>
      <c r="P5019" s="73">
        <v>85389099</v>
      </c>
      <c r="Q5019" s="76" t="s">
        <v>20096</v>
      </c>
      <c r="R5019" s="77"/>
      <c r="T5019" s="122"/>
    </row>
    <row r="5020" spans="1:20" x14ac:dyDescent="0.2">
      <c r="A5020" s="72" t="s">
        <v>18516</v>
      </c>
      <c r="B5020" s="74" t="s">
        <v>25345</v>
      </c>
      <c r="C5020" s="74" t="s">
        <v>19244</v>
      </c>
      <c r="D5020" s="68">
        <v>702921</v>
      </c>
      <c r="E5020" s="5" t="s">
        <v>17487</v>
      </c>
      <c r="F5020" s="74" t="s">
        <v>29480</v>
      </c>
      <c r="G5020" s="101">
        <v>107.89</v>
      </c>
      <c r="H5020" s="79" t="s">
        <v>1008</v>
      </c>
      <c r="I5020" s="5" t="s">
        <v>23417</v>
      </c>
      <c r="J5020" s="70">
        <v>1</v>
      </c>
      <c r="K5020" s="71">
        <v>4.2999999999999997E-2</v>
      </c>
      <c r="M5020" s="73" t="s">
        <v>1008</v>
      </c>
      <c r="N5020" s="74" t="s">
        <v>18459</v>
      </c>
      <c r="O5020" s="75">
        <v>8427238109862</v>
      </c>
      <c r="P5020" s="73">
        <v>85389099</v>
      </c>
      <c r="Q5020" s="76" t="s">
        <v>20097</v>
      </c>
      <c r="R5020" s="77"/>
      <c r="T5020" s="122"/>
    </row>
    <row r="5021" spans="1:20" x14ac:dyDescent="0.2">
      <c r="A5021" s="72" t="s">
        <v>10078</v>
      </c>
      <c r="B5021" s="74" t="s">
        <v>15047</v>
      </c>
      <c r="C5021" s="74" t="s">
        <v>12606</v>
      </c>
      <c r="D5021" s="68">
        <v>702994</v>
      </c>
      <c r="E5021" s="5" t="s">
        <v>12606</v>
      </c>
      <c r="F5021" s="74" t="s">
        <v>12606</v>
      </c>
      <c r="G5021" s="101" t="s">
        <v>1169</v>
      </c>
      <c r="H5021" s="79" t="s">
        <v>13943</v>
      </c>
      <c r="I5021" s="5" t="s">
        <v>23417</v>
      </c>
      <c r="J5021" s="70">
        <v>1</v>
      </c>
      <c r="K5021" s="71">
        <v>0.2</v>
      </c>
      <c r="M5021" s="73" t="s">
        <v>1008</v>
      </c>
      <c r="N5021" s="74" t="s">
        <v>13109</v>
      </c>
      <c r="O5021" s="75">
        <v>8015644060640</v>
      </c>
      <c r="P5021" s="73" t="s">
        <v>13832</v>
      </c>
      <c r="Q5021" s="76" t="s">
        <v>13329</v>
      </c>
      <c r="R5021" s="77"/>
      <c r="T5021" s="122"/>
    </row>
    <row r="5022" spans="1:20" x14ac:dyDescent="0.2">
      <c r="A5022" s="72" t="s">
        <v>10080</v>
      </c>
      <c r="B5022" s="74" t="s">
        <v>15049</v>
      </c>
      <c r="C5022" s="74" t="s">
        <v>12481</v>
      </c>
      <c r="D5022" s="68">
        <v>702995</v>
      </c>
      <c r="E5022" s="5" t="s">
        <v>12137</v>
      </c>
      <c r="F5022" s="74" t="s">
        <v>23995</v>
      </c>
      <c r="G5022" s="101">
        <v>163.11000000000001</v>
      </c>
      <c r="H5022" s="79" t="s">
        <v>10084</v>
      </c>
      <c r="I5022" s="5" t="s">
        <v>23417</v>
      </c>
      <c r="J5022" s="70">
        <v>1</v>
      </c>
      <c r="K5022" s="71">
        <v>0.75</v>
      </c>
      <c r="M5022" s="73">
        <v>4.5</v>
      </c>
      <c r="N5022" s="74" t="s">
        <v>13185</v>
      </c>
      <c r="O5022" s="75">
        <v>7612271472016</v>
      </c>
      <c r="P5022" s="73" t="s">
        <v>13897</v>
      </c>
      <c r="Q5022" s="76" t="s">
        <v>13330</v>
      </c>
      <c r="R5022" s="77"/>
      <c r="T5022" s="122"/>
    </row>
    <row r="5023" spans="1:20" x14ac:dyDescent="0.2">
      <c r="A5023" s="72" t="s">
        <v>10080</v>
      </c>
      <c r="B5023" s="74" t="s">
        <v>13592</v>
      </c>
      <c r="C5023" s="74" t="s">
        <v>12482</v>
      </c>
      <c r="D5023" s="68">
        <v>702997</v>
      </c>
      <c r="E5023" s="5" t="s">
        <v>12138</v>
      </c>
      <c r="F5023" s="74" t="s">
        <v>29481</v>
      </c>
      <c r="G5023" s="101">
        <v>2877.85</v>
      </c>
      <c r="H5023" s="79" t="s">
        <v>14827</v>
      </c>
      <c r="I5023" s="5" t="s">
        <v>23417</v>
      </c>
      <c r="J5023" s="70">
        <v>1</v>
      </c>
      <c r="K5023" s="71">
        <v>0.01</v>
      </c>
      <c r="M5023" s="73" t="s">
        <v>1008</v>
      </c>
      <c r="N5023" s="74" t="s">
        <v>13186</v>
      </c>
      <c r="O5023" s="75">
        <v>8015644904982</v>
      </c>
      <c r="P5023" s="73">
        <v>85362090</v>
      </c>
      <c r="Q5023" s="76" t="s">
        <v>13331</v>
      </c>
      <c r="R5023" s="77"/>
      <c r="T5023" s="122"/>
    </row>
    <row r="5024" spans="1:20" x14ac:dyDescent="0.2">
      <c r="A5024" s="72" t="s">
        <v>10077</v>
      </c>
      <c r="B5024" s="74" t="s">
        <v>13589</v>
      </c>
      <c r="C5024" s="74" t="s">
        <v>12483</v>
      </c>
      <c r="D5024" s="68">
        <v>703054</v>
      </c>
      <c r="E5024" s="5" t="s">
        <v>12139</v>
      </c>
      <c r="F5024" s="74" t="s">
        <v>12483</v>
      </c>
      <c r="G5024" s="101">
        <v>0.44</v>
      </c>
      <c r="H5024" s="79" t="s">
        <v>1731</v>
      </c>
      <c r="I5024" s="5" t="s">
        <v>23417</v>
      </c>
      <c r="J5024" s="70">
        <v>10</v>
      </c>
      <c r="K5024" s="71">
        <v>4.0000000000000001E-3</v>
      </c>
      <c r="M5024" s="73" t="s">
        <v>1008</v>
      </c>
      <c r="N5024" s="74" t="s">
        <v>13187</v>
      </c>
      <c r="O5024" s="75">
        <v>3472591130034</v>
      </c>
      <c r="P5024" s="73" t="s">
        <v>13876</v>
      </c>
      <c r="Q5024" s="76" t="s">
        <v>13332</v>
      </c>
      <c r="R5024" s="77"/>
      <c r="T5024" s="122"/>
    </row>
    <row r="5025" spans="1:20" x14ac:dyDescent="0.2">
      <c r="A5025" s="72" t="s">
        <v>10077</v>
      </c>
      <c r="B5025" s="74" t="s">
        <v>13589</v>
      </c>
      <c r="C5025" s="74" t="s">
        <v>12484</v>
      </c>
      <c r="D5025" s="68">
        <v>703057</v>
      </c>
      <c r="E5025" s="5" t="s">
        <v>12140</v>
      </c>
      <c r="F5025" s="74" t="s">
        <v>23996</v>
      </c>
      <c r="G5025" s="101">
        <v>1.26</v>
      </c>
      <c r="H5025" s="79" t="s">
        <v>1731</v>
      </c>
      <c r="I5025" s="5" t="s">
        <v>23417</v>
      </c>
      <c r="J5025" s="70">
        <v>50</v>
      </c>
      <c r="K5025" s="71">
        <v>0.67</v>
      </c>
      <c r="M5025" s="73" t="s">
        <v>1008</v>
      </c>
      <c r="N5025" s="74" t="s">
        <v>13188</v>
      </c>
      <c r="O5025" s="75">
        <v>3472591130799</v>
      </c>
      <c r="P5025" s="73" t="s">
        <v>13832</v>
      </c>
      <c r="Q5025" s="76" t="s">
        <v>13333</v>
      </c>
      <c r="R5025" s="77"/>
      <c r="T5025" s="122"/>
    </row>
    <row r="5026" spans="1:20" x14ac:dyDescent="0.2">
      <c r="A5026" s="72" t="s">
        <v>10077</v>
      </c>
      <c r="B5026" s="74" t="s">
        <v>13589</v>
      </c>
      <c r="C5026" s="74" t="s">
        <v>12485</v>
      </c>
      <c r="D5026" s="68">
        <v>703072</v>
      </c>
      <c r="E5026" s="5" t="s">
        <v>12141</v>
      </c>
      <c r="F5026" s="74" t="s">
        <v>23997</v>
      </c>
      <c r="G5026" s="101">
        <v>1.21</v>
      </c>
      <c r="H5026" s="79" t="s">
        <v>8981</v>
      </c>
      <c r="I5026" s="5" t="s">
        <v>23417</v>
      </c>
      <c r="J5026" s="70">
        <v>50</v>
      </c>
      <c r="K5026" s="71">
        <v>0.92</v>
      </c>
      <c r="M5026" s="73" t="s">
        <v>1008</v>
      </c>
      <c r="N5026" s="74" t="s">
        <v>13189</v>
      </c>
      <c r="O5026" s="75">
        <v>3472591151206</v>
      </c>
      <c r="P5026" s="73" t="s">
        <v>13835</v>
      </c>
      <c r="Q5026" s="76" t="s">
        <v>13334</v>
      </c>
      <c r="R5026" s="77"/>
      <c r="T5026" s="122"/>
    </row>
    <row r="5027" spans="1:20" x14ac:dyDescent="0.2">
      <c r="A5027" s="72" t="s">
        <v>10077</v>
      </c>
      <c r="B5027" s="74" t="s">
        <v>13589</v>
      </c>
      <c r="C5027" s="74" t="s">
        <v>12486</v>
      </c>
      <c r="D5027" s="68">
        <v>703073</v>
      </c>
      <c r="E5027" s="5" t="s">
        <v>12142</v>
      </c>
      <c r="F5027" s="74" t="s">
        <v>23998</v>
      </c>
      <c r="G5027" s="101">
        <v>2.12</v>
      </c>
      <c r="H5027" s="79" t="s">
        <v>8981</v>
      </c>
      <c r="I5027" s="5" t="s">
        <v>23417</v>
      </c>
      <c r="J5027" s="70">
        <v>20</v>
      </c>
      <c r="K5027" s="71">
        <v>0.375</v>
      </c>
      <c r="M5027" s="73" t="s">
        <v>1008</v>
      </c>
      <c r="N5027" s="74" t="s">
        <v>13190</v>
      </c>
      <c r="O5027" s="75">
        <v>3472591151299</v>
      </c>
      <c r="P5027" s="73" t="s">
        <v>13835</v>
      </c>
      <c r="Q5027" s="76" t="s">
        <v>13335</v>
      </c>
      <c r="R5027" s="77"/>
      <c r="T5027" s="122"/>
    </row>
    <row r="5028" spans="1:20" x14ac:dyDescent="0.2">
      <c r="A5028" s="72" t="s">
        <v>10077</v>
      </c>
      <c r="B5028" s="74" t="s">
        <v>13589</v>
      </c>
      <c r="C5028" s="74" t="s">
        <v>12487</v>
      </c>
      <c r="D5028" s="68">
        <v>703115</v>
      </c>
      <c r="E5028" s="5" t="s">
        <v>12143</v>
      </c>
      <c r="F5028" s="74" t="s">
        <v>12487</v>
      </c>
      <c r="G5028" s="101">
        <v>0.44</v>
      </c>
      <c r="H5028" s="79" t="s">
        <v>1731</v>
      </c>
      <c r="I5028" s="5" t="s">
        <v>23417</v>
      </c>
      <c r="J5028" s="70">
        <v>10</v>
      </c>
      <c r="K5028" s="71">
        <v>7.0000000000000001E-3</v>
      </c>
      <c r="M5028" s="73" t="s">
        <v>1008</v>
      </c>
      <c r="N5028" s="74" t="s">
        <v>13191</v>
      </c>
      <c r="O5028" s="75">
        <v>3472591167283</v>
      </c>
      <c r="P5028" s="73" t="s">
        <v>13876</v>
      </c>
      <c r="Q5028" s="76" t="s">
        <v>13336</v>
      </c>
      <c r="R5028" s="77"/>
      <c r="T5028" s="122"/>
    </row>
    <row r="5029" spans="1:20" x14ac:dyDescent="0.2">
      <c r="A5029" s="72" t="s">
        <v>10077</v>
      </c>
      <c r="B5029" s="74" t="s">
        <v>13589</v>
      </c>
      <c r="C5029" s="74" t="s">
        <v>12488</v>
      </c>
      <c r="D5029" s="68">
        <v>703121</v>
      </c>
      <c r="E5029" s="5" t="s">
        <v>12144</v>
      </c>
      <c r="F5029" s="74" t="s">
        <v>23999</v>
      </c>
      <c r="G5029" s="101">
        <v>1.26</v>
      </c>
      <c r="H5029" s="79" t="s">
        <v>1731</v>
      </c>
      <c r="I5029" s="5" t="s">
        <v>23417</v>
      </c>
      <c r="J5029" s="70">
        <v>50</v>
      </c>
      <c r="K5029" s="71">
        <v>0.67500000000000004</v>
      </c>
      <c r="M5029" s="73" t="s">
        <v>1008</v>
      </c>
      <c r="N5029" s="74" t="s">
        <v>13192</v>
      </c>
      <c r="O5029" s="75">
        <v>3472591251180</v>
      </c>
      <c r="P5029" s="73" t="s">
        <v>13835</v>
      </c>
      <c r="Q5029" s="76" t="s">
        <v>13337</v>
      </c>
      <c r="R5029" s="77"/>
      <c r="T5029" s="122"/>
    </row>
    <row r="5030" spans="1:20" x14ac:dyDescent="0.2">
      <c r="A5030" s="72" t="s">
        <v>10077</v>
      </c>
      <c r="B5030" s="74" t="s">
        <v>13589</v>
      </c>
      <c r="C5030" s="74" t="s">
        <v>12489</v>
      </c>
      <c r="D5030" s="68">
        <v>703122</v>
      </c>
      <c r="E5030" s="5" t="s">
        <v>12145</v>
      </c>
      <c r="F5030" s="74" t="s">
        <v>24000</v>
      </c>
      <c r="G5030" s="101">
        <v>1.58</v>
      </c>
      <c r="H5030" s="79" t="s">
        <v>1731</v>
      </c>
      <c r="I5030" s="5" t="s">
        <v>23417</v>
      </c>
      <c r="J5030" s="70">
        <v>50</v>
      </c>
      <c r="K5030" s="71">
        <v>0.91400000000000003</v>
      </c>
      <c r="M5030" s="73" t="s">
        <v>1008</v>
      </c>
      <c r="N5030" s="74" t="s">
        <v>13193</v>
      </c>
      <c r="O5030" s="75">
        <v>3472591251203</v>
      </c>
      <c r="P5030" s="73" t="s">
        <v>13835</v>
      </c>
      <c r="Q5030" s="76" t="s">
        <v>13338</v>
      </c>
      <c r="R5030" s="77"/>
      <c r="T5030" s="122"/>
    </row>
    <row r="5031" spans="1:20" x14ac:dyDescent="0.2">
      <c r="A5031" s="72" t="s">
        <v>10077</v>
      </c>
      <c r="B5031" s="74" t="s">
        <v>13589</v>
      </c>
      <c r="C5031" s="74" t="s">
        <v>12490</v>
      </c>
      <c r="D5031" s="68">
        <v>703123</v>
      </c>
      <c r="E5031" s="5" t="s">
        <v>12146</v>
      </c>
      <c r="F5031" s="74" t="s">
        <v>24001</v>
      </c>
      <c r="G5031" s="101">
        <v>2.4500000000000002</v>
      </c>
      <c r="H5031" s="79" t="s">
        <v>1731</v>
      </c>
      <c r="I5031" s="5" t="s">
        <v>23417</v>
      </c>
      <c r="J5031" s="70">
        <v>20</v>
      </c>
      <c r="K5031" s="71">
        <v>0.378</v>
      </c>
      <c r="M5031" s="73" t="s">
        <v>1008</v>
      </c>
      <c r="N5031" s="74" t="s">
        <v>13194</v>
      </c>
      <c r="O5031" s="75">
        <v>3472591251296</v>
      </c>
      <c r="P5031" s="73" t="s">
        <v>13835</v>
      </c>
      <c r="Q5031" s="76" t="s">
        <v>13339</v>
      </c>
      <c r="R5031" s="77"/>
      <c r="T5031" s="122"/>
    </row>
    <row r="5032" spans="1:20" x14ac:dyDescent="0.2">
      <c r="A5032" s="72" t="s">
        <v>10077</v>
      </c>
      <c r="B5032" s="74" t="s">
        <v>13589</v>
      </c>
      <c r="C5032" s="74" t="s">
        <v>12491</v>
      </c>
      <c r="D5032" s="68">
        <v>703126</v>
      </c>
      <c r="E5032" s="5" t="s">
        <v>12147</v>
      </c>
      <c r="F5032" s="74" t="s">
        <v>24002</v>
      </c>
      <c r="G5032" s="101">
        <v>0.92</v>
      </c>
      <c r="H5032" s="79" t="s">
        <v>1731</v>
      </c>
      <c r="I5032" s="5" t="s">
        <v>23417</v>
      </c>
      <c r="J5032" s="70">
        <v>50</v>
      </c>
      <c r="K5032" s="71">
        <v>0.45100000000000001</v>
      </c>
      <c r="M5032" s="73" t="s">
        <v>1008</v>
      </c>
      <c r="N5032" s="74" t="s">
        <v>13195</v>
      </c>
      <c r="O5032" s="75">
        <v>3472591254860</v>
      </c>
      <c r="P5032" s="73" t="s">
        <v>13835</v>
      </c>
      <c r="Q5032" s="76" t="s">
        <v>13340</v>
      </c>
      <c r="R5032" s="77"/>
      <c r="T5032" s="122"/>
    </row>
    <row r="5033" spans="1:20" x14ac:dyDescent="0.2">
      <c r="A5033" s="72" t="s">
        <v>10077</v>
      </c>
      <c r="B5033" s="74" t="s">
        <v>13589</v>
      </c>
      <c r="C5033" s="74" t="s">
        <v>12492</v>
      </c>
      <c r="D5033" s="68">
        <v>703143</v>
      </c>
      <c r="E5033" s="5" t="s">
        <v>12148</v>
      </c>
      <c r="F5033" s="74" t="s">
        <v>24003</v>
      </c>
      <c r="G5033" s="101">
        <v>6.75</v>
      </c>
      <c r="H5033" s="79" t="s">
        <v>1731</v>
      </c>
      <c r="I5033" s="5" t="s">
        <v>23417</v>
      </c>
      <c r="J5033" s="70">
        <v>1</v>
      </c>
      <c r="K5033" s="71">
        <v>0.06</v>
      </c>
      <c r="M5033" s="73" t="s">
        <v>1008</v>
      </c>
      <c r="N5033" s="74" t="s">
        <v>13196</v>
      </c>
      <c r="O5033" s="75">
        <v>3472591651119</v>
      </c>
      <c r="P5033" s="73" t="s">
        <v>13835</v>
      </c>
      <c r="Q5033" s="76" t="s">
        <v>13341</v>
      </c>
      <c r="R5033" s="77"/>
      <c r="T5033" s="122"/>
    </row>
    <row r="5034" spans="1:20" x14ac:dyDescent="0.2">
      <c r="A5034" s="72" t="s">
        <v>10077</v>
      </c>
      <c r="B5034" s="74" t="s">
        <v>13589</v>
      </c>
      <c r="C5034" s="74" t="s">
        <v>12493</v>
      </c>
      <c r="D5034" s="68">
        <v>703144</v>
      </c>
      <c r="E5034" s="5" t="s">
        <v>12149</v>
      </c>
      <c r="F5034" s="74" t="s">
        <v>24004</v>
      </c>
      <c r="G5034" s="101">
        <v>5.09</v>
      </c>
      <c r="H5034" s="79" t="s">
        <v>1731</v>
      </c>
      <c r="I5034" s="5" t="s">
        <v>23417</v>
      </c>
      <c r="J5034" s="70">
        <v>20</v>
      </c>
      <c r="K5034" s="71">
        <v>0.79700000000000004</v>
      </c>
      <c r="M5034" s="73" t="s">
        <v>1008</v>
      </c>
      <c r="N5034" s="74" t="s">
        <v>13197</v>
      </c>
      <c r="O5034" s="75">
        <v>3472591651300</v>
      </c>
      <c r="P5034" s="73" t="s">
        <v>13835</v>
      </c>
      <c r="Q5034" s="76" t="s">
        <v>13342</v>
      </c>
      <c r="R5034" s="77"/>
      <c r="T5034" s="122"/>
    </row>
    <row r="5035" spans="1:20" x14ac:dyDescent="0.2">
      <c r="A5035" s="72" t="s">
        <v>10077</v>
      </c>
      <c r="B5035" s="74" t="s">
        <v>13589</v>
      </c>
      <c r="C5035" s="74" t="s">
        <v>12494</v>
      </c>
      <c r="D5035" s="68">
        <v>703145</v>
      </c>
      <c r="E5035" s="5" t="s">
        <v>12150</v>
      </c>
      <c r="F5035" s="74" t="s">
        <v>24005</v>
      </c>
      <c r="G5035" s="101">
        <v>2.2799999999999998</v>
      </c>
      <c r="H5035" s="79" t="s">
        <v>1731</v>
      </c>
      <c r="I5035" s="5" t="s">
        <v>23417</v>
      </c>
      <c r="J5035" s="70">
        <v>50</v>
      </c>
      <c r="K5035" s="71">
        <v>0.90300000000000002</v>
      </c>
      <c r="M5035" s="73" t="s">
        <v>1008</v>
      </c>
      <c r="N5035" s="74" t="s">
        <v>13198</v>
      </c>
      <c r="O5035" s="75">
        <v>3472591654882</v>
      </c>
      <c r="P5035" s="73" t="s">
        <v>13835</v>
      </c>
      <c r="Q5035" s="76" t="s">
        <v>13343</v>
      </c>
      <c r="R5035" s="77"/>
      <c r="T5035" s="122"/>
    </row>
    <row r="5036" spans="1:20" x14ac:dyDescent="0.2">
      <c r="A5036" s="72" t="s">
        <v>10077</v>
      </c>
      <c r="B5036" s="74" t="s">
        <v>13589</v>
      </c>
      <c r="C5036" s="74" t="s">
        <v>12495</v>
      </c>
      <c r="D5036" s="68">
        <v>703199</v>
      </c>
      <c r="E5036" s="5" t="s">
        <v>12151</v>
      </c>
      <c r="F5036" s="74" t="s">
        <v>24006</v>
      </c>
      <c r="G5036" s="101">
        <v>4.67</v>
      </c>
      <c r="H5036" s="79" t="s">
        <v>1731</v>
      </c>
      <c r="I5036" s="5" t="s">
        <v>23417</v>
      </c>
      <c r="J5036" s="70">
        <v>1</v>
      </c>
      <c r="K5036" s="71">
        <v>1.9E-2</v>
      </c>
      <c r="M5036" s="73" t="s">
        <v>1008</v>
      </c>
      <c r="N5036" s="74" t="s">
        <v>13199</v>
      </c>
      <c r="O5036" s="75">
        <v>3472591689730</v>
      </c>
      <c r="P5036" s="73" t="s">
        <v>13835</v>
      </c>
      <c r="Q5036" s="76" t="s">
        <v>13344</v>
      </c>
      <c r="R5036" s="77"/>
      <c r="T5036" s="122"/>
    </row>
    <row r="5037" spans="1:20" x14ac:dyDescent="0.2">
      <c r="A5037" s="72" t="s">
        <v>10077</v>
      </c>
      <c r="B5037" s="74" t="s">
        <v>13589</v>
      </c>
      <c r="C5037" s="74" t="s">
        <v>12496</v>
      </c>
      <c r="D5037" s="68">
        <v>703200</v>
      </c>
      <c r="E5037" s="5" t="s">
        <v>12152</v>
      </c>
      <c r="F5037" s="74" t="s">
        <v>24007</v>
      </c>
      <c r="G5037" s="101">
        <v>6.36</v>
      </c>
      <c r="H5037" s="79" t="s">
        <v>1731</v>
      </c>
      <c r="I5037" s="5" t="s">
        <v>23417</v>
      </c>
      <c r="J5037" s="70">
        <v>1</v>
      </c>
      <c r="K5037" s="71">
        <v>2.3E-2</v>
      </c>
      <c r="M5037" s="73" t="s">
        <v>1008</v>
      </c>
      <c r="N5037" s="74" t="s">
        <v>13200</v>
      </c>
      <c r="O5037" s="75">
        <v>3472591689747</v>
      </c>
      <c r="P5037" s="73" t="s">
        <v>13835</v>
      </c>
      <c r="Q5037" s="76" t="s">
        <v>13345</v>
      </c>
      <c r="R5037" s="77"/>
      <c r="T5037" s="122"/>
    </row>
    <row r="5038" spans="1:20" x14ac:dyDescent="0.2">
      <c r="A5038" s="72" t="s">
        <v>10077</v>
      </c>
      <c r="B5038" s="74" t="s">
        <v>13589</v>
      </c>
      <c r="C5038" s="74" t="s">
        <v>12497</v>
      </c>
      <c r="D5038" s="68">
        <v>703211</v>
      </c>
      <c r="E5038" s="5" t="s">
        <v>12153</v>
      </c>
      <c r="F5038" s="74" t="s">
        <v>24008</v>
      </c>
      <c r="G5038" s="101">
        <v>8.0299999999999994</v>
      </c>
      <c r="H5038" s="79" t="s">
        <v>1731</v>
      </c>
      <c r="I5038" s="5" t="s">
        <v>23417</v>
      </c>
      <c r="J5038" s="70">
        <v>1</v>
      </c>
      <c r="K5038" s="71">
        <v>2.8000000000000001E-2</v>
      </c>
      <c r="M5038" s="73" t="s">
        <v>1008</v>
      </c>
      <c r="N5038" s="74" t="s">
        <v>13201</v>
      </c>
      <c r="O5038" s="75">
        <v>3472591736151</v>
      </c>
      <c r="P5038" s="73" t="s">
        <v>13835</v>
      </c>
      <c r="Q5038" s="76" t="s">
        <v>13346</v>
      </c>
      <c r="R5038" s="77"/>
      <c r="T5038" s="122"/>
    </row>
    <row r="5039" spans="1:20" x14ac:dyDescent="0.2">
      <c r="A5039" s="72" t="s">
        <v>10077</v>
      </c>
      <c r="B5039" s="74" t="s">
        <v>13589</v>
      </c>
      <c r="C5039" s="74" t="s">
        <v>12498</v>
      </c>
      <c r="D5039" s="68">
        <v>703221</v>
      </c>
      <c r="E5039" s="5" t="s">
        <v>12154</v>
      </c>
      <c r="F5039" s="74" t="s">
        <v>24009</v>
      </c>
      <c r="G5039" s="101">
        <v>4.7699999999999996</v>
      </c>
      <c r="H5039" s="79" t="s">
        <v>1731</v>
      </c>
      <c r="I5039" s="5" t="s">
        <v>23417</v>
      </c>
      <c r="J5039" s="70">
        <v>1</v>
      </c>
      <c r="K5039" s="71">
        <v>2.5000000000000001E-2</v>
      </c>
      <c r="M5039" s="73" t="s">
        <v>1008</v>
      </c>
      <c r="N5039" s="74" t="s">
        <v>13202</v>
      </c>
      <c r="O5039" s="75">
        <v>3472591762778</v>
      </c>
      <c r="P5039" s="73" t="s">
        <v>13835</v>
      </c>
      <c r="Q5039" s="76" t="s">
        <v>13347</v>
      </c>
      <c r="R5039" s="77"/>
      <c r="T5039" s="122"/>
    </row>
    <row r="5040" spans="1:20" x14ac:dyDescent="0.2">
      <c r="A5040" s="72" t="s">
        <v>10077</v>
      </c>
      <c r="B5040" s="74" t="s">
        <v>13589</v>
      </c>
      <c r="C5040" s="74" t="s">
        <v>12499</v>
      </c>
      <c r="D5040" s="68">
        <v>703248</v>
      </c>
      <c r="E5040" s="5" t="s">
        <v>12155</v>
      </c>
      <c r="F5040" s="74" t="s">
        <v>24010</v>
      </c>
      <c r="G5040" s="101">
        <v>12.71</v>
      </c>
      <c r="H5040" s="79" t="s">
        <v>1731</v>
      </c>
      <c r="I5040" s="5" t="s">
        <v>23417</v>
      </c>
      <c r="J5040" s="70">
        <v>1</v>
      </c>
      <c r="K5040" s="71">
        <v>0.05</v>
      </c>
      <c r="M5040" s="73" t="s">
        <v>1008</v>
      </c>
      <c r="N5040" s="74" t="s">
        <v>13203</v>
      </c>
      <c r="O5040" s="75">
        <v>3472591796179</v>
      </c>
      <c r="P5040" s="73" t="s">
        <v>13835</v>
      </c>
      <c r="Q5040" s="76" t="s">
        <v>13348</v>
      </c>
      <c r="R5040" s="77"/>
      <c r="T5040" s="122"/>
    </row>
    <row r="5041" spans="1:20" x14ac:dyDescent="0.2">
      <c r="A5041" s="72" t="s">
        <v>10077</v>
      </c>
      <c r="B5041" s="74" t="s">
        <v>13589</v>
      </c>
      <c r="C5041" s="74" t="s">
        <v>12500</v>
      </c>
      <c r="D5041" s="68">
        <v>703249</v>
      </c>
      <c r="E5041" s="5" t="s">
        <v>12156</v>
      </c>
      <c r="F5041" s="74" t="s">
        <v>24011</v>
      </c>
      <c r="G5041" s="101">
        <v>8.7100000000000009</v>
      </c>
      <c r="H5041" s="79" t="s">
        <v>1731</v>
      </c>
      <c r="I5041" s="5" t="s">
        <v>23417</v>
      </c>
      <c r="J5041" s="70">
        <v>1</v>
      </c>
      <c r="K5041" s="71">
        <v>0.03</v>
      </c>
      <c r="M5041" s="73" t="s">
        <v>1008</v>
      </c>
      <c r="N5041" s="74" t="s">
        <v>13204</v>
      </c>
      <c r="O5041" s="75">
        <v>3472591796223</v>
      </c>
      <c r="P5041" s="73" t="s">
        <v>13835</v>
      </c>
      <c r="Q5041" s="76" t="s">
        <v>13349</v>
      </c>
      <c r="R5041" s="77"/>
      <c r="T5041" s="122"/>
    </row>
    <row r="5042" spans="1:20" x14ac:dyDescent="0.2">
      <c r="A5042" s="72" t="s">
        <v>10077</v>
      </c>
      <c r="B5042" s="74" t="s">
        <v>13589</v>
      </c>
      <c r="C5042" s="74" t="s">
        <v>12501</v>
      </c>
      <c r="D5042" s="68">
        <v>703292</v>
      </c>
      <c r="E5042" s="5" t="s">
        <v>12157</v>
      </c>
      <c r="F5042" s="74" t="s">
        <v>24012</v>
      </c>
      <c r="G5042" s="101">
        <v>1.58</v>
      </c>
      <c r="H5042" s="79" t="s">
        <v>1731</v>
      </c>
      <c r="I5042" s="5" t="s">
        <v>23417</v>
      </c>
      <c r="J5042" s="70">
        <v>1</v>
      </c>
      <c r="K5042" s="71">
        <v>5.0000000000000001E-3</v>
      </c>
      <c r="M5042" s="73" t="s">
        <v>1008</v>
      </c>
      <c r="N5042" s="74" t="s">
        <v>13205</v>
      </c>
      <c r="O5042" s="75">
        <v>3472592310008</v>
      </c>
      <c r="P5042" s="73" t="s">
        <v>13876</v>
      </c>
      <c r="Q5042" s="76" t="s">
        <v>13350</v>
      </c>
      <c r="R5042" s="77"/>
      <c r="T5042" s="122"/>
    </row>
    <row r="5043" spans="1:20" x14ac:dyDescent="0.2">
      <c r="A5043" s="72" t="s">
        <v>10077</v>
      </c>
      <c r="B5043" s="74" t="s">
        <v>13589</v>
      </c>
      <c r="C5043" s="74" t="s">
        <v>12502</v>
      </c>
      <c r="D5043" s="68">
        <v>703382</v>
      </c>
      <c r="E5043" s="5" t="s">
        <v>12158</v>
      </c>
      <c r="F5043" s="74" t="s">
        <v>24013</v>
      </c>
      <c r="G5043" s="101">
        <v>3.15</v>
      </c>
      <c r="H5043" s="79" t="s">
        <v>1731</v>
      </c>
      <c r="I5043" s="5" t="s">
        <v>23417</v>
      </c>
      <c r="J5043" s="70">
        <v>1</v>
      </c>
      <c r="K5043" s="71">
        <v>8.0000000000000002E-3</v>
      </c>
      <c r="M5043" s="73" t="s">
        <v>1008</v>
      </c>
      <c r="N5043" s="74" t="s">
        <v>13206</v>
      </c>
      <c r="O5043" s="75">
        <v>3472592340005</v>
      </c>
      <c r="P5043" s="73" t="s">
        <v>13876</v>
      </c>
      <c r="Q5043" s="76" t="s">
        <v>13351</v>
      </c>
      <c r="R5043" s="77"/>
      <c r="T5043" s="122"/>
    </row>
    <row r="5044" spans="1:20" x14ac:dyDescent="0.2">
      <c r="A5044" s="72" t="s">
        <v>10077</v>
      </c>
      <c r="B5044" s="74" t="s">
        <v>13589</v>
      </c>
      <c r="C5044" s="74" t="s">
        <v>12503</v>
      </c>
      <c r="D5044" s="68">
        <v>703445</v>
      </c>
      <c r="E5044" s="5" t="s">
        <v>12159</v>
      </c>
      <c r="F5044" s="74" t="s">
        <v>12503</v>
      </c>
      <c r="G5044" s="101">
        <v>4.67</v>
      </c>
      <c r="H5044" s="79" t="s">
        <v>1731</v>
      </c>
      <c r="I5044" s="5" t="s">
        <v>23417</v>
      </c>
      <c r="J5044" s="70">
        <v>25</v>
      </c>
      <c r="K5044" s="71">
        <v>0.03</v>
      </c>
      <c r="M5044" s="73" t="s">
        <v>1008</v>
      </c>
      <c r="N5044" s="74" t="s">
        <v>13207</v>
      </c>
      <c r="O5044" s="75">
        <v>3472592996837</v>
      </c>
      <c r="P5044" s="73" t="s">
        <v>13835</v>
      </c>
      <c r="Q5044" s="76" t="s">
        <v>13352</v>
      </c>
      <c r="R5044" s="77"/>
      <c r="T5044" s="122"/>
    </row>
    <row r="5045" spans="1:20" x14ac:dyDescent="0.2">
      <c r="A5045" s="72" t="s">
        <v>10077</v>
      </c>
      <c r="B5045" s="74" t="s">
        <v>13589</v>
      </c>
      <c r="C5045" s="74" t="s">
        <v>12504</v>
      </c>
      <c r="D5045" s="68">
        <v>703446</v>
      </c>
      <c r="E5045" s="5" t="s">
        <v>12160</v>
      </c>
      <c r="F5045" s="74" t="s">
        <v>12504</v>
      </c>
      <c r="G5045" s="101">
        <v>6.76</v>
      </c>
      <c r="H5045" s="79" t="s">
        <v>1731</v>
      </c>
      <c r="I5045" s="5" t="s">
        <v>23417</v>
      </c>
      <c r="J5045" s="70">
        <v>25</v>
      </c>
      <c r="K5045" s="71">
        <v>0.03</v>
      </c>
      <c r="M5045" s="73" t="s">
        <v>1008</v>
      </c>
      <c r="N5045" s="74" t="s">
        <v>13208</v>
      </c>
      <c r="O5045" s="75">
        <v>3472592996844</v>
      </c>
      <c r="P5045" s="73" t="s">
        <v>13835</v>
      </c>
      <c r="Q5045" s="76" t="s">
        <v>13353</v>
      </c>
      <c r="R5045" s="77"/>
      <c r="T5045" s="122"/>
    </row>
    <row r="5046" spans="1:20" x14ac:dyDescent="0.2">
      <c r="A5046" s="72" t="s">
        <v>10077</v>
      </c>
      <c r="B5046" s="74" t="s">
        <v>13589</v>
      </c>
      <c r="C5046" s="74" t="s">
        <v>14961</v>
      </c>
      <c r="D5046" s="68">
        <v>703470</v>
      </c>
      <c r="E5046" s="5" t="s">
        <v>12161</v>
      </c>
      <c r="F5046" s="74" t="s">
        <v>24014</v>
      </c>
      <c r="G5046" s="101">
        <v>37.06</v>
      </c>
      <c r="H5046" s="79" t="s">
        <v>1731</v>
      </c>
      <c r="I5046" s="5" t="s">
        <v>23417</v>
      </c>
      <c r="J5046" s="70">
        <v>1</v>
      </c>
      <c r="K5046" s="71">
        <v>0.217</v>
      </c>
      <c r="M5046" s="73" t="s">
        <v>1008</v>
      </c>
      <c r="N5046" s="74" t="s">
        <v>13209</v>
      </c>
      <c r="O5046" s="75">
        <v>3472594007722</v>
      </c>
      <c r="P5046" s="73" t="s">
        <v>13835</v>
      </c>
      <c r="Q5046" s="76" t="s">
        <v>13354</v>
      </c>
      <c r="R5046" s="77"/>
      <c r="T5046" s="122"/>
    </row>
    <row r="5047" spans="1:20" x14ac:dyDescent="0.2">
      <c r="A5047" s="72" t="s">
        <v>10077</v>
      </c>
      <c r="B5047" s="74" t="s">
        <v>13589</v>
      </c>
      <c r="C5047" s="74" t="s">
        <v>12505</v>
      </c>
      <c r="D5047" s="68">
        <v>703492</v>
      </c>
      <c r="E5047" s="5" t="s">
        <v>12162</v>
      </c>
      <c r="F5047" s="74" t="s">
        <v>12505</v>
      </c>
      <c r="G5047" s="101">
        <v>1.17</v>
      </c>
      <c r="H5047" s="79" t="s">
        <v>1731</v>
      </c>
      <c r="I5047" s="5" t="s">
        <v>23417</v>
      </c>
      <c r="J5047" s="70">
        <v>50</v>
      </c>
      <c r="K5047" s="71">
        <v>1E-3</v>
      </c>
      <c r="M5047" s="73" t="s">
        <v>1008</v>
      </c>
      <c r="N5047" s="74" t="s">
        <v>13210</v>
      </c>
      <c r="O5047" s="75">
        <v>3472599097254</v>
      </c>
      <c r="P5047" s="73" t="s">
        <v>13835</v>
      </c>
      <c r="Q5047" s="76" t="s">
        <v>13355</v>
      </c>
      <c r="R5047" s="77"/>
      <c r="T5047" s="122"/>
    </row>
    <row r="5048" spans="1:20" x14ac:dyDescent="0.2">
      <c r="A5048" s="72" t="s">
        <v>10077</v>
      </c>
      <c r="B5048" s="74" t="s">
        <v>13589</v>
      </c>
      <c r="C5048" s="74" t="s">
        <v>12506</v>
      </c>
      <c r="D5048" s="68">
        <v>703505</v>
      </c>
      <c r="E5048" s="5" t="s">
        <v>12163</v>
      </c>
      <c r="F5048" s="74" t="s">
        <v>12506</v>
      </c>
      <c r="G5048" s="101">
        <v>15.79</v>
      </c>
      <c r="H5048" s="79" t="s">
        <v>8981</v>
      </c>
      <c r="I5048" s="5" t="s">
        <v>23417</v>
      </c>
      <c r="J5048" s="70">
        <v>1</v>
      </c>
      <c r="K5048" s="71">
        <v>7.0000000000000007E-2</v>
      </c>
      <c r="M5048" s="73">
        <v>1.5</v>
      </c>
      <c r="N5048" s="74" t="s">
        <v>13211</v>
      </c>
      <c r="O5048" s="75">
        <v>3472599856592</v>
      </c>
      <c r="P5048" s="73" t="s">
        <v>13835</v>
      </c>
      <c r="Q5048" s="76" t="s">
        <v>13356</v>
      </c>
      <c r="R5048" s="77"/>
      <c r="T5048" s="122"/>
    </row>
    <row r="5049" spans="1:20" x14ac:dyDescent="0.2">
      <c r="A5049" s="72" t="s">
        <v>10077</v>
      </c>
      <c r="B5049" s="74" t="s">
        <v>13589</v>
      </c>
      <c r="C5049" s="74" t="s">
        <v>12507</v>
      </c>
      <c r="D5049" s="68">
        <v>703506</v>
      </c>
      <c r="E5049" s="5" t="s">
        <v>12164</v>
      </c>
      <c r="F5049" s="74" t="s">
        <v>12507</v>
      </c>
      <c r="G5049" s="101">
        <v>29.66</v>
      </c>
      <c r="H5049" s="79" t="s">
        <v>8981</v>
      </c>
      <c r="I5049" s="5" t="s">
        <v>23417</v>
      </c>
      <c r="J5049" s="70">
        <v>1</v>
      </c>
      <c r="K5049" s="71">
        <v>0.12</v>
      </c>
      <c r="M5049" s="73">
        <v>1.5</v>
      </c>
      <c r="N5049" s="74" t="s">
        <v>13212</v>
      </c>
      <c r="O5049" s="75">
        <v>3472599856585</v>
      </c>
      <c r="P5049" s="73" t="s">
        <v>13835</v>
      </c>
      <c r="Q5049" s="76" t="s">
        <v>13357</v>
      </c>
      <c r="R5049" s="77"/>
      <c r="T5049" s="122"/>
    </row>
    <row r="5050" spans="1:20" x14ac:dyDescent="0.2">
      <c r="A5050" s="72" t="s">
        <v>10077</v>
      </c>
      <c r="B5050" s="74" t="s">
        <v>13589</v>
      </c>
      <c r="C5050" s="74" t="s">
        <v>12508</v>
      </c>
      <c r="D5050" s="68">
        <v>703507</v>
      </c>
      <c r="E5050" s="5" t="s">
        <v>12165</v>
      </c>
      <c r="F5050" s="74" t="s">
        <v>12508</v>
      </c>
      <c r="G5050" s="101">
        <v>43.63</v>
      </c>
      <c r="H5050" s="79" t="s">
        <v>8981</v>
      </c>
      <c r="I5050" s="5" t="s">
        <v>23417</v>
      </c>
      <c r="J5050" s="70">
        <v>1</v>
      </c>
      <c r="K5050" s="71">
        <v>0.12</v>
      </c>
      <c r="M5050" s="73">
        <v>1.5</v>
      </c>
      <c r="N5050" s="74" t="s">
        <v>13213</v>
      </c>
      <c r="O5050" s="75">
        <v>3472599856578</v>
      </c>
      <c r="P5050" s="73" t="s">
        <v>13835</v>
      </c>
      <c r="Q5050" s="76" t="s">
        <v>13358</v>
      </c>
      <c r="R5050" s="77"/>
      <c r="T5050" s="122"/>
    </row>
    <row r="5051" spans="1:20" x14ac:dyDescent="0.2">
      <c r="A5051" s="72" t="s">
        <v>10077</v>
      </c>
      <c r="B5051" s="74" t="s">
        <v>13589</v>
      </c>
      <c r="C5051" s="74" t="s">
        <v>12509</v>
      </c>
      <c r="D5051" s="68">
        <v>703508</v>
      </c>
      <c r="E5051" s="5" t="s">
        <v>12166</v>
      </c>
      <c r="F5051" s="74" t="s">
        <v>12509</v>
      </c>
      <c r="G5051" s="101">
        <v>71.209999999999994</v>
      </c>
      <c r="H5051" s="79" t="s">
        <v>8981</v>
      </c>
      <c r="I5051" s="5" t="s">
        <v>23417</v>
      </c>
      <c r="J5051" s="70">
        <v>1</v>
      </c>
      <c r="K5051" s="71">
        <v>0.42499999999999999</v>
      </c>
      <c r="M5051" s="73">
        <v>2.5</v>
      </c>
      <c r="N5051" s="74" t="s">
        <v>13214</v>
      </c>
      <c r="O5051" s="75">
        <v>3472599856554</v>
      </c>
      <c r="P5051" s="73" t="s">
        <v>13835</v>
      </c>
      <c r="Q5051" s="76" t="s">
        <v>13359</v>
      </c>
      <c r="R5051" s="77"/>
      <c r="T5051" s="122"/>
    </row>
    <row r="5052" spans="1:20" x14ac:dyDescent="0.2">
      <c r="A5052" s="72" t="s">
        <v>10077</v>
      </c>
      <c r="B5052" s="74" t="s">
        <v>13589</v>
      </c>
      <c r="C5052" s="74" t="s">
        <v>12510</v>
      </c>
      <c r="D5052" s="68">
        <v>703509</v>
      </c>
      <c r="E5052" s="5" t="s">
        <v>12167</v>
      </c>
      <c r="F5052" s="74" t="s">
        <v>12510</v>
      </c>
      <c r="G5052" s="101">
        <v>79.66</v>
      </c>
      <c r="H5052" s="79" t="s">
        <v>8981</v>
      </c>
      <c r="I5052" s="5" t="s">
        <v>23417</v>
      </c>
      <c r="J5052" s="70">
        <v>1</v>
      </c>
      <c r="K5052" s="71">
        <v>0.41</v>
      </c>
      <c r="M5052" s="73">
        <v>2.5</v>
      </c>
      <c r="N5052" s="74" t="s">
        <v>13215</v>
      </c>
      <c r="O5052" s="75">
        <v>3472599856547</v>
      </c>
      <c r="P5052" s="73" t="s">
        <v>13835</v>
      </c>
      <c r="Q5052" s="76" t="s">
        <v>13360</v>
      </c>
      <c r="R5052" s="77"/>
      <c r="T5052" s="122"/>
    </row>
    <row r="5053" spans="1:20" x14ac:dyDescent="0.2">
      <c r="A5053" s="72" t="s">
        <v>10077</v>
      </c>
      <c r="B5053" s="74" t="s">
        <v>13589</v>
      </c>
      <c r="C5053" s="74" t="s">
        <v>12511</v>
      </c>
      <c r="D5053" s="68">
        <v>703522</v>
      </c>
      <c r="E5053" s="5" t="s">
        <v>12168</v>
      </c>
      <c r="F5053" s="74" t="s">
        <v>24015</v>
      </c>
      <c r="G5053" s="101">
        <v>0.75</v>
      </c>
      <c r="H5053" s="79" t="s">
        <v>8981</v>
      </c>
      <c r="I5053" s="5" t="s">
        <v>23417</v>
      </c>
      <c r="J5053" s="70">
        <v>50</v>
      </c>
      <c r="K5053" s="71">
        <v>0.44600000000000001</v>
      </c>
      <c r="M5053" s="73" t="s">
        <v>1008</v>
      </c>
      <c r="N5053" s="74" t="s">
        <v>13216</v>
      </c>
      <c r="O5053" s="75">
        <v>3472591151169</v>
      </c>
      <c r="P5053" s="73" t="s">
        <v>13835</v>
      </c>
      <c r="Q5053" s="76" t="s">
        <v>13361</v>
      </c>
      <c r="R5053" s="77"/>
      <c r="T5053" s="122"/>
    </row>
    <row r="5054" spans="1:20" x14ac:dyDescent="0.2">
      <c r="A5054" s="72" t="s">
        <v>10077</v>
      </c>
      <c r="B5054" s="74" t="s">
        <v>13589</v>
      </c>
      <c r="C5054" s="74" t="s">
        <v>12512</v>
      </c>
      <c r="D5054" s="68">
        <v>703523</v>
      </c>
      <c r="E5054" s="5" t="s">
        <v>12169</v>
      </c>
      <c r="F5054" s="74" t="s">
        <v>24016</v>
      </c>
      <c r="G5054" s="101">
        <v>0.97</v>
      </c>
      <c r="H5054" s="79" t="s">
        <v>1731</v>
      </c>
      <c r="I5054" s="5" t="s">
        <v>23417</v>
      </c>
      <c r="J5054" s="70">
        <v>50</v>
      </c>
      <c r="K5054" s="71">
        <v>2E-3</v>
      </c>
      <c r="M5054" s="73" t="s">
        <v>1008</v>
      </c>
      <c r="N5054" s="74" t="s">
        <v>13217</v>
      </c>
      <c r="O5054" s="75">
        <v>3472591130843</v>
      </c>
      <c r="P5054" s="73" t="s">
        <v>13832</v>
      </c>
      <c r="Q5054" s="76" t="s">
        <v>13362</v>
      </c>
      <c r="R5054" s="77"/>
      <c r="T5054" s="122"/>
    </row>
    <row r="5055" spans="1:20" x14ac:dyDescent="0.2">
      <c r="A5055" s="72" t="s">
        <v>10077</v>
      </c>
      <c r="B5055" s="74" t="s">
        <v>13589</v>
      </c>
      <c r="C5055" s="74" t="s">
        <v>12513</v>
      </c>
      <c r="D5055" s="68">
        <v>703524</v>
      </c>
      <c r="E5055" s="5" t="s">
        <v>12170</v>
      </c>
      <c r="F5055" s="74" t="s">
        <v>24017</v>
      </c>
      <c r="G5055" s="101">
        <v>0.59</v>
      </c>
      <c r="H5055" s="79" t="s">
        <v>8981</v>
      </c>
      <c r="I5055" s="5" t="s">
        <v>23417</v>
      </c>
      <c r="J5055" s="70">
        <v>50</v>
      </c>
      <c r="K5055" s="71">
        <v>0.36599999999999999</v>
      </c>
      <c r="M5055" s="73" t="s">
        <v>1008</v>
      </c>
      <c r="N5055" s="74" t="s">
        <v>13218</v>
      </c>
      <c r="O5055" s="75">
        <v>3472591154863</v>
      </c>
      <c r="P5055" s="73" t="s">
        <v>13835</v>
      </c>
      <c r="Q5055" s="76" t="s">
        <v>13363</v>
      </c>
      <c r="R5055" s="77"/>
      <c r="T5055" s="122"/>
    </row>
    <row r="5056" spans="1:20" x14ac:dyDescent="0.2">
      <c r="A5056" s="72" t="s">
        <v>10077</v>
      </c>
      <c r="B5056" s="74" t="s">
        <v>13589</v>
      </c>
      <c r="C5056" s="74" t="s">
        <v>12514</v>
      </c>
      <c r="D5056" s="68">
        <v>703526</v>
      </c>
      <c r="E5056" s="5" t="s">
        <v>12171</v>
      </c>
      <c r="F5056" s="74" t="s">
        <v>24018</v>
      </c>
      <c r="G5056" s="101">
        <v>0.93</v>
      </c>
      <c r="H5056" s="79" t="s">
        <v>8981</v>
      </c>
      <c r="I5056" s="5" t="s">
        <v>23417</v>
      </c>
      <c r="J5056" s="70">
        <v>50</v>
      </c>
      <c r="K5056" s="71">
        <v>0.68200000000000005</v>
      </c>
      <c r="M5056" s="73" t="s">
        <v>1008</v>
      </c>
      <c r="N5056" s="74" t="s">
        <v>13219</v>
      </c>
      <c r="O5056" s="75">
        <v>3472591151183</v>
      </c>
      <c r="P5056" s="73" t="s">
        <v>13835</v>
      </c>
      <c r="Q5056" s="76" t="s">
        <v>13364</v>
      </c>
      <c r="R5056" s="77"/>
      <c r="T5056" s="122"/>
    </row>
    <row r="5057" spans="1:20" x14ac:dyDescent="0.2">
      <c r="A5057" s="72" t="s">
        <v>10077</v>
      </c>
      <c r="B5057" s="74" t="s">
        <v>13589</v>
      </c>
      <c r="C5057" s="74" t="s">
        <v>12515</v>
      </c>
      <c r="D5057" s="68">
        <v>703527</v>
      </c>
      <c r="E5057" s="5" t="s">
        <v>12172</v>
      </c>
      <c r="F5057" s="74" t="s">
        <v>24019</v>
      </c>
      <c r="G5057" s="101">
        <v>3.23</v>
      </c>
      <c r="H5057" s="79" t="s">
        <v>8981</v>
      </c>
      <c r="I5057" s="5" t="s">
        <v>23417</v>
      </c>
      <c r="J5057" s="70">
        <v>20</v>
      </c>
      <c r="K5057" s="71">
        <v>1.046</v>
      </c>
      <c r="M5057" s="73" t="s">
        <v>1008</v>
      </c>
      <c r="N5057" s="74" t="s">
        <v>13220</v>
      </c>
      <c r="O5057" s="75">
        <v>3472591151244</v>
      </c>
      <c r="P5057" s="73" t="s">
        <v>13835</v>
      </c>
      <c r="Q5057" s="76" t="s">
        <v>13365</v>
      </c>
      <c r="R5057" s="77"/>
      <c r="T5057" s="122"/>
    </row>
    <row r="5058" spans="1:20" x14ac:dyDescent="0.2">
      <c r="A5058" s="72" t="s">
        <v>10077</v>
      </c>
      <c r="B5058" s="74" t="s">
        <v>13589</v>
      </c>
      <c r="C5058" s="74" t="s">
        <v>14962</v>
      </c>
      <c r="D5058" s="68">
        <v>703528</v>
      </c>
      <c r="E5058" s="5" t="s">
        <v>12173</v>
      </c>
      <c r="F5058" s="74" t="s">
        <v>24020</v>
      </c>
      <c r="G5058" s="101">
        <v>15.6</v>
      </c>
      <c r="H5058" s="79" t="s">
        <v>8981</v>
      </c>
      <c r="I5058" s="5" t="s">
        <v>23417</v>
      </c>
      <c r="J5058" s="70">
        <v>10</v>
      </c>
      <c r="K5058" s="71">
        <v>1.57</v>
      </c>
      <c r="M5058" s="73" t="s">
        <v>1008</v>
      </c>
      <c r="N5058" s="74" t="s">
        <v>13221</v>
      </c>
      <c r="O5058" s="75">
        <v>3472594003052</v>
      </c>
      <c r="P5058" s="73" t="s">
        <v>13835</v>
      </c>
      <c r="Q5058" s="76" t="s">
        <v>13366</v>
      </c>
      <c r="R5058" s="77"/>
      <c r="T5058" s="122"/>
    </row>
    <row r="5059" spans="1:20" x14ac:dyDescent="0.2">
      <c r="A5059" s="72" t="s">
        <v>10077</v>
      </c>
      <c r="B5059" s="74" t="s">
        <v>13589</v>
      </c>
      <c r="C5059" s="74" t="s">
        <v>12516</v>
      </c>
      <c r="D5059" s="68">
        <v>703529</v>
      </c>
      <c r="E5059" s="5" t="s">
        <v>12174</v>
      </c>
      <c r="F5059" s="74" t="s">
        <v>24021</v>
      </c>
      <c r="G5059" s="101">
        <v>1.82</v>
      </c>
      <c r="H5059" s="79" t="s">
        <v>1731</v>
      </c>
      <c r="I5059" s="5" t="s">
        <v>23417</v>
      </c>
      <c r="J5059" s="70">
        <v>50</v>
      </c>
      <c r="K5059" s="71">
        <v>0.65900000000000003</v>
      </c>
      <c r="M5059" s="73" t="s">
        <v>1008</v>
      </c>
      <c r="N5059" s="74" t="s">
        <v>13222</v>
      </c>
      <c r="O5059" s="75">
        <v>3472591152715</v>
      </c>
      <c r="P5059" s="73" t="s">
        <v>13835</v>
      </c>
      <c r="Q5059" s="76" t="s">
        <v>13367</v>
      </c>
      <c r="R5059" s="77"/>
      <c r="T5059" s="122"/>
    </row>
    <row r="5060" spans="1:20" x14ac:dyDescent="0.2">
      <c r="A5060" s="72" t="s">
        <v>10077</v>
      </c>
      <c r="B5060" s="74" t="s">
        <v>13589</v>
      </c>
      <c r="C5060" s="74" t="s">
        <v>12517</v>
      </c>
      <c r="D5060" s="68">
        <v>703530</v>
      </c>
      <c r="E5060" s="5" t="s">
        <v>12175</v>
      </c>
      <c r="F5060" s="74" t="s">
        <v>24022</v>
      </c>
      <c r="G5060" s="101">
        <v>3.76</v>
      </c>
      <c r="H5060" s="79" t="s">
        <v>1731</v>
      </c>
      <c r="I5060" s="5" t="s">
        <v>23417</v>
      </c>
      <c r="J5060" s="70">
        <v>50</v>
      </c>
      <c r="K5060" s="71">
        <v>0.53600000000000003</v>
      </c>
      <c r="M5060" s="73" t="s">
        <v>1008</v>
      </c>
      <c r="N5060" s="74" t="s">
        <v>13223</v>
      </c>
      <c r="O5060" s="75">
        <v>3472591156577</v>
      </c>
      <c r="P5060" s="73" t="s">
        <v>13835</v>
      </c>
      <c r="Q5060" s="76" t="s">
        <v>13368</v>
      </c>
      <c r="R5060" s="77"/>
      <c r="T5060" s="122"/>
    </row>
    <row r="5061" spans="1:20" x14ac:dyDescent="0.2">
      <c r="A5061" s="72" t="s">
        <v>10077</v>
      </c>
      <c r="B5061" s="74" t="s">
        <v>13589</v>
      </c>
      <c r="C5061" s="74" t="s">
        <v>12518</v>
      </c>
      <c r="D5061" s="68">
        <v>703531</v>
      </c>
      <c r="E5061" s="5" t="s">
        <v>12176</v>
      </c>
      <c r="F5061" s="74" t="s">
        <v>24023</v>
      </c>
      <c r="G5061" s="101">
        <v>0.41</v>
      </c>
      <c r="H5061" s="79" t="s">
        <v>1731</v>
      </c>
      <c r="I5061" s="5" t="s">
        <v>23417</v>
      </c>
      <c r="J5061" s="70">
        <v>20</v>
      </c>
      <c r="K5061" s="71">
        <v>4.5999999999999999E-2</v>
      </c>
      <c r="M5061" s="73" t="s">
        <v>1008</v>
      </c>
      <c r="N5061" s="74" t="s">
        <v>13224</v>
      </c>
      <c r="O5061" s="75">
        <v>3472591169515</v>
      </c>
      <c r="P5061" s="73" t="s">
        <v>13876</v>
      </c>
      <c r="Q5061" s="76" t="s">
        <v>13369</v>
      </c>
      <c r="R5061" s="77"/>
      <c r="T5061" s="122"/>
    </row>
    <row r="5062" spans="1:20" x14ac:dyDescent="0.2">
      <c r="A5062" s="72" t="s">
        <v>10077</v>
      </c>
      <c r="B5062" s="74" t="s">
        <v>13589</v>
      </c>
      <c r="C5062" s="74" t="s">
        <v>12519</v>
      </c>
      <c r="D5062" s="68">
        <v>703532</v>
      </c>
      <c r="E5062" s="5" t="s">
        <v>12177</v>
      </c>
      <c r="F5062" s="74" t="s">
        <v>24024</v>
      </c>
      <c r="G5062" s="101">
        <v>0.28000000000000003</v>
      </c>
      <c r="H5062" s="79" t="s">
        <v>1731</v>
      </c>
      <c r="I5062" s="5" t="s">
        <v>23417</v>
      </c>
      <c r="J5062" s="70">
        <v>20</v>
      </c>
      <c r="K5062" s="71">
        <v>4.1000000000000002E-2</v>
      </c>
      <c r="M5062" s="73" t="s">
        <v>1008</v>
      </c>
      <c r="N5062" s="74" t="s">
        <v>13225</v>
      </c>
      <c r="O5062" s="75">
        <v>3472591183689</v>
      </c>
      <c r="P5062" s="73" t="s">
        <v>13876</v>
      </c>
      <c r="Q5062" s="76" t="s">
        <v>13370</v>
      </c>
      <c r="R5062" s="77"/>
      <c r="T5062" s="122"/>
    </row>
    <row r="5063" spans="1:20" x14ac:dyDescent="0.2">
      <c r="A5063" s="72" t="s">
        <v>10077</v>
      </c>
      <c r="B5063" s="74" t="s">
        <v>13589</v>
      </c>
      <c r="C5063" s="74" t="s">
        <v>12520</v>
      </c>
      <c r="D5063" s="68">
        <v>703533</v>
      </c>
      <c r="E5063" s="5" t="s">
        <v>12178</v>
      </c>
      <c r="F5063" s="74" t="s">
        <v>24025</v>
      </c>
      <c r="G5063" s="101">
        <v>0.48</v>
      </c>
      <c r="H5063" s="79" t="s">
        <v>1731</v>
      </c>
      <c r="I5063" s="5" t="s">
        <v>23417</v>
      </c>
      <c r="J5063" s="70">
        <v>20</v>
      </c>
      <c r="K5063" s="71">
        <v>5.1999999999999998E-2</v>
      </c>
      <c r="M5063" s="73" t="s">
        <v>1008</v>
      </c>
      <c r="N5063" s="74" t="s">
        <v>13226</v>
      </c>
      <c r="O5063" s="75">
        <v>3472591184990</v>
      </c>
      <c r="P5063" s="73" t="s">
        <v>13876</v>
      </c>
      <c r="Q5063" s="76" t="s">
        <v>13371</v>
      </c>
      <c r="R5063" s="77"/>
      <c r="T5063" s="122"/>
    </row>
    <row r="5064" spans="1:20" x14ac:dyDescent="0.2">
      <c r="A5064" s="72" t="s">
        <v>10077</v>
      </c>
      <c r="B5064" s="74" t="s">
        <v>13589</v>
      </c>
      <c r="C5064" s="74" t="s">
        <v>12521</v>
      </c>
      <c r="D5064" s="68">
        <v>703534</v>
      </c>
      <c r="E5064" s="5" t="s">
        <v>12179</v>
      </c>
      <c r="F5064" s="74" t="s">
        <v>24026</v>
      </c>
      <c r="G5064" s="101">
        <v>0.59</v>
      </c>
      <c r="H5064" s="79" t="s">
        <v>1731</v>
      </c>
      <c r="I5064" s="5" t="s">
        <v>23417</v>
      </c>
      <c r="J5064" s="70">
        <v>20</v>
      </c>
      <c r="K5064" s="71">
        <v>5.2999999999999999E-2</v>
      </c>
      <c r="M5064" s="73" t="s">
        <v>1008</v>
      </c>
      <c r="N5064" s="74" t="s">
        <v>13227</v>
      </c>
      <c r="O5064" s="75">
        <v>3472591186185</v>
      </c>
      <c r="P5064" s="73" t="s">
        <v>13876</v>
      </c>
      <c r="Q5064" s="76" t="s">
        <v>13372</v>
      </c>
      <c r="R5064" s="77"/>
      <c r="T5064" s="122"/>
    </row>
    <row r="5065" spans="1:20" x14ac:dyDescent="0.2">
      <c r="A5065" s="72" t="s">
        <v>10077</v>
      </c>
      <c r="B5065" s="74" t="s">
        <v>13589</v>
      </c>
      <c r="C5065" s="74" t="s">
        <v>12522</v>
      </c>
      <c r="D5065" s="68">
        <v>703535</v>
      </c>
      <c r="E5065" s="5" t="s">
        <v>12180</v>
      </c>
      <c r="F5065" s="74" t="s">
        <v>24027</v>
      </c>
      <c r="G5065" s="101">
        <v>1.03</v>
      </c>
      <c r="H5065" s="79" t="s">
        <v>1731</v>
      </c>
      <c r="I5065" s="5" t="s">
        <v>23417</v>
      </c>
      <c r="J5065" s="70">
        <v>50</v>
      </c>
      <c r="K5065" s="71">
        <v>0.05</v>
      </c>
      <c r="M5065" s="73" t="s">
        <v>1008</v>
      </c>
      <c r="N5065" s="74" t="s">
        <v>13228</v>
      </c>
      <c r="O5065" s="75">
        <v>3472591251166</v>
      </c>
      <c r="P5065" s="73" t="s">
        <v>13835</v>
      </c>
      <c r="Q5065" s="76" t="s">
        <v>13373</v>
      </c>
      <c r="R5065" s="77"/>
      <c r="T5065" s="122"/>
    </row>
    <row r="5066" spans="1:20" x14ac:dyDescent="0.2">
      <c r="A5066" s="72" t="s">
        <v>10077</v>
      </c>
      <c r="B5066" s="74" t="s">
        <v>13589</v>
      </c>
      <c r="C5066" s="74" t="s">
        <v>12523</v>
      </c>
      <c r="D5066" s="68">
        <v>703536</v>
      </c>
      <c r="E5066" s="5" t="s">
        <v>12181</v>
      </c>
      <c r="F5066" s="74" t="s">
        <v>24028</v>
      </c>
      <c r="G5066" s="101">
        <v>3.42</v>
      </c>
      <c r="H5066" s="79" t="s">
        <v>1731</v>
      </c>
      <c r="I5066" s="5" t="s">
        <v>23417</v>
      </c>
      <c r="J5066" s="70">
        <v>20</v>
      </c>
      <c r="K5066" s="71">
        <v>1.0449999999999999</v>
      </c>
      <c r="M5066" s="73" t="s">
        <v>1008</v>
      </c>
      <c r="N5066" s="74" t="s">
        <v>13229</v>
      </c>
      <c r="O5066" s="75">
        <v>3472591251241</v>
      </c>
      <c r="P5066" s="73" t="s">
        <v>13835</v>
      </c>
      <c r="Q5066" s="76" t="s">
        <v>13374</v>
      </c>
      <c r="R5066" s="77"/>
      <c r="T5066" s="122"/>
    </row>
    <row r="5067" spans="1:20" x14ac:dyDescent="0.2">
      <c r="A5067" s="72" t="s">
        <v>10077</v>
      </c>
      <c r="B5067" s="74" t="s">
        <v>13589</v>
      </c>
      <c r="C5067" s="74" t="s">
        <v>12524</v>
      </c>
      <c r="D5067" s="68">
        <v>703537</v>
      </c>
      <c r="E5067" s="5" t="s">
        <v>12182</v>
      </c>
      <c r="F5067" s="74" t="s">
        <v>24029</v>
      </c>
      <c r="G5067" s="101">
        <v>2.68</v>
      </c>
      <c r="H5067" s="79" t="s">
        <v>1731</v>
      </c>
      <c r="I5067" s="5" t="s">
        <v>23417</v>
      </c>
      <c r="J5067" s="70">
        <v>50</v>
      </c>
      <c r="K5067" s="71">
        <v>1.04</v>
      </c>
      <c r="M5067" s="73" t="s">
        <v>1008</v>
      </c>
      <c r="N5067" s="74" t="s">
        <v>13230</v>
      </c>
      <c r="O5067" s="75">
        <v>3472591651133</v>
      </c>
      <c r="P5067" s="73" t="s">
        <v>13835</v>
      </c>
      <c r="Q5067" s="76" t="s">
        <v>13375</v>
      </c>
      <c r="R5067" s="77"/>
      <c r="T5067" s="122"/>
    </row>
    <row r="5068" spans="1:20" x14ac:dyDescent="0.2">
      <c r="A5068" s="72" t="s">
        <v>10077</v>
      </c>
      <c r="B5068" s="74" t="s">
        <v>13589</v>
      </c>
      <c r="C5068" s="74" t="s">
        <v>12525</v>
      </c>
      <c r="D5068" s="68">
        <v>703538</v>
      </c>
      <c r="E5068" s="5" t="s">
        <v>12183</v>
      </c>
      <c r="F5068" s="74" t="s">
        <v>24030</v>
      </c>
      <c r="G5068" s="101">
        <v>3.06</v>
      </c>
      <c r="H5068" s="79" t="s">
        <v>1731</v>
      </c>
      <c r="I5068" s="5" t="s">
        <v>23417</v>
      </c>
      <c r="J5068" s="70">
        <v>50</v>
      </c>
      <c r="K5068" s="71">
        <v>1.2</v>
      </c>
      <c r="M5068" s="73" t="s">
        <v>1008</v>
      </c>
      <c r="N5068" s="74" t="s">
        <v>13231</v>
      </c>
      <c r="O5068" s="75">
        <v>3472591651140</v>
      </c>
      <c r="P5068" s="73" t="s">
        <v>13835</v>
      </c>
      <c r="Q5068" s="76" t="s">
        <v>13376</v>
      </c>
      <c r="R5068" s="77"/>
      <c r="T5068" s="122"/>
    </row>
    <row r="5069" spans="1:20" x14ac:dyDescent="0.2">
      <c r="A5069" s="72" t="s">
        <v>10077</v>
      </c>
      <c r="B5069" s="74" t="s">
        <v>13589</v>
      </c>
      <c r="C5069" s="74" t="s">
        <v>12526</v>
      </c>
      <c r="D5069" s="68">
        <v>703539</v>
      </c>
      <c r="E5069" s="5" t="s">
        <v>12184</v>
      </c>
      <c r="F5069" s="74" t="s">
        <v>24031</v>
      </c>
      <c r="G5069" s="101">
        <v>3.64</v>
      </c>
      <c r="H5069" s="79" t="s">
        <v>1731</v>
      </c>
      <c r="I5069" s="5" t="s">
        <v>23417</v>
      </c>
      <c r="J5069" s="70">
        <v>50</v>
      </c>
      <c r="K5069" s="71">
        <v>1.5</v>
      </c>
      <c r="M5069" s="73" t="s">
        <v>1008</v>
      </c>
      <c r="N5069" s="74" t="s">
        <v>13232</v>
      </c>
      <c r="O5069" s="75">
        <v>3472591651157</v>
      </c>
      <c r="P5069" s="73" t="s">
        <v>13835</v>
      </c>
      <c r="Q5069" s="76" t="s">
        <v>13377</v>
      </c>
      <c r="R5069" s="77"/>
      <c r="T5069" s="122"/>
    </row>
    <row r="5070" spans="1:20" x14ac:dyDescent="0.2">
      <c r="A5070" s="72" t="s">
        <v>10077</v>
      </c>
      <c r="B5070" s="74" t="s">
        <v>13589</v>
      </c>
      <c r="C5070" s="74" t="s">
        <v>12527</v>
      </c>
      <c r="D5070" s="68">
        <v>703540</v>
      </c>
      <c r="E5070" s="5" t="s">
        <v>12185</v>
      </c>
      <c r="F5070" s="74" t="s">
        <v>24032</v>
      </c>
      <c r="G5070" s="101">
        <v>1.58</v>
      </c>
      <c r="H5070" s="79" t="s">
        <v>1731</v>
      </c>
      <c r="I5070" s="5" t="s">
        <v>23417</v>
      </c>
      <c r="J5070" s="70">
        <v>1</v>
      </c>
      <c r="K5070" s="71">
        <v>7.0000000000000001E-3</v>
      </c>
      <c r="M5070" s="73" t="s">
        <v>1008</v>
      </c>
      <c r="N5070" s="74" t="s">
        <v>13233</v>
      </c>
      <c r="O5070" s="75">
        <v>3472592330006</v>
      </c>
      <c r="P5070" s="73" t="s">
        <v>13876</v>
      </c>
      <c r="Q5070" s="76" t="s">
        <v>13378</v>
      </c>
      <c r="R5070" s="77"/>
      <c r="T5070" s="122"/>
    </row>
    <row r="5071" spans="1:20" x14ac:dyDescent="0.2">
      <c r="A5071" s="72" t="s">
        <v>10077</v>
      </c>
      <c r="B5071" s="74" t="s">
        <v>13589</v>
      </c>
      <c r="C5071" s="74" t="s">
        <v>14963</v>
      </c>
      <c r="D5071" s="68">
        <v>703654</v>
      </c>
      <c r="E5071" s="5" t="s">
        <v>12186</v>
      </c>
      <c r="F5071" s="74" t="s">
        <v>24033</v>
      </c>
      <c r="G5071" s="101">
        <v>16.23</v>
      </c>
      <c r="H5071" s="79" t="s">
        <v>1731</v>
      </c>
      <c r="I5071" s="5" t="s">
        <v>23417</v>
      </c>
      <c r="J5071" s="70">
        <v>10</v>
      </c>
      <c r="K5071" s="71">
        <v>1.54</v>
      </c>
      <c r="M5071" s="73" t="s">
        <v>1008</v>
      </c>
      <c r="N5071" s="74" t="s">
        <v>13234</v>
      </c>
      <c r="O5071" s="75">
        <v>3472594003069</v>
      </c>
      <c r="P5071" s="73" t="s">
        <v>13835</v>
      </c>
      <c r="Q5071" s="76" t="s">
        <v>13379</v>
      </c>
      <c r="R5071" s="77"/>
      <c r="T5071" s="122"/>
    </row>
    <row r="5072" spans="1:20" x14ac:dyDescent="0.2">
      <c r="A5072" s="72" t="s">
        <v>10077</v>
      </c>
      <c r="B5072" s="74" t="s">
        <v>13589</v>
      </c>
      <c r="C5072" s="74" t="s">
        <v>12528</v>
      </c>
      <c r="D5072" s="68">
        <v>703705</v>
      </c>
      <c r="E5072" s="5" t="s">
        <v>12187</v>
      </c>
      <c r="F5072" s="74" t="s">
        <v>12528</v>
      </c>
      <c r="G5072" s="101">
        <v>55.3</v>
      </c>
      <c r="H5072" s="79" t="s">
        <v>8981</v>
      </c>
      <c r="I5072" s="5" t="s">
        <v>23417</v>
      </c>
      <c r="J5072" s="70">
        <v>10</v>
      </c>
      <c r="K5072" s="71">
        <v>0.2</v>
      </c>
      <c r="M5072" s="73">
        <v>2.5</v>
      </c>
      <c r="N5072" s="74" t="s">
        <v>13235</v>
      </c>
      <c r="O5072" s="75">
        <v>3472599856561</v>
      </c>
      <c r="P5072" s="73" t="s">
        <v>13835</v>
      </c>
      <c r="Q5072" s="76" t="s">
        <v>13380</v>
      </c>
      <c r="R5072" s="77"/>
      <c r="T5072" s="122"/>
    </row>
    <row r="5073" spans="1:20" x14ac:dyDescent="0.2">
      <c r="A5073" s="72" t="s">
        <v>10075</v>
      </c>
      <c r="B5073" s="74" t="s">
        <v>11595</v>
      </c>
      <c r="C5073" s="74" t="s">
        <v>12607</v>
      </c>
      <c r="D5073" s="68">
        <v>703778</v>
      </c>
      <c r="E5073" s="5" t="s">
        <v>12774</v>
      </c>
      <c r="F5073" s="74" t="s">
        <v>29482</v>
      </c>
      <c r="G5073" s="101">
        <v>139.88</v>
      </c>
      <c r="H5073" s="79" t="s">
        <v>22007</v>
      </c>
      <c r="I5073" s="5" t="s">
        <v>23417</v>
      </c>
      <c r="J5073" s="70">
        <v>1</v>
      </c>
      <c r="K5073" s="71">
        <v>0.1</v>
      </c>
      <c r="M5073" s="73" t="s">
        <v>1008</v>
      </c>
      <c r="N5073" s="74" t="s">
        <v>13108</v>
      </c>
      <c r="O5073" s="75">
        <v>3660308525031</v>
      </c>
      <c r="P5073" s="73" t="s">
        <v>13871</v>
      </c>
      <c r="Q5073" s="76" t="s">
        <v>13381</v>
      </c>
      <c r="R5073" s="77"/>
      <c r="T5073" s="122"/>
    </row>
    <row r="5074" spans="1:20" x14ac:dyDescent="0.2">
      <c r="A5074" s="72" t="s">
        <v>10078</v>
      </c>
      <c r="B5074" s="74" t="s">
        <v>15054</v>
      </c>
      <c r="C5074" s="74" t="s">
        <v>14084</v>
      </c>
      <c r="D5074" s="68">
        <v>703794</v>
      </c>
      <c r="E5074" s="5" t="s">
        <v>14439</v>
      </c>
      <c r="F5074" s="74" t="s">
        <v>29483</v>
      </c>
      <c r="G5074" s="101">
        <v>220.52</v>
      </c>
      <c r="H5074" s="79" t="s">
        <v>13939</v>
      </c>
      <c r="I5074" s="5" t="s">
        <v>23417</v>
      </c>
      <c r="J5074" s="70">
        <v>1</v>
      </c>
      <c r="K5074" s="71">
        <v>0.97</v>
      </c>
      <c r="M5074" s="73" t="s">
        <v>1008</v>
      </c>
      <c r="N5074" s="74" t="s">
        <v>15248</v>
      </c>
      <c r="O5074" s="75">
        <v>4013614486166</v>
      </c>
      <c r="P5074" s="73">
        <v>85362010</v>
      </c>
      <c r="Q5074" s="76" t="s">
        <v>15803</v>
      </c>
      <c r="R5074" s="77"/>
      <c r="T5074" s="122"/>
    </row>
    <row r="5075" spans="1:20" x14ac:dyDescent="0.2">
      <c r="A5075" s="72" t="s">
        <v>10075</v>
      </c>
      <c r="B5075" s="74" t="s">
        <v>13586</v>
      </c>
      <c r="C5075" s="74" t="s">
        <v>12608</v>
      </c>
      <c r="D5075" s="68">
        <v>703797</v>
      </c>
      <c r="E5075" s="5" t="s">
        <v>12775</v>
      </c>
      <c r="F5075" s="74" t="s">
        <v>29484</v>
      </c>
      <c r="G5075" s="101">
        <v>542.62</v>
      </c>
      <c r="H5075" s="79" t="s">
        <v>22015</v>
      </c>
      <c r="I5075" s="5" t="s">
        <v>23417</v>
      </c>
      <c r="J5075" s="70">
        <v>1</v>
      </c>
      <c r="K5075" s="71">
        <v>0.4</v>
      </c>
      <c r="M5075" s="73" t="s">
        <v>1008</v>
      </c>
      <c r="N5075" s="74" t="s">
        <v>13107</v>
      </c>
      <c r="O5075" s="75">
        <v>8012542511519</v>
      </c>
      <c r="P5075" s="73" t="s">
        <v>13857</v>
      </c>
      <c r="Q5075" s="76" t="s">
        <v>13382</v>
      </c>
      <c r="R5075" s="77"/>
      <c r="T5075" s="122"/>
    </row>
    <row r="5076" spans="1:20" x14ac:dyDescent="0.2">
      <c r="A5076" s="72" t="s">
        <v>10075</v>
      </c>
      <c r="B5076" s="74" t="s">
        <v>13586</v>
      </c>
      <c r="C5076" s="74" t="s">
        <v>12609</v>
      </c>
      <c r="D5076" s="68">
        <v>703798</v>
      </c>
      <c r="E5076" s="5" t="s">
        <v>21638</v>
      </c>
      <c r="F5076" s="74" t="s">
        <v>29485</v>
      </c>
      <c r="G5076" s="101">
        <v>584.84</v>
      </c>
      <c r="H5076" s="79" t="s">
        <v>22015</v>
      </c>
      <c r="I5076" s="5" t="s">
        <v>23417</v>
      </c>
      <c r="J5076" s="70">
        <v>1</v>
      </c>
      <c r="K5076" s="71">
        <v>0.4</v>
      </c>
      <c r="M5076" s="73" t="s">
        <v>1008</v>
      </c>
      <c r="N5076" s="74" t="s">
        <v>13106</v>
      </c>
      <c r="O5076" s="75">
        <v>8012542511410</v>
      </c>
      <c r="P5076" s="73" t="s">
        <v>13857</v>
      </c>
      <c r="Q5076" s="76" t="s">
        <v>13383</v>
      </c>
      <c r="R5076" s="77"/>
      <c r="T5076" s="122"/>
    </row>
    <row r="5077" spans="1:20" x14ac:dyDescent="0.2">
      <c r="A5077" s="72" t="s">
        <v>10075</v>
      </c>
      <c r="B5077" s="74" t="s">
        <v>13586</v>
      </c>
      <c r="C5077" s="74" t="s">
        <v>12610</v>
      </c>
      <c r="D5077" s="68">
        <v>703799</v>
      </c>
      <c r="E5077" s="5" t="s">
        <v>12776</v>
      </c>
      <c r="F5077" s="74" t="s">
        <v>29486</v>
      </c>
      <c r="G5077" s="101">
        <v>655.08000000000004</v>
      </c>
      <c r="H5077" s="79" t="s">
        <v>22015</v>
      </c>
      <c r="I5077" s="5" t="s">
        <v>23417</v>
      </c>
      <c r="J5077" s="70">
        <v>1</v>
      </c>
      <c r="K5077" s="71">
        <v>0.4</v>
      </c>
      <c r="M5077" s="73" t="s">
        <v>1008</v>
      </c>
      <c r="N5077" s="74" t="s">
        <v>13105</v>
      </c>
      <c r="O5077" s="75">
        <v>8012542044710</v>
      </c>
      <c r="P5077" s="73" t="s">
        <v>13857</v>
      </c>
      <c r="Q5077" s="76" t="s">
        <v>13384</v>
      </c>
      <c r="R5077" s="77"/>
      <c r="T5077" s="122"/>
    </row>
    <row r="5078" spans="1:20" x14ac:dyDescent="0.2">
      <c r="A5078" s="72" t="s">
        <v>10075</v>
      </c>
      <c r="B5078" s="74" t="s">
        <v>13586</v>
      </c>
      <c r="C5078" s="74" t="s">
        <v>12611</v>
      </c>
      <c r="D5078" s="68">
        <v>703801</v>
      </c>
      <c r="E5078" s="5" t="s">
        <v>12777</v>
      </c>
      <c r="F5078" s="74" t="s">
        <v>29487</v>
      </c>
      <c r="G5078" s="101">
        <v>752.42</v>
      </c>
      <c r="H5078" s="79" t="s">
        <v>22015</v>
      </c>
      <c r="I5078" s="5" t="s">
        <v>23417</v>
      </c>
      <c r="J5078" s="70">
        <v>1</v>
      </c>
      <c r="K5078" s="71">
        <v>0.4</v>
      </c>
      <c r="M5078" s="73" t="s">
        <v>1008</v>
      </c>
      <c r="N5078" s="74" t="s">
        <v>13104</v>
      </c>
      <c r="O5078" s="75">
        <v>8012542511618</v>
      </c>
      <c r="P5078" s="73" t="s">
        <v>13857</v>
      </c>
      <c r="Q5078" s="76" t="s">
        <v>13385</v>
      </c>
      <c r="R5078" s="77"/>
      <c r="T5078" s="122"/>
    </row>
    <row r="5079" spans="1:20" x14ac:dyDescent="0.2">
      <c r="A5079" s="72" t="s">
        <v>10075</v>
      </c>
      <c r="B5079" s="74" t="s">
        <v>13586</v>
      </c>
      <c r="C5079" s="74" t="s">
        <v>12612</v>
      </c>
      <c r="D5079" s="68">
        <v>703803</v>
      </c>
      <c r="E5079" s="5" t="s">
        <v>12778</v>
      </c>
      <c r="F5079" s="74" t="s">
        <v>29488</v>
      </c>
      <c r="G5079" s="101">
        <v>783.78</v>
      </c>
      <c r="H5079" s="79" t="s">
        <v>22015</v>
      </c>
      <c r="I5079" s="5" t="s">
        <v>23417</v>
      </c>
      <c r="J5079" s="70">
        <v>1</v>
      </c>
      <c r="K5079" s="71">
        <v>0.4</v>
      </c>
      <c r="M5079" s="73" t="s">
        <v>1008</v>
      </c>
      <c r="N5079" s="74" t="s">
        <v>13103</v>
      </c>
      <c r="O5079" s="75">
        <v>8012542070818</v>
      </c>
      <c r="P5079" s="73" t="s">
        <v>13857</v>
      </c>
      <c r="Q5079" s="76" t="s">
        <v>13386</v>
      </c>
      <c r="R5079" s="77"/>
      <c r="T5079" s="122"/>
    </row>
    <row r="5080" spans="1:20" x14ac:dyDescent="0.2">
      <c r="A5080" s="72" t="s">
        <v>10075</v>
      </c>
      <c r="B5080" s="74" t="s">
        <v>13586</v>
      </c>
      <c r="C5080" s="74" t="s">
        <v>12613</v>
      </c>
      <c r="D5080" s="68">
        <v>703805</v>
      </c>
      <c r="E5080" s="5" t="s">
        <v>21639</v>
      </c>
      <c r="F5080" s="74" t="s">
        <v>29489</v>
      </c>
      <c r="G5080" s="101">
        <v>777.19</v>
      </c>
      <c r="H5080" s="79" t="s">
        <v>22015</v>
      </c>
      <c r="I5080" s="5" t="s">
        <v>23417</v>
      </c>
      <c r="J5080" s="70">
        <v>1</v>
      </c>
      <c r="K5080" s="71">
        <v>0.4</v>
      </c>
      <c r="M5080" s="73" t="s">
        <v>1008</v>
      </c>
      <c r="N5080" s="74" t="s">
        <v>13102</v>
      </c>
      <c r="O5080" s="75">
        <v>8012542747611</v>
      </c>
      <c r="P5080" s="73" t="s">
        <v>13857</v>
      </c>
      <c r="Q5080" s="76" t="s">
        <v>13387</v>
      </c>
      <c r="R5080" s="77"/>
      <c r="T5080" s="122"/>
    </row>
    <row r="5081" spans="1:20" x14ac:dyDescent="0.2">
      <c r="A5081" s="72" t="s">
        <v>10075</v>
      </c>
      <c r="B5081" s="74" t="s">
        <v>13586</v>
      </c>
      <c r="C5081" s="74" t="s">
        <v>12614</v>
      </c>
      <c r="D5081" s="68">
        <v>703806</v>
      </c>
      <c r="E5081" s="5" t="s">
        <v>12779</v>
      </c>
      <c r="F5081" s="74" t="s">
        <v>29490</v>
      </c>
      <c r="G5081" s="101">
        <v>870.46</v>
      </c>
      <c r="H5081" s="79" t="s">
        <v>22015</v>
      </c>
      <c r="I5081" s="5" t="s">
        <v>23417</v>
      </c>
      <c r="J5081" s="70">
        <v>1</v>
      </c>
      <c r="K5081" s="71">
        <v>0.4</v>
      </c>
      <c r="M5081" s="73" t="s">
        <v>1008</v>
      </c>
      <c r="N5081" s="74" t="s">
        <v>13101</v>
      </c>
      <c r="O5081" s="75">
        <v>8012542746812</v>
      </c>
      <c r="P5081" s="73" t="s">
        <v>13857</v>
      </c>
      <c r="Q5081" s="76" t="s">
        <v>13388</v>
      </c>
      <c r="R5081" s="77"/>
      <c r="T5081" s="122"/>
    </row>
    <row r="5082" spans="1:20" x14ac:dyDescent="0.2">
      <c r="A5082" s="72" t="s">
        <v>10075</v>
      </c>
      <c r="B5082" s="74" t="s">
        <v>13586</v>
      </c>
      <c r="C5082" s="74" t="s">
        <v>12615</v>
      </c>
      <c r="D5082" s="68">
        <v>703807</v>
      </c>
      <c r="E5082" s="5" t="s">
        <v>12780</v>
      </c>
      <c r="F5082" s="74" t="s">
        <v>29491</v>
      </c>
      <c r="G5082" s="101">
        <v>999.57</v>
      </c>
      <c r="H5082" s="79" t="s">
        <v>22015</v>
      </c>
      <c r="I5082" s="5" t="s">
        <v>23417</v>
      </c>
      <c r="J5082" s="70">
        <v>1</v>
      </c>
      <c r="K5082" s="71">
        <v>0.4</v>
      </c>
      <c r="M5082" s="73" t="s">
        <v>1008</v>
      </c>
      <c r="N5082" s="74" t="s">
        <v>13100</v>
      </c>
      <c r="O5082" s="75">
        <v>8012542024712</v>
      </c>
      <c r="P5082" s="73" t="s">
        <v>13857</v>
      </c>
      <c r="Q5082" s="76" t="s">
        <v>13389</v>
      </c>
      <c r="R5082" s="77"/>
      <c r="T5082" s="122"/>
    </row>
    <row r="5083" spans="1:20" x14ac:dyDescent="0.2">
      <c r="A5083" s="72" t="s">
        <v>10075</v>
      </c>
      <c r="B5083" s="74" t="s">
        <v>13586</v>
      </c>
      <c r="C5083" s="74" t="s">
        <v>12616</v>
      </c>
      <c r="D5083" s="68">
        <v>703808</v>
      </c>
      <c r="E5083" s="5" t="s">
        <v>12781</v>
      </c>
      <c r="F5083" s="74" t="s">
        <v>29492</v>
      </c>
      <c r="G5083" s="101">
        <v>1041.19</v>
      </c>
      <c r="H5083" s="79" t="s">
        <v>22015</v>
      </c>
      <c r="I5083" s="5" t="s">
        <v>23417</v>
      </c>
      <c r="J5083" s="70">
        <v>1</v>
      </c>
      <c r="K5083" s="71">
        <v>0.4</v>
      </c>
      <c r="M5083" s="73" t="s">
        <v>1008</v>
      </c>
      <c r="N5083" s="74" t="s">
        <v>13099</v>
      </c>
      <c r="O5083" s="75">
        <v>8012542024613</v>
      </c>
      <c r="P5083" s="73" t="s">
        <v>13857</v>
      </c>
      <c r="Q5083" s="76" t="s">
        <v>13390</v>
      </c>
      <c r="R5083" s="77"/>
      <c r="T5083" s="122"/>
    </row>
    <row r="5084" spans="1:20" x14ac:dyDescent="0.2">
      <c r="A5084" s="72" t="s">
        <v>10075</v>
      </c>
      <c r="B5084" s="74" t="s">
        <v>13586</v>
      </c>
      <c r="C5084" s="74" t="s">
        <v>12617</v>
      </c>
      <c r="D5084" s="68">
        <v>703810</v>
      </c>
      <c r="E5084" s="5" t="s">
        <v>12782</v>
      </c>
      <c r="F5084" s="74" t="s">
        <v>29493</v>
      </c>
      <c r="G5084" s="101">
        <v>376.06</v>
      </c>
      <c r="H5084" s="79" t="s">
        <v>22015</v>
      </c>
      <c r="I5084" s="5" t="s">
        <v>23417</v>
      </c>
      <c r="J5084" s="70">
        <v>1</v>
      </c>
      <c r="K5084" s="71">
        <v>0.25</v>
      </c>
      <c r="M5084" s="73" t="s">
        <v>1008</v>
      </c>
      <c r="N5084" s="74" t="s">
        <v>13098</v>
      </c>
      <c r="O5084" s="75">
        <v>8012542021506</v>
      </c>
      <c r="P5084" s="73" t="s">
        <v>13857</v>
      </c>
      <c r="Q5084" s="76" t="s">
        <v>13391</v>
      </c>
      <c r="R5084" s="77"/>
      <c r="T5084" s="122"/>
    </row>
    <row r="5085" spans="1:20" x14ac:dyDescent="0.2">
      <c r="A5085" s="72" t="s">
        <v>10075</v>
      </c>
      <c r="B5085" s="74" t="s">
        <v>13586</v>
      </c>
      <c r="C5085" s="74" t="s">
        <v>12618</v>
      </c>
      <c r="D5085" s="68">
        <v>703811</v>
      </c>
      <c r="E5085" s="5" t="s">
        <v>12783</v>
      </c>
      <c r="F5085" s="74" t="s">
        <v>29494</v>
      </c>
      <c r="G5085" s="101">
        <v>257</v>
      </c>
      <c r="H5085" s="79" t="s">
        <v>22015</v>
      </c>
      <c r="I5085" s="5" t="s">
        <v>23417</v>
      </c>
      <c r="J5085" s="70">
        <v>1</v>
      </c>
      <c r="K5085" s="71">
        <v>0.15</v>
      </c>
      <c r="M5085" s="73" t="s">
        <v>1008</v>
      </c>
      <c r="N5085" s="74" t="s">
        <v>13097</v>
      </c>
      <c r="O5085" s="75">
        <v>8012542021605</v>
      </c>
      <c r="P5085" s="73" t="s">
        <v>13857</v>
      </c>
      <c r="Q5085" s="76" t="s">
        <v>13392</v>
      </c>
      <c r="R5085" s="77"/>
      <c r="T5085" s="122"/>
    </row>
    <row r="5086" spans="1:20" x14ac:dyDescent="0.2">
      <c r="A5086" s="72" t="s">
        <v>10080</v>
      </c>
      <c r="B5086" s="74" t="s">
        <v>13592</v>
      </c>
      <c r="C5086" s="74" t="s">
        <v>12529</v>
      </c>
      <c r="D5086" s="68">
        <v>703821</v>
      </c>
      <c r="E5086" s="5" t="s">
        <v>12188</v>
      </c>
      <c r="F5086" s="74" t="s">
        <v>29495</v>
      </c>
      <c r="G5086" s="101">
        <v>1625.46</v>
      </c>
      <c r="H5086" s="79" t="s">
        <v>14827</v>
      </c>
      <c r="I5086" s="5" t="s">
        <v>23417</v>
      </c>
      <c r="J5086" s="70">
        <v>1</v>
      </c>
      <c r="K5086" s="71">
        <v>2.5</v>
      </c>
      <c r="M5086" s="73" t="s">
        <v>1008</v>
      </c>
      <c r="N5086" s="74" t="s">
        <v>13236</v>
      </c>
      <c r="O5086" s="75">
        <v>8015644905019</v>
      </c>
      <c r="P5086" s="73">
        <v>85362090</v>
      </c>
      <c r="Q5086" s="76" t="s">
        <v>13393</v>
      </c>
      <c r="R5086" s="77"/>
      <c r="T5086" s="122"/>
    </row>
    <row r="5087" spans="1:20" x14ac:dyDescent="0.2">
      <c r="A5087" s="72" t="s">
        <v>10080</v>
      </c>
      <c r="B5087" s="74" t="s">
        <v>13592</v>
      </c>
      <c r="C5087" s="74" t="s">
        <v>12530</v>
      </c>
      <c r="D5087" s="68">
        <v>703822</v>
      </c>
      <c r="E5087" s="5" t="s">
        <v>12189</v>
      </c>
      <c r="F5087" s="74" t="s">
        <v>29496</v>
      </c>
      <c r="G5087" s="101">
        <v>1625.46</v>
      </c>
      <c r="H5087" s="79" t="s">
        <v>14827</v>
      </c>
      <c r="I5087" s="5" t="s">
        <v>23417</v>
      </c>
      <c r="J5087" s="70">
        <v>1</v>
      </c>
      <c r="K5087" s="71">
        <v>2.5</v>
      </c>
      <c r="M5087" s="73" t="s">
        <v>1008</v>
      </c>
      <c r="N5087" s="74" t="s">
        <v>13237</v>
      </c>
      <c r="O5087" s="75">
        <v>8015644905026</v>
      </c>
      <c r="P5087" s="73">
        <v>85362090</v>
      </c>
      <c r="Q5087" s="76" t="s">
        <v>13394</v>
      </c>
      <c r="R5087" s="77"/>
      <c r="T5087" s="122"/>
    </row>
    <row r="5088" spans="1:20" x14ac:dyDescent="0.2">
      <c r="A5088" s="72" t="s">
        <v>10079</v>
      </c>
      <c r="B5088" s="74" t="s">
        <v>15061</v>
      </c>
      <c r="C5088" s="74" t="s">
        <v>14118</v>
      </c>
      <c r="D5088" s="68">
        <v>703835</v>
      </c>
      <c r="E5088" s="5" t="s">
        <v>14624</v>
      </c>
      <c r="F5088" s="74" t="s">
        <v>29497</v>
      </c>
      <c r="G5088" s="101">
        <v>256.37</v>
      </c>
      <c r="H5088" s="79" t="s">
        <v>21383</v>
      </c>
      <c r="I5088" s="5" t="s">
        <v>23417</v>
      </c>
      <c r="J5088" s="70">
        <v>1</v>
      </c>
      <c r="K5088" s="71">
        <v>0.20699999999999999</v>
      </c>
      <c r="M5088" s="73" t="s">
        <v>1008</v>
      </c>
      <c r="N5088" s="74" t="s">
        <v>15465</v>
      </c>
      <c r="O5088" s="75">
        <v>7350024483253</v>
      </c>
      <c r="P5088" s="73">
        <v>85364110</v>
      </c>
      <c r="Q5088" s="76" t="s">
        <v>16024</v>
      </c>
      <c r="R5088" s="77"/>
      <c r="T5088" s="122"/>
    </row>
    <row r="5089" spans="1:20" x14ac:dyDescent="0.2">
      <c r="A5089" s="72" t="s">
        <v>10079</v>
      </c>
      <c r="B5089" s="74" t="s">
        <v>15061</v>
      </c>
      <c r="C5089" s="74" t="s">
        <v>14119</v>
      </c>
      <c r="D5089" s="68">
        <v>703836</v>
      </c>
      <c r="E5089" s="5" t="s">
        <v>14625</v>
      </c>
      <c r="F5089" s="74" t="s">
        <v>29498</v>
      </c>
      <c r="G5089" s="101">
        <v>256.37</v>
      </c>
      <c r="H5089" s="79" t="s">
        <v>21383</v>
      </c>
      <c r="I5089" s="5" t="s">
        <v>23417</v>
      </c>
      <c r="J5089" s="70">
        <v>1</v>
      </c>
      <c r="K5089" s="71">
        <v>0.20699999999999999</v>
      </c>
      <c r="M5089" s="73" t="s">
        <v>1008</v>
      </c>
      <c r="N5089" s="74" t="s">
        <v>15466</v>
      </c>
      <c r="O5089" s="75">
        <v>7350024483260</v>
      </c>
      <c r="P5089" s="73">
        <v>85364110</v>
      </c>
      <c r="Q5089" s="76" t="s">
        <v>16025</v>
      </c>
      <c r="R5089" s="77"/>
      <c r="T5089" s="122"/>
    </row>
    <row r="5090" spans="1:20" x14ac:dyDescent="0.2">
      <c r="A5090" s="72" t="s">
        <v>10078</v>
      </c>
      <c r="B5090" s="74" t="s">
        <v>15048</v>
      </c>
      <c r="C5090" s="74" t="s">
        <v>20972</v>
      </c>
      <c r="D5090" s="68">
        <v>703857</v>
      </c>
      <c r="E5090" s="5" t="s">
        <v>14587</v>
      </c>
      <c r="F5090" s="74" t="s">
        <v>29499</v>
      </c>
      <c r="G5090" s="101">
        <v>882.55</v>
      </c>
      <c r="H5090" s="79" t="s">
        <v>13948</v>
      </c>
      <c r="I5090" s="5" t="s">
        <v>23417</v>
      </c>
      <c r="J5090" s="70">
        <v>1</v>
      </c>
      <c r="K5090" s="71">
        <v>0.2</v>
      </c>
      <c r="M5090" s="73" t="s">
        <v>1008</v>
      </c>
      <c r="N5090" s="74" t="s">
        <v>15409</v>
      </c>
      <c r="O5090" s="75">
        <v>8015644072810</v>
      </c>
      <c r="P5090" s="73">
        <v>85389099</v>
      </c>
      <c r="Q5090" s="76" t="s">
        <v>15968</v>
      </c>
      <c r="R5090" s="77"/>
      <c r="T5090" s="122"/>
    </row>
    <row r="5091" spans="1:20" x14ac:dyDescent="0.2">
      <c r="A5091" s="72" t="s">
        <v>10078</v>
      </c>
      <c r="B5091" s="74" t="s">
        <v>15057</v>
      </c>
      <c r="C5091" s="74" t="s">
        <v>20913</v>
      </c>
      <c r="D5091" s="68">
        <v>703858</v>
      </c>
      <c r="E5091" s="5" t="s">
        <v>14518</v>
      </c>
      <c r="F5091" s="74" t="s">
        <v>24034</v>
      </c>
      <c r="G5091" s="101">
        <v>590.33000000000004</v>
      </c>
      <c r="H5091" s="79" t="s">
        <v>13946</v>
      </c>
      <c r="I5091" s="5" t="s">
        <v>23417</v>
      </c>
      <c r="J5091" s="70">
        <v>1</v>
      </c>
      <c r="K5091" s="71">
        <v>3425</v>
      </c>
      <c r="M5091" s="73" t="s">
        <v>1008</v>
      </c>
      <c r="N5091" s="74" t="s">
        <v>15333</v>
      </c>
      <c r="O5091" s="75">
        <v>8056221006262</v>
      </c>
      <c r="P5091" s="73">
        <v>85389099</v>
      </c>
      <c r="Q5091" s="76" t="s">
        <v>15892</v>
      </c>
      <c r="R5091" s="77"/>
      <c r="T5091" s="122"/>
    </row>
    <row r="5092" spans="1:20" x14ac:dyDescent="0.2">
      <c r="A5092" s="72" t="s">
        <v>10078</v>
      </c>
      <c r="B5092" s="74" t="s">
        <v>15057</v>
      </c>
      <c r="C5092" s="74" t="s">
        <v>20969</v>
      </c>
      <c r="D5092" s="68">
        <v>703859</v>
      </c>
      <c r="E5092" s="5" t="s">
        <v>16185</v>
      </c>
      <c r="F5092" s="74" t="s">
        <v>16185</v>
      </c>
      <c r="G5092" s="101">
        <v>1738.99</v>
      </c>
      <c r="H5092" s="79" t="s">
        <v>13946</v>
      </c>
      <c r="I5092" s="5" t="s">
        <v>23417</v>
      </c>
      <c r="J5092" s="70">
        <v>1</v>
      </c>
      <c r="K5092" s="71">
        <v>1395</v>
      </c>
      <c r="M5092" s="73" t="s">
        <v>1008</v>
      </c>
      <c r="N5092" s="74" t="s">
        <v>16190</v>
      </c>
      <c r="O5092" s="75">
        <v>8056221006767</v>
      </c>
      <c r="P5092" s="73">
        <v>85389099</v>
      </c>
      <c r="Q5092" s="76" t="s">
        <v>20098</v>
      </c>
      <c r="R5092" s="77"/>
      <c r="T5092" s="122"/>
    </row>
    <row r="5093" spans="1:20" x14ac:dyDescent="0.2">
      <c r="A5093" s="72" t="s">
        <v>10079</v>
      </c>
      <c r="B5093" s="74" t="s">
        <v>15061</v>
      </c>
      <c r="C5093" s="74" t="s">
        <v>14120</v>
      </c>
      <c r="D5093" s="68">
        <v>703862</v>
      </c>
      <c r="E5093" s="5" t="s">
        <v>14626</v>
      </c>
      <c r="F5093" s="74" t="s">
        <v>29500</v>
      </c>
      <c r="G5093" s="101">
        <v>223.06</v>
      </c>
      <c r="H5093" s="79" t="s">
        <v>21383</v>
      </c>
      <c r="I5093" s="5" t="s">
        <v>23417</v>
      </c>
      <c r="J5093" s="70">
        <v>1</v>
      </c>
      <c r="K5093" s="71">
        <v>0.19500000000000001</v>
      </c>
      <c r="M5093" s="73" t="s">
        <v>1008</v>
      </c>
      <c r="N5093" s="74" t="s">
        <v>15467</v>
      </c>
      <c r="O5093" s="75">
        <v>7350024483277</v>
      </c>
      <c r="P5093" s="73">
        <v>85364110</v>
      </c>
      <c r="Q5093" s="76" t="s">
        <v>16026</v>
      </c>
      <c r="R5093" s="77"/>
      <c r="T5093" s="122"/>
    </row>
    <row r="5094" spans="1:20" x14ac:dyDescent="0.2">
      <c r="A5094" s="72" t="s">
        <v>10080</v>
      </c>
      <c r="B5094" s="74" t="s">
        <v>15049</v>
      </c>
      <c r="C5094" s="74" t="s">
        <v>12531</v>
      </c>
      <c r="D5094" s="68">
        <v>703895</v>
      </c>
      <c r="E5094" s="5" t="s">
        <v>12190</v>
      </c>
      <c r="F5094" s="74" t="s">
        <v>24035</v>
      </c>
      <c r="G5094" s="101">
        <v>199.26</v>
      </c>
      <c r="H5094" s="79" t="s">
        <v>10084</v>
      </c>
      <c r="I5094" s="5" t="s">
        <v>23417</v>
      </c>
      <c r="J5094" s="70">
        <v>1</v>
      </c>
      <c r="K5094" s="71">
        <v>0.73499999999999999</v>
      </c>
      <c r="M5094" s="73">
        <v>4.5</v>
      </c>
      <c r="N5094" s="74" t="s">
        <v>13238</v>
      </c>
      <c r="O5094" s="75">
        <v>7612271472030</v>
      </c>
      <c r="P5094" s="73" t="s">
        <v>13897</v>
      </c>
      <c r="Q5094" s="76" t="s">
        <v>13395</v>
      </c>
      <c r="R5094" s="77"/>
      <c r="T5094" s="122"/>
    </row>
    <row r="5095" spans="1:20" x14ac:dyDescent="0.2">
      <c r="A5095" s="72" t="s">
        <v>10077</v>
      </c>
      <c r="B5095" s="74" t="s">
        <v>1008</v>
      </c>
      <c r="D5095" s="68">
        <v>703897</v>
      </c>
      <c r="E5095" s="5" t="s">
        <v>24474</v>
      </c>
      <c r="F5095" s="74" t="s">
        <v>29501</v>
      </c>
      <c r="G5095" s="101">
        <v>9.99</v>
      </c>
      <c r="H5095" s="79" t="s">
        <v>1008</v>
      </c>
      <c r="I5095" s="103" t="s">
        <v>23417</v>
      </c>
      <c r="J5095" s="70" t="s">
        <v>1008</v>
      </c>
      <c r="K5095" s="71">
        <v>1.7999999999999999E-2</v>
      </c>
      <c r="M5095" s="73" t="s">
        <v>1008</v>
      </c>
      <c r="N5095" s="74" t="s">
        <v>24922</v>
      </c>
      <c r="O5095" s="75">
        <v>4011617314103</v>
      </c>
      <c r="P5095" s="73">
        <v>39269097</v>
      </c>
      <c r="Q5095" s="78" t="s">
        <v>25535</v>
      </c>
      <c r="R5095" s="77"/>
      <c r="T5095" s="122"/>
    </row>
    <row r="5096" spans="1:20" x14ac:dyDescent="0.2">
      <c r="A5096" s="72" t="s">
        <v>10079</v>
      </c>
      <c r="B5096" s="74" t="s">
        <v>15065</v>
      </c>
      <c r="C5096" s="74" t="s">
        <v>14214</v>
      </c>
      <c r="D5096" s="68">
        <v>703917</v>
      </c>
      <c r="E5096" s="5" t="s">
        <v>14717</v>
      </c>
      <c r="F5096" s="74" t="s">
        <v>29502</v>
      </c>
      <c r="G5096" s="101">
        <v>34.83</v>
      </c>
      <c r="H5096" s="79" t="s">
        <v>14853</v>
      </c>
      <c r="I5096" s="5" t="s">
        <v>23417</v>
      </c>
      <c r="J5096" s="70">
        <v>1</v>
      </c>
      <c r="K5096" s="71">
        <v>0.02</v>
      </c>
      <c r="M5096" s="73" t="s">
        <v>1008</v>
      </c>
      <c r="N5096" s="74" t="s">
        <v>15561</v>
      </c>
      <c r="O5096" s="75">
        <v>7350024452297</v>
      </c>
      <c r="P5096" s="73">
        <v>85444290</v>
      </c>
      <c r="Q5096" s="76" t="s">
        <v>16120</v>
      </c>
      <c r="R5096" s="77"/>
      <c r="T5096" s="122"/>
    </row>
    <row r="5097" spans="1:20" x14ac:dyDescent="0.2">
      <c r="A5097" s="72" t="s">
        <v>10079</v>
      </c>
      <c r="B5097" s="74" t="s">
        <v>15065</v>
      </c>
      <c r="C5097" s="74" t="s">
        <v>14215</v>
      </c>
      <c r="D5097" s="68">
        <v>703918</v>
      </c>
      <c r="E5097" s="5" t="s">
        <v>14718</v>
      </c>
      <c r="F5097" s="74" t="s">
        <v>24036</v>
      </c>
      <c r="G5097" s="101">
        <v>34.83</v>
      </c>
      <c r="H5097" s="79" t="s">
        <v>14853</v>
      </c>
      <c r="I5097" s="5" t="s">
        <v>23417</v>
      </c>
      <c r="J5097" s="70">
        <v>1</v>
      </c>
      <c r="K5097" s="71">
        <v>0.02</v>
      </c>
      <c r="M5097" s="73" t="s">
        <v>1008</v>
      </c>
      <c r="N5097" s="74" t="s">
        <v>15562</v>
      </c>
      <c r="O5097" s="75">
        <v>7350024452303</v>
      </c>
      <c r="P5097" s="73">
        <v>85444290</v>
      </c>
      <c r="Q5097" s="76" t="s">
        <v>16121</v>
      </c>
      <c r="R5097" s="77"/>
      <c r="T5097" s="122"/>
    </row>
    <row r="5098" spans="1:20" x14ac:dyDescent="0.2">
      <c r="A5098" s="72" t="s">
        <v>10079</v>
      </c>
      <c r="B5098" s="74" t="s">
        <v>15065</v>
      </c>
      <c r="C5098" s="74" t="s">
        <v>14218</v>
      </c>
      <c r="D5098" s="68">
        <v>703919</v>
      </c>
      <c r="E5098" s="5" t="s">
        <v>14721</v>
      </c>
      <c r="F5098" s="74" t="s">
        <v>24037</v>
      </c>
      <c r="G5098" s="101">
        <v>38.76</v>
      </c>
      <c r="H5098" s="79" t="s">
        <v>14853</v>
      </c>
      <c r="I5098" s="5" t="s">
        <v>23417</v>
      </c>
      <c r="J5098" s="70">
        <v>1</v>
      </c>
      <c r="K5098" s="71">
        <v>0.44</v>
      </c>
      <c r="M5098" s="73" t="s">
        <v>1008</v>
      </c>
      <c r="N5098" s="74" t="s">
        <v>15565</v>
      </c>
      <c r="O5098" s="75">
        <v>7350024483796</v>
      </c>
      <c r="P5098" s="73">
        <v>85444290</v>
      </c>
      <c r="Q5098" s="76" t="s">
        <v>16124</v>
      </c>
      <c r="R5098" s="77"/>
      <c r="T5098" s="122"/>
    </row>
    <row r="5099" spans="1:20" x14ac:dyDescent="0.2">
      <c r="A5099" s="72" t="s">
        <v>10075</v>
      </c>
      <c r="B5099" s="74" t="s">
        <v>8781</v>
      </c>
      <c r="C5099" s="74" t="s">
        <v>12619</v>
      </c>
      <c r="D5099" s="68">
        <v>703941</v>
      </c>
      <c r="E5099" s="5" t="s">
        <v>12784</v>
      </c>
      <c r="F5099" s="74" t="s">
        <v>24038</v>
      </c>
      <c r="G5099" s="101">
        <v>32.049999999999997</v>
      </c>
      <c r="H5099" s="79" t="s">
        <v>13936</v>
      </c>
      <c r="I5099" s="5" t="s">
        <v>23417</v>
      </c>
      <c r="J5099" s="70">
        <v>1</v>
      </c>
      <c r="K5099" s="71">
        <v>8.3000000000000004E-2</v>
      </c>
      <c r="M5099" s="73">
        <v>1</v>
      </c>
      <c r="N5099" s="74" t="s">
        <v>13096</v>
      </c>
      <c r="O5099" s="75">
        <v>8012542323358</v>
      </c>
      <c r="P5099" s="73" t="s">
        <v>13884</v>
      </c>
      <c r="Q5099" s="76" t="s">
        <v>13396</v>
      </c>
      <c r="R5099" s="77"/>
      <c r="T5099" s="122"/>
    </row>
    <row r="5100" spans="1:20" x14ac:dyDescent="0.2">
      <c r="A5100" s="72" t="s">
        <v>10080</v>
      </c>
      <c r="B5100" s="74" t="s">
        <v>20901</v>
      </c>
      <c r="C5100" s="74" t="s">
        <v>20940</v>
      </c>
      <c r="D5100" s="68">
        <v>703958</v>
      </c>
      <c r="E5100" s="5" t="s">
        <v>20853</v>
      </c>
      <c r="F5100" s="74" t="s">
        <v>20853</v>
      </c>
      <c r="G5100" s="101">
        <v>9754.23</v>
      </c>
      <c r="H5100" s="79" t="s">
        <v>20879</v>
      </c>
      <c r="I5100" s="5" t="s">
        <v>23417</v>
      </c>
      <c r="J5100" s="70">
        <v>1</v>
      </c>
      <c r="K5100" s="71">
        <v>41</v>
      </c>
      <c r="M5100" s="73" t="s">
        <v>1008</v>
      </c>
      <c r="N5100" s="74" t="s">
        <v>21001</v>
      </c>
      <c r="O5100" s="75" t="s">
        <v>21053</v>
      </c>
      <c r="P5100" s="73">
        <v>85362090</v>
      </c>
      <c r="Q5100" s="76" t="s">
        <v>21171</v>
      </c>
      <c r="R5100" s="77"/>
      <c r="T5100" s="122"/>
    </row>
    <row r="5101" spans="1:20" x14ac:dyDescent="0.2">
      <c r="A5101" s="72" t="s">
        <v>10076</v>
      </c>
      <c r="B5101" s="74" t="s">
        <v>10613</v>
      </c>
      <c r="C5101" s="74" t="s">
        <v>12620</v>
      </c>
      <c r="D5101" s="68">
        <v>703972</v>
      </c>
      <c r="E5101" s="5" t="s">
        <v>12785</v>
      </c>
      <c r="F5101" s="74" t="s">
        <v>29503</v>
      </c>
      <c r="G5101" s="101">
        <v>16.600000000000001</v>
      </c>
      <c r="H5101" s="79" t="s">
        <v>11373</v>
      </c>
      <c r="I5101" s="5" t="s">
        <v>23417</v>
      </c>
      <c r="J5101" s="70">
        <v>1</v>
      </c>
      <c r="K5101" s="71">
        <v>0.01</v>
      </c>
      <c r="M5101" s="73" t="s">
        <v>1008</v>
      </c>
      <c r="N5101" s="74" t="s">
        <v>13095</v>
      </c>
      <c r="O5101" s="75">
        <v>8427238113432</v>
      </c>
      <c r="P5101" s="73" t="s">
        <v>13832</v>
      </c>
      <c r="Q5101" s="76" t="s">
        <v>13397</v>
      </c>
      <c r="R5101" s="77"/>
      <c r="T5101" s="122"/>
    </row>
    <row r="5102" spans="1:20" x14ac:dyDescent="0.2">
      <c r="A5102" s="72" t="s">
        <v>10076</v>
      </c>
      <c r="B5102" s="74" t="s">
        <v>10613</v>
      </c>
      <c r="C5102" s="74" t="s">
        <v>12621</v>
      </c>
      <c r="D5102" s="68">
        <v>703973</v>
      </c>
      <c r="E5102" s="5" t="s">
        <v>12786</v>
      </c>
      <c r="F5102" s="74" t="s">
        <v>29504</v>
      </c>
      <c r="G5102" s="101">
        <v>11.8</v>
      </c>
      <c r="H5102" s="79" t="s">
        <v>11373</v>
      </c>
      <c r="I5102" s="5" t="s">
        <v>23417</v>
      </c>
      <c r="J5102" s="70">
        <v>1</v>
      </c>
      <c r="K5102" s="71">
        <v>0.01</v>
      </c>
      <c r="M5102" s="73" t="s">
        <v>1008</v>
      </c>
      <c r="N5102" s="74" t="s">
        <v>13094</v>
      </c>
      <c r="O5102" s="75">
        <v>8427238113401</v>
      </c>
      <c r="P5102" s="73" t="s">
        <v>13832</v>
      </c>
      <c r="Q5102" s="76" t="s">
        <v>13398</v>
      </c>
      <c r="R5102" s="77"/>
      <c r="T5102" s="122"/>
    </row>
    <row r="5103" spans="1:20" x14ac:dyDescent="0.2">
      <c r="A5103" s="72" t="s">
        <v>10077</v>
      </c>
      <c r="B5103" s="74" t="s">
        <v>1008</v>
      </c>
      <c r="C5103" s="74" t="s">
        <v>24801</v>
      </c>
      <c r="D5103" s="68">
        <v>704019</v>
      </c>
      <c r="E5103" s="5" t="s">
        <v>24512</v>
      </c>
      <c r="F5103" s="74" t="s">
        <v>29505</v>
      </c>
      <c r="G5103" s="101">
        <v>406.23</v>
      </c>
      <c r="H5103" s="79" t="s">
        <v>1008</v>
      </c>
      <c r="I5103" s="103" t="s">
        <v>23417</v>
      </c>
      <c r="J5103" s="70" t="s">
        <v>1008</v>
      </c>
      <c r="K5103" s="71">
        <v>2.35</v>
      </c>
      <c r="M5103" s="73" t="s">
        <v>1008</v>
      </c>
      <c r="N5103" s="74" t="s">
        <v>24960</v>
      </c>
      <c r="O5103" s="75">
        <v>4011617317944</v>
      </c>
      <c r="P5103" s="73">
        <v>85389099</v>
      </c>
      <c r="Q5103" s="78" t="s">
        <v>25536</v>
      </c>
      <c r="R5103" s="77"/>
      <c r="T5103" s="122"/>
    </row>
    <row r="5104" spans="1:20" x14ac:dyDescent="0.2">
      <c r="A5104" s="72" t="s">
        <v>10077</v>
      </c>
      <c r="B5104" s="74" t="s">
        <v>1008</v>
      </c>
      <c r="C5104" s="74" t="s">
        <v>24802</v>
      </c>
      <c r="D5104" s="68">
        <v>704020</v>
      </c>
      <c r="E5104" s="5" t="s">
        <v>24513</v>
      </c>
      <c r="F5104" s="74" t="s">
        <v>29506</v>
      </c>
      <c r="G5104" s="101">
        <v>252.48</v>
      </c>
      <c r="H5104" s="79" t="s">
        <v>1008</v>
      </c>
      <c r="I5104" s="103" t="s">
        <v>23417</v>
      </c>
      <c r="J5104" s="70" t="s">
        <v>1008</v>
      </c>
      <c r="K5104" s="71">
        <v>2.2599999999999998</v>
      </c>
      <c r="M5104" s="73" t="s">
        <v>1008</v>
      </c>
      <c r="N5104" s="74" t="s">
        <v>24961</v>
      </c>
      <c r="O5104" s="75">
        <v>4011617317623</v>
      </c>
      <c r="P5104" s="73">
        <v>85389099</v>
      </c>
      <c r="Q5104" s="78" t="s">
        <v>25537</v>
      </c>
      <c r="R5104" s="77"/>
      <c r="T5104" s="122"/>
    </row>
    <row r="5105" spans="1:20" x14ac:dyDescent="0.2">
      <c r="A5105" s="72" t="s">
        <v>10077</v>
      </c>
      <c r="B5105" s="74" t="s">
        <v>1008</v>
      </c>
      <c r="C5105" s="74" t="s">
        <v>24803</v>
      </c>
      <c r="D5105" s="68">
        <v>704021</v>
      </c>
      <c r="E5105" s="5" t="s">
        <v>24514</v>
      </c>
      <c r="F5105" s="74" t="s">
        <v>29507</v>
      </c>
      <c r="G5105" s="101">
        <v>270.91000000000003</v>
      </c>
      <c r="H5105" s="79" t="s">
        <v>1008</v>
      </c>
      <c r="I5105" s="103" t="s">
        <v>23417</v>
      </c>
      <c r="J5105" s="70" t="s">
        <v>1008</v>
      </c>
      <c r="K5105" s="71">
        <v>2.97</v>
      </c>
      <c r="M5105" s="73" t="s">
        <v>1008</v>
      </c>
      <c r="N5105" s="74" t="s">
        <v>24962</v>
      </c>
      <c r="O5105" s="75">
        <v>4011617317647</v>
      </c>
      <c r="P5105" s="73">
        <v>85389099</v>
      </c>
      <c r="Q5105" s="78" t="s">
        <v>25538</v>
      </c>
      <c r="R5105" s="77"/>
      <c r="T5105" s="122"/>
    </row>
    <row r="5106" spans="1:20" x14ac:dyDescent="0.2">
      <c r="A5106" s="72" t="s">
        <v>10077</v>
      </c>
      <c r="B5106" s="74" t="s">
        <v>1008</v>
      </c>
      <c r="C5106" s="74" t="s">
        <v>24804</v>
      </c>
      <c r="D5106" s="68">
        <v>704022</v>
      </c>
      <c r="E5106" s="5" t="s">
        <v>24515</v>
      </c>
      <c r="F5106" s="74" t="s">
        <v>29508</v>
      </c>
      <c r="G5106" s="101">
        <v>1527.44</v>
      </c>
      <c r="H5106" s="79" t="s">
        <v>1008</v>
      </c>
      <c r="I5106" s="103" t="s">
        <v>23417</v>
      </c>
      <c r="J5106" s="70" t="s">
        <v>1008</v>
      </c>
      <c r="K5106" s="71">
        <v>1.96</v>
      </c>
      <c r="M5106" s="73" t="s">
        <v>1008</v>
      </c>
      <c r="N5106" s="74" t="s">
        <v>24963</v>
      </c>
      <c r="O5106" s="75">
        <v>4011617317661</v>
      </c>
      <c r="P5106" s="73">
        <v>85389099</v>
      </c>
      <c r="Q5106" s="78" t="s">
        <v>25539</v>
      </c>
      <c r="R5106" s="77"/>
      <c r="T5106" s="122"/>
    </row>
    <row r="5107" spans="1:20" x14ac:dyDescent="0.2">
      <c r="A5107" s="72" t="s">
        <v>10077</v>
      </c>
      <c r="B5107" s="74" t="s">
        <v>1008</v>
      </c>
      <c r="C5107" s="74" t="s">
        <v>24805</v>
      </c>
      <c r="D5107" s="68">
        <v>704023</v>
      </c>
      <c r="E5107" s="5" t="s">
        <v>24516</v>
      </c>
      <c r="F5107" s="74" t="s">
        <v>29509</v>
      </c>
      <c r="G5107" s="101">
        <v>372.85</v>
      </c>
      <c r="H5107" s="79" t="s">
        <v>1008</v>
      </c>
      <c r="I5107" s="103" t="s">
        <v>23417</v>
      </c>
      <c r="J5107" s="70" t="s">
        <v>1008</v>
      </c>
      <c r="K5107" s="71">
        <v>2.27</v>
      </c>
      <c r="M5107" s="73" t="s">
        <v>1008</v>
      </c>
      <c r="N5107" s="74" t="s">
        <v>24964</v>
      </c>
      <c r="O5107" s="75">
        <v>4011617317678</v>
      </c>
      <c r="P5107" s="73">
        <v>85389099</v>
      </c>
      <c r="Q5107" s="78" t="s">
        <v>25540</v>
      </c>
      <c r="R5107" s="77"/>
      <c r="T5107" s="122"/>
    </row>
    <row r="5108" spans="1:20" x14ac:dyDescent="0.2">
      <c r="A5108" s="72" t="s">
        <v>10080</v>
      </c>
      <c r="B5108" s="74" t="s">
        <v>13591</v>
      </c>
      <c r="C5108" s="74" t="s">
        <v>12622</v>
      </c>
      <c r="D5108" s="68">
        <v>704038</v>
      </c>
      <c r="E5108" s="5" t="s">
        <v>12787</v>
      </c>
      <c r="F5108" s="74" t="s">
        <v>24039</v>
      </c>
      <c r="G5108" s="101">
        <v>715.25</v>
      </c>
      <c r="H5108" s="79" t="s">
        <v>14826</v>
      </c>
      <c r="I5108" s="5" t="s">
        <v>23417</v>
      </c>
      <c r="J5108" s="70">
        <v>1</v>
      </c>
      <c r="K5108" s="71">
        <v>0.49</v>
      </c>
      <c r="M5108" s="73">
        <v>3</v>
      </c>
      <c r="N5108" s="74" t="s">
        <v>13093</v>
      </c>
      <c r="O5108" s="75">
        <v>7612271436698</v>
      </c>
      <c r="P5108" s="73" t="s">
        <v>13861</v>
      </c>
      <c r="Q5108" s="76" t="s">
        <v>13399</v>
      </c>
      <c r="R5108" s="77"/>
      <c r="T5108" s="122"/>
    </row>
    <row r="5109" spans="1:20" x14ac:dyDescent="0.2">
      <c r="A5109" s="72" t="s">
        <v>10080</v>
      </c>
      <c r="B5109" s="74" t="s">
        <v>13592</v>
      </c>
      <c r="C5109" s="74" t="s">
        <v>12532</v>
      </c>
      <c r="D5109" s="68">
        <v>704039</v>
      </c>
      <c r="E5109" s="5" t="s">
        <v>12191</v>
      </c>
      <c r="F5109" s="74" t="s">
        <v>29510</v>
      </c>
      <c r="G5109" s="101">
        <v>2408.5500000000002</v>
      </c>
      <c r="H5109" s="79" t="s">
        <v>14827</v>
      </c>
      <c r="I5109" s="5" t="s">
        <v>23417</v>
      </c>
      <c r="J5109" s="70">
        <v>1</v>
      </c>
      <c r="K5109" s="71">
        <v>5.0999999999999996</v>
      </c>
      <c r="M5109" s="73" t="s">
        <v>1008</v>
      </c>
      <c r="N5109" s="74" t="s">
        <v>13239</v>
      </c>
      <c r="O5109" s="75">
        <v>8015644905071</v>
      </c>
      <c r="P5109" s="73">
        <v>85362090</v>
      </c>
      <c r="Q5109" s="76" t="s">
        <v>13400</v>
      </c>
      <c r="R5109" s="77"/>
      <c r="T5109" s="122"/>
    </row>
    <row r="5110" spans="1:20" x14ac:dyDescent="0.2">
      <c r="A5110" s="72" t="s">
        <v>10075</v>
      </c>
      <c r="B5110" s="74" t="s">
        <v>13587</v>
      </c>
      <c r="C5110" s="74" t="s">
        <v>12623</v>
      </c>
      <c r="D5110" s="68">
        <v>704046</v>
      </c>
      <c r="E5110" s="5" t="s">
        <v>12788</v>
      </c>
      <c r="F5110" s="74" t="s">
        <v>29511</v>
      </c>
      <c r="G5110" s="101">
        <v>31.36</v>
      </c>
      <c r="H5110" s="79" t="s">
        <v>22017</v>
      </c>
      <c r="I5110" s="5" t="s">
        <v>23417</v>
      </c>
      <c r="J5110" s="70">
        <v>1</v>
      </c>
      <c r="K5110" s="71">
        <v>0.06</v>
      </c>
      <c r="M5110" s="73" t="s">
        <v>1008</v>
      </c>
      <c r="N5110" s="74" t="s">
        <v>13092</v>
      </c>
      <c r="O5110" s="75">
        <v>7612271474225</v>
      </c>
      <c r="P5110" s="73" t="s">
        <v>13880</v>
      </c>
      <c r="Q5110" s="76" t="s">
        <v>13401</v>
      </c>
      <c r="R5110" s="77"/>
      <c r="T5110" s="122"/>
    </row>
    <row r="5111" spans="1:20" x14ac:dyDescent="0.2">
      <c r="A5111" s="72" t="s">
        <v>10075</v>
      </c>
      <c r="B5111" s="74" t="s">
        <v>15042</v>
      </c>
      <c r="C5111" s="74" t="s">
        <v>14964</v>
      </c>
      <c r="D5111" s="68">
        <v>704047</v>
      </c>
      <c r="E5111" s="5" t="s">
        <v>12789</v>
      </c>
      <c r="F5111" s="74" t="s">
        <v>29512</v>
      </c>
      <c r="G5111" s="101">
        <v>130.33000000000001</v>
      </c>
      <c r="H5111" s="79" t="s">
        <v>30790</v>
      </c>
      <c r="I5111" s="5" t="s">
        <v>23417</v>
      </c>
      <c r="J5111" s="70">
        <v>1</v>
      </c>
      <c r="K5111" s="71">
        <v>8.3000000000000004E-2</v>
      </c>
      <c r="M5111" s="73" t="s">
        <v>1008</v>
      </c>
      <c r="N5111" s="74" t="s">
        <v>13091</v>
      </c>
      <c r="O5111" s="75">
        <v>7612271426712</v>
      </c>
      <c r="P5111" s="73" t="s">
        <v>13891</v>
      </c>
      <c r="Q5111" s="76" t="s">
        <v>13402</v>
      </c>
      <c r="R5111" s="77"/>
      <c r="T5111" s="122"/>
    </row>
    <row r="5112" spans="1:20" x14ac:dyDescent="0.2">
      <c r="A5112" s="72" t="s">
        <v>10075</v>
      </c>
      <c r="B5112" s="74" t="s">
        <v>13584</v>
      </c>
      <c r="C5112" s="74" t="s">
        <v>12624</v>
      </c>
      <c r="D5112" s="68">
        <v>704053</v>
      </c>
      <c r="E5112" s="5" t="s">
        <v>12790</v>
      </c>
      <c r="F5112" s="74" t="s">
        <v>29513</v>
      </c>
      <c r="G5112" s="101">
        <v>97.09</v>
      </c>
      <c r="H5112" s="79" t="s">
        <v>991</v>
      </c>
      <c r="I5112" s="5" t="s">
        <v>23417</v>
      </c>
      <c r="J5112" s="70">
        <v>1</v>
      </c>
      <c r="K5112" s="71">
        <v>182</v>
      </c>
      <c r="M5112" s="73">
        <v>2</v>
      </c>
      <c r="N5112" s="74" t="s">
        <v>13090</v>
      </c>
      <c r="O5112" s="75">
        <v>8012542269236</v>
      </c>
      <c r="P5112" s="73" t="s">
        <v>13887</v>
      </c>
      <c r="Q5112" s="76" t="s">
        <v>13403</v>
      </c>
      <c r="R5112" s="77"/>
      <c r="T5112" s="122"/>
    </row>
    <row r="5113" spans="1:20" x14ac:dyDescent="0.2">
      <c r="A5113" s="72" t="s">
        <v>10075</v>
      </c>
      <c r="B5113" s="74" t="s">
        <v>13584</v>
      </c>
      <c r="C5113" s="74" t="s">
        <v>12625</v>
      </c>
      <c r="D5113" s="68">
        <v>704054</v>
      </c>
      <c r="E5113" s="5" t="s">
        <v>12791</v>
      </c>
      <c r="F5113" s="74" t="s">
        <v>29514</v>
      </c>
      <c r="G5113" s="101">
        <v>97.09</v>
      </c>
      <c r="H5113" s="79" t="s">
        <v>991</v>
      </c>
      <c r="I5113" s="5" t="s">
        <v>23417</v>
      </c>
      <c r="J5113" s="70">
        <v>1</v>
      </c>
      <c r="K5113" s="71">
        <v>182</v>
      </c>
      <c r="M5113" s="73">
        <v>2</v>
      </c>
      <c r="N5113" s="74" t="s">
        <v>13089</v>
      </c>
      <c r="O5113" s="75">
        <v>8012542236832</v>
      </c>
      <c r="P5113" s="73" t="s">
        <v>13887</v>
      </c>
      <c r="Q5113" s="76" t="s">
        <v>13404</v>
      </c>
      <c r="R5113" s="77"/>
      <c r="T5113" s="122"/>
    </row>
    <row r="5114" spans="1:20" x14ac:dyDescent="0.2">
      <c r="A5114" s="72" t="s">
        <v>10075</v>
      </c>
      <c r="B5114" s="74" t="s">
        <v>13584</v>
      </c>
      <c r="C5114" s="74" t="s">
        <v>12626</v>
      </c>
      <c r="D5114" s="68">
        <v>704055</v>
      </c>
      <c r="E5114" s="5" t="s">
        <v>12792</v>
      </c>
      <c r="F5114" s="74" t="s">
        <v>29515</v>
      </c>
      <c r="G5114" s="101">
        <v>97.09</v>
      </c>
      <c r="H5114" s="79" t="s">
        <v>991</v>
      </c>
      <c r="I5114" s="5" t="s">
        <v>23417</v>
      </c>
      <c r="J5114" s="70">
        <v>1</v>
      </c>
      <c r="K5114" s="71">
        <v>182</v>
      </c>
      <c r="M5114" s="73">
        <v>2</v>
      </c>
      <c r="N5114" s="74" t="s">
        <v>13088</v>
      </c>
      <c r="O5114" s="75">
        <v>8012542236634</v>
      </c>
      <c r="P5114" s="73" t="s">
        <v>13887</v>
      </c>
      <c r="Q5114" s="76" t="s">
        <v>13405</v>
      </c>
      <c r="R5114" s="77"/>
      <c r="T5114" s="122"/>
    </row>
    <row r="5115" spans="1:20" x14ac:dyDescent="0.2">
      <c r="A5115" s="72" t="s">
        <v>10075</v>
      </c>
      <c r="B5115" s="74" t="s">
        <v>13584</v>
      </c>
      <c r="C5115" s="74" t="s">
        <v>12627</v>
      </c>
      <c r="D5115" s="68">
        <v>704056</v>
      </c>
      <c r="E5115" s="5" t="s">
        <v>12793</v>
      </c>
      <c r="F5115" s="74" t="s">
        <v>29516</v>
      </c>
      <c r="G5115" s="101">
        <v>97.09</v>
      </c>
      <c r="H5115" s="79" t="s">
        <v>991</v>
      </c>
      <c r="I5115" s="5" t="s">
        <v>23417</v>
      </c>
      <c r="J5115" s="70">
        <v>1</v>
      </c>
      <c r="K5115" s="71">
        <v>182</v>
      </c>
      <c r="M5115" s="73">
        <v>2</v>
      </c>
      <c r="N5115" s="74" t="s">
        <v>13087</v>
      </c>
      <c r="O5115" s="75">
        <v>8012542236535</v>
      </c>
      <c r="P5115" s="73" t="s">
        <v>13845</v>
      </c>
      <c r="Q5115" s="76" t="s">
        <v>13406</v>
      </c>
      <c r="R5115" s="77"/>
      <c r="T5115" s="122"/>
    </row>
    <row r="5116" spans="1:20" x14ac:dyDescent="0.2">
      <c r="A5116" s="72" t="s">
        <v>10075</v>
      </c>
      <c r="B5116" s="74" t="s">
        <v>13584</v>
      </c>
      <c r="C5116" s="74" t="s">
        <v>12628</v>
      </c>
      <c r="D5116" s="68">
        <v>704057</v>
      </c>
      <c r="E5116" s="5" t="s">
        <v>12794</v>
      </c>
      <c r="F5116" s="74" t="s">
        <v>29517</v>
      </c>
      <c r="G5116" s="101">
        <v>97.09</v>
      </c>
      <c r="H5116" s="79" t="s">
        <v>991</v>
      </c>
      <c r="I5116" s="5" t="s">
        <v>23417</v>
      </c>
      <c r="J5116" s="70">
        <v>1</v>
      </c>
      <c r="K5116" s="71">
        <v>182</v>
      </c>
      <c r="M5116" s="73">
        <v>2</v>
      </c>
      <c r="N5116" s="74" t="s">
        <v>13086</v>
      </c>
      <c r="O5116" s="75">
        <v>8012542236436</v>
      </c>
      <c r="P5116" s="73" t="s">
        <v>13845</v>
      </c>
      <c r="Q5116" s="76" t="s">
        <v>13407</v>
      </c>
      <c r="R5116" s="77"/>
      <c r="T5116" s="122"/>
    </row>
    <row r="5117" spans="1:20" x14ac:dyDescent="0.2">
      <c r="A5117" s="72" t="s">
        <v>10075</v>
      </c>
      <c r="B5117" s="74" t="s">
        <v>13584</v>
      </c>
      <c r="C5117" s="74" t="s">
        <v>12629</v>
      </c>
      <c r="D5117" s="68">
        <v>704058</v>
      </c>
      <c r="E5117" s="5" t="s">
        <v>12795</v>
      </c>
      <c r="F5117" s="74" t="s">
        <v>29518</v>
      </c>
      <c r="G5117" s="101">
        <v>97.09</v>
      </c>
      <c r="H5117" s="79" t="s">
        <v>991</v>
      </c>
      <c r="I5117" s="5" t="s">
        <v>23417</v>
      </c>
      <c r="J5117" s="70">
        <v>1</v>
      </c>
      <c r="K5117" s="71">
        <v>182</v>
      </c>
      <c r="M5117" s="73">
        <v>2</v>
      </c>
      <c r="N5117" s="74" t="s">
        <v>13085</v>
      </c>
      <c r="O5117" s="75">
        <v>8012542236337</v>
      </c>
      <c r="P5117" s="73" t="s">
        <v>13845</v>
      </c>
      <c r="Q5117" s="76" t="s">
        <v>13408</v>
      </c>
      <c r="R5117" s="77"/>
      <c r="T5117" s="122"/>
    </row>
    <row r="5118" spans="1:20" x14ac:dyDescent="0.2">
      <c r="A5118" s="72" t="s">
        <v>10075</v>
      </c>
      <c r="B5118" s="74" t="s">
        <v>13584</v>
      </c>
      <c r="C5118" s="74" t="s">
        <v>12630</v>
      </c>
      <c r="D5118" s="68">
        <v>704059</v>
      </c>
      <c r="E5118" s="5" t="s">
        <v>12796</v>
      </c>
      <c r="F5118" s="74" t="s">
        <v>29519</v>
      </c>
      <c r="G5118" s="101">
        <v>97.09</v>
      </c>
      <c r="H5118" s="79" t="s">
        <v>991</v>
      </c>
      <c r="I5118" s="5" t="s">
        <v>23417</v>
      </c>
      <c r="J5118" s="70">
        <v>1</v>
      </c>
      <c r="K5118" s="71">
        <v>182</v>
      </c>
      <c r="M5118" s="73">
        <v>2</v>
      </c>
      <c r="N5118" s="74" t="s">
        <v>13084</v>
      </c>
      <c r="O5118" s="75">
        <v>8012542236238</v>
      </c>
      <c r="P5118" s="73" t="s">
        <v>13845</v>
      </c>
      <c r="Q5118" s="76" t="s">
        <v>13409</v>
      </c>
      <c r="R5118" s="77"/>
      <c r="T5118" s="122"/>
    </row>
    <row r="5119" spans="1:20" x14ac:dyDescent="0.2">
      <c r="A5119" s="72" t="s">
        <v>10075</v>
      </c>
      <c r="B5119" s="74" t="s">
        <v>13584</v>
      </c>
      <c r="C5119" s="74" t="s">
        <v>12631</v>
      </c>
      <c r="D5119" s="68">
        <v>704060</v>
      </c>
      <c r="E5119" s="5" t="s">
        <v>12797</v>
      </c>
      <c r="F5119" s="74" t="s">
        <v>29520</v>
      </c>
      <c r="G5119" s="101">
        <v>88.19</v>
      </c>
      <c r="H5119" s="79" t="s">
        <v>991</v>
      </c>
      <c r="I5119" s="5" t="s">
        <v>23417</v>
      </c>
      <c r="J5119" s="70">
        <v>1</v>
      </c>
      <c r="K5119" s="71">
        <v>182</v>
      </c>
      <c r="M5119" s="73">
        <v>2</v>
      </c>
      <c r="N5119" s="74" t="s">
        <v>13083</v>
      </c>
      <c r="O5119" s="75">
        <v>8012542353911</v>
      </c>
      <c r="P5119" s="73" t="s">
        <v>13887</v>
      </c>
      <c r="Q5119" s="76" t="s">
        <v>13410</v>
      </c>
      <c r="R5119" s="77"/>
      <c r="T5119" s="122"/>
    </row>
    <row r="5120" spans="1:20" x14ac:dyDescent="0.2">
      <c r="A5120" s="72" t="s">
        <v>10075</v>
      </c>
      <c r="B5120" s="74" t="s">
        <v>13584</v>
      </c>
      <c r="C5120" s="74" t="s">
        <v>12632</v>
      </c>
      <c r="D5120" s="68">
        <v>704061</v>
      </c>
      <c r="E5120" s="5" t="s">
        <v>12798</v>
      </c>
      <c r="F5120" s="74" t="s">
        <v>29521</v>
      </c>
      <c r="G5120" s="101">
        <v>88.19</v>
      </c>
      <c r="H5120" s="79" t="s">
        <v>991</v>
      </c>
      <c r="I5120" s="5" t="s">
        <v>23417</v>
      </c>
      <c r="J5120" s="70">
        <v>1</v>
      </c>
      <c r="K5120" s="71">
        <v>182</v>
      </c>
      <c r="M5120" s="73">
        <v>2</v>
      </c>
      <c r="N5120" s="74" t="s">
        <v>13082</v>
      </c>
      <c r="O5120" s="75">
        <v>8012542343615</v>
      </c>
      <c r="P5120" s="73" t="s">
        <v>13887</v>
      </c>
      <c r="Q5120" s="76" t="s">
        <v>13411</v>
      </c>
      <c r="R5120" s="77"/>
      <c r="T5120" s="122"/>
    </row>
    <row r="5121" spans="1:20" x14ac:dyDescent="0.2">
      <c r="A5121" s="72" t="s">
        <v>10075</v>
      </c>
      <c r="B5121" s="74" t="s">
        <v>13584</v>
      </c>
      <c r="C5121" s="74" t="s">
        <v>12633</v>
      </c>
      <c r="D5121" s="68">
        <v>704062</v>
      </c>
      <c r="E5121" s="5" t="s">
        <v>12799</v>
      </c>
      <c r="F5121" s="74" t="s">
        <v>29522</v>
      </c>
      <c r="G5121" s="101">
        <v>88.19</v>
      </c>
      <c r="H5121" s="79" t="s">
        <v>991</v>
      </c>
      <c r="I5121" s="5" t="s">
        <v>23417</v>
      </c>
      <c r="J5121" s="70">
        <v>1</v>
      </c>
      <c r="K5121" s="71">
        <v>0.182</v>
      </c>
      <c r="M5121" s="73">
        <v>2</v>
      </c>
      <c r="N5121" s="74" t="s">
        <v>13081</v>
      </c>
      <c r="O5121" s="75">
        <v>8012542353812</v>
      </c>
      <c r="P5121" s="73" t="s">
        <v>13887</v>
      </c>
      <c r="Q5121" s="76" t="s">
        <v>13412</v>
      </c>
      <c r="R5121" s="77"/>
      <c r="T5121" s="122"/>
    </row>
    <row r="5122" spans="1:20" x14ac:dyDescent="0.2">
      <c r="A5122" s="72" t="s">
        <v>10075</v>
      </c>
      <c r="B5122" s="74" t="s">
        <v>13584</v>
      </c>
      <c r="C5122" s="74" t="s">
        <v>12634</v>
      </c>
      <c r="D5122" s="68">
        <v>704063</v>
      </c>
      <c r="E5122" s="5" t="s">
        <v>12800</v>
      </c>
      <c r="F5122" s="74" t="s">
        <v>29523</v>
      </c>
      <c r="G5122" s="101">
        <v>88.19</v>
      </c>
      <c r="H5122" s="79" t="s">
        <v>991</v>
      </c>
      <c r="I5122" s="5" t="s">
        <v>23417</v>
      </c>
      <c r="J5122" s="70">
        <v>1</v>
      </c>
      <c r="K5122" s="71">
        <v>182</v>
      </c>
      <c r="M5122" s="73">
        <v>2</v>
      </c>
      <c r="N5122" s="74" t="s">
        <v>13080</v>
      </c>
      <c r="O5122" s="75">
        <v>8012542343516</v>
      </c>
      <c r="P5122" s="73" t="s">
        <v>13845</v>
      </c>
      <c r="Q5122" s="76" t="s">
        <v>13413</v>
      </c>
      <c r="R5122" s="77"/>
      <c r="T5122" s="122"/>
    </row>
    <row r="5123" spans="1:20" x14ac:dyDescent="0.2">
      <c r="A5123" s="72" t="s">
        <v>10075</v>
      </c>
      <c r="B5123" s="74" t="s">
        <v>13584</v>
      </c>
      <c r="C5123" s="74" t="s">
        <v>12635</v>
      </c>
      <c r="D5123" s="68">
        <v>704064</v>
      </c>
      <c r="E5123" s="5" t="s">
        <v>12801</v>
      </c>
      <c r="F5123" s="74" t="s">
        <v>29524</v>
      </c>
      <c r="G5123" s="101">
        <v>88.19</v>
      </c>
      <c r="H5123" s="79" t="s">
        <v>991</v>
      </c>
      <c r="I5123" s="5" t="s">
        <v>23417</v>
      </c>
      <c r="J5123" s="70">
        <v>1</v>
      </c>
      <c r="K5123" s="71">
        <v>182</v>
      </c>
      <c r="M5123" s="73">
        <v>2</v>
      </c>
      <c r="N5123" s="74" t="s">
        <v>13079</v>
      </c>
      <c r="O5123" s="75">
        <v>8012542353713</v>
      </c>
      <c r="P5123" s="73" t="s">
        <v>13845</v>
      </c>
      <c r="Q5123" s="76" t="s">
        <v>13414</v>
      </c>
      <c r="R5123" s="77"/>
      <c r="T5123" s="122"/>
    </row>
    <row r="5124" spans="1:20" x14ac:dyDescent="0.2">
      <c r="A5124" s="72" t="s">
        <v>10075</v>
      </c>
      <c r="B5124" s="74" t="s">
        <v>13584</v>
      </c>
      <c r="C5124" s="74" t="s">
        <v>12636</v>
      </c>
      <c r="D5124" s="68">
        <v>704065</v>
      </c>
      <c r="E5124" s="5" t="s">
        <v>12802</v>
      </c>
      <c r="F5124" s="74" t="s">
        <v>29525</v>
      </c>
      <c r="G5124" s="101">
        <v>88.19</v>
      </c>
      <c r="H5124" s="79" t="s">
        <v>991</v>
      </c>
      <c r="I5124" s="5" t="s">
        <v>23417</v>
      </c>
      <c r="J5124" s="70">
        <v>1</v>
      </c>
      <c r="K5124" s="71">
        <v>182</v>
      </c>
      <c r="M5124" s="73">
        <v>2</v>
      </c>
      <c r="N5124" s="74" t="s">
        <v>13078</v>
      </c>
      <c r="O5124" s="75">
        <v>8012542343417</v>
      </c>
      <c r="P5124" s="73" t="s">
        <v>13845</v>
      </c>
      <c r="Q5124" s="76" t="s">
        <v>13415</v>
      </c>
      <c r="R5124" s="77"/>
      <c r="T5124" s="122"/>
    </row>
    <row r="5125" spans="1:20" x14ac:dyDescent="0.2">
      <c r="A5125" s="72" t="s">
        <v>10075</v>
      </c>
      <c r="B5125" s="74" t="s">
        <v>13584</v>
      </c>
      <c r="C5125" s="74" t="s">
        <v>12637</v>
      </c>
      <c r="D5125" s="68">
        <v>704066</v>
      </c>
      <c r="E5125" s="5" t="s">
        <v>12803</v>
      </c>
      <c r="F5125" s="74" t="s">
        <v>29526</v>
      </c>
      <c r="G5125" s="101">
        <v>88.19</v>
      </c>
      <c r="H5125" s="79" t="s">
        <v>991</v>
      </c>
      <c r="I5125" s="5" t="s">
        <v>23417</v>
      </c>
      <c r="J5125" s="70">
        <v>1</v>
      </c>
      <c r="K5125" s="71">
        <v>182</v>
      </c>
      <c r="M5125" s="73">
        <v>2</v>
      </c>
      <c r="N5125" s="74" t="s">
        <v>13077</v>
      </c>
      <c r="O5125" s="75">
        <v>8012542353614</v>
      </c>
      <c r="P5125" s="73" t="s">
        <v>13845</v>
      </c>
      <c r="Q5125" s="76" t="s">
        <v>13416</v>
      </c>
      <c r="R5125" s="77"/>
      <c r="T5125" s="122"/>
    </row>
    <row r="5126" spans="1:20" x14ac:dyDescent="0.2">
      <c r="A5126" s="72" t="s">
        <v>10075</v>
      </c>
      <c r="B5126" s="74" t="s">
        <v>13585</v>
      </c>
      <c r="C5126" s="74" t="s">
        <v>12638</v>
      </c>
      <c r="D5126" s="68">
        <v>704091</v>
      </c>
      <c r="E5126" s="5" t="s">
        <v>12804</v>
      </c>
      <c r="F5126" s="74" t="s">
        <v>29527</v>
      </c>
      <c r="G5126" s="101">
        <v>124.77</v>
      </c>
      <c r="H5126" s="79" t="s">
        <v>4615</v>
      </c>
      <c r="I5126" s="5" t="s">
        <v>23417</v>
      </c>
      <c r="J5126" s="70">
        <v>1</v>
      </c>
      <c r="K5126" s="71">
        <v>200</v>
      </c>
      <c r="M5126" s="73">
        <v>2</v>
      </c>
      <c r="N5126" s="74" t="s">
        <v>13076</v>
      </c>
      <c r="O5126" s="75">
        <v>8012542896319</v>
      </c>
      <c r="P5126" s="73" t="s">
        <v>13887</v>
      </c>
      <c r="Q5126" s="76" t="s">
        <v>13417</v>
      </c>
      <c r="R5126" s="77"/>
      <c r="T5126" s="122"/>
    </row>
    <row r="5127" spans="1:20" x14ac:dyDescent="0.2">
      <c r="A5127" s="72" t="s">
        <v>10075</v>
      </c>
      <c r="B5127" s="74" t="s">
        <v>13585</v>
      </c>
      <c r="C5127" s="74" t="s">
        <v>12639</v>
      </c>
      <c r="D5127" s="68">
        <v>704092</v>
      </c>
      <c r="E5127" s="5" t="s">
        <v>12805</v>
      </c>
      <c r="F5127" s="74" t="s">
        <v>29528</v>
      </c>
      <c r="G5127" s="101">
        <v>124.77</v>
      </c>
      <c r="H5127" s="79" t="s">
        <v>4615</v>
      </c>
      <c r="I5127" s="5" t="s">
        <v>23417</v>
      </c>
      <c r="J5127" s="70">
        <v>1</v>
      </c>
      <c r="K5127" s="71">
        <v>200</v>
      </c>
      <c r="M5127" s="73">
        <v>2</v>
      </c>
      <c r="N5127" s="74" t="s">
        <v>13075</v>
      </c>
      <c r="O5127" s="75">
        <v>8012542049418</v>
      </c>
      <c r="P5127" s="73" t="s">
        <v>13887</v>
      </c>
      <c r="Q5127" s="76" t="s">
        <v>13418</v>
      </c>
      <c r="R5127" s="77"/>
      <c r="T5127" s="122"/>
    </row>
    <row r="5128" spans="1:20" x14ac:dyDescent="0.2">
      <c r="A5128" s="72" t="s">
        <v>10075</v>
      </c>
      <c r="B5128" s="74" t="s">
        <v>13585</v>
      </c>
      <c r="C5128" s="74" t="s">
        <v>12640</v>
      </c>
      <c r="D5128" s="68">
        <v>704093</v>
      </c>
      <c r="E5128" s="5" t="s">
        <v>12806</v>
      </c>
      <c r="F5128" s="74" t="s">
        <v>29529</v>
      </c>
      <c r="G5128" s="101">
        <v>124.77</v>
      </c>
      <c r="H5128" s="79" t="s">
        <v>4615</v>
      </c>
      <c r="I5128" s="5" t="s">
        <v>23417</v>
      </c>
      <c r="J5128" s="70">
        <v>1</v>
      </c>
      <c r="K5128" s="71">
        <v>200</v>
      </c>
      <c r="M5128" s="73">
        <v>2</v>
      </c>
      <c r="N5128" s="74" t="s">
        <v>13074</v>
      </c>
      <c r="O5128" s="75">
        <v>8012542049210</v>
      </c>
      <c r="P5128" s="73" t="s">
        <v>13887</v>
      </c>
      <c r="Q5128" s="76" t="s">
        <v>13419</v>
      </c>
      <c r="R5128" s="77"/>
      <c r="T5128" s="122"/>
    </row>
    <row r="5129" spans="1:20" x14ac:dyDescent="0.2">
      <c r="A5129" s="72" t="s">
        <v>10075</v>
      </c>
      <c r="B5129" s="74" t="s">
        <v>13585</v>
      </c>
      <c r="C5129" s="74" t="s">
        <v>12641</v>
      </c>
      <c r="D5129" s="68">
        <v>704094</v>
      </c>
      <c r="E5129" s="5" t="s">
        <v>12807</v>
      </c>
      <c r="F5129" s="74" t="s">
        <v>29530</v>
      </c>
      <c r="G5129" s="101">
        <v>124.77</v>
      </c>
      <c r="H5129" s="79" t="s">
        <v>4615</v>
      </c>
      <c r="I5129" s="5" t="s">
        <v>23417</v>
      </c>
      <c r="J5129" s="70">
        <v>1</v>
      </c>
      <c r="K5129" s="71">
        <v>200</v>
      </c>
      <c r="M5129" s="73">
        <v>2</v>
      </c>
      <c r="N5129" s="74" t="s">
        <v>13073</v>
      </c>
      <c r="O5129" s="75">
        <v>8012542049111</v>
      </c>
      <c r="P5129" s="73" t="s">
        <v>13845</v>
      </c>
      <c r="Q5129" s="76" t="s">
        <v>13420</v>
      </c>
      <c r="R5129" s="77"/>
      <c r="T5129" s="122"/>
    </row>
    <row r="5130" spans="1:20" x14ac:dyDescent="0.2">
      <c r="A5130" s="72" t="s">
        <v>10075</v>
      </c>
      <c r="B5130" s="74" t="s">
        <v>13585</v>
      </c>
      <c r="C5130" s="74" t="s">
        <v>12642</v>
      </c>
      <c r="D5130" s="68">
        <v>704095</v>
      </c>
      <c r="E5130" s="5" t="s">
        <v>12808</v>
      </c>
      <c r="F5130" s="74" t="s">
        <v>29531</v>
      </c>
      <c r="G5130" s="101">
        <v>124.77</v>
      </c>
      <c r="H5130" s="79" t="s">
        <v>4615</v>
      </c>
      <c r="I5130" s="5" t="s">
        <v>23417</v>
      </c>
      <c r="J5130" s="70">
        <v>1</v>
      </c>
      <c r="K5130" s="71">
        <v>200</v>
      </c>
      <c r="M5130" s="73">
        <v>2</v>
      </c>
      <c r="N5130" s="74" t="s">
        <v>13072</v>
      </c>
      <c r="O5130" s="75">
        <v>8012542049012</v>
      </c>
      <c r="P5130" s="73" t="s">
        <v>13845</v>
      </c>
      <c r="Q5130" s="76" t="s">
        <v>13421</v>
      </c>
      <c r="R5130" s="77"/>
      <c r="T5130" s="122"/>
    </row>
    <row r="5131" spans="1:20" x14ac:dyDescent="0.2">
      <c r="A5131" s="72" t="s">
        <v>10075</v>
      </c>
      <c r="B5131" s="74" t="s">
        <v>13585</v>
      </c>
      <c r="C5131" s="74" t="s">
        <v>12643</v>
      </c>
      <c r="D5131" s="68">
        <v>704096</v>
      </c>
      <c r="E5131" s="5" t="s">
        <v>12809</v>
      </c>
      <c r="F5131" s="74" t="s">
        <v>29532</v>
      </c>
      <c r="G5131" s="101">
        <v>153.05000000000001</v>
      </c>
      <c r="H5131" s="79" t="s">
        <v>4615</v>
      </c>
      <c r="I5131" s="5" t="s">
        <v>23417</v>
      </c>
      <c r="J5131" s="70">
        <v>1</v>
      </c>
      <c r="K5131" s="71">
        <v>200</v>
      </c>
      <c r="M5131" s="73">
        <v>2</v>
      </c>
      <c r="N5131" s="74" t="s">
        <v>13071</v>
      </c>
      <c r="O5131" s="75">
        <v>8012542048916</v>
      </c>
      <c r="P5131" s="73" t="s">
        <v>13845</v>
      </c>
      <c r="Q5131" s="76" t="s">
        <v>13422</v>
      </c>
      <c r="R5131" s="77"/>
      <c r="T5131" s="122"/>
    </row>
    <row r="5132" spans="1:20" x14ac:dyDescent="0.2">
      <c r="A5132" s="72" t="s">
        <v>10075</v>
      </c>
      <c r="B5132" s="74" t="s">
        <v>13585</v>
      </c>
      <c r="C5132" s="74" t="s">
        <v>12644</v>
      </c>
      <c r="D5132" s="68">
        <v>704097</v>
      </c>
      <c r="E5132" s="5" t="s">
        <v>12810</v>
      </c>
      <c r="F5132" s="74" t="s">
        <v>29533</v>
      </c>
      <c r="G5132" s="101">
        <v>153.05000000000001</v>
      </c>
      <c r="H5132" s="79" t="s">
        <v>4615</v>
      </c>
      <c r="I5132" s="5" t="s">
        <v>23417</v>
      </c>
      <c r="J5132" s="70">
        <v>1</v>
      </c>
      <c r="K5132" s="71">
        <v>200</v>
      </c>
      <c r="M5132" s="73">
        <v>2</v>
      </c>
      <c r="N5132" s="74" t="s">
        <v>13070</v>
      </c>
      <c r="O5132" s="75">
        <v>8012542048817</v>
      </c>
      <c r="P5132" s="73" t="s">
        <v>13845</v>
      </c>
      <c r="Q5132" s="76" t="s">
        <v>13423</v>
      </c>
      <c r="R5132" s="77"/>
      <c r="T5132" s="122"/>
    </row>
    <row r="5133" spans="1:20" x14ac:dyDescent="0.2">
      <c r="A5133" s="72" t="s">
        <v>10075</v>
      </c>
      <c r="B5133" s="74" t="s">
        <v>13585</v>
      </c>
      <c r="C5133" s="74" t="s">
        <v>12645</v>
      </c>
      <c r="D5133" s="68">
        <v>704098</v>
      </c>
      <c r="E5133" s="5" t="s">
        <v>12811</v>
      </c>
      <c r="F5133" s="74" t="s">
        <v>29534</v>
      </c>
      <c r="G5133" s="101">
        <v>124.77</v>
      </c>
      <c r="H5133" s="79" t="s">
        <v>4615</v>
      </c>
      <c r="I5133" s="5" t="s">
        <v>23417</v>
      </c>
      <c r="J5133" s="70">
        <v>1</v>
      </c>
      <c r="K5133" s="71">
        <v>200</v>
      </c>
      <c r="M5133" s="73">
        <v>2</v>
      </c>
      <c r="N5133" s="74" t="s">
        <v>13069</v>
      </c>
      <c r="O5133" s="75">
        <v>8012542047919</v>
      </c>
      <c r="P5133" s="73" t="s">
        <v>13887</v>
      </c>
      <c r="Q5133" s="76" t="s">
        <v>13424</v>
      </c>
      <c r="R5133" s="77"/>
      <c r="T5133" s="122"/>
    </row>
    <row r="5134" spans="1:20" x14ac:dyDescent="0.2">
      <c r="A5134" s="72" t="s">
        <v>10075</v>
      </c>
      <c r="B5134" s="74" t="s">
        <v>13585</v>
      </c>
      <c r="C5134" s="74" t="s">
        <v>12646</v>
      </c>
      <c r="D5134" s="68">
        <v>704099</v>
      </c>
      <c r="E5134" s="5" t="s">
        <v>12812</v>
      </c>
      <c r="F5134" s="74" t="s">
        <v>29535</v>
      </c>
      <c r="G5134" s="101">
        <v>124.77</v>
      </c>
      <c r="H5134" s="79" t="s">
        <v>4615</v>
      </c>
      <c r="I5134" s="5" t="s">
        <v>23417</v>
      </c>
      <c r="J5134" s="70">
        <v>1</v>
      </c>
      <c r="K5134" s="71">
        <v>200</v>
      </c>
      <c r="M5134" s="73">
        <v>2</v>
      </c>
      <c r="N5134" s="74" t="s">
        <v>13068</v>
      </c>
      <c r="O5134" s="75">
        <v>8012542047810</v>
      </c>
      <c r="P5134" s="73" t="s">
        <v>13887</v>
      </c>
      <c r="Q5134" s="76" t="s">
        <v>13425</v>
      </c>
      <c r="R5134" s="77"/>
      <c r="T5134" s="122"/>
    </row>
    <row r="5135" spans="1:20" x14ac:dyDescent="0.2">
      <c r="A5135" s="72" t="s">
        <v>10075</v>
      </c>
      <c r="B5135" s="74" t="s">
        <v>13585</v>
      </c>
      <c r="C5135" s="74" t="s">
        <v>12647</v>
      </c>
      <c r="D5135" s="68">
        <v>704100</v>
      </c>
      <c r="E5135" s="5" t="s">
        <v>12813</v>
      </c>
      <c r="F5135" s="74" t="s">
        <v>29536</v>
      </c>
      <c r="G5135" s="101">
        <v>124.77</v>
      </c>
      <c r="H5135" s="79" t="s">
        <v>4615</v>
      </c>
      <c r="I5135" s="5" t="s">
        <v>23417</v>
      </c>
      <c r="J5135" s="70">
        <v>1</v>
      </c>
      <c r="K5135" s="71">
        <v>200</v>
      </c>
      <c r="M5135" s="73">
        <v>2</v>
      </c>
      <c r="N5135" s="74" t="s">
        <v>13067</v>
      </c>
      <c r="O5135" s="75">
        <v>8012542047612</v>
      </c>
      <c r="P5135" s="73" t="s">
        <v>13887</v>
      </c>
      <c r="Q5135" s="76" t="s">
        <v>13426</v>
      </c>
      <c r="R5135" s="77"/>
      <c r="T5135" s="122"/>
    </row>
    <row r="5136" spans="1:20" x14ac:dyDescent="0.2">
      <c r="A5136" s="72" t="s">
        <v>10075</v>
      </c>
      <c r="B5136" s="74" t="s">
        <v>13585</v>
      </c>
      <c r="C5136" s="74" t="s">
        <v>12648</v>
      </c>
      <c r="D5136" s="68">
        <v>704101</v>
      </c>
      <c r="E5136" s="5" t="s">
        <v>12814</v>
      </c>
      <c r="F5136" s="74" t="s">
        <v>29537</v>
      </c>
      <c r="G5136" s="101">
        <v>124.77</v>
      </c>
      <c r="H5136" s="79" t="s">
        <v>4615</v>
      </c>
      <c r="I5136" s="5" t="s">
        <v>23417</v>
      </c>
      <c r="J5136" s="70">
        <v>1</v>
      </c>
      <c r="K5136" s="71">
        <v>200</v>
      </c>
      <c r="M5136" s="73">
        <v>2</v>
      </c>
      <c r="N5136" s="74" t="s">
        <v>13066</v>
      </c>
      <c r="O5136" s="75">
        <v>8012542049814</v>
      </c>
      <c r="P5136" s="73" t="s">
        <v>13845</v>
      </c>
      <c r="Q5136" s="76" t="s">
        <v>13427</v>
      </c>
      <c r="R5136" s="77"/>
      <c r="T5136" s="122"/>
    </row>
    <row r="5137" spans="1:20" x14ac:dyDescent="0.2">
      <c r="A5137" s="72" t="s">
        <v>10075</v>
      </c>
      <c r="B5137" s="74" t="s">
        <v>13585</v>
      </c>
      <c r="C5137" s="74" t="s">
        <v>12649</v>
      </c>
      <c r="D5137" s="68">
        <v>704102</v>
      </c>
      <c r="E5137" s="5" t="s">
        <v>12815</v>
      </c>
      <c r="F5137" s="74" t="s">
        <v>29538</v>
      </c>
      <c r="G5137" s="101">
        <v>124.77</v>
      </c>
      <c r="H5137" s="79" t="s">
        <v>4615</v>
      </c>
      <c r="I5137" s="5" t="s">
        <v>23417</v>
      </c>
      <c r="J5137" s="70">
        <v>1</v>
      </c>
      <c r="K5137" s="71">
        <v>200</v>
      </c>
      <c r="M5137" s="73">
        <v>2</v>
      </c>
      <c r="N5137" s="74" t="s">
        <v>13065</v>
      </c>
      <c r="O5137" s="75">
        <v>8012542049715</v>
      </c>
      <c r="P5137" s="73" t="s">
        <v>13845</v>
      </c>
      <c r="Q5137" s="76" t="s">
        <v>13428</v>
      </c>
      <c r="R5137" s="77"/>
      <c r="T5137" s="122"/>
    </row>
    <row r="5138" spans="1:20" x14ac:dyDescent="0.2">
      <c r="A5138" s="72" t="s">
        <v>10075</v>
      </c>
      <c r="B5138" s="74" t="s">
        <v>13585</v>
      </c>
      <c r="C5138" s="74" t="s">
        <v>12650</v>
      </c>
      <c r="D5138" s="68">
        <v>704103</v>
      </c>
      <c r="E5138" s="5" t="s">
        <v>12816</v>
      </c>
      <c r="F5138" s="74" t="s">
        <v>29539</v>
      </c>
      <c r="G5138" s="101">
        <v>153.05000000000001</v>
      </c>
      <c r="H5138" s="79" t="s">
        <v>4615</v>
      </c>
      <c r="I5138" s="5" t="s">
        <v>23417</v>
      </c>
      <c r="J5138" s="70">
        <v>1</v>
      </c>
      <c r="K5138" s="71">
        <v>200</v>
      </c>
      <c r="M5138" s="73">
        <v>2</v>
      </c>
      <c r="N5138" s="74" t="s">
        <v>13064</v>
      </c>
      <c r="O5138" s="75">
        <v>8012542049616</v>
      </c>
      <c r="P5138" s="73" t="s">
        <v>13845</v>
      </c>
      <c r="Q5138" s="76" t="s">
        <v>13429</v>
      </c>
      <c r="R5138" s="77"/>
      <c r="T5138" s="122"/>
    </row>
    <row r="5139" spans="1:20" x14ac:dyDescent="0.2">
      <c r="A5139" s="72" t="s">
        <v>10075</v>
      </c>
      <c r="B5139" s="74" t="s">
        <v>13585</v>
      </c>
      <c r="C5139" s="74" t="s">
        <v>12651</v>
      </c>
      <c r="D5139" s="68">
        <v>704104</v>
      </c>
      <c r="E5139" s="5" t="s">
        <v>12817</v>
      </c>
      <c r="F5139" s="74" t="s">
        <v>29540</v>
      </c>
      <c r="G5139" s="101">
        <v>153.05000000000001</v>
      </c>
      <c r="H5139" s="79" t="s">
        <v>4615</v>
      </c>
      <c r="I5139" s="5" t="s">
        <v>23417</v>
      </c>
      <c r="J5139" s="70">
        <v>1</v>
      </c>
      <c r="K5139" s="71">
        <v>200</v>
      </c>
      <c r="M5139" s="73">
        <v>2</v>
      </c>
      <c r="N5139" s="74" t="s">
        <v>13063</v>
      </c>
      <c r="O5139" s="75">
        <v>8012542049517</v>
      </c>
      <c r="P5139" s="73" t="s">
        <v>13845</v>
      </c>
      <c r="Q5139" s="76" t="s">
        <v>13430</v>
      </c>
      <c r="R5139" s="77"/>
      <c r="T5139" s="122"/>
    </row>
    <row r="5140" spans="1:20" x14ac:dyDescent="0.2">
      <c r="A5140" s="72" t="s">
        <v>10075</v>
      </c>
      <c r="B5140" s="74" t="s">
        <v>13585</v>
      </c>
      <c r="C5140" s="74" t="s">
        <v>12652</v>
      </c>
      <c r="D5140" s="68">
        <v>704105</v>
      </c>
      <c r="E5140" s="5" t="s">
        <v>12818</v>
      </c>
      <c r="F5140" s="74" t="s">
        <v>29541</v>
      </c>
      <c r="G5140" s="101">
        <v>143.54</v>
      </c>
      <c r="H5140" s="79" t="s">
        <v>4615</v>
      </c>
      <c r="I5140" s="5" t="s">
        <v>23417</v>
      </c>
      <c r="J5140" s="70">
        <v>1</v>
      </c>
      <c r="K5140" s="71">
        <v>200</v>
      </c>
      <c r="M5140" s="73">
        <v>2</v>
      </c>
      <c r="N5140" s="74" t="s">
        <v>13062</v>
      </c>
      <c r="O5140" s="75">
        <v>8012542737117</v>
      </c>
      <c r="P5140" s="73" t="s">
        <v>13887</v>
      </c>
      <c r="Q5140" s="76" t="s">
        <v>13431</v>
      </c>
      <c r="R5140" s="77"/>
      <c r="T5140" s="122"/>
    </row>
    <row r="5141" spans="1:20" x14ac:dyDescent="0.2">
      <c r="A5141" s="72" t="s">
        <v>10075</v>
      </c>
      <c r="B5141" s="74" t="s">
        <v>13585</v>
      </c>
      <c r="C5141" s="74" t="s">
        <v>12653</v>
      </c>
      <c r="D5141" s="68">
        <v>704106</v>
      </c>
      <c r="E5141" s="5" t="s">
        <v>12819</v>
      </c>
      <c r="F5141" s="74" t="s">
        <v>29542</v>
      </c>
      <c r="G5141" s="101">
        <v>143.54</v>
      </c>
      <c r="H5141" s="79" t="s">
        <v>4615</v>
      </c>
      <c r="I5141" s="5" t="s">
        <v>23417</v>
      </c>
      <c r="J5141" s="70">
        <v>1</v>
      </c>
      <c r="K5141" s="71">
        <v>200</v>
      </c>
      <c r="M5141" s="73">
        <v>2</v>
      </c>
      <c r="N5141" s="74" t="s">
        <v>13061</v>
      </c>
      <c r="O5141" s="75">
        <v>8012542737810</v>
      </c>
      <c r="P5141" s="73" t="s">
        <v>13887</v>
      </c>
      <c r="Q5141" s="76" t="s">
        <v>13432</v>
      </c>
      <c r="R5141" s="77"/>
      <c r="T5141" s="122"/>
    </row>
    <row r="5142" spans="1:20" x14ac:dyDescent="0.2">
      <c r="A5142" s="72" t="s">
        <v>10075</v>
      </c>
      <c r="B5142" s="74" t="s">
        <v>13585</v>
      </c>
      <c r="C5142" s="74" t="s">
        <v>12654</v>
      </c>
      <c r="D5142" s="68">
        <v>704107</v>
      </c>
      <c r="E5142" s="5" t="s">
        <v>12820</v>
      </c>
      <c r="F5142" s="74" t="s">
        <v>29543</v>
      </c>
      <c r="G5142" s="101">
        <v>143.54</v>
      </c>
      <c r="H5142" s="79" t="s">
        <v>4615</v>
      </c>
      <c r="I5142" s="5" t="s">
        <v>23417</v>
      </c>
      <c r="J5142" s="70">
        <v>1</v>
      </c>
      <c r="K5142" s="71">
        <v>200</v>
      </c>
      <c r="M5142" s="73">
        <v>2</v>
      </c>
      <c r="N5142" s="74" t="s">
        <v>13060</v>
      </c>
      <c r="O5142" s="75">
        <v>8012542739319</v>
      </c>
      <c r="P5142" s="73" t="s">
        <v>13887</v>
      </c>
      <c r="Q5142" s="76" t="s">
        <v>13433</v>
      </c>
      <c r="R5142" s="77"/>
      <c r="T5142" s="122"/>
    </row>
    <row r="5143" spans="1:20" x14ac:dyDescent="0.2">
      <c r="A5143" s="72" t="s">
        <v>10075</v>
      </c>
      <c r="B5143" s="74" t="s">
        <v>13585</v>
      </c>
      <c r="C5143" s="74" t="s">
        <v>12655</v>
      </c>
      <c r="D5143" s="68">
        <v>704108</v>
      </c>
      <c r="E5143" s="5" t="s">
        <v>12821</v>
      </c>
      <c r="F5143" s="74" t="s">
        <v>29544</v>
      </c>
      <c r="G5143" s="101">
        <v>143.54</v>
      </c>
      <c r="H5143" s="79" t="s">
        <v>4615</v>
      </c>
      <c r="I5143" s="5" t="s">
        <v>23417</v>
      </c>
      <c r="J5143" s="70">
        <v>1</v>
      </c>
      <c r="K5143" s="71">
        <v>200</v>
      </c>
      <c r="M5143" s="73">
        <v>2</v>
      </c>
      <c r="N5143" s="74" t="s">
        <v>13059</v>
      </c>
      <c r="O5143" s="75">
        <v>8012542738510</v>
      </c>
      <c r="P5143" s="73" t="s">
        <v>13845</v>
      </c>
      <c r="Q5143" s="76" t="s">
        <v>13434</v>
      </c>
      <c r="R5143" s="77"/>
      <c r="T5143" s="122"/>
    </row>
    <row r="5144" spans="1:20" x14ac:dyDescent="0.2">
      <c r="A5144" s="72" t="s">
        <v>10075</v>
      </c>
      <c r="B5144" s="74" t="s">
        <v>13585</v>
      </c>
      <c r="C5144" s="74" t="s">
        <v>12656</v>
      </c>
      <c r="D5144" s="68">
        <v>704109</v>
      </c>
      <c r="E5144" s="5" t="s">
        <v>12822</v>
      </c>
      <c r="F5144" s="74" t="s">
        <v>29545</v>
      </c>
      <c r="G5144" s="101">
        <v>143.54</v>
      </c>
      <c r="H5144" s="79" t="s">
        <v>4615</v>
      </c>
      <c r="I5144" s="5" t="s">
        <v>23417</v>
      </c>
      <c r="J5144" s="70">
        <v>1</v>
      </c>
      <c r="K5144" s="71">
        <v>200</v>
      </c>
      <c r="M5144" s="73">
        <v>2</v>
      </c>
      <c r="N5144" s="74" t="s">
        <v>13058</v>
      </c>
      <c r="O5144" s="75">
        <v>8012542737711</v>
      </c>
      <c r="P5144" s="73" t="s">
        <v>13845</v>
      </c>
      <c r="Q5144" s="76" t="s">
        <v>13435</v>
      </c>
      <c r="R5144" s="77"/>
      <c r="T5144" s="122"/>
    </row>
    <row r="5145" spans="1:20" x14ac:dyDescent="0.2">
      <c r="A5145" s="72" t="s">
        <v>10075</v>
      </c>
      <c r="B5145" s="74" t="s">
        <v>13585</v>
      </c>
      <c r="C5145" s="74" t="s">
        <v>12657</v>
      </c>
      <c r="D5145" s="68">
        <v>704110</v>
      </c>
      <c r="E5145" s="5" t="s">
        <v>12823</v>
      </c>
      <c r="F5145" s="74" t="s">
        <v>29546</v>
      </c>
      <c r="G5145" s="101">
        <v>175.91</v>
      </c>
      <c r="H5145" s="79" t="s">
        <v>4615</v>
      </c>
      <c r="I5145" s="5" t="s">
        <v>23417</v>
      </c>
      <c r="J5145" s="70">
        <v>1</v>
      </c>
      <c r="K5145" s="71">
        <v>200</v>
      </c>
      <c r="M5145" s="73">
        <v>2</v>
      </c>
      <c r="N5145" s="74" t="s">
        <v>13057</v>
      </c>
      <c r="O5145" s="75">
        <v>8012542737612</v>
      </c>
      <c r="P5145" s="73" t="s">
        <v>13845</v>
      </c>
      <c r="Q5145" s="76" t="s">
        <v>13436</v>
      </c>
      <c r="R5145" s="77"/>
      <c r="T5145" s="122"/>
    </row>
    <row r="5146" spans="1:20" x14ac:dyDescent="0.2">
      <c r="A5146" s="72" t="s">
        <v>10075</v>
      </c>
      <c r="B5146" s="74" t="s">
        <v>13585</v>
      </c>
      <c r="C5146" s="74" t="s">
        <v>12658</v>
      </c>
      <c r="D5146" s="68">
        <v>704111</v>
      </c>
      <c r="E5146" s="5" t="s">
        <v>12824</v>
      </c>
      <c r="F5146" s="74" t="s">
        <v>29547</v>
      </c>
      <c r="G5146" s="101">
        <v>175.91</v>
      </c>
      <c r="H5146" s="79" t="s">
        <v>4615</v>
      </c>
      <c r="I5146" s="5" t="s">
        <v>23417</v>
      </c>
      <c r="J5146" s="70">
        <v>1</v>
      </c>
      <c r="K5146" s="71">
        <v>200</v>
      </c>
      <c r="M5146" s="73">
        <v>2</v>
      </c>
      <c r="N5146" s="74" t="s">
        <v>13056</v>
      </c>
      <c r="O5146" s="75">
        <v>8012542738411</v>
      </c>
      <c r="P5146" s="73" t="s">
        <v>13845</v>
      </c>
      <c r="Q5146" s="76" t="s">
        <v>13437</v>
      </c>
      <c r="R5146" s="77"/>
      <c r="T5146" s="122"/>
    </row>
    <row r="5147" spans="1:20" x14ac:dyDescent="0.2">
      <c r="A5147" s="72" t="s">
        <v>10075</v>
      </c>
      <c r="B5147" s="74" t="s">
        <v>13585</v>
      </c>
      <c r="C5147" s="74" t="s">
        <v>12659</v>
      </c>
      <c r="D5147" s="68">
        <v>704112</v>
      </c>
      <c r="E5147" s="5" t="s">
        <v>12825</v>
      </c>
      <c r="F5147" s="74" t="s">
        <v>29548</v>
      </c>
      <c r="G5147" s="101">
        <v>143.54</v>
      </c>
      <c r="H5147" s="79" t="s">
        <v>4615</v>
      </c>
      <c r="I5147" s="5" t="s">
        <v>23417</v>
      </c>
      <c r="J5147" s="70">
        <v>1</v>
      </c>
      <c r="K5147" s="71">
        <v>200</v>
      </c>
      <c r="M5147" s="73">
        <v>2</v>
      </c>
      <c r="N5147" s="74" t="s">
        <v>13055</v>
      </c>
      <c r="O5147" s="75">
        <v>8012542007814</v>
      </c>
      <c r="P5147" s="73" t="s">
        <v>13887</v>
      </c>
      <c r="Q5147" s="76" t="s">
        <v>13438</v>
      </c>
      <c r="R5147" s="77"/>
      <c r="T5147" s="122"/>
    </row>
    <row r="5148" spans="1:20" x14ac:dyDescent="0.2">
      <c r="A5148" s="72" t="s">
        <v>10075</v>
      </c>
      <c r="B5148" s="74" t="s">
        <v>13585</v>
      </c>
      <c r="C5148" s="74" t="s">
        <v>12660</v>
      </c>
      <c r="D5148" s="68">
        <v>704113</v>
      </c>
      <c r="E5148" s="5" t="s">
        <v>12826</v>
      </c>
      <c r="F5148" s="74" t="s">
        <v>29549</v>
      </c>
      <c r="G5148" s="101">
        <v>143.54</v>
      </c>
      <c r="H5148" s="79" t="s">
        <v>4615</v>
      </c>
      <c r="I5148" s="5" t="s">
        <v>23417</v>
      </c>
      <c r="J5148" s="70">
        <v>1</v>
      </c>
      <c r="K5148" s="71">
        <v>200</v>
      </c>
      <c r="M5148" s="73">
        <v>2</v>
      </c>
      <c r="N5148" s="74" t="s">
        <v>13054</v>
      </c>
      <c r="O5148" s="75">
        <v>8012542062615</v>
      </c>
      <c r="P5148" s="73" t="s">
        <v>13887</v>
      </c>
      <c r="Q5148" s="76" t="s">
        <v>13439</v>
      </c>
      <c r="R5148" s="77"/>
      <c r="T5148" s="122"/>
    </row>
    <row r="5149" spans="1:20" x14ac:dyDescent="0.2">
      <c r="A5149" s="72" t="s">
        <v>10075</v>
      </c>
      <c r="B5149" s="74" t="s">
        <v>13585</v>
      </c>
      <c r="C5149" s="74" t="s">
        <v>12661</v>
      </c>
      <c r="D5149" s="68">
        <v>704114</v>
      </c>
      <c r="E5149" s="5" t="s">
        <v>12827</v>
      </c>
      <c r="F5149" s="74" t="s">
        <v>29550</v>
      </c>
      <c r="G5149" s="101">
        <v>143.54</v>
      </c>
      <c r="H5149" s="79" t="s">
        <v>4615</v>
      </c>
      <c r="I5149" s="5" t="s">
        <v>23417</v>
      </c>
      <c r="J5149" s="70">
        <v>1</v>
      </c>
      <c r="K5149" s="71">
        <v>200</v>
      </c>
      <c r="M5149" s="73">
        <v>2</v>
      </c>
      <c r="N5149" s="74" t="s">
        <v>13053</v>
      </c>
      <c r="O5149" s="75">
        <v>8012542886815</v>
      </c>
      <c r="P5149" s="73" t="s">
        <v>13887</v>
      </c>
      <c r="Q5149" s="76" t="s">
        <v>13440</v>
      </c>
      <c r="R5149" s="77"/>
      <c r="T5149" s="122"/>
    </row>
    <row r="5150" spans="1:20" x14ac:dyDescent="0.2">
      <c r="A5150" s="72" t="s">
        <v>10075</v>
      </c>
      <c r="B5150" s="74" t="s">
        <v>13585</v>
      </c>
      <c r="C5150" s="74" t="s">
        <v>12662</v>
      </c>
      <c r="D5150" s="68">
        <v>704115</v>
      </c>
      <c r="E5150" s="5" t="s">
        <v>12828</v>
      </c>
      <c r="F5150" s="74" t="s">
        <v>29551</v>
      </c>
      <c r="G5150" s="101">
        <v>143.54</v>
      </c>
      <c r="H5150" s="79" t="s">
        <v>4615</v>
      </c>
      <c r="I5150" s="5" t="s">
        <v>23417</v>
      </c>
      <c r="J5150" s="70">
        <v>1</v>
      </c>
      <c r="K5150" s="71">
        <v>200</v>
      </c>
      <c r="M5150" s="73">
        <v>2</v>
      </c>
      <c r="N5150" s="74" t="s">
        <v>13052</v>
      </c>
      <c r="O5150" s="75">
        <v>8012542886617</v>
      </c>
      <c r="P5150" s="73" t="s">
        <v>13845</v>
      </c>
      <c r="Q5150" s="76" t="s">
        <v>13441</v>
      </c>
      <c r="R5150" s="77"/>
      <c r="T5150" s="122"/>
    </row>
    <row r="5151" spans="1:20" x14ac:dyDescent="0.2">
      <c r="A5151" s="72" t="s">
        <v>10075</v>
      </c>
      <c r="B5151" s="74" t="s">
        <v>13585</v>
      </c>
      <c r="C5151" s="74" t="s">
        <v>12663</v>
      </c>
      <c r="D5151" s="68">
        <v>704116</v>
      </c>
      <c r="E5151" s="5" t="s">
        <v>12829</v>
      </c>
      <c r="F5151" s="74" t="s">
        <v>29552</v>
      </c>
      <c r="G5151" s="101">
        <v>143.54</v>
      </c>
      <c r="H5151" s="79" t="s">
        <v>4615</v>
      </c>
      <c r="I5151" s="5" t="s">
        <v>23417</v>
      </c>
      <c r="J5151" s="70">
        <v>1</v>
      </c>
      <c r="K5151" s="71">
        <v>200</v>
      </c>
      <c r="M5151" s="73">
        <v>2</v>
      </c>
      <c r="N5151" s="74" t="s">
        <v>13051</v>
      </c>
      <c r="O5151" s="75">
        <v>8012542886310</v>
      </c>
      <c r="P5151" s="73" t="s">
        <v>13845</v>
      </c>
      <c r="Q5151" s="76" t="s">
        <v>13442</v>
      </c>
      <c r="R5151" s="77"/>
      <c r="T5151" s="122"/>
    </row>
    <row r="5152" spans="1:20" x14ac:dyDescent="0.2">
      <c r="A5152" s="72" t="s">
        <v>10075</v>
      </c>
      <c r="B5152" s="74" t="s">
        <v>13585</v>
      </c>
      <c r="C5152" s="74" t="s">
        <v>12664</v>
      </c>
      <c r="D5152" s="68">
        <v>704117</v>
      </c>
      <c r="E5152" s="5" t="s">
        <v>12830</v>
      </c>
      <c r="F5152" s="74" t="s">
        <v>29553</v>
      </c>
      <c r="G5152" s="101">
        <v>175.91</v>
      </c>
      <c r="H5152" s="79" t="s">
        <v>4615</v>
      </c>
      <c r="I5152" s="5" t="s">
        <v>23417</v>
      </c>
      <c r="J5152" s="70">
        <v>1</v>
      </c>
      <c r="K5152" s="71">
        <v>200</v>
      </c>
      <c r="M5152" s="73">
        <v>2</v>
      </c>
      <c r="N5152" s="74" t="s">
        <v>13050</v>
      </c>
      <c r="O5152" s="75">
        <v>8012542886211</v>
      </c>
      <c r="P5152" s="73" t="s">
        <v>13845</v>
      </c>
      <c r="Q5152" s="76" t="s">
        <v>13443</v>
      </c>
      <c r="R5152" s="77"/>
      <c r="T5152" s="122"/>
    </row>
    <row r="5153" spans="1:20" x14ac:dyDescent="0.2">
      <c r="A5153" s="72" t="s">
        <v>10075</v>
      </c>
      <c r="B5153" s="74" t="s">
        <v>13585</v>
      </c>
      <c r="C5153" s="74" t="s">
        <v>12665</v>
      </c>
      <c r="D5153" s="68">
        <v>704118</v>
      </c>
      <c r="E5153" s="5" t="s">
        <v>12831</v>
      </c>
      <c r="F5153" s="74" t="s">
        <v>29554</v>
      </c>
      <c r="G5153" s="101">
        <v>175.91</v>
      </c>
      <c r="H5153" s="79" t="s">
        <v>4615</v>
      </c>
      <c r="I5153" s="5" t="s">
        <v>23417</v>
      </c>
      <c r="J5153" s="70">
        <v>1</v>
      </c>
      <c r="K5153" s="71">
        <v>200</v>
      </c>
      <c r="M5153" s="73">
        <v>2</v>
      </c>
      <c r="N5153" s="74" t="s">
        <v>13049</v>
      </c>
      <c r="O5153" s="75">
        <v>8012542326311</v>
      </c>
      <c r="P5153" s="73" t="s">
        <v>13845</v>
      </c>
      <c r="Q5153" s="76" t="s">
        <v>13444</v>
      </c>
      <c r="R5153" s="77"/>
      <c r="T5153" s="122"/>
    </row>
    <row r="5154" spans="1:20" x14ac:dyDescent="0.2">
      <c r="A5154" s="72" t="s">
        <v>10075</v>
      </c>
      <c r="B5154" s="74" t="s">
        <v>8783</v>
      </c>
      <c r="C5154" s="74" t="s">
        <v>12666</v>
      </c>
      <c r="D5154" s="68">
        <v>704167</v>
      </c>
      <c r="E5154" s="5" t="s">
        <v>12832</v>
      </c>
      <c r="F5154" s="74" t="s">
        <v>29555</v>
      </c>
      <c r="G5154" s="101">
        <v>63.29</v>
      </c>
      <c r="H5154" s="79" t="s">
        <v>22014</v>
      </c>
      <c r="I5154" s="5" t="s">
        <v>23417</v>
      </c>
      <c r="J5154" s="70">
        <v>1</v>
      </c>
      <c r="K5154" s="71">
        <v>7.1999999999999995E-2</v>
      </c>
      <c r="M5154" s="73">
        <v>1</v>
      </c>
      <c r="N5154" s="74" t="s">
        <v>13048</v>
      </c>
      <c r="O5154" s="75">
        <v>8012542224716</v>
      </c>
      <c r="P5154" s="73" t="s">
        <v>13834</v>
      </c>
      <c r="Q5154" s="76" t="s">
        <v>13445</v>
      </c>
      <c r="R5154" s="77"/>
      <c r="T5154" s="122"/>
    </row>
    <row r="5155" spans="1:20" x14ac:dyDescent="0.2">
      <c r="A5155" s="72" t="s">
        <v>10075</v>
      </c>
      <c r="B5155" s="74" t="s">
        <v>8783</v>
      </c>
      <c r="C5155" s="74" t="s">
        <v>12667</v>
      </c>
      <c r="D5155" s="68">
        <v>704168</v>
      </c>
      <c r="E5155" s="5" t="s">
        <v>12833</v>
      </c>
      <c r="F5155" s="74" t="s">
        <v>29556</v>
      </c>
      <c r="G5155" s="101">
        <v>71.63</v>
      </c>
      <c r="H5155" s="79" t="s">
        <v>22014</v>
      </c>
      <c r="I5155" s="5" t="s">
        <v>23417</v>
      </c>
      <c r="J5155" s="70">
        <v>1</v>
      </c>
      <c r="K5155" s="71">
        <v>7.4999999999999997E-2</v>
      </c>
      <c r="M5155" s="73">
        <v>1</v>
      </c>
      <c r="N5155" s="74" t="s">
        <v>13047</v>
      </c>
      <c r="O5155" s="75">
        <v>8012542224617</v>
      </c>
      <c r="P5155" s="73" t="s">
        <v>13834</v>
      </c>
      <c r="Q5155" s="76" t="s">
        <v>13446</v>
      </c>
      <c r="R5155" s="77"/>
      <c r="T5155" s="122"/>
    </row>
    <row r="5156" spans="1:20" x14ac:dyDescent="0.2">
      <c r="A5156" s="72" t="s">
        <v>10075</v>
      </c>
      <c r="B5156" s="74" t="s">
        <v>8783</v>
      </c>
      <c r="C5156" s="74" t="s">
        <v>12668</v>
      </c>
      <c r="D5156" s="68">
        <v>704169</v>
      </c>
      <c r="E5156" s="5" t="s">
        <v>12834</v>
      </c>
      <c r="F5156" s="74" t="s">
        <v>29557</v>
      </c>
      <c r="G5156" s="101">
        <v>65.8</v>
      </c>
      <c r="H5156" s="79" t="s">
        <v>22014</v>
      </c>
      <c r="I5156" s="5" t="s">
        <v>23417</v>
      </c>
      <c r="J5156" s="70">
        <v>1</v>
      </c>
      <c r="K5156" s="71">
        <v>0.112</v>
      </c>
      <c r="M5156" s="73">
        <v>2.5</v>
      </c>
      <c r="N5156" s="74" t="s">
        <v>13046</v>
      </c>
      <c r="O5156" s="75">
        <v>8012542224211</v>
      </c>
      <c r="P5156" s="73" t="s">
        <v>13834</v>
      </c>
      <c r="Q5156" s="76" t="s">
        <v>13447</v>
      </c>
      <c r="R5156" s="77"/>
      <c r="T5156" s="122"/>
    </row>
    <row r="5157" spans="1:20" x14ac:dyDescent="0.2">
      <c r="A5157" s="72" t="s">
        <v>10075</v>
      </c>
      <c r="B5157" s="74" t="s">
        <v>8783</v>
      </c>
      <c r="C5157" s="74" t="s">
        <v>12669</v>
      </c>
      <c r="D5157" s="68">
        <v>704170</v>
      </c>
      <c r="E5157" s="5" t="s">
        <v>12835</v>
      </c>
      <c r="F5157" s="74" t="s">
        <v>29558</v>
      </c>
      <c r="G5157" s="101">
        <v>73.66</v>
      </c>
      <c r="H5157" s="79" t="s">
        <v>22014</v>
      </c>
      <c r="I5157" s="5" t="s">
        <v>23417</v>
      </c>
      <c r="J5157" s="70">
        <v>1</v>
      </c>
      <c r="K5157" s="71">
        <v>0.11600000000000001</v>
      </c>
      <c r="M5157" s="73">
        <v>2.5</v>
      </c>
      <c r="N5157" s="74" t="s">
        <v>13045</v>
      </c>
      <c r="O5157" s="75">
        <v>8012542081517</v>
      </c>
      <c r="P5157" s="73" t="s">
        <v>13834</v>
      </c>
      <c r="Q5157" s="76" t="s">
        <v>13448</v>
      </c>
      <c r="R5157" s="77"/>
      <c r="T5157" s="122"/>
    </row>
    <row r="5158" spans="1:20" x14ac:dyDescent="0.2">
      <c r="A5158" s="72" t="s">
        <v>10075</v>
      </c>
      <c r="B5158" s="74" t="s">
        <v>8783</v>
      </c>
      <c r="C5158" s="74" t="s">
        <v>12670</v>
      </c>
      <c r="D5158" s="68">
        <v>704171</v>
      </c>
      <c r="E5158" s="5" t="s">
        <v>15032</v>
      </c>
      <c r="F5158" s="74" t="s">
        <v>29559</v>
      </c>
      <c r="G5158" s="101">
        <v>100.74</v>
      </c>
      <c r="H5158" s="79" t="s">
        <v>22014</v>
      </c>
      <c r="I5158" s="5" t="s">
        <v>23417</v>
      </c>
      <c r="J5158" s="70">
        <v>1</v>
      </c>
      <c r="K5158" s="71">
        <v>0.11600000000000001</v>
      </c>
      <c r="M5158" s="73">
        <v>2.5</v>
      </c>
      <c r="N5158" s="74" t="s">
        <v>13044</v>
      </c>
      <c r="O5158" s="75">
        <v>8012542081418</v>
      </c>
      <c r="P5158" s="73" t="s">
        <v>13834</v>
      </c>
      <c r="Q5158" s="76" t="s">
        <v>13449</v>
      </c>
      <c r="R5158" s="77"/>
      <c r="T5158" s="122"/>
    </row>
    <row r="5159" spans="1:20" x14ac:dyDescent="0.2">
      <c r="A5159" s="72" t="s">
        <v>10075</v>
      </c>
      <c r="B5159" s="74" t="s">
        <v>8783</v>
      </c>
      <c r="C5159" s="74" t="s">
        <v>12671</v>
      </c>
      <c r="D5159" s="68">
        <v>704172</v>
      </c>
      <c r="E5159" s="5" t="s">
        <v>12836</v>
      </c>
      <c r="F5159" s="74" t="s">
        <v>29560</v>
      </c>
      <c r="G5159" s="101">
        <v>144.63</v>
      </c>
      <c r="H5159" s="79" t="s">
        <v>22014</v>
      </c>
      <c r="I5159" s="5" t="s">
        <v>23417</v>
      </c>
      <c r="J5159" s="70">
        <v>1</v>
      </c>
      <c r="K5159" s="71">
        <v>0.129</v>
      </c>
      <c r="M5159" s="73">
        <v>2</v>
      </c>
      <c r="N5159" s="74" t="s">
        <v>13043</v>
      </c>
      <c r="O5159" s="75">
        <v>8012542225317</v>
      </c>
      <c r="P5159" s="73" t="s">
        <v>13834</v>
      </c>
      <c r="Q5159" s="76" t="s">
        <v>13450</v>
      </c>
      <c r="R5159" s="77"/>
      <c r="T5159" s="122"/>
    </row>
    <row r="5160" spans="1:20" x14ac:dyDescent="0.2">
      <c r="A5160" s="72" t="s">
        <v>10075</v>
      </c>
      <c r="B5160" s="74" t="s">
        <v>8783</v>
      </c>
      <c r="C5160" s="74" t="s">
        <v>12672</v>
      </c>
      <c r="D5160" s="68">
        <v>704173</v>
      </c>
      <c r="E5160" s="5" t="s">
        <v>12837</v>
      </c>
      <c r="F5160" s="74" t="s">
        <v>29561</v>
      </c>
      <c r="G5160" s="101">
        <v>179.42</v>
      </c>
      <c r="H5160" s="79" t="s">
        <v>22014</v>
      </c>
      <c r="I5160" s="5" t="s">
        <v>23417</v>
      </c>
      <c r="J5160" s="70">
        <v>1</v>
      </c>
      <c r="K5160" s="71">
        <v>0.152</v>
      </c>
      <c r="M5160" s="73">
        <v>2</v>
      </c>
      <c r="N5160" s="74" t="s">
        <v>13042</v>
      </c>
      <c r="O5160" s="75">
        <v>8012542225218</v>
      </c>
      <c r="P5160" s="73" t="s">
        <v>13834</v>
      </c>
      <c r="Q5160" s="76" t="s">
        <v>13451</v>
      </c>
      <c r="R5160" s="77"/>
      <c r="T5160" s="122"/>
    </row>
    <row r="5161" spans="1:20" x14ac:dyDescent="0.2">
      <c r="A5161" s="72" t="s">
        <v>10076</v>
      </c>
      <c r="B5161" s="74" t="s">
        <v>10613</v>
      </c>
      <c r="C5161" s="74" t="s">
        <v>12673</v>
      </c>
      <c r="D5161" s="68">
        <v>704200</v>
      </c>
      <c r="E5161" s="5" t="s">
        <v>12838</v>
      </c>
      <c r="F5161" s="74" t="s">
        <v>29562</v>
      </c>
      <c r="G5161" s="101">
        <v>2.1</v>
      </c>
      <c r="H5161" s="79" t="s">
        <v>11373</v>
      </c>
      <c r="I5161" s="5" t="s">
        <v>23417</v>
      </c>
      <c r="J5161" s="70">
        <v>1</v>
      </c>
      <c r="K5161" s="71">
        <v>1E-3</v>
      </c>
      <c r="M5161" s="73" t="s">
        <v>1008</v>
      </c>
      <c r="N5161" s="74" t="s">
        <v>13041</v>
      </c>
      <c r="O5161" s="75">
        <v>8427238113524</v>
      </c>
      <c r="P5161" s="73" t="s">
        <v>13832</v>
      </c>
      <c r="Q5161" s="76" t="s">
        <v>13452</v>
      </c>
      <c r="R5161" s="77"/>
      <c r="T5161" s="122"/>
    </row>
    <row r="5162" spans="1:20" x14ac:dyDescent="0.2">
      <c r="A5162" s="72" t="s">
        <v>10076</v>
      </c>
      <c r="B5162" s="74" t="s">
        <v>10613</v>
      </c>
      <c r="C5162" s="74" t="s">
        <v>12674</v>
      </c>
      <c r="D5162" s="68">
        <v>704202</v>
      </c>
      <c r="E5162" s="5" t="s">
        <v>15033</v>
      </c>
      <c r="F5162" s="74" t="s">
        <v>29563</v>
      </c>
      <c r="G5162" s="101">
        <v>2.1</v>
      </c>
      <c r="H5162" s="79" t="s">
        <v>11373</v>
      </c>
      <c r="I5162" s="5" t="s">
        <v>23417</v>
      </c>
      <c r="J5162" s="70">
        <v>1</v>
      </c>
      <c r="K5162" s="71">
        <v>1E-3</v>
      </c>
      <c r="M5162" s="73" t="s">
        <v>1008</v>
      </c>
      <c r="N5162" s="74" t="s">
        <v>13040</v>
      </c>
      <c r="O5162" s="75">
        <v>8427238113562</v>
      </c>
      <c r="P5162" s="73" t="s">
        <v>13832</v>
      </c>
      <c r="Q5162" s="76" t="s">
        <v>13453</v>
      </c>
      <c r="R5162" s="77"/>
      <c r="T5162" s="122"/>
    </row>
    <row r="5163" spans="1:20" x14ac:dyDescent="0.2">
      <c r="A5163" s="72" t="s">
        <v>10080</v>
      </c>
      <c r="B5163" s="74" t="s">
        <v>13590</v>
      </c>
      <c r="C5163" s="74" t="s">
        <v>12533</v>
      </c>
      <c r="D5163" s="68">
        <v>704219</v>
      </c>
      <c r="E5163" s="5" t="s">
        <v>12192</v>
      </c>
      <c r="F5163" s="74" t="s">
        <v>29564</v>
      </c>
      <c r="G5163" s="101">
        <v>115.74</v>
      </c>
      <c r="H5163" s="79" t="s">
        <v>11490</v>
      </c>
      <c r="I5163" s="5" t="s">
        <v>23417</v>
      </c>
      <c r="J5163" s="70">
        <v>1</v>
      </c>
      <c r="K5163" s="71">
        <v>0.49</v>
      </c>
      <c r="M5163" s="73">
        <v>3</v>
      </c>
      <c r="N5163" s="74" t="s">
        <v>13240</v>
      </c>
      <c r="O5163" s="75">
        <v>7612271471231</v>
      </c>
      <c r="P5163" s="73" t="s">
        <v>13861</v>
      </c>
      <c r="Q5163" s="76" t="s">
        <v>13454</v>
      </c>
      <c r="R5163" s="77"/>
      <c r="T5163" s="122"/>
    </row>
    <row r="5164" spans="1:20" x14ac:dyDescent="0.2">
      <c r="A5164" s="72" t="s">
        <v>10080</v>
      </c>
      <c r="B5164" s="74" t="s">
        <v>13590</v>
      </c>
      <c r="C5164" s="74" t="s">
        <v>12534</v>
      </c>
      <c r="D5164" s="68">
        <v>704220</v>
      </c>
      <c r="E5164" s="5" t="s">
        <v>12193</v>
      </c>
      <c r="F5164" s="74" t="s">
        <v>29565</v>
      </c>
      <c r="G5164" s="101">
        <v>115.74</v>
      </c>
      <c r="H5164" s="79" t="s">
        <v>11490</v>
      </c>
      <c r="I5164" s="5" t="s">
        <v>23417</v>
      </c>
      <c r="J5164" s="70">
        <v>1</v>
      </c>
      <c r="K5164" s="71">
        <v>0.49</v>
      </c>
      <c r="M5164" s="73">
        <v>3</v>
      </c>
      <c r="N5164" s="74" t="s">
        <v>13241</v>
      </c>
      <c r="O5164" s="75">
        <v>7612271471279</v>
      </c>
      <c r="P5164" s="73" t="s">
        <v>13861</v>
      </c>
      <c r="Q5164" s="76" t="s">
        <v>13455</v>
      </c>
      <c r="R5164" s="77"/>
      <c r="T5164" s="122"/>
    </row>
    <row r="5165" spans="1:20" x14ac:dyDescent="0.2">
      <c r="A5165" s="72" t="s">
        <v>10080</v>
      </c>
      <c r="B5165" s="74" t="s">
        <v>13590</v>
      </c>
      <c r="C5165" s="74" t="s">
        <v>12535</v>
      </c>
      <c r="D5165" s="68">
        <v>704221</v>
      </c>
      <c r="E5165" s="5" t="s">
        <v>12194</v>
      </c>
      <c r="F5165" s="74" t="s">
        <v>29566</v>
      </c>
      <c r="G5165" s="101">
        <v>115.74</v>
      </c>
      <c r="H5165" s="79" t="s">
        <v>11490</v>
      </c>
      <c r="I5165" s="5" t="s">
        <v>23417</v>
      </c>
      <c r="J5165" s="70">
        <v>1</v>
      </c>
      <c r="K5165" s="71">
        <v>0.49</v>
      </c>
      <c r="M5165" s="73">
        <v>3</v>
      </c>
      <c r="N5165" s="74" t="s">
        <v>13242</v>
      </c>
      <c r="O5165" s="75">
        <v>7612271471293</v>
      </c>
      <c r="P5165" s="73" t="s">
        <v>13861</v>
      </c>
      <c r="Q5165" s="76" t="s">
        <v>13456</v>
      </c>
      <c r="R5165" s="77"/>
      <c r="T5165" s="122"/>
    </row>
    <row r="5166" spans="1:20" x14ac:dyDescent="0.2">
      <c r="A5166" s="72" t="s">
        <v>10080</v>
      </c>
      <c r="B5166" s="74" t="s">
        <v>13590</v>
      </c>
      <c r="C5166" s="74" t="s">
        <v>12536</v>
      </c>
      <c r="D5166" s="68">
        <v>704222</v>
      </c>
      <c r="E5166" s="5" t="s">
        <v>12195</v>
      </c>
      <c r="F5166" s="74" t="s">
        <v>29567</v>
      </c>
      <c r="G5166" s="101">
        <v>175.2</v>
      </c>
      <c r="H5166" s="79" t="s">
        <v>11490</v>
      </c>
      <c r="I5166" s="5" t="s">
        <v>23417</v>
      </c>
      <c r="J5166" s="70">
        <v>1</v>
      </c>
      <c r="K5166" s="71">
        <v>0.73499999999999999</v>
      </c>
      <c r="M5166" s="73">
        <v>4.5</v>
      </c>
      <c r="N5166" s="74" t="s">
        <v>13243</v>
      </c>
      <c r="O5166" s="75">
        <v>7612271471453</v>
      </c>
      <c r="P5166" s="73" t="s">
        <v>13898</v>
      </c>
      <c r="Q5166" s="76" t="s">
        <v>13457</v>
      </c>
      <c r="R5166" s="77"/>
      <c r="T5166" s="122"/>
    </row>
    <row r="5167" spans="1:20" x14ac:dyDescent="0.2">
      <c r="A5167" s="72" t="s">
        <v>10080</v>
      </c>
      <c r="B5167" s="74" t="s">
        <v>13590</v>
      </c>
      <c r="C5167" s="74" t="s">
        <v>12537</v>
      </c>
      <c r="D5167" s="68">
        <v>704224</v>
      </c>
      <c r="E5167" s="5" t="s">
        <v>12196</v>
      </c>
      <c r="F5167" s="74" t="s">
        <v>29568</v>
      </c>
      <c r="G5167" s="101">
        <v>175.2</v>
      </c>
      <c r="H5167" s="79" t="s">
        <v>11490</v>
      </c>
      <c r="I5167" s="5" t="s">
        <v>23417</v>
      </c>
      <c r="J5167" s="70">
        <v>1</v>
      </c>
      <c r="K5167" s="71">
        <v>0.73499999999999999</v>
      </c>
      <c r="M5167" s="73">
        <v>4.5</v>
      </c>
      <c r="N5167" s="74" t="s">
        <v>13244</v>
      </c>
      <c r="O5167" s="75">
        <v>7612271471491</v>
      </c>
      <c r="P5167" s="73" t="s">
        <v>13898</v>
      </c>
      <c r="Q5167" s="76" t="s">
        <v>13458</v>
      </c>
      <c r="R5167" s="77"/>
      <c r="T5167" s="122"/>
    </row>
    <row r="5168" spans="1:20" x14ac:dyDescent="0.2">
      <c r="A5168" s="72" t="s">
        <v>10080</v>
      </c>
      <c r="B5168" s="74" t="s">
        <v>13590</v>
      </c>
      <c r="C5168" s="74" t="s">
        <v>12538</v>
      </c>
      <c r="D5168" s="68">
        <v>704225</v>
      </c>
      <c r="E5168" s="5" t="s">
        <v>12197</v>
      </c>
      <c r="F5168" s="74" t="s">
        <v>29569</v>
      </c>
      <c r="G5168" s="101">
        <v>175.2</v>
      </c>
      <c r="H5168" s="79" t="s">
        <v>11490</v>
      </c>
      <c r="I5168" s="5" t="s">
        <v>23417</v>
      </c>
      <c r="J5168" s="70">
        <v>1</v>
      </c>
      <c r="K5168" s="71">
        <v>0.73499999999999999</v>
      </c>
      <c r="M5168" s="73">
        <v>4.5</v>
      </c>
      <c r="N5168" s="74" t="s">
        <v>13245</v>
      </c>
      <c r="O5168" s="75">
        <v>7612271471514</v>
      </c>
      <c r="P5168" s="73" t="s">
        <v>13898</v>
      </c>
      <c r="Q5168" s="76" t="s">
        <v>13459</v>
      </c>
      <c r="R5168" s="77"/>
      <c r="T5168" s="122"/>
    </row>
    <row r="5169" spans="1:20" x14ac:dyDescent="0.2">
      <c r="A5169" s="72" t="s">
        <v>10080</v>
      </c>
      <c r="B5169" s="74" t="s">
        <v>13590</v>
      </c>
      <c r="C5169" s="74" t="s">
        <v>12539</v>
      </c>
      <c r="D5169" s="68">
        <v>704226</v>
      </c>
      <c r="E5169" s="5" t="s">
        <v>12198</v>
      </c>
      <c r="F5169" s="74" t="s">
        <v>29570</v>
      </c>
      <c r="G5169" s="101">
        <v>175.2</v>
      </c>
      <c r="H5169" s="79" t="s">
        <v>11490</v>
      </c>
      <c r="I5169" s="5" t="s">
        <v>23417</v>
      </c>
      <c r="J5169" s="70">
        <v>1</v>
      </c>
      <c r="K5169" s="71">
        <v>0.73499999999999999</v>
      </c>
      <c r="M5169" s="73">
        <v>4.5</v>
      </c>
      <c r="N5169" s="74" t="s">
        <v>13246</v>
      </c>
      <c r="O5169" s="75">
        <v>7612271471538</v>
      </c>
      <c r="P5169" s="73" t="s">
        <v>13898</v>
      </c>
      <c r="Q5169" s="76" t="s">
        <v>13460</v>
      </c>
      <c r="R5169" s="77"/>
      <c r="T5169" s="122"/>
    </row>
    <row r="5170" spans="1:20" x14ac:dyDescent="0.2">
      <c r="A5170" s="72" t="s">
        <v>10080</v>
      </c>
      <c r="B5170" s="74" t="s">
        <v>13590</v>
      </c>
      <c r="C5170" s="74" t="s">
        <v>12540</v>
      </c>
      <c r="D5170" s="68">
        <v>704227</v>
      </c>
      <c r="E5170" s="5" t="s">
        <v>12199</v>
      </c>
      <c r="F5170" s="74" t="s">
        <v>29571</v>
      </c>
      <c r="G5170" s="101">
        <v>175.2</v>
      </c>
      <c r="H5170" s="79" t="s">
        <v>11490</v>
      </c>
      <c r="I5170" s="5" t="s">
        <v>23417</v>
      </c>
      <c r="J5170" s="70">
        <v>1</v>
      </c>
      <c r="K5170" s="71">
        <v>0.73499999999999999</v>
      </c>
      <c r="M5170" s="73">
        <v>4.5</v>
      </c>
      <c r="N5170" s="74" t="s">
        <v>13247</v>
      </c>
      <c r="O5170" s="75">
        <v>7612271471552</v>
      </c>
      <c r="P5170" s="73" t="s">
        <v>13899</v>
      </c>
      <c r="Q5170" s="76" t="s">
        <v>13461</v>
      </c>
      <c r="R5170" s="77"/>
      <c r="T5170" s="122"/>
    </row>
    <row r="5171" spans="1:20" x14ac:dyDescent="0.2">
      <c r="A5171" s="72" t="s">
        <v>10080</v>
      </c>
      <c r="B5171" s="74" t="s">
        <v>13590</v>
      </c>
      <c r="C5171" s="74" t="s">
        <v>12541</v>
      </c>
      <c r="D5171" s="68">
        <v>704228</v>
      </c>
      <c r="E5171" s="5" t="s">
        <v>12200</v>
      </c>
      <c r="F5171" s="74" t="s">
        <v>29572</v>
      </c>
      <c r="G5171" s="101">
        <v>233.14</v>
      </c>
      <c r="H5171" s="79" t="s">
        <v>11490</v>
      </c>
      <c r="I5171" s="5" t="s">
        <v>23417</v>
      </c>
      <c r="J5171" s="70">
        <v>1</v>
      </c>
      <c r="K5171" s="71">
        <v>0.98</v>
      </c>
      <c r="M5171" s="73">
        <v>6</v>
      </c>
      <c r="N5171" s="74" t="s">
        <v>13248</v>
      </c>
      <c r="O5171" s="75">
        <v>7612271471699</v>
      </c>
      <c r="P5171" s="73" t="s">
        <v>13899</v>
      </c>
      <c r="Q5171" s="76" t="s">
        <v>13462</v>
      </c>
      <c r="R5171" s="77"/>
      <c r="T5171" s="122"/>
    </row>
    <row r="5172" spans="1:20" x14ac:dyDescent="0.2">
      <c r="A5172" s="72" t="s">
        <v>10080</v>
      </c>
      <c r="B5172" s="74" t="s">
        <v>13590</v>
      </c>
      <c r="C5172" s="74" t="s">
        <v>12542</v>
      </c>
      <c r="D5172" s="68">
        <v>704229</v>
      </c>
      <c r="E5172" s="5" t="s">
        <v>12201</v>
      </c>
      <c r="F5172" s="74" t="s">
        <v>29573</v>
      </c>
      <c r="G5172" s="101">
        <v>233.14</v>
      </c>
      <c r="H5172" s="79" t="s">
        <v>11490</v>
      </c>
      <c r="I5172" s="5" t="s">
        <v>23417</v>
      </c>
      <c r="J5172" s="70">
        <v>1</v>
      </c>
      <c r="K5172" s="71">
        <v>0.98</v>
      </c>
      <c r="M5172" s="73">
        <v>6</v>
      </c>
      <c r="N5172" s="74" t="s">
        <v>13249</v>
      </c>
      <c r="O5172" s="75">
        <v>7612271471736</v>
      </c>
      <c r="P5172" s="73" t="s">
        <v>13898</v>
      </c>
      <c r="Q5172" s="76" t="s">
        <v>13463</v>
      </c>
      <c r="R5172" s="77"/>
      <c r="T5172" s="122"/>
    </row>
    <row r="5173" spans="1:20" x14ac:dyDescent="0.2">
      <c r="A5173" s="72" t="s">
        <v>10080</v>
      </c>
      <c r="B5173" s="74" t="s">
        <v>13590</v>
      </c>
      <c r="C5173" s="74" t="s">
        <v>12543</v>
      </c>
      <c r="D5173" s="68">
        <v>704230</v>
      </c>
      <c r="E5173" s="5" t="s">
        <v>12202</v>
      </c>
      <c r="F5173" s="74" t="s">
        <v>29574</v>
      </c>
      <c r="G5173" s="101">
        <v>233.14</v>
      </c>
      <c r="H5173" s="79" t="s">
        <v>11490</v>
      </c>
      <c r="I5173" s="5" t="s">
        <v>23417</v>
      </c>
      <c r="J5173" s="70">
        <v>1</v>
      </c>
      <c r="K5173" s="71">
        <v>0.98</v>
      </c>
      <c r="M5173" s="73">
        <v>6</v>
      </c>
      <c r="N5173" s="74" t="s">
        <v>13250</v>
      </c>
      <c r="O5173" s="75">
        <v>7612271471750</v>
      </c>
      <c r="P5173" s="73" t="s">
        <v>13898</v>
      </c>
      <c r="Q5173" s="76" t="s">
        <v>13464</v>
      </c>
      <c r="R5173" s="77"/>
      <c r="T5173" s="122"/>
    </row>
    <row r="5174" spans="1:20" x14ac:dyDescent="0.2">
      <c r="A5174" s="72" t="s">
        <v>10080</v>
      </c>
      <c r="B5174" s="74" t="s">
        <v>13590</v>
      </c>
      <c r="C5174" s="74" t="s">
        <v>12544</v>
      </c>
      <c r="D5174" s="68">
        <v>704231</v>
      </c>
      <c r="E5174" s="5" t="s">
        <v>12203</v>
      </c>
      <c r="F5174" s="74" t="s">
        <v>29575</v>
      </c>
      <c r="G5174" s="101">
        <v>233.14</v>
      </c>
      <c r="H5174" s="79" t="s">
        <v>11490</v>
      </c>
      <c r="I5174" s="5" t="s">
        <v>23417</v>
      </c>
      <c r="J5174" s="70">
        <v>1</v>
      </c>
      <c r="K5174" s="71">
        <v>0.98</v>
      </c>
      <c r="M5174" s="73">
        <v>6</v>
      </c>
      <c r="N5174" s="74" t="s">
        <v>13251</v>
      </c>
      <c r="O5174" s="75">
        <v>7612271471774</v>
      </c>
      <c r="P5174" s="73" t="s">
        <v>13898</v>
      </c>
      <c r="Q5174" s="76" t="s">
        <v>13465</v>
      </c>
      <c r="R5174" s="77"/>
      <c r="T5174" s="122"/>
    </row>
    <row r="5175" spans="1:20" x14ac:dyDescent="0.2">
      <c r="A5175" s="72" t="s">
        <v>10080</v>
      </c>
      <c r="B5175" s="74" t="s">
        <v>13590</v>
      </c>
      <c r="C5175" s="74" t="s">
        <v>12545</v>
      </c>
      <c r="D5175" s="68">
        <v>704232</v>
      </c>
      <c r="E5175" s="5" t="s">
        <v>12204</v>
      </c>
      <c r="F5175" s="74" t="s">
        <v>29576</v>
      </c>
      <c r="G5175" s="101">
        <v>233.14</v>
      </c>
      <c r="H5175" s="79" t="s">
        <v>11490</v>
      </c>
      <c r="I5175" s="5" t="s">
        <v>23417</v>
      </c>
      <c r="J5175" s="70">
        <v>1</v>
      </c>
      <c r="K5175" s="71">
        <v>0.98</v>
      </c>
      <c r="M5175" s="73">
        <v>6</v>
      </c>
      <c r="N5175" s="74" t="s">
        <v>13252</v>
      </c>
      <c r="O5175" s="75">
        <v>7612271471798</v>
      </c>
      <c r="P5175" s="73" t="s">
        <v>13898</v>
      </c>
      <c r="Q5175" s="76" t="s">
        <v>13466</v>
      </c>
      <c r="R5175" s="77"/>
      <c r="T5175" s="122"/>
    </row>
    <row r="5176" spans="1:20" x14ac:dyDescent="0.2">
      <c r="A5176" s="72" t="s">
        <v>10080</v>
      </c>
      <c r="B5176" s="74" t="s">
        <v>15049</v>
      </c>
      <c r="C5176" s="74" t="s">
        <v>12546</v>
      </c>
      <c r="D5176" s="68">
        <v>704233</v>
      </c>
      <c r="E5176" s="5" t="s">
        <v>12205</v>
      </c>
      <c r="F5176" s="74" t="s">
        <v>29577</v>
      </c>
      <c r="G5176" s="101">
        <v>149.63</v>
      </c>
      <c r="H5176" s="79" t="s">
        <v>10084</v>
      </c>
      <c r="I5176" s="5" t="s">
        <v>23417</v>
      </c>
      <c r="J5176" s="70">
        <v>1</v>
      </c>
      <c r="K5176" s="71">
        <v>0.49</v>
      </c>
      <c r="M5176" s="73">
        <v>3</v>
      </c>
      <c r="N5176" s="74" t="s">
        <v>13253</v>
      </c>
      <c r="O5176" s="75">
        <v>7612271471972</v>
      </c>
      <c r="P5176" s="73" t="s">
        <v>13866</v>
      </c>
      <c r="Q5176" s="76" t="s">
        <v>13467</v>
      </c>
      <c r="R5176" s="77"/>
      <c r="T5176" s="122"/>
    </row>
    <row r="5177" spans="1:20" x14ac:dyDescent="0.2">
      <c r="A5177" s="72" t="s">
        <v>10080</v>
      </c>
      <c r="B5177" s="74" t="s">
        <v>15049</v>
      </c>
      <c r="C5177" s="74" t="s">
        <v>12547</v>
      </c>
      <c r="D5177" s="68">
        <v>704234</v>
      </c>
      <c r="E5177" s="5" t="s">
        <v>12206</v>
      </c>
      <c r="F5177" s="74" t="s">
        <v>29578</v>
      </c>
      <c r="G5177" s="101">
        <v>148.37</v>
      </c>
      <c r="H5177" s="79" t="s">
        <v>10084</v>
      </c>
      <c r="I5177" s="5" t="s">
        <v>23417</v>
      </c>
      <c r="J5177" s="70">
        <v>1</v>
      </c>
      <c r="K5177" s="71">
        <v>0.73499999999999999</v>
      </c>
      <c r="M5177" s="73">
        <v>4.5</v>
      </c>
      <c r="N5177" s="74" t="s">
        <v>13254</v>
      </c>
      <c r="O5177" s="75">
        <v>7612271471996</v>
      </c>
      <c r="P5177" s="73" t="s">
        <v>13897</v>
      </c>
      <c r="Q5177" s="76" t="s">
        <v>13468</v>
      </c>
      <c r="R5177" s="77"/>
      <c r="T5177" s="122"/>
    </row>
    <row r="5178" spans="1:20" x14ac:dyDescent="0.2">
      <c r="A5178" s="72" t="s">
        <v>10080</v>
      </c>
      <c r="B5178" s="74" t="s">
        <v>15049</v>
      </c>
      <c r="C5178" s="74" t="s">
        <v>12548</v>
      </c>
      <c r="D5178" s="68">
        <v>704235</v>
      </c>
      <c r="E5178" s="5" t="s">
        <v>12207</v>
      </c>
      <c r="F5178" s="74" t="s">
        <v>29579</v>
      </c>
      <c r="G5178" s="101">
        <v>203.65</v>
      </c>
      <c r="H5178" s="79" t="s">
        <v>10084</v>
      </c>
      <c r="I5178" s="5" t="s">
        <v>23417</v>
      </c>
      <c r="J5178" s="70">
        <v>1</v>
      </c>
      <c r="K5178" s="71">
        <v>0.98</v>
      </c>
      <c r="M5178" s="73">
        <v>6</v>
      </c>
      <c r="N5178" s="74" t="s">
        <v>13255</v>
      </c>
      <c r="O5178" s="75">
        <v>7612271472054</v>
      </c>
      <c r="P5178" s="73" t="s">
        <v>13897</v>
      </c>
      <c r="Q5178" s="76" t="s">
        <v>13469</v>
      </c>
      <c r="R5178" s="77"/>
      <c r="T5178" s="122"/>
    </row>
    <row r="5179" spans="1:20" x14ac:dyDescent="0.2">
      <c r="A5179" s="72" t="s">
        <v>10080</v>
      </c>
      <c r="B5179" s="74" t="s">
        <v>15049</v>
      </c>
      <c r="C5179" s="74" t="s">
        <v>12549</v>
      </c>
      <c r="D5179" s="68">
        <v>704236</v>
      </c>
      <c r="E5179" s="5" t="s">
        <v>12208</v>
      </c>
      <c r="F5179" s="74" t="s">
        <v>29580</v>
      </c>
      <c r="G5179" s="101">
        <v>218.14</v>
      </c>
      <c r="H5179" s="79" t="s">
        <v>10084</v>
      </c>
      <c r="I5179" s="5" t="s">
        <v>23417</v>
      </c>
      <c r="J5179" s="70">
        <v>1</v>
      </c>
      <c r="K5179" s="71">
        <v>0.98</v>
      </c>
      <c r="M5179" s="73">
        <v>6</v>
      </c>
      <c r="N5179" s="74" t="s">
        <v>13256</v>
      </c>
      <c r="O5179" s="75">
        <v>7612271472078</v>
      </c>
      <c r="P5179" s="73" t="s">
        <v>13897</v>
      </c>
      <c r="Q5179" s="76" t="s">
        <v>13470</v>
      </c>
      <c r="R5179" s="77"/>
      <c r="T5179" s="122"/>
    </row>
    <row r="5180" spans="1:20" x14ac:dyDescent="0.2">
      <c r="A5180" s="72" t="s">
        <v>10080</v>
      </c>
      <c r="B5180" s="74" t="s">
        <v>15049</v>
      </c>
      <c r="C5180" s="74" t="s">
        <v>12550</v>
      </c>
      <c r="D5180" s="68">
        <v>704237</v>
      </c>
      <c r="E5180" s="5" t="s">
        <v>12209</v>
      </c>
      <c r="F5180" s="74" t="s">
        <v>29581</v>
      </c>
      <c r="G5180" s="101">
        <v>269.27999999999997</v>
      </c>
      <c r="H5180" s="79" t="s">
        <v>10084</v>
      </c>
      <c r="I5180" s="5" t="s">
        <v>23417</v>
      </c>
      <c r="J5180" s="70">
        <v>1</v>
      </c>
      <c r="K5180" s="71">
        <v>0.98</v>
      </c>
      <c r="M5180" s="73">
        <v>6</v>
      </c>
      <c r="N5180" s="74" t="s">
        <v>13257</v>
      </c>
      <c r="O5180" s="75">
        <v>7612271472092</v>
      </c>
      <c r="P5180" s="73" t="s">
        <v>13897</v>
      </c>
      <c r="Q5180" s="76" t="s">
        <v>13471</v>
      </c>
      <c r="R5180" s="77"/>
      <c r="T5180" s="122"/>
    </row>
    <row r="5181" spans="1:20" x14ac:dyDescent="0.2">
      <c r="A5181" s="72" t="s">
        <v>10079</v>
      </c>
      <c r="B5181" s="74" t="s">
        <v>15065</v>
      </c>
      <c r="C5181" s="74" t="s">
        <v>14195</v>
      </c>
      <c r="D5181" s="68">
        <v>704276</v>
      </c>
      <c r="E5181" s="5" t="s">
        <v>14698</v>
      </c>
      <c r="F5181" s="74" t="s">
        <v>29582</v>
      </c>
      <c r="G5181" s="101">
        <v>165.78</v>
      </c>
      <c r="H5181" s="79" t="s">
        <v>14853</v>
      </c>
      <c r="I5181" s="5" t="s">
        <v>23417</v>
      </c>
      <c r="J5181" s="70">
        <v>1</v>
      </c>
      <c r="K5181" s="71">
        <v>0.47799999999999998</v>
      </c>
      <c r="M5181" s="73" t="s">
        <v>1008</v>
      </c>
      <c r="N5181" s="74" t="s">
        <v>15542</v>
      </c>
      <c r="O5181" s="75">
        <v>7350024483116</v>
      </c>
      <c r="P5181" s="73">
        <v>85444290</v>
      </c>
      <c r="Q5181" s="76" t="s">
        <v>16101</v>
      </c>
      <c r="R5181" s="77"/>
      <c r="T5181" s="122"/>
    </row>
    <row r="5182" spans="1:20" x14ac:dyDescent="0.2">
      <c r="A5182" s="72" t="s">
        <v>10080</v>
      </c>
      <c r="B5182" s="74" t="s">
        <v>13592</v>
      </c>
      <c r="C5182" s="74" t="s">
        <v>13743</v>
      </c>
      <c r="D5182" s="68">
        <v>704287</v>
      </c>
      <c r="E5182" s="5" t="s">
        <v>12210</v>
      </c>
      <c r="F5182" s="74" t="s">
        <v>12210</v>
      </c>
      <c r="G5182" s="101">
        <v>11524.89</v>
      </c>
      <c r="H5182" s="79" t="s">
        <v>14827</v>
      </c>
      <c r="I5182" s="5" t="s">
        <v>23417</v>
      </c>
      <c r="J5182" s="70">
        <v>1</v>
      </c>
      <c r="K5182" s="71">
        <v>90</v>
      </c>
      <c r="M5182" s="73" t="s">
        <v>1008</v>
      </c>
      <c r="N5182" s="74" t="s">
        <v>13258</v>
      </c>
      <c r="O5182" s="75">
        <v>8015644064327</v>
      </c>
      <c r="P5182" s="73" t="s">
        <v>13848</v>
      </c>
      <c r="Q5182" s="76" t="s">
        <v>13472</v>
      </c>
      <c r="R5182" s="77"/>
      <c r="T5182" s="122"/>
    </row>
    <row r="5183" spans="1:20" x14ac:dyDescent="0.2">
      <c r="A5183" s="72" t="s">
        <v>10076</v>
      </c>
      <c r="B5183" s="74" t="s">
        <v>10613</v>
      </c>
      <c r="C5183" s="74" t="s">
        <v>14965</v>
      </c>
      <c r="D5183" s="68">
        <v>704292</v>
      </c>
      <c r="E5183" s="5" t="s">
        <v>12839</v>
      </c>
      <c r="F5183" s="74" t="s">
        <v>29583</v>
      </c>
      <c r="G5183" s="101">
        <v>250.2</v>
      </c>
      <c r="H5183" s="79" t="s">
        <v>11373</v>
      </c>
      <c r="I5183" s="5" t="s">
        <v>23417</v>
      </c>
      <c r="J5183" s="70">
        <v>1</v>
      </c>
      <c r="K5183" s="71">
        <v>4.5999999999999999E-2</v>
      </c>
      <c r="M5183" s="73" t="s">
        <v>1008</v>
      </c>
      <c r="N5183" s="74" t="s">
        <v>13039</v>
      </c>
      <c r="O5183" s="75">
        <v>4011395188743</v>
      </c>
      <c r="P5183" s="73" t="s">
        <v>13885</v>
      </c>
      <c r="Q5183" s="76" t="s">
        <v>13473</v>
      </c>
      <c r="R5183" s="77"/>
      <c r="T5183" s="122"/>
    </row>
    <row r="5184" spans="1:20" x14ac:dyDescent="0.2">
      <c r="A5184" s="72" t="s">
        <v>10076</v>
      </c>
      <c r="B5184" s="74" t="s">
        <v>10613</v>
      </c>
      <c r="C5184" s="74" t="s">
        <v>12675</v>
      </c>
      <c r="D5184" s="68">
        <v>704293</v>
      </c>
      <c r="E5184" s="5" t="s">
        <v>12840</v>
      </c>
      <c r="F5184" s="74" t="s">
        <v>29584</v>
      </c>
      <c r="G5184" s="101">
        <v>16.100000000000001</v>
      </c>
      <c r="H5184" s="79" t="s">
        <v>11373</v>
      </c>
      <c r="I5184" s="5" t="s">
        <v>23417</v>
      </c>
      <c r="J5184" s="70">
        <v>1</v>
      </c>
      <c r="K5184" s="71">
        <v>5.0000000000000001E-3</v>
      </c>
      <c r="M5184" s="73" t="s">
        <v>1008</v>
      </c>
      <c r="N5184" s="74" t="s">
        <v>13038</v>
      </c>
      <c r="O5184" s="75">
        <v>8427238113494</v>
      </c>
      <c r="P5184" s="73" t="s">
        <v>13832</v>
      </c>
      <c r="Q5184" s="76" t="s">
        <v>13474</v>
      </c>
      <c r="R5184" s="77"/>
      <c r="T5184" s="122"/>
    </row>
    <row r="5185" spans="1:20" x14ac:dyDescent="0.2">
      <c r="A5185" s="72" t="s">
        <v>10076</v>
      </c>
      <c r="B5185" s="74" t="s">
        <v>10613</v>
      </c>
      <c r="C5185" s="74" t="s">
        <v>12676</v>
      </c>
      <c r="D5185" s="68">
        <v>704294</v>
      </c>
      <c r="E5185" s="5" t="s">
        <v>12841</v>
      </c>
      <c r="F5185" s="74" t="s">
        <v>29585</v>
      </c>
      <c r="G5185" s="101">
        <v>133.5</v>
      </c>
      <c r="H5185" s="79" t="s">
        <v>11373</v>
      </c>
      <c r="I5185" s="5" t="s">
        <v>23417</v>
      </c>
      <c r="J5185" s="70">
        <v>1</v>
      </c>
      <c r="K5185" s="71">
        <v>8.2000000000000003E-2</v>
      </c>
      <c r="M5185" s="73" t="s">
        <v>1008</v>
      </c>
      <c r="N5185" s="74" t="s">
        <v>13037</v>
      </c>
      <c r="O5185" s="75">
        <v>4011395187357</v>
      </c>
      <c r="P5185" s="73" t="s">
        <v>13865</v>
      </c>
      <c r="Q5185" s="76" t="s">
        <v>13475</v>
      </c>
      <c r="R5185" s="77"/>
      <c r="T5185" s="122"/>
    </row>
    <row r="5186" spans="1:20" x14ac:dyDescent="0.2">
      <c r="A5186" s="72" t="s">
        <v>10076</v>
      </c>
      <c r="B5186" s="74" t="s">
        <v>10613</v>
      </c>
      <c r="C5186" s="74" t="s">
        <v>12677</v>
      </c>
      <c r="D5186" s="68">
        <v>704371</v>
      </c>
      <c r="E5186" s="5" t="s">
        <v>12842</v>
      </c>
      <c r="F5186" s="74" t="s">
        <v>29586</v>
      </c>
      <c r="G5186" s="101">
        <v>14.8</v>
      </c>
      <c r="H5186" s="79" t="s">
        <v>11373</v>
      </c>
      <c r="I5186" s="5" t="s">
        <v>23417</v>
      </c>
      <c r="J5186" s="70">
        <v>1</v>
      </c>
      <c r="K5186" s="71">
        <v>0.121</v>
      </c>
      <c r="M5186" s="73" t="s">
        <v>1008</v>
      </c>
      <c r="N5186" s="74" t="s">
        <v>13036</v>
      </c>
      <c r="O5186" s="75">
        <v>8427238113418</v>
      </c>
      <c r="P5186" s="73" t="s">
        <v>13832</v>
      </c>
      <c r="Q5186" s="76" t="s">
        <v>13476</v>
      </c>
      <c r="R5186" s="77"/>
      <c r="T5186" s="122"/>
    </row>
    <row r="5187" spans="1:20" x14ac:dyDescent="0.2">
      <c r="A5187" s="72" t="s">
        <v>10076</v>
      </c>
      <c r="B5187" s="74" t="s">
        <v>10613</v>
      </c>
      <c r="C5187" s="74" t="s">
        <v>12678</v>
      </c>
      <c r="D5187" s="68">
        <v>704372</v>
      </c>
      <c r="E5187" s="5" t="s">
        <v>12843</v>
      </c>
      <c r="F5187" s="74" t="s">
        <v>29587</v>
      </c>
      <c r="G5187" s="101">
        <v>19.7</v>
      </c>
      <c r="H5187" s="79" t="s">
        <v>11373</v>
      </c>
      <c r="I5187" s="5" t="s">
        <v>23417</v>
      </c>
      <c r="J5187" s="70">
        <v>1</v>
      </c>
      <c r="K5187" s="71">
        <v>0.121</v>
      </c>
      <c r="M5187" s="73" t="s">
        <v>1008</v>
      </c>
      <c r="N5187" s="74" t="s">
        <v>13035</v>
      </c>
      <c r="O5187" s="75">
        <v>8427238113449</v>
      </c>
      <c r="P5187" s="73" t="s">
        <v>13832</v>
      </c>
      <c r="Q5187" s="76" t="s">
        <v>13477</v>
      </c>
      <c r="R5187" s="77"/>
      <c r="T5187" s="122"/>
    </row>
    <row r="5188" spans="1:20" x14ac:dyDescent="0.2">
      <c r="A5188" s="72" t="s">
        <v>10080</v>
      </c>
      <c r="B5188" s="74" t="s">
        <v>13592</v>
      </c>
      <c r="C5188" s="74" t="s">
        <v>12551</v>
      </c>
      <c r="D5188" s="68">
        <v>704388</v>
      </c>
      <c r="E5188" s="5" t="s">
        <v>12211</v>
      </c>
      <c r="F5188" s="74" t="s">
        <v>29588</v>
      </c>
      <c r="G5188" s="101">
        <v>1625.46</v>
      </c>
      <c r="H5188" s="79" t="s">
        <v>14827</v>
      </c>
      <c r="I5188" s="5" t="s">
        <v>23417</v>
      </c>
      <c r="J5188" s="70">
        <v>1</v>
      </c>
      <c r="K5188" s="71">
        <v>2.5</v>
      </c>
      <c r="M5188" s="73" t="s">
        <v>1008</v>
      </c>
      <c r="N5188" s="74" t="s">
        <v>13259</v>
      </c>
      <c r="O5188" s="75">
        <v>8015644905033</v>
      </c>
      <c r="P5188" s="73">
        <v>85362090</v>
      </c>
      <c r="Q5188" s="76" t="s">
        <v>13478</v>
      </c>
      <c r="R5188" s="77"/>
      <c r="T5188" s="122"/>
    </row>
    <row r="5189" spans="1:20" x14ac:dyDescent="0.2">
      <c r="A5189" s="72" t="s">
        <v>10080</v>
      </c>
      <c r="B5189" s="74" t="s">
        <v>13592</v>
      </c>
      <c r="C5189" s="74" t="s">
        <v>12552</v>
      </c>
      <c r="D5189" s="68">
        <v>704389</v>
      </c>
      <c r="E5189" s="5" t="s">
        <v>12212</v>
      </c>
      <c r="F5189" s="74" t="s">
        <v>29589</v>
      </c>
      <c r="G5189" s="101">
        <v>2853.89</v>
      </c>
      <c r="H5189" s="79" t="s">
        <v>14827</v>
      </c>
      <c r="I5189" s="5" t="s">
        <v>23417</v>
      </c>
      <c r="J5189" s="70">
        <v>1</v>
      </c>
      <c r="K5189" s="71">
        <v>4.8</v>
      </c>
      <c r="M5189" s="73" t="s">
        <v>1008</v>
      </c>
      <c r="N5189" s="74" t="s">
        <v>13260</v>
      </c>
      <c r="O5189" s="75">
        <v>8015644905088</v>
      </c>
      <c r="P5189" s="73">
        <v>85362090</v>
      </c>
      <c r="Q5189" s="76" t="s">
        <v>13479</v>
      </c>
      <c r="R5189" s="77"/>
      <c r="T5189" s="122"/>
    </row>
    <row r="5190" spans="1:20" x14ac:dyDescent="0.2">
      <c r="A5190" s="72" t="s">
        <v>10078</v>
      </c>
      <c r="B5190" s="74" t="s">
        <v>15048</v>
      </c>
      <c r="C5190" s="74" t="s">
        <v>12679</v>
      </c>
      <c r="D5190" s="68">
        <v>704397</v>
      </c>
      <c r="E5190" s="5" t="s">
        <v>12844</v>
      </c>
      <c r="F5190" s="74" t="s">
        <v>12679</v>
      </c>
      <c r="G5190" s="101">
        <v>96.93</v>
      </c>
      <c r="H5190" s="79" t="s">
        <v>13950</v>
      </c>
      <c r="I5190" s="5" t="s">
        <v>23417</v>
      </c>
      <c r="J5190" s="70">
        <v>1</v>
      </c>
      <c r="K5190" s="71">
        <v>0.65300000000000002</v>
      </c>
      <c r="M5190" s="73" t="s">
        <v>1008</v>
      </c>
      <c r="N5190" s="74" t="s">
        <v>13034</v>
      </c>
      <c r="O5190" s="75">
        <v>8015644011055</v>
      </c>
      <c r="P5190" s="73" t="s">
        <v>13832</v>
      </c>
      <c r="Q5190" s="76" t="s">
        <v>13480</v>
      </c>
      <c r="R5190" s="77"/>
      <c r="T5190" s="122"/>
    </row>
    <row r="5191" spans="1:20" x14ac:dyDescent="0.2">
      <c r="A5191" s="72" t="s">
        <v>10080</v>
      </c>
      <c r="B5191" s="74" t="s">
        <v>13592</v>
      </c>
      <c r="C5191" s="74" t="s">
        <v>13746</v>
      </c>
      <c r="D5191" s="68">
        <v>704411</v>
      </c>
      <c r="E5191" s="5" t="s">
        <v>15034</v>
      </c>
      <c r="F5191" s="74" t="s">
        <v>29590</v>
      </c>
      <c r="G5191" s="101">
        <v>2138.29</v>
      </c>
      <c r="H5191" s="79" t="s">
        <v>14827</v>
      </c>
      <c r="I5191" s="5" t="s">
        <v>23417</v>
      </c>
      <c r="J5191" s="70">
        <v>1</v>
      </c>
      <c r="K5191" s="71">
        <v>5.0999999999999996</v>
      </c>
      <c r="M5191" s="73" t="s">
        <v>1008</v>
      </c>
      <c r="N5191" s="74" t="s">
        <v>13261</v>
      </c>
      <c r="O5191" s="75">
        <v>8015644556402</v>
      </c>
      <c r="P5191" s="73" t="s">
        <v>13873</v>
      </c>
      <c r="Q5191" s="76" t="s">
        <v>13481</v>
      </c>
      <c r="R5191" s="77"/>
      <c r="T5191" s="122"/>
    </row>
    <row r="5192" spans="1:20" x14ac:dyDescent="0.2">
      <c r="A5192" s="72" t="s">
        <v>10076</v>
      </c>
      <c r="B5192" s="74" t="s">
        <v>10613</v>
      </c>
      <c r="C5192" s="74" t="s">
        <v>12680</v>
      </c>
      <c r="D5192" s="68">
        <v>704422</v>
      </c>
      <c r="E5192" s="5" t="s">
        <v>12845</v>
      </c>
      <c r="F5192" s="74" t="s">
        <v>29591</v>
      </c>
      <c r="G5192" s="101">
        <v>144.19999999999999</v>
      </c>
      <c r="H5192" s="79" t="s">
        <v>11373</v>
      </c>
      <c r="I5192" s="5" t="s">
        <v>23417</v>
      </c>
      <c r="J5192" s="70">
        <v>1</v>
      </c>
      <c r="K5192" s="71">
        <v>8.4000000000000005E-2</v>
      </c>
      <c r="M5192" s="73" t="s">
        <v>1008</v>
      </c>
      <c r="N5192" s="74" t="s">
        <v>13033</v>
      </c>
      <c r="O5192" s="75">
        <v>4011395187364</v>
      </c>
      <c r="P5192" s="73" t="s">
        <v>13865</v>
      </c>
      <c r="Q5192" s="76" t="s">
        <v>13482</v>
      </c>
      <c r="R5192" s="77"/>
      <c r="T5192" s="122"/>
    </row>
    <row r="5193" spans="1:20" x14ac:dyDescent="0.2">
      <c r="A5193" s="72" t="s">
        <v>10076</v>
      </c>
      <c r="B5193" s="74" t="s">
        <v>10613</v>
      </c>
      <c r="C5193" s="74" t="s">
        <v>12681</v>
      </c>
      <c r="D5193" s="68">
        <v>704423</v>
      </c>
      <c r="E5193" s="5" t="s">
        <v>12846</v>
      </c>
      <c r="F5193" s="74" t="s">
        <v>29592</v>
      </c>
      <c r="G5193" s="101">
        <v>156.19999999999999</v>
      </c>
      <c r="H5193" s="79" t="s">
        <v>11373</v>
      </c>
      <c r="I5193" s="5" t="s">
        <v>23417</v>
      </c>
      <c r="J5193" s="70">
        <v>1</v>
      </c>
      <c r="K5193" s="71">
        <v>8.4000000000000005E-2</v>
      </c>
      <c r="M5193" s="73" t="s">
        <v>1008</v>
      </c>
      <c r="N5193" s="74" t="s">
        <v>13032</v>
      </c>
      <c r="O5193" s="75">
        <v>4011395187371</v>
      </c>
      <c r="P5193" s="73" t="s">
        <v>13865</v>
      </c>
      <c r="Q5193" s="76" t="s">
        <v>13483</v>
      </c>
      <c r="R5193" s="77"/>
      <c r="T5193" s="122"/>
    </row>
    <row r="5194" spans="1:20" x14ac:dyDescent="0.2">
      <c r="A5194" s="72" t="s">
        <v>10076</v>
      </c>
      <c r="B5194" s="74" t="s">
        <v>10613</v>
      </c>
      <c r="C5194" s="74" t="s">
        <v>12682</v>
      </c>
      <c r="D5194" s="68">
        <v>704424</v>
      </c>
      <c r="E5194" s="5" t="s">
        <v>12847</v>
      </c>
      <c r="F5194" s="74" t="s">
        <v>29593</v>
      </c>
      <c r="G5194" s="101">
        <v>216</v>
      </c>
      <c r="H5194" s="79" t="s">
        <v>11373</v>
      </c>
      <c r="I5194" s="5" t="s">
        <v>23417</v>
      </c>
      <c r="J5194" s="70">
        <v>1</v>
      </c>
      <c r="K5194" s="71">
        <v>8.8999999999999996E-2</v>
      </c>
      <c r="M5194" s="73" t="s">
        <v>1008</v>
      </c>
      <c r="N5194" s="74" t="s">
        <v>13031</v>
      </c>
      <c r="O5194" s="75">
        <v>4011395187388</v>
      </c>
      <c r="P5194" s="73" t="s">
        <v>13865</v>
      </c>
      <c r="Q5194" s="76" t="s">
        <v>13484</v>
      </c>
      <c r="R5194" s="77"/>
      <c r="T5194" s="122"/>
    </row>
    <row r="5195" spans="1:20" x14ac:dyDescent="0.2">
      <c r="A5195" s="72" t="s">
        <v>10076</v>
      </c>
      <c r="B5195" s="74" t="s">
        <v>10613</v>
      </c>
      <c r="C5195" s="74" t="s">
        <v>12683</v>
      </c>
      <c r="D5195" s="68">
        <v>704425</v>
      </c>
      <c r="E5195" s="5" t="s">
        <v>12848</v>
      </c>
      <c r="F5195" s="74" t="s">
        <v>29594</v>
      </c>
      <c r="G5195" s="101">
        <v>216</v>
      </c>
      <c r="H5195" s="79" t="s">
        <v>11373</v>
      </c>
      <c r="I5195" s="5" t="s">
        <v>23417</v>
      </c>
      <c r="J5195" s="70">
        <v>1</v>
      </c>
      <c r="K5195" s="71">
        <v>8.8999999999999996E-2</v>
      </c>
      <c r="M5195" s="73" t="s">
        <v>1008</v>
      </c>
      <c r="N5195" s="74" t="s">
        <v>13030</v>
      </c>
      <c r="O5195" s="75">
        <v>4011395187395</v>
      </c>
      <c r="P5195" s="73" t="s">
        <v>13865</v>
      </c>
      <c r="Q5195" s="76" t="s">
        <v>13485</v>
      </c>
      <c r="R5195" s="77"/>
      <c r="T5195" s="122"/>
    </row>
    <row r="5196" spans="1:20" x14ac:dyDescent="0.2">
      <c r="A5196" s="72" t="s">
        <v>10076</v>
      </c>
      <c r="B5196" s="74" t="s">
        <v>10613</v>
      </c>
      <c r="C5196" s="74" t="s">
        <v>12684</v>
      </c>
      <c r="D5196" s="68">
        <v>704426</v>
      </c>
      <c r="E5196" s="5" t="s">
        <v>12849</v>
      </c>
      <c r="F5196" s="74" t="s">
        <v>29595</v>
      </c>
      <c r="G5196" s="101">
        <v>155.19999999999999</v>
      </c>
      <c r="H5196" s="79" t="s">
        <v>11373</v>
      </c>
      <c r="I5196" s="5" t="s">
        <v>23417</v>
      </c>
      <c r="J5196" s="70">
        <v>1</v>
      </c>
      <c r="K5196" s="71">
        <v>8.4000000000000005E-2</v>
      </c>
      <c r="M5196" s="73" t="s">
        <v>1008</v>
      </c>
      <c r="N5196" s="74" t="s">
        <v>13029</v>
      </c>
      <c r="O5196" s="75">
        <v>4011395187401</v>
      </c>
      <c r="P5196" s="73" t="s">
        <v>13865</v>
      </c>
      <c r="Q5196" s="76" t="s">
        <v>13486</v>
      </c>
      <c r="R5196" s="77"/>
      <c r="T5196" s="122"/>
    </row>
    <row r="5197" spans="1:20" x14ac:dyDescent="0.2">
      <c r="A5197" s="72" t="s">
        <v>10076</v>
      </c>
      <c r="B5197" s="74" t="s">
        <v>10613</v>
      </c>
      <c r="C5197" s="74" t="s">
        <v>12685</v>
      </c>
      <c r="D5197" s="68">
        <v>704427</v>
      </c>
      <c r="E5197" s="5" t="s">
        <v>12850</v>
      </c>
      <c r="F5197" s="74" t="s">
        <v>29596</v>
      </c>
      <c r="G5197" s="101">
        <v>155.19999999999999</v>
      </c>
      <c r="H5197" s="79" t="s">
        <v>11373</v>
      </c>
      <c r="I5197" s="5" t="s">
        <v>23417</v>
      </c>
      <c r="J5197" s="70">
        <v>1</v>
      </c>
      <c r="K5197" s="71">
        <v>8.4000000000000005E-2</v>
      </c>
      <c r="M5197" s="73" t="s">
        <v>1008</v>
      </c>
      <c r="N5197" s="74" t="s">
        <v>13028</v>
      </c>
      <c r="O5197" s="75">
        <v>4011395187418</v>
      </c>
      <c r="P5197" s="73" t="s">
        <v>13865</v>
      </c>
      <c r="Q5197" s="76" t="s">
        <v>13487</v>
      </c>
      <c r="R5197" s="77"/>
      <c r="T5197" s="122"/>
    </row>
    <row r="5198" spans="1:20" x14ac:dyDescent="0.2">
      <c r="A5198" s="72" t="s">
        <v>10076</v>
      </c>
      <c r="B5198" s="74" t="s">
        <v>10613</v>
      </c>
      <c r="C5198" s="74" t="s">
        <v>12686</v>
      </c>
      <c r="D5198" s="68">
        <v>704428</v>
      </c>
      <c r="E5198" s="5" t="s">
        <v>12851</v>
      </c>
      <c r="F5198" s="74" t="s">
        <v>29597</v>
      </c>
      <c r="G5198" s="101">
        <v>198.5</v>
      </c>
      <c r="H5198" s="79" t="s">
        <v>11373</v>
      </c>
      <c r="I5198" s="5" t="s">
        <v>23417</v>
      </c>
      <c r="J5198" s="70">
        <v>1</v>
      </c>
      <c r="K5198" s="71">
        <v>4.2000000000000003E-2</v>
      </c>
      <c r="M5198" s="73" t="s">
        <v>1008</v>
      </c>
      <c r="N5198" s="74" t="s">
        <v>13027</v>
      </c>
      <c r="O5198" s="75">
        <v>4011395187326</v>
      </c>
      <c r="P5198" s="73" t="s">
        <v>13889</v>
      </c>
      <c r="Q5198" s="76" t="s">
        <v>13488</v>
      </c>
      <c r="R5198" s="77"/>
      <c r="T5198" s="122"/>
    </row>
    <row r="5199" spans="1:20" x14ac:dyDescent="0.2">
      <c r="A5199" s="72" t="s">
        <v>10076</v>
      </c>
      <c r="B5199" s="74" t="s">
        <v>10613</v>
      </c>
      <c r="C5199" s="74" t="s">
        <v>12687</v>
      </c>
      <c r="D5199" s="68">
        <v>704429</v>
      </c>
      <c r="E5199" s="5" t="s">
        <v>12852</v>
      </c>
      <c r="F5199" s="74" t="s">
        <v>29598</v>
      </c>
      <c r="G5199" s="101">
        <v>252.9</v>
      </c>
      <c r="H5199" s="79" t="s">
        <v>11373</v>
      </c>
      <c r="I5199" s="5" t="s">
        <v>23417</v>
      </c>
      <c r="J5199" s="70">
        <v>1</v>
      </c>
      <c r="K5199" s="71">
        <v>8.8999999999999996E-2</v>
      </c>
      <c r="M5199" s="73" t="s">
        <v>1008</v>
      </c>
      <c r="N5199" s="74" t="s">
        <v>13026</v>
      </c>
      <c r="O5199" s="75">
        <v>4011395187340</v>
      </c>
      <c r="P5199" s="73" t="s">
        <v>13831</v>
      </c>
      <c r="Q5199" s="76" t="s">
        <v>13489</v>
      </c>
      <c r="R5199" s="77"/>
      <c r="T5199" s="122"/>
    </row>
    <row r="5200" spans="1:20" x14ac:dyDescent="0.2">
      <c r="A5200" s="72" t="s">
        <v>10076</v>
      </c>
      <c r="B5200" s="74" t="s">
        <v>10613</v>
      </c>
      <c r="C5200" s="74" t="s">
        <v>12688</v>
      </c>
      <c r="D5200" s="68">
        <v>704430</v>
      </c>
      <c r="E5200" s="5" t="s">
        <v>12853</v>
      </c>
      <c r="F5200" s="74" t="s">
        <v>29599</v>
      </c>
      <c r="G5200" s="101">
        <v>14.8</v>
      </c>
      <c r="H5200" s="79" t="s">
        <v>11373</v>
      </c>
      <c r="I5200" s="5" t="s">
        <v>23417</v>
      </c>
      <c r="J5200" s="70">
        <v>1</v>
      </c>
      <c r="K5200" s="71">
        <v>0.121</v>
      </c>
      <c r="M5200" s="73" t="s">
        <v>1008</v>
      </c>
      <c r="N5200" s="74" t="s">
        <v>13025</v>
      </c>
      <c r="O5200" s="75">
        <v>8427238113425</v>
      </c>
      <c r="P5200" s="73" t="s">
        <v>13832</v>
      </c>
      <c r="Q5200" s="76" t="s">
        <v>13490</v>
      </c>
      <c r="R5200" s="77"/>
      <c r="T5200" s="122"/>
    </row>
    <row r="5201" spans="1:20" x14ac:dyDescent="0.2">
      <c r="A5201" s="72" t="s">
        <v>10076</v>
      </c>
      <c r="B5201" s="74" t="s">
        <v>10613</v>
      </c>
      <c r="C5201" s="74" t="s">
        <v>12689</v>
      </c>
      <c r="D5201" s="68">
        <v>704431</v>
      </c>
      <c r="E5201" s="5" t="s">
        <v>12854</v>
      </c>
      <c r="F5201" s="74" t="s">
        <v>29600</v>
      </c>
      <c r="G5201" s="101">
        <v>14.8</v>
      </c>
      <c r="H5201" s="79" t="s">
        <v>11373</v>
      </c>
      <c r="I5201" s="5" t="s">
        <v>23417</v>
      </c>
      <c r="J5201" s="70">
        <v>1</v>
      </c>
      <c r="K5201" s="71">
        <v>0.121</v>
      </c>
      <c r="M5201" s="73" t="s">
        <v>1008</v>
      </c>
      <c r="N5201" s="74" t="s">
        <v>13024</v>
      </c>
      <c r="O5201" s="75">
        <v>8427238113906</v>
      </c>
      <c r="P5201" s="73" t="s">
        <v>13832</v>
      </c>
      <c r="Q5201" s="76" t="s">
        <v>13491</v>
      </c>
      <c r="R5201" s="77"/>
      <c r="T5201" s="122"/>
    </row>
    <row r="5202" spans="1:20" x14ac:dyDescent="0.2">
      <c r="A5202" s="72" t="s">
        <v>10076</v>
      </c>
      <c r="B5202" s="74" t="s">
        <v>10613</v>
      </c>
      <c r="C5202" s="74" t="s">
        <v>12690</v>
      </c>
      <c r="D5202" s="68">
        <v>704432</v>
      </c>
      <c r="E5202" s="5" t="s">
        <v>12855</v>
      </c>
      <c r="F5202" s="74" t="s">
        <v>29601</v>
      </c>
      <c r="G5202" s="101">
        <v>19.7</v>
      </c>
      <c r="H5202" s="79" t="s">
        <v>11373</v>
      </c>
      <c r="I5202" s="5" t="s">
        <v>23417</v>
      </c>
      <c r="J5202" s="70">
        <v>1</v>
      </c>
      <c r="K5202" s="71">
        <v>0.121</v>
      </c>
      <c r="M5202" s="73" t="s">
        <v>1008</v>
      </c>
      <c r="N5202" s="74" t="s">
        <v>13023</v>
      </c>
      <c r="O5202" s="75">
        <v>8427238113456</v>
      </c>
      <c r="P5202" s="73" t="s">
        <v>13832</v>
      </c>
      <c r="Q5202" s="76" t="s">
        <v>13492</v>
      </c>
      <c r="R5202" s="77"/>
      <c r="T5202" s="122"/>
    </row>
    <row r="5203" spans="1:20" x14ac:dyDescent="0.2">
      <c r="A5203" s="72" t="s">
        <v>10076</v>
      </c>
      <c r="B5203" s="74" t="s">
        <v>10613</v>
      </c>
      <c r="C5203" s="74" t="s">
        <v>12691</v>
      </c>
      <c r="D5203" s="68">
        <v>704433</v>
      </c>
      <c r="E5203" s="5" t="s">
        <v>12856</v>
      </c>
      <c r="F5203" s="74" t="s">
        <v>29602</v>
      </c>
      <c r="G5203" s="101">
        <v>19.7</v>
      </c>
      <c r="H5203" s="79" t="s">
        <v>11373</v>
      </c>
      <c r="I5203" s="5" t="s">
        <v>23417</v>
      </c>
      <c r="J5203" s="70">
        <v>1</v>
      </c>
      <c r="K5203" s="71">
        <v>0.121</v>
      </c>
      <c r="M5203" s="73" t="s">
        <v>1008</v>
      </c>
      <c r="N5203" s="74" t="s">
        <v>13022</v>
      </c>
      <c r="O5203" s="75">
        <v>8427238113913</v>
      </c>
      <c r="P5203" s="73" t="s">
        <v>13832</v>
      </c>
      <c r="Q5203" s="76" t="s">
        <v>13493</v>
      </c>
      <c r="R5203" s="77"/>
      <c r="T5203" s="122"/>
    </row>
    <row r="5204" spans="1:20" x14ac:dyDescent="0.2">
      <c r="A5204" s="72" t="s">
        <v>10076</v>
      </c>
      <c r="B5204" s="74" t="s">
        <v>10613</v>
      </c>
      <c r="C5204" s="74" t="s">
        <v>12692</v>
      </c>
      <c r="D5204" s="68">
        <v>704434</v>
      </c>
      <c r="E5204" s="5" t="s">
        <v>12857</v>
      </c>
      <c r="F5204" s="74" t="s">
        <v>29603</v>
      </c>
      <c r="G5204" s="101">
        <v>23.1</v>
      </c>
      <c r="H5204" s="79" t="s">
        <v>11373</v>
      </c>
      <c r="I5204" s="5" t="s">
        <v>23417</v>
      </c>
      <c r="J5204" s="70">
        <v>1</v>
      </c>
      <c r="K5204" s="71">
        <v>5.0000000000000001E-3</v>
      </c>
      <c r="M5204" s="73" t="s">
        <v>1008</v>
      </c>
      <c r="N5204" s="74" t="s">
        <v>13021</v>
      </c>
      <c r="O5204" s="75">
        <v>8427238113500</v>
      </c>
      <c r="P5204" s="73" t="s">
        <v>13832</v>
      </c>
      <c r="Q5204" s="76" t="s">
        <v>13494</v>
      </c>
      <c r="R5204" s="77"/>
      <c r="T5204" s="122"/>
    </row>
    <row r="5205" spans="1:20" x14ac:dyDescent="0.2">
      <c r="A5205" s="72" t="s">
        <v>10076</v>
      </c>
      <c r="B5205" s="74" t="s">
        <v>10613</v>
      </c>
      <c r="C5205" s="74" t="s">
        <v>12693</v>
      </c>
      <c r="D5205" s="68">
        <v>704435</v>
      </c>
      <c r="E5205" s="5" t="s">
        <v>12858</v>
      </c>
      <c r="F5205" s="74" t="s">
        <v>29604</v>
      </c>
      <c r="G5205" s="101">
        <v>23.1</v>
      </c>
      <c r="H5205" s="79" t="s">
        <v>11373</v>
      </c>
      <c r="I5205" s="5" t="s">
        <v>23417</v>
      </c>
      <c r="J5205" s="70">
        <v>1</v>
      </c>
      <c r="K5205" s="71">
        <v>5.0000000000000001E-3</v>
      </c>
      <c r="M5205" s="73" t="s">
        <v>1008</v>
      </c>
      <c r="N5205" s="74" t="s">
        <v>13020</v>
      </c>
      <c r="O5205" s="75">
        <v>8427238113517</v>
      </c>
      <c r="P5205" s="73" t="s">
        <v>13832</v>
      </c>
      <c r="Q5205" s="76" t="s">
        <v>13495</v>
      </c>
      <c r="R5205" s="77"/>
      <c r="T5205" s="122"/>
    </row>
    <row r="5206" spans="1:20" x14ac:dyDescent="0.2">
      <c r="A5206" s="72" t="s">
        <v>10076</v>
      </c>
      <c r="B5206" s="74" t="s">
        <v>10613</v>
      </c>
      <c r="C5206" s="74" t="s">
        <v>12694</v>
      </c>
      <c r="D5206" s="68">
        <v>704436</v>
      </c>
      <c r="E5206" s="5" t="s">
        <v>12859</v>
      </c>
      <c r="F5206" s="74" t="s">
        <v>29605</v>
      </c>
      <c r="G5206" s="101">
        <v>23.1</v>
      </c>
      <c r="H5206" s="79" t="s">
        <v>11373</v>
      </c>
      <c r="I5206" s="5" t="s">
        <v>23417</v>
      </c>
      <c r="J5206" s="70">
        <v>1</v>
      </c>
      <c r="K5206" s="71">
        <v>5.0000000000000001E-3</v>
      </c>
      <c r="M5206" s="73" t="s">
        <v>1008</v>
      </c>
      <c r="N5206" s="74" t="s">
        <v>13019</v>
      </c>
      <c r="O5206" s="75">
        <v>8427238113937</v>
      </c>
      <c r="P5206" s="73" t="s">
        <v>13832</v>
      </c>
      <c r="Q5206" s="76" t="s">
        <v>13496</v>
      </c>
      <c r="R5206" s="77"/>
      <c r="T5206" s="122"/>
    </row>
    <row r="5207" spans="1:20" x14ac:dyDescent="0.2">
      <c r="A5207" s="72" t="s">
        <v>10076</v>
      </c>
      <c r="B5207" s="74" t="s">
        <v>10613</v>
      </c>
      <c r="C5207" s="74" t="s">
        <v>12695</v>
      </c>
      <c r="D5207" s="68">
        <v>704437</v>
      </c>
      <c r="E5207" s="5" t="s">
        <v>12860</v>
      </c>
      <c r="F5207" s="74" t="s">
        <v>29606</v>
      </c>
      <c r="G5207" s="101">
        <v>21</v>
      </c>
      <c r="H5207" s="79" t="s">
        <v>11373</v>
      </c>
      <c r="I5207" s="5" t="s">
        <v>23417</v>
      </c>
      <c r="J5207" s="70">
        <v>1</v>
      </c>
      <c r="K5207" s="71">
        <v>8.0000000000000002E-3</v>
      </c>
      <c r="M5207" s="73" t="s">
        <v>1008</v>
      </c>
      <c r="N5207" s="74" t="s">
        <v>13018</v>
      </c>
      <c r="O5207" s="75">
        <v>8427238145495</v>
      </c>
      <c r="P5207" s="73" t="s">
        <v>13832</v>
      </c>
      <c r="Q5207" s="76" t="s">
        <v>13497</v>
      </c>
      <c r="R5207" s="77"/>
      <c r="T5207" s="122"/>
    </row>
    <row r="5208" spans="1:20" x14ac:dyDescent="0.2">
      <c r="A5208" s="72" t="s">
        <v>10076</v>
      </c>
      <c r="B5208" s="74" t="s">
        <v>10613</v>
      </c>
      <c r="C5208" s="74" t="s">
        <v>12696</v>
      </c>
      <c r="D5208" s="68">
        <v>704438</v>
      </c>
      <c r="E5208" s="5" t="s">
        <v>12861</v>
      </c>
      <c r="F5208" s="74" t="s">
        <v>29607</v>
      </c>
      <c r="G5208" s="101">
        <v>23.5</v>
      </c>
      <c r="H5208" s="79" t="s">
        <v>11373</v>
      </c>
      <c r="I5208" s="5" t="s">
        <v>23417</v>
      </c>
      <c r="J5208" s="70">
        <v>1</v>
      </c>
      <c r="K5208" s="71">
        <v>8.0000000000000002E-3</v>
      </c>
      <c r="M5208" s="73" t="s">
        <v>1008</v>
      </c>
      <c r="N5208" s="74" t="s">
        <v>13017</v>
      </c>
      <c r="O5208" s="75">
        <v>8427238145600</v>
      </c>
      <c r="P5208" s="73" t="s">
        <v>13832</v>
      </c>
      <c r="Q5208" s="76" t="s">
        <v>13498</v>
      </c>
      <c r="R5208" s="77"/>
      <c r="T5208" s="122"/>
    </row>
    <row r="5209" spans="1:20" x14ac:dyDescent="0.2">
      <c r="A5209" s="72" t="s">
        <v>10076</v>
      </c>
      <c r="B5209" s="74" t="s">
        <v>10613</v>
      </c>
      <c r="C5209" s="74" t="s">
        <v>12697</v>
      </c>
      <c r="D5209" s="68">
        <v>704439</v>
      </c>
      <c r="E5209" s="5" t="s">
        <v>12862</v>
      </c>
      <c r="F5209" s="74" t="s">
        <v>29608</v>
      </c>
      <c r="G5209" s="101">
        <v>23.5</v>
      </c>
      <c r="H5209" s="79" t="s">
        <v>11373</v>
      </c>
      <c r="I5209" s="5" t="s">
        <v>23417</v>
      </c>
      <c r="J5209" s="70">
        <v>1</v>
      </c>
      <c r="K5209" s="71">
        <v>8.0000000000000002E-3</v>
      </c>
      <c r="M5209" s="73" t="s">
        <v>1008</v>
      </c>
      <c r="N5209" s="74" t="s">
        <v>13016</v>
      </c>
      <c r="O5209" s="75">
        <v>8427238145617</v>
      </c>
      <c r="P5209" s="73" t="s">
        <v>13832</v>
      </c>
      <c r="Q5209" s="76" t="s">
        <v>13499</v>
      </c>
      <c r="R5209" s="77"/>
      <c r="T5209" s="122"/>
    </row>
    <row r="5210" spans="1:20" x14ac:dyDescent="0.2">
      <c r="A5210" s="72" t="s">
        <v>10076</v>
      </c>
      <c r="B5210" s="74" t="s">
        <v>10613</v>
      </c>
      <c r="C5210" s="74" t="s">
        <v>12698</v>
      </c>
      <c r="D5210" s="68">
        <v>704440</v>
      </c>
      <c r="E5210" s="5" t="s">
        <v>12863</v>
      </c>
      <c r="F5210" s="74" t="s">
        <v>29609</v>
      </c>
      <c r="G5210" s="101">
        <v>23.5</v>
      </c>
      <c r="H5210" s="79" t="s">
        <v>11373</v>
      </c>
      <c r="I5210" s="5" t="s">
        <v>23417</v>
      </c>
      <c r="J5210" s="70">
        <v>1</v>
      </c>
      <c r="K5210" s="71">
        <v>8.0000000000000002E-3</v>
      </c>
      <c r="M5210" s="73" t="s">
        <v>1008</v>
      </c>
      <c r="N5210" s="74" t="s">
        <v>13015</v>
      </c>
      <c r="O5210" s="75">
        <v>8427238145624</v>
      </c>
      <c r="P5210" s="73" t="s">
        <v>13832</v>
      </c>
      <c r="Q5210" s="76" t="s">
        <v>13500</v>
      </c>
      <c r="R5210" s="77"/>
      <c r="T5210" s="122"/>
    </row>
    <row r="5211" spans="1:20" x14ac:dyDescent="0.2">
      <c r="A5211" s="72" t="s">
        <v>10076</v>
      </c>
      <c r="B5211" s="74" t="s">
        <v>10613</v>
      </c>
      <c r="C5211" s="74" t="s">
        <v>12699</v>
      </c>
      <c r="D5211" s="68">
        <v>704441</v>
      </c>
      <c r="E5211" s="5" t="s">
        <v>12864</v>
      </c>
      <c r="F5211" s="74" t="s">
        <v>29610</v>
      </c>
      <c r="G5211" s="101">
        <v>7.4</v>
      </c>
      <c r="H5211" s="79" t="s">
        <v>11373</v>
      </c>
      <c r="I5211" s="5" t="s">
        <v>23417</v>
      </c>
      <c r="J5211" s="70">
        <v>1</v>
      </c>
      <c r="K5211" s="71">
        <v>2.8000000000000001E-2</v>
      </c>
      <c r="M5211" s="73" t="s">
        <v>1008</v>
      </c>
      <c r="N5211" s="74" t="s">
        <v>13014</v>
      </c>
      <c r="O5211" s="75">
        <v>8427238113463</v>
      </c>
      <c r="P5211" s="73" t="s">
        <v>13832</v>
      </c>
      <c r="Q5211" s="76" t="s">
        <v>13501</v>
      </c>
      <c r="R5211" s="77"/>
      <c r="T5211" s="122"/>
    </row>
    <row r="5212" spans="1:20" x14ac:dyDescent="0.2">
      <c r="A5212" s="72" t="s">
        <v>10076</v>
      </c>
      <c r="B5212" s="74" t="s">
        <v>10613</v>
      </c>
      <c r="C5212" s="74" t="s">
        <v>12700</v>
      </c>
      <c r="D5212" s="68">
        <v>704442</v>
      </c>
      <c r="E5212" s="5" t="s">
        <v>12865</v>
      </c>
      <c r="F5212" s="74" t="s">
        <v>29611</v>
      </c>
      <c r="G5212" s="101">
        <v>10</v>
      </c>
      <c r="H5212" s="79" t="s">
        <v>11373</v>
      </c>
      <c r="I5212" s="5" t="s">
        <v>23417</v>
      </c>
      <c r="J5212" s="70">
        <v>1</v>
      </c>
      <c r="K5212" s="71">
        <v>2.8000000000000001E-2</v>
      </c>
      <c r="M5212" s="73" t="s">
        <v>1008</v>
      </c>
      <c r="N5212" s="74" t="s">
        <v>13013</v>
      </c>
      <c r="O5212" s="75">
        <v>8427238113470</v>
      </c>
      <c r="P5212" s="73" t="s">
        <v>13832</v>
      </c>
      <c r="Q5212" s="76" t="s">
        <v>13502</v>
      </c>
      <c r="R5212" s="77"/>
      <c r="T5212" s="122"/>
    </row>
    <row r="5213" spans="1:20" x14ac:dyDescent="0.2">
      <c r="A5213" s="72" t="s">
        <v>10076</v>
      </c>
      <c r="B5213" s="74" t="s">
        <v>10613</v>
      </c>
      <c r="C5213" s="74" t="s">
        <v>12701</v>
      </c>
      <c r="D5213" s="68">
        <v>704443</v>
      </c>
      <c r="E5213" s="5" t="s">
        <v>12866</v>
      </c>
      <c r="F5213" s="74" t="s">
        <v>29612</v>
      </c>
      <c r="G5213" s="101">
        <v>10</v>
      </c>
      <c r="H5213" s="79" t="s">
        <v>11373</v>
      </c>
      <c r="I5213" s="5" t="s">
        <v>23417</v>
      </c>
      <c r="J5213" s="70">
        <v>1</v>
      </c>
      <c r="K5213" s="71">
        <v>2.8000000000000001E-2</v>
      </c>
      <c r="M5213" s="73" t="s">
        <v>1008</v>
      </c>
      <c r="N5213" s="74" t="s">
        <v>13012</v>
      </c>
      <c r="O5213" s="75">
        <v>8427238113487</v>
      </c>
      <c r="P5213" s="73" t="s">
        <v>13832</v>
      </c>
      <c r="Q5213" s="76" t="s">
        <v>13503</v>
      </c>
      <c r="R5213" s="77"/>
      <c r="T5213" s="122"/>
    </row>
    <row r="5214" spans="1:20" x14ac:dyDescent="0.2">
      <c r="A5214" s="72" t="s">
        <v>10076</v>
      </c>
      <c r="B5214" s="74" t="s">
        <v>10613</v>
      </c>
      <c r="C5214" s="74" t="s">
        <v>12702</v>
      </c>
      <c r="D5214" s="68">
        <v>704444</v>
      </c>
      <c r="E5214" s="5" t="s">
        <v>12867</v>
      </c>
      <c r="F5214" s="74" t="s">
        <v>29613</v>
      </c>
      <c r="G5214" s="101">
        <v>10</v>
      </c>
      <c r="H5214" s="79" t="s">
        <v>11373</v>
      </c>
      <c r="I5214" s="5" t="s">
        <v>23417</v>
      </c>
      <c r="J5214" s="70">
        <v>1</v>
      </c>
      <c r="K5214" s="71">
        <v>2.8000000000000001E-2</v>
      </c>
      <c r="M5214" s="73" t="s">
        <v>1008</v>
      </c>
      <c r="N5214" s="74" t="s">
        <v>13011</v>
      </c>
      <c r="O5214" s="75">
        <v>8427238113920</v>
      </c>
      <c r="P5214" s="73" t="s">
        <v>13832</v>
      </c>
      <c r="Q5214" s="76" t="s">
        <v>13504</v>
      </c>
      <c r="R5214" s="77"/>
      <c r="T5214" s="122"/>
    </row>
    <row r="5215" spans="1:20" x14ac:dyDescent="0.2">
      <c r="A5215" s="72" t="s">
        <v>10076</v>
      </c>
      <c r="B5215" s="74" t="s">
        <v>10613</v>
      </c>
      <c r="C5215" s="74" t="s">
        <v>12703</v>
      </c>
      <c r="D5215" s="68">
        <v>704445</v>
      </c>
      <c r="E5215" s="5" t="s">
        <v>12868</v>
      </c>
      <c r="F5215" s="74" t="s">
        <v>29614</v>
      </c>
      <c r="G5215" s="101">
        <v>2.1</v>
      </c>
      <c r="H5215" s="79" t="s">
        <v>11373</v>
      </c>
      <c r="I5215" s="5" t="s">
        <v>23417</v>
      </c>
      <c r="J5215" s="70">
        <v>1</v>
      </c>
      <c r="K5215" s="71">
        <v>1E-3</v>
      </c>
      <c r="M5215" s="73" t="s">
        <v>1008</v>
      </c>
      <c r="N5215" s="74" t="s">
        <v>13010</v>
      </c>
      <c r="O5215" s="75">
        <v>8427238113555</v>
      </c>
      <c r="P5215" s="73" t="s">
        <v>13832</v>
      </c>
      <c r="Q5215" s="76" t="s">
        <v>13505</v>
      </c>
      <c r="R5215" s="77"/>
      <c r="T5215" s="122"/>
    </row>
    <row r="5216" spans="1:20" x14ac:dyDescent="0.2">
      <c r="A5216" s="72" t="s">
        <v>10076</v>
      </c>
      <c r="B5216" s="74" t="s">
        <v>10613</v>
      </c>
      <c r="C5216" s="74" t="s">
        <v>12704</v>
      </c>
      <c r="D5216" s="68">
        <v>704446</v>
      </c>
      <c r="E5216" s="5" t="s">
        <v>12869</v>
      </c>
      <c r="F5216" s="74" t="s">
        <v>29615</v>
      </c>
      <c r="G5216" s="101">
        <v>2.1</v>
      </c>
      <c r="H5216" s="79" t="s">
        <v>11373</v>
      </c>
      <c r="I5216" s="5" t="s">
        <v>23417</v>
      </c>
      <c r="J5216" s="70">
        <v>1</v>
      </c>
      <c r="K5216" s="71">
        <v>1E-3</v>
      </c>
      <c r="M5216" s="73" t="s">
        <v>1008</v>
      </c>
      <c r="N5216" s="74" t="s">
        <v>13009</v>
      </c>
      <c r="O5216" s="75">
        <v>8427238113579</v>
      </c>
      <c r="P5216" s="73" t="s">
        <v>13832</v>
      </c>
      <c r="Q5216" s="76" t="s">
        <v>13506</v>
      </c>
      <c r="R5216" s="77"/>
      <c r="T5216" s="122"/>
    </row>
    <row r="5217" spans="1:20" x14ac:dyDescent="0.2">
      <c r="A5217" s="72" t="s">
        <v>10076</v>
      </c>
      <c r="B5217" s="74" t="s">
        <v>10613</v>
      </c>
      <c r="C5217" s="74" t="s">
        <v>12705</v>
      </c>
      <c r="D5217" s="68">
        <v>704447</v>
      </c>
      <c r="E5217" s="5" t="s">
        <v>12870</v>
      </c>
      <c r="F5217" s="74" t="s">
        <v>29616</v>
      </c>
      <c r="G5217" s="101">
        <v>2.1</v>
      </c>
      <c r="H5217" s="79" t="s">
        <v>11373</v>
      </c>
      <c r="I5217" s="5" t="s">
        <v>23417</v>
      </c>
      <c r="J5217" s="70">
        <v>1</v>
      </c>
      <c r="K5217" s="71">
        <v>1E-3</v>
      </c>
      <c r="M5217" s="73" t="s">
        <v>1008</v>
      </c>
      <c r="N5217" s="74" t="s">
        <v>13008</v>
      </c>
      <c r="O5217" s="75">
        <v>8427238113586</v>
      </c>
      <c r="P5217" s="73" t="s">
        <v>13832</v>
      </c>
      <c r="Q5217" s="76" t="s">
        <v>13507</v>
      </c>
      <c r="R5217" s="77"/>
      <c r="T5217" s="122"/>
    </row>
    <row r="5218" spans="1:20" x14ac:dyDescent="0.2">
      <c r="A5218" s="72" t="s">
        <v>10076</v>
      </c>
      <c r="B5218" s="74" t="s">
        <v>10613</v>
      </c>
      <c r="C5218" s="74" t="s">
        <v>12706</v>
      </c>
      <c r="D5218" s="68">
        <v>704448</v>
      </c>
      <c r="E5218" s="5" t="s">
        <v>12871</v>
      </c>
      <c r="F5218" s="74" t="s">
        <v>29617</v>
      </c>
      <c r="G5218" s="101">
        <v>2.1</v>
      </c>
      <c r="H5218" s="79" t="s">
        <v>11373</v>
      </c>
      <c r="I5218" s="5" t="s">
        <v>23417</v>
      </c>
      <c r="J5218" s="70">
        <v>1</v>
      </c>
      <c r="K5218" s="71">
        <v>1E-3</v>
      </c>
      <c r="M5218" s="73" t="s">
        <v>1008</v>
      </c>
      <c r="N5218" s="74" t="s">
        <v>13007</v>
      </c>
      <c r="O5218" s="75">
        <v>8427238113593</v>
      </c>
      <c r="P5218" s="73" t="s">
        <v>13832</v>
      </c>
      <c r="Q5218" s="76" t="s">
        <v>13508</v>
      </c>
      <c r="R5218" s="77"/>
      <c r="T5218" s="122"/>
    </row>
    <row r="5219" spans="1:20" x14ac:dyDescent="0.2">
      <c r="A5219" s="72" t="s">
        <v>10076</v>
      </c>
      <c r="B5219" s="74" t="s">
        <v>10613</v>
      </c>
      <c r="C5219" s="74" t="s">
        <v>12707</v>
      </c>
      <c r="D5219" s="68">
        <v>704449</v>
      </c>
      <c r="E5219" s="5" t="s">
        <v>12872</v>
      </c>
      <c r="F5219" s="74" t="s">
        <v>29618</v>
      </c>
      <c r="G5219" s="101">
        <v>2.1</v>
      </c>
      <c r="H5219" s="79" t="s">
        <v>11373</v>
      </c>
      <c r="I5219" s="5" t="s">
        <v>23417</v>
      </c>
      <c r="J5219" s="70">
        <v>1</v>
      </c>
      <c r="K5219" s="71">
        <v>1E-3</v>
      </c>
      <c r="M5219" s="73" t="s">
        <v>1008</v>
      </c>
      <c r="N5219" s="74" t="s">
        <v>13006</v>
      </c>
      <c r="O5219" s="75">
        <v>8427238113609</v>
      </c>
      <c r="P5219" s="73" t="s">
        <v>13832</v>
      </c>
      <c r="Q5219" s="76" t="s">
        <v>13509</v>
      </c>
      <c r="R5219" s="77"/>
      <c r="T5219" s="122"/>
    </row>
    <row r="5220" spans="1:20" x14ac:dyDescent="0.2">
      <c r="A5220" s="72" t="s">
        <v>10076</v>
      </c>
      <c r="B5220" s="74" t="s">
        <v>10613</v>
      </c>
      <c r="C5220" s="74" t="s">
        <v>12708</v>
      </c>
      <c r="D5220" s="68">
        <v>704450</v>
      </c>
      <c r="E5220" s="5" t="s">
        <v>12873</v>
      </c>
      <c r="F5220" s="74" t="s">
        <v>29619</v>
      </c>
      <c r="G5220" s="101">
        <v>2.1</v>
      </c>
      <c r="H5220" s="79" t="s">
        <v>11373</v>
      </c>
      <c r="I5220" s="5" t="s">
        <v>23417</v>
      </c>
      <c r="J5220" s="70">
        <v>1</v>
      </c>
      <c r="K5220" s="71">
        <v>1E-3</v>
      </c>
      <c r="M5220" s="73" t="s">
        <v>1008</v>
      </c>
      <c r="N5220" s="74" t="s">
        <v>13005</v>
      </c>
      <c r="O5220" s="75">
        <v>8427238113616</v>
      </c>
      <c r="P5220" s="73" t="s">
        <v>13832</v>
      </c>
      <c r="Q5220" s="76" t="s">
        <v>13510</v>
      </c>
      <c r="R5220" s="77"/>
      <c r="T5220" s="122"/>
    </row>
    <row r="5221" spans="1:20" x14ac:dyDescent="0.2">
      <c r="A5221" s="72" t="s">
        <v>10080</v>
      </c>
      <c r="B5221" s="74" t="s">
        <v>13592</v>
      </c>
      <c r="C5221" s="74" t="s">
        <v>13744</v>
      </c>
      <c r="D5221" s="68">
        <v>704451</v>
      </c>
      <c r="E5221" s="5" t="s">
        <v>21640</v>
      </c>
      <c r="F5221" s="74" t="s">
        <v>29620</v>
      </c>
      <c r="G5221" s="101">
        <v>7785.83</v>
      </c>
      <c r="H5221" s="79" t="s">
        <v>14827</v>
      </c>
      <c r="I5221" s="5" t="s">
        <v>23417</v>
      </c>
      <c r="J5221" s="70">
        <v>1</v>
      </c>
      <c r="K5221" s="71">
        <v>14</v>
      </c>
      <c r="M5221" s="73" t="s">
        <v>1008</v>
      </c>
      <c r="N5221" s="74" t="s">
        <v>13262</v>
      </c>
      <c r="O5221" s="75">
        <v>8015644063542</v>
      </c>
      <c r="P5221" s="73" t="s">
        <v>13848</v>
      </c>
      <c r="Q5221" s="76" t="s">
        <v>13511</v>
      </c>
      <c r="R5221" s="77"/>
      <c r="T5221" s="122"/>
    </row>
    <row r="5222" spans="1:20" x14ac:dyDescent="0.2">
      <c r="A5222" s="72" t="s">
        <v>18516</v>
      </c>
      <c r="B5222" s="74" t="s">
        <v>16205</v>
      </c>
      <c r="C5222" s="74" t="s">
        <v>19245</v>
      </c>
      <c r="D5222" s="68">
        <v>704475</v>
      </c>
      <c r="E5222" s="5" t="s">
        <v>17488</v>
      </c>
      <c r="F5222" s="74" t="s">
        <v>29621</v>
      </c>
      <c r="G5222" s="101">
        <v>17.63</v>
      </c>
      <c r="H5222" s="79" t="s">
        <v>1008</v>
      </c>
      <c r="I5222" s="5" t="s">
        <v>23417</v>
      </c>
      <c r="J5222" s="70">
        <v>1</v>
      </c>
      <c r="K5222" s="71">
        <v>7.3999999999999996E-2</v>
      </c>
      <c r="M5222" s="73" t="s">
        <v>1008</v>
      </c>
      <c r="N5222" s="74" t="s">
        <v>18460</v>
      </c>
      <c r="O5222" s="75">
        <v>4011395260043</v>
      </c>
      <c r="P5222" s="73">
        <v>85366990</v>
      </c>
      <c r="Q5222" s="76" t="s">
        <v>20099</v>
      </c>
      <c r="R5222" s="77"/>
      <c r="T5222" s="122"/>
    </row>
    <row r="5223" spans="1:20" x14ac:dyDescent="0.2">
      <c r="A5223" s="72" t="s">
        <v>10075</v>
      </c>
      <c r="B5223" s="74" t="s">
        <v>13587</v>
      </c>
      <c r="C5223" s="74" t="s">
        <v>12709</v>
      </c>
      <c r="D5223" s="68">
        <v>704504</v>
      </c>
      <c r="E5223" s="5" t="s">
        <v>12874</v>
      </c>
      <c r="F5223" s="74" t="s">
        <v>29622</v>
      </c>
      <c r="G5223" s="101">
        <v>53.49</v>
      </c>
      <c r="H5223" s="79" t="s">
        <v>22017</v>
      </c>
      <c r="I5223" s="5" t="s">
        <v>23417</v>
      </c>
      <c r="J5223" s="70">
        <v>1</v>
      </c>
      <c r="K5223" s="71">
        <v>8.8999999999999996E-2</v>
      </c>
      <c r="M5223" s="73" t="s">
        <v>1008</v>
      </c>
      <c r="N5223" s="74" t="s">
        <v>13004</v>
      </c>
      <c r="O5223" s="75">
        <v>7612271475758</v>
      </c>
      <c r="P5223" s="73" t="s">
        <v>13880</v>
      </c>
      <c r="Q5223" s="76" t="s">
        <v>13512</v>
      </c>
      <c r="R5223" s="77"/>
      <c r="T5223" s="122"/>
    </row>
    <row r="5224" spans="1:20" x14ac:dyDescent="0.2">
      <c r="A5224" s="72" t="s">
        <v>10080</v>
      </c>
      <c r="B5224" s="74" t="s">
        <v>13593</v>
      </c>
      <c r="C5224" s="74" t="s">
        <v>14268</v>
      </c>
      <c r="D5224" s="68">
        <v>704519</v>
      </c>
      <c r="E5224" s="5" t="s">
        <v>14768</v>
      </c>
      <c r="F5224" s="74" t="s">
        <v>29623</v>
      </c>
      <c r="G5224" s="101">
        <v>2728.14</v>
      </c>
      <c r="H5224" s="79" t="s">
        <v>13957</v>
      </c>
      <c r="I5224" s="5" t="s">
        <v>23417</v>
      </c>
      <c r="J5224" s="70">
        <v>1</v>
      </c>
      <c r="K5224" s="71">
        <v>0.312</v>
      </c>
      <c r="M5224" s="73">
        <v>6</v>
      </c>
      <c r="N5224" s="74" t="s">
        <v>15613</v>
      </c>
      <c r="O5224" s="75">
        <v>4013614521126</v>
      </c>
      <c r="P5224" s="73">
        <v>85364900</v>
      </c>
      <c r="Q5224" s="76" t="s">
        <v>16173</v>
      </c>
      <c r="R5224" s="77"/>
      <c r="T5224" s="122"/>
    </row>
    <row r="5225" spans="1:20" x14ac:dyDescent="0.2">
      <c r="A5225" s="72" t="s">
        <v>10078</v>
      </c>
      <c r="B5225" s="74" t="s">
        <v>15048</v>
      </c>
      <c r="C5225" s="74" t="s">
        <v>1008</v>
      </c>
      <c r="D5225" s="68">
        <v>704526</v>
      </c>
      <c r="E5225" s="5" t="s">
        <v>21641</v>
      </c>
      <c r="F5225" s="74" t="s">
        <v>24040</v>
      </c>
      <c r="G5225" s="101">
        <v>115.19</v>
      </c>
      <c r="H5225" s="79" t="s">
        <v>13951</v>
      </c>
      <c r="I5225" s="5" t="s">
        <v>23417</v>
      </c>
      <c r="J5225" s="70">
        <v>1</v>
      </c>
      <c r="K5225" s="71">
        <v>0.45</v>
      </c>
      <c r="M5225" s="73" t="s">
        <v>1008</v>
      </c>
      <c r="N5225" s="74" t="s">
        <v>15460</v>
      </c>
      <c r="O5225" s="75">
        <v>8015644779009</v>
      </c>
      <c r="P5225" s="73">
        <v>85389099</v>
      </c>
      <c r="Q5225" s="76" t="s">
        <v>16019</v>
      </c>
      <c r="R5225" s="77"/>
      <c r="T5225" s="122"/>
    </row>
    <row r="5226" spans="1:20" x14ac:dyDescent="0.2">
      <c r="A5226" s="72" t="s">
        <v>10078</v>
      </c>
      <c r="B5226" s="74" t="s">
        <v>21410</v>
      </c>
      <c r="C5226" s="74" t="s">
        <v>1008</v>
      </c>
      <c r="D5226" s="68">
        <v>704530</v>
      </c>
      <c r="E5226" s="5" t="s">
        <v>21362</v>
      </c>
      <c r="F5226" s="74" t="s">
        <v>29624</v>
      </c>
      <c r="G5226" s="101">
        <v>2272.62</v>
      </c>
      <c r="H5226" s="79" t="s">
        <v>21388</v>
      </c>
      <c r="I5226" s="5" t="s">
        <v>23417</v>
      </c>
      <c r="J5226" s="70">
        <v>1</v>
      </c>
      <c r="K5226" s="71">
        <v>0.2</v>
      </c>
      <c r="M5226" s="73" t="s">
        <v>1008</v>
      </c>
      <c r="N5226" s="74" t="s">
        <v>21809</v>
      </c>
      <c r="O5226" s="75" t="s">
        <v>21947</v>
      </c>
      <c r="P5226" s="73">
        <v>85389099</v>
      </c>
      <c r="Q5226" s="76" t="s">
        <v>22047</v>
      </c>
      <c r="R5226" s="77"/>
      <c r="T5226" s="122"/>
    </row>
    <row r="5227" spans="1:20" x14ac:dyDescent="0.2">
      <c r="A5227" s="72" t="s">
        <v>10076</v>
      </c>
      <c r="B5227" s="74" t="s">
        <v>30961</v>
      </c>
      <c r="C5227" s="74" t="s">
        <v>13981</v>
      </c>
      <c r="D5227" s="68">
        <v>704610</v>
      </c>
      <c r="E5227" s="5" t="s">
        <v>14299</v>
      </c>
      <c r="F5227" s="74" t="s">
        <v>29625</v>
      </c>
      <c r="G5227" s="101">
        <v>58.9</v>
      </c>
      <c r="H5227" s="79" t="s">
        <v>30941</v>
      </c>
      <c r="I5227" s="5" t="s">
        <v>23417</v>
      </c>
      <c r="J5227" s="70">
        <v>1</v>
      </c>
      <c r="K5227" s="71">
        <v>0.1</v>
      </c>
      <c r="M5227" s="73" t="s">
        <v>1008</v>
      </c>
      <c r="N5227" s="74" t="s">
        <v>15115</v>
      </c>
      <c r="O5227" s="75">
        <v>6955891808959</v>
      </c>
      <c r="P5227" s="73">
        <v>85177090</v>
      </c>
      <c r="Q5227" s="76" t="s">
        <v>15650</v>
      </c>
      <c r="R5227" s="77"/>
      <c r="T5227" s="122"/>
    </row>
    <row r="5228" spans="1:20" x14ac:dyDescent="0.2">
      <c r="A5228" s="72" t="s">
        <v>10080</v>
      </c>
      <c r="B5228" s="74" t="s">
        <v>8789</v>
      </c>
      <c r="C5228" s="74" t="s">
        <v>12563</v>
      </c>
      <c r="D5228" s="68">
        <v>704633</v>
      </c>
      <c r="E5228" s="5" t="s">
        <v>12213</v>
      </c>
      <c r="F5228" s="74" t="s">
        <v>29626</v>
      </c>
      <c r="G5228" s="101">
        <v>915.42</v>
      </c>
      <c r="H5228" s="81" t="s">
        <v>340</v>
      </c>
      <c r="I5228" s="5" t="s">
        <v>23417</v>
      </c>
      <c r="J5228" s="70">
        <v>1</v>
      </c>
      <c r="K5228" s="71">
        <v>3.4</v>
      </c>
      <c r="M5228" s="73" t="s">
        <v>1008</v>
      </c>
      <c r="N5228" s="74" t="s">
        <v>13263</v>
      </c>
      <c r="O5228" s="75">
        <v>6417019873114</v>
      </c>
      <c r="P5228" s="73" t="s">
        <v>13871</v>
      </c>
      <c r="Q5228" s="76" t="s">
        <v>13513</v>
      </c>
      <c r="R5228" s="77"/>
      <c r="T5228" s="122"/>
    </row>
    <row r="5229" spans="1:20" x14ac:dyDescent="0.2">
      <c r="A5229" s="72" t="s">
        <v>10080</v>
      </c>
      <c r="B5229" s="74" t="s">
        <v>8789</v>
      </c>
      <c r="C5229" s="74" t="s">
        <v>12564</v>
      </c>
      <c r="D5229" s="68">
        <v>704634</v>
      </c>
      <c r="E5229" s="5" t="s">
        <v>12214</v>
      </c>
      <c r="F5229" s="74" t="s">
        <v>29627</v>
      </c>
      <c r="G5229" s="101">
        <v>1348.08</v>
      </c>
      <c r="H5229" s="81" t="s">
        <v>340</v>
      </c>
      <c r="I5229" s="5" t="s">
        <v>23417</v>
      </c>
      <c r="J5229" s="70">
        <v>1</v>
      </c>
      <c r="K5229" s="71">
        <v>3.4</v>
      </c>
      <c r="M5229" s="73" t="s">
        <v>1008</v>
      </c>
      <c r="N5229" s="74" t="s">
        <v>13264</v>
      </c>
      <c r="O5229" s="75">
        <v>6417019873497</v>
      </c>
      <c r="P5229" s="73" t="s">
        <v>13871</v>
      </c>
      <c r="Q5229" s="76" t="s">
        <v>13514</v>
      </c>
      <c r="R5229" s="77"/>
      <c r="T5229" s="122"/>
    </row>
    <row r="5230" spans="1:20" x14ac:dyDescent="0.2">
      <c r="A5230" s="72" t="s">
        <v>10080</v>
      </c>
      <c r="B5230" s="74" t="s">
        <v>8789</v>
      </c>
      <c r="C5230" s="74" t="s">
        <v>12565</v>
      </c>
      <c r="D5230" s="68">
        <v>704635</v>
      </c>
      <c r="E5230" s="5" t="s">
        <v>12215</v>
      </c>
      <c r="F5230" s="74" t="s">
        <v>29628</v>
      </c>
      <c r="G5230" s="101">
        <v>552.29999999999995</v>
      </c>
      <c r="H5230" s="81" t="s">
        <v>340</v>
      </c>
      <c r="I5230" s="5" t="s">
        <v>23417</v>
      </c>
      <c r="J5230" s="70">
        <v>1</v>
      </c>
      <c r="K5230" s="71">
        <v>3.4</v>
      </c>
      <c r="M5230" s="73" t="s">
        <v>1008</v>
      </c>
      <c r="N5230" s="74" t="s">
        <v>13265</v>
      </c>
      <c r="O5230" s="75">
        <v>6417019872759</v>
      </c>
      <c r="P5230" s="73" t="s">
        <v>13871</v>
      </c>
      <c r="Q5230" s="76" t="s">
        <v>13515</v>
      </c>
      <c r="R5230" s="77"/>
      <c r="T5230" s="122"/>
    </row>
    <row r="5231" spans="1:20" x14ac:dyDescent="0.2">
      <c r="A5231" s="72" t="s">
        <v>10080</v>
      </c>
      <c r="B5231" s="74" t="s">
        <v>8789</v>
      </c>
      <c r="C5231" s="74" t="s">
        <v>12566</v>
      </c>
      <c r="D5231" s="68">
        <v>704636</v>
      </c>
      <c r="E5231" s="5" t="s">
        <v>12216</v>
      </c>
      <c r="F5231" s="74" t="s">
        <v>29629</v>
      </c>
      <c r="G5231" s="101">
        <v>776.49</v>
      </c>
      <c r="H5231" s="81" t="s">
        <v>340</v>
      </c>
      <c r="I5231" s="5" t="s">
        <v>23417</v>
      </c>
      <c r="J5231" s="70">
        <v>1</v>
      </c>
      <c r="K5231" s="71">
        <v>3.4</v>
      </c>
      <c r="M5231" s="73" t="s">
        <v>1008</v>
      </c>
      <c r="N5231" s="74" t="s">
        <v>13266</v>
      </c>
      <c r="O5231" s="75">
        <v>6417019872995</v>
      </c>
      <c r="P5231" s="73" t="s">
        <v>13871</v>
      </c>
      <c r="Q5231" s="76" t="s">
        <v>13516</v>
      </c>
      <c r="R5231" s="77"/>
      <c r="T5231" s="122"/>
    </row>
    <row r="5232" spans="1:20" x14ac:dyDescent="0.2">
      <c r="A5232" s="72" t="s">
        <v>10080</v>
      </c>
      <c r="B5232" s="74" t="s">
        <v>8789</v>
      </c>
      <c r="C5232" s="74" t="s">
        <v>12567</v>
      </c>
      <c r="D5232" s="68">
        <v>704637</v>
      </c>
      <c r="E5232" s="5" t="s">
        <v>12217</v>
      </c>
      <c r="F5232" s="74" t="s">
        <v>29630</v>
      </c>
      <c r="G5232" s="101">
        <v>1557.03</v>
      </c>
      <c r="H5232" s="81" t="s">
        <v>340</v>
      </c>
      <c r="I5232" s="5" t="s">
        <v>23417</v>
      </c>
      <c r="J5232" s="70">
        <v>1</v>
      </c>
      <c r="K5232" s="71">
        <v>3.4</v>
      </c>
      <c r="M5232" s="73" t="s">
        <v>1008</v>
      </c>
      <c r="N5232" s="74" t="s">
        <v>13267</v>
      </c>
      <c r="O5232" s="75">
        <v>6417019882093</v>
      </c>
      <c r="P5232" s="73" t="s">
        <v>13871</v>
      </c>
      <c r="Q5232" s="76" t="s">
        <v>13517</v>
      </c>
      <c r="R5232" s="77"/>
      <c r="T5232" s="122"/>
    </row>
    <row r="5233" spans="1:20" x14ac:dyDescent="0.2">
      <c r="A5233" s="72" t="s">
        <v>13579</v>
      </c>
      <c r="B5233" s="74" t="s">
        <v>8794</v>
      </c>
      <c r="C5233" s="74" t="s">
        <v>12710</v>
      </c>
      <c r="D5233" s="68">
        <v>704662</v>
      </c>
      <c r="E5233" s="5" t="s">
        <v>12875</v>
      </c>
      <c r="F5233" s="74" t="s">
        <v>29631</v>
      </c>
      <c r="G5233" s="101">
        <v>94.24</v>
      </c>
      <c r="H5233" s="79" t="s">
        <v>101</v>
      </c>
      <c r="I5233" s="5" t="s">
        <v>23417</v>
      </c>
      <c r="J5233" s="70">
        <v>1</v>
      </c>
      <c r="K5233" s="71">
        <v>6.6000000000000003E-2</v>
      </c>
      <c r="M5233" s="73" t="s">
        <v>1008</v>
      </c>
      <c r="N5233" s="74" t="s">
        <v>13003</v>
      </c>
      <c r="O5233" s="75">
        <v>4013614534256</v>
      </c>
      <c r="P5233" s="73" t="s">
        <v>13834</v>
      </c>
      <c r="Q5233" s="76" t="s">
        <v>13518</v>
      </c>
      <c r="R5233" s="77"/>
      <c r="T5233" s="122"/>
    </row>
    <row r="5234" spans="1:20" x14ac:dyDescent="0.2">
      <c r="A5234" s="72" t="s">
        <v>13579</v>
      </c>
      <c r="B5234" s="74" t="s">
        <v>8794</v>
      </c>
      <c r="C5234" s="74" t="s">
        <v>12711</v>
      </c>
      <c r="D5234" s="68">
        <v>704664</v>
      </c>
      <c r="E5234" s="5" t="s">
        <v>12876</v>
      </c>
      <c r="F5234" s="74" t="s">
        <v>29632</v>
      </c>
      <c r="G5234" s="101">
        <v>78.53</v>
      </c>
      <c r="H5234" s="79" t="s">
        <v>101</v>
      </c>
      <c r="I5234" s="5" t="s">
        <v>23417</v>
      </c>
      <c r="J5234" s="70">
        <v>1</v>
      </c>
      <c r="K5234" s="71">
        <v>5.1999999999999998E-2</v>
      </c>
      <c r="M5234" s="73" t="s">
        <v>1008</v>
      </c>
      <c r="N5234" s="74" t="s">
        <v>13002</v>
      </c>
      <c r="O5234" s="75">
        <v>4013614534263</v>
      </c>
      <c r="P5234" s="73" t="s">
        <v>13834</v>
      </c>
      <c r="Q5234" s="76" t="s">
        <v>13519</v>
      </c>
      <c r="R5234" s="77"/>
      <c r="T5234" s="122"/>
    </row>
    <row r="5235" spans="1:20" x14ac:dyDescent="0.2">
      <c r="A5235" s="72" t="s">
        <v>13579</v>
      </c>
      <c r="B5235" s="74" t="s">
        <v>8794</v>
      </c>
      <c r="C5235" s="74" t="s">
        <v>12712</v>
      </c>
      <c r="D5235" s="68">
        <v>704666</v>
      </c>
      <c r="E5235" s="5" t="s">
        <v>12877</v>
      </c>
      <c r="F5235" s="74" t="s">
        <v>29633</v>
      </c>
      <c r="G5235" s="101">
        <v>94.24</v>
      </c>
      <c r="H5235" s="79" t="s">
        <v>101</v>
      </c>
      <c r="I5235" s="5" t="s">
        <v>23417</v>
      </c>
      <c r="J5235" s="70">
        <v>1</v>
      </c>
      <c r="K5235" s="71">
        <v>6.6000000000000003E-2</v>
      </c>
      <c r="M5235" s="73" t="s">
        <v>1008</v>
      </c>
      <c r="N5235" s="74" t="s">
        <v>13001</v>
      </c>
      <c r="O5235" s="75">
        <v>4013614534287</v>
      </c>
      <c r="P5235" s="73" t="s">
        <v>13834</v>
      </c>
      <c r="Q5235" s="76" t="s">
        <v>13520</v>
      </c>
      <c r="R5235" s="77"/>
      <c r="T5235" s="122"/>
    </row>
    <row r="5236" spans="1:20" x14ac:dyDescent="0.2">
      <c r="A5236" s="72" t="s">
        <v>13579</v>
      </c>
      <c r="B5236" s="74" t="s">
        <v>8794</v>
      </c>
      <c r="C5236" s="74" t="s">
        <v>12713</v>
      </c>
      <c r="D5236" s="68">
        <v>704667</v>
      </c>
      <c r="E5236" s="5" t="s">
        <v>12878</v>
      </c>
      <c r="F5236" s="74" t="s">
        <v>29634</v>
      </c>
      <c r="G5236" s="101">
        <v>78.53</v>
      </c>
      <c r="H5236" s="79" t="s">
        <v>101</v>
      </c>
      <c r="I5236" s="5" t="s">
        <v>23417</v>
      </c>
      <c r="J5236" s="70">
        <v>1</v>
      </c>
      <c r="K5236" s="71">
        <v>6.5000000000000002E-2</v>
      </c>
      <c r="M5236" s="73" t="s">
        <v>1008</v>
      </c>
      <c r="N5236" s="74" t="s">
        <v>13000</v>
      </c>
      <c r="O5236" s="75">
        <v>4013614534294</v>
      </c>
      <c r="P5236" s="73" t="s">
        <v>13834</v>
      </c>
      <c r="Q5236" s="76" t="s">
        <v>13521</v>
      </c>
      <c r="R5236" s="77"/>
      <c r="T5236" s="122"/>
    </row>
    <row r="5237" spans="1:20" x14ac:dyDescent="0.2">
      <c r="A5237" s="72" t="s">
        <v>13579</v>
      </c>
      <c r="B5237" s="74" t="s">
        <v>8794</v>
      </c>
      <c r="C5237" s="74" t="s">
        <v>12714</v>
      </c>
      <c r="D5237" s="68">
        <v>704668</v>
      </c>
      <c r="E5237" s="5" t="s">
        <v>12879</v>
      </c>
      <c r="F5237" s="74" t="s">
        <v>29635</v>
      </c>
      <c r="G5237" s="101">
        <v>84.49</v>
      </c>
      <c r="H5237" s="79" t="s">
        <v>101</v>
      </c>
      <c r="I5237" s="5" t="s">
        <v>23417</v>
      </c>
      <c r="J5237" s="70">
        <v>1</v>
      </c>
      <c r="K5237" s="71">
        <v>6.8000000000000005E-2</v>
      </c>
      <c r="M5237" s="73" t="s">
        <v>1008</v>
      </c>
      <c r="N5237" s="74" t="s">
        <v>12999</v>
      </c>
      <c r="O5237" s="75">
        <v>4013614534300</v>
      </c>
      <c r="P5237" s="73" t="s">
        <v>13834</v>
      </c>
      <c r="Q5237" s="76" t="s">
        <v>13522</v>
      </c>
      <c r="R5237" s="77"/>
      <c r="T5237" s="122"/>
    </row>
    <row r="5238" spans="1:20" x14ac:dyDescent="0.2">
      <c r="A5238" s="72" t="s">
        <v>13579</v>
      </c>
      <c r="B5238" s="74" t="s">
        <v>8794</v>
      </c>
      <c r="C5238" s="74" t="s">
        <v>12715</v>
      </c>
      <c r="D5238" s="68">
        <v>704669</v>
      </c>
      <c r="E5238" s="5" t="s">
        <v>12880</v>
      </c>
      <c r="F5238" s="74" t="s">
        <v>29636</v>
      </c>
      <c r="G5238" s="101">
        <v>60.56</v>
      </c>
      <c r="H5238" s="79" t="s">
        <v>101</v>
      </c>
      <c r="I5238" s="5" t="s">
        <v>23417</v>
      </c>
      <c r="J5238" s="70">
        <v>1</v>
      </c>
      <c r="K5238" s="71">
        <v>5.1999999999999998E-2</v>
      </c>
      <c r="M5238" s="73" t="s">
        <v>1008</v>
      </c>
      <c r="N5238" s="74" t="s">
        <v>12998</v>
      </c>
      <c r="O5238" s="75">
        <v>4013614534317</v>
      </c>
      <c r="P5238" s="73" t="s">
        <v>13834</v>
      </c>
      <c r="Q5238" s="76" t="s">
        <v>13523</v>
      </c>
      <c r="R5238" s="77"/>
      <c r="T5238" s="122"/>
    </row>
    <row r="5239" spans="1:20" x14ac:dyDescent="0.2">
      <c r="A5239" s="72" t="s">
        <v>13579</v>
      </c>
      <c r="B5239" s="74" t="s">
        <v>8794</v>
      </c>
      <c r="C5239" s="74" t="s">
        <v>12716</v>
      </c>
      <c r="D5239" s="68">
        <v>704670</v>
      </c>
      <c r="E5239" s="5" t="s">
        <v>12881</v>
      </c>
      <c r="F5239" s="74" t="s">
        <v>29637</v>
      </c>
      <c r="G5239" s="101">
        <v>105.47</v>
      </c>
      <c r="H5239" s="79" t="s">
        <v>101</v>
      </c>
      <c r="I5239" s="5" t="s">
        <v>23417</v>
      </c>
      <c r="J5239" s="70">
        <v>1</v>
      </c>
      <c r="K5239" s="71">
        <v>6.6000000000000003E-2</v>
      </c>
      <c r="M5239" s="73" t="s">
        <v>1008</v>
      </c>
      <c r="N5239" s="74" t="s">
        <v>12997</v>
      </c>
      <c r="O5239" s="75">
        <v>4013614534324</v>
      </c>
      <c r="P5239" s="73" t="s">
        <v>13834</v>
      </c>
      <c r="Q5239" s="76" t="s">
        <v>13524</v>
      </c>
      <c r="R5239" s="77"/>
      <c r="T5239" s="122"/>
    </row>
    <row r="5240" spans="1:20" x14ac:dyDescent="0.2">
      <c r="A5240" s="72" t="s">
        <v>13579</v>
      </c>
      <c r="B5240" s="74" t="s">
        <v>8794</v>
      </c>
      <c r="C5240" s="74" t="s">
        <v>12717</v>
      </c>
      <c r="D5240" s="68">
        <v>704671</v>
      </c>
      <c r="E5240" s="5" t="s">
        <v>12882</v>
      </c>
      <c r="F5240" s="74" t="s">
        <v>29638</v>
      </c>
      <c r="G5240" s="101">
        <v>87.9</v>
      </c>
      <c r="H5240" s="79" t="s">
        <v>101</v>
      </c>
      <c r="I5240" s="5" t="s">
        <v>23417</v>
      </c>
      <c r="J5240" s="70">
        <v>1</v>
      </c>
      <c r="K5240" s="71">
        <v>5.2999999999999999E-2</v>
      </c>
      <c r="M5240" s="73" t="s">
        <v>1008</v>
      </c>
      <c r="N5240" s="74" t="s">
        <v>12996</v>
      </c>
      <c r="O5240" s="75">
        <v>4013614534331</v>
      </c>
      <c r="P5240" s="73" t="s">
        <v>13834</v>
      </c>
      <c r="Q5240" s="76" t="s">
        <v>13525</v>
      </c>
      <c r="R5240" s="77"/>
      <c r="T5240" s="122"/>
    </row>
    <row r="5241" spans="1:20" x14ac:dyDescent="0.2">
      <c r="A5241" s="72" t="s">
        <v>10080</v>
      </c>
      <c r="B5241" s="74" t="s">
        <v>13591</v>
      </c>
      <c r="C5241" s="74" t="s">
        <v>12718</v>
      </c>
      <c r="D5241" s="68">
        <v>704731</v>
      </c>
      <c r="E5241" s="5" t="s">
        <v>12883</v>
      </c>
      <c r="F5241" s="74" t="s">
        <v>29639</v>
      </c>
      <c r="G5241" s="101">
        <v>369.68</v>
      </c>
      <c r="H5241" s="79" t="s">
        <v>14826</v>
      </c>
      <c r="I5241" s="5" t="s">
        <v>23417</v>
      </c>
      <c r="J5241" s="70">
        <v>1</v>
      </c>
      <c r="K5241" s="71">
        <v>0.24</v>
      </c>
      <c r="M5241" s="73">
        <v>1.5</v>
      </c>
      <c r="N5241" s="74" t="s">
        <v>12995</v>
      </c>
      <c r="O5241" s="75">
        <v>7612271436452</v>
      </c>
      <c r="P5241" s="73" t="s">
        <v>13861</v>
      </c>
      <c r="Q5241" s="76" t="s">
        <v>13526</v>
      </c>
      <c r="R5241" s="77"/>
      <c r="T5241" s="122"/>
    </row>
    <row r="5242" spans="1:20" x14ac:dyDescent="0.2">
      <c r="A5242" s="72" t="s">
        <v>10080</v>
      </c>
      <c r="B5242" s="74" t="s">
        <v>13591</v>
      </c>
      <c r="C5242" s="74" t="s">
        <v>12719</v>
      </c>
      <c r="D5242" s="68">
        <v>704732</v>
      </c>
      <c r="E5242" s="5" t="s">
        <v>12884</v>
      </c>
      <c r="F5242" s="74" t="s">
        <v>29640</v>
      </c>
      <c r="G5242" s="101">
        <v>369.68</v>
      </c>
      <c r="H5242" s="79" t="s">
        <v>14826</v>
      </c>
      <c r="I5242" s="5" t="s">
        <v>23417</v>
      </c>
      <c r="J5242" s="70">
        <v>1</v>
      </c>
      <c r="K5242" s="71">
        <v>0.24</v>
      </c>
      <c r="M5242" s="73">
        <v>1.5</v>
      </c>
      <c r="N5242" s="74" t="s">
        <v>12994</v>
      </c>
      <c r="O5242" s="75">
        <v>7612271436476</v>
      </c>
      <c r="P5242" s="73" t="s">
        <v>13861</v>
      </c>
      <c r="Q5242" s="76" t="s">
        <v>13527</v>
      </c>
      <c r="R5242" s="77"/>
      <c r="T5242" s="122"/>
    </row>
    <row r="5243" spans="1:20" x14ac:dyDescent="0.2">
      <c r="A5243" s="72" t="s">
        <v>10080</v>
      </c>
      <c r="B5243" s="74" t="s">
        <v>13591</v>
      </c>
      <c r="C5243" s="74" t="s">
        <v>12720</v>
      </c>
      <c r="D5243" s="68">
        <v>704733</v>
      </c>
      <c r="E5243" s="5" t="s">
        <v>12885</v>
      </c>
      <c r="F5243" s="74" t="s">
        <v>29641</v>
      </c>
      <c r="G5243" s="101">
        <v>369.68</v>
      </c>
      <c r="H5243" s="79" t="s">
        <v>14826</v>
      </c>
      <c r="I5243" s="5" t="s">
        <v>23417</v>
      </c>
      <c r="J5243" s="70">
        <v>1</v>
      </c>
      <c r="K5243" s="71">
        <v>0.24</v>
      </c>
      <c r="M5243" s="73">
        <v>1.5</v>
      </c>
      <c r="N5243" s="74" t="s">
        <v>12993</v>
      </c>
      <c r="O5243" s="75">
        <v>7612271436483</v>
      </c>
      <c r="P5243" s="73" t="s">
        <v>13861</v>
      </c>
      <c r="Q5243" s="76" t="s">
        <v>13528</v>
      </c>
      <c r="R5243" s="77"/>
      <c r="T5243" s="122"/>
    </row>
    <row r="5244" spans="1:20" x14ac:dyDescent="0.2">
      <c r="A5244" s="72" t="s">
        <v>10080</v>
      </c>
      <c r="B5244" s="74" t="s">
        <v>13591</v>
      </c>
      <c r="C5244" s="74" t="s">
        <v>12721</v>
      </c>
      <c r="D5244" s="68">
        <v>704734</v>
      </c>
      <c r="E5244" s="5" t="s">
        <v>12886</v>
      </c>
      <c r="F5244" s="74" t="s">
        <v>29642</v>
      </c>
      <c r="G5244" s="101">
        <v>369.68</v>
      </c>
      <c r="H5244" s="79" t="s">
        <v>14826</v>
      </c>
      <c r="I5244" s="5" t="s">
        <v>23417</v>
      </c>
      <c r="J5244" s="70">
        <v>1</v>
      </c>
      <c r="K5244" s="71">
        <v>0.24</v>
      </c>
      <c r="M5244" s="73">
        <v>1.5</v>
      </c>
      <c r="N5244" s="74" t="s">
        <v>12992</v>
      </c>
      <c r="O5244" s="75">
        <v>7612271436490</v>
      </c>
      <c r="P5244" s="73" t="s">
        <v>13861</v>
      </c>
      <c r="Q5244" s="76" t="s">
        <v>13529</v>
      </c>
      <c r="R5244" s="77"/>
      <c r="T5244" s="122"/>
    </row>
    <row r="5245" spans="1:20" x14ac:dyDescent="0.2">
      <c r="A5245" s="72" t="s">
        <v>10080</v>
      </c>
      <c r="B5245" s="74" t="s">
        <v>13591</v>
      </c>
      <c r="C5245" s="74" t="s">
        <v>12722</v>
      </c>
      <c r="D5245" s="68">
        <v>704735</v>
      </c>
      <c r="E5245" s="5" t="s">
        <v>12887</v>
      </c>
      <c r="F5245" s="74" t="s">
        <v>29643</v>
      </c>
      <c r="G5245" s="101">
        <v>408.65</v>
      </c>
      <c r="H5245" s="79" t="s">
        <v>14826</v>
      </c>
      <c r="I5245" s="5" t="s">
        <v>23417</v>
      </c>
      <c r="J5245" s="70">
        <v>1</v>
      </c>
      <c r="K5245" s="71">
        <v>0.24</v>
      </c>
      <c r="M5245" s="73">
        <v>1.5</v>
      </c>
      <c r="N5245" s="74" t="s">
        <v>12991</v>
      </c>
      <c r="O5245" s="75">
        <v>7612271436605</v>
      </c>
      <c r="P5245" s="73" t="s">
        <v>13861</v>
      </c>
      <c r="Q5245" s="76" t="s">
        <v>13530</v>
      </c>
      <c r="R5245" s="77"/>
      <c r="T5245" s="122"/>
    </row>
    <row r="5246" spans="1:20" x14ac:dyDescent="0.2">
      <c r="A5246" s="72" t="s">
        <v>10080</v>
      </c>
      <c r="B5246" s="74" t="s">
        <v>13591</v>
      </c>
      <c r="C5246" s="74" t="s">
        <v>12723</v>
      </c>
      <c r="D5246" s="68">
        <v>704736</v>
      </c>
      <c r="E5246" s="5" t="s">
        <v>12888</v>
      </c>
      <c r="F5246" s="74" t="s">
        <v>29644</v>
      </c>
      <c r="G5246" s="101">
        <v>715.25</v>
      </c>
      <c r="H5246" s="79" t="s">
        <v>14826</v>
      </c>
      <c r="I5246" s="5" t="s">
        <v>23417</v>
      </c>
      <c r="J5246" s="70">
        <v>1</v>
      </c>
      <c r="K5246" s="71">
        <v>0.49</v>
      </c>
      <c r="M5246" s="73">
        <v>3</v>
      </c>
      <c r="N5246" s="74" t="s">
        <v>12990</v>
      </c>
      <c r="O5246" s="75">
        <v>7612271436711</v>
      </c>
      <c r="P5246" s="73" t="s">
        <v>13861</v>
      </c>
      <c r="Q5246" s="76" t="s">
        <v>13531</v>
      </c>
      <c r="R5246" s="77"/>
      <c r="T5246" s="122"/>
    </row>
    <row r="5247" spans="1:20" x14ac:dyDescent="0.2">
      <c r="A5247" s="72" t="s">
        <v>10080</v>
      </c>
      <c r="B5247" s="74" t="s">
        <v>13591</v>
      </c>
      <c r="C5247" s="74" t="s">
        <v>12724</v>
      </c>
      <c r="D5247" s="68">
        <v>704737</v>
      </c>
      <c r="E5247" s="5" t="s">
        <v>12889</v>
      </c>
      <c r="F5247" s="74" t="s">
        <v>29645</v>
      </c>
      <c r="G5247" s="101">
        <v>715.25</v>
      </c>
      <c r="H5247" s="79" t="s">
        <v>14826</v>
      </c>
      <c r="I5247" s="5" t="s">
        <v>23417</v>
      </c>
      <c r="J5247" s="70">
        <v>1</v>
      </c>
      <c r="K5247" s="71">
        <v>0.49</v>
      </c>
      <c r="M5247" s="73">
        <v>3</v>
      </c>
      <c r="N5247" s="74" t="s">
        <v>12989</v>
      </c>
      <c r="O5247" s="75">
        <v>7612271436728</v>
      </c>
      <c r="P5247" s="73" t="s">
        <v>13861</v>
      </c>
      <c r="Q5247" s="76" t="s">
        <v>13532</v>
      </c>
      <c r="R5247" s="77"/>
      <c r="T5247" s="122"/>
    </row>
    <row r="5248" spans="1:20" x14ac:dyDescent="0.2">
      <c r="A5248" s="72" t="s">
        <v>10080</v>
      </c>
      <c r="B5248" s="74" t="s">
        <v>13591</v>
      </c>
      <c r="C5248" s="74" t="s">
        <v>12725</v>
      </c>
      <c r="D5248" s="68">
        <v>704738</v>
      </c>
      <c r="E5248" s="5" t="s">
        <v>12890</v>
      </c>
      <c r="F5248" s="74" t="s">
        <v>29646</v>
      </c>
      <c r="G5248" s="101">
        <v>715.25</v>
      </c>
      <c r="H5248" s="79" t="s">
        <v>14826</v>
      </c>
      <c r="I5248" s="5" t="s">
        <v>23417</v>
      </c>
      <c r="J5248" s="70">
        <v>1</v>
      </c>
      <c r="K5248" s="71">
        <v>0.24</v>
      </c>
      <c r="M5248" s="73">
        <v>3</v>
      </c>
      <c r="N5248" s="74" t="s">
        <v>12988</v>
      </c>
      <c r="O5248" s="75">
        <v>7612271436742</v>
      </c>
      <c r="P5248" s="73" t="s">
        <v>13861</v>
      </c>
      <c r="Q5248" s="76" t="s">
        <v>13533</v>
      </c>
      <c r="R5248" s="77"/>
      <c r="T5248" s="122"/>
    </row>
    <row r="5249" spans="1:20" x14ac:dyDescent="0.2">
      <c r="A5249" s="72" t="s">
        <v>10080</v>
      </c>
      <c r="B5249" s="74" t="s">
        <v>13591</v>
      </c>
      <c r="C5249" s="74" t="s">
        <v>12726</v>
      </c>
      <c r="D5249" s="68">
        <v>704739</v>
      </c>
      <c r="E5249" s="5" t="s">
        <v>12891</v>
      </c>
      <c r="F5249" s="74" t="s">
        <v>29647</v>
      </c>
      <c r="G5249" s="101">
        <v>755.96</v>
      </c>
      <c r="H5249" s="79" t="s">
        <v>14826</v>
      </c>
      <c r="I5249" s="5" t="s">
        <v>23417</v>
      </c>
      <c r="J5249" s="70">
        <v>1</v>
      </c>
      <c r="K5249" s="71">
        <v>0.49</v>
      </c>
      <c r="M5249" s="73">
        <v>3</v>
      </c>
      <c r="N5249" s="74" t="s">
        <v>12987</v>
      </c>
      <c r="O5249" s="75">
        <v>7612271436759</v>
      </c>
      <c r="P5249" s="73" t="s">
        <v>13861</v>
      </c>
      <c r="Q5249" s="76" t="s">
        <v>13534</v>
      </c>
      <c r="R5249" s="77"/>
      <c r="T5249" s="122"/>
    </row>
    <row r="5250" spans="1:20" x14ac:dyDescent="0.2">
      <c r="A5250" s="72" t="s">
        <v>10080</v>
      </c>
      <c r="B5250" s="74" t="s">
        <v>13591</v>
      </c>
      <c r="C5250" s="74" t="s">
        <v>12727</v>
      </c>
      <c r="D5250" s="68">
        <v>704740</v>
      </c>
      <c r="E5250" s="5" t="s">
        <v>12892</v>
      </c>
      <c r="F5250" s="74" t="s">
        <v>29648</v>
      </c>
      <c r="G5250" s="101">
        <v>1038.3599999999999</v>
      </c>
      <c r="H5250" s="79" t="s">
        <v>14826</v>
      </c>
      <c r="I5250" s="5" t="s">
        <v>23417</v>
      </c>
      <c r="J5250" s="70">
        <v>1</v>
      </c>
      <c r="K5250" s="71">
        <v>0.72</v>
      </c>
      <c r="M5250" s="73">
        <v>4.5</v>
      </c>
      <c r="N5250" s="74" t="s">
        <v>12986</v>
      </c>
      <c r="O5250" s="75">
        <v>7612271436841</v>
      </c>
      <c r="P5250" s="73" t="s">
        <v>13861</v>
      </c>
      <c r="Q5250" s="76" t="s">
        <v>13535</v>
      </c>
      <c r="R5250" s="77"/>
      <c r="T5250" s="122"/>
    </row>
    <row r="5251" spans="1:20" x14ac:dyDescent="0.2">
      <c r="A5251" s="72" t="s">
        <v>10080</v>
      </c>
      <c r="B5251" s="74" t="s">
        <v>13591</v>
      </c>
      <c r="C5251" s="74" t="s">
        <v>12728</v>
      </c>
      <c r="D5251" s="68">
        <v>704741</v>
      </c>
      <c r="E5251" s="5" t="s">
        <v>12893</v>
      </c>
      <c r="F5251" s="74" t="s">
        <v>29649</v>
      </c>
      <c r="G5251" s="101">
        <v>1038.3599999999999</v>
      </c>
      <c r="H5251" s="79" t="s">
        <v>14826</v>
      </c>
      <c r="I5251" s="5" t="s">
        <v>23417</v>
      </c>
      <c r="J5251" s="70">
        <v>1</v>
      </c>
      <c r="K5251" s="71">
        <v>0.72</v>
      </c>
      <c r="M5251" s="73">
        <v>4.5</v>
      </c>
      <c r="N5251" s="74" t="s">
        <v>12985</v>
      </c>
      <c r="O5251" s="75">
        <v>7612271436865</v>
      </c>
      <c r="P5251" s="73" t="s">
        <v>13861</v>
      </c>
      <c r="Q5251" s="76" t="s">
        <v>13536</v>
      </c>
      <c r="R5251" s="77"/>
      <c r="T5251" s="122"/>
    </row>
    <row r="5252" spans="1:20" x14ac:dyDescent="0.2">
      <c r="A5252" s="72" t="s">
        <v>10080</v>
      </c>
      <c r="B5252" s="74" t="s">
        <v>13591</v>
      </c>
      <c r="C5252" s="74" t="s">
        <v>12729</v>
      </c>
      <c r="D5252" s="68">
        <v>704742</v>
      </c>
      <c r="E5252" s="5" t="s">
        <v>12894</v>
      </c>
      <c r="F5252" s="74" t="s">
        <v>29650</v>
      </c>
      <c r="G5252" s="101">
        <v>1038.3599999999999</v>
      </c>
      <c r="H5252" s="79" t="s">
        <v>14826</v>
      </c>
      <c r="I5252" s="5" t="s">
        <v>23417</v>
      </c>
      <c r="J5252" s="70">
        <v>1</v>
      </c>
      <c r="K5252" s="71">
        <v>0.72</v>
      </c>
      <c r="M5252" s="73">
        <v>4.5</v>
      </c>
      <c r="N5252" s="74" t="s">
        <v>12984</v>
      </c>
      <c r="O5252" s="75">
        <v>7612271436872</v>
      </c>
      <c r="P5252" s="73" t="s">
        <v>13861</v>
      </c>
      <c r="Q5252" s="76" t="s">
        <v>13537</v>
      </c>
      <c r="R5252" s="77"/>
      <c r="T5252" s="122"/>
    </row>
    <row r="5253" spans="1:20" x14ac:dyDescent="0.2">
      <c r="A5253" s="72" t="s">
        <v>10080</v>
      </c>
      <c r="B5253" s="74" t="s">
        <v>13591</v>
      </c>
      <c r="C5253" s="74" t="s">
        <v>12730</v>
      </c>
      <c r="D5253" s="68">
        <v>704743</v>
      </c>
      <c r="E5253" s="5" t="s">
        <v>12895</v>
      </c>
      <c r="F5253" s="74" t="s">
        <v>29651</v>
      </c>
      <c r="G5253" s="101">
        <v>1038.3599999999999</v>
      </c>
      <c r="H5253" s="79" t="s">
        <v>14826</v>
      </c>
      <c r="I5253" s="5" t="s">
        <v>23417</v>
      </c>
      <c r="J5253" s="70">
        <v>1</v>
      </c>
      <c r="K5253" s="71">
        <v>0.72</v>
      </c>
      <c r="M5253" s="73">
        <v>4.5</v>
      </c>
      <c r="N5253" s="74" t="s">
        <v>12983</v>
      </c>
      <c r="O5253" s="75">
        <v>7612271436889</v>
      </c>
      <c r="P5253" s="73" t="s">
        <v>13861</v>
      </c>
      <c r="Q5253" s="76" t="s">
        <v>13538</v>
      </c>
      <c r="R5253" s="77"/>
      <c r="T5253" s="122"/>
    </row>
    <row r="5254" spans="1:20" x14ac:dyDescent="0.2">
      <c r="A5254" s="72" t="s">
        <v>10080</v>
      </c>
      <c r="B5254" s="74" t="s">
        <v>13591</v>
      </c>
      <c r="C5254" s="74" t="s">
        <v>12731</v>
      </c>
      <c r="D5254" s="68">
        <v>704744</v>
      </c>
      <c r="E5254" s="5" t="s">
        <v>12896</v>
      </c>
      <c r="F5254" s="74" t="s">
        <v>29652</v>
      </c>
      <c r="G5254" s="101">
        <v>1077.2</v>
      </c>
      <c r="H5254" s="79" t="s">
        <v>14826</v>
      </c>
      <c r="I5254" s="5" t="s">
        <v>23417</v>
      </c>
      <c r="J5254" s="70">
        <v>1</v>
      </c>
      <c r="K5254" s="71">
        <v>0.72</v>
      </c>
      <c r="M5254" s="73">
        <v>4.5</v>
      </c>
      <c r="N5254" s="74" t="s">
        <v>12982</v>
      </c>
      <c r="O5254" s="75">
        <v>7612271436896</v>
      </c>
      <c r="P5254" s="73" t="s">
        <v>13861</v>
      </c>
      <c r="Q5254" s="76" t="s">
        <v>13539</v>
      </c>
      <c r="R5254" s="77"/>
      <c r="T5254" s="122"/>
    </row>
    <row r="5255" spans="1:20" x14ac:dyDescent="0.2">
      <c r="A5255" s="72" t="s">
        <v>10078</v>
      </c>
      <c r="B5255" s="74" t="s">
        <v>8787</v>
      </c>
      <c r="C5255" s="74" t="s">
        <v>12732</v>
      </c>
      <c r="D5255" s="68">
        <v>704753</v>
      </c>
      <c r="E5255" s="5" t="s">
        <v>12897</v>
      </c>
      <c r="F5255" s="74" t="s">
        <v>29653</v>
      </c>
      <c r="G5255" s="101">
        <v>61.72</v>
      </c>
      <c r="H5255" s="79" t="s">
        <v>21384</v>
      </c>
      <c r="I5255" s="5" t="s">
        <v>23417</v>
      </c>
      <c r="J5255" s="70">
        <v>1</v>
      </c>
      <c r="K5255" s="71">
        <v>7.0999999999999994E-2</v>
      </c>
      <c r="M5255" s="73" t="s">
        <v>1008</v>
      </c>
      <c r="N5255" s="74" t="s">
        <v>12981</v>
      </c>
      <c r="O5255" s="75">
        <v>4013614534232</v>
      </c>
      <c r="P5255" s="73" t="s">
        <v>13834</v>
      </c>
      <c r="Q5255" s="76" t="s">
        <v>13540</v>
      </c>
      <c r="R5255" s="77"/>
      <c r="T5255" s="122"/>
    </row>
    <row r="5256" spans="1:20" x14ac:dyDescent="0.2">
      <c r="A5256" s="72" t="s">
        <v>18516</v>
      </c>
      <c r="B5256" s="74" t="s">
        <v>25345</v>
      </c>
      <c r="C5256" s="74" t="s">
        <v>19246</v>
      </c>
      <c r="D5256" s="68">
        <v>704791</v>
      </c>
      <c r="E5256" s="5" t="s">
        <v>17489</v>
      </c>
      <c r="F5256" s="74" t="s">
        <v>29654</v>
      </c>
      <c r="G5256" s="101">
        <v>61.14</v>
      </c>
      <c r="H5256" s="79" t="s">
        <v>1008</v>
      </c>
      <c r="I5256" s="5" t="s">
        <v>23417</v>
      </c>
      <c r="J5256" s="70" t="s">
        <v>19065</v>
      </c>
      <c r="K5256" s="71">
        <v>0.01</v>
      </c>
      <c r="M5256" s="73" t="s">
        <v>1008</v>
      </c>
      <c r="N5256" s="74" t="s">
        <v>18461</v>
      </c>
      <c r="O5256" s="75" t="s">
        <v>17543</v>
      </c>
      <c r="P5256" s="73">
        <v>85365080</v>
      </c>
      <c r="Q5256" s="76" t="s">
        <v>20100</v>
      </c>
      <c r="R5256" s="77"/>
      <c r="T5256" s="122"/>
    </row>
    <row r="5257" spans="1:20" x14ac:dyDescent="0.2">
      <c r="A5257" s="72" t="s">
        <v>18516</v>
      </c>
      <c r="B5257" s="74" t="s">
        <v>25345</v>
      </c>
      <c r="C5257" s="74" t="s">
        <v>19247</v>
      </c>
      <c r="D5257" s="68">
        <v>704792</v>
      </c>
      <c r="E5257" s="5" t="s">
        <v>17490</v>
      </c>
      <c r="F5257" s="74" t="s">
        <v>29655</v>
      </c>
      <c r="G5257" s="101">
        <v>67.86</v>
      </c>
      <c r="H5257" s="79" t="s">
        <v>1008</v>
      </c>
      <c r="I5257" s="5" t="s">
        <v>23417</v>
      </c>
      <c r="J5257" s="70" t="s">
        <v>19065</v>
      </c>
      <c r="K5257" s="71">
        <v>0.01</v>
      </c>
      <c r="M5257" s="73" t="s">
        <v>1008</v>
      </c>
      <c r="N5257" s="74" t="s">
        <v>18462</v>
      </c>
      <c r="O5257" s="75" t="s">
        <v>17544</v>
      </c>
      <c r="P5257" s="73">
        <v>85365080</v>
      </c>
      <c r="Q5257" s="76" t="s">
        <v>20101</v>
      </c>
      <c r="R5257" s="77"/>
      <c r="T5257" s="122"/>
    </row>
    <row r="5258" spans="1:20" x14ac:dyDescent="0.2">
      <c r="A5258" s="72" t="s">
        <v>18516</v>
      </c>
      <c r="B5258" s="74" t="s">
        <v>25345</v>
      </c>
      <c r="C5258" s="74" t="s">
        <v>19248</v>
      </c>
      <c r="D5258" s="68">
        <v>704793</v>
      </c>
      <c r="E5258" s="5" t="s">
        <v>17491</v>
      </c>
      <c r="F5258" s="74" t="s">
        <v>29656</v>
      </c>
      <c r="G5258" s="101">
        <v>67.86</v>
      </c>
      <c r="H5258" s="79" t="s">
        <v>1008</v>
      </c>
      <c r="I5258" s="5" t="s">
        <v>23417</v>
      </c>
      <c r="J5258" s="70" t="s">
        <v>19065</v>
      </c>
      <c r="K5258" s="71">
        <v>0.01</v>
      </c>
      <c r="M5258" s="73" t="s">
        <v>1008</v>
      </c>
      <c r="N5258" s="74" t="s">
        <v>18463</v>
      </c>
      <c r="O5258" s="75" t="s">
        <v>17545</v>
      </c>
      <c r="P5258" s="73">
        <v>85365080</v>
      </c>
      <c r="Q5258" s="76" t="s">
        <v>20102</v>
      </c>
      <c r="R5258" s="77"/>
      <c r="T5258" s="122"/>
    </row>
    <row r="5259" spans="1:20" x14ac:dyDescent="0.2">
      <c r="A5259" s="72" t="s">
        <v>18516</v>
      </c>
      <c r="B5259" s="74" t="s">
        <v>25345</v>
      </c>
      <c r="C5259" s="74" t="s">
        <v>19249</v>
      </c>
      <c r="D5259" s="68">
        <v>704794</v>
      </c>
      <c r="E5259" s="5" t="s">
        <v>17492</v>
      </c>
      <c r="F5259" s="74" t="s">
        <v>29657</v>
      </c>
      <c r="G5259" s="101">
        <v>67.86</v>
      </c>
      <c r="H5259" s="79" t="s">
        <v>1008</v>
      </c>
      <c r="I5259" s="5" t="s">
        <v>23417</v>
      </c>
      <c r="J5259" s="70" t="s">
        <v>19065</v>
      </c>
      <c r="K5259" s="71">
        <v>0.01</v>
      </c>
      <c r="M5259" s="73" t="s">
        <v>1008</v>
      </c>
      <c r="N5259" s="74" t="s">
        <v>18464</v>
      </c>
      <c r="O5259" s="75" t="s">
        <v>17546</v>
      </c>
      <c r="P5259" s="73">
        <v>85365080</v>
      </c>
      <c r="Q5259" s="76" t="s">
        <v>20103</v>
      </c>
      <c r="R5259" s="77"/>
      <c r="T5259" s="122"/>
    </row>
    <row r="5260" spans="1:20" x14ac:dyDescent="0.2">
      <c r="A5260" s="72" t="s">
        <v>18516</v>
      </c>
      <c r="B5260" s="74" t="s">
        <v>25345</v>
      </c>
      <c r="C5260" s="74" t="s">
        <v>19250</v>
      </c>
      <c r="D5260" s="68">
        <v>704795</v>
      </c>
      <c r="E5260" s="5" t="s">
        <v>17493</v>
      </c>
      <c r="F5260" s="74" t="s">
        <v>29658</v>
      </c>
      <c r="G5260" s="101">
        <v>61.14</v>
      </c>
      <c r="H5260" s="79" t="s">
        <v>1008</v>
      </c>
      <c r="I5260" s="5" t="s">
        <v>23417</v>
      </c>
      <c r="J5260" s="70" t="s">
        <v>19065</v>
      </c>
      <c r="K5260" s="71">
        <v>0.01</v>
      </c>
      <c r="M5260" s="73" t="s">
        <v>1008</v>
      </c>
      <c r="N5260" s="74" t="s">
        <v>18465</v>
      </c>
      <c r="O5260" s="75" t="s">
        <v>17547</v>
      </c>
      <c r="P5260" s="73">
        <v>85365080</v>
      </c>
      <c r="Q5260" s="76" t="s">
        <v>20104</v>
      </c>
      <c r="R5260" s="77"/>
      <c r="T5260" s="122"/>
    </row>
    <row r="5261" spans="1:20" x14ac:dyDescent="0.2">
      <c r="A5261" s="72" t="s">
        <v>18516</v>
      </c>
      <c r="B5261" s="74" t="s">
        <v>25345</v>
      </c>
      <c r="C5261" s="74" t="s">
        <v>19251</v>
      </c>
      <c r="D5261" s="68">
        <v>704796</v>
      </c>
      <c r="E5261" s="5" t="s">
        <v>17494</v>
      </c>
      <c r="F5261" s="74" t="s">
        <v>29659</v>
      </c>
      <c r="G5261" s="101">
        <v>67.86</v>
      </c>
      <c r="H5261" s="79" t="s">
        <v>1008</v>
      </c>
      <c r="I5261" s="5" t="s">
        <v>23417</v>
      </c>
      <c r="J5261" s="70" t="s">
        <v>19065</v>
      </c>
      <c r="K5261" s="71">
        <v>0.01</v>
      </c>
      <c r="M5261" s="73" t="s">
        <v>1008</v>
      </c>
      <c r="N5261" s="74" t="s">
        <v>18466</v>
      </c>
      <c r="O5261" s="75" t="s">
        <v>17548</v>
      </c>
      <c r="P5261" s="73">
        <v>85365080</v>
      </c>
      <c r="Q5261" s="76" t="s">
        <v>20105</v>
      </c>
      <c r="R5261" s="77"/>
      <c r="T5261" s="122"/>
    </row>
    <row r="5262" spans="1:20" x14ac:dyDescent="0.2">
      <c r="A5262" s="72" t="s">
        <v>18516</v>
      </c>
      <c r="B5262" s="74" t="s">
        <v>25345</v>
      </c>
      <c r="C5262" s="74" t="s">
        <v>19252</v>
      </c>
      <c r="D5262" s="68">
        <v>704797</v>
      </c>
      <c r="E5262" s="5" t="s">
        <v>17495</v>
      </c>
      <c r="F5262" s="74" t="s">
        <v>29660</v>
      </c>
      <c r="G5262" s="101">
        <v>67.86</v>
      </c>
      <c r="H5262" s="79" t="s">
        <v>1008</v>
      </c>
      <c r="I5262" s="5" t="s">
        <v>23417</v>
      </c>
      <c r="J5262" s="70" t="s">
        <v>19065</v>
      </c>
      <c r="K5262" s="71">
        <v>0.01</v>
      </c>
      <c r="M5262" s="73" t="s">
        <v>1008</v>
      </c>
      <c r="N5262" s="74" t="s">
        <v>18467</v>
      </c>
      <c r="O5262" s="75" t="s">
        <v>17549</v>
      </c>
      <c r="P5262" s="73">
        <v>85365080</v>
      </c>
      <c r="Q5262" s="76" t="s">
        <v>20106</v>
      </c>
      <c r="R5262" s="77"/>
      <c r="T5262" s="122"/>
    </row>
    <row r="5263" spans="1:20" x14ac:dyDescent="0.2">
      <c r="A5263" s="72" t="s">
        <v>18516</v>
      </c>
      <c r="B5263" s="74" t="s">
        <v>25345</v>
      </c>
      <c r="C5263" s="74" t="s">
        <v>19253</v>
      </c>
      <c r="D5263" s="68">
        <v>704798</v>
      </c>
      <c r="E5263" s="5" t="s">
        <v>17496</v>
      </c>
      <c r="F5263" s="74" t="s">
        <v>29661</v>
      </c>
      <c r="G5263" s="101">
        <v>67.86</v>
      </c>
      <c r="H5263" s="79" t="s">
        <v>1008</v>
      </c>
      <c r="I5263" s="5" t="s">
        <v>23417</v>
      </c>
      <c r="J5263" s="70" t="s">
        <v>19065</v>
      </c>
      <c r="K5263" s="71">
        <v>0.01</v>
      </c>
      <c r="M5263" s="73" t="s">
        <v>1008</v>
      </c>
      <c r="N5263" s="74" t="s">
        <v>18468</v>
      </c>
      <c r="O5263" s="75" t="s">
        <v>17550</v>
      </c>
      <c r="P5263" s="73">
        <v>85365080</v>
      </c>
      <c r="Q5263" s="76" t="s">
        <v>20107</v>
      </c>
      <c r="R5263" s="77"/>
      <c r="T5263" s="122"/>
    </row>
    <row r="5264" spans="1:20" x14ac:dyDescent="0.2">
      <c r="A5264" s="72" t="s">
        <v>10075</v>
      </c>
      <c r="B5264" s="74" t="s">
        <v>8782</v>
      </c>
      <c r="C5264" s="74" t="s">
        <v>14966</v>
      </c>
      <c r="D5264" s="68">
        <v>704799</v>
      </c>
      <c r="E5264" s="5" t="s">
        <v>12898</v>
      </c>
      <c r="F5264" s="74" t="s">
        <v>29662</v>
      </c>
      <c r="G5264" s="101">
        <v>96.22</v>
      </c>
      <c r="H5264" s="79" t="s">
        <v>22013</v>
      </c>
      <c r="I5264" s="5" t="s">
        <v>23417</v>
      </c>
      <c r="J5264" s="70">
        <v>1</v>
      </c>
      <c r="K5264" s="71">
        <v>0.155</v>
      </c>
      <c r="M5264" s="73">
        <v>1</v>
      </c>
      <c r="N5264" s="74" t="s">
        <v>12980</v>
      </c>
      <c r="O5264" s="75">
        <v>8012542299219</v>
      </c>
      <c r="P5264" s="73" t="s">
        <v>13834</v>
      </c>
      <c r="Q5264" s="76" t="s">
        <v>13541</v>
      </c>
      <c r="R5264" s="77"/>
      <c r="T5264" s="122"/>
    </row>
    <row r="5265" spans="1:20" x14ac:dyDescent="0.2">
      <c r="A5265" s="72" t="s">
        <v>10075</v>
      </c>
      <c r="B5265" s="74" t="s">
        <v>8782</v>
      </c>
      <c r="C5265" s="74" t="s">
        <v>12733</v>
      </c>
      <c r="D5265" s="68">
        <v>704800</v>
      </c>
      <c r="E5265" s="5" t="s">
        <v>12899</v>
      </c>
      <c r="F5265" s="74" t="s">
        <v>29663</v>
      </c>
      <c r="G5265" s="101">
        <v>26.24</v>
      </c>
      <c r="H5265" s="79" t="s">
        <v>22013</v>
      </c>
      <c r="I5265" s="5" t="s">
        <v>23417</v>
      </c>
      <c r="J5265" s="70">
        <v>1</v>
      </c>
      <c r="K5265" s="71">
        <v>8.0000000000000002E-3</v>
      </c>
      <c r="M5265" s="73" t="s">
        <v>1008</v>
      </c>
      <c r="N5265" s="74" t="s">
        <v>12979</v>
      </c>
      <c r="O5265" s="75">
        <v>8012542299318</v>
      </c>
      <c r="P5265" s="73" t="s">
        <v>13834</v>
      </c>
      <c r="Q5265" s="76" t="s">
        <v>13542</v>
      </c>
      <c r="R5265" s="77"/>
      <c r="T5265" s="122"/>
    </row>
    <row r="5266" spans="1:20" x14ac:dyDescent="0.2">
      <c r="A5266" s="72" t="s">
        <v>10075</v>
      </c>
      <c r="B5266" s="74" t="s">
        <v>8782</v>
      </c>
      <c r="C5266" s="74" t="s">
        <v>12734</v>
      </c>
      <c r="D5266" s="68">
        <v>704801</v>
      </c>
      <c r="E5266" s="5" t="s">
        <v>12900</v>
      </c>
      <c r="F5266" s="74" t="s">
        <v>29664</v>
      </c>
      <c r="G5266" s="101">
        <v>80.27</v>
      </c>
      <c r="H5266" s="79" t="s">
        <v>22013</v>
      </c>
      <c r="I5266" s="5" t="s">
        <v>23417</v>
      </c>
      <c r="J5266" s="70">
        <v>1</v>
      </c>
      <c r="K5266" s="71">
        <v>0.13500000000000001</v>
      </c>
      <c r="M5266" s="73" t="s">
        <v>1008</v>
      </c>
      <c r="N5266" s="74" t="s">
        <v>12978</v>
      </c>
      <c r="O5266" s="75">
        <v>8012542299110</v>
      </c>
      <c r="P5266" s="73" t="s">
        <v>13834</v>
      </c>
      <c r="Q5266" s="76" t="s">
        <v>13543</v>
      </c>
      <c r="R5266" s="77"/>
      <c r="T5266" s="122"/>
    </row>
    <row r="5267" spans="1:20" x14ac:dyDescent="0.2">
      <c r="A5267" s="72" t="s">
        <v>10076</v>
      </c>
      <c r="B5267" s="74" t="s">
        <v>10614</v>
      </c>
      <c r="C5267" s="74" t="s">
        <v>12453</v>
      </c>
      <c r="D5267" s="68">
        <v>704802</v>
      </c>
      <c r="E5267" s="5" t="s">
        <v>12901</v>
      </c>
      <c r="F5267" s="74" t="s">
        <v>29665</v>
      </c>
      <c r="G5267" s="101">
        <v>612</v>
      </c>
      <c r="H5267" s="79" t="s">
        <v>30944</v>
      </c>
      <c r="I5267" s="5" t="s">
        <v>23417</v>
      </c>
      <c r="J5267" s="70">
        <v>1</v>
      </c>
      <c r="K5267" s="71">
        <v>0.4</v>
      </c>
      <c r="M5267" s="73" t="s">
        <v>1008</v>
      </c>
      <c r="N5267" s="74" t="s">
        <v>12977</v>
      </c>
      <c r="O5267" s="75">
        <v>6955891817692</v>
      </c>
      <c r="P5267" s="73" t="s">
        <v>13892</v>
      </c>
      <c r="Q5267" s="76" t="s">
        <v>13544</v>
      </c>
      <c r="R5267" s="77"/>
      <c r="T5267" s="122"/>
    </row>
    <row r="5268" spans="1:20" x14ac:dyDescent="0.2">
      <c r="A5268" s="72" t="s">
        <v>10076</v>
      </c>
      <c r="B5268" s="74" t="s">
        <v>10613</v>
      </c>
      <c r="C5268" s="74" t="s">
        <v>19324</v>
      </c>
      <c r="D5268" s="68">
        <v>704813</v>
      </c>
      <c r="E5268" s="5" t="s">
        <v>19306</v>
      </c>
      <c r="F5268" s="74" t="s">
        <v>29666</v>
      </c>
      <c r="G5268" s="101">
        <v>1987.2</v>
      </c>
      <c r="H5268" s="79" t="s">
        <v>30947</v>
      </c>
      <c r="I5268" s="5" t="s">
        <v>23417</v>
      </c>
      <c r="J5268" s="70">
        <v>1</v>
      </c>
      <c r="K5268" s="71">
        <v>0.99</v>
      </c>
      <c r="M5268" s="73" t="s">
        <v>1008</v>
      </c>
      <c r="N5268" s="74" t="s">
        <v>19315</v>
      </c>
      <c r="O5268" s="75">
        <v>6955891815148</v>
      </c>
      <c r="P5268" s="73">
        <v>85177090</v>
      </c>
      <c r="Q5268" s="76" t="s">
        <v>19333</v>
      </c>
      <c r="R5268" s="77"/>
      <c r="T5268" s="122"/>
    </row>
    <row r="5269" spans="1:20" x14ac:dyDescent="0.2">
      <c r="A5269" s="72" t="s">
        <v>10076</v>
      </c>
      <c r="B5269" s="74" t="s">
        <v>10613</v>
      </c>
      <c r="C5269" s="74" t="s">
        <v>19325</v>
      </c>
      <c r="D5269" s="68">
        <v>704814</v>
      </c>
      <c r="E5269" s="5" t="s">
        <v>19307</v>
      </c>
      <c r="F5269" s="74" t="s">
        <v>29667</v>
      </c>
      <c r="G5269" s="101">
        <v>1987.2</v>
      </c>
      <c r="H5269" s="79" t="s">
        <v>30947</v>
      </c>
      <c r="I5269" s="5" t="s">
        <v>23417</v>
      </c>
      <c r="J5269" s="70">
        <v>1</v>
      </c>
      <c r="K5269" s="71">
        <v>0.99</v>
      </c>
      <c r="M5269" s="73" t="s">
        <v>1008</v>
      </c>
      <c r="N5269" s="74" t="s">
        <v>19316</v>
      </c>
      <c r="O5269" s="75">
        <v>6955891815155</v>
      </c>
      <c r="P5269" s="73">
        <v>85177090</v>
      </c>
      <c r="Q5269" s="76" t="s">
        <v>19334</v>
      </c>
      <c r="R5269" s="77"/>
      <c r="T5269" s="122"/>
    </row>
    <row r="5270" spans="1:20" x14ac:dyDescent="0.2">
      <c r="A5270" s="72" t="s">
        <v>10076</v>
      </c>
      <c r="B5270" s="74" t="s">
        <v>30961</v>
      </c>
      <c r="C5270" s="74" t="s">
        <v>13984</v>
      </c>
      <c r="D5270" s="68">
        <v>704815</v>
      </c>
      <c r="E5270" s="5" t="s">
        <v>14302</v>
      </c>
      <c r="F5270" s="74" t="s">
        <v>29668</v>
      </c>
      <c r="G5270" s="101">
        <v>62.6</v>
      </c>
      <c r="H5270" s="79" t="s">
        <v>30941</v>
      </c>
      <c r="I5270" s="5" t="s">
        <v>23417</v>
      </c>
      <c r="J5270" s="70">
        <v>1</v>
      </c>
      <c r="K5270" s="71">
        <v>0.22</v>
      </c>
      <c r="M5270" s="73" t="s">
        <v>1008</v>
      </c>
      <c r="N5270" s="74" t="s">
        <v>15118</v>
      </c>
      <c r="O5270" s="75">
        <v>6955891815278</v>
      </c>
      <c r="P5270" s="73">
        <v>85177090</v>
      </c>
      <c r="Q5270" s="76" t="s">
        <v>15653</v>
      </c>
      <c r="R5270" s="77"/>
      <c r="T5270" s="122"/>
    </row>
    <row r="5271" spans="1:20" x14ac:dyDescent="0.2">
      <c r="A5271" s="72" t="s">
        <v>10076</v>
      </c>
      <c r="B5271" s="74" t="s">
        <v>30961</v>
      </c>
      <c r="C5271" s="74" t="s">
        <v>13983</v>
      </c>
      <c r="D5271" s="68">
        <v>704816</v>
      </c>
      <c r="E5271" s="5" t="s">
        <v>14301</v>
      </c>
      <c r="F5271" s="74" t="s">
        <v>24041</v>
      </c>
      <c r="G5271" s="101">
        <v>62.6</v>
      </c>
      <c r="H5271" s="79" t="s">
        <v>30941</v>
      </c>
      <c r="I5271" s="5" t="s">
        <v>23417</v>
      </c>
      <c r="J5271" s="70">
        <v>1</v>
      </c>
      <c r="K5271" s="71">
        <v>0.22</v>
      </c>
      <c r="M5271" s="73" t="s">
        <v>1008</v>
      </c>
      <c r="N5271" s="74" t="s">
        <v>15117</v>
      </c>
      <c r="O5271" s="75">
        <v>6955891815261</v>
      </c>
      <c r="P5271" s="73">
        <v>85177090</v>
      </c>
      <c r="Q5271" s="76" t="s">
        <v>15652</v>
      </c>
      <c r="R5271" s="77"/>
      <c r="T5271" s="122"/>
    </row>
    <row r="5272" spans="1:20" x14ac:dyDescent="0.2">
      <c r="A5272" s="72" t="s">
        <v>10076</v>
      </c>
      <c r="B5272" s="74" t="s">
        <v>10613</v>
      </c>
      <c r="C5272" s="74" t="s">
        <v>13766</v>
      </c>
      <c r="D5272" s="68">
        <v>704817</v>
      </c>
      <c r="E5272" s="5" t="s">
        <v>12902</v>
      </c>
      <c r="F5272" s="74" t="s">
        <v>29669</v>
      </c>
      <c r="G5272" s="101">
        <v>213.8</v>
      </c>
      <c r="H5272" s="79" t="s">
        <v>6352</v>
      </c>
      <c r="I5272" s="5" t="s">
        <v>23417</v>
      </c>
      <c r="J5272" s="70">
        <v>1</v>
      </c>
      <c r="K5272" s="71">
        <v>0.02</v>
      </c>
      <c r="M5272" s="73" t="s">
        <v>1008</v>
      </c>
      <c r="N5272" s="74" t="s">
        <v>12976</v>
      </c>
      <c r="O5272" s="75">
        <v>4016779945578</v>
      </c>
      <c r="P5272" s="73" t="s">
        <v>13889</v>
      </c>
      <c r="Q5272" s="76" t="s">
        <v>13545</v>
      </c>
      <c r="R5272" s="77"/>
      <c r="T5272" s="122"/>
    </row>
    <row r="5273" spans="1:20" x14ac:dyDescent="0.2">
      <c r="A5273" s="72" t="s">
        <v>10075</v>
      </c>
      <c r="B5273" s="74" t="s">
        <v>8781</v>
      </c>
      <c r="C5273" s="74" t="s">
        <v>12736</v>
      </c>
      <c r="D5273" s="68">
        <v>704833</v>
      </c>
      <c r="E5273" s="5" t="s">
        <v>12903</v>
      </c>
      <c r="F5273" s="74" t="s">
        <v>29670</v>
      </c>
      <c r="G5273" s="101">
        <v>31.77</v>
      </c>
      <c r="H5273" s="79" t="s">
        <v>13936</v>
      </c>
      <c r="I5273" s="5" t="s">
        <v>23417</v>
      </c>
      <c r="J5273" s="70">
        <v>1</v>
      </c>
      <c r="K5273" s="71">
        <v>8.1000000000000003E-2</v>
      </c>
      <c r="M5273" s="73">
        <v>1</v>
      </c>
      <c r="N5273" s="74" t="s">
        <v>12975</v>
      </c>
      <c r="O5273" s="75">
        <v>8012542258810</v>
      </c>
      <c r="P5273" s="73" t="s">
        <v>13884</v>
      </c>
      <c r="Q5273" s="76" t="s">
        <v>13546</v>
      </c>
      <c r="R5273" s="77"/>
      <c r="T5273" s="122"/>
    </row>
    <row r="5274" spans="1:20" x14ac:dyDescent="0.2">
      <c r="A5274" s="72" t="s">
        <v>10075</v>
      </c>
      <c r="B5274" s="74" t="s">
        <v>8781</v>
      </c>
      <c r="C5274" s="74" t="s">
        <v>12737</v>
      </c>
      <c r="D5274" s="68">
        <v>704834</v>
      </c>
      <c r="E5274" s="5" t="s">
        <v>12904</v>
      </c>
      <c r="F5274" s="74" t="s">
        <v>29671</v>
      </c>
      <c r="G5274" s="101">
        <v>31.77</v>
      </c>
      <c r="H5274" s="79" t="s">
        <v>13936</v>
      </c>
      <c r="I5274" s="5" t="s">
        <v>23417</v>
      </c>
      <c r="J5274" s="70">
        <v>1</v>
      </c>
      <c r="K5274" s="71">
        <v>7.4999999999999997E-2</v>
      </c>
      <c r="M5274" s="73">
        <v>1</v>
      </c>
      <c r="N5274" s="74" t="s">
        <v>12974</v>
      </c>
      <c r="O5274" s="75">
        <v>8012542273813</v>
      </c>
      <c r="P5274" s="73" t="s">
        <v>13884</v>
      </c>
      <c r="Q5274" s="76" t="s">
        <v>13547</v>
      </c>
      <c r="R5274" s="77"/>
      <c r="T5274" s="122"/>
    </row>
    <row r="5275" spans="1:20" x14ac:dyDescent="0.2">
      <c r="A5275" s="72" t="s">
        <v>10075</v>
      </c>
      <c r="B5275" s="74" t="s">
        <v>8781</v>
      </c>
      <c r="C5275" s="74" t="s">
        <v>12738</v>
      </c>
      <c r="D5275" s="68">
        <v>704835</v>
      </c>
      <c r="E5275" s="5" t="s">
        <v>12905</v>
      </c>
      <c r="F5275" s="74" t="s">
        <v>29672</v>
      </c>
      <c r="G5275" s="101">
        <v>40.69</v>
      </c>
      <c r="H5275" s="79" t="s">
        <v>13936</v>
      </c>
      <c r="I5275" s="5" t="s">
        <v>23417</v>
      </c>
      <c r="J5275" s="70">
        <v>1</v>
      </c>
      <c r="K5275" s="71">
        <v>7.6999999999999999E-2</v>
      </c>
      <c r="M5275" s="73">
        <v>1</v>
      </c>
      <c r="N5275" s="74" t="s">
        <v>12973</v>
      </c>
      <c r="O5275" s="75">
        <v>8012542258711</v>
      </c>
      <c r="P5275" s="73" t="s">
        <v>13884</v>
      </c>
      <c r="Q5275" s="76" t="s">
        <v>13548</v>
      </c>
      <c r="R5275" s="77"/>
      <c r="T5275" s="122"/>
    </row>
    <row r="5276" spans="1:20" x14ac:dyDescent="0.2">
      <c r="A5276" s="72" t="s">
        <v>10080</v>
      </c>
      <c r="B5276" s="74" t="s">
        <v>9821</v>
      </c>
      <c r="C5276" s="74" t="s">
        <v>12739</v>
      </c>
      <c r="D5276" s="68">
        <v>704836</v>
      </c>
      <c r="E5276" s="5" t="s">
        <v>12906</v>
      </c>
      <c r="F5276" s="74" t="s">
        <v>24042</v>
      </c>
      <c r="G5276" s="101">
        <v>10.29</v>
      </c>
      <c r="H5276" s="79" t="s">
        <v>11491</v>
      </c>
      <c r="I5276" s="5" t="s">
        <v>23417</v>
      </c>
      <c r="J5276" s="70">
        <v>1</v>
      </c>
      <c r="K5276" s="71">
        <v>0.42</v>
      </c>
      <c r="M5276" s="73">
        <v>1</v>
      </c>
      <c r="N5276" s="74" t="s">
        <v>12972</v>
      </c>
      <c r="O5276" s="75">
        <v>8012542020417</v>
      </c>
      <c r="P5276" s="73" t="s">
        <v>13872</v>
      </c>
      <c r="Q5276" s="76" t="s">
        <v>13549</v>
      </c>
      <c r="R5276" s="77"/>
      <c r="T5276" s="122"/>
    </row>
    <row r="5277" spans="1:20" x14ac:dyDescent="0.2">
      <c r="A5277" s="72" t="s">
        <v>10080</v>
      </c>
      <c r="B5277" s="74" t="s">
        <v>9821</v>
      </c>
      <c r="C5277" s="74" t="s">
        <v>12740</v>
      </c>
      <c r="D5277" s="68">
        <v>704837</v>
      </c>
      <c r="E5277" s="5" t="s">
        <v>12907</v>
      </c>
      <c r="F5277" s="74" t="s">
        <v>24043</v>
      </c>
      <c r="G5277" s="101">
        <v>23.59</v>
      </c>
      <c r="H5277" s="79" t="s">
        <v>11491</v>
      </c>
      <c r="I5277" s="5" t="s">
        <v>23417</v>
      </c>
      <c r="J5277" s="70">
        <v>1</v>
      </c>
      <c r="K5277" s="71">
        <v>0.01</v>
      </c>
      <c r="M5277" s="73" t="s">
        <v>1008</v>
      </c>
      <c r="N5277" s="74" t="s">
        <v>12971</v>
      </c>
      <c r="O5277" s="75">
        <v>8012542339410</v>
      </c>
      <c r="P5277" s="73" t="s">
        <v>13843</v>
      </c>
      <c r="Q5277" s="76" t="s">
        <v>13550</v>
      </c>
      <c r="R5277" s="77"/>
      <c r="T5277" s="122"/>
    </row>
    <row r="5278" spans="1:20" x14ac:dyDescent="0.2">
      <c r="A5278" s="72" t="s">
        <v>10080</v>
      </c>
      <c r="B5278" s="74" t="s">
        <v>9821</v>
      </c>
      <c r="C5278" s="74" t="s">
        <v>12741</v>
      </c>
      <c r="D5278" s="68">
        <v>704838</v>
      </c>
      <c r="E5278" s="5" t="s">
        <v>12908</v>
      </c>
      <c r="F5278" s="74" t="s">
        <v>24044</v>
      </c>
      <c r="G5278" s="101">
        <v>23.59</v>
      </c>
      <c r="H5278" s="79" t="s">
        <v>11491</v>
      </c>
      <c r="I5278" s="5" t="s">
        <v>23417</v>
      </c>
      <c r="J5278" s="70">
        <v>1</v>
      </c>
      <c r="K5278" s="71">
        <v>0.01</v>
      </c>
      <c r="M5278" s="73" t="s">
        <v>1008</v>
      </c>
      <c r="N5278" s="74" t="s">
        <v>12970</v>
      </c>
      <c r="O5278" s="75">
        <v>8012542052852</v>
      </c>
      <c r="P5278" s="73" t="s">
        <v>13843</v>
      </c>
      <c r="Q5278" s="76" t="s">
        <v>13551</v>
      </c>
      <c r="R5278" s="77"/>
      <c r="T5278" s="122"/>
    </row>
    <row r="5279" spans="1:20" x14ac:dyDescent="0.2">
      <c r="A5279" s="72" t="s">
        <v>10080</v>
      </c>
      <c r="B5279" s="74" t="s">
        <v>9821</v>
      </c>
      <c r="C5279" s="74" t="s">
        <v>12742</v>
      </c>
      <c r="D5279" s="68">
        <v>704839</v>
      </c>
      <c r="E5279" s="5" t="s">
        <v>12909</v>
      </c>
      <c r="F5279" s="74" t="s">
        <v>24045</v>
      </c>
      <c r="G5279" s="101">
        <v>23.59</v>
      </c>
      <c r="H5279" s="79" t="s">
        <v>11491</v>
      </c>
      <c r="I5279" s="5" t="s">
        <v>23417</v>
      </c>
      <c r="J5279" s="70">
        <v>1</v>
      </c>
      <c r="K5279" s="71">
        <v>0.01</v>
      </c>
      <c r="M5279" s="73" t="s">
        <v>1008</v>
      </c>
      <c r="N5279" s="74" t="s">
        <v>12969</v>
      </c>
      <c r="O5279" s="75">
        <v>8012542052951</v>
      </c>
      <c r="P5279" s="73" t="s">
        <v>13843</v>
      </c>
      <c r="Q5279" s="76" t="s">
        <v>13552</v>
      </c>
      <c r="R5279" s="77"/>
      <c r="T5279" s="122"/>
    </row>
    <row r="5280" spans="1:20" x14ac:dyDescent="0.2">
      <c r="A5280" s="72" t="s">
        <v>10080</v>
      </c>
      <c r="B5280" s="74" t="s">
        <v>9821</v>
      </c>
      <c r="C5280" s="74" t="s">
        <v>12743</v>
      </c>
      <c r="D5280" s="68">
        <v>704840</v>
      </c>
      <c r="E5280" s="5" t="s">
        <v>12910</v>
      </c>
      <c r="F5280" s="74" t="s">
        <v>24046</v>
      </c>
      <c r="G5280" s="101">
        <v>23.59</v>
      </c>
      <c r="H5280" s="79" t="s">
        <v>11491</v>
      </c>
      <c r="I5280" s="5" t="s">
        <v>23417</v>
      </c>
      <c r="J5280" s="70">
        <v>1</v>
      </c>
      <c r="K5280" s="71">
        <v>0.01</v>
      </c>
      <c r="M5280" s="73" t="s">
        <v>1008</v>
      </c>
      <c r="N5280" s="74" t="s">
        <v>12968</v>
      </c>
      <c r="O5280" s="75">
        <v>8012542053057</v>
      </c>
      <c r="P5280" s="73" t="s">
        <v>13843</v>
      </c>
      <c r="Q5280" s="76" t="s">
        <v>13553</v>
      </c>
      <c r="R5280" s="77"/>
      <c r="T5280" s="122"/>
    </row>
    <row r="5281" spans="1:20" x14ac:dyDescent="0.2">
      <c r="A5281" s="72" t="s">
        <v>10080</v>
      </c>
      <c r="B5281" s="74" t="s">
        <v>9821</v>
      </c>
      <c r="C5281" s="74" t="s">
        <v>12744</v>
      </c>
      <c r="D5281" s="68">
        <v>704841</v>
      </c>
      <c r="E5281" s="5" t="s">
        <v>12911</v>
      </c>
      <c r="F5281" s="74" t="s">
        <v>24047</v>
      </c>
      <c r="G5281" s="101">
        <v>23.59</v>
      </c>
      <c r="H5281" s="79" t="s">
        <v>11491</v>
      </c>
      <c r="I5281" s="5" t="s">
        <v>23417</v>
      </c>
      <c r="J5281" s="70">
        <v>1</v>
      </c>
      <c r="K5281" s="71">
        <v>0.01</v>
      </c>
      <c r="M5281" s="73" t="s">
        <v>1008</v>
      </c>
      <c r="N5281" s="74" t="s">
        <v>12967</v>
      </c>
      <c r="O5281" s="75">
        <v>8012542053156</v>
      </c>
      <c r="P5281" s="73" t="s">
        <v>13843</v>
      </c>
      <c r="Q5281" s="76" t="s">
        <v>13554</v>
      </c>
      <c r="R5281" s="77"/>
      <c r="T5281" s="122"/>
    </row>
    <row r="5282" spans="1:20" x14ac:dyDescent="0.2">
      <c r="A5282" s="72" t="s">
        <v>10080</v>
      </c>
      <c r="B5282" s="74" t="s">
        <v>9821</v>
      </c>
      <c r="C5282" s="74" t="s">
        <v>12745</v>
      </c>
      <c r="D5282" s="68">
        <v>704842</v>
      </c>
      <c r="E5282" s="5" t="s">
        <v>12912</v>
      </c>
      <c r="F5282" s="74" t="s">
        <v>24048</v>
      </c>
      <c r="G5282" s="101">
        <v>23.59</v>
      </c>
      <c r="H5282" s="79" t="s">
        <v>11491</v>
      </c>
      <c r="I5282" s="5" t="s">
        <v>23417</v>
      </c>
      <c r="J5282" s="70">
        <v>1</v>
      </c>
      <c r="K5282" s="71">
        <v>0.01</v>
      </c>
      <c r="M5282" s="73" t="s">
        <v>1008</v>
      </c>
      <c r="N5282" s="74" t="s">
        <v>12966</v>
      </c>
      <c r="O5282" s="75">
        <v>8012542053255</v>
      </c>
      <c r="P5282" s="73" t="s">
        <v>13843</v>
      </c>
      <c r="Q5282" s="76" t="s">
        <v>13555</v>
      </c>
      <c r="R5282" s="77"/>
      <c r="T5282" s="122"/>
    </row>
    <row r="5283" spans="1:20" x14ac:dyDescent="0.2">
      <c r="A5283" s="72" t="s">
        <v>10080</v>
      </c>
      <c r="B5283" s="74" t="s">
        <v>9821</v>
      </c>
      <c r="C5283" s="74" t="s">
        <v>12746</v>
      </c>
      <c r="D5283" s="68">
        <v>704843</v>
      </c>
      <c r="E5283" s="5" t="s">
        <v>12913</v>
      </c>
      <c r="F5283" s="74" t="s">
        <v>24049</v>
      </c>
      <c r="G5283" s="101">
        <v>23.59</v>
      </c>
      <c r="H5283" s="79" t="s">
        <v>11491</v>
      </c>
      <c r="I5283" s="5" t="s">
        <v>23417</v>
      </c>
      <c r="J5283" s="70">
        <v>1</v>
      </c>
      <c r="K5283" s="71">
        <v>0.01</v>
      </c>
      <c r="M5283" s="73" t="s">
        <v>1008</v>
      </c>
      <c r="N5283" s="74" t="s">
        <v>12965</v>
      </c>
      <c r="O5283" s="75">
        <v>8012542053354</v>
      </c>
      <c r="P5283" s="73" t="s">
        <v>13843</v>
      </c>
      <c r="Q5283" s="76" t="s">
        <v>13556</v>
      </c>
      <c r="R5283" s="77"/>
      <c r="T5283" s="122"/>
    </row>
    <row r="5284" spans="1:20" x14ac:dyDescent="0.2">
      <c r="A5284" s="72" t="s">
        <v>10080</v>
      </c>
      <c r="B5284" s="74" t="s">
        <v>9821</v>
      </c>
      <c r="C5284" s="74" t="s">
        <v>12747</v>
      </c>
      <c r="D5284" s="68">
        <v>704844</v>
      </c>
      <c r="E5284" s="5" t="s">
        <v>12914</v>
      </c>
      <c r="F5284" s="74" t="s">
        <v>24050</v>
      </c>
      <c r="G5284" s="101">
        <v>23.59</v>
      </c>
      <c r="H5284" s="79" t="s">
        <v>11491</v>
      </c>
      <c r="I5284" s="5" t="s">
        <v>23417</v>
      </c>
      <c r="J5284" s="70">
        <v>1</v>
      </c>
      <c r="K5284" s="71">
        <v>0.01</v>
      </c>
      <c r="M5284" s="73" t="s">
        <v>1008</v>
      </c>
      <c r="N5284" s="74" t="s">
        <v>12964</v>
      </c>
      <c r="O5284" s="75">
        <v>8012542053453</v>
      </c>
      <c r="P5284" s="73" t="s">
        <v>13843</v>
      </c>
      <c r="Q5284" s="76" t="s">
        <v>13557</v>
      </c>
      <c r="R5284" s="77"/>
      <c r="T5284" s="122"/>
    </row>
    <row r="5285" spans="1:20" x14ac:dyDescent="0.2">
      <c r="A5285" s="72" t="s">
        <v>10080</v>
      </c>
      <c r="B5285" s="74" t="s">
        <v>9821</v>
      </c>
      <c r="C5285" s="74" t="s">
        <v>12748</v>
      </c>
      <c r="D5285" s="68">
        <v>704845</v>
      </c>
      <c r="E5285" s="5" t="s">
        <v>12915</v>
      </c>
      <c r="F5285" s="74" t="s">
        <v>24051</v>
      </c>
      <c r="G5285" s="101">
        <v>23.59</v>
      </c>
      <c r="H5285" s="79" t="s">
        <v>11491</v>
      </c>
      <c r="I5285" s="5" t="s">
        <v>23417</v>
      </c>
      <c r="J5285" s="70">
        <v>1</v>
      </c>
      <c r="K5285" s="71">
        <v>0.01</v>
      </c>
      <c r="M5285" s="73" t="s">
        <v>1008</v>
      </c>
      <c r="N5285" s="74" t="s">
        <v>12963</v>
      </c>
      <c r="O5285" s="75">
        <v>8012542068754</v>
      </c>
      <c r="P5285" s="73" t="s">
        <v>13843</v>
      </c>
      <c r="Q5285" s="76" t="s">
        <v>13558</v>
      </c>
      <c r="R5285" s="77"/>
      <c r="T5285" s="122"/>
    </row>
    <row r="5286" spans="1:20" x14ac:dyDescent="0.2">
      <c r="A5286" s="72" t="s">
        <v>10080</v>
      </c>
      <c r="B5286" s="74" t="s">
        <v>9821</v>
      </c>
      <c r="C5286" s="74" t="s">
        <v>12749</v>
      </c>
      <c r="D5286" s="68">
        <v>704846</v>
      </c>
      <c r="E5286" s="5" t="s">
        <v>12916</v>
      </c>
      <c r="F5286" s="74" t="s">
        <v>24052</v>
      </c>
      <c r="G5286" s="101">
        <v>23.59</v>
      </c>
      <c r="H5286" s="79" t="s">
        <v>11491</v>
      </c>
      <c r="I5286" s="5" t="s">
        <v>23417</v>
      </c>
      <c r="J5286" s="70">
        <v>1</v>
      </c>
      <c r="K5286" s="71">
        <v>0.01</v>
      </c>
      <c r="M5286" s="73" t="s">
        <v>1008</v>
      </c>
      <c r="N5286" s="74" t="s">
        <v>12962</v>
      </c>
      <c r="O5286" s="75">
        <v>8012542068952</v>
      </c>
      <c r="P5286" s="73" t="s">
        <v>13843</v>
      </c>
      <c r="Q5286" s="76" t="s">
        <v>13559</v>
      </c>
      <c r="R5286" s="77"/>
      <c r="T5286" s="122"/>
    </row>
    <row r="5287" spans="1:20" x14ac:dyDescent="0.2">
      <c r="A5287" s="72" t="s">
        <v>10080</v>
      </c>
      <c r="B5287" s="74" t="s">
        <v>9821</v>
      </c>
      <c r="C5287" s="74" t="s">
        <v>12750</v>
      </c>
      <c r="D5287" s="68">
        <v>704847</v>
      </c>
      <c r="E5287" s="5" t="s">
        <v>12917</v>
      </c>
      <c r="F5287" s="74" t="s">
        <v>24053</v>
      </c>
      <c r="G5287" s="101">
        <v>23.59</v>
      </c>
      <c r="H5287" s="79" t="s">
        <v>11491</v>
      </c>
      <c r="I5287" s="5" t="s">
        <v>23417</v>
      </c>
      <c r="J5287" s="70">
        <v>1</v>
      </c>
      <c r="K5287" s="71">
        <v>0.01</v>
      </c>
      <c r="M5287" s="73" t="s">
        <v>1008</v>
      </c>
      <c r="N5287" s="74" t="s">
        <v>12961</v>
      </c>
      <c r="O5287" s="75">
        <v>8012542069058</v>
      </c>
      <c r="P5287" s="73" t="s">
        <v>13843</v>
      </c>
      <c r="Q5287" s="76" t="s">
        <v>13560</v>
      </c>
      <c r="R5287" s="77"/>
      <c r="T5287" s="122"/>
    </row>
    <row r="5288" spans="1:20" x14ac:dyDescent="0.2">
      <c r="A5288" s="72" t="s">
        <v>10080</v>
      </c>
      <c r="B5288" s="74" t="s">
        <v>9821</v>
      </c>
      <c r="C5288" s="74" t="s">
        <v>12751</v>
      </c>
      <c r="D5288" s="68">
        <v>704848</v>
      </c>
      <c r="E5288" s="5" t="s">
        <v>12918</v>
      </c>
      <c r="F5288" s="74" t="s">
        <v>24054</v>
      </c>
      <c r="G5288" s="101">
        <v>23.59</v>
      </c>
      <c r="H5288" s="79" t="s">
        <v>11491</v>
      </c>
      <c r="I5288" s="5" t="s">
        <v>23417</v>
      </c>
      <c r="J5288" s="70">
        <v>1</v>
      </c>
      <c r="K5288" s="71">
        <v>0.01</v>
      </c>
      <c r="M5288" s="73" t="s">
        <v>1008</v>
      </c>
      <c r="N5288" s="74" t="s">
        <v>12960</v>
      </c>
      <c r="O5288" s="75">
        <v>8012542069256</v>
      </c>
      <c r="P5288" s="73" t="s">
        <v>13843</v>
      </c>
      <c r="Q5288" s="76" t="s">
        <v>13561</v>
      </c>
      <c r="R5288" s="77"/>
      <c r="T5288" s="122"/>
    </row>
    <row r="5289" spans="1:20" x14ac:dyDescent="0.2">
      <c r="A5289" s="72" t="s">
        <v>10075</v>
      </c>
      <c r="B5289" s="74" t="s">
        <v>15042</v>
      </c>
      <c r="C5289" s="74" t="s">
        <v>14967</v>
      </c>
      <c r="D5289" s="68">
        <v>704877</v>
      </c>
      <c r="E5289" s="5" t="s">
        <v>12919</v>
      </c>
      <c r="F5289" s="74" t="s">
        <v>29673</v>
      </c>
      <c r="G5289" s="101">
        <v>103.23</v>
      </c>
      <c r="H5289" s="79" t="s">
        <v>30790</v>
      </c>
      <c r="I5289" s="5" t="s">
        <v>23417</v>
      </c>
      <c r="J5289" s="70">
        <v>1</v>
      </c>
      <c r="K5289" s="71">
        <v>1.4999999999999999E-2</v>
      </c>
      <c r="M5289" s="73" t="s">
        <v>1008</v>
      </c>
      <c r="N5289" s="74" t="s">
        <v>12959</v>
      </c>
      <c r="O5289" s="75">
        <v>7612271453077</v>
      </c>
      <c r="P5289" s="73" t="s">
        <v>13891</v>
      </c>
      <c r="Q5289" s="76" t="s">
        <v>13562</v>
      </c>
      <c r="R5289" s="77"/>
      <c r="T5289" s="122"/>
    </row>
    <row r="5290" spans="1:20" x14ac:dyDescent="0.2">
      <c r="A5290" s="72" t="s">
        <v>10075</v>
      </c>
      <c r="B5290" s="74" t="s">
        <v>15042</v>
      </c>
      <c r="C5290" s="74" t="s">
        <v>14968</v>
      </c>
      <c r="D5290" s="68">
        <v>704878</v>
      </c>
      <c r="E5290" s="5" t="s">
        <v>12920</v>
      </c>
      <c r="F5290" s="74" t="s">
        <v>29674</v>
      </c>
      <c r="G5290" s="101">
        <v>103.23</v>
      </c>
      <c r="H5290" s="79" t="s">
        <v>30790</v>
      </c>
      <c r="I5290" s="5" t="s">
        <v>23417</v>
      </c>
      <c r="J5290" s="70">
        <v>1</v>
      </c>
      <c r="K5290" s="71">
        <v>1.4999999999999999E-2</v>
      </c>
      <c r="M5290" s="73" t="s">
        <v>1008</v>
      </c>
      <c r="N5290" s="74" t="s">
        <v>12958</v>
      </c>
      <c r="O5290" s="75">
        <v>7612271453091</v>
      </c>
      <c r="P5290" s="73" t="s">
        <v>13891</v>
      </c>
      <c r="Q5290" s="76" t="s">
        <v>13563</v>
      </c>
      <c r="R5290" s="77"/>
      <c r="T5290" s="122"/>
    </row>
    <row r="5291" spans="1:20" x14ac:dyDescent="0.2">
      <c r="A5291" s="72" t="s">
        <v>10075</v>
      </c>
      <c r="B5291" s="74" t="s">
        <v>15042</v>
      </c>
      <c r="C5291" s="74" t="s">
        <v>14969</v>
      </c>
      <c r="D5291" s="68">
        <v>704879</v>
      </c>
      <c r="E5291" s="5" t="s">
        <v>12921</v>
      </c>
      <c r="F5291" s="74" t="s">
        <v>29675</v>
      </c>
      <c r="G5291" s="101">
        <v>103.23</v>
      </c>
      <c r="H5291" s="79" t="s">
        <v>30790</v>
      </c>
      <c r="I5291" s="5" t="s">
        <v>23417</v>
      </c>
      <c r="J5291" s="70">
        <v>1</v>
      </c>
      <c r="K5291" s="71">
        <v>1.4999999999999999E-2</v>
      </c>
      <c r="M5291" s="73" t="s">
        <v>1008</v>
      </c>
      <c r="N5291" s="74" t="s">
        <v>12957</v>
      </c>
      <c r="O5291" s="75">
        <v>7612271453114</v>
      </c>
      <c r="P5291" s="73" t="s">
        <v>13891</v>
      </c>
      <c r="Q5291" s="76" t="s">
        <v>13564</v>
      </c>
      <c r="R5291" s="77"/>
      <c r="T5291" s="122"/>
    </row>
    <row r="5292" spans="1:20" x14ac:dyDescent="0.2">
      <c r="A5292" s="72" t="s">
        <v>10075</v>
      </c>
      <c r="B5292" s="74" t="s">
        <v>15042</v>
      </c>
      <c r="C5292" s="74" t="s">
        <v>14970</v>
      </c>
      <c r="D5292" s="68">
        <v>704880</v>
      </c>
      <c r="E5292" s="5" t="s">
        <v>12922</v>
      </c>
      <c r="F5292" s="74" t="s">
        <v>29676</v>
      </c>
      <c r="G5292" s="101">
        <v>100.79</v>
      </c>
      <c r="H5292" s="79" t="s">
        <v>30790</v>
      </c>
      <c r="I5292" s="5" t="s">
        <v>23417</v>
      </c>
      <c r="J5292" s="70">
        <v>1</v>
      </c>
      <c r="K5292" s="71">
        <v>1.0999999999999999E-2</v>
      </c>
      <c r="M5292" s="73" t="s">
        <v>1008</v>
      </c>
      <c r="N5292" s="74" t="s">
        <v>12956</v>
      </c>
      <c r="O5292" s="75">
        <v>7612271453015</v>
      </c>
      <c r="P5292" s="73" t="s">
        <v>13891</v>
      </c>
      <c r="Q5292" s="76" t="s">
        <v>13565</v>
      </c>
      <c r="R5292" s="77"/>
      <c r="T5292" s="122"/>
    </row>
    <row r="5293" spans="1:20" x14ac:dyDescent="0.2">
      <c r="A5293" s="72" t="s">
        <v>10075</v>
      </c>
      <c r="B5293" s="74" t="s">
        <v>15042</v>
      </c>
      <c r="C5293" s="74" t="s">
        <v>14971</v>
      </c>
      <c r="D5293" s="68">
        <v>704881</v>
      </c>
      <c r="E5293" s="5" t="s">
        <v>12923</v>
      </c>
      <c r="F5293" s="74" t="s">
        <v>29677</v>
      </c>
      <c r="G5293" s="101">
        <v>100.79</v>
      </c>
      <c r="H5293" s="79" t="s">
        <v>30790</v>
      </c>
      <c r="I5293" s="5" t="s">
        <v>23417</v>
      </c>
      <c r="J5293" s="70">
        <v>1</v>
      </c>
      <c r="K5293" s="71">
        <v>1.0999999999999999E-2</v>
      </c>
      <c r="M5293" s="73" t="s">
        <v>1008</v>
      </c>
      <c r="N5293" s="74" t="s">
        <v>12955</v>
      </c>
      <c r="O5293" s="75">
        <v>7612271453039</v>
      </c>
      <c r="P5293" s="73" t="s">
        <v>13891</v>
      </c>
      <c r="Q5293" s="76" t="s">
        <v>13566</v>
      </c>
      <c r="R5293" s="77"/>
      <c r="T5293" s="122"/>
    </row>
    <row r="5294" spans="1:20" x14ac:dyDescent="0.2">
      <c r="A5294" s="72" t="s">
        <v>10075</v>
      </c>
      <c r="B5294" s="74" t="s">
        <v>15042</v>
      </c>
      <c r="C5294" s="74" t="s">
        <v>14972</v>
      </c>
      <c r="D5294" s="68">
        <v>704882</v>
      </c>
      <c r="E5294" s="5" t="s">
        <v>12924</v>
      </c>
      <c r="F5294" s="74" t="s">
        <v>29678</v>
      </c>
      <c r="G5294" s="101">
        <v>100.79</v>
      </c>
      <c r="H5294" s="79" t="s">
        <v>30790</v>
      </c>
      <c r="I5294" s="5" t="s">
        <v>23417</v>
      </c>
      <c r="J5294" s="70">
        <v>1</v>
      </c>
      <c r="K5294" s="71">
        <v>1.0999999999999999E-2</v>
      </c>
      <c r="M5294" s="73" t="s">
        <v>1008</v>
      </c>
      <c r="N5294" s="74" t="s">
        <v>12954</v>
      </c>
      <c r="O5294" s="75">
        <v>7612271453053</v>
      </c>
      <c r="P5294" s="73" t="s">
        <v>13891</v>
      </c>
      <c r="Q5294" s="76" t="s">
        <v>13567</v>
      </c>
      <c r="R5294" s="77"/>
      <c r="T5294" s="122"/>
    </row>
    <row r="5295" spans="1:20" x14ac:dyDescent="0.2">
      <c r="A5295" s="72" t="s">
        <v>10075</v>
      </c>
      <c r="B5295" s="74" t="s">
        <v>15042</v>
      </c>
      <c r="C5295" s="74" t="s">
        <v>14973</v>
      </c>
      <c r="D5295" s="68">
        <v>704883</v>
      </c>
      <c r="E5295" s="5" t="s">
        <v>12925</v>
      </c>
      <c r="F5295" s="74" t="s">
        <v>29679</v>
      </c>
      <c r="G5295" s="101">
        <v>101.6</v>
      </c>
      <c r="H5295" s="79" t="s">
        <v>30790</v>
      </c>
      <c r="I5295" s="5" t="s">
        <v>23417</v>
      </c>
      <c r="J5295" s="70">
        <v>1</v>
      </c>
      <c r="K5295" s="71">
        <v>1.4999999999999999E-2</v>
      </c>
      <c r="M5295" s="73" t="s">
        <v>1008</v>
      </c>
      <c r="N5295" s="74" t="s">
        <v>12953</v>
      </c>
      <c r="O5295" s="75">
        <v>7612271426583</v>
      </c>
      <c r="P5295" s="73" t="s">
        <v>13891</v>
      </c>
      <c r="Q5295" s="76" t="s">
        <v>13568</v>
      </c>
      <c r="R5295" s="77"/>
      <c r="T5295" s="122"/>
    </row>
    <row r="5296" spans="1:20" x14ac:dyDescent="0.2">
      <c r="A5296" s="72" t="s">
        <v>10075</v>
      </c>
      <c r="B5296" s="74" t="s">
        <v>15042</v>
      </c>
      <c r="C5296" s="74" t="s">
        <v>14974</v>
      </c>
      <c r="D5296" s="68">
        <v>704884</v>
      </c>
      <c r="E5296" s="5" t="s">
        <v>12926</v>
      </c>
      <c r="F5296" s="74" t="s">
        <v>29680</v>
      </c>
      <c r="G5296" s="101">
        <v>101.6</v>
      </c>
      <c r="H5296" s="79" t="s">
        <v>30790</v>
      </c>
      <c r="I5296" s="5" t="s">
        <v>23417</v>
      </c>
      <c r="J5296" s="70">
        <v>1</v>
      </c>
      <c r="K5296" s="71">
        <v>1.4999999999999999E-2</v>
      </c>
      <c r="M5296" s="73" t="s">
        <v>1008</v>
      </c>
      <c r="N5296" s="74" t="s">
        <v>12952</v>
      </c>
      <c r="O5296" s="75">
        <v>7612271426590</v>
      </c>
      <c r="P5296" s="73" t="s">
        <v>13891</v>
      </c>
      <c r="Q5296" s="76" t="s">
        <v>13569</v>
      </c>
      <c r="R5296" s="77"/>
      <c r="T5296" s="122"/>
    </row>
    <row r="5297" spans="1:20" x14ac:dyDescent="0.2">
      <c r="A5297" s="72" t="s">
        <v>10075</v>
      </c>
      <c r="B5297" s="74" t="s">
        <v>15042</v>
      </c>
      <c r="C5297" s="74" t="s">
        <v>14975</v>
      </c>
      <c r="D5297" s="68">
        <v>704885</v>
      </c>
      <c r="E5297" s="5" t="s">
        <v>12927</v>
      </c>
      <c r="F5297" s="74" t="s">
        <v>29681</v>
      </c>
      <c r="G5297" s="101">
        <v>101.6</v>
      </c>
      <c r="H5297" s="79" t="s">
        <v>30790</v>
      </c>
      <c r="I5297" s="5" t="s">
        <v>23417</v>
      </c>
      <c r="J5297" s="70">
        <v>1</v>
      </c>
      <c r="K5297" s="71">
        <v>1.4999999999999999E-2</v>
      </c>
      <c r="M5297" s="73" t="s">
        <v>1008</v>
      </c>
      <c r="N5297" s="74" t="s">
        <v>12951</v>
      </c>
      <c r="O5297" s="75">
        <v>7612271426606</v>
      </c>
      <c r="P5297" s="73" t="s">
        <v>13891</v>
      </c>
      <c r="Q5297" s="76" t="s">
        <v>13570</v>
      </c>
      <c r="R5297" s="77"/>
      <c r="T5297" s="122"/>
    </row>
    <row r="5298" spans="1:20" x14ac:dyDescent="0.2">
      <c r="A5298" s="72" t="s">
        <v>10075</v>
      </c>
      <c r="B5298" s="74" t="s">
        <v>15042</v>
      </c>
      <c r="C5298" s="74" t="s">
        <v>14976</v>
      </c>
      <c r="D5298" s="68">
        <v>704886</v>
      </c>
      <c r="E5298" s="5" t="s">
        <v>12928</v>
      </c>
      <c r="F5298" s="74" t="s">
        <v>29682</v>
      </c>
      <c r="G5298" s="101">
        <v>101.6</v>
      </c>
      <c r="H5298" s="79" t="s">
        <v>30790</v>
      </c>
      <c r="I5298" s="5" t="s">
        <v>23417</v>
      </c>
      <c r="J5298" s="70">
        <v>1</v>
      </c>
      <c r="K5298" s="71">
        <v>1.0999999999999999E-2</v>
      </c>
      <c r="M5298" s="73" t="s">
        <v>1008</v>
      </c>
      <c r="N5298" s="74" t="s">
        <v>12950</v>
      </c>
      <c r="O5298" s="75">
        <v>7612271426613</v>
      </c>
      <c r="P5298" s="73" t="s">
        <v>13891</v>
      </c>
      <c r="Q5298" s="76" t="s">
        <v>13571</v>
      </c>
      <c r="R5298" s="77"/>
      <c r="T5298" s="122"/>
    </row>
    <row r="5299" spans="1:20" x14ac:dyDescent="0.2">
      <c r="A5299" s="72" t="s">
        <v>10075</v>
      </c>
      <c r="B5299" s="74" t="s">
        <v>15042</v>
      </c>
      <c r="C5299" s="74" t="s">
        <v>14977</v>
      </c>
      <c r="D5299" s="68">
        <v>704887</v>
      </c>
      <c r="E5299" s="5" t="s">
        <v>12929</v>
      </c>
      <c r="F5299" s="74" t="s">
        <v>29683</v>
      </c>
      <c r="G5299" s="101">
        <v>101.6</v>
      </c>
      <c r="H5299" s="79" t="s">
        <v>30790</v>
      </c>
      <c r="I5299" s="5" t="s">
        <v>23417</v>
      </c>
      <c r="J5299" s="70">
        <v>1</v>
      </c>
      <c r="K5299" s="71">
        <v>1.0999999999999999E-2</v>
      </c>
      <c r="M5299" s="73" t="s">
        <v>1008</v>
      </c>
      <c r="N5299" s="74" t="s">
        <v>12949</v>
      </c>
      <c r="O5299" s="75">
        <v>7612271426620</v>
      </c>
      <c r="P5299" s="73" t="s">
        <v>13891</v>
      </c>
      <c r="Q5299" s="76" t="s">
        <v>13572</v>
      </c>
      <c r="R5299" s="77"/>
      <c r="T5299" s="122"/>
    </row>
    <row r="5300" spans="1:20" x14ac:dyDescent="0.2">
      <c r="A5300" s="72" t="s">
        <v>10075</v>
      </c>
      <c r="B5300" s="74" t="s">
        <v>15042</v>
      </c>
      <c r="C5300" s="74" t="s">
        <v>14978</v>
      </c>
      <c r="D5300" s="68">
        <v>704888</v>
      </c>
      <c r="E5300" s="5" t="s">
        <v>12930</v>
      </c>
      <c r="F5300" s="74" t="s">
        <v>29684</v>
      </c>
      <c r="G5300" s="101">
        <v>101.6</v>
      </c>
      <c r="H5300" s="79" t="s">
        <v>30790</v>
      </c>
      <c r="I5300" s="5" t="s">
        <v>23417</v>
      </c>
      <c r="J5300" s="70">
        <v>1</v>
      </c>
      <c r="K5300" s="71">
        <v>1.0999999999999999E-2</v>
      </c>
      <c r="M5300" s="73" t="s">
        <v>1008</v>
      </c>
      <c r="N5300" s="74" t="s">
        <v>12948</v>
      </c>
      <c r="O5300" s="75">
        <v>7612271426637</v>
      </c>
      <c r="P5300" s="73" t="s">
        <v>13891</v>
      </c>
      <c r="Q5300" s="76" t="s">
        <v>13573</v>
      </c>
      <c r="R5300" s="77"/>
      <c r="T5300" s="122"/>
    </row>
    <row r="5301" spans="1:20" x14ac:dyDescent="0.2">
      <c r="A5301" s="72" t="s">
        <v>10075</v>
      </c>
      <c r="B5301" s="74" t="s">
        <v>15042</v>
      </c>
      <c r="C5301" s="74" t="s">
        <v>14979</v>
      </c>
      <c r="D5301" s="68">
        <v>704889</v>
      </c>
      <c r="E5301" s="5" t="s">
        <v>12931</v>
      </c>
      <c r="F5301" s="74" t="s">
        <v>29685</v>
      </c>
      <c r="G5301" s="101">
        <v>130.33000000000001</v>
      </c>
      <c r="H5301" s="79" t="s">
        <v>30790</v>
      </c>
      <c r="I5301" s="5" t="s">
        <v>23417</v>
      </c>
      <c r="J5301" s="70">
        <v>1</v>
      </c>
      <c r="K5301" s="71">
        <v>0.03</v>
      </c>
      <c r="M5301" s="73" t="s">
        <v>1008</v>
      </c>
      <c r="N5301" s="74" t="s">
        <v>12947</v>
      </c>
      <c r="O5301" s="75">
        <v>7612271426675</v>
      </c>
      <c r="P5301" s="73" t="s">
        <v>13891</v>
      </c>
      <c r="Q5301" s="76" t="s">
        <v>13574</v>
      </c>
      <c r="R5301" s="77"/>
      <c r="T5301" s="122"/>
    </row>
    <row r="5302" spans="1:20" x14ac:dyDescent="0.2">
      <c r="A5302" s="72" t="s">
        <v>10075</v>
      </c>
      <c r="B5302" s="74" t="s">
        <v>15042</v>
      </c>
      <c r="C5302" s="74" t="s">
        <v>14980</v>
      </c>
      <c r="D5302" s="68">
        <v>704890</v>
      </c>
      <c r="E5302" s="5" t="s">
        <v>12932</v>
      </c>
      <c r="F5302" s="74" t="s">
        <v>29686</v>
      </c>
      <c r="G5302" s="101">
        <v>130.33000000000001</v>
      </c>
      <c r="H5302" s="79" t="s">
        <v>30790</v>
      </c>
      <c r="I5302" s="5" t="s">
        <v>23417</v>
      </c>
      <c r="J5302" s="70">
        <v>1</v>
      </c>
      <c r="K5302" s="71">
        <v>0.03</v>
      </c>
      <c r="M5302" s="73" t="s">
        <v>1008</v>
      </c>
      <c r="N5302" s="74" t="s">
        <v>12946</v>
      </c>
      <c r="O5302" s="75">
        <v>7612271426682</v>
      </c>
      <c r="P5302" s="73" t="s">
        <v>13891</v>
      </c>
      <c r="Q5302" s="76" t="s">
        <v>13575</v>
      </c>
      <c r="R5302" s="77"/>
      <c r="T5302" s="122"/>
    </row>
    <row r="5303" spans="1:20" x14ac:dyDescent="0.2">
      <c r="A5303" s="72" t="s">
        <v>10075</v>
      </c>
      <c r="B5303" s="74" t="s">
        <v>15042</v>
      </c>
      <c r="C5303" s="74" t="s">
        <v>14981</v>
      </c>
      <c r="D5303" s="68">
        <v>704891</v>
      </c>
      <c r="E5303" s="5" t="s">
        <v>12933</v>
      </c>
      <c r="F5303" s="74" t="s">
        <v>29687</v>
      </c>
      <c r="G5303" s="101">
        <v>130.33000000000001</v>
      </c>
      <c r="H5303" s="79" t="s">
        <v>30790</v>
      </c>
      <c r="I5303" s="5" t="s">
        <v>23417</v>
      </c>
      <c r="J5303" s="70">
        <v>1</v>
      </c>
      <c r="K5303" s="71">
        <v>0.03</v>
      </c>
      <c r="M5303" s="73" t="s">
        <v>1008</v>
      </c>
      <c r="N5303" s="74" t="s">
        <v>12945</v>
      </c>
      <c r="O5303" s="75">
        <v>7612271426699</v>
      </c>
      <c r="P5303" s="73" t="s">
        <v>13891</v>
      </c>
      <c r="Q5303" s="76" t="s">
        <v>13576</v>
      </c>
      <c r="R5303" s="77"/>
      <c r="T5303" s="122"/>
    </row>
    <row r="5304" spans="1:20" x14ac:dyDescent="0.2">
      <c r="A5304" s="72" t="s">
        <v>10075</v>
      </c>
      <c r="B5304" s="74" t="s">
        <v>15042</v>
      </c>
      <c r="C5304" s="74" t="s">
        <v>14982</v>
      </c>
      <c r="D5304" s="68">
        <v>704892</v>
      </c>
      <c r="E5304" s="5" t="s">
        <v>12934</v>
      </c>
      <c r="F5304" s="74" t="s">
        <v>29688</v>
      </c>
      <c r="G5304" s="101">
        <v>130.33000000000001</v>
      </c>
      <c r="H5304" s="79" t="s">
        <v>30790</v>
      </c>
      <c r="I5304" s="5" t="s">
        <v>23417</v>
      </c>
      <c r="J5304" s="70">
        <v>1</v>
      </c>
      <c r="K5304" s="71">
        <v>2.5999999999999999E-2</v>
      </c>
      <c r="M5304" s="73" t="s">
        <v>1008</v>
      </c>
      <c r="N5304" s="74" t="s">
        <v>12944</v>
      </c>
      <c r="O5304" s="75">
        <v>7612271426705</v>
      </c>
      <c r="P5304" s="73" t="s">
        <v>13891</v>
      </c>
      <c r="Q5304" s="76" t="s">
        <v>13577</v>
      </c>
      <c r="R5304" s="77"/>
      <c r="T5304" s="122"/>
    </row>
    <row r="5305" spans="1:20" x14ac:dyDescent="0.2">
      <c r="A5305" s="72" t="s">
        <v>10075</v>
      </c>
      <c r="B5305" s="74" t="s">
        <v>15042</v>
      </c>
      <c r="C5305" s="74" t="s">
        <v>14983</v>
      </c>
      <c r="D5305" s="68">
        <v>704893</v>
      </c>
      <c r="E5305" s="5" t="s">
        <v>12935</v>
      </c>
      <c r="F5305" s="74" t="s">
        <v>29689</v>
      </c>
      <c r="G5305" s="101">
        <v>130.33000000000001</v>
      </c>
      <c r="H5305" s="79" t="s">
        <v>30790</v>
      </c>
      <c r="I5305" s="5" t="s">
        <v>23417</v>
      </c>
      <c r="J5305" s="70">
        <v>1</v>
      </c>
      <c r="K5305" s="71">
        <v>2.5999999999999999E-2</v>
      </c>
      <c r="M5305" s="73" t="s">
        <v>1008</v>
      </c>
      <c r="N5305" s="74" t="s">
        <v>12943</v>
      </c>
      <c r="O5305" s="75">
        <v>7612271426729</v>
      </c>
      <c r="P5305" s="73" t="s">
        <v>13891</v>
      </c>
      <c r="Q5305" s="76" t="s">
        <v>13578</v>
      </c>
      <c r="R5305" s="77"/>
      <c r="T5305" s="122"/>
    </row>
    <row r="5306" spans="1:20" x14ac:dyDescent="0.2">
      <c r="A5306" s="72" t="s">
        <v>10078</v>
      </c>
      <c r="B5306" s="74" t="s">
        <v>15047</v>
      </c>
      <c r="C5306" s="74" t="s">
        <v>14111</v>
      </c>
      <c r="D5306" s="68">
        <v>704981</v>
      </c>
      <c r="E5306" s="5" t="s">
        <v>14466</v>
      </c>
      <c r="F5306" s="74" t="s">
        <v>29690</v>
      </c>
      <c r="G5306" s="101">
        <v>6904.11</v>
      </c>
      <c r="H5306" s="79" t="s">
        <v>13943</v>
      </c>
      <c r="I5306" s="5" t="s">
        <v>23417</v>
      </c>
      <c r="J5306" s="70">
        <v>1</v>
      </c>
      <c r="K5306" s="71">
        <v>17.75</v>
      </c>
      <c r="M5306" s="73" t="s">
        <v>1008</v>
      </c>
      <c r="N5306" s="74" t="s">
        <v>15275</v>
      </c>
      <c r="O5306" s="75">
        <v>6417019827681</v>
      </c>
      <c r="P5306" s="73">
        <v>85365080</v>
      </c>
      <c r="Q5306" s="76" t="s">
        <v>15834</v>
      </c>
      <c r="R5306" s="77"/>
      <c r="T5306" s="122"/>
    </row>
    <row r="5307" spans="1:20" x14ac:dyDescent="0.2">
      <c r="A5307" s="72" t="s">
        <v>10078</v>
      </c>
      <c r="B5307" s="74" t="s">
        <v>15057</v>
      </c>
      <c r="C5307" s="74" t="s">
        <v>20913</v>
      </c>
      <c r="D5307" s="68">
        <v>704991</v>
      </c>
      <c r="E5307" s="5" t="s">
        <v>21642</v>
      </c>
      <c r="F5307" s="74" t="s">
        <v>29691</v>
      </c>
      <c r="G5307" s="101">
        <v>743.84</v>
      </c>
      <c r="H5307" s="79" t="s">
        <v>13946</v>
      </c>
      <c r="I5307" s="5" t="s">
        <v>23417</v>
      </c>
      <c r="J5307" s="70">
        <v>1</v>
      </c>
      <c r="K5307" s="71">
        <v>4.55</v>
      </c>
      <c r="M5307" s="73" t="s">
        <v>1008</v>
      </c>
      <c r="N5307" s="74" t="s">
        <v>15343</v>
      </c>
      <c r="O5307" s="75">
        <v>8056221006286</v>
      </c>
      <c r="P5307" s="73">
        <v>85389099</v>
      </c>
      <c r="Q5307" s="76" t="s">
        <v>15902</v>
      </c>
      <c r="R5307" s="77"/>
      <c r="T5307" s="122"/>
    </row>
    <row r="5308" spans="1:20" x14ac:dyDescent="0.2">
      <c r="A5308" s="72" t="s">
        <v>10075</v>
      </c>
      <c r="B5308" s="74" t="s">
        <v>15042</v>
      </c>
      <c r="C5308" s="74" t="s">
        <v>14046</v>
      </c>
      <c r="D5308" s="68">
        <v>705025</v>
      </c>
      <c r="E5308" s="5" t="s">
        <v>14367</v>
      </c>
      <c r="F5308" s="74" t="s">
        <v>29692</v>
      </c>
      <c r="G5308" s="101">
        <v>1489.82</v>
      </c>
      <c r="H5308" s="79" t="s">
        <v>22016</v>
      </c>
      <c r="I5308" s="5" t="s">
        <v>23417</v>
      </c>
      <c r="J5308" s="70">
        <v>1</v>
      </c>
      <c r="K5308" s="71">
        <v>0.32900000000000001</v>
      </c>
      <c r="M5308" s="73">
        <v>9</v>
      </c>
      <c r="N5308" s="74" t="s">
        <v>15177</v>
      </c>
      <c r="O5308" s="75">
        <v>7612271508104</v>
      </c>
      <c r="P5308" s="73">
        <v>90303900</v>
      </c>
      <c r="Q5308" s="76" t="s">
        <v>15732</v>
      </c>
      <c r="R5308" s="77"/>
      <c r="T5308" s="122"/>
    </row>
    <row r="5309" spans="1:20" x14ac:dyDescent="0.2">
      <c r="A5309" s="72" t="s">
        <v>10075</v>
      </c>
      <c r="B5309" s="74" t="s">
        <v>15042</v>
      </c>
      <c r="C5309" s="74" t="s">
        <v>14049</v>
      </c>
      <c r="D5309" s="68">
        <v>705026</v>
      </c>
      <c r="E5309" s="5" t="s">
        <v>14370</v>
      </c>
      <c r="F5309" s="74" t="s">
        <v>29693</v>
      </c>
      <c r="G5309" s="101">
        <v>152.25</v>
      </c>
      <c r="H5309" s="79" t="s">
        <v>22016</v>
      </c>
      <c r="I5309" s="5" t="s">
        <v>23417</v>
      </c>
      <c r="J5309" s="70">
        <v>1</v>
      </c>
      <c r="K5309" s="71">
        <v>7.4999999999999997E-2</v>
      </c>
      <c r="M5309" s="73">
        <v>2</v>
      </c>
      <c r="N5309" s="74" t="s">
        <v>15180</v>
      </c>
      <c r="O5309" s="75">
        <v>7612271508135</v>
      </c>
      <c r="P5309" s="73">
        <v>90303900</v>
      </c>
      <c r="Q5309" s="76" t="s">
        <v>15735</v>
      </c>
      <c r="R5309" s="77"/>
      <c r="T5309" s="122"/>
    </row>
    <row r="5310" spans="1:20" x14ac:dyDescent="0.2">
      <c r="A5310" s="72" t="s">
        <v>10075</v>
      </c>
      <c r="B5310" s="74" t="s">
        <v>15042</v>
      </c>
      <c r="C5310" s="74" t="s">
        <v>14050</v>
      </c>
      <c r="D5310" s="68">
        <v>705027</v>
      </c>
      <c r="E5310" s="5" t="s">
        <v>14371</v>
      </c>
      <c r="F5310" s="74" t="s">
        <v>29694</v>
      </c>
      <c r="G5310" s="101">
        <v>170.11</v>
      </c>
      <c r="H5310" s="79" t="s">
        <v>22016</v>
      </c>
      <c r="I5310" s="5" t="s">
        <v>23417</v>
      </c>
      <c r="J5310" s="70">
        <v>1</v>
      </c>
      <c r="K5310" s="71">
        <v>8.5000000000000006E-2</v>
      </c>
      <c r="M5310" s="73">
        <v>2</v>
      </c>
      <c r="N5310" s="74" t="s">
        <v>15181</v>
      </c>
      <c r="O5310" s="75">
        <v>7612271508142</v>
      </c>
      <c r="P5310" s="73">
        <v>90303900</v>
      </c>
      <c r="Q5310" s="76" t="s">
        <v>15736</v>
      </c>
      <c r="R5310" s="77"/>
      <c r="T5310" s="122"/>
    </row>
    <row r="5311" spans="1:20" x14ac:dyDescent="0.2">
      <c r="A5311" s="72" t="s">
        <v>10075</v>
      </c>
      <c r="B5311" s="74" t="s">
        <v>15042</v>
      </c>
      <c r="C5311" s="74" t="s">
        <v>14051</v>
      </c>
      <c r="D5311" s="68">
        <v>705028</v>
      </c>
      <c r="E5311" s="5" t="s">
        <v>14372</v>
      </c>
      <c r="F5311" s="74" t="s">
        <v>29695</v>
      </c>
      <c r="G5311" s="101">
        <v>198.64</v>
      </c>
      <c r="H5311" s="79" t="s">
        <v>22016</v>
      </c>
      <c r="I5311" s="5" t="s">
        <v>23417</v>
      </c>
      <c r="J5311" s="70">
        <v>1</v>
      </c>
      <c r="K5311" s="71">
        <v>0.08</v>
      </c>
      <c r="M5311" s="73">
        <v>2</v>
      </c>
      <c r="N5311" s="74" t="s">
        <v>15182</v>
      </c>
      <c r="O5311" s="75">
        <v>7612271508159</v>
      </c>
      <c r="P5311" s="73">
        <v>90303900</v>
      </c>
      <c r="Q5311" s="76" t="s">
        <v>15737</v>
      </c>
      <c r="R5311" s="77"/>
      <c r="T5311" s="122"/>
    </row>
    <row r="5312" spans="1:20" x14ac:dyDescent="0.2">
      <c r="A5312" s="72" t="s">
        <v>10075</v>
      </c>
      <c r="B5312" s="74" t="s">
        <v>15042</v>
      </c>
      <c r="C5312" s="74" t="s">
        <v>14047</v>
      </c>
      <c r="D5312" s="68">
        <v>705029</v>
      </c>
      <c r="E5312" s="5" t="s">
        <v>14368</v>
      </c>
      <c r="F5312" s="74" t="s">
        <v>29696</v>
      </c>
      <c r="G5312" s="101">
        <v>31.36</v>
      </c>
      <c r="H5312" s="79" t="s">
        <v>22016</v>
      </c>
      <c r="I5312" s="5" t="s">
        <v>23417</v>
      </c>
      <c r="J5312" s="70">
        <v>1</v>
      </c>
      <c r="K5312" s="71">
        <v>4.5999999999999999E-2</v>
      </c>
      <c r="M5312" s="73" t="s">
        <v>1008</v>
      </c>
      <c r="N5312" s="74" t="s">
        <v>15178</v>
      </c>
      <c r="O5312" s="75">
        <v>7612271508111</v>
      </c>
      <c r="P5312" s="73">
        <v>90303900</v>
      </c>
      <c r="Q5312" s="76" t="s">
        <v>15733</v>
      </c>
      <c r="R5312" s="77"/>
      <c r="T5312" s="122"/>
    </row>
    <row r="5313" spans="1:20" x14ac:dyDescent="0.2">
      <c r="A5313" s="72" t="s">
        <v>10075</v>
      </c>
      <c r="B5313" s="74" t="s">
        <v>15042</v>
      </c>
      <c r="C5313" s="74" t="s">
        <v>14048</v>
      </c>
      <c r="D5313" s="68">
        <v>705030</v>
      </c>
      <c r="E5313" s="5" t="s">
        <v>14369</v>
      </c>
      <c r="F5313" s="74" t="s">
        <v>29697</v>
      </c>
      <c r="G5313" s="101">
        <v>50.85</v>
      </c>
      <c r="H5313" s="79" t="s">
        <v>22016</v>
      </c>
      <c r="I5313" s="5" t="s">
        <v>23417</v>
      </c>
      <c r="J5313" s="70">
        <v>1</v>
      </c>
      <c r="K5313" s="71">
        <v>2.4E-2</v>
      </c>
      <c r="M5313" s="73" t="s">
        <v>1008</v>
      </c>
      <c r="N5313" s="74" t="s">
        <v>15179</v>
      </c>
      <c r="O5313" s="75">
        <v>7612271508128</v>
      </c>
      <c r="P5313" s="73">
        <v>90303900</v>
      </c>
      <c r="Q5313" s="76" t="s">
        <v>15734</v>
      </c>
      <c r="R5313" s="77"/>
      <c r="T5313" s="122"/>
    </row>
    <row r="5314" spans="1:20" x14ac:dyDescent="0.2">
      <c r="A5314" s="72" t="s">
        <v>10078</v>
      </c>
      <c r="B5314" s="74" t="s">
        <v>15057</v>
      </c>
      <c r="C5314" s="74" t="s">
        <v>20969</v>
      </c>
      <c r="D5314" s="68">
        <v>705123</v>
      </c>
      <c r="E5314" s="5" t="s">
        <v>14528</v>
      </c>
      <c r="F5314" s="74" t="s">
        <v>14528</v>
      </c>
      <c r="G5314" s="101">
        <v>1605.01</v>
      </c>
      <c r="H5314" s="79" t="s">
        <v>13946</v>
      </c>
      <c r="I5314" s="5" t="s">
        <v>23417</v>
      </c>
      <c r="J5314" s="70">
        <v>1</v>
      </c>
      <c r="K5314" s="71">
        <v>1</v>
      </c>
      <c r="M5314" s="73" t="s">
        <v>1008</v>
      </c>
      <c r="N5314" s="74" t="s">
        <v>15350</v>
      </c>
      <c r="O5314" s="75">
        <v>8056221002066</v>
      </c>
      <c r="P5314" s="73">
        <v>85389099</v>
      </c>
      <c r="Q5314" s="76" t="s">
        <v>15909</v>
      </c>
      <c r="R5314" s="77"/>
      <c r="T5314" s="122"/>
    </row>
    <row r="5315" spans="1:20" x14ac:dyDescent="0.2">
      <c r="A5315" s="72" t="s">
        <v>10078</v>
      </c>
      <c r="B5315" s="74" t="s">
        <v>15057</v>
      </c>
      <c r="C5315" s="74" t="s">
        <v>20969</v>
      </c>
      <c r="D5315" s="68">
        <v>705124</v>
      </c>
      <c r="E5315" s="5" t="s">
        <v>14527</v>
      </c>
      <c r="F5315" s="74" t="s">
        <v>14527</v>
      </c>
      <c r="G5315" s="101">
        <v>1276.3699999999999</v>
      </c>
      <c r="H5315" s="79" t="s">
        <v>13946</v>
      </c>
      <c r="I5315" s="5" t="s">
        <v>23417</v>
      </c>
      <c r="J5315" s="70">
        <v>1</v>
      </c>
      <c r="K5315" s="71">
        <v>1</v>
      </c>
      <c r="M5315" s="73" t="s">
        <v>1008</v>
      </c>
      <c r="N5315" s="74" t="s">
        <v>15349</v>
      </c>
      <c r="O5315" s="75">
        <v>8056221002073</v>
      </c>
      <c r="P5315" s="73">
        <v>85389099</v>
      </c>
      <c r="Q5315" s="76" t="s">
        <v>15908</v>
      </c>
      <c r="R5315" s="77"/>
      <c r="T5315" s="122"/>
    </row>
    <row r="5316" spans="1:20" x14ac:dyDescent="0.2">
      <c r="A5316" s="72" t="s">
        <v>10078</v>
      </c>
      <c r="B5316" s="74" t="s">
        <v>15057</v>
      </c>
      <c r="C5316" s="74" t="s">
        <v>20969</v>
      </c>
      <c r="D5316" s="68">
        <v>705214</v>
      </c>
      <c r="E5316" s="5" t="s">
        <v>14529</v>
      </c>
      <c r="F5316" s="74" t="s">
        <v>14529</v>
      </c>
      <c r="G5316" s="101">
        <v>1770.39</v>
      </c>
      <c r="H5316" s="79" t="s">
        <v>13946</v>
      </c>
      <c r="I5316" s="5" t="s">
        <v>23417</v>
      </c>
      <c r="J5316" s="70">
        <v>1</v>
      </c>
      <c r="K5316" s="71">
        <v>1</v>
      </c>
      <c r="M5316" s="73" t="s">
        <v>1008</v>
      </c>
      <c r="N5316" s="74" t="s">
        <v>15351</v>
      </c>
      <c r="O5316" s="75">
        <v>8056221004039</v>
      </c>
      <c r="P5316" s="73">
        <v>85389099</v>
      </c>
      <c r="Q5316" s="76" t="s">
        <v>15910</v>
      </c>
      <c r="R5316" s="77"/>
      <c r="T5316" s="122"/>
    </row>
    <row r="5317" spans="1:20" x14ac:dyDescent="0.2">
      <c r="A5317" s="72" t="s">
        <v>10078</v>
      </c>
      <c r="B5317" s="74" t="s">
        <v>15056</v>
      </c>
      <c r="C5317" s="74" t="s">
        <v>20913</v>
      </c>
      <c r="D5317" s="68">
        <v>705249</v>
      </c>
      <c r="E5317" s="5" t="s">
        <v>14473</v>
      </c>
      <c r="F5317" s="74" t="s">
        <v>14473</v>
      </c>
      <c r="G5317" s="101">
        <v>1018.62</v>
      </c>
      <c r="H5317" s="79" t="s">
        <v>13944</v>
      </c>
      <c r="I5317" s="5" t="s">
        <v>23417</v>
      </c>
      <c r="J5317" s="70">
        <v>1</v>
      </c>
      <c r="K5317" s="71">
        <v>4.82</v>
      </c>
      <c r="M5317" s="73" t="s">
        <v>1008</v>
      </c>
      <c r="N5317" s="74" t="s">
        <v>15282</v>
      </c>
      <c r="O5317" s="75">
        <v>8056221004312</v>
      </c>
      <c r="P5317" s="73">
        <v>85362090</v>
      </c>
      <c r="Q5317" s="76" t="s">
        <v>15841</v>
      </c>
      <c r="R5317" s="77"/>
      <c r="T5317" s="122"/>
    </row>
    <row r="5318" spans="1:20" x14ac:dyDescent="0.2">
      <c r="A5318" s="72" t="s">
        <v>10078</v>
      </c>
      <c r="B5318" s="74" t="s">
        <v>15056</v>
      </c>
      <c r="C5318" s="74" t="s">
        <v>20914</v>
      </c>
      <c r="D5318" s="68">
        <v>705250</v>
      </c>
      <c r="E5318" s="5" t="s">
        <v>14476</v>
      </c>
      <c r="F5318" s="74" t="s">
        <v>14476</v>
      </c>
      <c r="G5318" s="101">
        <v>1299.33</v>
      </c>
      <c r="H5318" s="79" t="s">
        <v>13944</v>
      </c>
      <c r="I5318" s="5" t="s">
        <v>23417</v>
      </c>
      <c r="J5318" s="70">
        <v>1</v>
      </c>
      <c r="K5318" s="71">
        <v>4.82</v>
      </c>
      <c r="M5318" s="73" t="s">
        <v>1008</v>
      </c>
      <c r="N5318" s="74" t="s">
        <v>15285</v>
      </c>
      <c r="O5318" s="75">
        <v>8056221004329</v>
      </c>
      <c r="P5318" s="73">
        <v>85362090</v>
      </c>
      <c r="Q5318" s="76" t="s">
        <v>15844</v>
      </c>
      <c r="R5318" s="77"/>
      <c r="T5318" s="122"/>
    </row>
    <row r="5319" spans="1:20" x14ac:dyDescent="0.2">
      <c r="A5319" s="72" t="s">
        <v>10078</v>
      </c>
      <c r="B5319" s="74" t="s">
        <v>8790</v>
      </c>
      <c r="C5319" s="74" t="s">
        <v>19683</v>
      </c>
      <c r="D5319" s="68">
        <v>705262</v>
      </c>
      <c r="E5319" s="5" t="s">
        <v>14515</v>
      </c>
      <c r="F5319" s="74" t="s">
        <v>14515</v>
      </c>
      <c r="G5319" s="101">
        <v>954.78</v>
      </c>
      <c r="H5319" s="79" t="s">
        <v>13945</v>
      </c>
      <c r="I5319" s="5" t="s">
        <v>23417</v>
      </c>
      <c r="J5319" s="70">
        <v>1</v>
      </c>
      <c r="K5319" s="71">
        <v>4.82</v>
      </c>
      <c r="M5319" s="73" t="s">
        <v>1008</v>
      </c>
      <c r="N5319" s="74" t="s">
        <v>15324</v>
      </c>
      <c r="O5319" s="75">
        <v>8056221004442</v>
      </c>
      <c r="P5319" s="73">
        <v>85362090</v>
      </c>
      <c r="Q5319" s="76" t="s">
        <v>15883</v>
      </c>
      <c r="R5319" s="77"/>
      <c r="T5319" s="122"/>
    </row>
    <row r="5320" spans="1:20" x14ac:dyDescent="0.2">
      <c r="A5320" s="72" t="s">
        <v>10078</v>
      </c>
      <c r="B5320" s="74" t="s">
        <v>8790</v>
      </c>
      <c r="C5320" s="74" t="s">
        <v>19684</v>
      </c>
      <c r="D5320" s="68">
        <v>705263</v>
      </c>
      <c r="E5320" s="5" t="s">
        <v>14516</v>
      </c>
      <c r="F5320" s="74" t="s">
        <v>14516</v>
      </c>
      <c r="G5320" s="101">
        <v>954.78</v>
      </c>
      <c r="H5320" s="79" t="s">
        <v>13945</v>
      </c>
      <c r="I5320" s="5" t="s">
        <v>23417</v>
      </c>
      <c r="J5320" s="70">
        <v>1</v>
      </c>
      <c r="K5320" s="71">
        <v>4.82</v>
      </c>
      <c r="M5320" s="73" t="s">
        <v>1008</v>
      </c>
      <c r="N5320" s="74" t="s">
        <v>15325</v>
      </c>
      <c r="O5320" s="75">
        <v>8056221004459</v>
      </c>
      <c r="P5320" s="73">
        <v>85362090</v>
      </c>
      <c r="Q5320" s="76" t="s">
        <v>15884</v>
      </c>
      <c r="R5320" s="77"/>
      <c r="T5320" s="122"/>
    </row>
    <row r="5321" spans="1:20" x14ac:dyDescent="0.2">
      <c r="A5321" s="72" t="s">
        <v>10078</v>
      </c>
      <c r="B5321" s="74" t="s">
        <v>8790</v>
      </c>
      <c r="C5321" s="74" t="s">
        <v>19685</v>
      </c>
      <c r="D5321" s="68">
        <v>705264</v>
      </c>
      <c r="E5321" s="5" t="s">
        <v>14517</v>
      </c>
      <c r="F5321" s="74" t="s">
        <v>14517</v>
      </c>
      <c r="G5321" s="101">
        <v>1220.02</v>
      </c>
      <c r="H5321" s="79" t="s">
        <v>13945</v>
      </c>
      <c r="I5321" s="5" t="s">
        <v>23417</v>
      </c>
      <c r="J5321" s="70">
        <v>1</v>
      </c>
      <c r="K5321" s="71">
        <v>4.82</v>
      </c>
      <c r="M5321" s="73" t="s">
        <v>1008</v>
      </c>
      <c r="N5321" s="74" t="s">
        <v>15326</v>
      </c>
      <c r="O5321" s="75">
        <v>8056221004466</v>
      </c>
      <c r="P5321" s="73">
        <v>85362090</v>
      </c>
      <c r="Q5321" s="76" t="s">
        <v>15885</v>
      </c>
      <c r="R5321" s="77"/>
      <c r="T5321" s="122"/>
    </row>
    <row r="5322" spans="1:20" x14ac:dyDescent="0.2">
      <c r="A5322" s="72" t="s">
        <v>10078</v>
      </c>
      <c r="B5322" s="74" t="s">
        <v>15056</v>
      </c>
      <c r="C5322" s="74" t="s">
        <v>20913</v>
      </c>
      <c r="D5322" s="68">
        <v>705291</v>
      </c>
      <c r="E5322" s="5" t="s">
        <v>14494</v>
      </c>
      <c r="F5322" s="74" t="s">
        <v>14494</v>
      </c>
      <c r="G5322" s="101">
        <v>1365.31</v>
      </c>
      <c r="H5322" s="79" t="s">
        <v>13944</v>
      </c>
      <c r="I5322" s="5" t="s">
        <v>23417</v>
      </c>
      <c r="J5322" s="70">
        <v>1</v>
      </c>
      <c r="K5322" s="71">
        <v>6.4</v>
      </c>
      <c r="M5322" s="73" t="s">
        <v>1008</v>
      </c>
      <c r="N5322" s="74" t="s">
        <v>15303</v>
      </c>
      <c r="O5322" s="75">
        <v>8056221004732</v>
      </c>
      <c r="P5322" s="73">
        <v>85362090</v>
      </c>
      <c r="Q5322" s="76" t="s">
        <v>15862</v>
      </c>
      <c r="R5322" s="77"/>
      <c r="T5322" s="122"/>
    </row>
    <row r="5323" spans="1:20" x14ac:dyDescent="0.2">
      <c r="A5323" s="72" t="s">
        <v>10078</v>
      </c>
      <c r="B5323" s="74" t="s">
        <v>15056</v>
      </c>
      <c r="C5323" s="74" t="s">
        <v>20914</v>
      </c>
      <c r="D5323" s="68">
        <v>705292</v>
      </c>
      <c r="E5323" s="5" t="s">
        <v>14497</v>
      </c>
      <c r="F5323" s="74" t="s">
        <v>14497</v>
      </c>
      <c r="G5323" s="101">
        <v>1875.4</v>
      </c>
      <c r="H5323" s="79" t="s">
        <v>13944</v>
      </c>
      <c r="I5323" s="5" t="s">
        <v>23417</v>
      </c>
      <c r="J5323" s="70">
        <v>1</v>
      </c>
      <c r="K5323" s="71">
        <v>6.4</v>
      </c>
      <c r="M5323" s="73" t="s">
        <v>1008</v>
      </c>
      <c r="N5323" s="74" t="s">
        <v>15306</v>
      </c>
      <c r="O5323" s="75">
        <v>8056221004749</v>
      </c>
      <c r="P5323" s="73">
        <v>85362090</v>
      </c>
      <c r="Q5323" s="76" t="s">
        <v>15865</v>
      </c>
      <c r="R5323" s="77"/>
      <c r="T5323" s="122"/>
    </row>
    <row r="5324" spans="1:20" x14ac:dyDescent="0.2">
      <c r="A5324" s="72" t="s">
        <v>10078</v>
      </c>
      <c r="B5324" s="74" t="s">
        <v>15056</v>
      </c>
      <c r="C5324" s="74" t="s">
        <v>20915</v>
      </c>
      <c r="D5324" s="68">
        <v>705319</v>
      </c>
      <c r="E5324" s="5" t="s">
        <v>14474</v>
      </c>
      <c r="F5324" s="74" t="s">
        <v>14474</v>
      </c>
      <c r="G5324" s="101">
        <v>1127.6600000000001</v>
      </c>
      <c r="H5324" s="79" t="s">
        <v>13944</v>
      </c>
      <c r="I5324" s="5" t="s">
        <v>23417</v>
      </c>
      <c r="J5324" s="70">
        <v>1</v>
      </c>
      <c r="K5324" s="71">
        <v>4.82</v>
      </c>
      <c r="M5324" s="73" t="s">
        <v>1008</v>
      </c>
      <c r="N5324" s="74" t="s">
        <v>15283</v>
      </c>
      <c r="O5324" s="75">
        <v>8056221005012</v>
      </c>
      <c r="P5324" s="73">
        <v>85362090</v>
      </c>
      <c r="Q5324" s="76" t="s">
        <v>15842</v>
      </c>
      <c r="R5324" s="77"/>
      <c r="T5324" s="122"/>
    </row>
    <row r="5325" spans="1:20" x14ac:dyDescent="0.2">
      <c r="A5325" s="72" t="s">
        <v>10078</v>
      </c>
      <c r="B5325" s="74" t="s">
        <v>15056</v>
      </c>
      <c r="C5325" s="74" t="s">
        <v>20916</v>
      </c>
      <c r="D5325" s="68">
        <v>705320</v>
      </c>
      <c r="E5325" s="5" t="s">
        <v>14477</v>
      </c>
      <c r="F5325" s="74" t="s">
        <v>14477</v>
      </c>
      <c r="G5325" s="101">
        <v>1437.53</v>
      </c>
      <c r="H5325" s="79" t="s">
        <v>13944</v>
      </c>
      <c r="I5325" s="5" t="s">
        <v>23417</v>
      </c>
      <c r="J5325" s="70">
        <v>1</v>
      </c>
      <c r="K5325" s="71">
        <v>4.82</v>
      </c>
      <c r="M5325" s="73" t="s">
        <v>1008</v>
      </c>
      <c r="N5325" s="74" t="s">
        <v>15286</v>
      </c>
      <c r="O5325" s="75">
        <v>8056221005029</v>
      </c>
      <c r="P5325" s="73">
        <v>85362090</v>
      </c>
      <c r="Q5325" s="76" t="s">
        <v>15845</v>
      </c>
      <c r="R5325" s="77"/>
      <c r="T5325" s="122"/>
    </row>
    <row r="5326" spans="1:20" x14ac:dyDescent="0.2">
      <c r="A5326" s="72" t="s">
        <v>10078</v>
      </c>
      <c r="B5326" s="74" t="s">
        <v>15056</v>
      </c>
      <c r="C5326" s="74" t="s">
        <v>20915</v>
      </c>
      <c r="D5326" s="68">
        <v>705359</v>
      </c>
      <c r="E5326" s="5" t="s">
        <v>14495</v>
      </c>
      <c r="F5326" s="74" t="s">
        <v>14495</v>
      </c>
      <c r="G5326" s="101">
        <v>1522.64</v>
      </c>
      <c r="H5326" s="79" t="s">
        <v>13944</v>
      </c>
      <c r="I5326" s="5" t="s">
        <v>23417</v>
      </c>
      <c r="J5326" s="70">
        <v>1</v>
      </c>
      <c r="K5326" s="71">
        <v>6.4</v>
      </c>
      <c r="M5326" s="73" t="s">
        <v>1008</v>
      </c>
      <c r="N5326" s="74" t="s">
        <v>15304</v>
      </c>
      <c r="O5326" s="75">
        <v>8056221005432</v>
      </c>
      <c r="P5326" s="73">
        <v>85362090</v>
      </c>
      <c r="Q5326" s="76" t="s">
        <v>15863</v>
      </c>
      <c r="R5326" s="77"/>
      <c r="T5326" s="122"/>
    </row>
    <row r="5327" spans="1:20" x14ac:dyDescent="0.2">
      <c r="A5327" s="72" t="s">
        <v>10078</v>
      </c>
      <c r="B5327" s="74" t="s">
        <v>15056</v>
      </c>
      <c r="C5327" s="74" t="s">
        <v>20916</v>
      </c>
      <c r="D5327" s="68">
        <v>705360</v>
      </c>
      <c r="E5327" s="5" t="s">
        <v>14498</v>
      </c>
      <c r="F5327" s="74" t="s">
        <v>14498</v>
      </c>
      <c r="G5327" s="101">
        <v>1964.73</v>
      </c>
      <c r="H5327" s="79" t="s">
        <v>13944</v>
      </c>
      <c r="I5327" s="5" t="s">
        <v>23417</v>
      </c>
      <c r="J5327" s="70">
        <v>1</v>
      </c>
      <c r="K5327" s="71">
        <v>6.4</v>
      </c>
      <c r="M5327" s="73" t="s">
        <v>1008</v>
      </c>
      <c r="N5327" s="74" t="s">
        <v>15307</v>
      </c>
      <c r="O5327" s="75">
        <v>8056221005449</v>
      </c>
      <c r="P5327" s="73">
        <v>85362090</v>
      </c>
      <c r="Q5327" s="76" t="s">
        <v>15866</v>
      </c>
      <c r="R5327" s="77"/>
      <c r="T5327" s="122"/>
    </row>
    <row r="5328" spans="1:20" x14ac:dyDescent="0.2">
      <c r="A5328" s="72" t="s">
        <v>10078</v>
      </c>
      <c r="B5328" s="74" t="s">
        <v>15056</v>
      </c>
      <c r="C5328" s="74" t="s">
        <v>20917</v>
      </c>
      <c r="D5328" s="68">
        <v>705383</v>
      </c>
      <c r="E5328" s="5" t="s">
        <v>14475</v>
      </c>
      <c r="F5328" s="74" t="s">
        <v>14475</v>
      </c>
      <c r="G5328" s="101">
        <v>1256.08</v>
      </c>
      <c r="H5328" s="79" t="s">
        <v>13944</v>
      </c>
      <c r="I5328" s="5" t="s">
        <v>23417</v>
      </c>
      <c r="J5328" s="70">
        <v>1</v>
      </c>
      <c r="K5328" s="71">
        <v>4.82</v>
      </c>
      <c r="M5328" s="73" t="s">
        <v>1008</v>
      </c>
      <c r="N5328" s="74" t="s">
        <v>15284</v>
      </c>
      <c r="O5328" s="75">
        <v>8056221005678</v>
      </c>
      <c r="P5328" s="73">
        <v>85362090</v>
      </c>
      <c r="Q5328" s="76" t="s">
        <v>15843</v>
      </c>
      <c r="R5328" s="77"/>
      <c r="T5328" s="122"/>
    </row>
    <row r="5329" spans="1:20" x14ac:dyDescent="0.2">
      <c r="A5329" s="72" t="s">
        <v>10078</v>
      </c>
      <c r="B5329" s="74" t="s">
        <v>15056</v>
      </c>
      <c r="C5329" s="74" t="s">
        <v>20918</v>
      </c>
      <c r="D5329" s="68">
        <v>705384</v>
      </c>
      <c r="E5329" s="5" t="s">
        <v>14478</v>
      </c>
      <c r="F5329" s="74" t="s">
        <v>14478</v>
      </c>
      <c r="G5329" s="101">
        <v>1584.02</v>
      </c>
      <c r="H5329" s="79" t="s">
        <v>13944</v>
      </c>
      <c r="I5329" s="5" t="s">
        <v>23417</v>
      </c>
      <c r="J5329" s="70">
        <v>1</v>
      </c>
      <c r="K5329" s="71">
        <v>4.82</v>
      </c>
      <c r="M5329" s="73" t="s">
        <v>1008</v>
      </c>
      <c r="N5329" s="74" t="s">
        <v>15287</v>
      </c>
      <c r="O5329" s="75">
        <v>8056221005685</v>
      </c>
      <c r="P5329" s="73">
        <v>85362090</v>
      </c>
      <c r="Q5329" s="76" t="s">
        <v>15846</v>
      </c>
      <c r="R5329" s="77"/>
      <c r="T5329" s="122"/>
    </row>
    <row r="5330" spans="1:20" x14ac:dyDescent="0.2">
      <c r="A5330" s="72" t="s">
        <v>10078</v>
      </c>
      <c r="B5330" s="74" t="s">
        <v>15056</v>
      </c>
      <c r="C5330" s="74" t="s">
        <v>20917</v>
      </c>
      <c r="D5330" s="68">
        <v>705421</v>
      </c>
      <c r="E5330" s="5" t="s">
        <v>14496</v>
      </c>
      <c r="F5330" s="74" t="s">
        <v>14496</v>
      </c>
      <c r="G5330" s="101">
        <v>1710.05</v>
      </c>
      <c r="H5330" s="79" t="s">
        <v>13944</v>
      </c>
      <c r="I5330" s="5" t="s">
        <v>23417</v>
      </c>
      <c r="J5330" s="70">
        <v>1</v>
      </c>
      <c r="K5330" s="71">
        <v>6.4</v>
      </c>
      <c r="M5330" s="73" t="s">
        <v>1008</v>
      </c>
      <c r="N5330" s="74" t="s">
        <v>15305</v>
      </c>
      <c r="O5330" s="75">
        <v>8056221006040</v>
      </c>
      <c r="P5330" s="73">
        <v>85362090</v>
      </c>
      <c r="Q5330" s="76" t="s">
        <v>15864</v>
      </c>
      <c r="R5330" s="77"/>
      <c r="T5330" s="122"/>
    </row>
    <row r="5331" spans="1:20" x14ac:dyDescent="0.2">
      <c r="A5331" s="72" t="s">
        <v>10078</v>
      </c>
      <c r="B5331" s="74" t="s">
        <v>15056</v>
      </c>
      <c r="C5331" s="74" t="s">
        <v>20918</v>
      </c>
      <c r="D5331" s="68">
        <v>705422</v>
      </c>
      <c r="E5331" s="5" t="s">
        <v>14499</v>
      </c>
      <c r="F5331" s="74" t="s">
        <v>14499</v>
      </c>
      <c r="G5331" s="101">
        <v>2148.3200000000002</v>
      </c>
      <c r="H5331" s="79" t="s">
        <v>13944</v>
      </c>
      <c r="I5331" s="5" t="s">
        <v>23417</v>
      </c>
      <c r="J5331" s="70">
        <v>1</v>
      </c>
      <c r="K5331" s="71">
        <v>6.4</v>
      </c>
      <c r="M5331" s="73" t="s">
        <v>1008</v>
      </c>
      <c r="N5331" s="74" t="s">
        <v>15308</v>
      </c>
      <c r="O5331" s="75">
        <v>8056221006057</v>
      </c>
      <c r="P5331" s="73">
        <v>85362090</v>
      </c>
      <c r="Q5331" s="76" t="s">
        <v>15867</v>
      </c>
      <c r="R5331" s="77"/>
      <c r="T5331" s="122"/>
    </row>
    <row r="5332" spans="1:20" x14ac:dyDescent="0.2">
      <c r="A5332" s="72" t="s">
        <v>10078</v>
      </c>
      <c r="B5332" s="74" t="s">
        <v>15057</v>
      </c>
      <c r="C5332" s="74" t="s">
        <v>20914</v>
      </c>
      <c r="D5332" s="68">
        <v>705443</v>
      </c>
      <c r="E5332" s="5" t="s">
        <v>14520</v>
      </c>
      <c r="F5332" s="74" t="s">
        <v>24055</v>
      </c>
      <c r="G5332" s="101">
        <v>798.79</v>
      </c>
      <c r="H5332" s="79" t="s">
        <v>13946</v>
      </c>
      <c r="I5332" s="5" t="s">
        <v>23417</v>
      </c>
      <c r="J5332" s="70">
        <v>1</v>
      </c>
      <c r="K5332" s="71">
        <v>3425</v>
      </c>
      <c r="M5332" s="73" t="s">
        <v>1008</v>
      </c>
      <c r="N5332" s="74" t="s">
        <v>15336</v>
      </c>
      <c r="O5332" s="75">
        <v>8056221006279</v>
      </c>
      <c r="P5332" s="73">
        <v>85389099</v>
      </c>
      <c r="Q5332" s="76" t="s">
        <v>15895</v>
      </c>
      <c r="R5332" s="77"/>
      <c r="T5332" s="122"/>
    </row>
    <row r="5333" spans="1:20" x14ac:dyDescent="0.2">
      <c r="A5333" s="72" t="s">
        <v>10078</v>
      </c>
      <c r="B5333" s="74" t="s">
        <v>15057</v>
      </c>
      <c r="C5333" s="74" t="s">
        <v>20914</v>
      </c>
      <c r="D5333" s="68">
        <v>705444</v>
      </c>
      <c r="E5333" s="5" t="s">
        <v>14524</v>
      </c>
      <c r="F5333" s="74" t="s">
        <v>24056</v>
      </c>
      <c r="G5333" s="101">
        <v>1006.48</v>
      </c>
      <c r="H5333" s="79" t="s">
        <v>13946</v>
      </c>
      <c r="I5333" s="5" t="s">
        <v>23417</v>
      </c>
      <c r="J5333" s="70">
        <v>1</v>
      </c>
      <c r="K5333" s="71">
        <v>4.55</v>
      </c>
      <c r="M5333" s="73" t="s">
        <v>1008</v>
      </c>
      <c r="N5333" s="74" t="s">
        <v>15346</v>
      </c>
      <c r="O5333" s="75">
        <v>8056221006293</v>
      </c>
      <c r="P5333" s="73">
        <v>85389099</v>
      </c>
      <c r="Q5333" s="76" t="s">
        <v>15905</v>
      </c>
      <c r="R5333" s="77"/>
      <c r="T5333" s="122"/>
    </row>
    <row r="5334" spans="1:20" x14ac:dyDescent="0.2">
      <c r="A5334" s="72" t="s">
        <v>10078</v>
      </c>
      <c r="B5334" s="74" t="s">
        <v>15057</v>
      </c>
      <c r="C5334" s="74" t="s">
        <v>20915</v>
      </c>
      <c r="D5334" s="68">
        <v>705445</v>
      </c>
      <c r="E5334" s="5" t="s">
        <v>21643</v>
      </c>
      <c r="F5334" s="74" t="s">
        <v>24057</v>
      </c>
      <c r="G5334" s="101">
        <v>707.19</v>
      </c>
      <c r="H5334" s="79" t="s">
        <v>13946</v>
      </c>
      <c r="I5334" s="5" t="s">
        <v>23417</v>
      </c>
      <c r="J5334" s="70">
        <v>1</v>
      </c>
      <c r="K5334" s="71">
        <v>3425</v>
      </c>
      <c r="M5334" s="73" t="s">
        <v>1008</v>
      </c>
      <c r="N5334" s="74" t="s">
        <v>15334</v>
      </c>
      <c r="O5334" s="75">
        <v>8056221006309</v>
      </c>
      <c r="P5334" s="73">
        <v>85389099</v>
      </c>
      <c r="Q5334" s="76" t="s">
        <v>15893</v>
      </c>
      <c r="R5334" s="77"/>
      <c r="T5334" s="122"/>
    </row>
    <row r="5335" spans="1:20" x14ac:dyDescent="0.2">
      <c r="A5335" s="72" t="s">
        <v>10078</v>
      </c>
      <c r="B5335" s="74" t="s">
        <v>15057</v>
      </c>
      <c r="C5335" s="74" t="s">
        <v>20916</v>
      </c>
      <c r="D5335" s="68">
        <v>705446</v>
      </c>
      <c r="E5335" s="5" t="s">
        <v>14521</v>
      </c>
      <c r="F5335" s="74" t="s">
        <v>24058</v>
      </c>
      <c r="G5335" s="101">
        <v>950.67</v>
      </c>
      <c r="H5335" s="79" t="s">
        <v>13946</v>
      </c>
      <c r="I5335" s="5" t="s">
        <v>23417</v>
      </c>
      <c r="J5335" s="70">
        <v>1</v>
      </c>
      <c r="K5335" s="71">
        <v>3425</v>
      </c>
      <c r="M5335" s="73" t="s">
        <v>1008</v>
      </c>
      <c r="N5335" s="74" t="s">
        <v>15337</v>
      </c>
      <c r="O5335" s="75">
        <v>8056221006316</v>
      </c>
      <c r="P5335" s="73">
        <v>85389099</v>
      </c>
      <c r="Q5335" s="76" t="s">
        <v>15896</v>
      </c>
      <c r="R5335" s="77"/>
      <c r="T5335" s="122"/>
    </row>
    <row r="5336" spans="1:20" x14ac:dyDescent="0.2">
      <c r="A5336" s="72" t="s">
        <v>10078</v>
      </c>
      <c r="B5336" s="74" t="s">
        <v>15057</v>
      </c>
      <c r="C5336" s="74" t="s">
        <v>20915</v>
      </c>
      <c r="D5336" s="68">
        <v>705447</v>
      </c>
      <c r="E5336" s="5" t="s">
        <v>21644</v>
      </c>
      <c r="F5336" s="74" t="s">
        <v>24059</v>
      </c>
      <c r="G5336" s="101">
        <v>891.01</v>
      </c>
      <c r="H5336" s="79" t="s">
        <v>13946</v>
      </c>
      <c r="I5336" s="5" t="s">
        <v>23417</v>
      </c>
      <c r="J5336" s="70">
        <v>1</v>
      </c>
      <c r="K5336" s="71">
        <v>4.55</v>
      </c>
      <c r="M5336" s="73" t="s">
        <v>1008</v>
      </c>
      <c r="N5336" s="74" t="s">
        <v>15344</v>
      </c>
      <c r="O5336" s="75">
        <v>8056221006323</v>
      </c>
      <c r="P5336" s="73">
        <v>85389099</v>
      </c>
      <c r="Q5336" s="76" t="s">
        <v>15903</v>
      </c>
      <c r="R5336" s="77"/>
      <c r="T5336" s="122"/>
    </row>
    <row r="5337" spans="1:20" x14ac:dyDescent="0.2">
      <c r="A5337" s="72" t="s">
        <v>10078</v>
      </c>
      <c r="B5337" s="74" t="s">
        <v>15057</v>
      </c>
      <c r="C5337" s="74" t="s">
        <v>20916</v>
      </c>
      <c r="D5337" s="68">
        <v>705448</v>
      </c>
      <c r="E5337" s="5" t="s">
        <v>14525</v>
      </c>
      <c r="F5337" s="74" t="s">
        <v>24060</v>
      </c>
      <c r="G5337" s="101">
        <v>1197.9100000000001</v>
      </c>
      <c r="H5337" s="79" t="s">
        <v>13946</v>
      </c>
      <c r="I5337" s="5" t="s">
        <v>23417</v>
      </c>
      <c r="J5337" s="70">
        <v>1</v>
      </c>
      <c r="K5337" s="71">
        <v>4.55</v>
      </c>
      <c r="M5337" s="73" t="s">
        <v>1008</v>
      </c>
      <c r="N5337" s="74" t="s">
        <v>15347</v>
      </c>
      <c r="O5337" s="75">
        <v>8056221006330</v>
      </c>
      <c r="P5337" s="73">
        <v>85389099</v>
      </c>
      <c r="Q5337" s="76" t="s">
        <v>15906</v>
      </c>
      <c r="R5337" s="77"/>
      <c r="T5337" s="122"/>
    </row>
    <row r="5338" spans="1:20" x14ac:dyDescent="0.2">
      <c r="A5338" s="72" t="s">
        <v>10078</v>
      </c>
      <c r="B5338" s="74" t="s">
        <v>15057</v>
      </c>
      <c r="C5338" s="74" t="s">
        <v>20917</v>
      </c>
      <c r="D5338" s="68">
        <v>705449</v>
      </c>
      <c r="E5338" s="5" t="s">
        <v>14519</v>
      </c>
      <c r="F5338" s="74" t="s">
        <v>24061</v>
      </c>
      <c r="G5338" s="101">
        <v>829.84</v>
      </c>
      <c r="H5338" s="79" t="s">
        <v>13946</v>
      </c>
      <c r="I5338" s="5" t="s">
        <v>23417</v>
      </c>
      <c r="J5338" s="70">
        <v>1</v>
      </c>
      <c r="K5338" s="71">
        <v>3425</v>
      </c>
      <c r="M5338" s="73" t="s">
        <v>1008</v>
      </c>
      <c r="N5338" s="74" t="s">
        <v>15335</v>
      </c>
      <c r="O5338" s="75">
        <v>8056221006347</v>
      </c>
      <c r="P5338" s="73">
        <v>85389099</v>
      </c>
      <c r="Q5338" s="76" t="s">
        <v>15894</v>
      </c>
      <c r="R5338" s="77"/>
      <c r="T5338" s="122"/>
    </row>
    <row r="5339" spans="1:20" x14ac:dyDescent="0.2">
      <c r="A5339" s="72" t="s">
        <v>10078</v>
      </c>
      <c r="B5339" s="74" t="s">
        <v>15057</v>
      </c>
      <c r="C5339" s="74" t="s">
        <v>20918</v>
      </c>
      <c r="D5339" s="68">
        <v>705450</v>
      </c>
      <c r="E5339" s="5" t="s">
        <v>14522</v>
      </c>
      <c r="F5339" s="74" t="s">
        <v>24062</v>
      </c>
      <c r="G5339" s="101">
        <v>1110.0999999999999</v>
      </c>
      <c r="H5339" s="79" t="s">
        <v>13946</v>
      </c>
      <c r="I5339" s="5" t="s">
        <v>23417</v>
      </c>
      <c r="J5339" s="70">
        <v>1</v>
      </c>
      <c r="K5339" s="71">
        <v>3425</v>
      </c>
      <c r="M5339" s="73" t="s">
        <v>1008</v>
      </c>
      <c r="N5339" s="74" t="s">
        <v>15338</v>
      </c>
      <c r="O5339" s="75">
        <v>8056221006354</v>
      </c>
      <c r="P5339" s="73">
        <v>85389099</v>
      </c>
      <c r="Q5339" s="76" t="s">
        <v>15897</v>
      </c>
      <c r="R5339" s="77"/>
      <c r="T5339" s="122"/>
    </row>
    <row r="5340" spans="1:20" x14ac:dyDescent="0.2">
      <c r="A5340" s="72" t="s">
        <v>10078</v>
      </c>
      <c r="B5340" s="74" t="s">
        <v>15057</v>
      </c>
      <c r="C5340" s="74" t="s">
        <v>20917</v>
      </c>
      <c r="D5340" s="68">
        <v>705451</v>
      </c>
      <c r="E5340" s="5" t="s">
        <v>14523</v>
      </c>
      <c r="F5340" s="74" t="s">
        <v>24063</v>
      </c>
      <c r="G5340" s="101">
        <v>1045.69</v>
      </c>
      <c r="H5340" s="79" t="s">
        <v>13946</v>
      </c>
      <c r="I5340" s="5" t="s">
        <v>23417</v>
      </c>
      <c r="J5340" s="70">
        <v>1</v>
      </c>
      <c r="K5340" s="71">
        <v>4.55</v>
      </c>
      <c r="M5340" s="73" t="s">
        <v>1008</v>
      </c>
      <c r="N5340" s="74" t="s">
        <v>15345</v>
      </c>
      <c r="O5340" s="75">
        <v>8056221006361</v>
      </c>
      <c r="P5340" s="73">
        <v>85389099</v>
      </c>
      <c r="Q5340" s="76" t="s">
        <v>15904</v>
      </c>
      <c r="R5340" s="77"/>
      <c r="T5340" s="122"/>
    </row>
    <row r="5341" spans="1:20" x14ac:dyDescent="0.2">
      <c r="A5341" s="72" t="s">
        <v>10078</v>
      </c>
      <c r="B5341" s="74" t="s">
        <v>15057</v>
      </c>
      <c r="C5341" s="74" t="s">
        <v>20918</v>
      </c>
      <c r="D5341" s="68">
        <v>705452</v>
      </c>
      <c r="E5341" s="5" t="s">
        <v>14526</v>
      </c>
      <c r="F5341" s="74" t="s">
        <v>24064</v>
      </c>
      <c r="G5341" s="101">
        <v>1398.71</v>
      </c>
      <c r="H5341" s="79" t="s">
        <v>13946</v>
      </c>
      <c r="I5341" s="5" t="s">
        <v>23417</v>
      </c>
      <c r="J5341" s="70">
        <v>1</v>
      </c>
      <c r="K5341" s="71">
        <v>4.55</v>
      </c>
      <c r="M5341" s="73" t="s">
        <v>1008</v>
      </c>
      <c r="N5341" s="74" t="s">
        <v>15348</v>
      </c>
      <c r="O5341" s="75">
        <v>8056221006378</v>
      </c>
      <c r="P5341" s="73">
        <v>85389099</v>
      </c>
      <c r="Q5341" s="76" t="s">
        <v>15907</v>
      </c>
      <c r="R5341" s="77"/>
      <c r="T5341" s="122"/>
    </row>
    <row r="5342" spans="1:20" x14ac:dyDescent="0.2">
      <c r="A5342" s="72" t="s">
        <v>10078</v>
      </c>
      <c r="B5342" s="74" t="s">
        <v>15056</v>
      </c>
      <c r="C5342" s="74" t="s">
        <v>20919</v>
      </c>
      <c r="D5342" s="68">
        <v>705496</v>
      </c>
      <c r="E5342" s="5" t="s">
        <v>14479</v>
      </c>
      <c r="F5342" s="74" t="s">
        <v>14479</v>
      </c>
      <c r="G5342" s="101">
        <v>1847.11</v>
      </c>
      <c r="H5342" s="79" t="s">
        <v>13944</v>
      </c>
      <c r="I5342" s="5" t="s">
        <v>23417</v>
      </c>
      <c r="J5342" s="70">
        <v>1</v>
      </c>
      <c r="K5342" s="71">
        <v>9.5</v>
      </c>
      <c r="M5342" s="73" t="s">
        <v>1008</v>
      </c>
      <c r="N5342" s="74" t="s">
        <v>15288</v>
      </c>
      <c r="O5342" s="75">
        <v>8056221007955</v>
      </c>
      <c r="P5342" s="73">
        <v>85362090</v>
      </c>
      <c r="Q5342" s="76" t="s">
        <v>15847</v>
      </c>
      <c r="R5342" s="77"/>
      <c r="T5342" s="122"/>
    </row>
    <row r="5343" spans="1:20" x14ac:dyDescent="0.2">
      <c r="A5343" s="72" t="s">
        <v>10078</v>
      </c>
      <c r="B5343" s="74" t="s">
        <v>15056</v>
      </c>
      <c r="C5343" s="74" t="s">
        <v>20919</v>
      </c>
      <c r="D5343" s="68">
        <v>705509</v>
      </c>
      <c r="E5343" s="5" t="s">
        <v>14500</v>
      </c>
      <c r="F5343" s="74" t="s">
        <v>14500</v>
      </c>
      <c r="G5343" s="101">
        <v>2419.9</v>
      </c>
      <c r="H5343" s="79" t="s">
        <v>13944</v>
      </c>
      <c r="I5343" s="5" t="s">
        <v>23417</v>
      </c>
      <c r="J5343" s="70">
        <v>1</v>
      </c>
      <c r="K5343" s="71">
        <v>12</v>
      </c>
      <c r="M5343" s="73" t="s">
        <v>1008</v>
      </c>
      <c r="N5343" s="74" t="s">
        <v>15309</v>
      </c>
      <c r="O5343" s="75">
        <v>8056221003575</v>
      </c>
      <c r="P5343" s="73">
        <v>85362090</v>
      </c>
      <c r="Q5343" s="76" t="s">
        <v>15868</v>
      </c>
      <c r="R5343" s="77"/>
      <c r="T5343" s="122"/>
    </row>
    <row r="5344" spans="1:20" x14ac:dyDescent="0.2">
      <c r="A5344" s="72" t="s">
        <v>10078</v>
      </c>
      <c r="B5344" s="74" t="s">
        <v>15056</v>
      </c>
      <c r="C5344" s="74" t="s">
        <v>20920</v>
      </c>
      <c r="D5344" s="68">
        <v>705518</v>
      </c>
      <c r="E5344" s="5" t="s">
        <v>14480</v>
      </c>
      <c r="F5344" s="74" t="s">
        <v>14480</v>
      </c>
      <c r="G5344" s="101">
        <v>1956.27</v>
      </c>
      <c r="H5344" s="79" t="s">
        <v>13944</v>
      </c>
      <c r="I5344" s="5" t="s">
        <v>23417</v>
      </c>
      <c r="J5344" s="70">
        <v>1</v>
      </c>
      <c r="K5344" s="71">
        <v>9.5</v>
      </c>
      <c r="M5344" s="73" t="s">
        <v>1008</v>
      </c>
      <c r="N5344" s="74" t="s">
        <v>15289</v>
      </c>
      <c r="O5344" s="75">
        <v>8056221003667</v>
      </c>
      <c r="P5344" s="73">
        <v>85362090</v>
      </c>
      <c r="Q5344" s="76" t="s">
        <v>15848</v>
      </c>
      <c r="R5344" s="77"/>
      <c r="T5344" s="122"/>
    </row>
    <row r="5345" spans="1:20" x14ac:dyDescent="0.2">
      <c r="A5345" s="72" t="s">
        <v>10078</v>
      </c>
      <c r="B5345" s="74" t="s">
        <v>15056</v>
      </c>
      <c r="C5345" s="74" t="s">
        <v>20920</v>
      </c>
      <c r="D5345" s="68">
        <v>705531</v>
      </c>
      <c r="E5345" s="5" t="s">
        <v>14501</v>
      </c>
      <c r="F5345" s="74" t="s">
        <v>14501</v>
      </c>
      <c r="G5345" s="101">
        <v>2495.0700000000002</v>
      </c>
      <c r="H5345" s="79" t="s">
        <v>13944</v>
      </c>
      <c r="I5345" s="5" t="s">
        <v>23417</v>
      </c>
      <c r="J5345" s="70">
        <v>1</v>
      </c>
      <c r="K5345" s="71">
        <v>12</v>
      </c>
      <c r="M5345" s="73" t="s">
        <v>1008</v>
      </c>
      <c r="N5345" s="74" t="s">
        <v>15310</v>
      </c>
      <c r="O5345" s="75">
        <v>8056221008082</v>
      </c>
      <c r="P5345" s="73">
        <v>85362090</v>
      </c>
      <c r="Q5345" s="76" t="s">
        <v>15869</v>
      </c>
      <c r="R5345" s="77"/>
      <c r="T5345" s="122"/>
    </row>
    <row r="5346" spans="1:20" x14ac:dyDescent="0.2">
      <c r="A5346" s="72" t="s">
        <v>10078</v>
      </c>
      <c r="B5346" s="74" t="s">
        <v>15056</v>
      </c>
      <c r="C5346" s="74" t="s">
        <v>20921</v>
      </c>
      <c r="D5346" s="68">
        <v>705540</v>
      </c>
      <c r="E5346" s="5" t="s">
        <v>14481</v>
      </c>
      <c r="F5346" s="74" t="s">
        <v>14481</v>
      </c>
      <c r="G5346" s="101">
        <v>2137.91</v>
      </c>
      <c r="H5346" s="79" t="s">
        <v>13944</v>
      </c>
      <c r="I5346" s="5" t="s">
        <v>23417</v>
      </c>
      <c r="J5346" s="70">
        <v>1</v>
      </c>
      <c r="K5346" s="71">
        <v>9.5</v>
      </c>
      <c r="M5346" s="73" t="s">
        <v>1008</v>
      </c>
      <c r="N5346" s="74" t="s">
        <v>15290</v>
      </c>
      <c r="O5346" s="75">
        <v>8056221008174</v>
      </c>
      <c r="P5346" s="73">
        <v>85362090</v>
      </c>
      <c r="Q5346" s="76" t="s">
        <v>15849</v>
      </c>
      <c r="R5346" s="77"/>
      <c r="T5346" s="122"/>
    </row>
    <row r="5347" spans="1:20" x14ac:dyDescent="0.2">
      <c r="A5347" s="72" t="s">
        <v>10078</v>
      </c>
      <c r="B5347" s="74" t="s">
        <v>15056</v>
      </c>
      <c r="C5347" s="74" t="s">
        <v>20913</v>
      </c>
      <c r="D5347" s="68">
        <v>705553</v>
      </c>
      <c r="E5347" s="5" t="s">
        <v>14502</v>
      </c>
      <c r="F5347" s="74" t="s">
        <v>14502</v>
      </c>
      <c r="G5347" s="101">
        <v>2802.31</v>
      </c>
      <c r="H5347" s="79" t="s">
        <v>13944</v>
      </c>
      <c r="I5347" s="5" t="s">
        <v>23417</v>
      </c>
      <c r="J5347" s="70">
        <v>1</v>
      </c>
      <c r="K5347" s="71">
        <v>12</v>
      </c>
      <c r="M5347" s="73" t="s">
        <v>1008</v>
      </c>
      <c r="N5347" s="74" t="s">
        <v>15311</v>
      </c>
      <c r="O5347" s="75">
        <v>8056221008303</v>
      </c>
      <c r="P5347" s="73">
        <v>85362090</v>
      </c>
      <c r="Q5347" s="76" t="s">
        <v>15870</v>
      </c>
      <c r="R5347" s="77"/>
      <c r="T5347" s="122"/>
    </row>
    <row r="5348" spans="1:20" x14ac:dyDescent="0.2">
      <c r="A5348" s="72" t="s">
        <v>10078</v>
      </c>
      <c r="B5348" s="74" t="s">
        <v>15056</v>
      </c>
      <c r="C5348" s="74" t="s">
        <v>20934</v>
      </c>
      <c r="D5348" s="68">
        <v>705660</v>
      </c>
      <c r="E5348" s="5" t="s">
        <v>14486</v>
      </c>
      <c r="F5348" s="74" t="s">
        <v>14486</v>
      </c>
      <c r="G5348" s="101">
        <v>3022.69</v>
      </c>
      <c r="H5348" s="79" t="s">
        <v>13944</v>
      </c>
      <c r="I5348" s="5" t="s">
        <v>23417</v>
      </c>
      <c r="J5348" s="70">
        <v>1</v>
      </c>
      <c r="K5348" s="71">
        <v>13585</v>
      </c>
      <c r="M5348" s="73" t="s">
        <v>1008</v>
      </c>
      <c r="N5348" s="74" t="s">
        <v>15295</v>
      </c>
      <c r="O5348" s="75">
        <v>8056221008822</v>
      </c>
      <c r="P5348" s="73">
        <v>85362090</v>
      </c>
      <c r="Q5348" s="76" t="s">
        <v>15854</v>
      </c>
      <c r="R5348" s="77"/>
      <c r="T5348" s="122"/>
    </row>
    <row r="5349" spans="1:20" x14ac:dyDescent="0.2">
      <c r="A5349" s="72" t="s">
        <v>10078</v>
      </c>
      <c r="B5349" s="74" t="s">
        <v>15056</v>
      </c>
      <c r="C5349" s="74" t="s">
        <v>20935</v>
      </c>
      <c r="D5349" s="68">
        <v>705661</v>
      </c>
      <c r="E5349" s="5" t="s">
        <v>14490</v>
      </c>
      <c r="F5349" s="74" t="s">
        <v>14490</v>
      </c>
      <c r="G5349" s="101">
        <v>5172.16</v>
      </c>
      <c r="H5349" s="79" t="s">
        <v>13944</v>
      </c>
      <c r="I5349" s="5" t="s">
        <v>23417</v>
      </c>
      <c r="J5349" s="70">
        <v>1</v>
      </c>
      <c r="K5349" s="71">
        <v>13</v>
      </c>
      <c r="M5349" s="73" t="s">
        <v>1008</v>
      </c>
      <c r="N5349" s="74" t="s">
        <v>15299</v>
      </c>
      <c r="O5349" s="75">
        <v>8056221008839</v>
      </c>
      <c r="P5349" s="73">
        <v>85362090</v>
      </c>
      <c r="Q5349" s="76" t="s">
        <v>15858</v>
      </c>
      <c r="R5349" s="77"/>
      <c r="T5349" s="122"/>
    </row>
    <row r="5350" spans="1:20" x14ac:dyDescent="0.2">
      <c r="A5350" s="72" t="s">
        <v>10078</v>
      </c>
      <c r="B5350" s="74" t="s">
        <v>15058</v>
      </c>
      <c r="C5350" s="74" t="s">
        <v>20957</v>
      </c>
      <c r="D5350" s="68">
        <v>705678</v>
      </c>
      <c r="E5350" s="5" t="s">
        <v>14532</v>
      </c>
      <c r="F5350" s="74" t="s">
        <v>14532</v>
      </c>
      <c r="G5350" s="101">
        <v>3855.79</v>
      </c>
      <c r="H5350" s="79" t="s">
        <v>13947</v>
      </c>
      <c r="I5350" s="5" t="s">
        <v>23417</v>
      </c>
      <c r="J5350" s="70">
        <v>1</v>
      </c>
      <c r="K5350" s="71">
        <v>9.6999999999999993</v>
      </c>
      <c r="M5350" s="73" t="s">
        <v>1008</v>
      </c>
      <c r="N5350" s="74" t="s">
        <v>15354</v>
      </c>
      <c r="O5350" s="75">
        <v>8056221009003</v>
      </c>
      <c r="P5350" s="73">
        <v>85362090</v>
      </c>
      <c r="Q5350" s="76" t="s">
        <v>15913</v>
      </c>
      <c r="R5350" s="77"/>
      <c r="T5350" s="122"/>
    </row>
    <row r="5351" spans="1:20" x14ac:dyDescent="0.2">
      <c r="A5351" s="72" t="s">
        <v>10078</v>
      </c>
      <c r="B5351" s="74" t="s">
        <v>15058</v>
      </c>
      <c r="C5351" s="74" t="s">
        <v>20927</v>
      </c>
      <c r="D5351" s="68">
        <v>705679</v>
      </c>
      <c r="E5351" s="5" t="s">
        <v>14538</v>
      </c>
      <c r="F5351" s="74" t="s">
        <v>14538</v>
      </c>
      <c r="G5351" s="101">
        <v>4946.16</v>
      </c>
      <c r="H5351" s="79" t="s">
        <v>13947</v>
      </c>
      <c r="I5351" s="5" t="s">
        <v>23417</v>
      </c>
      <c r="J5351" s="70">
        <v>1</v>
      </c>
      <c r="K5351" s="71">
        <v>9.6999999999999993</v>
      </c>
      <c r="M5351" s="73" t="s">
        <v>1008</v>
      </c>
      <c r="N5351" s="74" t="s">
        <v>15360</v>
      </c>
      <c r="O5351" s="75">
        <v>8056221009010</v>
      </c>
      <c r="P5351" s="73">
        <v>85362090</v>
      </c>
      <c r="Q5351" s="76" t="s">
        <v>15919</v>
      </c>
      <c r="R5351" s="77"/>
      <c r="T5351" s="122"/>
    </row>
    <row r="5352" spans="1:20" x14ac:dyDescent="0.2">
      <c r="A5352" s="72" t="s">
        <v>10078</v>
      </c>
      <c r="B5352" s="74" t="s">
        <v>15058</v>
      </c>
      <c r="C5352" s="74" t="s">
        <v>20922</v>
      </c>
      <c r="D5352" s="68">
        <v>705680</v>
      </c>
      <c r="E5352" s="5" t="s">
        <v>14544</v>
      </c>
      <c r="F5352" s="74" t="s">
        <v>14544</v>
      </c>
      <c r="G5352" s="101">
        <v>5367.87</v>
      </c>
      <c r="H5352" s="79" t="s">
        <v>13947</v>
      </c>
      <c r="I5352" s="5" t="s">
        <v>23417</v>
      </c>
      <c r="J5352" s="70">
        <v>1</v>
      </c>
      <c r="K5352" s="71">
        <v>9.6999999999999993</v>
      </c>
      <c r="M5352" s="73" t="s">
        <v>1008</v>
      </c>
      <c r="N5352" s="74" t="s">
        <v>15366</v>
      </c>
      <c r="O5352" s="75">
        <v>8056221009027</v>
      </c>
      <c r="P5352" s="73">
        <v>85362090</v>
      </c>
      <c r="Q5352" s="76" t="s">
        <v>15925</v>
      </c>
      <c r="R5352" s="77"/>
      <c r="T5352" s="122"/>
    </row>
    <row r="5353" spans="1:20" x14ac:dyDescent="0.2">
      <c r="A5353" s="72" t="s">
        <v>10078</v>
      </c>
      <c r="B5353" s="74" t="s">
        <v>15058</v>
      </c>
      <c r="C5353" s="74" t="s">
        <v>20923</v>
      </c>
      <c r="D5353" s="68">
        <v>705681</v>
      </c>
      <c r="E5353" s="5" t="s">
        <v>14550</v>
      </c>
      <c r="F5353" s="74" t="s">
        <v>14550</v>
      </c>
      <c r="G5353" s="101">
        <v>7224.93</v>
      </c>
      <c r="H5353" s="79" t="s">
        <v>13947</v>
      </c>
      <c r="I5353" s="5" t="s">
        <v>23417</v>
      </c>
      <c r="J5353" s="70">
        <v>1</v>
      </c>
      <c r="K5353" s="71">
        <v>9.6999999999999993</v>
      </c>
      <c r="M5353" s="73" t="s">
        <v>1008</v>
      </c>
      <c r="N5353" s="74" t="s">
        <v>15372</v>
      </c>
      <c r="O5353" s="75">
        <v>8056221009034</v>
      </c>
      <c r="P5353" s="73">
        <v>85362090</v>
      </c>
      <c r="Q5353" s="76" t="s">
        <v>15931</v>
      </c>
      <c r="R5353" s="77"/>
      <c r="T5353" s="122"/>
    </row>
    <row r="5354" spans="1:20" x14ac:dyDescent="0.2">
      <c r="A5354" s="72" t="s">
        <v>10078</v>
      </c>
      <c r="B5354" s="74" t="s">
        <v>15056</v>
      </c>
      <c r="C5354" s="74" t="s">
        <v>20936</v>
      </c>
      <c r="D5354" s="68">
        <v>705719</v>
      </c>
      <c r="E5354" s="5" t="s">
        <v>14484</v>
      </c>
      <c r="F5354" s="74" t="s">
        <v>14484</v>
      </c>
      <c r="G5354" s="101">
        <v>2785.22</v>
      </c>
      <c r="H5354" s="79" t="s">
        <v>13944</v>
      </c>
      <c r="I5354" s="5" t="s">
        <v>23417</v>
      </c>
      <c r="J5354" s="70">
        <v>1</v>
      </c>
      <c r="K5354" s="71">
        <v>9.6999999999999993</v>
      </c>
      <c r="M5354" s="73" t="s">
        <v>1008</v>
      </c>
      <c r="N5354" s="74" t="s">
        <v>15293</v>
      </c>
      <c r="O5354" s="75">
        <v>8056221009454</v>
      </c>
      <c r="P5354" s="73">
        <v>85362090</v>
      </c>
      <c r="Q5354" s="76" t="s">
        <v>15852</v>
      </c>
      <c r="R5354" s="77"/>
      <c r="T5354" s="122"/>
    </row>
    <row r="5355" spans="1:20" x14ac:dyDescent="0.2">
      <c r="A5355" s="72" t="s">
        <v>10078</v>
      </c>
      <c r="B5355" s="74" t="s">
        <v>15056</v>
      </c>
      <c r="C5355" s="74" t="s">
        <v>20937</v>
      </c>
      <c r="D5355" s="68">
        <v>705720</v>
      </c>
      <c r="E5355" s="5" t="s">
        <v>14488</v>
      </c>
      <c r="F5355" s="74" t="s">
        <v>14488</v>
      </c>
      <c r="G5355" s="101">
        <v>3300.77</v>
      </c>
      <c r="H5355" s="79" t="s">
        <v>13944</v>
      </c>
      <c r="I5355" s="5" t="s">
        <v>23417</v>
      </c>
      <c r="J5355" s="70">
        <v>1</v>
      </c>
      <c r="K5355" s="71">
        <v>13646</v>
      </c>
      <c r="M5355" s="73" t="s">
        <v>1008</v>
      </c>
      <c r="N5355" s="74" t="s">
        <v>15297</v>
      </c>
      <c r="O5355" s="75">
        <v>8056221009461</v>
      </c>
      <c r="P5355" s="73">
        <v>85362090</v>
      </c>
      <c r="Q5355" s="76" t="s">
        <v>15856</v>
      </c>
      <c r="R5355" s="77"/>
      <c r="T5355" s="122"/>
    </row>
    <row r="5356" spans="1:20" x14ac:dyDescent="0.2">
      <c r="A5356" s="72" t="s">
        <v>10078</v>
      </c>
      <c r="B5356" s="74" t="s">
        <v>15056</v>
      </c>
      <c r="C5356" s="74" t="s">
        <v>20938</v>
      </c>
      <c r="D5356" s="68">
        <v>705721</v>
      </c>
      <c r="E5356" s="5" t="s">
        <v>14492</v>
      </c>
      <c r="F5356" s="74" t="s">
        <v>14492</v>
      </c>
      <c r="G5356" s="101">
        <v>5498.95</v>
      </c>
      <c r="H5356" s="79" t="s">
        <v>13944</v>
      </c>
      <c r="I5356" s="5" t="s">
        <v>23417</v>
      </c>
      <c r="J5356" s="70">
        <v>1</v>
      </c>
      <c r="K5356" s="71">
        <v>9.6999999999999993</v>
      </c>
      <c r="M5356" s="73" t="s">
        <v>1008</v>
      </c>
      <c r="N5356" s="74" t="s">
        <v>15301</v>
      </c>
      <c r="O5356" s="75">
        <v>8056221009478</v>
      </c>
      <c r="P5356" s="73">
        <v>85362090</v>
      </c>
      <c r="Q5356" s="76" t="s">
        <v>15860</v>
      </c>
      <c r="R5356" s="77"/>
      <c r="T5356" s="122"/>
    </row>
    <row r="5357" spans="1:20" x14ac:dyDescent="0.2">
      <c r="A5357" s="72" t="s">
        <v>10078</v>
      </c>
      <c r="B5357" s="74" t="s">
        <v>15058</v>
      </c>
      <c r="C5357" s="74" t="s">
        <v>20958</v>
      </c>
      <c r="D5357" s="68">
        <v>705738</v>
      </c>
      <c r="E5357" s="5" t="s">
        <v>14534</v>
      </c>
      <c r="F5357" s="74" t="s">
        <v>14534</v>
      </c>
      <c r="G5357" s="101">
        <v>4592.9799999999996</v>
      </c>
      <c r="H5357" s="79" t="s">
        <v>13947</v>
      </c>
      <c r="I5357" s="5" t="s">
        <v>23417</v>
      </c>
      <c r="J5357" s="70">
        <v>1</v>
      </c>
      <c r="K5357" s="71">
        <v>9.6999999999999993</v>
      </c>
      <c r="M5357" s="73" t="s">
        <v>1008</v>
      </c>
      <c r="N5357" s="74" t="s">
        <v>15356</v>
      </c>
      <c r="O5357" s="75">
        <v>8056221009645</v>
      </c>
      <c r="P5357" s="73">
        <v>85362090</v>
      </c>
      <c r="Q5357" s="76" t="s">
        <v>15915</v>
      </c>
      <c r="R5357" s="77"/>
      <c r="T5357" s="122"/>
    </row>
    <row r="5358" spans="1:20" x14ac:dyDescent="0.2">
      <c r="A5358" s="72" t="s">
        <v>10078</v>
      </c>
      <c r="B5358" s="74" t="s">
        <v>15058</v>
      </c>
      <c r="C5358" s="74" t="s">
        <v>20924</v>
      </c>
      <c r="D5358" s="68">
        <v>705739</v>
      </c>
      <c r="E5358" s="5" t="s">
        <v>14540</v>
      </c>
      <c r="F5358" s="74" t="s">
        <v>14540</v>
      </c>
      <c r="G5358" s="101">
        <v>5173.96</v>
      </c>
      <c r="H5358" s="79" t="s">
        <v>13947</v>
      </c>
      <c r="I5358" s="5" t="s">
        <v>23417</v>
      </c>
      <c r="J5358" s="70">
        <v>1</v>
      </c>
      <c r="K5358" s="71">
        <v>9.6999999999999993</v>
      </c>
      <c r="M5358" s="73" t="s">
        <v>1008</v>
      </c>
      <c r="N5358" s="74" t="s">
        <v>15362</v>
      </c>
      <c r="O5358" s="75">
        <v>8056221009652</v>
      </c>
      <c r="P5358" s="73">
        <v>85362090</v>
      </c>
      <c r="Q5358" s="76" t="s">
        <v>15921</v>
      </c>
      <c r="R5358" s="77"/>
      <c r="T5358" s="122"/>
    </row>
    <row r="5359" spans="1:20" x14ac:dyDescent="0.2">
      <c r="A5359" s="72" t="s">
        <v>10078</v>
      </c>
      <c r="B5359" s="74" t="s">
        <v>15058</v>
      </c>
      <c r="C5359" s="74" t="s">
        <v>20925</v>
      </c>
      <c r="D5359" s="68">
        <v>705740</v>
      </c>
      <c r="E5359" s="5" t="s">
        <v>14546</v>
      </c>
      <c r="F5359" s="74" t="s">
        <v>14546</v>
      </c>
      <c r="G5359" s="101">
        <v>5636.87</v>
      </c>
      <c r="H5359" s="79" t="s">
        <v>13947</v>
      </c>
      <c r="I5359" s="5" t="s">
        <v>23417</v>
      </c>
      <c r="J5359" s="70">
        <v>1</v>
      </c>
      <c r="K5359" s="71">
        <v>9.6999999999999993</v>
      </c>
      <c r="M5359" s="73" t="s">
        <v>1008</v>
      </c>
      <c r="N5359" s="74" t="s">
        <v>15368</v>
      </c>
      <c r="O5359" s="75">
        <v>8056221009669</v>
      </c>
      <c r="P5359" s="73">
        <v>85362090</v>
      </c>
      <c r="Q5359" s="76" t="s">
        <v>15927</v>
      </c>
      <c r="R5359" s="77"/>
      <c r="T5359" s="122"/>
    </row>
    <row r="5360" spans="1:20" x14ac:dyDescent="0.2">
      <c r="A5360" s="72" t="s">
        <v>10078</v>
      </c>
      <c r="B5360" s="74" t="s">
        <v>15058</v>
      </c>
      <c r="C5360" s="74" t="s">
        <v>20926</v>
      </c>
      <c r="D5360" s="68">
        <v>705741</v>
      </c>
      <c r="E5360" s="5" t="s">
        <v>14552</v>
      </c>
      <c r="F5360" s="74" t="s">
        <v>14552</v>
      </c>
      <c r="G5360" s="101">
        <v>7672.01</v>
      </c>
      <c r="H5360" s="79" t="s">
        <v>13947</v>
      </c>
      <c r="I5360" s="5" t="s">
        <v>23417</v>
      </c>
      <c r="J5360" s="70">
        <v>1</v>
      </c>
      <c r="K5360" s="71">
        <v>9.6999999999999993</v>
      </c>
      <c r="M5360" s="73" t="s">
        <v>1008</v>
      </c>
      <c r="N5360" s="74" t="s">
        <v>15374</v>
      </c>
      <c r="O5360" s="75">
        <v>8056221009676</v>
      </c>
      <c r="P5360" s="73">
        <v>85362090</v>
      </c>
      <c r="Q5360" s="76" t="s">
        <v>15933</v>
      </c>
      <c r="R5360" s="77"/>
      <c r="T5360" s="122"/>
    </row>
    <row r="5361" spans="1:20" x14ac:dyDescent="0.2">
      <c r="A5361" s="72" t="s">
        <v>10078</v>
      </c>
      <c r="B5361" s="74" t="s">
        <v>15058</v>
      </c>
      <c r="C5361" s="74" t="s">
        <v>20959</v>
      </c>
      <c r="D5361" s="68">
        <v>705798</v>
      </c>
      <c r="E5361" s="5" t="s">
        <v>14536</v>
      </c>
      <c r="F5361" s="74" t="s">
        <v>14536</v>
      </c>
      <c r="G5361" s="101">
        <v>4770.83</v>
      </c>
      <c r="H5361" s="79" t="s">
        <v>13947</v>
      </c>
      <c r="I5361" s="5" t="s">
        <v>23417</v>
      </c>
      <c r="J5361" s="70">
        <v>1</v>
      </c>
      <c r="K5361" s="71">
        <v>9.6999999999999993</v>
      </c>
      <c r="M5361" s="73" t="s">
        <v>1008</v>
      </c>
      <c r="N5361" s="74" t="s">
        <v>15358</v>
      </c>
      <c r="O5361" s="75">
        <v>8056221010283</v>
      </c>
      <c r="P5361" s="73">
        <v>85362090</v>
      </c>
      <c r="Q5361" s="76" t="s">
        <v>15917</v>
      </c>
      <c r="R5361" s="77"/>
      <c r="T5361" s="122"/>
    </row>
    <row r="5362" spans="1:20" x14ac:dyDescent="0.2">
      <c r="A5362" s="72" t="s">
        <v>10078</v>
      </c>
      <c r="B5362" s="74" t="s">
        <v>15058</v>
      </c>
      <c r="C5362" s="74" t="s">
        <v>20960</v>
      </c>
      <c r="D5362" s="68">
        <v>705799</v>
      </c>
      <c r="E5362" s="5" t="s">
        <v>14542</v>
      </c>
      <c r="F5362" s="74" t="s">
        <v>14542</v>
      </c>
      <c r="G5362" s="101">
        <v>5406.33</v>
      </c>
      <c r="H5362" s="79" t="s">
        <v>13947</v>
      </c>
      <c r="I5362" s="5" t="s">
        <v>23417</v>
      </c>
      <c r="J5362" s="70">
        <v>1</v>
      </c>
      <c r="K5362" s="71">
        <v>9.6999999999999993</v>
      </c>
      <c r="M5362" s="73" t="s">
        <v>1008</v>
      </c>
      <c r="N5362" s="74" t="s">
        <v>15364</v>
      </c>
      <c r="O5362" s="75">
        <v>8056221010290</v>
      </c>
      <c r="P5362" s="73">
        <v>85362090</v>
      </c>
      <c r="Q5362" s="76" t="s">
        <v>15923</v>
      </c>
      <c r="R5362" s="77"/>
      <c r="T5362" s="122"/>
    </row>
    <row r="5363" spans="1:20" x14ac:dyDescent="0.2">
      <c r="A5363" s="72" t="s">
        <v>10078</v>
      </c>
      <c r="B5363" s="74" t="s">
        <v>15058</v>
      </c>
      <c r="C5363" s="74" t="s">
        <v>20961</v>
      </c>
      <c r="D5363" s="68">
        <v>705800</v>
      </c>
      <c r="E5363" s="5" t="s">
        <v>14548</v>
      </c>
      <c r="F5363" s="74" t="s">
        <v>14548</v>
      </c>
      <c r="G5363" s="101">
        <v>5934.28</v>
      </c>
      <c r="H5363" s="79" t="s">
        <v>13947</v>
      </c>
      <c r="I5363" s="5" t="s">
        <v>23417</v>
      </c>
      <c r="J5363" s="70">
        <v>1</v>
      </c>
      <c r="K5363" s="71">
        <v>9.6999999999999993</v>
      </c>
      <c r="M5363" s="73" t="s">
        <v>1008</v>
      </c>
      <c r="N5363" s="74" t="s">
        <v>15370</v>
      </c>
      <c r="O5363" s="75">
        <v>8056221010306</v>
      </c>
      <c r="P5363" s="73">
        <v>85362090</v>
      </c>
      <c r="Q5363" s="76" t="s">
        <v>15929</v>
      </c>
      <c r="R5363" s="77"/>
      <c r="T5363" s="122"/>
    </row>
    <row r="5364" spans="1:20" x14ac:dyDescent="0.2">
      <c r="A5364" s="72" t="s">
        <v>10078</v>
      </c>
      <c r="B5364" s="74" t="s">
        <v>15058</v>
      </c>
      <c r="C5364" s="74" t="s">
        <v>20962</v>
      </c>
      <c r="D5364" s="68">
        <v>705801</v>
      </c>
      <c r="E5364" s="5" t="s">
        <v>14554</v>
      </c>
      <c r="F5364" s="74" t="s">
        <v>14554</v>
      </c>
      <c r="G5364" s="101">
        <v>8163.15</v>
      </c>
      <c r="H5364" s="79" t="s">
        <v>13947</v>
      </c>
      <c r="I5364" s="5" t="s">
        <v>23417</v>
      </c>
      <c r="J5364" s="70">
        <v>1</v>
      </c>
      <c r="K5364" s="71">
        <v>9.6999999999999993</v>
      </c>
      <c r="M5364" s="73" t="s">
        <v>1008</v>
      </c>
      <c r="N5364" s="74" t="s">
        <v>15376</v>
      </c>
      <c r="O5364" s="75">
        <v>8056221010313</v>
      </c>
      <c r="P5364" s="73">
        <v>85362090</v>
      </c>
      <c r="Q5364" s="76" t="s">
        <v>15935</v>
      </c>
      <c r="R5364" s="77"/>
      <c r="T5364" s="122"/>
    </row>
    <row r="5365" spans="1:20" x14ac:dyDescent="0.2">
      <c r="A5365" s="72" t="s">
        <v>10078</v>
      </c>
      <c r="B5365" s="74" t="s">
        <v>15056</v>
      </c>
      <c r="C5365" s="74" t="s">
        <v>20939</v>
      </c>
      <c r="D5365" s="68">
        <v>705839</v>
      </c>
      <c r="E5365" s="5" t="s">
        <v>14503</v>
      </c>
      <c r="F5365" s="74" t="s">
        <v>14503</v>
      </c>
      <c r="G5365" s="101">
        <v>3319.23</v>
      </c>
      <c r="H5365" s="79" t="s">
        <v>13944</v>
      </c>
      <c r="I5365" s="5" t="s">
        <v>23417</v>
      </c>
      <c r="J5365" s="70">
        <v>1</v>
      </c>
      <c r="K5365" s="71">
        <v>12.5</v>
      </c>
      <c r="M5365" s="73" t="s">
        <v>1008</v>
      </c>
      <c r="N5365" s="74" t="s">
        <v>15312</v>
      </c>
      <c r="O5365" s="75">
        <v>8056221014182</v>
      </c>
      <c r="P5365" s="73">
        <v>85362090</v>
      </c>
      <c r="Q5365" s="76" t="s">
        <v>15871</v>
      </c>
      <c r="R5365" s="77"/>
      <c r="T5365" s="122"/>
    </row>
    <row r="5366" spans="1:20" x14ac:dyDescent="0.2">
      <c r="A5366" s="72" t="s">
        <v>10078</v>
      </c>
      <c r="B5366" s="74" t="s">
        <v>15056</v>
      </c>
      <c r="C5366" s="74" t="s">
        <v>20934</v>
      </c>
      <c r="D5366" s="68">
        <v>705840</v>
      </c>
      <c r="E5366" s="5" t="s">
        <v>14507</v>
      </c>
      <c r="F5366" s="74" t="s">
        <v>14507</v>
      </c>
      <c r="G5366" s="101">
        <v>3826.26</v>
      </c>
      <c r="H5366" s="79" t="s">
        <v>13944</v>
      </c>
      <c r="I5366" s="5" t="s">
        <v>23417</v>
      </c>
      <c r="J5366" s="70">
        <v>1</v>
      </c>
      <c r="K5366" s="71">
        <v>17.670000000000002</v>
      </c>
      <c r="M5366" s="73" t="s">
        <v>1008</v>
      </c>
      <c r="N5366" s="74" t="s">
        <v>15316</v>
      </c>
      <c r="O5366" s="75">
        <v>8056221014199</v>
      </c>
      <c r="P5366" s="73">
        <v>85362090</v>
      </c>
      <c r="Q5366" s="76" t="s">
        <v>15875</v>
      </c>
      <c r="R5366" s="77"/>
      <c r="T5366" s="122"/>
    </row>
    <row r="5367" spans="1:20" x14ac:dyDescent="0.2">
      <c r="A5367" s="72" t="s">
        <v>10078</v>
      </c>
      <c r="B5367" s="74" t="s">
        <v>15056</v>
      </c>
      <c r="C5367" s="74" t="s">
        <v>20935</v>
      </c>
      <c r="D5367" s="68">
        <v>705841</v>
      </c>
      <c r="E5367" s="5" t="s">
        <v>14511</v>
      </c>
      <c r="F5367" s="74" t="s">
        <v>14511</v>
      </c>
      <c r="G5367" s="101">
        <v>6562.61</v>
      </c>
      <c r="H5367" s="79" t="s">
        <v>13944</v>
      </c>
      <c r="I5367" s="5" t="s">
        <v>23417</v>
      </c>
      <c r="J5367" s="70">
        <v>1</v>
      </c>
      <c r="K5367" s="71">
        <v>12.5</v>
      </c>
      <c r="M5367" s="73" t="s">
        <v>1008</v>
      </c>
      <c r="N5367" s="74" t="s">
        <v>15320</v>
      </c>
      <c r="O5367" s="75">
        <v>8056221014205</v>
      </c>
      <c r="P5367" s="73">
        <v>85362090</v>
      </c>
      <c r="Q5367" s="76" t="s">
        <v>15879</v>
      </c>
      <c r="R5367" s="77"/>
      <c r="T5367" s="122"/>
    </row>
    <row r="5368" spans="1:20" x14ac:dyDescent="0.2">
      <c r="A5368" s="72" t="s">
        <v>10078</v>
      </c>
      <c r="B5368" s="74" t="s">
        <v>15058</v>
      </c>
      <c r="C5368" s="74" t="s">
        <v>20957</v>
      </c>
      <c r="D5368" s="68">
        <v>705858</v>
      </c>
      <c r="E5368" s="5" t="s">
        <v>14556</v>
      </c>
      <c r="F5368" s="74" t="s">
        <v>14556</v>
      </c>
      <c r="G5368" s="101">
        <v>5953.67</v>
      </c>
      <c r="H5368" s="79" t="s">
        <v>13947</v>
      </c>
      <c r="I5368" s="5" t="s">
        <v>23417</v>
      </c>
      <c r="J5368" s="70">
        <v>1</v>
      </c>
      <c r="K5368" s="71">
        <v>12.5</v>
      </c>
      <c r="M5368" s="73" t="s">
        <v>1008</v>
      </c>
      <c r="N5368" s="74" t="s">
        <v>15378</v>
      </c>
      <c r="O5368" s="75">
        <v>8056221014373</v>
      </c>
      <c r="P5368" s="73">
        <v>85362090</v>
      </c>
      <c r="Q5368" s="76" t="s">
        <v>15937</v>
      </c>
      <c r="R5368" s="77"/>
      <c r="T5368" s="122"/>
    </row>
    <row r="5369" spans="1:20" x14ac:dyDescent="0.2">
      <c r="A5369" s="72" t="s">
        <v>10078</v>
      </c>
      <c r="B5369" s="74" t="s">
        <v>15058</v>
      </c>
      <c r="C5369" s="74" t="s">
        <v>20927</v>
      </c>
      <c r="D5369" s="68">
        <v>705859</v>
      </c>
      <c r="E5369" s="5" t="s">
        <v>14562</v>
      </c>
      <c r="F5369" s="74" t="s">
        <v>14562</v>
      </c>
      <c r="G5369" s="101">
        <v>6578.37</v>
      </c>
      <c r="H5369" s="79" t="s">
        <v>13947</v>
      </c>
      <c r="I5369" s="5" t="s">
        <v>23417</v>
      </c>
      <c r="J5369" s="70">
        <v>1</v>
      </c>
      <c r="K5369" s="71">
        <v>12.5</v>
      </c>
      <c r="M5369" s="73" t="s">
        <v>1008</v>
      </c>
      <c r="N5369" s="74" t="s">
        <v>15384</v>
      </c>
      <c r="O5369" s="75">
        <v>8056221014380</v>
      </c>
      <c r="P5369" s="73">
        <v>85362090</v>
      </c>
      <c r="Q5369" s="76" t="s">
        <v>15943</v>
      </c>
      <c r="R5369" s="77"/>
      <c r="T5369" s="122"/>
    </row>
    <row r="5370" spans="1:20" x14ac:dyDescent="0.2">
      <c r="A5370" s="72" t="s">
        <v>10078</v>
      </c>
      <c r="B5370" s="74" t="s">
        <v>15058</v>
      </c>
      <c r="C5370" s="74" t="s">
        <v>20922</v>
      </c>
      <c r="D5370" s="68">
        <v>705860</v>
      </c>
      <c r="E5370" s="5" t="s">
        <v>14568</v>
      </c>
      <c r="F5370" s="74" t="s">
        <v>14568</v>
      </c>
      <c r="G5370" s="101">
        <v>7139.36</v>
      </c>
      <c r="H5370" s="79" t="s">
        <v>13947</v>
      </c>
      <c r="I5370" s="5" t="s">
        <v>23417</v>
      </c>
      <c r="J5370" s="70">
        <v>1</v>
      </c>
      <c r="K5370" s="71">
        <v>12.5</v>
      </c>
      <c r="M5370" s="73" t="s">
        <v>1008</v>
      </c>
      <c r="N5370" s="74" t="s">
        <v>15390</v>
      </c>
      <c r="O5370" s="75">
        <v>8056221014397</v>
      </c>
      <c r="P5370" s="73">
        <v>85362090</v>
      </c>
      <c r="Q5370" s="76" t="s">
        <v>15949</v>
      </c>
      <c r="R5370" s="77"/>
      <c r="T5370" s="122"/>
    </row>
    <row r="5371" spans="1:20" x14ac:dyDescent="0.2">
      <c r="A5371" s="72" t="s">
        <v>10078</v>
      </c>
      <c r="B5371" s="74" t="s">
        <v>15058</v>
      </c>
      <c r="C5371" s="74" t="s">
        <v>20923</v>
      </c>
      <c r="D5371" s="68">
        <v>705861</v>
      </c>
      <c r="E5371" s="5" t="s">
        <v>14574</v>
      </c>
      <c r="F5371" s="74" t="s">
        <v>14574</v>
      </c>
      <c r="G5371" s="101">
        <v>9609.1299999999992</v>
      </c>
      <c r="H5371" s="79" t="s">
        <v>13947</v>
      </c>
      <c r="I5371" s="5" t="s">
        <v>23417</v>
      </c>
      <c r="J5371" s="70">
        <v>1</v>
      </c>
      <c r="K5371" s="71">
        <v>12.5</v>
      </c>
      <c r="M5371" s="73" t="s">
        <v>1008</v>
      </c>
      <c r="N5371" s="74" t="s">
        <v>15396</v>
      </c>
      <c r="O5371" s="75">
        <v>8056221014403</v>
      </c>
      <c r="P5371" s="73">
        <v>85362090</v>
      </c>
      <c r="Q5371" s="76" t="s">
        <v>15955</v>
      </c>
      <c r="R5371" s="77"/>
      <c r="T5371" s="122"/>
    </row>
    <row r="5372" spans="1:20" x14ac:dyDescent="0.2">
      <c r="A5372" s="72" t="s">
        <v>10078</v>
      </c>
      <c r="B5372" s="74" t="s">
        <v>15056</v>
      </c>
      <c r="C5372" s="74" t="s">
        <v>20936</v>
      </c>
      <c r="D5372" s="68">
        <v>705891</v>
      </c>
      <c r="E5372" s="5" t="s">
        <v>14505</v>
      </c>
      <c r="F5372" s="74" t="s">
        <v>14505</v>
      </c>
      <c r="G5372" s="101">
        <v>3585.44</v>
      </c>
      <c r="H5372" s="79" t="s">
        <v>13944</v>
      </c>
      <c r="I5372" s="5" t="s">
        <v>23417</v>
      </c>
      <c r="J5372" s="70">
        <v>1</v>
      </c>
      <c r="K5372" s="71">
        <v>12.5</v>
      </c>
      <c r="M5372" s="73" t="s">
        <v>1008</v>
      </c>
      <c r="N5372" s="74" t="s">
        <v>15314</v>
      </c>
      <c r="O5372" s="75">
        <v>8056221014748</v>
      </c>
      <c r="P5372" s="73">
        <v>85362090</v>
      </c>
      <c r="Q5372" s="76" t="s">
        <v>15873</v>
      </c>
      <c r="R5372" s="77"/>
      <c r="T5372" s="122"/>
    </row>
    <row r="5373" spans="1:20" x14ac:dyDescent="0.2">
      <c r="A5373" s="72" t="s">
        <v>10078</v>
      </c>
      <c r="B5373" s="74" t="s">
        <v>15056</v>
      </c>
      <c r="C5373" s="74" t="s">
        <v>20937</v>
      </c>
      <c r="D5373" s="68">
        <v>705892</v>
      </c>
      <c r="E5373" s="5" t="s">
        <v>14509</v>
      </c>
      <c r="F5373" s="74" t="s">
        <v>14509</v>
      </c>
      <c r="G5373" s="101">
        <v>4185.96</v>
      </c>
      <c r="H5373" s="79" t="s">
        <v>13944</v>
      </c>
      <c r="I5373" s="5" t="s">
        <v>23417</v>
      </c>
      <c r="J5373" s="70">
        <v>1</v>
      </c>
      <c r="K5373" s="71">
        <v>12.5</v>
      </c>
      <c r="M5373" s="73" t="s">
        <v>1008</v>
      </c>
      <c r="N5373" s="74" t="s">
        <v>15318</v>
      </c>
      <c r="O5373" s="75">
        <v>8056221014755</v>
      </c>
      <c r="P5373" s="73">
        <v>85362090</v>
      </c>
      <c r="Q5373" s="76" t="s">
        <v>15877</v>
      </c>
      <c r="R5373" s="77"/>
      <c r="T5373" s="122"/>
    </row>
    <row r="5374" spans="1:20" x14ac:dyDescent="0.2">
      <c r="A5374" s="72" t="s">
        <v>10078</v>
      </c>
      <c r="B5374" s="74" t="s">
        <v>15056</v>
      </c>
      <c r="C5374" s="74" t="s">
        <v>20938</v>
      </c>
      <c r="D5374" s="68">
        <v>705893</v>
      </c>
      <c r="E5374" s="5" t="s">
        <v>14513</v>
      </c>
      <c r="F5374" s="74" t="s">
        <v>14513</v>
      </c>
      <c r="G5374" s="101">
        <v>7031.57</v>
      </c>
      <c r="H5374" s="79" t="s">
        <v>13944</v>
      </c>
      <c r="I5374" s="5" t="s">
        <v>23417</v>
      </c>
      <c r="J5374" s="70">
        <v>1</v>
      </c>
      <c r="K5374" s="71">
        <v>12.5</v>
      </c>
      <c r="M5374" s="73" t="s">
        <v>1008</v>
      </c>
      <c r="N5374" s="74" t="s">
        <v>15322</v>
      </c>
      <c r="O5374" s="75">
        <v>8056221014762</v>
      </c>
      <c r="P5374" s="73">
        <v>85362090</v>
      </c>
      <c r="Q5374" s="76" t="s">
        <v>15881</v>
      </c>
      <c r="R5374" s="77"/>
      <c r="T5374" s="122"/>
    </row>
    <row r="5375" spans="1:20" x14ac:dyDescent="0.2">
      <c r="A5375" s="72" t="s">
        <v>10078</v>
      </c>
      <c r="B5375" s="74" t="s">
        <v>15058</v>
      </c>
      <c r="C5375" s="74" t="s">
        <v>20958</v>
      </c>
      <c r="D5375" s="68">
        <v>705910</v>
      </c>
      <c r="E5375" s="5" t="s">
        <v>14558</v>
      </c>
      <c r="F5375" s="74" t="s">
        <v>14558</v>
      </c>
      <c r="G5375" s="101">
        <v>6108.69</v>
      </c>
      <c r="H5375" s="79" t="s">
        <v>13947</v>
      </c>
      <c r="I5375" s="5" t="s">
        <v>23417</v>
      </c>
      <c r="J5375" s="70">
        <v>1</v>
      </c>
      <c r="K5375" s="71">
        <v>12.5</v>
      </c>
      <c r="M5375" s="73" t="s">
        <v>1008</v>
      </c>
      <c r="N5375" s="74" t="s">
        <v>15380</v>
      </c>
      <c r="O5375" s="75">
        <v>8056221014939</v>
      </c>
      <c r="P5375" s="73">
        <v>85362090</v>
      </c>
      <c r="Q5375" s="76" t="s">
        <v>15939</v>
      </c>
      <c r="R5375" s="77"/>
      <c r="T5375" s="122"/>
    </row>
    <row r="5376" spans="1:20" x14ac:dyDescent="0.2">
      <c r="A5376" s="72" t="s">
        <v>10078</v>
      </c>
      <c r="B5376" s="74" t="s">
        <v>15058</v>
      </c>
      <c r="C5376" s="74" t="s">
        <v>20924</v>
      </c>
      <c r="D5376" s="68">
        <v>705911</v>
      </c>
      <c r="E5376" s="5" t="s">
        <v>14564</v>
      </c>
      <c r="F5376" s="74" t="s">
        <v>14564</v>
      </c>
      <c r="G5376" s="101">
        <v>6881.37</v>
      </c>
      <c r="H5376" s="79" t="s">
        <v>13947</v>
      </c>
      <c r="I5376" s="5" t="s">
        <v>23417</v>
      </c>
      <c r="J5376" s="70">
        <v>1</v>
      </c>
      <c r="K5376" s="71">
        <v>12.5</v>
      </c>
      <c r="M5376" s="73" t="s">
        <v>1008</v>
      </c>
      <c r="N5376" s="74" t="s">
        <v>15386</v>
      </c>
      <c r="O5376" s="75">
        <v>8056221014946</v>
      </c>
      <c r="P5376" s="73">
        <v>85362090</v>
      </c>
      <c r="Q5376" s="76" t="s">
        <v>15945</v>
      </c>
      <c r="R5376" s="77"/>
      <c r="T5376" s="122"/>
    </row>
    <row r="5377" spans="1:20" x14ac:dyDescent="0.2">
      <c r="A5377" s="72" t="s">
        <v>10078</v>
      </c>
      <c r="B5377" s="74" t="s">
        <v>15058</v>
      </c>
      <c r="C5377" s="74" t="s">
        <v>20925</v>
      </c>
      <c r="D5377" s="68">
        <v>705912</v>
      </c>
      <c r="E5377" s="5" t="s">
        <v>14570</v>
      </c>
      <c r="F5377" s="74" t="s">
        <v>14570</v>
      </c>
      <c r="G5377" s="101">
        <v>7497.1</v>
      </c>
      <c r="H5377" s="79" t="s">
        <v>13947</v>
      </c>
      <c r="I5377" s="5" t="s">
        <v>23417</v>
      </c>
      <c r="J5377" s="70">
        <v>1</v>
      </c>
      <c r="K5377" s="71">
        <v>12.5</v>
      </c>
      <c r="M5377" s="73" t="s">
        <v>1008</v>
      </c>
      <c r="N5377" s="74" t="s">
        <v>15392</v>
      </c>
      <c r="O5377" s="75">
        <v>8056221014953</v>
      </c>
      <c r="P5377" s="73">
        <v>85362090</v>
      </c>
      <c r="Q5377" s="76" t="s">
        <v>15951</v>
      </c>
      <c r="R5377" s="77"/>
      <c r="T5377" s="122"/>
    </row>
    <row r="5378" spans="1:20" x14ac:dyDescent="0.2">
      <c r="A5378" s="72" t="s">
        <v>10078</v>
      </c>
      <c r="B5378" s="74" t="s">
        <v>15058</v>
      </c>
      <c r="C5378" s="74" t="s">
        <v>20926</v>
      </c>
      <c r="D5378" s="68">
        <v>705913</v>
      </c>
      <c r="E5378" s="5" t="s">
        <v>14576</v>
      </c>
      <c r="F5378" s="74" t="s">
        <v>14576</v>
      </c>
      <c r="G5378" s="101">
        <v>10203.799999999999</v>
      </c>
      <c r="H5378" s="79" t="s">
        <v>13947</v>
      </c>
      <c r="I5378" s="5" t="s">
        <v>23417</v>
      </c>
      <c r="J5378" s="70">
        <v>1</v>
      </c>
      <c r="K5378" s="71">
        <v>12.5</v>
      </c>
      <c r="M5378" s="73" t="s">
        <v>1008</v>
      </c>
      <c r="N5378" s="74" t="s">
        <v>15398</v>
      </c>
      <c r="O5378" s="75">
        <v>8056221014960</v>
      </c>
      <c r="P5378" s="73">
        <v>85362090</v>
      </c>
      <c r="Q5378" s="76" t="s">
        <v>15957</v>
      </c>
      <c r="R5378" s="77"/>
      <c r="T5378" s="122"/>
    </row>
    <row r="5379" spans="1:20" x14ac:dyDescent="0.2">
      <c r="A5379" s="72" t="s">
        <v>10078</v>
      </c>
      <c r="B5379" s="74" t="s">
        <v>15058</v>
      </c>
      <c r="C5379" s="74" t="s">
        <v>20959</v>
      </c>
      <c r="D5379" s="68">
        <v>705962</v>
      </c>
      <c r="E5379" s="5" t="s">
        <v>14560</v>
      </c>
      <c r="F5379" s="74" t="s">
        <v>14560</v>
      </c>
      <c r="G5379" s="101">
        <v>6345.14</v>
      </c>
      <c r="H5379" s="79" t="s">
        <v>13947</v>
      </c>
      <c r="I5379" s="5" t="s">
        <v>23417</v>
      </c>
      <c r="J5379" s="70">
        <v>1</v>
      </c>
      <c r="K5379" s="71">
        <v>12.5</v>
      </c>
      <c r="M5379" s="73" t="s">
        <v>1008</v>
      </c>
      <c r="N5379" s="74" t="s">
        <v>15382</v>
      </c>
      <c r="O5379" s="75">
        <v>8056221015493</v>
      </c>
      <c r="P5379" s="73">
        <v>85362090</v>
      </c>
      <c r="Q5379" s="76" t="s">
        <v>15941</v>
      </c>
      <c r="R5379" s="77"/>
      <c r="T5379" s="122"/>
    </row>
    <row r="5380" spans="1:20" x14ac:dyDescent="0.2">
      <c r="A5380" s="72" t="s">
        <v>10078</v>
      </c>
      <c r="B5380" s="74" t="s">
        <v>15058</v>
      </c>
      <c r="C5380" s="74" t="s">
        <v>20960</v>
      </c>
      <c r="D5380" s="68">
        <v>705963</v>
      </c>
      <c r="E5380" s="5" t="s">
        <v>14566</v>
      </c>
      <c r="F5380" s="74" t="s">
        <v>14566</v>
      </c>
      <c r="G5380" s="101">
        <v>7190.39</v>
      </c>
      <c r="H5380" s="79" t="s">
        <v>13947</v>
      </c>
      <c r="I5380" s="5" t="s">
        <v>23417</v>
      </c>
      <c r="J5380" s="70">
        <v>1</v>
      </c>
      <c r="K5380" s="71">
        <v>12.5</v>
      </c>
      <c r="M5380" s="73" t="s">
        <v>1008</v>
      </c>
      <c r="N5380" s="74" t="s">
        <v>15388</v>
      </c>
      <c r="O5380" s="75">
        <v>8056221015509</v>
      </c>
      <c r="P5380" s="73">
        <v>85362090</v>
      </c>
      <c r="Q5380" s="76" t="s">
        <v>15947</v>
      </c>
      <c r="R5380" s="77"/>
      <c r="T5380" s="122"/>
    </row>
    <row r="5381" spans="1:20" x14ac:dyDescent="0.2">
      <c r="A5381" s="72" t="s">
        <v>10078</v>
      </c>
      <c r="B5381" s="74" t="s">
        <v>15058</v>
      </c>
      <c r="C5381" s="74" t="s">
        <v>20961</v>
      </c>
      <c r="D5381" s="68">
        <v>705964</v>
      </c>
      <c r="E5381" s="5" t="s">
        <v>14572</v>
      </c>
      <c r="F5381" s="74" t="s">
        <v>14572</v>
      </c>
      <c r="G5381" s="101">
        <v>7892.49</v>
      </c>
      <c r="H5381" s="79" t="s">
        <v>13947</v>
      </c>
      <c r="I5381" s="5" t="s">
        <v>23417</v>
      </c>
      <c r="J5381" s="70">
        <v>1</v>
      </c>
      <c r="K5381" s="71">
        <v>12.5</v>
      </c>
      <c r="M5381" s="73" t="s">
        <v>1008</v>
      </c>
      <c r="N5381" s="74" t="s">
        <v>15394</v>
      </c>
      <c r="O5381" s="75">
        <v>8056221010665</v>
      </c>
      <c r="P5381" s="73">
        <v>85362090</v>
      </c>
      <c r="Q5381" s="76" t="s">
        <v>15953</v>
      </c>
      <c r="R5381" s="77"/>
      <c r="T5381" s="122"/>
    </row>
    <row r="5382" spans="1:20" x14ac:dyDescent="0.2">
      <c r="A5382" s="72" t="s">
        <v>10078</v>
      </c>
      <c r="B5382" s="74" t="s">
        <v>15058</v>
      </c>
      <c r="C5382" s="74" t="s">
        <v>20962</v>
      </c>
      <c r="D5382" s="68">
        <v>705965</v>
      </c>
      <c r="E5382" s="5" t="s">
        <v>14578</v>
      </c>
      <c r="F5382" s="74" t="s">
        <v>14578</v>
      </c>
      <c r="G5382" s="101">
        <v>10856.97</v>
      </c>
      <c r="H5382" s="79" t="s">
        <v>13947</v>
      </c>
      <c r="I5382" s="5" t="s">
        <v>23417</v>
      </c>
      <c r="J5382" s="70">
        <v>1</v>
      </c>
      <c r="K5382" s="71">
        <v>12.5</v>
      </c>
      <c r="M5382" s="73" t="s">
        <v>1008</v>
      </c>
      <c r="N5382" s="74" t="s">
        <v>15400</v>
      </c>
      <c r="O5382" s="75">
        <v>8056221010672</v>
      </c>
      <c r="P5382" s="73">
        <v>85362090</v>
      </c>
      <c r="Q5382" s="76" t="s">
        <v>15959</v>
      </c>
      <c r="R5382" s="77"/>
      <c r="T5382" s="122"/>
    </row>
    <row r="5383" spans="1:20" x14ac:dyDescent="0.2">
      <c r="A5383" s="72" t="s">
        <v>10078</v>
      </c>
      <c r="B5383" s="74" t="s">
        <v>15056</v>
      </c>
      <c r="C5383" s="74" t="s">
        <v>20928</v>
      </c>
      <c r="D5383" s="68">
        <v>705995</v>
      </c>
      <c r="E5383" s="5" t="s">
        <v>14483</v>
      </c>
      <c r="F5383" s="74" t="s">
        <v>14483</v>
      </c>
      <c r="G5383" s="101">
        <v>2914.99</v>
      </c>
      <c r="H5383" s="79" t="s">
        <v>13944</v>
      </c>
      <c r="I5383" s="5" t="s">
        <v>23417</v>
      </c>
      <c r="J5383" s="70">
        <v>1</v>
      </c>
      <c r="K5383" s="71">
        <v>14725</v>
      </c>
      <c r="M5383" s="73" t="s">
        <v>1008</v>
      </c>
      <c r="N5383" s="74" t="s">
        <v>15292</v>
      </c>
      <c r="O5383" s="75">
        <v>8056221011853</v>
      </c>
      <c r="P5383" s="73">
        <v>85362090</v>
      </c>
      <c r="Q5383" s="76" t="s">
        <v>15851</v>
      </c>
      <c r="R5383" s="77"/>
      <c r="T5383" s="122"/>
    </row>
    <row r="5384" spans="1:20" x14ac:dyDescent="0.2">
      <c r="A5384" s="72" t="s">
        <v>10078</v>
      </c>
      <c r="B5384" s="74" t="s">
        <v>15056</v>
      </c>
      <c r="C5384" s="74" t="s">
        <v>20929</v>
      </c>
      <c r="D5384" s="68">
        <v>705996</v>
      </c>
      <c r="E5384" s="5" t="s">
        <v>14487</v>
      </c>
      <c r="F5384" s="74" t="s">
        <v>14487</v>
      </c>
      <c r="G5384" s="101">
        <v>3476.84</v>
      </c>
      <c r="H5384" s="79" t="s">
        <v>13944</v>
      </c>
      <c r="I5384" s="5" t="s">
        <v>23417</v>
      </c>
      <c r="J5384" s="70">
        <v>1</v>
      </c>
      <c r="K5384" s="71">
        <v>14758</v>
      </c>
      <c r="M5384" s="73" t="s">
        <v>1008</v>
      </c>
      <c r="N5384" s="74" t="s">
        <v>15296</v>
      </c>
      <c r="O5384" s="75">
        <v>8056221011860</v>
      </c>
      <c r="P5384" s="73">
        <v>85362090</v>
      </c>
      <c r="Q5384" s="76" t="s">
        <v>15855</v>
      </c>
      <c r="R5384" s="77"/>
      <c r="T5384" s="122"/>
    </row>
    <row r="5385" spans="1:20" x14ac:dyDescent="0.2">
      <c r="A5385" s="72" t="s">
        <v>10078</v>
      </c>
      <c r="B5385" s="74" t="s">
        <v>15056</v>
      </c>
      <c r="C5385" s="74" t="s">
        <v>20930</v>
      </c>
      <c r="D5385" s="68">
        <v>705997</v>
      </c>
      <c r="E5385" s="5" t="s">
        <v>14491</v>
      </c>
      <c r="F5385" s="74" t="s">
        <v>14491</v>
      </c>
      <c r="G5385" s="101">
        <v>5550.89</v>
      </c>
      <c r="H5385" s="79" t="s">
        <v>13944</v>
      </c>
      <c r="I5385" s="5" t="s">
        <v>23417</v>
      </c>
      <c r="J5385" s="70">
        <v>1</v>
      </c>
      <c r="K5385" s="71">
        <v>14481</v>
      </c>
      <c r="M5385" s="73" t="s">
        <v>1008</v>
      </c>
      <c r="N5385" s="74" t="s">
        <v>15300</v>
      </c>
      <c r="O5385" s="75">
        <v>8056221011877</v>
      </c>
      <c r="P5385" s="73">
        <v>85362090</v>
      </c>
      <c r="Q5385" s="76" t="s">
        <v>15859</v>
      </c>
      <c r="R5385" s="77"/>
      <c r="T5385" s="122"/>
    </row>
    <row r="5386" spans="1:20" x14ac:dyDescent="0.2">
      <c r="A5386" s="72" t="s">
        <v>10078</v>
      </c>
      <c r="B5386" s="74" t="s">
        <v>15058</v>
      </c>
      <c r="C5386" s="74" t="s">
        <v>20928</v>
      </c>
      <c r="D5386" s="68">
        <v>706014</v>
      </c>
      <c r="E5386" s="5" t="s">
        <v>14539</v>
      </c>
      <c r="F5386" s="74" t="s">
        <v>14539</v>
      </c>
      <c r="G5386" s="101">
        <v>5310.72</v>
      </c>
      <c r="H5386" s="79" t="s">
        <v>13947</v>
      </c>
      <c r="I5386" s="5" t="s">
        <v>23417</v>
      </c>
      <c r="J5386" s="70">
        <v>1</v>
      </c>
      <c r="K5386" s="71">
        <v>9.6999999999999993</v>
      </c>
      <c r="M5386" s="73" t="s">
        <v>1008</v>
      </c>
      <c r="N5386" s="74" t="s">
        <v>15361</v>
      </c>
      <c r="O5386" s="75">
        <v>8056221012058</v>
      </c>
      <c r="P5386" s="73">
        <v>85362090</v>
      </c>
      <c r="Q5386" s="76" t="s">
        <v>15920</v>
      </c>
      <c r="R5386" s="77"/>
      <c r="T5386" s="122"/>
    </row>
    <row r="5387" spans="1:20" x14ac:dyDescent="0.2">
      <c r="A5387" s="72" t="s">
        <v>10078</v>
      </c>
      <c r="B5387" s="74" t="s">
        <v>15058</v>
      </c>
      <c r="C5387" s="74" t="s">
        <v>20929</v>
      </c>
      <c r="D5387" s="68">
        <v>706015</v>
      </c>
      <c r="E5387" s="5" t="s">
        <v>14545</v>
      </c>
      <c r="F5387" s="74" t="s">
        <v>14545</v>
      </c>
      <c r="G5387" s="101">
        <v>5795.76</v>
      </c>
      <c r="H5387" s="79" t="s">
        <v>13947</v>
      </c>
      <c r="I5387" s="5" t="s">
        <v>23417</v>
      </c>
      <c r="J5387" s="70">
        <v>1</v>
      </c>
      <c r="K5387" s="71">
        <v>9.6999999999999993</v>
      </c>
      <c r="M5387" s="73" t="s">
        <v>1008</v>
      </c>
      <c r="N5387" s="74" t="s">
        <v>15367</v>
      </c>
      <c r="O5387" s="75">
        <v>8056221012065</v>
      </c>
      <c r="P5387" s="73">
        <v>85362090</v>
      </c>
      <c r="Q5387" s="76" t="s">
        <v>15926</v>
      </c>
      <c r="R5387" s="77"/>
      <c r="T5387" s="122"/>
    </row>
    <row r="5388" spans="1:20" x14ac:dyDescent="0.2">
      <c r="A5388" s="72" t="s">
        <v>10078</v>
      </c>
      <c r="B5388" s="74" t="s">
        <v>15058</v>
      </c>
      <c r="C5388" s="74" t="s">
        <v>20930</v>
      </c>
      <c r="D5388" s="68">
        <v>706016</v>
      </c>
      <c r="E5388" s="5" t="s">
        <v>14551</v>
      </c>
      <c r="F5388" s="74" t="s">
        <v>14551</v>
      </c>
      <c r="G5388" s="101">
        <v>7931.32</v>
      </c>
      <c r="H5388" s="79" t="s">
        <v>13947</v>
      </c>
      <c r="I5388" s="5" t="s">
        <v>23417</v>
      </c>
      <c r="J5388" s="70">
        <v>1</v>
      </c>
      <c r="K5388" s="71">
        <v>9.6999999999999993</v>
      </c>
      <c r="M5388" s="73" t="s">
        <v>1008</v>
      </c>
      <c r="N5388" s="74" t="s">
        <v>15373</v>
      </c>
      <c r="O5388" s="75">
        <v>8056221012072</v>
      </c>
      <c r="P5388" s="73">
        <v>85362090</v>
      </c>
      <c r="Q5388" s="76" t="s">
        <v>15932</v>
      </c>
      <c r="R5388" s="77"/>
      <c r="T5388" s="122"/>
    </row>
    <row r="5389" spans="1:20" x14ac:dyDescent="0.2">
      <c r="A5389" s="72" t="s">
        <v>10078</v>
      </c>
      <c r="B5389" s="74" t="s">
        <v>15056</v>
      </c>
      <c r="C5389" s="74" t="s">
        <v>20931</v>
      </c>
      <c r="D5389" s="68">
        <v>706054</v>
      </c>
      <c r="E5389" s="5" t="s">
        <v>14485</v>
      </c>
      <c r="F5389" s="74" t="s">
        <v>14485</v>
      </c>
      <c r="G5389" s="101">
        <v>3177.47</v>
      </c>
      <c r="H5389" s="79" t="s">
        <v>13944</v>
      </c>
      <c r="I5389" s="5" t="s">
        <v>23417</v>
      </c>
      <c r="J5389" s="70">
        <v>1</v>
      </c>
      <c r="K5389" s="71">
        <v>11</v>
      </c>
      <c r="M5389" s="73" t="s">
        <v>1008</v>
      </c>
      <c r="N5389" s="74" t="s">
        <v>15294</v>
      </c>
      <c r="O5389" s="75">
        <v>8056221012492</v>
      </c>
      <c r="P5389" s="73">
        <v>85362090</v>
      </c>
      <c r="Q5389" s="76" t="s">
        <v>15853</v>
      </c>
      <c r="R5389" s="77"/>
      <c r="T5389" s="122"/>
    </row>
    <row r="5390" spans="1:20" x14ac:dyDescent="0.2">
      <c r="A5390" s="72" t="s">
        <v>10078</v>
      </c>
      <c r="B5390" s="74" t="s">
        <v>15056</v>
      </c>
      <c r="C5390" s="74" t="s">
        <v>20932</v>
      </c>
      <c r="D5390" s="68">
        <v>706055</v>
      </c>
      <c r="E5390" s="5" t="s">
        <v>14489</v>
      </c>
      <c r="F5390" s="74" t="s">
        <v>14489</v>
      </c>
      <c r="G5390" s="101">
        <v>3730.85</v>
      </c>
      <c r="H5390" s="79" t="s">
        <v>13944</v>
      </c>
      <c r="I5390" s="5" t="s">
        <v>23417</v>
      </c>
      <c r="J5390" s="70">
        <v>1</v>
      </c>
      <c r="K5390" s="71">
        <v>11</v>
      </c>
      <c r="M5390" s="73" t="s">
        <v>1008</v>
      </c>
      <c r="N5390" s="74" t="s">
        <v>15298</v>
      </c>
      <c r="O5390" s="75">
        <v>8056221012508</v>
      </c>
      <c r="P5390" s="73">
        <v>85362090</v>
      </c>
      <c r="Q5390" s="76" t="s">
        <v>15857</v>
      </c>
      <c r="R5390" s="77"/>
      <c r="T5390" s="122"/>
    </row>
    <row r="5391" spans="1:20" x14ac:dyDescent="0.2">
      <c r="A5391" s="72" t="s">
        <v>10078</v>
      </c>
      <c r="B5391" s="74" t="s">
        <v>15056</v>
      </c>
      <c r="C5391" s="74" t="s">
        <v>20933</v>
      </c>
      <c r="D5391" s="68">
        <v>706056</v>
      </c>
      <c r="E5391" s="5" t="s">
        <v>14493</v>
      </c>
      <c r="F5391" s="74" t="s">
        <v>14493</v>
      </c>
      <c r="G5391" s="101">
        <v>6256.94</v>
      </c>
      <c r="H5391" s="79" t="s">
        <v>13944</v>
      </c>
      <c r="I5391" s="5" t="s">
        <v>23417</v>
      </c>
      <c r="J5391" s="70">
        <v>1</v>
      </c>
      <c r="K5391" s="71">
        <v>11</v>
      </c>
      <c r="M5391" s="73" t="s">
        <v>1008</v>
      </c>
      <c r="N5391" s="74" t="s">
        <v>15302</v>
      </c>
      <c r="O5391" s="75">
        <v>8056221012515</v>
      </c>
      <c r="P5391" s="73">
        <v>85362090</v>
      </c>
      <c r="Q5391" s="76" t="s">
        <v>15861</v>
      </c>
      <c r="R5391" s="77"/>
      <c r="T5391" s="122"/>
    </row>
    <row r="5392" spans="1:20" x14ac:dyDescent="0.2">
      <c r="A5392" s="72" t="s">
        <v>10078</v>
      </c>
      <c r="B5392" s="74" t="s">
        <v>15058</v>
      </c>
      <c r="C5392" s="74" t="s">
        <v>20963</v>
      </c>
      <c r="D5392" s="68">
        <v>706073</v>
      </c>
      <c r="E5392" s="5" t="s">
        <v>14535</v>
      </c>
      <c r="F5392" s="74" t="s">
        <v>14535</v>
      </c>
      <c r="G5392" s="101">
        <v>4904.58</v>
      </c>
      <c r="H5392" s="79" t="s">
        <v>13947</v>
      </c>
      <c r="I5392" s="5" t="s">
        <v>23417</v>
      </c>
      <c r="J5392" s="70">
        <v>1</v>
      </c>
      <c r="K5392" s="71">
        <v>9.6999999999999993</v>
      </c>
      <c r="M5392" s="73" t="s">
        <v>1008</v>
      </c>
      <c r="N5392" s="74" t="s">
        <v>15357</v>
      </c>
      <c r="O5392" s="75">
        <v>8056221012645</v>
      </c>
      <c r="P5392" s="73">
        <v>85362090</v>
      </c>
      <c r="Q5392" s="76" t="s">
        <v>15916</v>
      </c>
      <c r="R5392" s="77"/>
      <c r="T5392" s="122"/>
    </row>
    <row r="5393" spans="1:20" x14ac:dyDescent="0.2">
      <c r="A5393" s="72" t="s">
        <v>10078</v>
      </c>
      <c r="B5393" s="74" t="s">
        <v>15058</v>
      </c>
      <c r="C5393" s="74" t="s">
        <v>20931</v>
      </c>
      <c r="D5393" s="68">
        <v>706074</v>
      </c>
      <c r="E5393" s="5" t="s">
        <v>14541</v>
      </c>
      <c r="F5393" s="74" t="s">
        <v>14541</v>
      </c>
      <c r="G5393" s="101">
        <v>5572.63</v>
      </c>
      <c r="H5393" s="79" t="s">
        <v>13947</v>
      </c>
      <c r="I5393" s="5" t="s">
        <v>23417</v>
      </c>
      <c r="J5393" s="70">
        <v>1</v>
      </c>
      <c r="K5393" s="71">
        <v>9.6999999999999993</v>
      </c>
      <c r="M5393" s="73" t="s">
        <v>1008</v>
      </c>
      <c r="N5393" s="74" t="s">
        <v>15363</v>
      </c>
      <c r="O5393" s="75">
        <v>8056221012652</v>
      </c>
      <c r="P5393" s="73">
        <v>85362090</v>
      </c>
      <c r="Q5393" s="76" t="s">
        <v>15922</v>
      </c>
      <c r="R5393" s="77"/>
      <c r="T5393" s="122"/>
    </row>
    <row r="5394" spans="1:20" x14ac:dyDescent="0.2">
      <c r="A5394" s="72" t="s">
        <v>10078</v>
      </c>
      <c r="B5394" s="74" t="s">
        <v>15058</v>
      </c>
      <c r="C5394" s="74" t="s">
        <v>20932</v>
      </c>
      <c r="D5394" s="68">
        <v>706075</v>
      </c>
      <c r="E5394" s="5" t="s">
        <v>14547</v>
      </c>
      <c r="F5394" s="74" t="s">
        <v>14547</v>
      </c>
      <c r="G5394" s="101">
        <v>6105.15</v>
      </c>
      <c r="H5394" s="79" t="s">
        <v>13947</v>
      </c>
      <c r="I5394" s="5" t="s">
        <v>23417</v>
      </c>
      <c r="J5394" s="70">
        <v>1</v>
      </c>
      <c r="K5394" s="71">
        <v>9.6999999999999993</v>
      </c>
      <c r="M5394" s="73" t="s">
        <v>1008</v>
      </c>
      <c r="N5394" s="74" t="s">
        <v>15369</v>
      </c>
      <c r="O5394" s="75">
        <v>8056221012669</v>
      </c>
      <c r="P5394" s="73">
        <v>85362090</v>
      </c>
      <c r="Q5394" s="76" t="s">
        <v>15928</v>
      </c>
      <c r="R5394" s="77"/>
      <c r="T5394" s="122"/>
    </row>
    <row r="5395" spans="1:20" x14ac:dyDescent="0.2">
      <c r="A5395" s="72" t="s">
        <v>10078</v>
      </c>
      <c r="B5395" s="74" t="s">
        <v>15058</v>
      </c>
      <c r="C5395" s="74" t="s">
        <v>20933</v>
      </c>
      <c r="D5395" s="68">
        <v>706076</v>
      </c>
      <c r="E5395" s="5" t="s">
        <v>14553</v>
      </c>
      <c r="F5395" s="74" t="s">
        <v>14553</v>
      </c>
      <c r="G5395" s="101">
        <v>8445.58</v>
      </c>
      <c r="H5395" s="79" t="s">
        <v>13947</v>
      </c>
      <c r="I5395" s="5" t="s">
        <v>23417</v>
      </c>
      <c r="J5395" s="70">
        <v>1</v>
      </c>
      <c r="K5395" s="71">
        <v>9.6999999999999993</v>
      </c>
      <c r="M5395" s="73" t="s">
        <v>1008</v>
      </c>
      <c r="N5395" s="74" t="s">
        <v>15375</v>
      </c>
      <c r="O5395" s="75">
        <v>8056221012676</v>
      </c>
      <c r="P5395" s="73">
        <v>85362090</v>
      </c>
      <c r="Q5395" s="76" t="s">
        <v>15934</v>
      </c>
      <c r="R5395" s="77"/>
      <c r="T5395" s="122"/>
    </row>
    <row r="5396" spans="1:20" x14ac:dyDescent="0.2">
      <c r="A5396" s="72" t="s">
        <v>10078</v>
      </c>
      <c r="B5396" s="74" t="s">
        <v>15058</v>
      </c>
      <c r="C5396" s="74" t="s">
        <v>20964</v>
      </c>
      <c r="D5396" s="68">
        <v>706133</v>
      </c>
      <c r="E5396" s="5" t="s">
        <v>14537</v>
      </c>
      <c r="F5396" s="74" t="s">
        <v>14537</v>
      </c>
      <c r="G5396" s="101">
        <v>5108.97</v>
      </c>
      <c r="H5396" s="79" t="s">
        <v>13947</v>
      </c>
      <c r="I5396" s="5" t="s">
        <v>23417</v>
      </c>
      <c r="J5396" s="70">
        <v>1</v>
      </c>
      <c r="K5396" s="71">
        <v>9.6999999999999993</v>
      </c>
      <c r="M5396" s="73" t="s">
        <v>1008</v>
      </c>
      <c r="N5396" s="74" t="s">
        <v>15359</v>
      </c>
      <c r="O5396" s="75">
        <v>8056221015585</v>
      </c>
      <c r="P5396" s="73">
        <v>85362090</v>
      </c>
      <c r="Q5396" s="76" t="s">
        <v>15918</v>
      </c>
      <c r="R5396" s="77"/>
      <c r="T5396" s="122"/>
    </row>
    <row r="5397" spans="1:20" x14ac:dyDescent="0.2">
      <c r="A5397" s="72" t="s">
        <v>10078</v>
      </c>
      <c r="B5397" s="74" t="s">
        <v>15058</v>
      </c>
      <c r="C5397" s="74" t="s">
        <v>20965</v>
      </c>
      <c r="D5397" s="68">
        <v>706134</v>
      </c>
      <c r="E5397" s="5" t="s">
        <v>14543</v>
      </c>
      <c r="F5397" s="74" t="s">
        <v>14543</v>
      </c>
      <c r="G5397" s="101">
        <v>5839.91</v>
      </c>
      <c r="H5397" s="79" t="s">
        <v>13947</v>
      </c>
      <c r="I5397" s="5" t="s">
        <v>23417</v>
      </c>
      <c r="J5397" s="70">
        <v>1</v>
      </c>
      <c r="K5397" s="71">
        <v>9.6999999999999993</v>
      </c>
      <c r="M5397" s="73" t="s">
        <v>1008</v>
      </c>
      <c r="N5397" s="74" t="s">
        <v>15365</v>
      </c>
      <c r="O5397" s="75">
        <v>8056221015592</v>
      </c>
      <c r="P5397" s="73">
        <v>85362090</v>
      </c>
      <c r="Q5397" s="76" t="s">
        <v>15924</v>
      </c>
      <c r="R5397" s="77"/>
      <c r="T5397" s="122"/>
    </row>
    <row r="5398" spans="1:20" x14ac:dyDescent="0.2">
      <c r="A5398" s="72" t="s">
        <v>10078</v>
      </c>
      <c r="B5398" s="74" t="s">
        <v>15058</v>
      </c>
      <c r="C5398" s="74" t="s">
        <v>20966</v>
      </c>
      <c r="D5398" s="68">
        <v>706135</v>
      </c>
      <c r="E5398" s="5" t="s">
        <v>14549</v>
      </c>
      <c r="F5398" s="74" t="s">
        <v>14549</v>
      </c>
      <c r="G5398" s="101">
        <v>6447.04</v>
      </c>
      <c r="H5398" s="79" t="s">
        <v>13947</v>
      </c>
      <c r="I5398" s="5" t="s">
        <v>23417</v>
      </c>
      <c r="J5398" s="70">
        <v>1</v>
      </c>
      <c r="K5398" s="71">
        <v>9.6999999999999993</v>
      </c>
      <c r="M5398" s="73" t="s">
        <v>1008</v>
      </c>
      <c r="N5398" s="74" t="s">
        <v>15371</v>
      </c>
      <c r="O5398" s="75">
        <v>8056221015608</v>
      </c>
      <c r="P5398" s="73">
        <v>85362090</v>
      </c>
      <c r="Q5398" s="76" t="s">
        <v>15930</v>
      </c>
      <c r="R5398" s="77"/>
      <c r="T5398" s="122"/>
    </row>
    <row r="5399" spans="1:20" x14ac:dyDescent="0.2">
      <c r="A5399" s="72" t="s">
        <v>10078</v>
      </c>
      <c r="B5399" s="74" t="s">
        <v>15058</v>
      </c>
      <c r="C5399" s="74" t="s">
        <v>20967</v>
      </c>
      <c r="D5399" s="68">
        <v>706136</v>
      </c>
      <c r="E5399" s="5" t="s">
        <v>14555</v>
      </c>
      <c r="F5399" s="74" t="s">
        <v>14555</v>
      </c>
      <c r="G5399" s="101">
        <v>9010.2800000000007</v>
      </c>
      <c r="H5399" s="79" t="s">
        <v>13947</v>
      </c>
      <c r="I5399" s="5" t="s">
        <v>23417</v>
      </c>
      <c r="J5399" s="70">
        <v>1</v>
      </c>
      <c r="K5399" s="71">
        <v>9.6999999999999993</v>
      </c>
      <c r="M5399" s="73" t="s">
        <v>1008</v>
      </c>
      <c r="N5399" s="74" t="s">
        <v>15377</v>
      </c>
      <c r="O5399" s="75">
        <v>8056221015615</v>
      </c>
      <c r="P5399" s="73">
        <v>85362090</v>
      </c>
      <c r="Q5399" s="76" t="s">
        <v>15936</v>
      </c>
      <c r="R5399" s="77"/>
      <c r="T5399" s="122"/>
    </row>
    <row r="5400" spans="1:20" x14ac:dyDescent="0.2">
      <c r="A5400" s="72" t="s">
        <v>10078</v>
      </c>
      <c r="B5400" s="74" t="s">
        <v>15056</v>
      </c>
      <c r="C5400" s="74" t="s">
        <v>20928</v>
      </c>
      <c r="D5400" s="68">
        <v>706174</v>
      </c>
      <c r="E5400" s="5" t="s">
        <v>14504</v>
      </c>
      <c r="F5400" s="74" t="s">
        <v>14504</v>
      </c>
      <c r="G5400" s="101">
        <v>3812.86</v>
      </c>
      <c r="H5400" s="79" t="s">
        <v>13944</v>
      </c>
      <c r="I5400" s="5" t="s">
        <v>23417</v>
      </c>
      <c r="J5400" s="70">
        <v>1</v>
      </c>
      <c r="K5400" s="71">
        <v>14</v>
      </c>
      <c r="M5400" s="73" t="s">
        <v>1008</v>
      </c>
      <c r="N5400" s="74" t="s">
        <v>15313</v>
      </c>
      <c r="O5400" s="75">
        <v>8056221016995</v>
      </c>
      <c r="P5400" s="73">
        <v>85362090</v>
      </c>
      <c r="Q5400" s="76" t="s">
        <v>15872</v>
      </c>
      <c r="R5400" s="77"/>
      <c r="T5400" s="122"/>
    </row>
    <row r="5401" spans="1:20" x14ac:dyDescent="0.2">
      <c r="A5401" s="72" t="s">
        <v>10078</v>
      </c>
      <c r="B5401" s="74" t="s">
        <v>15056</v>
      </c>
      <c r="C5401" s="74" t="s">
        <v>20929</v>
      </c>
      <c r="D5401" s="68">
        <v>706175</v>
      </c>
      <c r="E5401" s="5" t="s">
        <v>14508</v>
      </c>
      <c r="F5401" s="74" t="s">
        <v>14508</v>
      </c>
      <c r="G5401" s="101">
        <v>4439.9799999999996</v>
      </c>
      <c r="H5401" s="79" t="s">
        <v>13944</v>
      </c>
      <c r="I5401" s="5" t="s">
        <v>23417</v>
      </c>
      <c r="J5401" s="70">
        <v>1</v>
      </c>
      <c r="K5401" s="71">
        <v>14</v>
      </c>
      <c r="M5401" s="73" t="s">
        <v>1008</v>
      </c>
      <c r="N5401" s="74" t="s">
        <v>15317</v>
      </c>
      <c r="O5401" s="75">
        <v>8056221017008</v>
      </c>
      <c r="P5401" s="73">
        <v>85362090</v>
      </c>
      <c r="Q5401" s="76" t="s">
        <v>15876</v>
      </c>
      <c r="R5401" s="77"/>
      <c r="T5401" s="122"/>
    </row>
    <row r="5402" spans="1:20" x14ac:dyDescent="0.2">
      <c r="A5402" s="72" t="s">
        <v>10078</v>
      </c>
      <c r="B5402" s="74" t="s">
        <v>15056</v>
      </c>
      <c r="C5402" s="74" t="s">
        <v>20930</v>
      </c>
      <c r="D5402" s="68">
        <v>706176</v>
      </c>
      <c r="E5402" s="5" t="s">
        <v>14512</v>
      </c>
      <c r="F5402" s="74" t="s">
        <v>14512</v>
      </c>
      <c r="G5402" s="101">
        <v>7263.11</v>
      </c>
      <c r="H5402" s="79" t="s">
        <v>13944</v>
      </c>
      <c r="I5402" s="5" t="s">
        <v>23417</v>
      </c>
      <c r="J5402" s="70">
        <v>1</v>
      </c>
      <c r="K5402" s="71">
        <v>14</v>
      </c>
      <c r="M5402" s="73" t="s">
        <v>1008</v>
      </c>
      <c r="N5402" s="74" t="s">
        <v>15321</v>
      </c>
      <c r="O5402" s="75">
        <v>8056221017015</v>
      </c>
      <c r="P5402" s="73">
        <v>85362090</v>
      </c>
      <c r="Q5402" s="76" t="s">
        <v>15880</v>
      </c>
      <c r="R5402" s="77"/>
      <c r="T5402" s="122"/>
    </row>
    <row r="5403" spans="1:20" x14ac:dyDescent="0.2">
      <c r="A5403" s="72" t="s">
        <v>10078</v>
      </c>
      <c r="B5403" s="74" t="s">
        <v>15058</v>
      </c>
      <c r="C5403" s="74" t="s">
        <v>20968</v>
      </c>
      <c r="D5403" s="68">
        <v>706193</v>
      </c>
      <c r="E5403" s="5" t="s">
        <v>14557</v>
      </c>
      <c r="F5403" s="74" t="s">
        <v>14557</v>
      </c>
      <c r="G5403" s="101">
        <v>6344.88</v>
      </c>
      <c r="H5403" s="79" t="s">
        <v>13947</v>
      </c>
      <c r="I5403" s="5" t="s">
        <v>23417</v>
      </c>
      <c r="J5403" s="70">
        <v>1</v>
      </c>
      <c r="K5403" s="71">
        <v>12.5</v>
      </c>
      <c r="M5403" s="73" t="s">
        <v>1008</v>
      </c>
      <c r="N5403" s="74" t="s">
        <v>15379</v>
      </c>
      <c r="O5403" s="75">
        <v>8056221017183</v>
      </c>
      <c r="P5403" s="73">
        <v>85362090</v>
      </c>
      <c r="Q5403" s="76" t="s">
        <v>15938</v>
      </c>
      <c r="R5403" s="77"/>
      <c r="T5403" s="122"/>
    </row>
    <row r="5404" spans="1:20" x14ac:dyDescent="0.2">
      <c r="A5404" s="72" t="s">
        <v>10078</v>
      </c>
      <c r="B5404" s="74" t="s">
        <v>15058</v>
      </c>
      <c r="C5404" s="74" t="s">
        <v>20928</v>
      </c>
      <c r="D5404" s="68">
        <v>706194</v>
      </c>
      <c r="E5404" s="5" t="s">
        <v>14563</v>
      </c>
      <c r="F5404" s="74" t="s">
        <v>14563</v>
      </c>
      <c r="G5404" s="101">
        <v>7063.25</v>
      </c>
      <c r="H5404" s="79" t="s">
        <v>13947</v>
      </c>
      <c r="I5404" s="5" t="s">
        <v>23417</v>
      </c>
      <c r="J5404" s="70">
        <v>1</v>
      </c>
      <c r="K5404" s="71">
        <v>12.5</v>
      </c>
      <c r="M5404" s="73" t="s">
        <v>1008</v>
      </c>
      <c r="N5404" s="74" t="s">
        <v>15385</v>
      </c>
      <c r="O5404" s="75">
        <v>8056221017190</v>
      </c>
      <c r="P5404" s="73">
        <v>85362090</v>
      </c>
      <c r="Q5404" s="76" t="s">
        <v>15944</v>
      </c>
      <c r="R5404" s="77"/>
      <c r="T5404" s="122"/>
    </row>
    <row r="5405" spans="1:20" x14ac:dyDescent="0.2">
      <c r="A5405" s="72" t="s">
        <v>10078</v>
      </c>
      <c r="B5405" s="74" t="s">
        <v>15058</v>
      </c>
      <c r="C5405" s="74" t="s">
        <v>20929</v>
      </c>
      <c r="D5405" s="68">
        <v>706195</v>
      </c>
      <c r="E5405" s="5" t="s">
        <v>14569</v>
      </c>
      <c r="F5405" s="74" t="s">
        <v>14569</v>
      </c>
      <c r="G5405" s="101">
        <v>7708.41</v>
      </c>
      <c r="H5405" s="79" t="s">
        <v>13947</v>
      </c>
      <c r="I5405" s="5" t="s">
        <v>23417</v>
      </c>
      <c r="J5405" s="70">
        <v>1</v>
      </c>
      <c r="K5405" s="71">
        <v>12.5</v>
      </c>
      <c r="M5405" s="73" t="s">
        <v>1008</v>
      </c>
      <c r="N5405" s="74" t="s">
        <v>15391</v>
      </c>
      <c r="O5405" s="75">
        <v>8056221017206</v>
      </c>
      <c r="P5405" s="73">
        <v>85362090</v>
      </c>
      <c r="Q5405" s="76" t="s">
        <v>15950</v>
      </c>
      <c r="R5405" s="77"/>
      <c r="T5405" s="122"/>
    </row>
    <row r="5406" spans="1:20" x14ac:dyDescent="0.2">
      <c r="A5406" s="72" t="s">
        <v>10078</v>
      </c>
      <c r="B5406" s="74" t="s">
        <v>15058</v>
      </c>
      <c r="C5406" s="74" t="s">
        <v>20930</v>
      </c>
      <c r="D5406" s="68">
        <v>706196</v>
      </c>
      <c r="E5406" s="5" t="s">
        <v>14575</v>
      </c>
      <c r="F5406" s="74" t="s">
        <v>14575</v>
      </c>
      <c r="G5406" s="101">
        <v>10548.7</v>
      </c>
      <c r="H5406" s="79" t="s">
        <v>13947</v>
      </c>
      <c r="I5406" s="5" t="s">
        <v>23417</v>
      </c>
      <c r="J5406" s="70">
        <v>1</v>
      </c>
      <c r="K5406" s="71">
        <v>12.5</v>
      </c>
      <c r="M5406" s="73" t="s">
        <v>1008</v>
      </c>
      <c r="N5406" s="74" t="s">
        <v>15397</v>
      </c>
      <c r="O5406" s="75">
        <v>8056221017213</v>
      </c>
      <c r="P5406" s="73">
        <v>85362090</v>
      </c>
      <c r="Q5406" s="76" t="s">
        <v>15956</v>
      </c>
      <c r="R5406" s="77"/>
      <c r="T5406" s="122"/>
    </row>
    <row r="5407" spans="1:20" x14ac:dyDescent="0.2">
      <c r="A5407" s="72" t="s">
        <v>10078</v>
      </c>
      <c r="B5407" s="74" t="s">
        <v>15056</v>
      </c>
      <c r="C5407" s="74" t="s">
        <v>20931</v>
      </c>
      <c r="D5407" s="68">
        <v>706226</v>
      </c>
      <c r="E5407" s="5" t="s">
        <v>14506</v>
      </c>
      <c r="F5407" s="74" t="s">
        <v>14506</v>
      </c>
      <c r="G5407" s="101">
        <v>4201.24</v>
      </c>
      <c r="H5407" s="79" t="s">
        <v>13944</v>
      </c>
      <c r="I5407" s="5" t="s">
        <v>23417</v>
      </c>
      <c r="J5407" s="70">
        <v>1</v>
      </c>
      <c r="K5407" s="71">
        <v>14</v>
      </c>
      <c r="M5407" s="73" t="s">
        <v>1008</v>
      </c>
      <c r="N5407" s="74" t="s">
        <v>15315</v>
      </c>
      <c r="O5407" s="75">
        <v>8056221017558</v>
      </c>
      <c r="P5407" s="73">
        <v>85362090</v>
      </c>
      <c r="Q5407" s="76" t="s">
        <v>15874</v>
      </c>
      <c r="R5407" s="77"/>
      <c r="T5407" s="122"/>
    </row>
    <row r="5408" spans="1:20" x14ac:dyDescent="0.2">
      <c r="A5408" s="72" t="s">
        <v>10078</v>
      </c>
      <c r="B5408" s="74" t="s">
        <v>15056</v>
      </c>
      <c r="C5408" s="74" t="s">
        <v>20932</v>
      </c>
      <c r="D5408" s="68">
        <v>706227</v>
      </c>
      <c r="E5408" s="5" t="s">
        <v>14510</v>
      </c>
      <c r="F5408" s="74" t="s">
        <v>14510</v>
      </c>
      <c r="G5408" s="101">
        <v>4943.04</v>
      </c>
      <c r="H5408" s="79" t="s">
        <v>13944</v>
      </c>
      <c r="I5408" s="5" t="s">
        <v>23417</v>
      </c>
      <c r="J5408" s="70">
        <v>1</v>
      </c>
      <c r="K5408" s="71">
        <v>14</v>
      </c>
      <c r="M5408" s="73" t="s">
        <v>1008</v>
      </c>
      <c r="N5408" s="74" t="s">
        <v>15319</v>
      </c>
      <c r="O5408" s="75">
        <v>8056221017565</v>
      </c>
      <c r="P5408" s="73">
        <v>85362090</v>
      </c>
      <c r="Q5408" s="76" t="s">
        <v>15878</v>
      </c>
      <c r="R5408" s="77"/>
      <c r="T5408" s="122"/>
    </row>
    <row r="5409" spans="1:20" x14ac:dyDescent="0.2">
      <c r="A5409" s="72" t="s">
        <v>10078</v>
      </c>
      <c r="B5409" s="74" t="s">
        <v>15056</v>
      </c>
      <c r="C5409" s="74" t="s">
        <v>20933</v>
      </c>
      <c r="D5409" s="68">
        <v>706228</v>
      </c>
      <c r="E5409" s="5" t="s">
        <v>14514</v>
      </c>
      <c r="F5409" s="74" t="s">
        <v>14514</v>
      </c>
      <c r="G5409" s="101">
        <v>7944.37</v>
      </c>
      <c r="H5409" s="79" t="s">
        <v>13944</v>
      </c>
      <c r="I5409" s="5" t="s">
        <v>23417</v>
      </c>
      <c r="J5409" s="70">
        <v>1</v>
      </c>
      <c r="K5409" s="71">
        <v>14</v>
      </c>
      <c r="M5409" s="73" t="s">
        <v>1008</v>
      </c>
      <c r="N5409" s="74" t="s">
        <v>15323</v>
      </c>
      <c r="O5409" s="75">
        <v>8056221017572</v>
      </c>
      <c r="P5409" s="73">
        <v>85362090</v>
      </c>
      <c r="Q5409" s="76" t="s">
        <v>15882</v>
      </c>
      <c r="R5409" s="77"/>
      <c r="T5409" s="122"/>
    </row>
    <row r="5410" spans="1:20" x14ac:dyDescent="0.2">
      <c r="A5410" s="72" t="s">
        <v>10078</v>
      </c>
      <c r="B5410" s="74" t="s">
        <v>15058</v>
      </c>
      <c r="C5410" s="74" t="s">
        <v>20963</v>
      </c>
      <c r="D5410" s="68">
        <v>706245</v>
      </c>
      <c r="E5410" s="5" t="s">
        <v>14559</v>
      </c>
      <c r="F5410" s="74" t="s">
        <v>14559</v>
      </c>
      <c r="G5410" s="101">
        <v>6523.1</v>
      </c>
      <c r="H5410" s="79" t="s">
        <v>13947</v>
      </c>
      <c r="I5410" s="5" t="s">
        <v>23417</v>
      </c>
      <c r="J5410" s="70">
        <v>1</v>
      </c>
      <c r="K5410" s="71">
        <v>12.5</v>
      </c>
      <c r="M5410" s="73" t="s">
        <v>1008</v>
      </c>
      <c r="N5410" s="74" t="s">
        <v>15381</v>
      </c>
      <c r="O5410" s="75">
        <v>8056221017749</v>
      </c>
      <c r="P5410" s="73">
        <v>85362090</v>
      </c>
      <c r="Q5410" s="76" t="s">
        <v>15940</v>
      </c>
      <c r="R5410" s="77"/>
      <c r="T5410" s="122"/>
    </row>
    <row r="5411" spans="1:20" x14ac:dyDescent="0.2">
      <c r="A5411" s="72" t="s">
        <v>10078</v>
      </c>
      <c r="B5411" s="74" t="s">
        <v>15058</v>
      </c>
      <c r="C5411" s="74" t="s">
        <v>20931</v>
      </c>
      <c r="D5411" s="68">
        <v>706246</v>
      </c>
      <c r="E5411" s="5" t="s">
        <v>14565</v>
      </c>
      <c r="F5411" s="74" t="s">
        <v>14565</v>
      </c>
      <c r="G5411" s="101">
        <v>7411.69</v>
      </c>
      <c r="H5411" s="79" t="s">
        <v>13947</v>
      </c>
      <c r="I5411" s="5" t="s">
        <v>23417</v>
      </c>
      <c r="J5411" s="70">
        <v>1</v>
      </c>
      <c r="K5411" s="71">
        <v>12.5</v>
      </c>
      <c r="M5411" s="73" t="s">
        <v>1008</v>
      </c>
      <c r="N5411" s="74" t="s">
        <v>15387</v>
      </c>
      <c r="O5411" s="75">
        <v>8056221017756</v>
      </c>
      <c r="P5411" s="73">
        <v>85362090</v>
      </c>
      <c r="Q5411" s="76" t="s">
        <v>15946</v>
      </c>
      <c r="R5411" s="77"/>
      <c r="T5411" s="122"/>
    </row>
    <row r="5412" spans="1:20" x14ac:dyDescent="0.2">
      <c r="A5412" s="72" t="s">
        <v>10078</v>
      </c>
      <c r="B5412" s="74" t="s">
        <v>15058</v>
      </c>
      <c r="C5412" s="74" t="s">
        <v>20932</v>
      </c>
      <c r="D5412" s="68">
        <v>706247</v>
      </c>
      <c r="E5412" s="5" t="s">
        <v>14571</v>
      </c>
      <c r="F5412" s="74" t="s">
        <v>14571</v>
      </c>
      <c r="G5412" s="101">
        <v>8119.81</v>
      </c>
      <c r="H5412" s="79" t="s">
        <v>13947</v>
      </c>
      <c r="I5412" s="5" t="s">
        <v>23417</v>
      </c>
      <c r="J5412" s="70">
        <v>1</v>
      </c>
      <c r="K5412" s="71">
        <v>12.5</v>
      </c>
      <c r="M5412" s="73" t="s">
        <v>1008</v>
      </c>
      <c r="N5412" s="74" t="s">
        <v>15393</v>
      </c>
      <c r="O5412" s="75">
        <v>8056221017763</v>
      </c>
      <c r="P5412" s="73">
        <v>85362090</v>
      </c>
      <c r="Q5412" s="76" t="s">
        <v>15952</v>
      </c>
      <c r="R5412" s="77"/>
      <c r="T5412" s="122"/>
    </row>
    <row r="5413" spans="1:20" x14ac:dyDescent="0.2">
      <c r="A5413" s="72" t="s">
        <v>10078</v>
      </c>
      <c r="B5413" s="74" t="s">
        <v>15058</v>
      </c>
      <c r="C5413" s="74" t="s">
        <v>20933</v>
      </c>
      <c r="D5413" s="68">
        <v>706248</v>
      </c>
      <c r="E5413" s="5" t="s">
        <v>14577</v>
      </c>
      <c r="F5413" s="74" t="s">
        <v>14577</v>
      </c>
      <c r="G5413" s="101">
        <v>11232.59</v>
      </c>
      <c r="H5413" s="79" t="s">
        <v>13947</v>
      </c>
      <c r="I5413" s="5" t="s">
        <v>23417</v>
      </c>
      <c r="J5413" s="70">
        <v>1</v>
      </c>
      <c r="K5413" s="71">
        <v>12.5</v>
      </c>
      <c r="M5413" s="73" t="s">
        <v>1008</v>
      </c>
      <c r="N5413" s="74" t="s">
        <v>15399</v>
      </c>
      <c r="O5413" s="75">
        <v>8056221017770</v>
      </c>
      <c r="P5413" s="73">
        <v>85362090</v>
      </c>
      <c r="Q5413" s="76" t="s">
        <v>15958</v>
      </c>
      <c r="R5413" s="77"/>
      <c r="T5413" s="122"/>
    </row>
    <row r="5414" spans="1:20" x14ac:dyDescent="0.2">
      <c r="A5414" s="72" t="s">
        <v>10078</v>
      </c>
      <c r="B5414" s="74" t="s">
        <v>15058</v>
      </c>
      <c r="C5414" s="74" t="s">
        <v>20964</v>
      </c>
      <c r="D5414" s="68">
        <v>706297</v>
      </c>
      <c r="E5414" s="5" t="s">
        <v>14561</v>
      </c>
      <c r="F5414" s="74" t="s">
        <v>14561</v>
      </c>
      <c r="G5414" s="101">
        <v>6795</v>
      </c>
      <c r="H5414" s="79" t="s">
        <v>13947</v>
      </c>
      <c r="I5414" s="5" t="s">
        <v>23417</v>
      </c>
      <c r="J5414" s="70">
        <v>1</v>
      </c>
      <c r="K5414" s="71">
        <v>12.5</v>
      </c>
      <c r="M5414" s="73" t="s">
        <v>1008</v>
      </c>
      <c r="N5414" s="74" t="s">
        <v>15383</v>
      </c>
      <c r="O5414" s="75">
        <v>8056221018302</v>
      </c>
      <c r="P5414" s="73">
        <v>85362090</v>
      </c>
      <c r="Q5414" s="76" t="s">
        <v>15942</v>
      </c>
      <c r="R5414" s="77"/>
      <c r="T5414" s="122"/>
    </row>
    <row r="5415" spans="1:20" x14ac:dyDescent="0.2">
      <c r="A5415" s="72" t="s">
        <v>10078</v>
      </c>
      <c r="B5415" s="74" t="s">
        <v>15058</v>
      </c>
      <c r="C5415" s="74" t="s">
        <v>20965</v>
      </c>
      <c r="D5415" s="68">
        <v>706298</v>
      </c>
      <c r="E5415" s="5" t="s">
        <v>14567</v>
      </c>
      <c r="F5415" s="74" t="s">
        <v>14567</v>
      </c>
      <c r="G5415" s="101">
        <v>7767.12</v>
      </c>
      <c r="H5415" s="79" t="s">
        <v>13947</v>
      </c>
      <c r="I5415" s="5" t="s">
        <v>23417</v>
      </c>
      <c r="J5415" s="70">
        <v>1</v>
      </c>
      <c r="K5415" s="71">
        <v>12.5</v>
      </c>
      <c r="M5415" s="73" t="s">
        <v>1008</v>
      </c>
      <c r="N5415" s="74" t="s">
        <v>15389</v>
      </c>
      <c r="O5415" s="75">
        <v>8056221018319</v>
      </c>
      <c r="P5415" s="73">
        <v>85362090</v>
      </c>
      <c r="Q5415" s="76" t="s">
        <v>15948</v>
      </c>
      <c r="R5415" s="77"/>
      <c r="T5415" s="122"/>
    </row>
    <row r="5416" spans="1:20" x14ac:dyDescent="0.2">
      <c r="A5416" s="72" t="s">
        <v>10078</v>
      </c>
      <c r="B5416" s="74" t="s">
        <v>15058</v>
      </c>
      <c r="C5416" s="74" t="s">
        <v>20966</v>
      </c>
      <c r="D5416" s="68">
        <v>706299</v>
      </c>
      <c r="E5416" s="5" t="s">
        <v>14573</v>
      </c>
      <c r="F5416" s="74" t="s">
        <v>14573</v>
      </c>
      <c r="G5416" s="101">
        <v>8574.5400000000009</v>
      </c>
      <c r="H5416" s="79" t="s">
        <v>13947</v>
      </c>
      <c r="I5416" s="5" t="s">
        <v>23417</v>
      </c>
      <c r="J5416" s="70">
        <v>1</v>
      </c>
      <c r="K5416" s="71">
        <v>12.5</v>
      </c>
      <c r="M5416" s="73" t="s">
        <v>1008</v>
      </c>
      <c r="N5416" s="74" t="s">
        <v>15395</v>
      </c>
      <c r="O5416" s="75">
        <v>8056221018326</v>
      </c>
      <c r="P5416" s="73">
        <v>85362090</v>
      </c>
      <c r="Q5416" s="76" t="s">
        <v>15954</v>
      </c>
      <c r="R5416" s="77"/>
      <c r="T5416" s="122"/>
    </row>
    <row r="5417" spans="1:20" x14ac:dyDescent="0.2">
      <c r="A5417" s="72" t="s">
        <v>10078</v>
      </c>
      <c r="B5417" s="74" t="s">
        <v>15058</v>
      </c>
      <c r="C5417" s="74" t="s">
        <v>20967</v>
      </c>
      <c r="D5417" s="68">
        <v>706300</v>
      </c>
      <c r="E5417" s="5" t="s">
        <v>14579</v>
      </c>
      <c r="F5417" s="74" t="s">
        <v>14579</v>
      </c>
      <c r="G5417" s="101">
        <v>11983.62</v>
      </c>
      <c r="H5417" s="79" t="s">
        <v>13947</v>
      </c>
      <c r="I5417" s="5" t="s">
        <v>23417</v>
      </c>
      <c r="J5417" s="70">
        <v>1</v>
      </c>
      <c r="K5417" s="71">
        <v>12.5</v>
      </c>
      <c r="M5417" s="73" t="s">
        <v>1008</v>
      </c>
      <c r="N5417" s="74" t="s">
        <v>15401</v>
      </c>
      <c r="O5417" s="75">
        <v>8056221018333</v>
      </c>
      <c r="P5417" s="73">
        <v>85362090</v>
      </c>
      <c r="Q5417" s="76" t="s">
        <v>15960</v>
      </c>
      <c r="R5417" s="77"/>
      <c r="T5417" s="122"/>
    </row>
    <row r="5418" spans="1:20" x14ac:dyDescent="0.2">
      <c r="A5418" s="72" t="s">
        <v>10078</v>
      </c>
      <c r="B5418" s="74" t="s">
        <v>15048</v>
      </c>
      <c r="C5418" s="74" t="s">
        <v>1008</v>
      </c>
      <c r="D5418" s="68">
        <v>706375</v>
      </c>
      <c r="E5418" s="5" t="s">
        <v>24447</v>
      </c>
      <c r="F5418" s="74" t="s">
        <v>24065</v>
      </c>
      <c r="G5418" s="101">
        <v>36.57</v>
      </c>
      <c r="H5418" s="79" t="s">
        <v>13951</v>
      </c>
      <c r="I5418" s="5" t="s">
        <v>23417</v>
      </c>
      <c r="J5418" s="70">
        <v>1</v>
      </c>
      <c r="K5418" s="71">
        <v>7.4999999999999997E-2</v>
      </c>
      <c r="M5418" s="73" t="s">
        <v>1008</v>
      </c>
      <c r="N5418" s="74" t="s">
        <v>21002</v>
      </c>
      <c r="O5418" s="75" t="s">
        <v>21054</v>
      </c>
      <c r="P5418" s="73">
        <v>85389099</v>
      </c>
      <c r="Q5418" s="76" t="s">
        <v>21172</v>
      </c>
      <c r="R5418" s="77"/>
      <c r="T5418" s="122"/>
    </row>
    <row r="5419" spans="1:20" x14ac:dyDescent="0.2">
      <c r="A5419" s="72" t="s">
        <v>10078</v>
      </c>
      <c r="B5419" s="74" t="s">
        <v>15048</v>
      </c>
      <c r="C5419" s="74" t="s">
        <v>1008</v>
      </c>
      <c r="D5419" s="68">
        <v>706376</v>
      </c>
      <c r="E5419" s="5" t="s">
        <v>24448</v>
      </c>
      <c r="F5419" s="74" t="s">
        <v>24066</v>
      </c>
      <c r="G5419" s="101">
        <v>48.67</v>
      </c>
      <c r="H5419" s="79" t="s">
        <v>13951</v>
      </c>
      <c r="I5419" s="5" t="s">
        <v>23417</v>
      </c>
      <c r="J5419" s="70">
        <v>1</v>
      </c>
      <c r="K5419" s="71">
        <v>7.4999999999999997E-2</v>
      </c>
      <c r="M5419" s="73" t="s">
        <v>1008</v>
      </c>
      <c r="N5419" s="74" t="s">
        <v>21003</v>
      </c>
      <c r="O5419" s="75" t="s">
        <v>21055</v>
      </c>
      <c r="P5419" s="73">
        <v>85389099</v>
      </c>
      <c r="Q5419" s="76" t="s">
        <v>21173</v>
      </c>
      <c r="R5419" s="77"/>
      <c r="T5419" s="122"/>
    </row>
    <row r="5420" spans="1:20" x14ac:dyDescent="0.2">
      <c r="A5420" s="72" t="s">
        <v>10078</v>
      </c>
      <c r="B5420" s="74" t="s">
        <v>15048</v>
      </c>
      <c r="C5420" s="74" t="s">
        <v>20974</v>
      </c>
      <c r="D5420" s="68">
        <v>706387</v>
      </c>
      <c r="E5420" s="5" t="s">
        <v>14589</v>
      </c>
      <c r="F5420" s="74" t="s">
        <v>14589</v>
      </c>
      <c r="G5420" s="101">
        <v>950.49</v>
      </c>
      <c r="H5420" s="79" t="s">
        <v>13948</v>
      </c>
      <c r="I5420" s="5" t="s">
        <v>23417</v>
      </c>
      <c r="J5420" s="70">
        <v>1</v>
      </c>
      <c r="K5420" s="71">
        <v>0.2</v>
      </c>
      <c r="M5420" s="73" t="s">
        <v>1008</v>
      </c>
      <c r="N5420" s="74" t="s">
        <v>15411</v>
      </c>
      <c r="O5420" s="75">
        <v>8015644072773</v>
      </c>
      <c r="P5420" s="73">
        <v>85389099</v>
      </c>
      <c r="Q5420" s="76" t="s">
        <v>15970</v>
      </c>
      <c r="R5420" s="77"/>
      <c r="T5420" s="122"/>
    </row>
    <row r="5421" spans="1:20" x14ac:dyDescent="0.2">
      <c r="A5421" s="72" t="s">
        <v>10078</v>
      </c>
      <c r="B5421" s="74" t="s">
        <v>15048</v>
      </c>
      <c r="C5421" s="74" t="s">
        <v>20975</v>
      </c>
      <c r="D5421" s="68">
        <v>706388</v>
      </c>
      <c r="E5421" s="5" t="s">
        <v>14588</v>
      </c>
      <c r="F5421" s="74" t="s">
        <v>14588</v>
      </c>
      <c r="G5421" s="101">
        <v>1083.47</v>
      </c>
      <c r="H5421" s="79" t="s">
        <v>13948</v>
      </c>
      <c r="I5421" s="5" t="s">
        <v>23417</v>
      </c>
      <c r="J5421" s="70">
        <v>1</v>
      </c>
      <c r="K5421" s="71">
        <v>0.2</v>
      </c>
      <c r="M5421" s="73" t="s">
        <v>1008</v>
      </c>
      <c r="N5421" s="74" t="s">
        <v>15410</v>
      </c>
      <c r="O5421" s="75">
        <v>8015644072537</v>
      </c>
      <c r="P5421" s="73">
        <v>85389099</v>
      </c>
      <c r="Q5421" s="76" t="s">
        <v>15969</v>
      </c>
      <c r="R5421" s="77"/>
      <c r="T5421" s="122"/>
    </row>
    <row r="5422" spans="1:20" x14ac:dyDescent="0.2">
      <c r="A5422" s="72" t="s">
        <v>10078</v>
      </c>
      <c r="B5422" s="74" t="s">
        <v>15048</v>
      </c>
      <c r="C5422" s="74" t="s">
        <v>20976</v>
      </c>
      <c r="D5422" s="68">
        <v>706389</v>
      </c>
      <c r="E5422" s="5" t="s">
        <v>14590</v>
      </c>
      <c r="F5422" s="74" t="s">
        <v>14590</v>
      </c>
      <c r="G5422" s="101">
        <v>2184.89</v>
      </c>
      <c r="H5422" s="79" t="s">
        <v>13948</v>
      </c>
      <c r="I5422" s="5" t="s">
        <v>23417</v>
      </c>
      <c r="J5422" s="70">
        <v>1</v>
      </c>
      <c r="K5422" s="71">
        <v>0.2</v>
      </c>
      <c r="M5422" s="73" t="s">
        <v>1008</v>
      </c>
      <c r="N5422" s="74" t="s">
        <v>15412</v>
      </c>
      <c r="O5422" s="75">
        <v>8015644072780</v>
      </c>
      <c r="P5422" s="73">
        <v>85389099</v>
      </c>
      <c r="Q5422" s="76" t="s">
        <v>15971</v>
      </c>
      <c r="R5422" s="77"/>
      <c r="T5422" s="122"/>
    </row>
    <row r="5423" spans="1:20" x14ac:dyDescent="0.2">
      <c r="A5423" s="72" t="s">
        <v>10078</v>
      </c>
      <c r="B5423" s="74" t="s">
        <v>15048</v>
      </c>
      <c r="C5423" s="74" t="s">
        <v>20949</v>
      </c>
      <c r="D5423" s="68">
        <v>706390</v>
      </c>
      <c r="E5423" s="5" t="s">
        <v>14586</v>
      </c>
      <c r="F5423" s="74" t="s">
        <v>14586</v>
      </c>
      <c r="G5423" s="101">
        <v>598.58000000000004</v>
      </c>
      <c r="H5423" s="79" t="s">
        <v>13948</v>
      </c>
      <c r="I5423" s="5" t="s">
        <v>23417</v>
      </c>
      <c r="J5423" s="70">
        <v>1</v>
      </c>
      <c r="K5423" s="71">
        <v>0.2</v>
      </c>
      <c r="M5423" s="73" t="s">
        <v>1008</v>
      </c>
      <c r="N5423" s="74" t="s">
        <v>15408</v>
      </c>
      <c r="O5423" s="75">
        <v>8015644072797</v>
      </c>
      <c r="P5423" s="73">
        <v>85389099</v>
      </c>
      <c r="Q5423" s="76" t="s">
        <v>15967</v>
      </c>
      <c r="R5423" s="77"/>
      <c r="T5423" s="122"/>
    </row>
    <row r="5424" spans="1:20" x14ac:dyDescent="0.2">
      <c r="A5424" s="72" t="s">
        <v>10078</v>
      </c>
      <c r="B5424" s="74" t="s">
        <v>15048</v>
      </c>
      <c r="C5424" s="74" t="s">
        <v>20977</v>
      </c>
      <c r="D5424" s="68">
        <v>706391</v>
      </c>
      <c r="E5424" s="5" t="s">
        <v>14591</v>
      </c>
      <c r="F5424" s="74" t="s">
        <v>14591</v>
      </c>
      <c r="G5424" s="101">
        <v>1346.9</v>
      </c>
      <c r="H5424" s="79" t="s">
        <v>13948</v>
      </c>
      <c r="I5424" s="5" t="s">
        <v>23417</v>
      </c>
      <c r="J5424" s="70">
        <v>1</v>
      </c>
      <c r="K5424" s="71">
        <v>0.2</v>
      </c>
      <c r="M5424" s="73" t="s">
        <v>1008</v>
      </c>
      <c r="N5424" s="74" t="s">
        <v>15413</v>
      </c>
      <c r="O5424" s="75">
        <v>8015644072841</v>
      </c>
      <c r="P5424" s="73">
        <v>85389099</v>
      </c>
      <c r="Q5424" s="76" t="s">
        <v>15972</v>
      </c>
      <c r="R5424" s="77"/>
      <c r="T5424" s="122"/>
    </row>
    <row r="5425" spans="1:20" x14ac:dyDescent="0.2">
      <c r="A5425" s="72" t="s">
        <v>10078</v>
      </c>
      <c r="B5425" s="74" t="s">
        <v>15048</v>
      </c>
      <c r="C5425" s="74" t="s">
        <v>1008</v>
      </c>
      <c r="D5425" s="68">
        <v>706417</v>
      </c>
      <c r="E5425" s="5" t="s">
        <v>14615</v>
      </c>
      <c r="F5425" s="74" t="s">
        <v>24067</v>
      </c>
      <c r="G5425" s="101">
        <v>56.26</v>
      </c>
      <c r="H5425" s="79" t="s">
        <v>13951</v>
      </c>
      <c r="I5425" s="5" t="s">
        <v>23417</v>
      </c>
      <c r="J5425" s="70">
        <v>1</v>
      </c>
      <c r="K5425" s="71">
        <v>0.5</v>
      </c>
      <c r="M5425" s="73" t="s">
        <v>1008</v>
      </c>
      <c r="N5425" s="74" t="s">
        <v>15452</v>
      </c>
      <c r="O5425" s="75">
        <v>8015644068264</v>
      </c>
      <c r="P5425" s="73">
        <v>85389099</v>
      </c>
      <c r="Q5425" s="76" t="s">
        <v>16011</v>
      </c>
      <c r="R5425" s="77"/>
      <c r="T5425" s="122"/>
    </row>
    <row r="5426" spans="1:20" x14ac:dyDescent="0.2">
      <c r="A5426" s="72" t="s">
        <v>10078</v>
      </c>
      <c r="B5426" s="74" t="s">
        <v>15048</v>
      </c>
      <c r="C5426" s="74" t="s">
        <v>1008</v>
      </c>
      <c r="D5426" s="68">
        <v>706418</v>
      </c>
      <c r="E5426" s="5" t="s">
        <v>14616</v>
      </c>
      <c r="F5426" s="74" t="s">
        <v>24068</v>
      </c>
      <c r="G5426" s="101">
        <v>74.88</v>
      </c>
      <c r="H5426" s="79" t="s">
        <v>13951</v>
      </c>
      <c r="I5426" s="5" t="s">
        <v>23417</v>
      </c>
      <c r="J5426" s="70">
        <v>1</v>
      </c>
      <c r="K5426" s="71">
        <v>0.61699999999999999</v>
      </c>
      <c r="M5426" s="73" t="s">
        <v>1008</v>
      </c>
      <c r="N5426" s="74" t="s">
        <v>15453</v>
      </c>
      <c r="O5426" s="75">
        <v>8015644068271</v>
      </c>
      <c r="P5426" s="73">
        <v>85389099</v>
      </c>
      <c r="Q5426" s="76" t="s">
        <v>16012</v>
      </c>
      <c r="R5426" s="77"/>
      <c r="T5426" s="122"/>
    </row>
    <row r="5427" spans="1:20" x14ac:dyDescent="0.2">
      <c r="A5427" s="72" t="s">
        <v>10078</v>
      </c>
      <c r="B5427" s="74" t="s">
        <v>15048</v>
      </c>
      <c r="C5427" s="74" t="s">
        <v>1008</v>
      </c>
      <c r="D5427" s="68">
        <v>706421</v>
      </c>
      <c r="E5427" s="5" t="s">
        <v>14619</v>
      </c>
      <c r="F5427" s="74" t="s">
        <v>29698</v>
      </c>
      <c r="G5427" s="101">
        <v>73.77</v>
      </c>
      <c r="H5427" s="79" t="s">
        <v>13951</v>
      </c>
      <c r="I5427" s="5" t="s">
        <v>23417</v>
      </c>
      <c r="J5427" s="70">
        <v>1</v>
      </c>
      <c r="K5427" s="71">
        <v>0.5</v>
      </c>
      <c r="M5427" s="73" t="s">
        <v>1008</v>
      </c>
      <c r="N5427" s="74" t="s">
        <v>15456</v>
      </c>
      <c r="O5427" s="75">
        <v>8015644068288</v>
      </c>
      <c r="P5427" s="73">
        <v>85389099</v>
      </c>
      <c r="Q5427" s="76" t="s">
        <v>16015</v>
      </c>
      <c r="R5427" s="77"/>
      <c r="T5427" s="122"/>
    </row>
    <row r="5428" spans="1:20" x14ac:dyDescent="0.2">
      <c r="A5428" s="72" t="s">
        <v>10078</v>
      </c>
      <c r="B5428" s="74" t="s">
        <v>15048</v>
      </c>
      <c r="C5428" s="74" t="s">
        <v>1008</v>
      </c>
      <c r="D5428" s="68">
        <v>706422</v>
      </c>
      <c r="E5428" s="5" t="s">
        <v>14620</v>
      </c>
      <c r="F5428" s="74" t="s">
        <v>29699</v>
      </c>
      <c r="G5428" s="101">
        <v>98.12</v>
      </c>
      <c r="H5428" s="79" t="s">
        <v>13951</v>
      </c>
      <c r="I5428" s="5" t="s">
        <v>23417</v>
      </c>
      <c r="J5428" s="70">
        <v>1</v>
      </c>
      <c r="K5428" s="71">
        <v>0.61699999999999999</v>
      </c>
      <c r="M5428" s="73" t="s">
        <v>1008</v>
      </c>
      <c r="N5428" s="74" t="s">
        <v>15457</v>
      </c>
      <c r="O5428" s="75">
        <v>8015644068295</v>
      </c>
      <c r="P5428" s="73">
        <v>85389099</v>
      </c>
      <c r="Q5428" s="76" t="s">
        <v>16016</v>
      </c>
      <c r="R5428" s="77"/>
      <c r="T5428" s="122"/>
    </row>
    <row r="5429" spans="1:20" x14ac:dyDescent="0.2">
      <c r="A5429" s="72" t="s">
        <v>10078</v>
      </c>
      <c r="B5429" s="74" t="s">
        <v>15048</v>
      </c>
      <c r="C5429" s="74" t="s">
        <v>1008</v>
      </c>
      <c r="D5429" s="68">
        <v>706423</v>
      </c>
      <c r="E5429" s="5" t="s">
        <v>14622</v>
      </c>
      <c r="F5429" s="74" t="s">
        <v>24069</v>
      </c>
      <c r="G5429" s="101">
        <v>219.5</v>
      </c>
      <c r="H5429" s="79" t="s">
        <v>13951</v>
      </c>
      <c r="I5429" s="5" t="s">
        <v>23417</v>
      </c>
      <c r="J5429" s="70">
        <v>1</v>
      </c>
      <c r="K5429" s="71">
        <v>0.48299999999999998</v>
      </c>
      <c r="M5429" s="73" t="s">
        <v>1008</v>
      </c>
      <c r="N5429" s="74" t="s">
        <v>15459</v>
      </c>
      <c r="O5429" s="75">
        <v>8056221031875</v>
      </c>
      <c r="P5429" s="73">
        <v>85389099</v>
      </c>
      <c r="Q5429" s="76" t="s">
        <v>16018</v>
      </c>
      <c r="R5429" s="77"/>
      <c r="T5429" s="122"/>
    </row>
    <row r="5430" spans="1:20" x14ac:dyDescent="0.2">
      <c r="A5430" s="72" t="s">
        <v>10078</v>
      </c>
      <c r="B5430" s="74" t="s">
        <v>15048</v>
      </c>
      <c r="C5430" s="74" t="s">
        <v>1008</v>
      </c>
      <c r="D5430" s="68">
        <v>706424</v>
      </c>
      <c r="E5430" s="5" t="s">
        <v>14621</v>
      </c>
      <c r="F5430" s="74" t="s">
        <v>24070</v>
      </c>
      <c r="G5430" s="101">
        <v>219.5</v>
      </c>
      <c r="H5430" s="79" t="s">
        <v>13951</v>
      </c>
      <c r="I5430" s="5" t="s">
        <v>23417</v>
      </c>
      <c r="J5430" s="70">
        <v>1</v>
      </c>
      <c r="K5430" s="71">
        <v>0.48299999999999998</v>
      </c>
      <c r="M5430" s="73" t="s">
        <v>1008</v>
      </c>
      <c r="N5430" s="74" t="s">
        <v>15458</v>
      </c>
      <c r="O5430" s="75">
        <v>8015644068325</v>
      </c>
      <c r="P5430" s="73">
        <v>85389099</v>
      </c>
      <c r="Q5430" s="76" t="s">
        <v>16017</v>
      </c>
      <c r="R5430" s="77"/>
      <c r="T5430" s="122"/>
    </row>
    <row r="5431" spans="1:20" x14ac:dyDescent="0.2">
      <c r="A5431" s="72" t="s">
        <v>10078</v>
      </c>
      <c r="B5431" s="74" t="s">
        <v>15048</v>
      </c>
      <c r="C5431" s="74" t="s">
        <v>1008</v>
      </c>
      <c r="D5431" s="68">
        <v>706425</v>
      </c>
      <c r="E5431" s="5" t="s">
        <v>14617</v>
      </c>
      <c r="F5431" s="74" t="s">
        <v>24071</v>
      </c>
      <c r="G5431" s="101">
        <v>93.17</v>
      </c>
      <c r="H5431" s="79" t="s">
        <v>13951</v>
      </c>
      <c r="I5431" s="5" t="s">
        <v>23417</v>
      </c>
      <c r="J5431" s="70">
        <v>1</v>
      </c>
      <c r="K5431" s="71">
        <v>0.48299999999999998</v>
      </c>
      <c r="M5431" s="73" t="s">
        <v>1008</v>
      </c>
      <c r="N5431" s="74" t="s">
        <v>15454</v>
      </c>
      <c r="O5431" s="75">
        <v>8015644068301</v>
      </c>
      <c r="P5431" s="73">
        <v>85389099</v>
      </c>
      <c r="Q5431" s="76" t="s">
        <v>16013</v>
      </c>
      <c r="R5431" s="77"/>
      <c r="T5431" s="122"/>
    </row>
    <row r="5432" spans="1:20" x14ac:dyDescent="0.2">
      <c r="A5432" s="72" t="s">
        <v>10078</v>
      </c>
      <c r="B5432" s="74" t="s">
        <v>15048</v>
      </c>
      <c r="C5432" s="74" t="s">
        <v>1008</v>
      </c>
      <c r="D5432" s="68">
        <v>706426</v>
      </c>
      <c r="E5432" s="5" t="s">
        <v>14618</v>
      </c>
      <c r="F5432" s="74" t="s">
        <v>24072</v>
      </c>
      <c r="G5432" s="101">
        <v>123.94</v>
      </c>
      <c r="H5432" s="79" t="s">
        <v>13951</v>
      </c>
      <c r="I5432" s="5" t="s">
        <v>23417</v>
      </c>
      <c r="J5432" s="70">
        <v>1</v>
      </c>
      <c r="K5432" s="71">
        <v>0.48299999999999998</v>
      </c>
      <c r="M5432" s="73" t="s">
        <v>1008</v>
      </c>
      <c r="N5432" s="74" t="s">
        <v>15455</v>
      </c>
      <c r="O5432" s="75">
        <v>8015644068318</v>
      </c>
      <c r="P5432" s="73">
        <v>85389099</v>
      </c>
      <c r="Q5432" s="76" t="s">
        <v>16014</v>
      </c>
      <c r="R5432" s="77"/>
      <c r="T5432" s="122"/>
    </row>
    <row r="5433" spans="1:20" x14ac:dyDescent="0.2">
      <c r="A5433" s="72" t="s">
        <v>10078</v>
      </c>
      <c r="B5433" s="74" t="s">
        <v>15048</v>
      </c>
      <c r="C5433" s="74" t="s">
        <v>1008</v>
      </c>
      <c r="D5433" s="68">
        <v>706429</v>
      </c>
      <c r="E5433" s="5" t="s">
        <v>24449</v>
      </c>
      <c r="F5433" s="74" t="s">
        <v>24073</v>
      </c>
      <c r="G5433" s="101">
        <v>47.9</v>
      </c>
      <c r="H5433" s="79" t="s">
        <v>13951</v>
      </c>
      <c r="I5433" s="5" t="s">
        <v>23417</v>
      </c>
      <c r="J5433" s="70">
        <v>1</v>
      </c>
      <c r="K5433" s="71">
        <v>7.4999999999999997E-2</v>
      </c>
      <c r="M5433" s="73" t="s">
        <v>1008</v>
      </c>
      <c r="N5433" s="74" t="s">
        <v>21004</v>
      </c>
      <c r="O5433" s="75" t="s">
        <v>21056</v>
      </c>
      <c r="P5433" s="73">
        <v>85389099</v>
      </c>
      <c r="Q5433" s="76" t="s">
        <v>21174</v>
      </c>
      <c r="R5433" s="77"/>
      <c r="T5433" s="122"/>
    </row>
    <row r="5434" spans="1:20" x14ac:dyDescent="0.2">
      <c r="A5434" s="72" t="s">
        <v>10078</v>
      </c>
      <c r="B5434" s="74" t="s">
        <v>15048</v>
      </c>
      <c r="C5434" s="74" t="s">
        <v>1008</v>
      </c>
      <c r="D5434" s="68">
        <v>706430</v>
      </c>
      <c r="E5434" s="5" t="s">
        <v>24450</v>
      </c>
      <c r="F5434" s="74" t="s">
        <v>24074</v>
      </c>
      <c r="G5434" s="101">
        <v>63.84</v>
      </c>
      <c r="H5434" s="79" t="s">
        <v>13951</v>
      </c>
      <c r="I5434" s="5" t="s">
        <v>23417</v>
      </c>
      <c r="J5434" s="70">
        <v>1</v>
      </c>
      <c r="K5434" s="71">
        <v>7.4999999999999997E-2</v>
      </c>
      <c r="M5434" s="73" t="s">
        <v>1008</v>
      </c>
      <c r="N5434" s="74" t="s">
        <v>21005</v>
      </c>
      <c r="O5434" s="75" t="s">
        <v>21057</v>
      </c>
      <c r="P5434" s="73">
        <v>85389099</v>
      </c>
      <c r="Q5434" s="76" t="s">
        <v>21175</v>
      </c>
      <c r="R5434" s="77"/>
      <c r="T5434" s="122"/>
    </row>
    <row r="5435" spans="1:20" x14ac:dyDescent="0.2">
      <c r="A5435" s="72" t="s">
        <v>10078</v>
      </c>
      <c r="B5435" s="111" t="s">
        <v>11618</v>
      </c>
      <c r="C5435" s="74" t="s">
        <v>20946</v>
      </c>
      <c r="D5435" s="68">
        <v>706492</v>
      </c>
      <c r="E5435" s="5" t="s">
        <v>14608</v>
      </c>
      <c r="F5435" s="74" t="s">
        <v>24075</v>
      </c>
      <c r="G5435" s="101">
        <v>114.02</v>
      </c>
      <c r="H5435" s="79" t="s">
        <v>13949</v>
      </c>
      <c r="I5435" s="5" t="s">
        <v>23417</v>
      </c>
      <c r="J5435" s="70">
        <v>1</v>
      </c>
      <c r="K5435" s="71">
        <v>0.22800000000000001</v>
      </c>
      <c r="M5435" s="73" t="s">
        <v>1008</v>
      </c>
      <c r="N5435" s="74" t="s">
        <v>15434</v>
      </c>
      <c r="O5435" s="75">
        <v>8015644069186</v>
      </c>
      <c r="P5435" s="73">
        <v>85389099</v>
      </c>
      <c r="Q5435" s="76" t="s">
        <v>15993</v>
      </c>
      <c r="R5435" s="77"/>
      <c r="T5435" s="122"/>
    </row>
    <row r="5436" spans="1:20" x14ac:dyDescent="0.2">
      <c r="A5436" s="72" t="s">
        <v>10078</v>
      </c>
      <c r="B5436" s="111" t="s">
        <v>11618</v>
      </c>
      <c r="C5436" s="74" t="s">
        <v>20946</v>
      </c>
      <c r="D5436" s="68">
        <v>706493</v>
      </c>
      <c r="E5436" s="5" t="s">
        <v>14612</v>
      </c>
      <c r="F5436" s="74" t="s">
        <v>24076</v>
      </c>
      <c r="G5436" s="101">
        <v>124.95</v>
      </c>
      <c r="H5436" s="79" t="s">
        <v>13949</v>
      </c>
      <c r="I5436" s="5" t="s">
        <v>23417</v>
      </c>
      <c r="J5436" s="70">
        <v>1</v>
      </c>
      <c r="K5436" s="71">
        <v>0.22800000000000001</v>
      </c>
      <c r="M5436" s="73" t="s">
        <v>1008</v>
      </c>
      <c r="N5436" s="74" t="s">
        <v>15438</v>
      </c>
      <c r="O5436" s="75">
        <v>8015644069247</v>
      </c>
      <c r="P5436" s="73">
        <v>85389099</v>
      </c>
      <c r="Q5436" s="76" t="s">
        <v>15997</v>
      </c>
      <c r="R5436" s="77"/>
      <c r="T5436" s="122"/>
    </row>
    <row r="5437" spans="1:20" x14ac:dyDescent="0.2">
      <c r="A5437" s="72" t="s">
        <v>10078</v>
      </c>
      <c r="B5437" s="111" t="s">
        <v>11618</v>
      </c>
      <c r="C5437" s="74" t="s">
        <v>20947</v>
      </c>
      <c r="D5437" s="68">
        <v>706497</v>
      </c>
      <c r="E5437" s="5" t="s">
        <v>14609</v>
      </c>
      <c r="F5437" s="74" t="s">
        <v>24077</v>
      </c>
      <c r="G5437" s="101">
        <v>173.11</v>
      </c>
      <c r="H5437" s="79" t="s">
        <v>13949</v>
      </c>
      <c r="I5437" s="5" t="s">
        <v>23417</v>
      </c>
      <c r="J5437" s="70">
        <v>1</v>
      </c>
      <c r="K5437" s="71">
        <v>0.44400000000000001</v>
      </c>
      <c r="M5437" s="73" t="s">
        <v>1008</v>
      </c>
      <c r="N5437" s="74" t="s">
        <v>15435</v>
      </c>
      <c r="O5437" s="75">
        <v>8015644069353</v>
      </c>
      <c r="P5437" s="73">
        <v>85389099</v>
      </c>
      <c r="Q5437" s="76" t="s">
        <v>15994</v>
      </c>
      <c r="R5437" s="77"/>
      <c r="T5437" s="122"/>
    </row>
    <row r="5438" spans="1:20" x14ac:dyDescent="0.2">
      <c r="A5438" s="72" t="s">
        <v>10078</v>
      </c>
      <c r="B5438" s="111" t="s">
        <v>11618</v>
      </c>
      <c r="C5438" s="74" t="s">
        <v>20947</v>
      </c>
      <c r="D5438" s="68">
        <v>706498</v>
      </c>
      <c r="E5438" s="5" t="s">
        <v>14613</v>
      </c>
      <c r="F5438" s="74" t="s">
        <v>24078</v>
      </c>
      <c r="G5438" s="101">
        <v>138.65</v>
      </c>
      <c r="H5438" s="79" t="s">
        <v>13949</v>
      </c>
      <c r="I5438" s="5" t="s">
        <v>23417</v>
      </c>
      <c r="J5438" s="70">
        <v>1</v>
      </c>
      <c r="K5438" s="71">
        <v>0.44400000000000001</v>
      </c>
      <c r="M5438" s="73" t="s">
        <v>1008</v>
      </c>
      <c r="N5438" s="74" t="s">
        <v>15439</v>
      </c>
      <c r="O5438" s="75">
        <v>8015644069452</v>
      </c>
      <c r="P5438" s="73">
        <v>85389099</v>
      </c>
      <c r="Q5438" s="76" t="s">
        <v>15998</v>
      </c>
      <c r="R5438" s="77"/>
      <c r="T5438" s="122"/>
    </row>
    <row r="5439" spans="1:20" x14ac:dyDescent="0.2">
      <c r="A5439" s="72" t="s">
        <v>10078</v>
      </c>
      <c r="B5439" s="111" t="s">
        <v>11618</v>
      </c>
      <c r="C5439" s="74" t="s">
        <v>1008</v>
      </c>
      <c r="D5439" s="68">
        <v>706511</v>
      </c>
      <c r="E5439" s="5" t="s">
        <v>20162</v>
      </c>
      <c r="F5439" s="74" t="s">
        <v>24079</v>
      </c>
      <c r="G5439" s="101">
        <v>25.7</v>
      </c>
      <c r="H5439" s="79" t="s">
        <v>13949</v>
      </c>
      <c r="I5439" s="5" t="s">
        <v>23417</v>
      </c>
      <c r="J5439" s="70">
        <v>1</v>
      </c>
      <c r="K5439" s="71">
        <v>4.8000000000000001E-2</v>
      </c>
      <c r="M5439" s="73" t="s">
        <v>1008</v>
      </c>
      <c r="N5439" s="74" t="s">
        <v>15440</v>
      </c>
      <c r="O5439" s="75">
        <v>8015644069056</v>
      </c>
      <c r="P5439" s="73">
        <v>85389099</v>
      </c>
      <c r="Q5439" s="76" t="s">
        <v>15999</v>
      </c>
      <c r="R5439" s="77"/>
      <c r="T5439" s="122"/>
    </row>
    <row r="5440" spans="1:20" x14ac:dyDescent="0.2">
      <c r="A5440" s="72" t="s">
        <v>10078</v>
      </c>
      <c r="B5440" s="111" t="s">
        <v>11618</v>
      </c>
      <c r="C5440" s="74" t="s">
        <v>1008</v>
      </c>
      <c r="D5440" s="68">
        <v>706514</v>
      </c>
      <c r="E5440" s="5" t="s">
        <v>21645</v>
      </c>
      <c r="F5440" s="74" t="s">
        <v>29700</v>
      </c>
      <c r="G5440" s="101">
        <v>84.52</v>
      </c>
      <c r="H5440" s="79" t="s">
        <v>13949</v>
      </c>
      <c r="I5440" s="5" t="s">
        <v>23417</v>
      </c>
      <c r="J5440" s="70">
        <v>1</v>
      </c>
      <c r="K5440" s="71">
        <v>0.1</v>
      </c>
      <c r="M5440" s="73" t="s">
        <v>1008</v>
      </c>
      <c r="N5440" s="74" t="s">
        <v>15432</v>
      </c>
      <c r="O5440" s="75">
        <v>8015644071738</v>
      </c>
      <c r="P5440" s="73">
        <v>85389099</v>
      </c>
      <c r="Q5440" s="76" t="s">
        <v>15991</v>
      </c>
      <c r="R5440" s="77"/>
      <c r="T5440" s="122"/>
    </row>
    <row r="5441" spans="1:20" x14ac:dyDescent="0.2">
      <c r="A5441" s="72" t="s">
        <v>10078</v>
      </c>
      <c r="B5441" s="111" t="s">
        <v>11618</v>
      </c>
      <c r="C5441" s="74" t="s">
        <v>1008</v>
      </c>
      <c r="D5441" s="68">
        <v>706519</v>
      </c>
      <c r="E5441" s="5" t="s">
        <v>14604</v>
      </c>
      <c r="F5441" s="74" t="s">
        <v>24080</v>
      </c>
      <c r="G5441" s="101">
        <v>106.21</v>
      </c>
      <c r="H5441" s="79" t="s">
        <v>13949</v>
      </c>
      <c r="I5441" s="5" t="s">
        <v>23417</v>
      </c>
      <c r="J5441" s="70">
        <v>1</v>
      </c>
      <c r="K5441" s="71">
        <v>0.17</v>
      </c>
      <c r="M5441" s="73" t="s">
        <v>1008</v>
      </c>
      <c r="N5441" s="74" t="s">
        <v>15426</v>
      </c>
      <c r="O5441" s="75">
        <v>8015644070182</v>
      </c>
      <c r="P5441" s="73">
        <v>85389099</v>
      </c>
      <c r="Q5441" s="76" t="s">
        <v>15985</v>
      </c>
      <c r="R5441" s="77"/>
      <c r="T5441" s="122"/>
    </row>
    <row r="5442" spans="1:20" x14ac:dyDescent="0.2">
      <c r="A5442" s="72" t="s">
        <v>10078</v>
      </c>
      <c r="B5442" s="111" t="s">
        <v>11618</v>
      </c>
      <c r="C5442" s="74" t="s">
        <v>1008</v>
      </c>
      <c r="D5442" s="68">
        <v>706530</v>
      </c>
      <c r="E5442" s="5" t="s">
        <v>14605</v>
      </c>
      <c r="F5442" s="74" t="s">
        <v>24081</v>
      </c>
      <c r="G5442" s="101">
        <v>114.52</v>
      </c>
      <c r="H5442" s="79" t="s">
        <v>13949</v>
      </c>
      <c r="I5442" s="5" t="s">
        <v>23417</v>
      </c>
      <c r="J5442" s="70">
        <v>1</v>
      </c>
      <c r="K5442" s="71">
        <v>0.107</v>
      </c>
      <c r="M5442" s="73" t="s">
        <v>1008</v>
      </c>
      <c r="N5442" s="74" t="s">
        <v>15427</v>
      </c>
      <c r="O5442" s="75">
        <v>8015644070366</v>
      </c>
      <c r="P5442" s="73">
        <v>85389099</v>
      </c>
      <c r="Q5442" s="76" t="s">
        <v>15986</v>
      </c>
      <c r="R5442" s="77"/>
      <c r="T5442" s="122"/>
    </row>
    <row r="5443" spans="1:20" x14ac:dyDescent="0.2">
      <c r="A5443" s="72" t="s">
        <v>10078</v>
      </c>
      <c r="B5443" s="111" t="s">
        <v>11618</v>
      </c>
      <c r="C5443" s="74" t="s">
        <v>20947</v>
      </c>
      <c r="D5443" s="68">
        <v>706555</v>
      </c>
      <c r="E5443" s="5" t="s">
        <v>21646</v>
      </c>
      <c r="F5443" s="74" t="s">
        <v>24082</v>
      </c>
      <c r="G5443" s="101">
        <v>220.12</v>
      </c>
      <c r="H5443" s="79" t="s">
        <v>13949</v>
      </c>
      <c r="I5443" s="5" t="s">
        <v>23417</v>
      </c>
      <c r="J5443" s="70">
        <v>1</v>
      </c>
      <c r="K5443" s="71">
        <v>0.44400000000000001</v>
      </c>
      <c r="M5443" s="73" t="s">
        <v>1008</v>
      </c>
      <c r="N5443" s="74" t="s">
        <v>15443</v>
      </c>
      <c r="O5443" s="75">
        <v>8015644069551</v>
      </c>
      <c r="P5443" s="73">
        <v>85389099</v>
      </c>
      <c r="Q5443" s="76" t="s">
        <v>16002</v>
      </c>
      <c r="R5443" s="77"/>
      <c r="T5443" s="122"/>
    </row>
    <row r="5444" spans="1:20" x14ac:dyDescent="0.2">
      <c r="A5444" s="72" t="s">
        <v>10078</v>
      </c>
      <c r="B5444" s="111" t="s">
        <v>11618</v>
      </c>
      <c r="C5444" s="74" t="s">
        <v>1008</v>
      </c>
      <c r="D5444" s="68">
        <v>706598</v>
      </c>
      <c r="E5444" s="5" t="s">
        <v>21647</v>
      </c>
      <c r="F5444" s="74" t="s">
        <v>24083</v>
      </c>
      <c r="G5444" s="101">
        <v>574.23</v>
      </c>
      <c r="H5444" s="79" t="s">
        <v>13949</v>
      </c>
      <c r="I5444" s="5" t="s">
        <v>23417</v>
      </c>
      <c r="J5444" s="70">
        <v>1</v>
      </c>
      <c r="K5444" s="71">
        <v>2.2000000000000002</v>
      </c>
      <c r="M5444" s="73" t="s">
        <v>1008</v>
      </c>
      <c r="N5444" s="74" t="s">
        <v>15444</v>
      </c>
      <c r="O5444" s="75">
        <v>8015644070144</v>
      </c>
      <c r="P5444" s="73">
        <v>85389099</v>
      </c>
      <c r="Q5444" s="76" t="s">
        <v>16003</v>
      </c>
      <c r="R5444" s="77"/>
      <c r="T5444" s="122"/>
    </row>
    <row r="5445" spans="1:20" x14ac:dyDescent="0.2">
      <c r="A5445" s="72" t="s">
        <v>10078</v>
      </c>
      <c r="B5445" s="111" t="s">
        <v>11618</v>
      </c>
      <c r="C5445" s="74" t="s">
        <v>1008</v>
      </c>
      <c r="D5445" s="68">
        <v>706669</v>
      </c>
      <c r="E5445" s="5" t="s">
        <v>21648</v>
      </c>
      <c r="F5445" s="74" t="s">
        <v>29701</v>
      </c>
      <c r="G5445" s="101">
        <v>323.77</v>
      </c>
      <c r="H5445" s="79" t="s">
        <v>13949</v>
      </c>
      <c r="I5445" s="5" t="s">
        <v>23417</v>
      </c>
      <c r="J5445" s="70">
        <v>1</v>
      </c>
      <c r="K5445" s="71">
        <v>5.4320000000000004</v>
      </c>
      <c r="M5445" s="73" t="s">
        <v>1008</v>
      </c>
      <c r="N5445" s="74" t="s">
        <v>15445</v>
      </c>
      <c r="O5445" s="75">
        <v>8056221027496</v>
      </c>
      <c r="P5445" s="73">
        <v>85389099</v>
      </c>
      <c r="Q5445" s="76" t="s">
        <v>16004</v>
      </c>
      <c r="R5445" s="77"/>
      <c r="T5445" s="122"/>
    </row>
    <row r="5446" spans="1:20" x14ac:dyDescent="0.2">
      <c r="A5446" s="72" t="s">
        <v>10078</v>
      </c>
      <c r="B5446" s="111" t="s">
        <v>11618</v>
      </c>
      <c r="C5446" s="74" t="s">
        <v>1008</v>
      </c>
      <c r="D5446" s="68">
        <v>706670</v>
      </c>
      <c r="E5446" s="5" t="s">
        <v>21649</v>
      </c>
      <c r="F5446" s="74" t="s">
        <v>29702</v>
      </c>
      <c r="G5446" s="101">
        <v>431.76</v>
      </c>
      <c r="H5446" s="79" t="s">
        <v>13949</v>
      </c>
      <c r="I5446" s="5" t="s">
        <v>23417</v>
      </c>
      <c r="J5446" s="70">
        <v>1</v>
      </c>
      <c r="K5446" s="71">
        <v>5.4320000000000004</v>
      </c>
      <c r="M5446" s="73" t="s">
        <v>1008</v>
      </c>
      <c r="N5446" s="74" t="s">
        <v>15448</v>
      </c>
      <c r="O5446" s="75">
        <v>8056221027502</v>
      </c>
      <c r="P5446" s="73">
        <v>85389099</v>
      </c>
      <c r="Q5446" s="76" t="s">
        <v>16007</v>
      </c>
      <c r="R5446" s="77"/>
      <c r="T5446" s="122"/>
    </row>
    <row r="5447" spans="1:20" x14ac:dyDescent="0.2">
      <c r="A5447" s="72" t="s">
        <v>10078</v>
      </c>
      <c r="B5447" s="111" t="s">
        <v>11618</v>
      </c>
      <c r="C5447" s="74" t="s">
        <v>1008</v>
      </c>
      <c r="D5447" s="68">
        <v>706671</v>
      </c>
      <c r="E5447" s="5" t="s">
        <v>21650</v>
      </c>
      <c r="F5447" s="74" t="s">
        <v>29703</v>
      </c>
      <c r="G5447" s="101">
        <v>64.790000000000006</v>
      </c>
      <c r="H5447" s="79" t="s">
        <v>13949</v>
      </c>
      <c r="I5447" s="5" t="s">
        <v>23417</v>
      </c>
      <c r="J5447" s="70">
        <v>1</v>
      </c>
      <c r="K5447" s="71">
        <v>0.56999999999999995</v>
      </c>
      <c r="M5447" s="73" t="s">
        <v>1008</v>
      </c>
      <c r="N5447" s="74" t="s">
        <v>15447</v>
      </c>
      <c r="O5447" s="75">
        <v>8056221027526</v>
      </c>
      <c r="P5447" s="73">
        <v>85389099</v>
      </c>
      <c r="Q5447" s="76" t="s">
        <v>16006</v>
      </c>
      <c r="R5447" s="77"/>
      <c r="T5447" s="122"/>
    </row>
    <row r="5448" spans="1:20" x14ac:dyDescent="0.2">
      <c r="A5448" s="72" t="s">
        <v>10078</v>
      </c>
      <c r="B5448" s="111" t="s">
        <v>11618</v>
      </c>
      <c r="C5448" s="74" t="s">
        <v>1008</v>
      </c>
      <c r="D5448" s="68">
        <v>706674</v>
      </c>
      <c r="E5448" s="5" t="s">
        <v>21651</v>
      </c>
      <c r="F5448" s="74" t="s">
        <v>29704</v>
      </c>
      <c r="G5448" s="101">
        <v>86.36</v>
      </c>
      <c r="H5448" s="79" t="s">
        <v>13949</v>
      </c>
      <c r="I5448" s="5" t="s">
        <v>23417</v>
      </c>
      <c r="J5448" s="70">
        <v>1</v>
      </c>
      <c r="K5448" s="71">
        <v>0.56999999999999995</v>
      </c>
      <c r="M5448" s="73" t="s">
        <v>1008</v>
      </c>
      <c r="N5448" s="74" t="s">
        <v>15450</v>
      </c>
      <c r="O5448" s="75">
        <v>8015644072186</v>
      </c>
      <c r="P5448" s="73">
        <v>85389099</v>
      </c>
      <c r="Q5448" s="76" t="s">
        <v>16009</v>
      </c>
      <c r="R5448" s="77"/>
      <c r="T5448" s="122"/>
    </row>
    <row r="5449" spans="1:20" x14ac:dyDescent="0.2">
      <c r="A5449" s="72" t="s">
        <v>10078</v>
      </c>
      <c r="B5449" s="111" t="s">
        <v>11618</v>
      </c>
      <c r="C5449" s="74" t="s">
        <v>1008</v>
      </c>
      <c r="D5449" s="68">
        <v>706681</v>
      </c>
      <c r="E5449" s="5" t="s">
        <v>21652</v>
      </c>
      <c r="F5449" s="74" t="s">
        <v>29705</v>
      </c>
      <c r="G5449" s="101">
        <v>323.77</v>
      </c>
      <c r="H5449" s="79" t="s">
        <v>13949</v>
      </c>
      <c r="I5449" s="5" t="s">
        <v>23417</v>
      </c>
      <c r="J5449" s="70">
        <v>1</v>
      </c>
      <c r="K5449" s="71">
        <v>2.7</v>
      </c>
      <c r="M5449" s="73" t="s">
        <v>1008</v>
      </c>
      <c r="N5449" s="74" t="s">
        <v>15446</v>
      </c>
      <c r="O5449" s="75">
        <v>8015644072117</v>
      </c>
      <c r="P5449" s="73">
        <v>85389099</v>
      </c>
      <c r="Q5449" s="76" t="s">
        <v>16005</v>
      </c>
      <c r="R5449" s="77"/>
      <c r="T5449" s="122"/>
    </row>
    <row r="5450" spans="1:20" x14ac:dyDescent="0.2">
      <c r="A5450" s="72" t="s">
        <v>10078</v>
      </c>
      <c r="B5450" s="111" t="s">
        <v>11618</v>
      </c>
      <c r="C5450" s="74" t="s">
        <v>1008</v>
      </c>
      <c r="D5450" s="68">
        <v>706682</v>
      </c>
      <c r="E5450" s="5" t="s">
        <v>21653</v>
      </c>
      <c r="F5450" s="74" t="s">
        <v>29706</v>
      </c>
      <c r="G5450" s="101">
        <v>431.76</v>
      </c>
      <c r="H5450" s="79" t="s">
        <v>13949</v>
      </c>
      <c r="I5450" s="5" t="s">
        <v>23417</v>
      </c>
      <c r="J5450" s="70">
        <v>1</v>
      </c>
      <c r="K5450" s="71">
        <v>2.7</v>
      </c>
      <c r="M5450" s="73" t="s">
        <v>1008</v>
      </c>
      <c r="N5450" s="74" t="s">
        <v>15449</v>
      </c>
      <c r="O5450" s="75">
        <v>8015644072124</v>
      </c>
      <c r="P5450" s="73">
        <v>85389099</v>
      </c>
      <c r="Q5450" s="76" t="s">
        <v>16008</v>
      </c>
      <c r="R5450" s="77"/>
      <c r="T5450" s="122"/>
    </row>
    <row r="5451" spans="1:20" x14ac:dyDescent="0.2">
      <c r="A5451" s="72" t="s">
        <v>10078</v>
      </c>
      <c r="B5451" s="111" t="s">
        <v>11618</v>
      </c>
      <c r="C5451" s="74" t="s">
        <v>1008</v>
      </c>
      <c r="D5451" s="68">
        <v>706684</v>
      </c>
      <c r="E5451" s="5" t="s">
        <v>14606</v>
      </c>
      <c r="F5451" s="74" t="s">
        <v>24084</v>
      </c>
      <c r="G5451" s="101">
        <v>1120.03</v>
      </c>
      <c r="H5451" s="79" t="s">
        <v>13949</v>
      </c>
      <c r="I5451" s="5" t="s">
        <v>23417</v>
      </c>
      <c r="J5451" s="70">
        <v>1</v>
      </c>
      <c r="K5451" s="71">
        <v>1.357</v>
      </c>
      <c r="M5451" s="73" t="s">
        <v>1008</v>
      </c>
      <c r="N5451" s="74" t="s">
        <v>15430</v>
      </c>
      <c r="O5451" s="75">
        <v>8015644069773</v>
      </c>
      <c r="P5451" s="73">
        <v>85389099</v>
      </c>
      <c r="Q5451" s="76" t="s">
        <v>15989</v>
      </c>
      <c r="R5451" s="77"/>
      <c r="T5451" s="122"/>
    </row>
    <row r="5452" spans="1:20" x14ac:dyDescent="0.2">
      <c r="A5452" s="72" t="s">
        <v>10078</v>
      </c>
      <c r="B5452" s="111" t="s">
        <v>11618</v>
      </c>
      <c r="C5452" s="74" t="s">
        <v>1008</v>
      </c>
      <c r="D5452" s="68">
        <v>706689</v>
      </c>
      <c r="E5452" s="5" t="s">
        <v>14610</v>
      </c>
      <c r="F5452" s="74" t="s">
        <v>24085</v>
      </c>
      <c r="G5452" s="101">
        <v>969.5</v>
      </c>
      <c r="H5452" s="79" t="s">
        <v>13949</v>
      </c>
      <c r="I5452" s="5" t="s">
        <v>23417</v>
      </c>
      <c r="J5452" s="70">
        <v>1</v>
      </c>
      <c r="K5452" s="71">
        <v>1.357</v>
      </c>
      <c r="M5452" s="73" t="s">
        <v>1008</v>
      </c>
      <c r="N5452" s="74" t="s">
        <v>15436</v>
      </c>
      <c r="O5452" s="75">
        <v>8015644069872</v>
      </c>
      <c r="P5452" s="73">
        <v>85389099</v>
      </c>
      <c r="Q5452" s="76" t="s">
        <v>15995</v>
      </c>
      <c r="R5452" s="77"/>
      <c r="T5452" s="122"/>
    </row>
    <row r="5453" spans="1:20" x14ac:dyDescent="0.2">
      <c r="A5453" s="72" t="s">
        <v>10078</v>
      </c>
      <c r="B5453" s="74" t="s">
        <v>15048</v>
      </c>
      <c r="C5453" s="74" t="s">
        <v>20948</v>
      </c>
      <c r="D5453" s="68">
        <v>706694</v>
      </c>
      <c r="E5453" s="5" t="s">
        <v>14603</v>
      </c>
      <c r="F5453" s="74" t="s">
        <v>24086</v>
      </c>
      <c r="G5453" s="101">
        <v>1287.97</v>
      </c>
      <c r="H5453" s="79" t="s">
        <v>13948</v>
      </c>
      <c r="I5453" s="5" t="s">
        <v>23417</v>
      </c>
      <c r="J5453" s="70">
        <v>1</v>
      </c>
      <c r="K5453" s="71">
        <v>1.3720000000000001</v>
      </c>
      <c r="M5453" s="73" t="s">
        <v>1008</v>
      </c>
      <c r="N5453" s="74" t="s">
        <v>15425</v>
      </c>
      <c r="O5453" s="75">
        <v>8015644069971</v>
      </c>
      <c r="P5453" s="73">
        <v>85389099</v>
      </c>
      <c r="Q5453" s="76" t="s">
        <v>15984</v>
      </c>
      <c r="R5453" s="77"/>
      <c r="T5453" s="122"/>
    </row>
    <row r="5454" spans="1:20" x14ac:dyDescent="0.2">
      <c r="A5454" s="72" t="s">
        <v>10078</v>
      </c>
      <c r="B5454" s="111" t="s">
        <v>11618</v>
      </c>
      <c r="C5454" s="74" t="s">
        <v>1008</v>
      </c>
      <c r="D5454" s="68">
        <v>706698</v>
      </c>
      <c r="E5454" s="5" t="s">
        <v>21654</v>
      </c>
      <c r="F5454" s="74" t="s">
        <v>29707</v>
      </c>
      <c r="G5454" s="101">
        <v>84.52</v>
      </c>
      <c r="H5454" s="79" t="s">
        <v>13949</v>
      </c>
      <c r="I5454" s="5" t="s">
        <v>23417</v>
      </c>
      <c r="J5454" s="70">
        <v>1</v>
      </c>
      <c r="K5454" s="71">
        <v>7.0999999999999994E-2</v>
      </c>
      <c r="M5454" s="73" t="s">
        <v>1008</v>
      </c>
      <c r="N5454" s="74" t="s">
        <v>15433</v>
      </c>
      <c r="O5454" s="75">
        <v>8015644071844</v>
      </c>
      <c r="P5454" s="73">
        <v>85389099</v>
      </c>
      <c r="Q5454" s="76" t="s">
        <v>15992</v>
      </c>
      <c r="R5454" s="77"/>
      <c r="T5454" s="122"/>
    </row>
    <row r="5455" spans="1:20" x14ac:dyDescent="0.2">
      <c r="A5455" s="72" t="s">
        <v>10078</v>
      </c>
      <c r="B5455" s="111" t="s">
        <v>11618</v>
      </c>
      <c r="C5455" s="74" t="s">
        <v>1008</v>
      </c>
      <c r="D5455" s="68">
        <v>706709</v>
      </c>
      <c r="E5455" s="5" t="s">
        <v>21655</v>
      </c>
      <c r="F5455" s="74" t="s">
        <v>29708</v>
      </c>
      <c r="G5455" s="101">
        <v>62.11</v>
      </c>
      <c r="H5455" s="79" t="s">
        <v>13949</v>
      </c>
      <c r="I5455" s="5" t="s">
        <v>23417</v>
      </c>
      <c r="J5455" s="70">
        <v>1</v>
      </c>
      <c r="K5455" s="71">
        <v>0.1</v>
      </c>
      <c r="M5455" s="73" t="s">
        <v>1008</v>
      </c>
      <c r="N5455" s="74" t="s">
        <v>15442</v>
      </c>
      <c r="O5455" s="75">
        <v>8015644071677</v>
      </c>
      <c r="P5455" s="73">
        <v>85389099</v>
      </c>
      <c r="Q5455" s="76" t="s">
        <v>16001</v>
      </c>
      <c r="R5455" s="77"/>
      <c r="T5455" s="122"/>
    </row>
    <row r="5456" spans="1:20" x14ac:dyDescent="0.2">
      <c r="A5456" s="72" t="s">
        <v>10078</v>
      </c>
      <c r="B5456" s="111" t="s">
        <v>11618</v>
      </c>
      <c r="C5456" s="74" t="s">
        <v>1008</v>
      </c>
      <c r="D5456" s="68">
        <v>706722</v>
      </c>
      <c r="E5456" s="5" t="s">
        <v>14607</v>
      </c>
      <c r="F5456" s="74" t="s">
        <v>24087</v>
      </c>
      <c r="G5456" s="101">
        <v>37.64</v>
      </c>
      <c r="H5456" s="79" t="s">
        <v>13949</v>
      </c>
      <c r="I5456" s="5" t="s">
        <v>23417</v>
      </c>
      <c r="J5456" s="70">
        <v>1</v>
      </c>
      <c r="K5456" s="71">
        <v>5.8000000000000003E-2</v>
      </c>
      <c r="M5456" s="73" t="s">
        <v>1008</v>
      </c>
      <c r="N5456" s="74" t="s">
        <v>15431</v>
      </c>
      <c r="O5456" s="75">
        <v>8015644071905</v>
      </c>
      <c r="P5456" s="73">
        <v>85389099</v>
      </c>
      <c r="Q5456" s="76" t="s">
        <v>15990</v>
      </c>
      <c r="R5456" s="77"/>
      <c r="T5456" s="122"/>
    </row>
    <row r="5457" spans="1:20" x14ac:dyDescent="0.2">
      <c r="A5457" s="72" t="s">
        <v>10078</v>
      </c>
      <c r="B5457" s="111" t="s">
        <v>11618</v>
      </c>
      <c r="C5457" s="74" t="s">
        <v>1008</v>
      </c>
      <c r="D5457" s="68">
        <v>706724</v>
      </c>
      <c r="E5457" s="5" t="s">
        <v>14611</v>
      </c>
      <c r="F5457" s="74" t="s">
        <v>24088</v>
      </c>
      <c r="G5457" s="101">
        <v>47.05</v>
      </c>
      <c r="H5457" s="79" t="s">
        <v>13949</v>
      </c>
      <c r="I5457" s="5" t="s">
        <v>23417</v>
      </c>
      <c r="J5457" s="70">
        <v>1</v>
      </c>
      <c r="K5457" s="71">
        <v>5.8000000000000003E-2</v>
      </c>
      <c r="M5457" s="73" t="s">
        <v>1008</v>
      </c>
      <c r="N5457" s="74" t="s">
        <v>15437</v>
      </c>
      <c r="O5457" s="75">
        <v>8015644071936</v>
      </c>
      <c r="P5457" s="73">
        <v>85389099</v>
      </c>
      <c r="Q5457" s="76" t="s">
        <v>15996</v>
      </c>
      <c r="R5457" s="77"/>
      <c r="T5457" s="122"/>
    </row>
    <row r="5458" spans="1:20" x14ac:dyDescent="0.2">
      <c r="A5458" s="72" t="s">
        <v>10078</v>
      </c>
      <c r="B5458" s="74" t="s">
        <v>15048</v>
      </c>
      <c r="C5458" s="74" t="s">
        <v>1008</v>
      </c>
      <c r="D5458" s="68">
        <v>706731</v>
      </c>
      <c r="E5458" s="5" t="s">
        <v>14614</v>
      </c>
      <c r="F5458" s="74" t="s">
        <v>24089</v>
      </c>
      <c r="G5458" s="101">
        <v>1373.94</v>
      </c>
      <c r="H5458" s="79" t="s">
        <v>13950</v>
      </c>
      <c r="I5458" s="5" t="s">
        <v>23417</v>
      </c>
      <c r="J5458" s="70">
        <v>1</v>
      </c>
      <c r="K5458" s="71">
        <v>1.232</v>
      </c>
      <c r="M5458" s="73" t="s">
        <v>1008</v>
      </c>
      <c r="N5458" s="74" t="s">
        <v>15451</v>
      </c>
      <c r="O5458" s="75">
        <v>8015644072230</v>
      </c>
      <c r="P5458" s="73">
        <v>85389099</v>
      </c>
      <c r="Q5458" s="76" t="s">
        <v>16010</v>
      </c>
      <c r="R5458" s="77"/>
      <c r="T5458" s="122"/>
    </row>
    <row r="5459" spans="1:20" x14ac:dyDescent="0.2">
      <c r="A5459" s="72" t="s">
        <v>10078</v>
      </c>
      <c r="B5459" s="111" t="s">
        <v>11618</v>
      </c>
      <c r="C5459" s="74" t="s">
        <v>1008</v>
      </c>
      <c r="D5459" s="68">
        <v>706750</v>
      </c>
      <c r="E5459" s="5" t="s">
        <v>19305</v>
      </c>
      <c r="F5459" s="74" t="s">
        <v>29709</v>
      </c>
      <c r="G5459" s="101">
        <v>164.97</v>
      </c>
      <c r="H5459" s="79" t="s">
        <v>13949</v>
      </c>
      <c r="I5459" s="5" t="s">
        <v>23417</v>
      </c>
      <c r="J5459" s="70">
        <v>1</v>
      </c>
      <c r="K5459" s="71">
        <v>1.6</v>
      </c>
      <c r="M5459" s="73" t="s">
        <v>1008</v>
      </c>
      <c r="N5459" s="74" t="s">
        <v>15428</v>
      </c>
      <c r="O5459" s="75">
        <v>8056221020268</v>
      </c>
      <c r="P5459" s="73">
        <v>85389099</v>
      </c>
      <c r="Q5459" s="76" t="s">
        <v>15987</v>
      </c>
      <c r="R5459" s="77"/>
      <c r="T5459" s="122"/>
    </row>
    <row r="5460" spans="1:20" x14ac:dyDescent="0.2">
      <c r="A5460" s="72" t="s">
        <v>10078</v>
      </c>
      <c r="B5460" s="74" t="s">
        <v>15048</v>
      </c>
      <c r="C5460" s="74" t="s">
        <v>20978</v>
      </c>
      <c r="D5460" s="68">
        <v>706783</v>
      </c>
      <c r="E5460" s="5" t="s">
        <v>14582</v>
      </c>
      <c r="F5460" s="74" t="s">
        <v>14582</v>
      </c>
      <c r="G5460" s="101">
        <v>1083.47</v>
      </c>
      <c r="H5460" s="79" t="s">
        <v>13948</v>
      </c>
      <c r="I5460" s="5" t="s">
        <v>23417</v>
      </c>
      <c r="J5460" s="70">
        <v>1</v>
      </c>
      <c r="K5460" s="71">
        <v>0.2</v>
      </c>
      <c r="M5460" s="73" t="s">
        <v>1008</v>
      </c>
      <c r="N5460" s="74" t="s">
        <v>15404</v>
      </c>
      <c r="O5460" s="75">
        <v>8015644072520</v>
      </c>
      <c r="P5460" s="73">
        <v>85389099</v>
      </c>
      <c r="Q5460" s="76" t="s">
        <v>15963</v>
      </c>
      <c r="R5460" s="77"/>
      <c r="T5460" s="122"/>
    </row>
    <row r="5461" spans="1:20" x14ac:dyDescent="0.2">
      <c r="A5461" s="72" t="s">
        <v>10078</v>
      </c>
      <c r="B5461" s="74" t="s">
        <v>15048</v>
      </c>
      <c r="C5461" s="74" t="s">
        <v>20979</v>
      </c>
      <c r="D5461" s="68">
        <v>706785</v>
      </c>
      <c r="E5461" s="5" t="s">
        <v>14598</v>
      </c>
      <c r="F5461" s="74" t="s">
        <v>24090</v>
      </c>
      <c r="G5461" s="101">
        <v>706.05</v>
      </c>
      <c r="H5461" s="79" t="s">
        <v>13948</v>
      </c>
      <c r="I5461" s="5" t="s">
        <v>23417</v>
      </c>
      <c r="J5461" s="70">
        <v>1</v>
      </c>
      <c r="K5461" s="71">
        <v>0.2</v>
      </c>
      <c r="M5461" s="73" t="s">
        <v>1008</v>
      </c>
      <c r="N5461" s="74" t="s">
        <v>15420</v>
      </c>
      <c r="O5461" s="75">
        <v>8015644072544</v>
      </c>
      <c r="P5461" s="73">
        <v>85389099</v>
      </c>
      <c r="Q5461" s="76" t="s">
        <v>15979</v>
      </c>
      <c r="R5461" s="77"/>
      <c r="T5461" s="122"/>
    </row>
    <row r="5462" spans="1:20" x14ac:dyDescent="0.2">
      <c r="A5462" s="72" t="s">
        <v>10078</v>
      </c>
      <c r="B5462" s="74" t="s">
        <v>15048</v>
      </c>
      <c r="C5462" s="74" t="s">
        <v>20980</v>
      </c>
      <c r="D5462" s="68">
        <v>706786</v>
      </c>
      <c r="E5462" s="5" t="s">
        <v>14599</v>
      </c>
      <c r="F5462" s="74" t="s">
        <v>24091</v>
      </c>
      <c r="G5462" s="101">
        <v>1899.54</v>
      </c>
      <c r="H5462" s="79" t="s">
        <v>13948</v>
      </c>
      <c r="I5462" s="5" t="s">
        <v>23417</v>
      </c>
      <c r="J5462" s="70">
        <v>1</v>
      </c>
      <c r="K5462" s="71">
        <v>0.2</v>
      </c>
      <c r="M5462" s="73" t="s">
        <v>1008</v>
      </c>
      <c r="N5462" s="74" t="s">
        <v>15421</v>
      </c>
      <c r="O5462" s="75">
        <v>8015644072551</v>
      </c>
      <c r="P5462" s="73">
        <v>85389099</v>
      </c>
      <c r="Q5462" s="76" t="s">
        <v>15980</v>
      </c>
      <c r="R5462" s="77"/>
      <c r="T5462" s="122"/>
    </row>
    <row r="5463" spans="1:20" x14ac:dyDescent="0.2">
      <c r="A5463" s="72" t="s">
        <v>10078</v>
      </c>
      <c r="B5463" s="74" t="s">
        <v>15048</v>
      </c>
      <c r="C5463" s="74" t="s">
        <v>20981</v>
      </c>
      <c r="D5463" s="68">
        <v>706787</v>
      </c>
      <c r="E5463" s="5" t="s">
        <v>14601</v>
      </c>
      <c r="F5463" s="74" t="s">
        <v>20981</v>
      </c>
      <c r="G5463" s="101">
        <v>743.5</v>
      </c>
      <c r="H5463" s="79" t="s">
        <v>13948</v>
      </c>
      <c r="I5463" s="5" t="s">
        <v>23417</v>
      </c>
      <c r="J5463" s="70">
        <v>1</v>
      </c>
      <c r="K5463" s="71">
        <v>0.2</v>
      </c>
      <c r="M5463" s="73" t="s">
        <v>1008</v>
      </c>
      <c r="N5463" s="74" t="s">
        <v>15423</v>
      </c>
      <c r="O5463" s="75">
        <v>8015644072568</v>
      </c>
      <c r="P5463" s="73">
        <v>85389099</v>
      </c>
      <c r="Q5463" s="76" t="s">
        <v>15982</v>
      </c>
      <c r="R5463" s="77"/>
      <c r="T5463" s="122"/>
    </row>
    <row r="5464" spans="1:20" x14ac:dyDescent="0.2">
      <c r="A5464" s="72" t="s">
        <v>10078</v>
      </c>
      <c r="B5464" s="74" t="s">
        <v>15048</v>
      </c>
      <c r="C5464" s="74" t="s">
        <v>20982</v>
      </c>
      <c r="D5464" s="68">
        <v>706788</v>
      </c>
      <c r="E5464" s="5" t="s">
        <v>14600</v>
      </c>
      <c r="F5464" s="74" t="s">
        <v>24092</v>
      </c>
      <c r="G5464" s="101">
        <v>1873.9</v>
      </c>
      <c r="H5464" s="79" t="s">
        <v>13948</v>
      </c>
      <c r="I5464" s="5" t="s">
        <v>23417</v>
      </c>
      <c r="J5464" s="70">
        <v>1</v>
      </c>
      <c r="K5464" s="71">
        <v>0.2</v>
      </c>
      <c r="M5464" s="73" t="s">
        <v>1008</v>
      </c>
      <c r="N5464" s="74" t="s">
        <v>15422</v>
      </c>
      <c r="O5464" s="75">
        <v>8015644072575</v>
      </c>
      <c r="P5464" s="73">
        <v>85389099</v>
      </c>
      <c r="Q5464" s="76" t="s">
        <v>15981</v>
      </c>
      <c r="R5464" s="77"/>
      <c r="T5464" s="122"/>
    </row>
    <row r="5465" spans="1:20" x14ac:dyDescent="0.2">
      <c r="A5465" s="72" t="s">
        <v>10078</v>
      </c>
      <c r="B5465" s="74" t="s">
        <v>15048</v>
      </c>
      <c r="C5465" s="74" t="s">
        <v>20983</v>
      </c>
      <c r="D5465" s="68">
        <v>706789</v>
      </c>
      <c r="E5465" s="5" t="s">
        <v>14594</v>
      </c>
      <c r="F5465" s="74" t="s">
        <v>24093</v>
      </c>
      <c r="G5465" s="101">
        <v>513.49</v>
      </c>
      <c r="H5465" s="79" t="s">
        <v>13948</v>
      </c>
      <c r="I5465" s="5" t="s">
        <v>23417</v>
      </c>
      <c r="J5465" s="70">
        <v>1</v>
      </c>
      <c r="K5465" s="71">
        <v>0.2</v>
      </c>
      <c r="M5465" s="73" t="s">
        <v>1008</v>
      </c>
      <c r="N5465" s="74" t="s">
        <v>15416</v>
      </c>
      <c r="O5465" s="75">
        <v>8015644072582</v>
      </c>
      <c r="P5465" s="73">
        <v>85389099</v>
      </c>
      <c r="Q5465" s="76" t="s">
        <v>15975</v>
      </c>
      <c r="R5465" s="77"/>
      <c r="T5465" s="122"/>
    </row>
    <row r="5466" spans="1:20" x14ac:dyDescent="0.2">
      <c r="A5466" s="72" t="s">
        <v>10078</v>
      </c>
      <c r="B5466" s="74" t="s">
        <v>15048</v>
      </c>
      <c r="C5466" s="74" t="s">
        <v>20984</v>
      </c>
      <c r="D5466" s="68">
        <v>706790</v>
      </c>
      <c r="E5466" s="5" t="s">
        <v>14596</v>
      </c>
      <c r="F5466" s="74" t="s">
        <v>24094</v>
      </c>
      <c r="G5466" s="101">
        <v>706.05</v>
      </c>
      <c r="H5466" s="79" t="s">
        <v>13948</v>
      </c>
      <c r="I5466" s="5" t="s">
        <v>23417</v>
      </c>
      <c r="J5466" s="70">
        <v>1</v>
      </c>
      <c r="K5466" s="71">
        <v>0.2</v>
      </c>
      <c r="M5466" s="73" t="s">
        <v>1008</v>
      </c>
      <c r="N5466" s="74" t="s">
        <v>15418</v>
      </c>
      <c r="O5466" s="75">
        <v>8056221027717</v>
      </c>
      <c r="P5466" s="73">
        <v>85389099</v>
      </c>
      <c r="Q5466" s="76" t="s">
        <v>15977</v>
      </c>
      <c r="R5466" s="77"/>
      <c r="T5466" s="122"/>
    </row>
    <row r="5467" spans="1:20" x14ac:dyDescent="0.2">
      <c r="A5467" s="72" t="s">
        <v>10078</v>
      </c>
      <c r="B5467" s="74" t="s">
        <v>15048</v>
      </c>
      <c r="C5467" s="74" t="s">
        <v>20985</v>
      </c>
      <c r="D5467" s="68">
        <v>706791</v>
      </c>
      <c r="E5467" s="5" t="s">
        <v>14597</v>
      </c>
      <c r="F5467" s="74" t="s">
        <v>24095</v>
      </c>
      <c r="G5467" s="101">
        <v>1155.3</v>
      </c>
      <c r="H5467" s="79" t="s">
        <v>13948</v>
      </c>
      <c r="I5467" s="5" t="s">
        <v>23417</v>
      </c>
      <c r="J5467" s="70">
        <v>1</v>
      </c>
      <c r="K5467" s="71">
        <v>0.2</v>
      </c>
      <c r="M5467" s="73" t="s">
        <v>1008</v>
      </c>
      <c r="N5467" s="74" t="s">
        <v>15419</v>
      </c>
      <c r="O5467" s="75">
        <v>8056221027724</v>
      </c>
      <c r="P5467" s="73">
        <v>85389099</v>
      </c>
      <c r="Q5467" s="76" t="s">
        <v>15978</v>
      </c>
      <c r="R5467" s="77"/>
      <c r="T5467" s="122"/>
    </row>
    <row r="5468" spans="1:20" x14ac:dyDescent="0.2">
      <c r="A5468" s="72" t="s">
        <v>10078</v>
      </c>
      <c r="B5468" s="74" t="s">
        <v>15048</v>
      </c>
      <c r="C5468" s="74" t="s">
        <v>20974</v>
      </c>
      <c r="D5468" s="68">
        <v>706793</v>
      </c>
      <c r="E5468" s="5" t="s">
        <v>14583</v>
      </c>
      <c r="F5468" s="74" t="s">
        <v>14583</v>
      </c>
      <c r="G5468" s="101">
        <v>950.49</v>
      </c>
      <c r="H5468" s="79" t="s">
        <v>13948</v>
      </c>
      <c r="I5468" s="5" t="s">
        <v>23417</v>
      </c>
      <c r="J5468" s="70">
        <v>1</v>
      </c>
      <c r="K5468" s="71">
        <v>0.2</v>
      </c>
      <c r="M5468" s="73" t="s">
        <v>1008</v>
      </c>
      <c r="N5468" s="74" t="s">
        <v>15405</v>
      </c>
      <c r="O5468" s="75">
        <v>8015644072650</v>
      </c>
      <c r="P5468" s="73">
        <v>85389099</v>
      </c>
      <c r="Q5468" s="76" t="s">
        <v>15964</v>
      </c>
      <c r="R5468" s="77"/>
      <c r="T5468" s="122"/>
    </row>
    <row r="5469" spans="1:20" x14ac:dyDescent="0.2">
      <c r="A5469" s="72" t="s">
        <v>10078</v>
      </c>
      <c r="B5469" s="74" t="s">
        <v>15048</v>
      </c>
      <c r="C5469" s="74" t="s">
        <v>20976</v>
      </c>
      <c r="D5469" s="68">
        <v>706794</v>
      </c>
      <c r="E5469" s="5" t="s">
        <v>14584</v>
      </c>
      <c r="F5469" s="74" t="s">
        <v>14584</v>
      </c>
      <c r="G5469" s="101">
        <v>2184.89</v>
      </c>
      <c r="H5469" s="79" t="s">
        <v>13948</v>
      </c>
      <c r="I5469" s="5" t="s">
        <v>23417</v>
      </c>
      <c r="J5469" s="70">
        <v>1</v>
      </c>
      <c r="K5469" s="71">
        <v>0.2</v>
      </c>
      <c r="M5469" s="73" t="s">
        <v>1008</v>
      </c>
      <c r="N5469" s="74" t="s">
        <v>15406</v>
      </c>
      <c r="O5469" s="75">
        <v>8015644072667</v>
      </c>
      <c r="P5469" s="73">
        <v>85389099</v>
      </c>
      <c r="Q5469" s="76" t="s">
        <v>15965</v>
      </c>
      <c r="R5469" s="77"/>
      <c r="T5469" s="122"/>
    </row>
    <row r="5470" spans="1:20" x14ac:dyDescent="0.2">
      <c r="A5470" s="72" t="s">
        <v>10078</v>
      </c>
      <c r="B5470" s="74" t="s">
        <v>15048</v>
      </c>
      <c r="C5470" s="74" t="s">
        <v>20977</v>
      </c>
      <c r="D5470" s="68">
        <v>706796</v>
      </c>
      <c r="E5470" s="5" t="s">
        <v>14585</v>
      </c>
      <c r="F5470" s="74" t="s">
        <v>14585</v>
      </c>
      <c r="G5470" s="101">
        <v>1346.9</v>
      </c>
      <c r="H5470" s="79" t="s">
        <v>13948</v>
      </c>
      <c r="I5470" s="5" t="s">
        <v>23417</v>
      </c>
      <c r="J5470" s="70">
        <v>1</v>
      </c>
      <c r="K5470" s="71">
        <v>0.2</v>
      </c>
      <c r="M5470" s="73" t="s">
        <v>1008</v>
      </c>
      <c r="N5470" s="74" t="s">
        <v>15407</v>
      </c>
      <c r="O5470" s="75">
        <v>8015644072728</v>
      </c>
      <c r="P5470" s="73">
        <v>85389099</v>
      </c>
      <c r="Q5470" s="76" t="s">
        <v>15966</v>
      </c>
      <c r="R5470" s="77"/>
      <c r="T5470" s="122"/>
    </row>
    <row r="5471" spans="1:20" x14ac:dyDescent="0.2">
      <c r="A5471" s="72" t="s">
        <v>10076</v>
      </c>
      <c r="B5471" s="74" t="s">
        <v>30961</v>
      </c>
      <c r="C5471" s="74" t="s">
        <v>13982</v>
      </c>
      <c r="D5471" s="68">
        <v>706911</v>
      </c>
      <c r="E5471" s="5" t="s">
        <v>14300</v>
      </c>
      <c r="F5471" s="74" t="s">
        <v>29710</v>
      </c>
      <c r="G5471" s="101">
        <v>58.9</v>
      </c>
      <c r="H5471" s="79" t="s">
        <v>30941</v>
      </c>
      <c r="I5471" s="5" t="s">
        <v>23417</v>
      </c>
      <c r="J5471" s="70">
        <v>1</v>
      </c>
      <c r="K5471" s="71">
        <v>0.15</v>
      </c>
      <c r="M5471" s="73" t="s">
        <v>1008</v>
      </c>
      <c r="N5471" s="74" t="s">
        <v>15116</v>
      </c>
      <c r="O5471" s="75">
        <v>6955891808966</v>
      </c>
      <c r="P5471" s="73">
        <v>85177090</v>
      </c>
      <c r="Q5471" s="76" t="s">
        <v>15651</v>
      </c>
      <c r="R5471" s="77"/>
      <c r="T5471" s="122"/>
    </row>
    <row r="5472" spans="1:20" x14ac:dyDescent="0.2">
      <c r="A5472" s="72" t="s">
        <v>10077</v>
      </c>
      <c r="B5472" s="74" t="s">
        <v>1008</v>
      </c>
      <c r="C5472" s="74" t="s">
        <v>24839</v>
      </c>
      <c r="D5472" s="68">
        <v>706914</v>
      </c>
      <c r="E5472" s="5" t="s">
        <v>24562</v>
      </c>
      <c r="F5472" s="74" t="s">
        <v>24281</v>
      </c>
      <c r="G5472" s="101">
        <v>242.17</v>
      </c>
      <c r="H5472" s="79" t="s">
        <v>1008</v>
      </c>
      <c r="I5472" s="103" t="s">
        <v>23417</v>
      </c>
      <c r="J5472" s="70" t="s">
        <v>1008</v>
      </c>
      <c r="K5472" s="71">
        <v>7.4630000000000001</v>
      </c>
      <c r="M5472" s="73" t="s">
        <v>1008</v>
      </c>
      <c r="N5472" s="74" t="s">
        <v>25009</v>
      </c>
      <c r="O5472" s="75">
        <v>4011617521808</v>
      </c>
      <c r="P5472" s="73">
        <v>85381000</v>
      </c>
      <c r="Q5472" s="78" t="s">
        <v>25541</v>
      </c>
      <c r="R5472" s="77"/>
      <c r="T5472" s="122"/>
    </row>
    <row r="5473" spans="1:20" x14ac:dyDescent="0.2">
      <c r="A5473" s="72" t="s">
        <v>10077</v>
      </c>
      <c r="B5473" s="74" t="s">
        <v>16193</v>
      </c>
      <c r="C5473" s="74" t="s">
        <v>13708</v>
      </c>
      <c r="D5473" s="68">
        <v>706915</v>
      </c>
      <c r="E5473" s="5" t="s">
        <v>13602</v>
      </c>
      <c r="F5473" s="74" t="s">
        <v>24096</v>
      </c>
      <c r="G5473" s="101">
        <v>249.32</v>
      </c>
      <c r="H5473" s="79" t="s">
        <v>1730</v>
      </c>
      <c r="I5473" s="5" t="s">
        <v>23417</v>
      </c>
      <c r="J5473" s="70">
        <v>1</v>
      </c>
      <c r="K5473" s="71">
        <v>9.1080000000000005</v>
      </c>
      <c r="M5473" s="73">
        <v>48</v>
      </c>
      <c r="N5473" s="74" t="s">
        <v>13690</v>
      </c>
      <c r="O5473" s="75">
        <v>4011617521815</v>
      </c>
      <c r="P5473" s="73">
        <v>85381000</v>
      </c>
      <c r="Q5473" s="76" t="s">
        <v>13811</v>
      </c>
      <c r="R5473" s="77"/>
      <c r="T5473" s="122"/>
    </row>
    <row r="5474" spans="1:20" x14ac:dyDescent="0.2">
      <c r="A5474" s="72" t="s">
        <v>10077</v>
      </c>
      <c r="B5474" s="74" t="s">
        <v>16193</v>
      </c>
      <c r="C5474" s="74" t="s">
        <v>13711</v>
      </c>
      <c r="D5474" s="68">
        <v>706916</v>
      </c>
      <c r="E5474" s="5" t="s">
        <v>13603</v>
      </c>
      <c r="F5474" s="74" t="s">
        <v>24097</v>
      </c>
      <c r="G5474" s="101">
        <v>307.32</v>
      </c>
      <c r="H5474" s="79" t="s">
        <v>1730</v>
      </c>
      <c r="I5474" s="5" t="s">
        <v>23417</v>
      </c>
      <c r="J5474" s="70">
        <v>1</v>
      </c>
      <c r="K5474" s="71">
        <v>10.833</v>
      </c>
      <c r="M5474" s="73">
        <v>60</v>
      </c>
      <c r="N5474" s="74" t="s">
        <v>13693</v>
      </c>
      <c r="O5474" s="75">
        <v>4011617521822</v>
      </c>
      <c r="P5474" s="73">
        <v>85381000</v>
      </c>
      <c r="Q5474" s="76" t="s">
        <v>13815</v>
      </c>
      <c r="R5474" s="77"/>
      <c r="T5474" s="122"/>
    </row>
    <row r="5475" spans="1:20" x14ac:dyDescent="0.2">
      <c r="A5475" s="72" t="s">
        <v>10077</v>
      </c>
      <c r="B5475" s="74" t="s">
        <v>16193</v>
      </c>
      <c r="C5475" s="74" t="s">
        <v>13715</v>
      </c>
      <c r="D5475" s="68">
        <v>706917</v>
      </c>
      <c r="E5475" s="5" t="s">
        <v>13604</v>
      </c>
      <c r="F5475" s="74" t="s">
        <v>24098</v>
      </c>
      <c r="G5475" s="101">
        <v>327.79</v>
      </c>
      <c r="H5475" s="79" t="s">
        <v>1730</v>
      </c>
      <c r="I5475" s="5" t="s">
        <v>23417</v>
      </c>
      <c r="J5475" s="70">
        <v>1</v>
      </c>
      <c r="K5475" s="71">
        <v>12.565</v>
      </c>
      <c r="M5475" s="73">
        <v>72</v>
      </c>
      <c r="N5475" s="74" t="s">
        <v>13697</v>
      </c>
      <c r="O5475" s="75">
        <v>4011617521839</v>
      </c>
      <c r="P5475" s="73">
        <v>85381000</v>
      </c>
      <c r="Q5475" s="76" t="s">
        <v>13818</v>
      </c>
      <c r="R5475" s="77"/>
      <c r="T5475" s="122"/>
    </row>
    <row r="5476" spans="1:20" x14ac:dyDescent="0.2">
      <c r="A5476" s="72" t="s">
        <v>10077</v>
      </c>
      <c r="B5476" s="74" t="s">
        <v>16193</v>
      </c>
      <c r="C5476" s="74" t="s">
        <v>13707</v>
      </c>
      <c r="D5476" s="68">
        <v>706918</v>
      </c>
      <c r="E5476" s="5" t="s">
        <v>13605</v>
      </c>
      <c r="F5476" s="74" t="s">
        <v>24099</v>
      </c>
      <c r="G5476" s="101">
        <v>330.61</v>
      </c>
      <c r="H5476" s="79" t="s">
        <v>1730</v>
      </c>
      <c r="I5476" s="5" t="s">
        <v>23417</v>
      </c>
      <c r="J5476" s="70">
        <v>1</v>
      </c>
      <c r="K5476" s="71">
        <v>11.994</v>
      </c>
      <c r="M5476" s="73">
        <v>72</v>
      </c>
      <c r="N5476" s="74" t="s">
        <v>13689</v>
      </c>
      <c r="O5476" s="75">
        <v>4011617521846</v>
      </c>
      <c r="P5476" s="73">
        <v>85381000</v>
      </c>
      <c r="Q5476" s="76" t="s">
        <v>13810</v>
      </c>
      <c r="R5476" s="77"/>
      <c r="T5476" s="122"/>
    </row>
    <row r="5477" spans="1:20" x14ac:dyDescent="0.2">
      <c r="A5477" s="72" t="s">
        <v>10077</v>
      </c>
      <c r="B5477" s="74" t="s">
        <v>16193</v>
      </c>
      <c r="C5477" s="74" t="s">
        <v>13709</v>
      </c>
      <c r="D5477" s="68">
        <v>706919</v>
      </c>
      <c r="E5477" s="5" t="s">
        <v>13606</v>
      </c>
      <c r="F5477" s="74" t="s">
        <v>24100</v>
      </c>
      <c r="G5477" s="101">
        <v>357.79</v>
      </c>
      <c r="H5477" s="79" t="s">
        <v>1730</v>
      </c>
      <c r="I5477" s="5" t="s">
        <v>23417</v>
      </c>
      <c r="J5477" s="70">
        <v>1</v>
      </c>
      <c r="K5477" s="71">
        <v>14.122999999999999</v>
      </c>
      <c r="M5477" s="73">
        <v>96</v>
      </c>
      <c r="N5477" s="74" t="s">
        <v>13691</v>
      </c>
      <c r="O5477" s="75">
        <v>4011617521853</v>
      </c>
      <c r="P5477" s="73">
        <v>85381000</v>
      </c>
      <c r="Q5477" s="76" t="s">
        <v>13812</v>
      </c>
      <c r="R5477" s="77"/>
      <c r="T5477" s="122"/>
    </row>
    <row r="5478" spans="1:20" x14ac:dyDescent="0.2">
      <c r="A5478" s="72" t="s">
        <v>10077</v>
      </c>
      <c r="B5478" s="74" t="s">
        <v>16193</v>
      </c>
      <c r="C5478" s="74" t="s">
        <v>13712</v>
      </c>
      <c r="D5478" s="68">
        <v>706920</v>
      </c>
      <c r="E5478" s="5" t="s">
        <v>13607</v>
      </c>
      <c r="F5478" s="74" t="s">
        <v>24101</v>
      </c>
      <c r="G5478" s="101">
        <v>427.05</v>
      </c>
      <c r="H5478" s="79" t="s">
        <v>1730</v>
      </c>
      <c r="I5478" s="5" t="s">
        <v>23417</v>
      </c>
      <c r="J5478" s="70">
        <v>1</v>
      </c>
      <c r="K5478" s="71">
        <v>16.783999999999999</v>
      </c>
      <c r="M5478" s="73">
        <v>120</v>
      </c>
      <c r="N5478" s="74" t="s">
        <v>13694</v>
      </c>
      <c r="O5478" s="75">
        <v>4011617521860</v>
      </c>
      <c r="P5478" s="73">
        <v>85381000</v>
      </c>
      <c r="Q5478" s="76" t="s">
        <v>13816</v>
      </c>
      <c r="R5478" s="77"/>
      <c r="T5478" s="122"/>
    </row>
    <row r="5479" spans="1:20" x14ac:dyDescent="0.2">
      <c r="A5479" s="72" t="s">
        <v>10077</v>
      </c>
      <c r="B5479" s="74" t="s">
        <v>16193</v>
      </c>
      <c r="C5479" s="74" t="s">
        <v>13716</v>
      </c>
      <c r="D5479" s="68">
        <v>706921</v>
      </c>
      <c r="E5479" s="5" t="s">
        <v>13608</v>
      </c>
      <c r="F5479" s="74" t="s">
        <v>24102</v>
      </c>
      <c r="G5479" s="101">
        <v>455.92</v>
      </c>
      <c r="H5479" s="79" t="s">
        <v>1730</v>
      </c>
      <c r="I5479" s="5" t="s">
        <v>23417</v>
      </c>
      <c r="J5479" s="70">
        <v>1</v>
      </c>
      <c r="K5479" s="71">
        <v>19.094999999999999</v>
      </c>
      <c r="M5479" s="73" t="s">
        <v>13807</v>
      </c>
      <c r="N5479" s="74" t="s">
        <v>13698</v>
      </c>
      <c r="O5479" s="75">
        <v>4011617521877</v>
      </c>
      <c r="P5479" s="73">
        <v>85381000</v>
      </c>
      <c r="Q5479" s="76" t="s">
        <v>13819</v>
      </c>
      <c r="R5479" s="77"/>
      <c r="T5479" s="122"/>
    </row>
    <row r="5480" spans="1:20" x14ac:dyDescent="0.2">
      <c r="A5480" s="72" t="s">
        <v>10077</v>
      </c>
      <c r="B5480" s="74" t="s">
        <v>1008</v>
      </c>
      <c r="C5480" s="74" t="s">
        <v>24840</v>
      </c>
      <c r="D5480" s="68">
        <v>706922</v>
      </c>
      <c r="E5480" s="5" t="s">
        <v>24563</v>
      </c>
      <c r="F5480" s="74" t="s">
        <v>24282</v>
      </c>
      <c r="G5480" s="101">
        <v>485.84</v>
      </c>
      <c r="H5480" s="79" t="s">
        <v>1008</v>
      </c>
      <c r="I5480" s="103" t="s">
        <v>23417</v>
      </c>
      <c r="J5480" s="70" t="s">
        <v>1008</v>
      </c>
      <c r="K5480" s="71">
        <v>21.518999999999998</v>
      </c>
      <c r="M5480" s="73" t="s">
        <v>1008</v>
      </c>
      <c r="N5480" s="74" t="s">
        <v>25010</v>
      </c>
      <c r="O5480" s="75">
        <v>4011617521884</v>
      </c>
      <c r="P5480" s="73">
        <v>85381000</v>
      </c>
      <c r="Q5480" s="78" t="s">
        <v>25542</v>
      </c>
      <c r="R5480" s="77"/>
      <c r="T5480" s="122"/>
    </row>
    <row r="5481" spans="1:20" x14ac:dyDescent="0.2">
      <c r="A5481" s="72" t="s">
        <v>10077</v>
      </c>
      <c r="B5481" s="74" t="s">
        <v>1008</v>
      </c>
      <c r="C5481" s="74" t="s">
        <v>24841</v>
      </c>
      <c r="D5481" s="68">
        <v>706923</v>
      </c>
      <c r="E5481" s="5" t="s">
        <v>24564</v>
      </c>
      <c r="F5481" s="74" t="s">
        <v>24283</v>
      </c>
      <c r="G5481" s="101">
        <v>536.89</v>
      </c>
      <c r="H5481" s="79" t="s">
        <v>1008</v>
      </c>
      <c r="I5481" s="103" t="s">
        <v>23417</v>
      </c>
      <c r="J5481" s="70" t="s">
        <v>1008</v>
      </c>
      <c r="K5481" s="71">
        <v>24.225000000000001</v>
      </c>
      <c r="M5481" s="73" t="s">
        <v>1008</v>
      </c>
      <c r="N5481" s="74" t="s">
        <v>25011</v>
      </c>
      <c r="O5481" s="75">
        <v>4011617521891</v>
      </c>
      <c r="P5481" s="73">
        <v>85381000</v>
      </c>
      <c r="Q5481" s="78" t="s">
        <v>25543</v>
      </c>
      <c r="R5481" s="77"/>
      <c r="T5481" s="122"/>
    </row>
    <row r="5482" spans="1:20" x14ac:dyDescent="0.2">
      <c r="A5482" s="72" t="s">
        <v>10077</v>
      </c>
      <c r="B5482" s="74" t="s">
        <v>16193</v>
      </c>
      <c r="C5482" s="74" t="s">
        <v>13710</v>
      </c>
      <c r="D5482" s="68">
        <v>706924</v>
      </c>
      <c r="E5482" s="5" t="s">
        <v>13609</v>
      </c>
      <c r="F5482" s="74" t="s">
        <v>24103</v>
      </c>
      <c r="G5482" s="101">
        <v>464.52</v>
      </c>
      <c r="H5482" s="79" t="s">
        <v>1730</v>
      </c>
      <c r="I5482" s="5" t="s">
        <v>23417</v>
      </c>
      <c r="J5482" s="70">
        <v>1</v>
      </c>
      <c r="K5482" s="71">
        <v>19.928000000000001</v>
      </c>
      <c r="M5482" s="73">
        <v>144</v>
      </c>
      <c r="N5482" s="74" t="s">
        <v>13692</v>
      </c>
      <c r="O5482" s="75">
        <v>4011617521907</v>
      </c>
      <c r="P5482" s="73">
        <v>85381000</v>
      </c>
      <c r="Q5482" s="76" t="s">
        <v>13813</v>
      </c>
      <c r="R5482" s="77"/>
      <c r="T5482" s="122"/>
    </row>
    <row r="5483" spans="1:20" x14ac:dyDescent="0.2">
      <c r="A5483" s="72" t="s">
        <v>10077</v>
      </c>
      <c r="B5483" s="74" t="s">
        <v>16193</v>
      </c>
      <c r="C5483" s="74" t="s">
        <v>13713</v>
      </c>
      <c r="D5483" s="68">
        <v>706925</v>
      </c>
      <c r="E5483" s="5" t="s">
        <v>13740</v>
      </c>
      <c r="F5483" s="74" t="s">
        <v>24104</v>
      </c>
      <c r="G5483" s="101">
        <v>560.88</v>
      </c>
      <c r="H5483" s="79" t="s">
        <v>1730</v>
      </c>
      <c r="I5483" s="5" t="s">
        <v>23417</v>
      </c>
      <c r="J5483" s="70">
        <v>1</v>
      </c>
      <c r="K5483" s="71">
        <v>23.614000000000001</v>
      </c>
      <c r="M5483" s="73">
        <v>180</v>
      </c>
      <c r="N5483" s="74" t="s">
        <v>13695</v>
      </c>
      <c r="O5483" s="75">
        <v>4011617521914</v>
      </c>
      <c r="P5483" s="73">
        <v>85381000</v>
      </c>
      <c r="Q5483" s="76" t="s">
        <v>13814</v>
      </c>
      <c r="R5483" s="77"/>
      <c r="T5483" s="122"/>
    </row>
    <row r="5484" spans="1:20" x14ac:dyDescent="0.2">
      <c r="A5484" s="72" t="s">
        <v>10077</v>
      </c>
      <c r="B5484" s="74" t="s">
        <v>16193</v>
      </c>
      <c r="C5484" s="74" t="s">
        <v>13717</v>
      </c>
      <c r="D5484" s="68">
        <v>706926</v>
      </c>
      <c r="E5484" s="5" t="s">
        <v>13610</v>
      </c>
      <c r="F5484" s="74" t="s">
        <v>24105</v>
      </c>
      <c r="G5484" s="101">
        <v>603.58000000000004</v>
      </c>
      <c r="H5484" s="79" t="s">
        <v>1730</v>
      </c>
      <c r="I5484" s="5" t="s">
        <v>23417</v>
      </c>
      <c r="J5484" s="70">
        <v>1</v>
      </c>
      <c r="K5484" s="71">
        <v>27.056000000000001</v>
      </c>
      <c r="M5484" s="73">
        <v>216</v>
      </c>
      <c r="N5484" s="74" t="s">
        <v>13699</v>
      </c>
      <c r="O5484" s="75">
        <v>4011617521921</v>
      </c>
      <c r="P5484" s="73">
        <v>85381000</v>
      </c>
      <c r="Q5484" s="76" t="s">
        <v>13820</v>
      </c>
      <c r="R5484" s="77"/>
      <c r="T5484" s="122"/>
    </row>
    <row r="5485" spans="1:20" x14ac:dyDescent="0.2">
      <c r="A5485" s="72" t="s">
        <v>10077</v>
      </c>
      <c r="B5485" s="74" t="s">
        <v>1008</v>
      </c>
      <c r="C5485" s="74" t="s">
        <v>24842</v>
      </c>
      <c r="D5485" s="68">
        <v>706927</v>
      </c>
      <c r="E5485" s="5" t="s">
        <v>24565</v>
      </c>
      <c r="F5485" s="74" t="s">
        <v>24284</v>
      </c>
      <c r="G5485" s="101">
        <v>709.64</v>
      </c>
      <c r="H5485" s="79" t="s">
        <v>1008</v>
      </c>
      <c r="I5485" s="103" t="s">
        <v>23417</v>
      </c>
      <c r="J5485" s="70" t="s">
        <v>1008</v>
      </c>
      <c r="K5485" s="71">
        <v>29.824999999999999</v>
      </c>
      <c r="M5485" s="73" t="s">
        <v>1008</v>
      </c>
      <c r="N5485" s="74" t="s">
        <v>25012</v>
      </c>
      <c r="O5485" s="75">
        <v>4011617521938</v>
      </c>
      <c r="P5485" s="73">
        <v>85381000</v>
      </c>
      <c r="Q5485" s="78" t="s">
        <v>25544</v>
      </c>
      <c r="R5485" s="77"/>
      <c r="T5485" s="122"/>
    </row>
    <row r="5486" spans="1:20" x14ac:dyDescent="0.2">
      <c r="A5486" s="72" t="s">
        <v>10077</v>
      </c>
      <c r="B5486" s="74" t="s">
        <v>1008</v>
      </c>
      <c r="C5486" s="74" t="s">
        <v>24843</v>
      </c>
      <c r="D5486" s="68">
        <v>706928</v>
      </c>
      <c r="E5486" s="5" t="s">
        <v>24566</v>
      </c>
      <c r="F5486" s="74" t="s">
        <v>24285</v>
      </c>
      <c r="G5486" s="101">
        <v>808.91</v>
      </c>
      <c r="H5486" s="79" t="s">
        <v>1008</v>
      </c>
      <c r="I5486" s="103" t="s">
        <v>23417</v>
      </c>
      <c r="J5486" s="70" t="s">
        <v>1008</v>
      </c>
      <c r="K5486" s="71">
        <v>34.121000000000002</v>
      </c>
      <c r="M5486" s="73" t="s">
        <v>1008</v>
      </c>
      <c r="N5486" s="74" t="s">
        <v>25013</v>
      </c>
      <c r="O5486" s="75">
        <v>4011617521945</v>
      </c>
      <c r="P5486" s="73">
        <v>85381000</v>
      </c>
      <c r="Q5486" s="78" t="s">
        <v>25545</v>
      </c>
      <c r="R5486" s="77"/>
      <c r="T5486" s="122"/>
    </row>
    <row r="5487" spans="1:20" x14ac:dyDescent="0.2">
      <c r="A5487" s="72" t="s">
        <v>10077</v>
      </c>
      <c r="B5487" s="74" t="s">
        <v>16193</v>
      </c>
      <c r="C5487" s="74" t="s">
        <v>13714</v>
      </c>
      <c r="D5487" s="68">
        <v>706929</v>
      </c>
      <c r="E5487" s="5" t="s">
        <v>13611</v>
      </c>
      <c r="F5487" s="74" t="s">
        <v>24106</v>
      </c>
      <c r="G5487" s="101">
        <v>688.98</v>
      </c>
      <c r="H5487" s="79" t="s">
        <v>1730</v>
      </c>
      <c r="I5487" s="5" t="s">
        <v>23417</v>
      </c>
      <c r="J5487" s="70">
        <v>1</v>
      </c>
      <c r="K5487" s="71">
        <v>29.591000000000001</v>
      </c>
      <c r="M5487" s="73">
        <v>240</v>
      </c>
      <c r="N5487" s="74" t="s">
        <v>13696</v>
      </c>
      <c r="O5487" s="75">
        <v>4011617521952</v>
      </c>
      <c r="P5487" s="73">
        <v>85381000</v>
      </c>
      <c r="Q5487" s="76" t="s">
        <v>13817</v>
      </c>
      <c r="R5487" s="77"/>
      <c r="T5487" s="122"/>
    </row>
    <row r="5488" spans="1:20" x14ac:dyDescent="0.2">
      <c r="A5488" s="72" t="s">
        <v>10077</v>
      </c>
      <c r="B5488" s="74" t="s">
        <v>1008</v>
      </c>
      <c r="C5488" s="74" t="s">
        <v>24844</v>
      </c>
      <c r="D5488" s="68">
        <v>706930</v>
      </c>
      <c r="E5488" s="5" t="s">
        <v>24567</v>
      </c>
      <c r="F5488" s="74" t="s">
        <v>24286</v>
      </c>
      <c r="G5488" s="101">
        <v>323.74</v>
      </c>
      <c r="H5488" s="79" t="s">
        <v>1008</v>
      </c>
      <c r="I5488" s="103" t="s">
        <v>23417</v>
      </c>
      <c r="J5488" s="70" t="s">
        <v>1008</v>
      </c>
      <c r="K5488" s="71">
        <v>14.561</v>
      </c>
      <c r="M5488" s="73" t="s">
        <v>1008</v>
      </c>
      <c r="N5488" s="74" t="s">
        <v>25014</v>
      </c>
      <c r="O5488" s="75">
        <v>4011617521969</v>
      </c>
      <c r="P5488" s="73">
        <v>85381000</v>
      </c>
      <c r="Q5488" s="78" t="s">
        <v>25546</v>
      </c>
      <c r="R5488" s="77"/>
      <c r="T5488" s="122"/>
    </row>
    <row r="5489" spans="1:20" x14ac:dyDescent="0.2">
      <c r="A5489" s="72" t="s">
        <v>10077</v>
      </c>
      <c r="B5489" s="74" t="s">
        <v>1008</v>
      </c>
      <c r="C5489" s="74" t="s">
        <v>24845</v>
      </c>
      <c r="D5489" s="68">
        <v>706931</v>
      </c>
      <c r="E5489" s="5" t="s">
        <v>24568</v>
      </c>
      <c r="F5489" s="74" t="s">
        <v>24287</v>
      </c>
      <c r="G5489" s="101">
        <v>401.94</v>
      </c>
      <c r="H5489" s="79" t="s">
        <v>1008</v>
      </c>
      <c r="I5489" s="103" t="s">
        <v>23417</v>
      </c>
      <c r="J5489" s="70" t="s">
        <v>1008</v>
      </c>
      <c r="K5489" s="71">
        <v>17.263999999999999</v>
      </c>
      <c r="M5489" s="73" t="s">
        <v>1008</v>
      </c>
      <c r="N5489" s="74" t="s">
        <v>25015</v>
      </c>
      <c r="O5489" s="75">
        <v>4011617521976</v>
      </c>
      <c r="P5489" s="73">
        <v>85381000</v>
      </c>
      <c r="Q5489" s="78" t="s">
        <v>25547</v>
      </c>
      <c r="R5489" s="77"/>
      <c r="T5489" s="122"/>
    </row>
    <row r="5490" spans="1:20" x14ac:dyDescent="0.2">
      <c r="A5490" s="72" t="s">
        <v>10077</v>
      </c>
      <c r="B5490" s="74" t="s">
        <v>16193</v>
      </c>
      <c r="C5490" s="74" t="s">
        <v>13719</v>
      </c>
      <c r="D5490" s="68">
        <v>706932</v>
      </c>
      <c r="E5490" s="5" t="s">
        <v>13612</v>
      </c>
      <c r="F5490" s="74" t="s">
        <v>24107</v>
      </c>
      <c r="G5490" s="101">
        <v>336.43</v>
      </c>
      <c r="H5490" s="79" t="s">
        <v>1730</v>
      </c>
      <c r="I5490" s="5" t="s">
        <v>23417</v>
      </c>
      <c r="J5490" s="70">
        <v>1</v>
      </c>
      <c r="K5490" s="71">
        <v>8.9160000000000004</v>
      </c>
      <c r="M5490" s="73">
        <v>48</v>
      </c>
      <c r="N5490" s="74" t="s">
        <v>13701</v>
      </c>
      <c r="O5490" s="75">
        <v>4011617521983</v>
      </c>
      <c r="P5490" s="73">
        <v>85381000</v>
      </c>
      <c r="Q5490" s="76" t="s">
        <v>13822</v>
      </c>
      <c r="R5490" s="77"/>
      <c r="T5490" s="122"/>
    </row>
    <row r="5491" spans="1:20" x14ac:dyDescent="0.2">
      <c r="A5491" s="72" t="s">
        <v>10077</v>
      </c>
      <c r="B5491" s="74" t="s">
        <v>16193</v>
      </c>
      <c r="C5491" s="74" t="s">
        <v>13721</v>
      </c>
      <c r="D5491" s="68">
        <v>706933</v>
      </c>
      <c r="E5491" s="5" t="s">
        <v>13613</v>
      </c>
      <c r="F5491" s="74" t="s">
        <v>24108</v>
      </c>
      <c r="G5491" s="101">
        <v>387.64</v>
      </c>
      <c r="H5491" s="79" t="s">
        <v>1730</v>
      </c>
      <c r="I5491" s="5" t="s">
        <v>23417</v>
      </c>
      <c r="J5491" s="70">
        <v>1</v>
      </c>
      <c r="K5491" s="71">
        <v>10.584</v>
      </c>
      <c r="M5491" s="73">
        <v>60</v>
      </c>
      <c r="N5491" s="74" t="s">
        <v>13703</v>
      </c>
      <c r="O5491" s="75">
        <v>4011617521990</v>
      </c>
      <c r="P5491" s="73">
        <v>85381000</v>
      </c>
      <c r="Q5491" s="76" t="s">
        <v>13824</v>
      </c>
      <c r="R5491" s="77"/>
      <c r="T5491" s="122"/>
    </row>
    <row r="5492" spans="1:20" x14ac:dyDescent="0.2">
      <c r="A5492" s="72" t="s">
        <v>10077</v>
      </c>
      <c r="B5492" s="74" t="s">
        <v>16193</v>
      </c>
      <c r="C5492" s="74" t="s">
        <v>13723</v>
      </c>
      <c r="D5492" s="68">
        <v>706934</v>
      </c>
      <c r="E5492" s="5" t="s">
        <v>13614</v>
      </c>
      <c r="F5492" s="74" t="s">
        <v>24109</v>
      </c>
      <c r="G5492" s="101">
        <v>411.48</v>
      </c>
      <c r="H5492" s="79" t="s">
        <v>1730</v>
      </c>
      <c r="I5492" s="5" t="s">
        <v>23417</v>
      </c>
      <c r="J5492" s="70">
        <v>1</v>
      </c>
      <c r="K5492" s="71">
        <v>12.255000000000001</v>
      </c>
      <c r="M5492" s="73">
        <v>72</v>
      </c>
      <c r="N5492" s="74" t="s">
        <v>13705</v>
      </c>
      <c r="O5492" s="75">
        <v>4011617522003</v>
      </c>
      <c r="P5492" s="73">
        <v>85381000</v>
      </c>
      <c r="Q5492" s="76" t="s">
        <v>13826</v>
      </c>
      <c r="R5492" s="77"/>
      <c r="T5492" s="122"/>
    </row>
    <row r="5493" spans="1:20" x14ac:dyDescent="0.2">
      <c r="A5493" s="72" t="s">
        <v>10077</v>
      </c>
      <c r="B5493" s="74" t="s">
        <v>16193</v>
      </c>
      <c r="C5493" s="74" t="s">
        <v>13718</v>
      </c>
      <c r="D5493" s="68">
        <v>706935</v>
      </c>
      <c r="E5493" s="5" t="s">
        <v>13615</v>
      </c>
      <c r="F5493" s="74" t="s">
        <v>24110</v>
      </c>
      <c r="G5493" s="101">
        <v>393.93</v>
      </c>
      <c r="H5493" s="79" t="s">
        <v>1730</v>
      </c>
      <c r="I5493" s="5" t="s">
        <v>23417</v>
      </c>
      <c r="J5493" s="70">
        <v>1</v>
      </c>
      <c r="K5493" s="71">
        <v>11.961</v>
      </c>
      <c r="M5493" s="73">
        <v>72</v>
      </c>
      <c r="N5493" s="74" t="s">
        <v>13700</v>
      </c>
      <c r="O5493" s="75">
        <v>4011617522010</v>
      </c>
      <c r="P5493" s="73">
        <v>85381000</v>
      </c>
      <c r="Q5493" s="76" t="s">
        <v>13821</v>
      </c>
      <c r="R5493" s="77"/>
      <c r="T5493" s="122"/>
    </row>
    <row r="5494" spans="1:20" x14ac:dyDescent="0.2">
      <c r="A5494" s="72" t="s">
        <v>10077</v>
      </c>
      <c r="B5494" s="74" t="s">
        <v>16193</v>
      </c>
      <c r="C5494" s="74" t="s">
        <v>13720</v>
      </c>
      <c r="D5494" s="68">
        <v>706936</v>
      </c>
      <c r="E5494" s="5" t="s">
        <v>13616</v>
      </c>
      <c r="F5494" s="74" t="s">
        <v>24111</v>
      </c>
      <c r="G5494" s="101">
        <v>420.01</v>
      </c>
      <c r="H5494" s="79" t="s">
        <v>1730</v>
      </c>
      <c r="I5494" s="5" t="s">
        <v>23417</v>
      </c>
      <c r="J5494" s="70">
        <v>1</v>
      </c>
      <c r="K5494" s="71">
        <v>14.09</v>
      </c>
      <c r="M5494" s="73">
        <v>96</v>
      </c>
      <c r="N5494" s="74" t="s">
        <v>13702</v>
      </c>
      <c r="O5494" s="75">
        <v>4011617522027</v>
      </c>
      <c r="P5494" s="73">
        <v>85381000</v>
      </c>
      <c r="Q5494" s="76" t="s">
        <v>13823</v>
      </c>
      <c r="R5494" s="77"/>
      <c r="T5494" s="122"/>
    </row>
    <row r="5495" spans="1:20" x14ac:dyDescent="0.2">
      <c r="A5495" s="72" t="s">
        <v>10077</v>
      </c>
      <c r="B5495" s="74" t="s">
        <v>16193</v>
      </c>
      <c r="C5495" s="74" t="s">
        <v>13722</v>
      </c>
      <c r="D5495" s="68">
        <v>706937</v>
      </c>
      <c r="E5495" s="5" t="s">
        <v>13617</v>
      </c>
      <c r="F5495" s="74" t="s">
        <v>24112</v>
      </c>
      <c r="G5495" s="101">
        <v>483.77</v>
      </c>
      <c r="H5495" s="79" t="s">
        <v>1730</v>
      </c>
      <c r="I5495" s="5" t="s">
        <v>23417</v>
      </c>
      <c r="J5495" s="70">
        <v>1</v>
      </c>
      <c r="K5495" s="71">
        <v>16.75</v>
      </c>
      <c r="M5495" s="73">
        <v>120</v>
      </c>
      <c r="N5495" s="74" t="s">
        <v>13704</v>
      </c>
      <c r="O5495" s="75">
        <v>4011617522034</v>
      </c>
      <c r="P5495" s="73">
        <v>85381000</v>
      </c>
      <c r="Q5495" s="76" t="s">
        <v>13825</v>
      </c>
      <c r="R5495" s="77"/>
      <c r="T5495" s="122"/>
    </row>
    <row r="5496" spans="1:20" x14ac:dyDescent="0.2">
      <c r="A5496" s="72" t="s">
        <v>10077</v>
      </c>
      <c r="B5496" s="74" t="s">
        <v>16193</v>
      </c>
      <c r="C5496" s="74" t="s">
        <v>13724</v>
      </c>
      <c r="D5496" s="68">
        <v>706938</v>
      </c>
      <c r="E5496" s="5" t="s">
        <v>13618</v>
      </c>
      <c r="F5496" s="74" t="s">
        <v>24113</v>
      </c>
      <c r="G5496" s="101">
        <v>520.29999999999995</v>
      </c>
      <c r="H5496" s="79" t="s">
        <v>1730</v>
      </c>
      <c r="I5496" s="5" t="s">
        <v>23417</v>
      </c>
      <c r="J5496" s="70">
        <v>1</v>
      </c>
      <c r="K5496" s="71">
        <v>17.869</v>
      </c>
      <c r="M5496" s="73">
        <v>144</v>
      </c>
      <c r="N5496" s="74" t="s">
        <v>13706</v>
      </c>
      <c r="O5496" s="75">
        <v>4011617522041</v>
      </c>
      <c r="P5496" s="73">
        <v>85381000</v>
      </c>
      <c r="Q5496" s="76" t="s">
        <v>13827</v>
      </c>
      <c r="R5496" s="77"/>
      <c r="T5496" s="122"/>
    </row>
    <row r="5497" spans="1:20" x14ac:dyDescent="0.2">
      <c r="A5497" s="72" t="s">
        <v>10077</v>
      </c>
      <c r="B5497" s="74" t="s">
        <v>1008</v>
      </c>
      <c r="C5497" s="74" t="s">
        <v>24846</v>
      </c>
      <c r="D5497" s="68">
        <v>706939</v>
      </c>
      <c r="E5497" s="5" t="s">
        <v>24569</v>
      </c>
      <c r="F5497" s="74" t="s">
        <v>24288</v>
      </c>
      <c r="G5497" s="101">
        <v>570.36</v>
      </c>
      <c r="H5497" s="79" t="s">
        <v>1008</v>
      </c>
      <c r="I5497" s="103" t="s">
        <v>23417</v>
      </c>
      <c r="J5497" s="70" t="s">
        <v>1008</v>
      </c>
      <c r="K5497" s="71">
        <v>11.319000000000001</v>
      </c>
      <c r="M5497" s="73" t="s">
        <v>1008</v>
      </c>
      <c r="N5497" s="74" t="s">
        <v>25016</v>
      </c>
      <c r="O5497" s="75">
        <v>4011617522058</v>
      </c>
      <c r="P5497" s="73">
        <v>85381000</v>
      </c>
      <c r="Q5497" s="78" t="s">
        <v>25548</v>
      </c>
      <c r="R5497" s="77"/>
      <c r="T5497" s="122"/>
    </row>
    <row r="5498" spans="1:20" x14ac:dyDescent="0.2">
      <c r="A5498" s="72" t="s">
        <v>10077</v>
      </c>
      <c r="B5498" s="74" t="s">
        <v>1008</v>
      </c>
      <c r="C5498" s="74" t="s">
        <v>24847</v>
      </c>
      <c r="D5498" s="68">
        <v>706940</v>
      </c>
      <c r="E5498" s="5" t="s">
        <v>24570</v>
      </c>
      <c r="F5498" s="74" t="s">
        <v>24289</v>
      </c>
      <c r="G5498" s="101">
        <v>644.24</v>
      </c>
      <c r="H5498" s="79" t="s">
        <v>1008</v>
      </c>
      <c r="I5498" s="103" t="s">
        <v>23417</v>
      </c>
      <c r="J5498" s="70" t="s">
        <v>1008</v>
      </c>
      <c r="K5498" s="71">
        <v>13.637</v>
      </c>
      <c r="M5498" s="73" t="s">
        <v>1008</v>
      </c>
      <c r="N5498" s="74" t="s">
        <v>25017</v>
      </c>
      <c r="O5498" s="75">
        <v>4011617522065</v>
      </c>
      <c r="P5498" s="73">
        <v>85381000</v>
      </c>
      <c r="Q5498" s="78" t="s">
        <v>25549</v>
      </c>
      <c r="R5498" s="77"/>
      <c r="T5498" s="122"/>
    </row>
    <row r="5499" spans="1:20" x14ac:dyDescent="0.2">
      <c r="A5499" s="72" t="s">
        <v>10077</v>
      </c>
      <c r="B5499" s="74" t="s">
        <v>1008</v>
      </c>
      <c r="C5499" s="74" t="s">
        <v>24848</v>
      </c>
      <c r="D5499" s="68">
        <v>706941</v>
      </c>
      <c r="E5499" s="5" t="s">
        <v>24571</v>
      </c>
      <c r="F5499" s="74" t="s">
        <v>24290</v>
      </c>
      <c r="G5499" s="101">
        <v>782.98</v>
      </c>
      <c r="H5499" s="79" t="s">
        <v>1008</v>
      </c>
      <c r="I5499" s="103" t="s">
        <v>23417</v>
      </c>
      <c r="J5499" s="70" t="s">
        <v>1008</v>
      </c>
      <c r="K5499" s="71">
        <v>16.100000000000001</v>
      </c>
      <c r="M5499" s="73" t="s">
        <v>1008</v>
      </c>
      <c r="N5499" s="74" t="s">
        <v>25018</v>
      </c>
      <c r="O5499" s="75">
        <v>4011617522072</v>
      </c>
      <c r="P5499" s="73">
        <v>85381000</v>
      </c>
      <c r="Q5499" s="78" t="s">
        <v>25550</v>
      </c>
      <c r="R5499" s="77"/>
      <c r="T5499" s="122"/>
    </row>
    <row r="5500" spans="1:20" x14ac:dyDescent="0.2">
      <c r="A5500" s="72" t="s">
        <v>10077</v>
      </c>
      <c r="B5500" s="74" t="s">
        <v>1008</v>
      </c>
      <c r="C5500" s="74" t="s">
        <v>24849</v>
      </c>
      <c r="D5500" s="68">
        <v>706942</v>
      </c>
      <c r="E5500" s="5" t="s">
        <v>24572</v>
      </c>
      <c r="F5500" s="74" t="s">
        <v>24291</v>
      </c>
      <c r="G5500" s="101">
        <v>829.41</v>
      </c>
      <c r="H5500" s="79" t="s">
        <v>1008</v>
      </c>
      <c r="I5500" s="103" t="s">
        <v>23417</v>
      </c>
      <c r="J5500" s="70" t="s">
        <v>1008</v>
      </c>
      <c r="K5500" s="71">
        <v>18.452999999999999</v>
      </c>
      <c r="M5500" s="73" t="s">
        <v>1008</v>
      </c>
      <c r="N5500" s="74" t="s">
        <v>25019</v>
      </c>
      <c r="O5500" s="75">
        <v>4011617522089</v>
      </c>
      <c r="P5500" s="73">
        <v>85381000</v>
      </c>
      <c r="Q5500" s="78" t="s">
        <v>25551</v>
      </c>
      <c r="R5500" s="77"/>
      <c r="T5500" s="122"/>
    </row>
    <row r="5501" spans="1:20" x14ac:dyDescent="0.2">
      <c r="A5501" s="72" t="s">
        <v>10077</v>
      </c>
      <c r="B5501" s="74" t="s">
        <v>1008</v>
      </c>
      <c r="C5501" s="74" t="s">
        <v>24850</v>
      </c>
      <c r="D5501" s="68">
        <v>706943</v>
      </c>
      <c r="E5501" s="5" t="s">
        <v>24573</v>
      </c>
      <c r="F5501" s="74" t="s">
        <v>24292</v>
      </c>
      <c r="G5501" s="101">
        <v>953.71</v>
      </c>
      <c r="H5501" s="79" t="s">
        <v>1008</v>
      </c>
      <c r="I5501" s="103" t="s">
        <v>23417</v>
      </c>
      <c r="J5501" s="70" t="s">
        <v>1008</v>
      </c>
      <c r="K5501" s="71">
        <v>20.863</v>
      </c>
      <c r="M5501" s="73" t="s">
        <v>1008</v>
      </c>
      <c r="N5501" s="74" t="s">
        <v>25020</v>
      </c>
      <c r="O5501" s="75">
        <v>4011617522096</v>
      </c>
      <c r="P5501" s="73">
        <v>85381000</v>
      </c>
      <c r="Q5501" s="78" t="s">
        <v>25552</v>
      </c>
      <c r="R5501" s="77"/>
      <c r="T5501" s="122"/>
    </row>
    <row r="5502" spans="1:20" x14ac:dyDescent="0.2">
      <c r="A5502" s="72" t="s">
        <v>10077</v>
      </c>
      <c r="B5502" s="74" t="s">
        <v>1008</v>
      </c>
      <c r="C5502" s="74" t="s">
        <v>24851</v>
      </c>
      <c r="D5502" s="68">
        <v>706944</v>
      </c>
      <c r="E5502" s="5" t="s">
        <v>24574</v>
      </c>
      <c r="F5502" s="74" t="s">
        <v>24293</v>
      </c>
      <c r="G5502" s="101">
        <v>1097.04</v>
      </c>
      <c r="H5502" s="79" t="s">
        <v>1008</v>
      </c>
      <c r="I5502" s="103" t="s">
        <v>23417</v>
      </c>
      <c r="J5502" s="70" t="s">
        <v>1008</v>
      </c>
      <c r="K5502" s="71">
        <v>23.163</v>
      </c>
      <c r="M5502" s="73" t="s">
        <v>1008</v>
      </c>
      <c r="N5502" s="74" t="s">
        <v>25021</v>
      </c>
      <c r="O5502" s="75">
        <v>4011617522102</v>
      </c>
      <c r="P5502" s="73">
        <v>85381000</v>
      </c>
      <c r="Q5502" s="78" t="s">
        <v>25553</v>
      </c>
      <c r="R5502" s="77"/>
      <c r="T5502" s="122"/>
    </row>
    <row r="5503" spans="1:20" x14ac:dyDescent="0.2">
      <c r="A5503" s="72" t="s">
        <v>10077</v>
      </c>
      <c r="B5503" s="74" t="s">
        <v>1008</v>
      </c>
      <c r="C5503" s="74" t="s">
        <v>24847</v>
      </c>
      <c r="D5503" s="68">
        <v>706945</v>
      </c>
      <c r="E5503" s="5" t="s">
        <v>24575</v>
      </c>
      <c r="F5503" s="74" t="s">
        <v>24294</v>
      </c>
      <c r="G5503" s="101">
        <v>602.96</v>
      </c>
      <c r="H5503" s="79" t="s">
        <v>1008</v>
      </c>
      <c r="I5503" s="103" t="s">
        <v>23417</v>
      </c>
      <c r="J5503" s="70" t="s">
        <v>1008</v>
      </c>
      <c r="K5503" s="71">
        <v>14.324</v>
      </c>
      <c r="M5503" s="73" t="s">
        <v>1008</v>
      </c>
      <c r="N5503" s="74" t="s">
        <v>25022</v>
      </c>
      <c r="O5503" s="75">
        <v>4011617522119</v>
      </c>
      <c r="P5503" s="73">
        <v>85381000</v>
      </c>
      <c r="Q5503" s="78" t="s">
        <v>25554</v>
      </c>
      <c r="R5503" s="77"/>
      <c r="T5503" s="122"/>
    </row>
    <row r="5504" spans="1:20" x14ac:dyDescent="0.2">
      <c r="A5504" s="72" t="s">
        <v>10077</v>
      </c>
      <c r="B5504" s="74" t="s">
        <v>1008</v>
      </c>
      <c r="C5504" s="74" t="s">
        <v>25362</v>
      </c>
      <c r="D5504" s="68">
        <v>706946</v>
      </c>
      <c r="E5504" s="5" t="s">
        <v>24576</v>
      </c>
      <c r="F5504" s="74" t="s">
        <v>24295</v>
      </c>
      <c r="G5504" s="101">
        <v>752.55</v>
      </c>
      <c r="H5504" s="79" t="s">
        <v>1008</v>
      </c>
      <c r="I5504" s="103" t="s">
        <v>23417</v>
      </c>
      <c r="J5504" s="70" t="s">
        <v>1008</v>
      </c>
      <c r="K5504" s="71">
        <v>17.021000000000001</v>
      </c>
      <c r="M5504" s="73" t="s">
        <v>1008</v>
      </c>
      <c r="N5504" s="74" t="s">
        <v>25023</v>
      </c>
      <c r="O5504" s="75">
        <v>4011617522126</v>
      </c>
      <c r="P5504" s="73">
        <v>85381000</v>
      </c>
      <c r="Q5504" s="78" t="s">
        <v>25555</v>
      </c>
      <c r="R5504" s="77"/>
      <c r="T5504" s="122"/>
    </row>
    <row r="5505" spans="1:20" x14ac:dyDescent="0.2">
      <c r="A5505" s="72" t="s">
        <v>10077</v>
      </c>
      <c r="B5505" s="74" t="s">
        <v>1008</v>
      </c>
      <c r="C5505" s="74" t="s">
        <v>25363</v>
      </c>
      <c r="D5505" s="68">
        <v>706947</v>
      </c>
      <c r="E5505" s="5" t="s">
        <v>24577</v>
      </c>
      <c r="F5505" s="74" t="s">
        <v>24296</v>
      </c>
      <c r="G5505" s="101">
        <v>813.36</v>
      </c>
      <c r="H5505" s="79" t="s">
        <v>1008</v>
      </c>
      <c r="I5505" s="103" t="s">
        <v>23417</v>
      </c>
      <c r="J5505" s="70" t="s">
        <v>1008</v>
      </c>
      <c r="K5505" s="71">
        <v>19.608000000000001</v>
      </c>
      <c r="M5505" s="73" t="s">
        <v>1008</v>
      </c>
      <c r="N5505" s="74" t="s">
        <v>25024</v>
      </c>
      <c r="O5505" s="75">
        <v>4011617522133</v>
      </c>
      <c r="P5505" s="73">
        <v>85381000</v>
      </c>
      <c r="Q5505" s="78" t="s">
        <v>25556</v>
      </c>
      <c r="R5505" s="77"/>
      <c r="T5505" s="122"/>
    </row>
    <row r="5506" spans="1:20" x14ac:dyDescent="0.2">
      <c r="A5506" s="72" t="s">
        <v>10077</v>
      </c>
      <c r="B5506" s="74" t="s">
        <v>1008</v>
      </c>
      <c r="C5506" s="74" t="s">
        <v>25364</v>
      </c>
      <c r="D5506" s="68">
        <v>706948</v>
      </c>
      <c r="E5506" s="5" t="s">
        <v>24578</v>
      </c>
      <c r="F5506" s="74" t="s">
        <v>24297</v>
      </c>
      <c r="G5506" s="101">
        <v>932.59</v>
      </c>
      <c r="H5506" s="79" t="s">
        <v>1008</v>
      </c>
      <c r="I5506" s="103" t="s">
        <v>23417</v>
      </c>
      <c r="J5506" s="70" t="s">
        <v>1008</v>
      </c>
      <c r="K5506" s="71">
        <v>22.253</v>
      </c>
      <c r="M5506" s="73" t="s">
        <v>1008</v>
      </c>
      <c r="N5506" s="74" t="s">
        <v>25025</v>
      </c>
      <c r="O5506" s="75">
        <v>4011617522140</v>
      </c>
      <c r="P5506" s="73">
        <v>85381000</v>
      </c>
      <c r="Q5506" s="78" t="s">
        <v>25557</v>
      </c>
      <c r="R5506" s="77"/>
      <c r="T5506" s="122"/>
    </row>
    <row r="5507" spans="1:20" x14ac:dyDescent="0.2">
      <c r="A5507" s="72" t="s">
        <v>10077</v>
      </c>
      <c r="B5507" s="74" t="s">
        <v>1008</v>
      </c>
      <c r="C5507" s="74" t="s">
        <v>25365</v>
      </c>
      <c r="D5507" s="68">
        <v>706949</v>
      </c>
      <c r="E5507" s="5" t="s">
        <v>24579</v>
      </c>
      <c r="F5507" s="74" t="s">
        <v>24298</v>
      </c>
      <c r="G5507" s="101">
        <v>1072.4100000000001</v>
      </c>
      <c r="H5507" s="79" t="s">
        <v>1008</v>
      </c>
      <c r="I5507" s="103" t="s">
        <v>23417</v>
      </c>
      <c r="J5507" s="70" t="s">
        <v>1008</v>
      </c>
      <c r="K5507" s="71">
        <v>24.786999999999999</v>
      </c>
      <c r="M5507" s="73" t="s">
        <v>1008</v>
      </c>
      <c r="N5507" s="74" t="s">
        <v>25026</v>
      </c>
      <c r="O5507" s="75">
        <v>4011617522157</v>
      </c>
      <c r="P5507" s="73">
        <v>85381000</v>
      </c>
      <c r="Q5507" s="78" t="s">
        <v>25558</v>
      </c>
      <c r="R5507" s="77"/>
      <c r="T5507" s="122"/>
    </row>
    <row r="5508" spans="1:20" x14ac:dyDescent="0.2">
      <c r="A5508" s="72" t="s">
        <v>10077</v>
      </c>
      <c r="B5508" s="74" t="s">
        <v>1008</v>
      </c>
      <c r="C5508" s="74" t="s">
        <v>25366</v>
      </c>
      <c r="D5508" s="68">
        <v>706950</v>
      </c>
      <c r="E5508" s="5" t="s">
        <v>24580</v>
      </c>
      <c r="F5508" s="74" t="s">
        <v>24299</v>
      </c>
      <c r="G5508" s="101">
        <v>1008.8</v>
      </c>
      <c r="H5508" s="79" t="s">
        <v>1008</v>
      </c>
      <c r="I5508" s="103" t="s">
        <v>23417</v>
      </c>
      <c r="J5508" s="70" t="s">
        <v>1008</v>
      </c>
      <c r="K5508" s="71">
        <v>23.850999999999999</v>
      </c>
      <c r="M5508" s="73" t="s">
        <v>1008</v>
      </c>
      <c r="N5508" s="74" t="s">
        <v>25027</v>
      </c>
      <c r="O5508" s="75">
        <v>4011617522164</v>
      </c>
      <c r="P5508" s="73">
        <v>85381000</v>
      </c>
      <c r="Q5508" s="78" t="s">
        <v>25559</v>
      </c>
      <c r="R5508" s="77"/>
      <c r="T5508" s="122"/>
    </row>
    <row r="5509" spans="1:20" x14ac:dyDescent="0.2">
      <c r="A5509" s="72" t="s">
        <v>10077</v>
      </c>
      <c r="B5509" s="74" t="s">
        <v>1008</v>
      </c>
      <c r="C5509" s="74" t="s">
        <v>25367</v>
      </c>
      <c r="D5509" s="68">
        <v>706951</v>
      </c>
      <c r="E5509" s="5" t="s">
        <v>24581</v>
      </c>
      <c r="F5509" s="74" t="s">
        <v>24300</v>
      </c>
      <c r="G5509" s="101">
        <v>1165.24</v>
      </c>
      <c r="H5509" s="79" t="s">
        <v>1008</v>
      </c>
      <c r="I5509" s="103" t="s">
        <v>23417</v>
      </c>
      <c r="J5509" s="70" t="s">
        <v>1008</v>
      </c>
      <c r="K5509" s="71">
        <v>27.568999999999999</v>
      </c>
      <c r="M5509" s="73" t="s">
        <v>1008</v>
      </c>
      <c r="N5509" s="74" t="s">
        <v>25028</v>
      </c>
      <c r="O5509" s="75">
        <v>4011617522171</v>
      </c>
      <c r="P5509" s="73">
        <v>85381000</v>
      </c>
      <c r="Q5509" s="78" t="s">
        <v>25560</v>
      </c>
      <c r="R5509" s="77"/>
      <c r="T5509" s="122"/>
    </row>
    <row r="5510" spans="1:20" x14ac:dyDescent="0.2">
      <c r="A5510" s="72" t="s">
        <v>10077</v>
      </c>
      <c r="B5510" s="74" t="s">
        <v>1008</v>
      </c>
      <c r="C5510" s="74" t="s">
        <v>25368</v>
      </c>
      <c r="D5510" s="68">
        <v>706952</v>
      </c>
      <c r="E5510" s="5" t="s">
        <v>24582</v>
      </c>
      <c r="F5510" s="74" t="s">
        <v>24301</v>
      </c>
      <c r="G5510" s="101">
        <v>1357.28</v>
      </c>
      <c r="H5510" s="79" t="s">
        <v>1008</v>
      </c>
      <c r="I5510" s="103" t="s">
        <v>23417</v>
      </c>
      <c r="J5510" s="70" t="s">
        <v>1008</v>
      </c>
      <c r="K5510" s="71">
        <v>30.559000000000001</v>
      </c>
      <c r="M5510" s="73" t="s">
        <v>1008</v>
      </c>
      <c r="N5510" s="74" t="s">
        <v>25029</v>
      </c>
      <c r="O5510" s="75">
        <v>4011617522188</v>
      </c>
      <c r="P5510" s="73">
        <v>85381000</v>
      </c>
      <c r="Q5510" s="78" t="s">
        <v>25561</v>
      </c>
      <c r="R5510" s="77"/>
      <c r="T5510" s="122"/>
    </row>
    <row r="5511" spans="1:20" x14ac:dyDescent="0.2">
      <c r="A5511" s="72" t="s">
        <v>10077</v>
      </c>
      <c r="B5511" s="74" t="s">
        <v>1008</v>
      </c>
      <c r="C5511" s="74" t="s">
        <v>25369</v>
      </c>
      <c r="D5511" s="68">
        <v>706953</v>
      </c>
      <c r="E5511" s="5" t="s">
        <v>24583</v>
      </c>
      <c r="F5511" s="74" t="s">
        <v>24302</v>
      </c>
      <c r="G5511" s="101">
        <v>1581.36</v>
      </c>
      <c r="H5511" s="79" t="s">
        <v>1008</v>
      </c>
      <c r="I5511" s="103" t="s">
        <v>23417</v>
      </c>
      <c r="J5511" s="70" t="s">
        <v>1008</v>
      </c>
      <c r="K5511" s="71">
        <v>34.706000000000003</v>
      </c>
      <c r="M5511" s="73" t="s">
        <v>1008</v>
      </c>
      <c r="N5511" s="74" t="s">
        <v>25030</v>
      </c>
      <c r="O5511" s="75">
        <v>4011617522195</v>
      </c>
      <c r="P5511" s="73">
        <v>85381000</v>
      </c>
      <c r="Q5511" s="78" t="s">
        <v>25562</v>
      </c>
      <c r="R5511" s="77"/>
      <c r="T5511" s="122"/>
    </row>
    <row r="5512" spans="1:20" x14ac:dyDescent="0.2">
      <c r="A5512" s="72" t="s">
        <v>10075</v>
      </c>
      <c r="B5512" s="74" t="s">
        <v>9820</v>
      </c>
      <c r="C5512" s="74" t="s">
        <v>30836</v>
      </c>
      <c r="D5512" s="68">
        <v>707055</v>
      </c>
      <c r="E5512" s="5" t="s">
        <v>23504</v>
      </c>
      <c r="F5512" s="74" t="s">
        <v>29711</v>
      </c>
      <c r="G5512" s="101">
        <v>49.47</v>
      </c>
      <c r="H5512" s="79" t="s">
        <v>11377</v>
      </c>
      <c r="I5512" s="103" t="s">
        <v>23417</v>
      </c>
      <c r="J5512" s="70">
        <v>1</v>
      </c>
      <c r="K5512" s="71">
        <v>0.5</v>
      </c>
      <c r="M5512" s="73">
        <v>4</v>
      </c>
      <c r="N5512" s="74" t="s">
        <v>25270</v>
      </c>
      <c r="O5512" s="75">
        <v>4016779702102</v>
      </c>
      <c r="P5512" s="73">
        <v>85362010</v>
      </c>
      <c r="Q5512" s="78" t="s">
        <v>25563</v>
      </c>
      <c r="R5512" s="77"/>
      <c r="T5512" s="122"/>
    </row>
    <row r="5513" spans="1:20" x14ac:dyDescent="0.2">
      <c r="A5513" s="72" t="s">
        <v>10075</v>
      </c>
      <c r="B5513" s="74" t="s">
        <v>9820</v>
      </c>
      <c r="C5513" s="74" t="s">
        <v>30837</v>
      </c>
      <c r="D5513" s="68">
        <v>707058</v>
      </c>
      <c r="E5513" s="5" t="s">
        <v>23497</v>
      </c>
      <c r="F5513" s="74" t="s">
        <v>29712</v>
      </c>
      <c r="G5513" s="101">
        <v>13.07</v>
      </c>
      <c r="H5513" s="79" t="s">
        <v>11377</v>
      </c>
      <c r="I5513" s="103" t="s">
        <v>23417</v>
      </c>
      <c r="J5513" s="70">
        <v>10</v>
      </c>
      <c r="K5513" s="71">
        <v>0.125</v>
      </c>
      <c r="M5513" s="73">
        <v>1</v>
      </c>
      <c r="N5513" s="74" t="s">
        <v>25263</v>
      </c>
      <c r="O5513" s="75">
        <v>4016779698993</v>
      </c>
      <c r="P5513" s="73">
        <v>85362010</v>
      </c>
      <c r="Q5513" s="78" t="s">
        <v>25564</v>
      </c>
      <c r="R5513" s="77"/>
      <c r="T5513" s="122"/>
    </row>
    <row r="5514" spans="1:20" x14ac:dyDescent="0.2">
      <c r="A5514" s="72" t="s">
        <v>10075</v>
      </c>
      <c r="B5514" s="74" t="s">
        <v>9820</v>
      </c>
      <c r="C5514" s="74" t="s">
        <v>30838</v>
      </c>
      <c r="D5514" s="68">
        <v>707059</v>
      </c>
      <c r="E5514" s="5" t="s">
        <v>23498</v>
      </c>
      <c r="F5514" s="74" t="s">
        <v>29713</v>
      </c>
      <c r="G5514" s="101">
        <v>13.07</v>
      </c>
      <c r="H5514" s="79" t="s">
        <v>11377</v>
      </c>
      <c r="I5514" s="103" t="s">
        <v>23417</v>
      </c>
      <c r="J5514" s="70">
        <v>10</v>
      </c>
      <c r="K5514" s="71">
        <v>0.125</v>
      </c>
      <c r="M5514" s="73">
        <v>1</v>
      </c>
      <c r="N5514" s="74" t="s">
        <v>25264</v>
      </c>
      <c r="O5514" s="75">
        <v>4016779699006</v>
      </c>
      <c r="P5514" s="73">
        <v>85362010</v>
      </c>
      <c r="Q5514" s="78" t="s">
        <v>25565</v>
      </c>
      <c r="R5514" s="77"/>
      <c r="T5514" s="122"/>
    </row>
    <row r="5515" spans="1:20" x14ac:dyDescent="0.2">
      <c r="A5515" s="72" t="s">
        <v>10075</v>
      </c>
      <c r="B5515" s="74" t="s">
        <v>9820</v>
      </c>
      <c r="C5515" s="74" t="s">
        <v>30839</v>
      </c>
      <c r="D5515" s="68">
        <v>707060</v>
      </c>
      <c r="E5515" s="5" t="s">
        <v>23499</v>
      </c>
      <c r="F5515" s="74" t="s">
        <v>29714</v>
      </c>
      <c r="G5515" s="101">
        <v>27.14</v>
      </c>
      <c r="H5515" s="79" t="s">
        <v>11377</v>
      </c>
      <c r="I5515" s="103" t="s">
        <v>23417</v>
      </c>
      <c r="J5515" s="70">
        <v>5</v>
      </c>
      <c r="K5515" s="71">
        <v>0.25</v>
      </c>
      <c r="M5515" s="73">
        <v>2</v>
      </c>
      <c r="N5515" s="74" t="s">
        <v>25265</v>
      </c>
      <c r="O5515" s="75">
        <v>4016779699785</v>
      </c>
      <c r="P5515" s="73">
        <v>85362010</v>
      </c>
      <c r="Q5515" s="78" t="s">
        <v>25566</v>
      </c>
      <c r="R5515" s="77"/>
      <c r="T5515" s="122"/>
    </row>
    <row r="5516" spans="1:20" x14ac:dyDescent="0.2">
      <c r="A5516" s="72" t="s">
        <v>10075</v>
      </c>
      <c r="B5516" s="74" t="s">
        <v>9820</v>
      </c>
      <c r="C5516" s="74" t="s">
        <v>30840</v>
      </c>
      <c r="D5516" s="68">
        <v>707061</v>
      </c>
      <c r="E5516" s="5" t="s">
        <v>23500</v>
      </c>
      <c r="F5516" s="74" t="s">
        <v>29715</v>
      </c>
      <c r="G5516" s="101">
        <v>27.14</v>
      </c>
      <c r="H5516" s="79" t="s">
        <v>11377</v>
      </c>
      <c r="I5516" s="103" t="s">
        <v>23417</v>
      </c>
      <c r="J5516" s="70">
        <v>5</v>
      </c>
      <c r="K5516" s="71">
        <v>0.25</v>
      </c>
      <c r="M5516" s="73">
        <v>2</v>
      </c>
      <c r="N5516" s="74" t="s">
        <v>25266</v>
      </c>
      <c r="O5516" s="75">
        <v>4016779699792</v>
      </c>
      <c r="P5516" s="73">
        <v>85362010</v>
      </c>
      <c r="Q5516" s="78" t="s">
        <v>25567</v>
      </c>
      <c r="R5516" s="77"/>
      <c r="T5516" s="122"/>
    </row>
    <row r="5517" spans="1:20" x14ac:dyDescent="0.2">
      <c r="A5517" s="72" t="s">
        <v>10075</v>
      </c>
      <c r="B5517" s="74" t="s">
        <v>9820</v>
      </c>
      <c r="C5517" s="74" t="s">
        <v>30841</v>
      </c>
      <c r="D5517" s="68">
        <v>707062</v>
      </c>
      <c r="E5517" s="5" t="s">
        <v>23501</v>
      </c>
      <c r="F5517" s="74" t="s">
        <v>29716</v>
      </c>
      <c r="G5517" s="101">
        <v>36.35</v>
      </c>
      <c r="H5517" s="79" t="s">
        <v>11377</v>
      </c>
      <c r="I5517" s="103" t="s">
        <v>23417</v>
      </c>
      <c r="J5517" s="70">
        <v>1</v>
      </c>
      <c r="K5517" s="71">
        <v>0.37</v>
      </c>
      <c r="M5517" s="73">
        <v>3</v>
      </c>
      <c r="N5517" s="74" t="s">
        <v>25267</v>
      </c>
      <c r="O5517" s="75">
        <v>4016779701303</v>
      </c>
      <c r="P5517" s="73">
        <v>85362010</v>
      </c>
      <c r="Q5517" s="78" t="s">
        <v>25568</v>
      </c>
      <c r="R5517" s="77"/>
      <c r="T5517" s="122"/>
    </row>
    <row r="5518" spans="1:20" x14ac:dyDescent="0.2">
      <c r="A5518" s="72" t="s">
        <v>10075</v>
      </c>
      <c r="B5518" s="74" t="s">
        <v>9820</v>
      </c>
      <c r="C5518" s="74" t="s">
        <v>30842</v>
      </c>
      <c r="D5518" s="68">
        <v>707063</v>
      </c>
      <c r="E5518" s="5" t="s">
        <v>23502</v>
      </c>
      <c r="F5518" s="74" t="s">
        <v>29717</v>
      </c>
      <c r="G5518" s="101">
        <v>36.35</v>
      </c>
      <c r="H5518" s="79" t="s">
        <v>11377</v>
      </c>
      <c r="I5518" s="103" t="s">
        <v>23417</v>
      </c>
      <c r="J5518" s="70">
        <v>1</v>
      </c>
      <c r="K5518" s="71">
        <v>0.37</v>
      </c>
      <c r="M5518" s="73">
        <v>3</v>
      </c>
      <c r="N5518" s="74" t="s">
        <v>25268</v>
      </c>
      <c r="O5518" s="75">
        <v>4016779701310</v>
      </c>
      <c r="P5518" s="73">
        <v>85362010</v>
      </c>
      <c r="Q5518" s="78" t="s">
        <v>25569</v>
      </c>
      <c r="R5518" s="77"/>
      <c r="T5518" s="122"/>
    </row>
    <row r="5519" spans="1:20" x14ac:dyDescent="0.2">
      <c r="A5519" s="72" t="s">
        <v>10075</v>
      </c>
      <c r="B5519" s="74" t="s">
        <v>9820</v>
      </c>
      <c r="C5519" s="74" t="s">
        <v>30843</v>
      </c>
      <c r="D5519" s="68">
        <v>707064</v>
      </c>
      <c r="E5519" s="5" t="s">
        <v>23503</v>
      </c>
      <c r="F5519" s="74" t="s">
        <v>29718</v>
      </c>
      <c r="G5519" s="101">
        <v>49.47</v>
      </c>
      <c r="H5519" s="79" t="s">
        <v>11377</v>
      </c>
      <c r="I5519" s="103" t="s">
        <v>23417</v>
      </c>
      <c r="J5519" s="70">
        <v>1</v>
      </c>
      <c r="K5519" s="71">
        <v>0.5</v>
      </c>
      <c r="M5519" s="73">
        <v>4</v>
      </c>
      <c r="N5519" s="74" t="s">
        <v>25269</v>
      </c>
      <c r="O5519" s="75">
        <v>4016779702096</v>
      </c>
      <c r="P5519" s="73">
        <v>85362010</v>
      </c>
      <c r="Q5519" s="78" t="s">
        <v>25570</v>
      </c>
      <c r="R5519" s="77"/>
      <c r="T5519" s="122"/>
    </row>
    <row r="5520" spans="1:20" x14ac:dyDescent="0.2">
      <c r="A5520" s="72" t="s">
        <v>10077</v>
      </c>
      <c r="B5520" s="74" t="s">
        <v>16193</v>
      </c>
      <c r="C5520" s="74" t="s">
        <v>13725</v>
      </c>
      <c r="D5520" s="68">
        <v>707096</v>
      </c>
      <c r="E5520" s="5" t="s">
        <v>13620</v>
      </c>
      <c r="F5520" s="74" t="s">
        <v>24114</v>
      </c>
      <c r="G5520" s="101">
        <v>28.44</v>
      </c>
      <c r="H5520" s="79" t="s">
        <v>1730</v>
      </c>
      <c r="I5520" s="5" t="s">
        <v>23417</v>
      </c>
      <c r="J5520" s="70">
        <v>1</v>
      </c>
      <c r="K5520" s="71">
        <v>0.14099999999999999</v>
      </c>
      <c r="M5520" s="73" t="s">
        <v>1008</v>
      </c>
      <c r="N5520" s="74" t="s">
        <v>13806</v>
      </c>
      <c r="O5520" s="75">
        <v>4011617524120</v>
      </c>
      <c r="P5520" s="73">
        <v>85389099</v>
      </c>
      <c r="Q5520" s="76" t="s">
        <v>13828</v>
      </c>
      <c r="R5520" s="77"/>
      <c r="T5520" s="122"/>
    </row>
    <row r="5521" spans="1:20" x14ac:dyDescent="0.2">
      <c r="A5521" s="72" t="s">
        <v>10077</v>
      </c>
      <c r="B5521" s="74" t="s">
        <v>16193</v>
      </c>
      <c r="C5521" s="74" t="s">
        <v>13726</v>
      </c>
      <c r="D5521" s="68">
        <v>707097</v>
      </c>
      <c r="E5521" s="5" t="s">
        <v>13619</v>
      </c>
      <c r="F5521" s="74" t="s">
        <v>24115</v>
      </c>
      <c r="G5521" s="101">
        <v>5.82</v>
      </c>
      <c r="H5521" s="79" t="s">
        <v>1730</v>
      </c>
      <c r="I5521" s="5" t="s">
        <v>23417</v>
      </c>
      <c r="J5521" s="70">
        <v>1</v>
      </c>
      <c r="K5521" s="71">
        <v>5.8000000000000003E-2</v>
      </c>
      <c r="M5521" s="73" t="s">
        <v>1008</v>
      </c>
      <c r="N5521" s="74" t="s">
        <v>13805</v>
      </c>
      <c r="O5521" s="75">
        <v>4011617524564</v>
      </c>
      <c r="P5521" s="73">
        <v>85389099</v>
      </c>
      <c r="Q5521" s="76" t="s">
        <v>13829</v>
      </c>
      <c r="R5521" s="77"/>
      <c r="T5521" s="122"/>
    </row>
    <row r="5522" spans="1:20" x14ac:dyDescent="0.2">
      <c r="A5522" s="72" t="s">
        <v>10077</v>
      </c>
      <c r="B5522" s="74" t="s">
        <v>11604</v>
      </c>
      <c r="C5522" s="74" t="s">
        <v>30792</v>
      </c>
      <c r="D5522" s="68">
        <v>707098</v>
      </c>
      <c r="E5522" s="5" t="s">
        <v>24475</v>
      </c>
      <c r="F5522" s="74" t="s">
        <v>24273</v>
      </c>
      <c r="G5522" s="101">
        <v>11.28</v>
      </c>
      <c r="H5522" s="79" t="s">
        <v>14823</v>
      </c>
      <c r="I5522" s="5" t="s">
        <v>23417</v>
      </c>
      <c r="J5522" s="70">
        <v>1</v>
      </c>
      <c r="K5522" s="71">
        <v>2.1000000000000001E-2</v>
      </c>
      <c r="M5522" s="73" t="s">
        <v>1008</v>
      </c>
      <c r="N5522" s="74" t="s">
        <v>24923</v>
      </c>
      <c r="O5522" s="75">
        <v>4011617314110</v>
      </c>
      <c r="P5522" s="73">
        <v>85389099</v>
      </c>
      <c r="Q5522" s="78" t="s">
        <v>25571</v>
      </c>
      <c r="R5522" s="77"/>
      <c r="T5522" s="122"/>
    </row>
    <row r="5523" spans="1:20" x14ac:dyDescent="0.2">
      <c r="A5523" s="72" t="s">
        <v>10078</v>
      </c>
      <c r="B5523" s="74" t="s">
        <v>15057</v>
      </c>
      <c r="C5523" s="74" t="s">
        <v>20969</v>
      </c>
      <c r="D5523" s="68">
        <v>707142</v>
      </c>
      <c r="E5523" s="5" t="s">
        <v>16186</v>
      </c>
      <c r="F5523" s="74" t="s">
        <v>16186</v>
      </c>
      <c r="G5523" s="101">
        <v>2096.11</v>
      </c>
      <c r="H5523" s="79" t="s">
        <v>13946</v>
      </c>
      <c r="I5523" s="5" t="s">
        <v>23417</v>
      </c>
      <c r="J5523" s="70">
        <v>1</v>
      </c>
      <c r="K5523" s="71">
        <v>1395</v>
      </c>
      <c r="M5523" s="73" t="s">
        <v>1008</v>
      </c>
      <c r="N5523" s="74" t="s">
        <v>16191</v>
      </c>
      <c r="O5523" s="75">
        <v>8056221006774</v>
      </c>
      <c r="P5523" s="73">
        <v>85389099</v>
      </c>
      <c r="Q5523" s="76" t="s">
        <v>20108</v>
      </c>
      <c r="R5523" s="77"/>
      <c r="T5523" s="122"/>
    </row>
    <row r="5524" spans="1:20" x14ac:dyDescent="0.2">
      <c r="A5524" s="72" t="s">
        <v>10078</v>
      </c>
      <c r="B5524" s="74" t="s">
        <v>15057</v>
      </c>
      <c r="C5524" s="74" t="s">
        <v>20969</v>
      </c>
      <c r="D5524" s="68">
        <v>707218</v>
      </c>
      <c r="E5524" s="5" t="s">
        <v>14530</v>
      </c>
      <c r="F5524" s="74" t="s">
        <v>14530</v>
      </c>
      <c r="G5524" s="101">
        <v>2328.4499999999998</v>
      </c>
      <c r="H5524" s="79" t="s">
        <v>13946</v>
      </c>
      <c r="I5524" s="5" t="s">
        <v>23417</v>
      </c>
      <c r="J5524" s="70">
        <v>1</v>
      </c>
      <c r="K5524" s="71">
        <v>1.85</v>
      </c>
      <c r="M5524" s="73" t="s">
        <v>1008</v>
      </c>
      <c r="N5524" s="74" t="s">
        <v>15352</v>
      </c>
      <c r="O5524" s="75">
        <v>8056221007573</v>
      </c>
      <c r="P5524" s="73">
        <v>85389099</v>
      </c>
      <c r="Q5524" s="76" t="s">
        <v>15911</v>
      </c>
      <c r="R5524" s="77"/>
      <c r="T5524" s="122"/>
    </row>
    <row r="5525" spans="1:20" x14ac:dyDescent="0.2">
      <c r="A5525" s="72" t="s">
        <v>10078</v>
      </c>
      <c r="B5525" s="74" t="s">
        <v>15057</v>
      </c>
      <c r="C5525" s="74" t="s">
        <v>20969</v>
      </c>
      <c r="D5525" s="68">
        <v>707219</v>
      </c>
      <c r="E5525" s="5" t="s">
        <v>14531</v>
      </c>
      <c r="F5525" s="74" t="s">
        <v>14531</v>
      </c>
      <c r="G5525" s="101">
        <v>2620.16</v>
      </c>
      <c r="H5525" s="79" t="s">
        <v>13946</v>
      </c>
      <c r="I5525" s="5" t="s">
        <v>23417</v>
      </c>
      <c r="J5525" s="70">
        <v>1</v>
      </c>
      <c r="K5525" s="71">
        <v>1.85</v>
      </c>
      <c r="M5525" s="73" t="s">
        <v>1008</v>
      </c>
      <c r="N5525" s="74" t="s">
        <v>15353</v>
      </c>
      <c r="O5525" s="75">
        <v>8056221007580</v>
      </c>
      <c r="P5525" s="73">
        <v>85389099</v>
      </c>
      <c r="Q5525" s="76" t="s">
        <v>15912</v>
      </c>
      <c r="R5525" s="77"/>
      <c r="T5525" s="122"/>
    </row>
    <row r="5526" spans="1:20" x14ac:dyDescent="0.2">
      <c r="A5526" s="72" t="s">
        <v>10077</v>
      </c>
      <c r="B5526" s="74" t="s">
        <v>1008</v>
      </c>
      <c r="C5526" s="74" t="s">
        <v>24770</v>
      </c>
      <c r="D5526" s="68">
        <v>707252</v>
      </c>
      <c r="E5526" s="5" t="s">
        <v>24477</v>
      </c>
      <c r="F5526" s="74" t="s">
        <v>29719</v>
      </c>
      <c r="G5526" s="101">
        <v>12.65</v>
      </c>
      <c r="H5526" s="79" t="s">
        <v>1008</v>
      </c>
      <c r="I5526" s="103" t="s">
        <v>23417</v>
      </c>
      <c r="J5526" s="70" t="s">
        <v>1008</v>
      </c>
      <c r="K5526" s="71">
        <v>0.108</v>
      </c>
      <c r="M5526" s="73" t="s">
        <v>1008</v>
      </c>
      <c r="N5526" s="74" t="s">
        <v>24925</v>
      </c>
      <c r="O5526" s="75">
        <v>4011617314219</v>
      </c>
      <c r="P5526" s="73">
        <v>85389099</v>
      </c>
      <c r="Q5526" s="78" t="s">
        <v>25572</v>
      </c>
      <c r="R5526" s="77"/>
      <c r="T5526" s="122"/>
    </row>
    <row r="5527" spans="1:20" x14ac:dyDescent="0.2">
      <c r="A5527" s="72" t="s">
        <v>10077</v>
      </c>
      <c r="B5527" s="74" t="s">
        <v>1008</v>
      </c>
      <c r="C5527" s="74" t="s">
        <v>24771</v>
      </c>
      <c r="D5527" s="68">
        <v>707253</v>
      </c>
      <c r="E5527" s="5" t="s">
        <v>24478</v>
      </c>
      <c r="F5527" s="74" t="s">
        <v>29720</v>
      </c>
      <c r="G5527" s="101">
        <v>7.63</v>
      </c>
      <c r="H5527" s="79" t="s">
        <v>1008</v>
      </c>
      <c r="I5527" s="103" t="s">
        <v>23417</v>
      </c>
      <c r="J5527" s="70" t="s">
        <v>1008</v>
      </c>
      <c r="K5527" s="71">
        <v>2.5000000000000001E-2</v>
      </c>
      <c r="M5527" s="73" t="s">
        <v>1008</v>
      </c>
      <c r="N5527" s="74" t="s">
        <v>24926</v>
      </c>
      <c r="O5527" s="75">
        <v>4011617314226</v>
      </c>
      <c r="P5527" s="73">
        <v>85389099</v>
      </c>
      <c r="Q5527" s="78" t="s">
        <v>25573</v>
      </c>
      <c r="R5527" s="77"/>
      <c r="T5527" s="122"/>
    </row>
    <row r="5528" spans="1:20" x14ac:dyDescent="0.2">
      <c r="A5528" s="72" t="s">
        <v>10077</v>
      </c>
      <c r="B5528" s="74" t="s">
        <v>1008</v>
      </c>
      <c r="C5528" s="74" t="s">
        <v>24772</v>
      </c>
      <c r="D5528" s="68">
        <v>707254</v>
      </c>
      <c r="E5528" s="5" t="s">
        <v>24479</v>
      </c>
      <c r="F5528" s="74" t="s">
        <v>29721</v>
      </c>
      <c r="G5528" s="101">
        <v>24.26</v>
      </c>
      <c r="H5528" s="79" t="s">
        <v>1008</v>
      </c>
      <c r="I5528" s="103" t="s">
        <v>23417</v>
      </c>
      <c r="J5528" s="70" t="s">
        <v>1008</v>
      </c>
      <c r="K5528" s="71">
        <v>0.122</v>
      </c>
      <c r="M5528" s="73" t="s">
        <v>1008</v>
      </c>
      <c r="N5528" s="74" t="s">
        <v>24927</v>
      </c>
      <c r="O5528" s="75">
        <v>4011617314233</v>
      </c>
      <c r="P5528" s="73">
        <v>85389099</v>
      </c>
      <c r="Q5528" s="78" t="s">
        <v>25574</v>
      </c>
      <c r="R5528" s="77"/>
      <c r="T5528" s="122"/>
    </row>
    <row r="5529" spans="1:20" x14ac:dyDescent="0.2">
      <c r="A5529" s="72" t="s">
        <v>10077</v>
      </c>
      <c r="B5529" s="74" t="s">
        <v>11604</v>
      </c>
      <c r="C5529" s="74" t="s">
        <v>24773</v>
      </c>
      <c r="D5529" s="68">
        <v>707255</v>
      </c>
      <c r="E5529" s="5" t="s">
        <v>24480</v>
      </c>
      <c r="F5529" s="74" t="s">
        <v>29722</v>
      </c>
      <c r="G5529" s="101">
        <v>43.78</v>
      </c>
      <c r="H5529" s="79" t="s">
        <v>92</v>
      </c>
      <c r="I5529" s="103" t="s">
        <v>23417</v>
      </c>
      <c r="J5529" s="70">
        <v>1</v>
      </c>
      <c r="K5529" s="71">
        <v>0.192</v>
      </c>
      <c r="M5529" s="73" t="s">
        <v>1008</v>
      </c>
      <c r="N5529" s="74" t="s">
        <v>24928</v>
      </c>
      <c r="O5529" s="75">
        <v>4011617314240</v>
      </c>
      <c r="P5529" s="73">
        <v>85389099</v>
      </c>
      <c r="Q5529" s="78" t="s">
        <v>25575</v>
      </c>
      <c r="R5529" s="77"/>
      <c r="T5529" s="122"/>
    </row>
    <row r="5530" spans="1:20" x14ac:dyDescent="0.2">
      <c r="A5530" s="72" t="s">
        <v>10077</v>
      </c>
      <c r="B5530" s="74" t="s">
        <v>11604</v>
      </c>
      <c r="C5530" s="74" t="s">
        <v>24774</v>
      </c>
      <c r="D5530" s="68">
        <v>707256</v>
      </c>
      <c r="E5530" s="5" t="s">
        <v>24481</v>
      </c>
      <c r="F5530" s="74" t="s">
        <v>29723</v>
      </c>
      <c r="G5530" s="101">
        <v>9.48</v>
      </c>
      <c r="H5530" s="79" t="s">
        <v>92</v>
      </c>
      <c r="I5530" s="103" t="s">
        <v>23417</v>
      </c>
      <c r="J5530" s="70">
        <v>1</v>
      </c>
      <c r="K5530" s="71">
        <v>3.2000000000000001E-2</v>
      </c>
      <c r="M5530" s="73" t="s">
        <v>1008</v>
      </c>
      <c r="N5530" s="74" t="s">
        <v>24929</v>
      </c>
      <c r="O5530" s="75">
        <v>4011617314264</v>
      </c>
      <c r="P5530" s="73">
        <v>39269097</v>
      </c>
      <c r="Q5530" s="78" t="s">
        <v>25576</v>
      </c>
      <c r="R5530" s="77"/>
      <c r="T5530" s="122"/>
    </row>
    <row r="5531" spans="1:20" x14ac:dyDescent="0.2">
      <c r="A5531" s="72" t="s">
        <v>10077</v>
      </c>
      <c r="B5531" s="74" t="s">
        <v>1008</v>
      </c>
      <c r="C5531" s="74" t="s">
        <v>24775</v>
      </c>
      <c r="D5531" s="68">
        <v>707257</v>
      </c>
      <c r="E5531" s="5" t="s">
        <v>24482</v>
      </c>
      <c r="F5531" s="74" t="s">
        <v>29724</v>
      </c>
      <c r="G5531" s="101">
        <v>30.51</v>
      </c>
      <c r="H5531" s="79" t="s">
        <v>1008</v>
      </c>
      <c r="I5531" s="103" t="s">
        <v>23417</v>
      </c>
      <c r="J5531" s="70" t="s">
        <v>1008</v>
      </c>
      <c r="K5531" s="71">
        <v>6.5000000000000002E-2</v>
      </c>
      <c r="M5531" s="73" t="s">
        <v>1008</v>
      </c>
      <c r="N5531" s="74" t="s">
        <v>24930</v>
      </c>
      <c r="O5531" s="75">
        <v>4011617314271</v>
      </c>
      <c r="P5531" s="73">
        <v>85389099</v>
      </c>
      <c r="Q5531" s="78" t="s">
        <v>25577</v>
      </c>
      <c r="R5531" s="77"/>
      <c r="T5531" s="122"/>
    </row>
    <row r="5532" spans="1:20" x14ac:dyDescent="0.2">
      <c r="A5532" s="72" t="s">
        <v>10077</v>
      </c>
      <c r="B5532" s="74" t="s">
        <v>1008</v>
      </c>
      <c r="C5532" s="74" t="s">
        <v>24776</v>
      </c>
      <c r="D5532" s="68">
        <v>707258</v>
      </c>
      <c r="E5532" s="5" t="s">
        <v>24483</v>
      </c>
      <c r="F5532" s="74" t="s">
        <v>29725</v>
      </c>
      <c r="G5532" s="101">
        <v>48.77</v>
      </c>
      <c r="H5532" s="79" t="s">
        <v>1008</v>
      </c>
      <c r="I5532" s="103" t="s">
        <v>23417</v>
      </c>
      <c r="J5532" s="70" t="s">
        <v>1008</v>
      </c>
      <c r="K5532" s="71">
        <v>0.251</v>
      </c>
      <c r="M5532" s="73" t="s">
        <v>1008</v>
      </c>
      <c r="N5532" s="74" t="s">
        <v>24931</v>
      </c>
      <c r="O5532" s="75">
        <v>4011617611776</v>
      </c>
      <c r="P5532" s="73">
        <v>85366990</v>
      </c>
      <c r="Q5532" s="78" t="s">
        <v>25578</v>
      </c>
      <c r="R5532" s="77"/>
      <c r="T5532" s="122"/>
    </row>
    <row r="5533" spans="1:20" x14ac:dyDescent="0.2">
      <c r="A5533" s="72" t="s">
        <v>10077</v>
      </c>
      <c r="B5533" s="74" t="s">
        <v>1008</v>
      </c>
      <c r="C5533" s="74" t="s">
        <v>24777</v>
      </c>
      <c r="D5533" s="68">
        <v>707259</v>
      </c>
      <c r="E5533" s="5" t="s">
        <v>24484</v>
      </c>
      <c r="F5533" s="74" t="s">
        <v>29726</v>
      </c>
      <c r="G5533" s="101">
        <v>123.27</v>
      </c>
      <c r="H5533" s="79" t="s">
        <v>1008</v>
      </c>
      <c r="I5533" s="103" t="s">
        <v>23417</v>
      </c>
      <c r="J5533" s="70" t="s">
        <v>1008</v>
      </c>
      <c r="K5533" s="71">
        <v>0.34399999999999997</v>
      </c>
      <c r="M5533" s="73" t="s">
        <v>1008</v>
      </c>
      <c r="N5533" s="74" t="s">
        <v>24932</v>
      </c>
      <c r="O5533" s="75">
        <v>4011617612117</v>
      </c>
      <c r="P5533" s="73">
        <v>85366990</v>
      </c>
      <c r="Q5533" s="78" t="s">
        <v>25579</v>
      </c>
      <c r="R5533" s="77"/>
      <c r="T5533" s="122"/>
    </row>
    <row r="5534" spans="1:20" x14ac:dyDescent="0.2">
      <c r="A5534" s="72" t="s">
        <v>10077</v>
      </c>
      <c r="B5534" s="74" t="s">
        <v>1008</v>
      </c>
      <c r="C5534" s="74" t="s">
        <v>30844</v>
      </c>
      <c r="D5534" s="68">
        <v>707260</v>
      </c>
      <c r="E5534" s="5" t="s">
        <v>24485</v>
      </c>
      <c r="F5534" s="74" t="s">
        <v>29727</v>
      </c>
      <c r="G5534" s="101">
        <v>12.09</v>
      </c>
      <c r="H5534" s="79" t="s">
        <v>1008</v>
      </c>
      <c r="I5534" s="103" t="s">
        <v>23417</v>
      </c>
      <c r="J5534" s="70" t="s">
        <v>1008</v>
      </c>
      <c r="K5534" s="71">
        <v>0.1</v>
      </c>
      <c r="M5534" s="73" t="s">
        <v>1008</v>
      </c>
      <c r="N5534" s="74" t="s">
        <v>24933</v>
      </c>
      <c r="O5534" s="75">
        <v>4011617314097</v>
      </c>
      <c r="P5534" s="73">
        <v>85472000</v>
      </c>
      <c r="Q5534" s="78" t="s">
        <v>25580</v>
      </c>
      <c r="R5534" s="77"/>
      <c r="T5534" s="122"/>
    </row>
    <row r="5535" spans="1:20" x14ac:dyDescent="0.2">
      <c r="A5535" s="72" t="s">
        <v>10077</v>
      </c>
      <c r="B5535" s="74" t="s">
        <v>1008</v>
      </c>
      <c r="C5535" s="74" t="s">
        <v>30845</v>
      </c>
      <c r="D5535" s="68">
        <v>707261</v>
      </c>
      <c r="E5535" s="5" t="s">
        <v>24486</v>
      </c>
      <c r="F5535" s="74" t="s">
        <v>29728</v>
      </c>
      <c r="G5535" s="101">
        <v>4.91</v>
      </c>
      <c r="H5535" s="79" t="s">
        <v>1008</v>
      </c>
      <c r="I5535" s="103" t="s">
        <v>23417</v>
      </c>
      <c r="J5535" s="70" t="s">
        <v>1008</v>
      </c>
      <c r="K5535" s="71">
        <v>6.0999999999999999E-2</v>
      </c>
      <c r="M5535" s="73" t="s">
        <v>1008</v>
      </c>
      <c r="N5535" s="74" t="s">
        <v>24934</v>
      </c>
      <c r="O5535" s="75">
        <v>4011617611783</v>
      </c>
      <c r="P5535" s="73">
        <v>73269098</v>
      </c>
      <c r="Q5535" s="78" t="s">
        <v>25581</v>
      </c>
      <c r="R5535" s="77"/>
      <c r="T5535" s="122"/>
    </row>
    <row r="5536" spans="1:20" x14ac:dyDescent="0.2">
      <c r="A5536" s="72" t="s">
        <v>10077</v>
      </c>
      <c r="B5536" s="74" t="s">
        <v>1008</v>
      </c>
      <c r="C5536" s="74" t="s">
        <v>30846</v>
      </c>
      <c r="D5536" s="68">
        <v>707262</v>
      </c>
      <c r="E5536" s="5" t="s">
        <v>24487</v>
      </c>
      <c r="F5536" s="74" t="s">
        <v>29729</v>
      </c>
      <c r="G5536" s="101">
        <v>6.47</v>
      </c>
      <c r="H5536" s="79" t="s">
        <v>1008</v>
      </c>
      <c r="I5536" s="103" t="s">
        <v>23417</v>
      </c>
      <c r="J5536" s="70" t="s">
        <v>1008</v>
      </c>
      <c r="K5536" s="71">
        <v>0.36299999999999999</v>
      </c>
      <c r="M5536" s="73" t="s">
        <v>1008</v>
      </c>
      <c r="N5536" s="74" t="s">
        <v>24935</v>
      </c>
      <c r="O5536" s="75">
        <v>4011617314202</v>
      </c>
      <c r="P5536" s="73">
        <v>39269097</v>
      </c>
      <c r="Q5536" s="78" t="s">
        <v>25582</v>
      </c>
      <c r="R5536" s="77"/>
      <c r="T5536" s="122"/>
    </row>
    <row r="5537" spans="1:20" x14ac:dyDescent="0.2">
      <c r="A5537" s="72" t="s">
        <v>10077</v>
      </c>
      <c r="B5537" s="74" t="s">
        <v>1008</v>
      </c>
      <c r="C5537" s="74" t="s">
        <v>24778</v>
      </c>
      <c r="D5537" s="68">
        <v>707263</v>
      </c>
      <c r="E5537" s="5" t="s">
        <v>24488</v>
      </c>
      <c r="F5537" s="74" t="s">
        <v>29730</v>
      </c>
      <c r="G5537" s="101">
        <v>1.28</v>
      </c>
      <c r="H5537" s="79" t="s">
        <v>1008</v>
      </c>
      <c r="I5537" s="103" t="s">
        <v>23417</v>
      </c>
      <c r="J5537" s="70" t="s">
        <v>1008</v>
      </c>
      <c r="K5537" s="71">
        <v>1.4999999999999999E-2</v>
      </c>
      <c r="M5537" s="73" t="s">
        <v>1008</v>
      </c>
      <c r="N5537" s="74" t="s">
        <v>24936</v>
      </c>
      <c r="O5537" s="75">
        <v>4011617611806</v>
      </c>
      <c r="P5537" s="73">
        <v>85389099</v>
      </c>
      <c r="Q5537" s="78" t="s">
        <v>25583</v>
      </c>
      <c r="R5537" s="77"/>
      <c r="T5537" s="122"/>
    </row>
    <row r="5538" spans="1:20" x14ac:dyDescent="0.2">
      <c r="A5538" s="72" t="s">
        <v>10077</v>
      </c>
      <c r="B5538" s="74" t="s">
        <v>1008</v>
      </c>
      <c r="C5538" s="74" t="s">
        <v>24779</v>
      </c>
      <c r="D5538" s="68">
        <v>707264</v>
      </c>
      <c r="E5538" s="5" t="s">
        <v>24489</v>
      </c>
      <c r="F5538" s="74" t="s">
        <v>29731</v>
      </c>
      <c r="G5538" s="101">
        <v>21.49</v>
      </c>
      <c r="H5538" s="79" t="s">
        <v>1008</v>
      </c>
      <c r="I5538" s="103" t="s">
        <v>23417</v>
      </c>
      <c r="J5538" s="70" t="s">
        <v>1008</v>
      </c>
      <c r="K5538" s="71">
        <v>8.9999999999999993E-3</v>
      </c>
      <c r="M5538" s="73" t="s">
        <v>1008</v>
      </c>
      <c r="N5538" s="74" t="s">
        <v>24937</v>
      </c>
      <c r="O5538" s="75">
        <v>4011617392460</v>
      </c>
      <c r="P5538" s="73">
        <v>85366910</v>
      </c>
      <c r="Q5538" s="78" t="s">
        <v>25584</v>
      </c>
      <c r="R5538" s="77"/>
      <c r="T5538" s="122"/>
    </row>
    <row r="5539" spans="1:20" x14ac:dyDescent="0.2">
      <c r="A5539" s="72" t="s">
        <v>10077</v>
      </c>
      <c r="B5539" s="74" t="s">
        <v>1008</v>
      </c>
      <c r="C5539" s="74" t="s">
        <v>24780</v>
      </c>
      <c r="D5539" s="68">
        <v>707265</v>
      </c>
      <c r="E5539" s="5" t="s">
        <v>24490</v>
      </c>
      <c r="F5539" s="74" t="s">
        <v>29732</v>
      </c>
      <c r="G5539" s="101">
        <v>27.38</v>
      </c>
      <c r="H5539" s="79" t="s">
        <v>1008</v>
      </c>
      <c r="I5539" s="103" t="s">
        <v>23417</v>
      </c>
      <c r="J5539" s="70" t="s">
        <v>1008</v>
      </c>
      <c r="K5539" s="71">
        <v>8.9999999999999993E-3</v>
      </c>
      <c r="M5539" s="73" t="s">
        <v>1008</v>
      </c>
      <c r="N5539" s="74" t="s">
        <v>24938</v>
      </c>
      <c r="O5539" s="75">
        <v>4011617392477</v>
      </c>
      <c r="P5539" s="73">
        <v>85366910</v>
      </c>
      <c r="Q5539" s="78" t="s">
        <v>25585</v>
      </c>
      <c r="R5539" s="77"/>
      <c r="T5539" s="122"/>
    </row>
    <row r="5540" spans="1:20" x14ac:dyDescent="0.2">
      <c r="A5540" s="72" t="s">
        <v>10077</v>
      </c>
      <c r="B5540" s="74" t="s">
        <v>1008</v>
      </c>
      <c r="C5540" s="74" t="s">
        <v>24781</v>
      </c>
      <c r="D5540" s="68">
        <v>707266</v>
      </c>
      <c r="E5540" s="5" t="s">
        <v>24491</v>
      </c>
      <c r="F5540" s="74" t="s">
        <v>29733</v>
      </c>
      <c r="G5540" s="101">
        <v>22.07</v>
      </c>
      <c r="H5540" s="79" t="s">
        <v>1008</v>
      </c>
      <c r="I5540" s="103" t="s">
        <v>23417</v>
      </c>
      <c r="J5540" s="70" t="s">
        <v>1008</v>
      </c>
      <c r="K5540" s="71">
        <v>0.01</v>
      </c>
      <c r="M5540" s="73" t="s">
        <v>1008</v>
      </c>
      <c r="N5540" s="74" t="s">
        <v>24939</v>
      </c>
      <c r="O5540" s="75">
        <v>4011617392484</v>
      </c>
      <c r="P5540" s="73">
        <v>85366910</v>
      </c>
      <c r="Q5540" s="78" t="s">
        <v>25586</v>
      </c>
      <c r="R5540" s="77"/>
      <c r="T5540" s="122"/>
    </row>
    <row r="5541" spans="1:20" x14ac:dyDescent="0.2">
      <c r="A5541" s="72" t="s">
        <v>10077</v>
      </c>
      <c r="B5541" s="74" t="s">
        <v>1008</v>
      </c>
      <c r="C5541" s="74" t="s">
        <v>24782</v>
      </c>
      <c r="D5541" s="68">
        <v>707267</v>
      </c>
      <c r="E5541" s="5" t="s">
        <v>24492</v>
      </c>
      <c r="F5541" s="74" t="s">
        <v>29734</v>
      </c>
      <c r="G5541" s="101">
        <v>30.27</v>
      </c>
      <c r="H5541" s="79" t="s">
        <v>1008</v>
      </c>
      <c r="I5541" s="103" t="s">
        <v>23417</v>
      </c>
      <c r="J5541" s="70" t="s">
        <v>1008</v>
      </c>
      <c r="K5541" s="71">
        <v>8.0000000000000002E-3</v>
      </c>
      <c r="M5541" s="73" t="s">
        <v>1008</v>
      </c>
      <c r="N5541" s="74" t="s">
        <v>24940</v>
      </c>
      <c r="O5541" s="75">
        <v>4011617392491</v>
      </c>
      <c r="P5541" s="73">
        <v>85366910</v>
      </c>
      <c r="Q5541" s="78" t="s">
        <v>25587</v>
      </c>
      <c r="R5541" s="77"/>
      <c r="T5541" s="122"/>
    </row>
    <row r="5542" spans="1:20" x14ac:dyDescent="0.2">
      <c r="A5542" s="72" t="s">
        <v>10077</v>
      </c>
      <c r="B5542" s="74" t="s">
        <v>1008</v>
      </c>
      <c r="C5542" s="74" t="s">
        <v>24783</v>
      </c>
      <c r="D5542" s="68">
        <v>707286</v>
      </c>
      <c r="E5542" s="5" t="s">
        <v>24493</v>
      </c>
      <c r="F5542" s="74" t="s">
        <v>29735</v>
      </c>
      <c r="G5542" s="101">
        <v>10.46</v>
      </c>
      <c r="H5542" s="79" t="s">
        <v>1008</v>
      </c>
      <c r="I5542" s="103" t="s">
        <v>23417</v>
      </c>
      <c r="J5542" s="70" t="s">
        <v>1008</v>
      </c>
      <c r="K5542" s="71">
        <v>8.0000000000000002E-3</v>
      </c>
      <c r="M5542" s="73" t="s">
        <v>1008</v>
      </c>
      <c r="N5542" s="74" t="s">
        <v>24941</v>
      </c>
      <c r="O5542" s="75">
        <v>4011617386124</v>
      </c>
      <c r="P5542" s="73">
        <v>85366990</v>
      </c>
      <c r="Q5542" s="78" t="s">
        <v>25588</v>
      </c>
      <c r="R5542" s="77"/>
      <c r="T5542" s="122"/>
    </row>
    <row r="5543" spans="1:20" x14ac:dyDescent="0.2">
      <c r="A5543" s="72" t="s">
        <v>10077</v>
      </c>
      <c r="B5543" s="74" t="s">
        <v>1008</v>
      </c>
      <c r="C5543" s="74" t="s">
        <v>24784</v>
      </c>
      <c r="D5543" s="68">
        <v>707287</v>
      </c>
      <c r="E5543" s="5" t="s">
        <v>24494</v>
      </c>
      <c r="F5543" s="74" t="s">
        <v>29736</v>
      </c>
      <c r="G5543" s="101">
        <v>52.81</v>
      </c>
      <c r="H5543" s="79" t="s">
        <v>1008</v>
      </c>
      <c r="I5543" s="103" t="s">
        <v>23417</v>
      </c>
      <c r="J5543" s="70" t="s">
        <v>1008</v>
      </c>
      <c r="K5543" s="71">
        <v>5.1999999999999998E-2</v>
      </c>
      <c r="M5543" s="73" t="s">
        <v>1008</v>
      </c>
      <c r="N5543" s="74" t="s">
        <v>24942</v>
      </c>
      <c r="O5543" s="75">
        <v>4011617386254</v>
      </c>
      <c r="P5543" s="73">
        <v>85369010</v>
      </c>
      <c r="Q5543" s="78" t="s">
        <v>25589</v>
      </c>
      <c r="R5543" s="77"/>
      <c r="T5543" s="122"/>
    </row>
    <row r="5544" spans="1:20" x14ac:dyDescent="0.2">
      <c r="A5544" s="72" t="s">
        <v>10077</v>
      </c>
      <c r="B5544" s="74" t="s">
        <v>1008</v>
      </c>
      <c r="C5544" s="74" t="s">
        <v>24785</v>
      </c>
      <c r="D5544" s="68">
        <v>707288</v>
      </c>
      <c r="E5544" s="5" t="s">
        <v>24495</v>
      </c>
      <c r="F5544" s="74" t="s">
        <v>29737</v>
      </c>
      <c r="G5544" s="101">
        <v>57.44</v>
      </c>
      <c r="H5544" s="79" t="s">
        <v>1008</v>
      </c>
      <c r="I5544" s="103" t="s">
        <v>23417</v>
      </c>
      <c r="J5544" s="70" t="s">
        <v>1008</v>
      </c>
      <c r="K5544" s="71">
        <v>0.72</v>
      </c>
      <c r="M5544" s="73" t="s">
        <v>1008</v>
      </c>
      <c r="N5544" s="74" t="s">
        <v>24943</v>
      </c>
      <c r="O5544" s="75">
        <v>4011617314028</v>
      </c>
      <c r="P5544" s="73">
        <v>73269098</v>
      </c>
      <c r="Q5544" s="78" t="s">
        <v>25590</v>
      </c>
      <c r="R5544" s="77"/>
      <c r="T5544" s="122"/>
    </row>
    <row r="5545" spans="1:20" x14ac:dyDescent="0.2">
      <c r="A5545" s="72" t="s">
        <v>10077</v>
      </c>
      <c r="B5545" s="74" t="s">
        <v>1008</v>
      </c>
      <c r="C5545" s="74" t="s">
        <v>24786</v>
      </c>
      <c r="D5545" s="68">
        <v>707289</v>
      </c>
      <c r="E5545" s="5" t="s">
        <v>24496</v>
      </c>
      <c r="F5545" s="74" t="s">
        <v>29738</v>
      </c>
      <c r="G5545" s="101">
        <v>62.28</v>
      </c>
      <c r="H5545" s="79" t="s">
        <v>1008</v>
      </c>
      <c r="I5545" s="103" t="s">
        <v>23417</v>
      </c>
      <c r="J5545" s="70" t="s">
        <v>1008</v>
      </c>
      <c r="K5545" s="71">
        <v>0.83</v>
      </c>
      <c r="M5545" s="73" t="s">
        <v>1008</v>
      </c>
      <c r="N5545" s="74" t="s">
        <v>24944</v>
      </c>
      <c r="O5545" s="75">
        <v>4011617314035</v>
      </c>
      <c r="P5545" s="73">
        <v>85389099</v>
      </c>
      <c r="Q5545" s="78" t="s">
        <v>25591</v>
      </c>
      <c r="R5545" s="77"/>
      <c r="T5545" s="122"/>
    </row>
    <row r="5546" spans="1:20" x14ac:dyDescent="0.2">
      <c r="A5546" s="72" t="s">
        <v>10077</v>
      </c>
      <c r="B5546" s="74" t="s">
        <v>1008</v>
      </c>
      <c r="C5546" s="74" t="s">
        <v>24787</v>
      </c>
      <c r="D5546" s="68">
        <v>707290</v>
      </c>
      <c r="E5546" s="5" t="s">
        <v>24497</v>
      </c>
      <c r="F5546" s="74" t="s">
        <v>29739</v>
      </c>
      <c r="G5546" s="101">
        <v>66.62</v>
      </c>
      <c r="H5546" s="79" t="s">
        <v>1008</v>
      </c>
      <c r="I5546" s="103" t="s">
        <v>23417</v>
      </c>
      <c r="J5546" s="70" t="s">
        <v>1008</v>
      </c>
      <c r="K5546" s="71">
        <v>0.94</v>
      </c>
      <c r="M5546" s="73" t="s">
        <v>1008</v>
      </c>
      <c r="N5546" s="74" t="s">
        <v>24945</v>
      </c>
      <c r="O5546" s="75">
        <v>4011617314042</v>
      </c>
      <c r="P5546" s="73">
        <v>85389099</v>
      </c>
      <c r="Q5546" s="78" t="s">
        <v>25592</v>
      </c>
      <c r="R5546" s="77"/>
      <c r="T5546" s="122"/>
    </row>
    <row r="5547" spans="1:20" x14ac:dyDescent="0.2">
      <c r="A5547" s="72" t="s">
        <v>10077</v>
      </c>
      <c r="B5547" s="74" t="s">
        <v>1008</v>
      </c>
      <c r="C5547" s="74" t="s">
        <v>24788</v>
      </c>
      <c r="D5547" s="68">
        <v>707291</v>
      </c>
      <c r="E5547" s="5" t="s">
        <v>24498</v>
      </c>
      <c r="F5547" s="74" t="s">
        <v>29740</v>
      </c>
      <c r="G5547" s="101">
        <v>72.86</v>
      </c>
      <c r="H5547" s="79" t="s">
        <v>1008</v>
      </c>
      <c r="I5547" s="103" t="s">
        <v>23417</v>
      </c>
      <c r="J5547" s="70" t="s">
        <v>1008</v>
      </c>
      <c r="K5547" s="71">
        <v>1.04</v>
      </c>
      <c r="M5547" s="73" t="s">
        <v>1008</v>
      </c>
      <c r="N5547" s="74" t="s">
        <v>24946</v>
      </c>
      <c r="O5547" s="75">
        <v>4011617314059</v>
      </c>
      <c r="P5547" s="73">
        <v>85389099</v>
      </c>
      <c r="Q5547" s="78" t="s">
        <v>25593</v>
      </c>
      <c r="R5547" s="77"/>
      <c r="T5547" s="122"/>
    </row>
    <row r="5548" spans="1:20" x14ac:dyDescent="0.2">
      <c r="A5548" s="72" t="s">
        <v>10077</v>
      </c>
      <c r="B5548" s="74" t="s">
        <v>1008</v>
      </c>
      <c r="C5548" s="74" t="s">
        <v>24789</v>
      </c>
      <c r="D5548" s="68">
        <v>707292</v>
      </c>
      <c r="E5548" s="5" t="s">
        <v>24499</v>
      </c>
      <c r="F5548" s="74" t="s">
        <v>29741</v>
      </c>
      <c r="G5548" s="101">
        <v>86.94</v>
      </c>
      <c r="H5548" s="79" t="s">
        <v>1008</v>
      </c>
      <c r="I5548" s="103" t="s">
        <v>23417</v>
      </c>
      <c r="J5548" s="70" t="s">
        <v>1008</v>
      </c>
      <c r="K5548" s="71">
        <v>1.1499999999999999</v>
      </c>
      <c r="M5548" s="73" t="s">
        <v>1008</v>
      </c>
      <c r="N5548" s="74" t="s">
        <v>24947</v>
      </c>
      <c r="O5548" s="75">
        <v>4011617314066</v>
      </c>
      <c r="P5548" s="73">
        <v>85389099</v>
      </c>
      <c r="Q5548" s="78" t="s">
        <v>25594</v>
      </c>
      <c r="R5548" s="77"/>
      <c r="T5548" s="122"/>
    </row>
    <row r="5549" spans="1:20" x14ac:dyDescent="0.2">
      <c r="A5549" s="72" t="s">
        <v>10077</v>
      </c>
      <c r="B5549" s="74" t="s">
        <v>1008</v>
      </c>
      <c r="C5549" s="74" t="s">
        <v>24790</v>
      </c>
      <c r="D5549" s="68">
        <v>707293</v>
      </c>
      <c r="E5549" s="5" t="s">
        <v>24500</v>
      </c>
      <c r="F5549" s="74" t="s">
        <v>29742</v>
      </c>
      <c r="G5549" s="101">
        <v>12.19</v>
      </c>
      <c r="H5549" s="79" t="s">
        <v>1008</v>
      </c>
      <c r="I5549" s="103" t="s">
        <v>23417</v>
      </c>
      <c r="J5549" s="70" t="s">
        <v>1008</v>
      </c>
      <c r="K5549" s="71">
        <v>0.26</v>
      </c>
      <c r="M5549" s="73" t="s">
        <v>1008</v>
      </c>
      <c r="N5549" s="74" t="s">
        <v>24948</v>
      </c>
      <c r="O5549" s="75">
        <v>4011617311232</v>
      </c>
      <c r="P5549" s="73">
        <v>85389099</v>
      </c>
      <c r="Q5549" s="78" t="s">
        <v>25595</v>
      </c>
      <c r="R5549" s="77"/>
      <c r="T5549" s="122"/>
    </row>
    <row r="5550" spans="1:20" x14ac:dyDescent="0.2">
      <c r="A5550" s="72" t="s">
        <v>10077</v>
      </c>
      <c r="B5550" s="74" t="s">
        <v>1008</v>
      </c>
      <c r="C5550" s="74" t="s">
        <v>24791</v>
      </c>
      <c r="D5550" s="68">
        <v>707294</v>
      </c>
      <c r="E5550" s="5" t="s">
        <v>24501</v>
      </c>
      <c r="F5550" s="74" t="s">
        <v>29743</v>
      </c>
      <c r="G5550" s="101">
        <v>14.44</v>
      </c>
      <c r="H5550" s="79" t="s">
        <v>1008</v>
      </c>
      <c r="I5550" s="103" t="s">
        <v>23417</v>
      </c>
      <c r="J5550" s="70" t="s">
        <v>1008</v>
      </c>
      <c r="K5550" s="71">
        <v>0.33</v>
      </c>
      <c r="M5550" s="73" t="s">
        <v>1008</v>
      </c>
      <c r="N5550" s="74" t="s">
        <v>24949</v>
      </c>
      <c r="O5550" s="75">
        <v>4011617311249</v>
      </c>
      <c r="P5550" s="73">
        <v>85389099</v>
      </c>
      <c r="Q5550" s="78" t="s">
        <v>25596</v>
      </c>
      <c r="R5550" s="77"/>
      <c r="T5550" s="122"/>
    </row>
    <row r="5551" spans="1:20" x14ac:dyDescent="0.2">
      <c r="A5551" s="72" t="s">
        <v>10077</v>
      </c>
      <c r="B5551" s="74" t="s">
        <v>1008</v>
      </c>
      <c r="C5551" s="74" t="s">
        <v>24792</v>
      </c>
      <c r="D5551" s="68">
        <v>707295</v>
      </c>
      <c r="E5551" s="5" t="s">
        <v>24502</v>
      </c>
      <c r="F5551" s="74" t="s">
        <v>29744</v>
      </c>
      <c r="G5551" s="101">
        <v>24.38</v>
      </c>
      <c r="H5551" s="79" t="s">
        <v>1008</v>
      </c>
      <c r="I5551" s="103" t="s">
        <v>23417</v>
      </c>
      <c r="J5551" s="70" t="s">
        <v>1008</v>
      </c>
      <c r="K5551" s="71">
        <v>0.41</v>
      </c>
      <c r="M5551" s="73" t="s">
        <v>1008</v>
      </c>
      <c r="N5551" s="74" t="s">
        <v>24950</v>
      </c>
      <c r="O5551" s="75">
        <v>4011617311256</v>
      </c>
      <c r="P5551" s="73">
        <v>85389099</v>
      </c>
      <c r="Q5551" s="78" t="s">
        <v>25597</v>
      </c>
      <c r="R5551" s="77"/>
      <c r="T5551" s="122"/>
    </row>
    <row r="5552" spans="1:20" x14ac:dyDescent="0.2">
      <c r="A5552" s="72" t="s">
        <v>10077</v>
      </c>
      <c r="B5552" s="74" t="s">
        <v>1008</v>
      </c>
      <c r="C5552" s="74" t="s">
        <v>24793</v>
      </c>
      <c r="D5552" s="68">
        <v>707296</v>
      </c>
      <c r="E5552" s="5" t="s">
        <v>24503</v>
      </c>
      <c r="F5552" s="74" t="s">
        <v>29745</v>
      </c>
      <c r="G5552" s="101">
        <v>16.510000000000002</v>
      </c>
      <c r="H5552" s="79" t="s">
        <v>1008</v>
      </c>
      <c r="I5552" s="103" t="s">
        <v>23417</v>
      </c>
      <c r="J5552" s="70" t="s">
        <v>1008</v>
      </c>
      <c r="K5552" s="71">
        <v>0.48</v>
      </c>
      <c r="M5552" s="73" t="s">
        <v>1008</v>
      </c>
      <c r="N5552" s="74" t="s">
        <v>24951</v>
      </c>
      <c r="O5552" s="75">
        <v>4011617311263</v>
      </c>
      <c r="P5552" s="73">
        <v>85389099</v>
      </c>
      <c r="Q5552" s="78" t="s">
        <v>25598</v>
      </c>
      <c r="R5552" s="77"/>
      <c r="T5552" s="122"/>
    </row>
    <row r="5553" spans="1:20" x14ac:dyDescent="0.2">
      <c r="A5553" s="72" t="s">
        <v>10077</v>
      </c>
      <c r="B5553" s="74" t="s">
        <v>1008</v>
      </c>
      <c r="C5553" s="74" t="s">
        <v>24794</v>
      </c>
      <c r="D5553" s="68">
        <v>707297</v>
      </c>
      <c r="E5553" s="5" t="s">
        <v>24504</v>
      </c>
      <c r="F5553" s="74" t="s">
        <v>29746</v>
      </c>
      <c r="G5553" s="101">
        <v>40.270000000000003</v>
      </c>
      <c r="H5553" s="79" t="s">
        <v>1008</v>
      </c>
      <c r="I5553" s="103" t="s">
        <v>23417</v>
      </c>
      <c r="J5553" s="70" t="s">
        <v>1008</v>
      </c>
      <c r="K5553" s="71">
        <v>0.56000000000000005</v>
      </c>
      <c r="M5553" s="73" t="s">
        <v>1008</v>
      </c>
      <c r="N5553" s="74" t="s">
        <v>24952</v>
      </c>
      <c r="O5553" s="75">
        <v>4011617311270</v>
      </c>
      <c r="P5553" s="73">
        <v>85389099</v>
      </c>
      <c r="Q5553" s="78" t="s">
        <v>25599</v>
      </c>
      <c r="R5553" s="77"/>
      <c r="T5553" s="122"/>
    </row>
    <row r="5554" spans="1:20" x14ac:dyDescent="0.2">
      <c r="A5554" s="72" t="s">
        <v>10077</v>
      </c>
      <c r="B5554" s="74" t="s">
        <v>1008</v>
      </c>
      <c r="C5554" s="74" t="s">
        <v>24795</v>
      </c>
      <c r="D5554" s="68">
        <v>707298</v>
      </c>
      <c r="E5554" s="5" t="s">
        <v>24505</v>
      </c>
      <c r="F5554" s="74" t="s">
        <v>29747</v>
      </c>
      <c r="G5554" s="101">
        <v>6.88</v>
      </c>
      <c r="H5554" s="79" t="s">
        <v>1008</v>
      </c>
      <c r="I5554" s="103" t="s">
        <v>23417</v>
      </c>
      <c r="J5554" s="70" t="s">
        <v>1008</v>
      </c>
      <c r="K5554" s="71">
        <v>0.05</v>
      </c>
      <c r="M5554" s="73" t="s">
        <v>1008</v>
      </c>
      <c r="N5554" s="74" t="s">
        <v>24953</v>
      </c>
      <c r="O5554" s="75">
        <v>4011617631781</v>
      </c>
      <c r="P5554" s="73">
        <v>85389099</v>
      </c>
      <c r="Q5554" s="78" t="s">
        <v>25600</v>
      </c>
      <c r="R5554" s="77"/>
      <c r="T5554" s="122"/>
    </row>
    <row r="5555" spans="1:20" x14ac:dyDescent="0.2">
      <c r="A5555" s="72" t="s">
        <v>10077</v>
      </c>
      <c r="B5555" s="74" t="s">
        <v>1008</v>
      </c>
      <c r="C5555" s="74" t="s">
        <v>24796</v>
      </c>
      <c r="D5555" s="68">
        <v>707299</v>
      </c>
      <c r="E5555" s="5" t="s">
        <v>24506</v>
      </c>
      <c r="F5555" s="74" t="s">
        <v>24274</v>
      </c>
      <c r="G5555" s="101">
        <v>57.07</v>
      </c>
      <c r="H5555" s="79" t="s">
        <v>1008</v>
      </c>
      <c r="I5555" s="103" t="s">
        <v>23417</v>
      </c>
      <c r="J5555" s="70" t="s">
        <v>1008</v>
      </c>
      <c r="K5555" s="71">
        <v>1.66</v>
      </c>
      <c r="M5555" s="73" t="s">
        <v>1008</v>
      </c>
      <c r="N5555" s="74" t="s">
        <v>24954</v>
      </c>
      <c r="O5555" s="75">
        <v>4011617313946</v>
      </c>
      <c r="P5555" s="73">
        <v>85381000</v>
      </c>
      <c r="Q5555" s="78" t="s">
        <v>25601</v>
      </c>
      <c r="R5555" s="77"/>
      <c r="T5555" s="122"/>
    </row>
    <row r="5556" spans="1:20" x14ac:dyDescent="0.2">
      <c r="A5556" s="72" t="s">
        <v>10077</v>
      </c>
      <c r="B5556" s="74" t="s">
        <v>1008</v>
      </c>
      <c r="C5556" s="74" t="s">
        <v>24797</v>
      </c>
      <c r="D5556" s="68">
        <v>707300</v>
      </c>
      <c r="E5556" s="5" t="s">
        <v>24507</v>
      </c>
      <c r="F5556" s="74" t="s">
        <v>24275</v>
      </c>
      <c r="G5556" s="101">
        <v>60.54</v>
      </c>
      <c r="H5556" s="79" t="s">
        <v>1008</v>
      </c>
      <c r="I5556" s="103" t="s">
        <v>23417</v>
      </c>
      <c r="J5556" s="70" t="s">
        <v>1008</v>
      </c>
      <c r="K5556" s="71">
        <v>2.04</v>
      </c>
      <c r="M5556" s="73" t="s">
        <v>1008</v>
      </c>
      <c r="N5556" s="74" t="s">
        <v>24955</v>
      </c>
      <c r="O5556" s="75">
        <v>4011617313953</v>
      </c>
      <c r="P5556" s="73">
        <v>85381000</v>
      </c>
      <c r="Q5556" s="78" t="s">
        <v>25602</v>
      </c>
      <c r="R5556" s="77"/>
      <c r="T5556" s="122"/>
    </row>
    <row r="5557" spans="1:20" x14ac:dyDescent="0.2">
      <c r="A5557" s="72" t="s">
        <v>10077</v>
      </c>
      <c r="B5557" s="74" t="s">
        <v>1008</v>
      </c>
      <c r="C5557" s="74" t="s">
        <v>24798</v>
      </c>
      <c r="D5557" s="68">
        <v>707301</v>
      </c>
      <c r="E5557" s="5" t="s">
        <v>24508</v>
      </c>
      <c r="F5557" s="74" t="s">
        <v>24276</v>
      </c>
      <c r="G5557" s="101">
        <v>82.73</v>
      </c>
      <c r="H5557" s="79" t="s">
        <v>1008</v>
      </c>
      <c r="I5557" s="103" t="s">
        <v>23417</v>
      </c>
      <c r="J5557" s="70" t="s">
        <v>1008</v>
      </c>
      <c r="K5557" s="71">
        <v>2.5099999999999998</v>
      </c>
      <c r="M5557" s="73" t="s">
        <v>1008</v>
      </c>
      <c r="N5557" s="74" t="s">
        <v>24956</v>
      </c>
      <c r="O5557" s="75">
        <v>4011617313960</v>
      </c>
      <c r="P5557" s="73">
        <v>85381000</v>
      </c>
      <c r="Q5557" s="78" t="s">
        <v>25603</v>
      </c>
      <c r="R5557" s="77"/>
      <c r="T5557" s="122"/>
    </row>
    <row r="5558" spans="1:20" x14ac:dyDescent="0.2">
      <c r="A5558" s="72" t="s">
        <v>10077</v>
      </c>
      <c r="B5558" s="74" t="s">
        <v>1008</v>
      </c>
      <c r="C5558" s="74" t="s">
        <v>24799</v>
      </c>
      <c r="D5558" s="68">
        <v>707302</v>
      </c>
      <c r="E5558" s="5" t="s">
        <v>24509</v>
      </c>
      <c r="F5558" s="74" t="s">
        <v>24277</v>
      </c>
      <c r="G5558" s="101">
        <v>112.37</v>
      </c>
      <c r="H5558" s="79" t="s">
        <v>1008</v>
      </c>
      <c r="I5558" s="103" t="s">
        <v>23417</v>
      </c>
      <c r="J5558" s="70" t="s">
        <v>1008</v>
      </c>
      <c r="K5558" s="71">
        <v>2.99</v>
      </c>
      <c r="M5558" s="73" t="s">
        <v>1008</v>
      </c>
      <c r="N5558" s="74" t="s">
        <v>24957</v>
      </c>
      <c r="O5558" s="75">
        <v>4011617313977</v>
      </c>
      <c r="P5558" s="73">
        <v>85381000</v>
      </c>
      <c r="Q5558" s="78" t="s">
        <v>25604</v>
      </c>
      <c r="R5558" s="77"/>
      <c r="T5558" s="122"/>
    </row>
    <row r="5559" spans="1:20" x14ac:dyDescent="0.2">
      <c r="A5559" s="72" t="s">
        <v>10080</v>
      </c>
      <c r="B5559" s="74" t="s">
        <v>13593</v>
      </c>
      <c r="C5559" s="74" t="s">
        <v>14267</v>
      </c>
      <c r="D5559" s="68">
        <v>707318</v>
      </c>
      <c r="E5559" s="5" t="s">
        <v>14767</v>
      </c>
      <c r="F5559" s="74" t="s">
        <v>29748</v>
      </c>
      <c r="G5559" s="101">
        <v>2728.14</v>
      </c>
      <c r="H5559" s="79" t="s">
        <v>13957</v>
      </c>
      <c r="I5559" s="5" t="s">
        <v>23417</v>
      </c>
      <c r="J5559" s="70">
        <v>1</v>
      </c>
      <c r="K5559" s="71">
        <v>0.312</v>
      </c>
      <c r="M5559" s="73">
        <v>6</v>
      </c>
      <c r="N5559" s="74" t="s">
        <v>15612</v>
      </c>
      <c r="O5559" s="75">
        <v>4013614521119</v>
      </c>
      <c r="P5559" s="73">
        <v>85364900</v>
      </c>
      <c r="Q5559" s="76" t="s">
        <v>16172</v>
      </c>
      <c r="R5559" s="77"/>
      <c r="T5559" s="122"/>
    </row>
    <row r="5560" spans="1:20" x14ac:dyDescent="0.2">
      <c r="A5560" s="72" t="s">
        <v>10076</v>
      </c>
      <c r="B5560" s="74" t="s">
        <v>10614</v>
      </c>
      <c r="C5560" s="74" t="s">
        <v>13971</v>
      </c>
      <c r="D5560" s="68">
        <v>707324</v>
      </c>
      <c r="E5560" s="5" t="s">
        <v>14288</v>
      </c>
      <c r="F5560" s="74" t="s">
        <v>29749</v>
      </c>
      <c r="G5560" s="101">
        <v>69.599999999999994</v>
      </c>
      <c r="H5560" s="79" t="s">
        <v>30948</v>
      </c>
      <c r="I5560" s="5" t="s">
        <v>23417</v>
      </c>
      <c r="J5560" s="70">
        <v>1</v>
      </c>
      <c r="K5560" s="71">
        <v>0.11700000000000001</v>
      </c>
      <c r="M5560" s="73" t="s">
        <v>1008</v>
      </c>
      <c r="N5560" s="74" t="s">
        <v>15104</v>
      </c>
      <c r="O5560" s="75">
        <v>6955891809789</v>
      </c>
      <c r="P5560" s="73">
        <v>85177090</v>
      </c>
      <c r="Q5560" s="76" t="s">
        <v>15639</v>
      </c>
      <c r="R5560" s="77"/>
      <c r="T5560" s="122"/>
    </row>
    <row r="5561" spans="1:20" x14ac:dyDescent="0.2">
      <c r="A5561" s="72" t="s">
        <v>10076</v>
      </c>
      <c r="B5561" s="74" t="s">
        <v>30961</v>
      </c>
      <c r="C5561" s="74" t="s">
        <v>13977</v>
      </c>
      <c r="D5561" s="68">
        <v>707325</v>
      </c>
      <c r="E5561" s="5" t="s">
        <v>14295</v>
      </c>
      <c r="F5561" s="74" t="s">
        <v>24116</v>
      </c>
      <c r="G5561" s="101">
        <v>233.9</v>
      </c>
      <c r="H5561" s="79" t="s">
        <v>30939</v>
      </c>
      <c r="I5561" s="5" t="s">
        <v>23417</v>
      </c>
      <c r="J5561" s="70">
        <v>1</v>
      </c>
      <c r="K5561" s="71">
        <v>0.22</v>
      </c>
      <c r="M5561" s="73" t="s">
        <v>1008</v>
      </c>
      <c r="N5561" s="74" t="s">
        <v>15111</v>
      </c>
      <c r="O5561" s="75">
        <v>6955891808690</v>
      </c>
      <c r="P5561" s="73">
        <v>85177090</v>
      </c>
      <c r="Q5561" s="76" t="s">
        <v>15646</v>
      </c>
      <c r="R5561" s="77"/>
      <c r="T5561" s="122"/>
    </row>
    <row r="5562" spans="1:20" x14ac:dyDescent="0.2">
      <c r="A5562" s="72" t="s">
        <v>11143</v>
      </c>
      <c r="B5562" s="74" t="s">
        <v>10614</v>
      </c>
      <c r="C5562" s="74" t="s">
        <v>21474</v>
      </c>
      <c r="D5562" s="68">
        <v>707326</v>
      </c>
      <c r="E5562" s="5" t="s">
        <v>21369</v>
      </c>
      <c r="F5562" s="74" t="s">
        <v>29750</v>
      </c>
      <c r="G5562" s="101">
        <v>485.1</v>
      </c>
      <c r="H5562" s="79" t="s">
        <v>13934</v>
      </c>
      <c r="I5562" s="5" t="s">
        <v>23417</v>
      </c>
      <c r="J5562" s="70">
        <v>1</v>
      </c>
      <c r="K5562" s="71">
        <v>0.439</v>
      </c>
      <c r="M5562" s="73" t="s">
        <v>1008</v>
      </c>
      <c r="N5562" s="74" t="s">
        <v>21735</v>
      </c>
      <c r="O5562" s="75" t="s">
        <v>21876</v>
      </c>
      <c r="P5562" s="73">
        <v>85177090</v>
      </c>
      <c r="Q5562" s="76" t="s">
        <v>22048</v>
      </c>
      <c r="R5562" s="77"/>
      <c r="T5562" s="122"/>
    </row>
    <row r="5563" spans="1:20" x14ac:dyDescent="0.2">
      <c r="A5563" s="72" t="s">
        <v>15020</v>
      </c>
      <c r="B5563" s="74" t="s">
        <v>11608</v>
      </c>
      <c r="C5563" s="74" t="s">
        <v>15044</v>
      </c>
      <c r="D5563" s="68">
        <v>707363</v>
      </c>
      <c r="E5563" s="5" t="s">
        <v>14423</v>
      </c>
      <c r="F5563" s="74" t="s">
        <v>29751</v>
      </c>
      <c r="G5563" s="101">
        <v>58.27</v>
      </c>
      <c r="H5563" s="79" t="s">
        <v>13938</v>
      </c>
      <c r="I5563" s="5" t="s">
        <v>23417</v>
      </c>
      <c r="J5563" s="70">
        <v>1</v>
      </c>
      <c r="K5563" s="71">
        <v>0.35</v>
      </c>
      <c r="M5563" s="73" t="s">
        <v>1008</v>
      </c>
      <c r="N5563" s="74" t="s">
        <v>15044</v>
      </c>
      <c r="O5563" s="75">
        <v>8015646898968</v>
      </c>
      <c r="P5563" s="73">
        <v>85389099</v>
      </c>
      <c r="Q5563" s="76" t="s">
        <v>21176</v>
      </c>
      <c r="R5563" s="77"/>
      <c r="T5563" s="122"/>
    </row>
    <row r="5564" spans="1:20" x14ac:dyDescent="0.2">
      <c r="A5564" s="72" t="s">
        <v>10075</v>
      </c>
      <c r="B5564" s="74" t="s">
        <v>11595</v>
      </c>
      <c r="C5564" s="74" t="s">
        <v>14020</v>
      </c>
      <c r="D5564" s="68">
        <v>707364</v>
      </c>
      <c r="E5564" s="5" t="s">
        <v>14341</v>
      </c>
      <c r="F5564" s="74" t="s">
        <v>29752</v>
      </c>
      <c r="G5564" s="101">
        <v>286.31</v>
      </c>
      <c r="H5564" s="79" t="s">
        <v>22008</v>
      </c>
      <c r="I5564" s="5" t="s">
        <v>23417</v>
      </c>
      <c r="J5564" s="70">
        <v>1</v>
      </c>
      <c r="K5564" s="71">
        <v>0.15</v>
      </c>
      <c r="M5564" s="73" t="s">
        <v>1008</v>
      </c>
      <c r="N5564" s="74" t="s">
        <v>15146</v>
      </c>
      <c r="O5564" s="75">
        <v>5415022372533</v>
      </c>
      <c r="P5564" s="73">
        <v>85354000</v>
      </c>
      <c r="Q5564" s="76" t="s">
        <v>15699</v>
      </c>
      <c r="R5564" s="77"/>
      <c r="T5564" s="122"/>
    </row>
    <row r="5565" spans="1:20" x14ac:dyDescent="0.2">
      <c r="A5565" s="72" t="s">
        <v>10078</v>
      </c>
      <c r="B5565" s="74" t="s">
        <v>15057</v>
      </c>
      <c r="C5565" s="74" t="s">
        <v>20956</v>
      </c>
      <c r="D5565" s="68">
        <v>707370</v>
      </c>
      <c r="E5565" s="5" t="s">
        <v>21656</v>
      </c>
      <c r="F5565" s="74" t="s">
        <v>24117</v>
      </c>
      <c r="G5565" s="101">
        <v>900.8</v>
      </c>
      <c r="H5565" s="79" t="s">
        <v>13946</v>
      </c>
      <c r="I5565" s="5" t="s">
        <v>23417</v>
      </c>
      <c r="J5565" s="70">
        <v>1</v>
      </c>
      <c r="K5565" s="71">
        <v>2.65</v>
      </c>
      <c r="M5565" s="73" t="s">
        <v>1008</v>
      </c>
      <c r="N5565" s="74" t="s">
        <v>15341</v>
      </c>
      <c r="O5565" s="75">
        <v>8015644020750</v>
      </c>
      <c r="P5565" s="73">
        <v>85362090</v>
      </c>
      <c r="Q5565" s="76" t="s">
        <v>15900</v>
      </c>
      <c r="R5565" s="77"/>
      <c r="T5565" s="122"/>
    </row>
    <row r="5566" spans="1:20" x14ac:dyDescent="0.2">
      <c r="A5566" s="72" t="s">
        <v>10078</v>
      </c>
      <c r="B5566" s="74" t="s">
        <v>15057</v>
      </c>
      <c r="C5566" s="74" t="s">
        <v>20951</v>
      </c>
      <c r="D5566" s="68">
        <v>707429</v>
      </c>
      <c r="E5566" s="5" t="s">
        <v>21657</v>
      </c>
      <c r="F5566" s="74" t="s">
        <v>29753</v>
      </c>
      <c r="G5566" s="101">
        <v>1110.73</v>
      </c>
      <c r="H5566" s="79" t="s">
        <v>13946</v>
      </c>
      <c r="I5566" s="5" t="s">
        <v>23417</v>
      </c>
      <c r="J5566" s="70">
        <v>1</v>
      </c>
      <c r="K5566" s="71">
        <v>2.65</v>
      </c>
      <c r="M5566" s="73" t="s">
        <v>1008</v>
      </c>
      <c r="N5566" s="74" t="s">
        <v>15342</v>
      </c>
      <c r="O5566" s="75">
        <v>8015644020767</v>
      </c>
      <c r="P5566" s="73">
        <v>85362090</v>
      </c>
      <c r="Q5566" s="76" t="s">
        <v>15901</v>
      </c>
      <c r="R5566" s="77"/>
      <c r="T5566" s="122"/>
    </row>
    <row r="5567" spans="1:20" x14ac:dyDescent="0.2">
      <c r="A5567" s="72" t="s">
        <v>10078</v>
      </c>
      <c r="B5567" s="74" t="s">
        <v>15057</v>
      </c>
      <c r="C5567" s="74" t="s">
        <v>20950</v>
      </c>
      <c r="D5567" s="68">
        <v>707430</v>
      </c>
      <c r="E5567" s="5" t="s">
        <v>21658</v>
      </c>
      <c r="F5567" s="74" t="s">
        <v>29754</v>
      </c>
      <c r="G5567" s="101">
        <v>635.05999999999995</v>
      </c>
      <c r="H5567" s="79" t="s">
        <v>13946</v>
      </c>
      <c r="I5567" s="5" t="s">
        <v>23417</v>
      </c>
      <c r="J5567" s="70">
        <v>1</v>
      </c>
      <c r="K5567" s="71">
        <v>1.2</v>
      </c>
      <c r="M5567" s="73" t="s">
        <v>1008</v>
      </c>
      <c r="N5567" s="74" t="s">
        <v>15340</v>
      </c>
      <c r="O5567" s="75">
        <v>8015644696160</v>
      </c>
      <c r="P5567" s="73">
        <v>85362090</v>
      </c>
      <c r="Q5567" s="76" t="s">
        <v>15899</v>
      </c>
      <c r="R5567" s="77"/>
      <c r="T5567" s="122"/>
    </row>
    <row r="5568" spans="1:20" x14ac:dyDescent="0.2">
      <c r="A5568" s="72" t="s">
        <v>10080</v>
      </c>
      <c r="B5568" s="74" t="s">
        <v>20901</v>
      </c>
      <c r="C5568" s="74" t="s">
        <v>20941</v>
      </c>
      <c r="D5568" s="68">
        <v>707437</v>
      </c>
      <c r="E5568" s="5" t="s">
        <v>20855</v>
      </c>
      <c r="F5568" s="74" t="s">
        <v>20855</v>
      </c>
      <c r="G5568" s="101">
        <v>14720.75</v>
      </c>
      <c r="H5568" s="79" t="s">
        <v>20879</v>
      </c>
      <c r="I5568" s="5" t="s">
        <v>23417</v>
      </c>
      <c r="J5568" s="70">
        <v>1</v>
      </c>
      <c r="K5568" s="71">
        <v>56</v>
      </c>
      <c r="M5568" s="73" t="s">
        <v>1008</v>
      </c>
      <c r="N5568" s="74" t="s">
        <v>21006</v>
      </c>
      <c r="O5568" s="75" t="s">
        <v>21058</v>
      </c>
      <c r="P5568" s="73">
        <v>85362090</v>
      </c>
      <c r="Q5568" s="76" t="s">
        <v>21177</v>
      </c>
      <c r="R5568" s="77"/>
      <c r="T5568" s="122"/>
    </row>
    <row r="5569" spans="1:20" x14ac:dyDescent="0.2">
      <c r="A5569" s="72" t="s">
        <v>10080</v>
      </c>
      <c r="B5569" s="74" t="s">
        <v>20901</v>
      </c>
      <c r="C5569" s="74" t="s">
        <v>20942</v>
      </c>
      <c r="D5569" s="68">
        <v>707438</v>
      </c>
      <c r="E5569" s="5" t="s">
        <v>20854</v>
      </c>
      <c r="F5569" s="74" t="s">
        <v>20854</v>
      </c>
      <c r="G5569" s="101">
        <v>12089.73</v>
      </c>
      <c r="H5569" s="79" t="s">
        <v>20879</v>
      </c>
      <c r="I5569" s="5" t="s">
        <v>23417</v>
      </c>
      <c r="J5569" s="70">
        <v>1</v>
      </c>
      <c r="K5569" s="71">
        <v>41</v>
      </c>
      <c r="M5569" s="73" t="s">
        <v>1008</v>
      </c>
      <c r="N5569" s="74" t="s">
        <v>21007</v>
      </c>
      <c r="O5569" s="75" t="s">
        <v>21059</v>
      </c>
      <c r="P5569" s="73">
        <v>85362090</v>
      </c>
      <c r="Q5569" s="76" t="s">
        <v>21178</v>
      </c>
      <c r="R5569" s="77"/>
      <c r="T5569" s="122"/>
    </row>
    <row r="5570" spans="1:20" x14ac:dyDescent="0.2">
      <c r="A5570" s="72" t="s">
        <v>18516</v>
      </c>
      <c r="B5570" s="74" t="s">
        <v>25345</v>
      </c>
      <c r="C5570" s="74" t="s">
        <v>19254</v>
      </c>
      <c r="D5570" s="68">
        <v>707492</v>
      </c>
      <c r="E5570" s="5" t="s">
        <v>17497</v>
      </c>
      <c r="F5570" s="74" t="s">
        <v>29755</v>
      </c>
      <c r="G5570" s="101">
        <v>139.1</v>
      </c>
      <c r="H5570" s="79" t="s">
        <v>1008</v>
      </c>
      <c r="I5570" s="5" t="s">
        <v>23417</v>
      </c>
      <c r="J5570" s="70" t="s">
        <v>19066</v>
      </c>
      <c r="K5570" s="71">
        <v>0.38800000000000001</v>
      </c>
      <c r="M5570" s="73" t="s">
        <v>1008</v>
      </c>
      <c r="N5570" s="74" t="s">
        <v>18469</v>
      </c>
      <c r="O5570" s="75" t="s">
        <v>17551</v>
      </c>
      <c r="P5570" s="73">
        <v>85389099</v>
      </c>
      <c r="Q5570" s="76" t="s">
        <v>20109</v>
      </c>
      <c r="R5570" s="77"/>
      <c r="T5570" s="122"/>
    </row>
    <row r="5571" spans="1:20" x14ac:dyDescent="0.2">
      <c r="A5571" s="72" t="s">
        <v>10076</v>
      </c>
      <c r="B5571" s="74" t="s">
        <v>30961</v>
      </c>
      <c r="C5571" s="74" t="s">
        <v>13962</v>
      </c>
      <c r="D5571" s="68">
        <v>707502</v>
      </c>
      <c r="E5571" s="5" t="s">
        <v>14797</v>
      </c>
      <c r="F5571" s="74" t="s">
        <v>29756</v>
      </c>
      <c r="G5571" s="101">
        <v>2989.3</v>
      </c>
      <c r="H5571" s="79" t="s">
        <v>30942</v>
      </c>
      <c r="I5571" s="5" t="s">
        <v>23417</v>
      </c>
      <c r="J5571" s="70">
        <v>1</v>
      </c>
      <c r="K5571" s="71">
        <v>1.43</v>
      </c>
      <c r="M5571" s="73" t="s">
        <v>1008</v>
      </c>
      <c r="N5571" s="74" t="s">
        <v>15094</v>
      </c>
      <c r="O5571" s="75">
        <v>6955891809147</v>
      </c>
      <c r="P5571" s="73">
        <v>85177090</v>
      </c>
      <c r="Q5571" s="76" t="s">
        <v>15629</v>
      </c>
      <c r="R5571" s="77"/>
      <c r="T5571" s="122"/>
    </row>
    <row r="5572" spans="1:20" x14ac:dyDescent="0.2">
      <c r="A5572" s="72" t="s">
        <v>10076</v>
      </c>
      <c r="B5572" s="74" t="s">
        <v>10614</v>
      </c>
      <c r="C5572" s="74" t="s">
        <v>25356</v>
      </c>
      <c r="D5572" s="68">
        <v>707505</v>
      </c>
      <c r="E5572" s="5" t="s">
        <v>24731</v>
      </c>
      <c r="F5572" s="74" t="s">
        <v>29757</v>
      </c>
      <c r="G5572" s="101">
        <v>74.099999999999994</v>
      </c>
      <c r="H5572" s="79" t="s">
        <v>13935</v>
      </c>
      <c r="I5572" s="103" t="s">
        <v>23417</v>
      </c>
      <c r="J5572" s="70">
        <v>1</v>
      </c>
      <c r="K5572" s="71">
        <v>0.16700000000000001</v>
      </c>
      <c r="M5572" s="73" t="s">
        <v>1008</v>
      </c>
      <c r="N5572" s="74" t="s">
        <v>25242</v>
      </c>
      <c r="O5572" s="75">
        <v>6955891809796</v>
      </c>
      <c r="P5572" s="73">
        <v>85177090</v>
      </c>
      <c r="Q5572" s="78" t="s">
        <v>25605</v>
      </c>
      <c r="R5572" s="77"/>
      <c r="T5572" s="122"/>
    </row>
    <row r="5573" spans="1:20" x14ac:dyDescent="0.2">
      <c r="A5573" s="72" t="s">
        <v>10076</v>
      </c>
      <c r="B5573" s="74" t="s">
        <v>10614</v>
      </c>
      <c r="C5573" s="74" t="s">
        <v>15071</v>
      </c>
      <c r="D5573" s="68">
        <v>707506</v>
      </c>
      <c r="E5573" s="5" t="s">
        <v>21659</v>
      </c>
      <c r="F5573" s="74" t="s">
        <v>29758</v>
      </c>
      <c r="G5573" s="101">
        <v>69.599999999999994</v>
      </c>
      <c r="H5573" s="79" t="s">
        <v>30948</v>
      </c>
      <c r="I5573" s="5" t="s">
        <v>23417</v>
      </c>
      <c r="J5573" s="70">
        <v>1</v>
      </c>
      <c r="K5573" s="71">
        <v>0.17599999999999999</v>
      </c>
      <c r="M5573" s="73" t="s">
        <v>1008</v>
      </c>
      <c r="N5573" s="74" t="s">
        <v>15096</v>
      </c>
      <c r="O5573" s="75">
        <v>6955891809765</v>
      </c>
      <c r="P5573" s="73">
        <v>85177090</v>
      </c>
      <c r="Q5573" s="76" t="s">
        <v>15631</v>
      </c>
      <c r="R5573" s="77"/>
      <c r="T5573" s="122"/>
    </row>
    <row r="5574" spans="1:20" x14ac:dyDescent="0.2">
      <c r="A5574" s="72" t="s">
        <v>10076</v>
      </c>
      <c r="B5574" s="74" t="s">
        <v>10614</v>
      </c>
      <c r="C5574" s="74" t="s">
        <v>31042</v>
      </c>
      <c r="D5574" s="68">
        <v>707507</v>
      </c>
      <c r="E5574" s="5" t="s">
        <v>30986</v>
      </c>
      <c r="F5574" s="74" t="s">
        <v>31023</v>
      </c>
      <c r="G5574" s="101">
        <v>74.099999999999994</v>
      </c>
      <c r="H5574" s="79" t="s">
        <v>13935</v>
      </c>
      <c r="I5574" s="5" t="s">
        <v>23417</v>
      </c>
      <c r="J5574" s="70">
        <v>1</v>
      </c>
      <c r="K5574" s="71">
        <v>0.26300000000000001</v>
      </c>
      <c r="M5574" s="73" t="s">
        <v>1008</v>
      </c>
      <c r="N5574" s="74" t="s">
        <v>31005</v>
      </c>
      <c r="O5574" s="75">
        <v>6955891809772</v>
      </c>
      <c r="P5574" s="73">
        <v>85177090</v>
      </c>
      <c r="Q5574" s="76" t="s">
        <v>31061</v>
      </c>
      <c r="R5574" s="77"/>
      <c r="T5574" s="122"/>
    </row>
    <row r="5575" spans="1:20" x14ac:dyDescent="0.2">
      <c r="A5575" s="72" t="s">
        <v>10076</v>
      </c>
      <c r="B5575" s="74" t="s">
        <v>10614</v>
      </c>
      <c r="C5575" s="74" t="s">
        <v>25357</v>
      </c>
      <c r="D5575" s="68">
        <v>707510</v>
      </c>
      <c r="E5575" s="5" t="s">
        <v>24735</v>
      </c>
      <c r="F5575" s="74" t="s">
        <v>29759</v>
      </c>
      <c r="G5575" s="101">
        <v>52.5</v>
      </c>
      <c r="H5575" s="79" t="s">
        <v>13934</v>
      </c>
      <c r="I5575" s="103" t="s">
        <v>23417</v>
      </c>
      <c r="J5575" s="70">
        <v>1</v>
      </c>
      <c r="K5575" s="71">
        <v>0.34200000000000003</v>
      </c>
      <c r="M5575" s="73" t="s">
        <v>1008</v>
      </c>
      <c r="N5575" s="74" t="s">
        <v>25246</v>
      </c>
      <c r="O5575" s="75">
        <v>6955891809369</v>
      </c>
      <c r="P5575" s="73">
        <v>85177090</v>
      </c>
      <c r="Q5575" s="78" t="s">
        <v>25606</v>
      </c>
      <c r="R5575" s="77"/>
      <c r="T5575" s="122"/>
    </row>
    <row r="5576" spans="1:20" x14ac:dyDescent="0.2">
      <c r="A5576" s="72" t="s">
        <v>11143</v>
      </c>
      <c r="B5576" s="74" t="s">
        <v>10614</v>
      </c>
      <c r="C5576" s="74" t="s">
        <v>21479</v>
      </c>
      <c r="D5576" s="68">
        <v>707511</v>
      </c>
      <c r="E5576" s="5" t="s">
        <v>21374</v>
      </c>
      <c r="F5576" s="74" t="s">
        <v>29760</v>
      </c>
      <c r="G5576" s="101">
        <v>67</v>
      </c>
      <c r="H5576" s="79" t="s">
        <v>30946</v>
      </c>
      <c r="I5576" s="5" t="s">
        <v>23417</v>
      </c>
      <c r="J5576" s="70">
        <v>1</v>
      </c>
      <c r="K5576" s="71">
        <v>0.45500000000000002</v>
      </c>
      <c r="M5576" s="73" t="s">
        <v>1008</v>
      </c>
      <c r="N5576" s="74" t="s">
        <v>21740</v>
      </c>
      <c r="O5576" s="75" t="s">
        <v>21881</v>
      </c>
      <c r="P5576" s="73">
        <v>85177090</v>
      </c>
      <c r="Q5576" s="76" t="s">
        <v>22049</v>
      </c>
      <c r="R5576" s="77"/>
      <c r="T5576" s="122"/>
    </row>
    <row r="5577" spans="1:20" x14ac:dyDescent="0.2">
      <c r="A5577" s="72" t="s">
        <v>10076</v>
      </c>
      <c r="B5577" s="74" t="s">
        <v>10614</v>
      </c>
      <c r="C5577" s="74" t="s">
        <v>25358</v>
      </c>
      <c r="D5577" s="68">
        <v>707516</v>
      </c>
      <c r="E5577" s="5" t="s">
        <v>24728</v>
      </c>
      <c r="F5577" s="74" t="s">
        <v>29761</v>
      </c>
      <c r="G5577" s="101">
        <v>60.5</v>
      </c>
      <c r="H5577" s="79" t="s">
        <v>13935</v>
      </c>
      <c r="I5577" s="103" t="s">
        <v>23417</v>
      </c>
      <c r="J5577" s="70">
        <v>1</v>
      </c>
      <c r="K5577" s="71">
        <v>0.34799999999999998</v>
      </c>
      <c r="M5577" s="73" t="s">
        <v>1008</v>
      </c>
      <c r="N5577" s="74" t="s">
        <v>25239</v>
      </c>
      <c r="O5577" s="75">
        <v>6955891809499</v>
      </c>
      <c r="P5577" s="73">
        <v>85177090</v>
      </c>
      <c r="Q5577" s="78" t="s">
        <v>25607</v>
      </c>
      <c r="R5577" s="77"/>
      <c r="T5577" s="122"/>
    </row>
    <row r="5578" spans="1:20" x14ac:dyDescent="0.2">
      <c r="A5578" s="72" t="s">
        <v>10076</v>
      </c>
      <c r="B5578" s="74" t="s">
        <v>10614</v>
      </c>
      <c r="C5578" s="74" t="s">
        <v>25359</v>
      </c>
      <c r="D5578" s="68">
        <v>707517</v>
      </c>
      <c r="E5578" s="5" t="s">
        <v>24729</v>
      </c>
      <c r="F5578" s="74" t="s">
        <v>29762</v>
      </c>
      <c r="G5578" s="101">
        <v>67</v>
      </c>
      <c r="H5578" s="79" t="s">
        <v>13935</v>
      </c>
      <c r="I5578" s="103" t="s">
        <v>23417</v>
      </c>
      <c r="J5578" s="70">
        <v>1</v>
      </c>
      <c r="K5578" s="71">
        <v>0.39400000000000002</v>
      </c>
      <c r="M5578" s="73" t="s">
        <v>1008</v>
      </c>
      <c r="N5578" s="74" t="s">
        <v>25240</v>
      </c>
      <c r="O5578" s="75">
        <v>6955891809505</v>
      </c>
      <c r="P5578" s="73">
        <v>85177090</v>
      </c>
      <c r="Q5578" s="78" t="s">
        <v>25608</v>
      </c>
      <c r="R5578" s="77"/>
      <c r="T5578" s="122"/>
    </row>
    <row r="5579" spans="1:20" x14ac:dyDescent="0.2">
      <c r="A5579" s="72" t="s">
        <v>10076</v>
      </c>
      <c r="B5579" s="74" t="s">
        <v>10614</v>
      </c>
      <c r="C5579" s="74" t="s">
        <v>25360</v>
      </c>
      <c r="D5579" s="68">
        <v>707518</v>
      </c>
      <c r="E5579" s="5" t="s">
        <v>24730</v>
      </c>
      <c r="F5579" s="74" t="s">
        <v>29763</v>
      </c>
      <c r="G5579" s="101">
        <v>99.9</v>
      </c>
      <c r="H5579" s="79" t="s">
        <v>13935</v>
      </c>
      <c r="I5579" s="103" t="s">
        <v>23417</v>
      </c>
      <c r="J5579" s="70">
        <v>1</v>
      </c>
      <c r="K5579" s="71">
        <v>0.44900000000000001</v>
      </c>
      <c r="M5579" s="73" t="s">
        <v>1008</v>
      </c>
      <c r="N5579" s="74" t="s">
        <v>25241</v>
      </c>
      <c r="O5579" s="75">
        <v>6955891809512</v>
      </c>
      <c r="P5579" s="73">
        <v>85177090</v>
      </c>
      <c r="Q5579" s="78" t="s">
        <v>25609</v>
      </c>
      <c r="R5579" s="77"/>
      <c r="T5579" s="122"/>
    </row>
    <row r="5580" spans="1:20" x14ac:dyDescent="0.2">
      <c r="A5580" s="72" t="s">
        <v>10076</v>
      </c>
      <c r="B5580" s="74" t="s">
        <v>30961</v>
      </c>
      <c r="C5580" s="74" t="s">
        <v>13972</v>
      </c>
      <c r="D5580" s="68">
        <v>707525</v>
      </c>
      <c r="E5580" s="5" t="s">
        <v>14290</v>
      </c>
      <c r="F5580" s="74" t="s">
        <v>29764</v>
      </c>
      <c r="G5580" s="101">
        <v>1272.5999999999999</v>
      </c>
      <c r="H5580" s="79" t="s">
        <v>30943</v>
      </c>
      <c r="I5580" s="5" t="s">
        <v>23417</v>
      </c>
      <c r="J5580" s="70">
        <v>1</v>
      </c>
      <c r="K5580" s="71">
        <v>0.19800000000000001</v>
      </c>
      <c r="M5580" s="73" t="s">
        <v>1008</v>
      </c>
      <c r="N5580" s="74" t="s">
        <v>15106</v>
      </c>
      <c r="O5580" s="75">
        <v>6955891808713</v>
      </c>
      <c r="P5580" s="73">
        <v>85177090</v>
      </c>
      <c r="Q5580" s="76" t="s">
        <v>15641</v>
      </c>
      <c r="R5580" s="77"/>
      <c r="T5580" s="122"/>
    </row>
    <row r="5581" spans="1:20" x14ac:dyDescent="0.2">
      <c r="A5581" s="72" t="s">
        <v>11143</v>
      </c>
      <c r="B5581" s="74" t="s">
        <v>10614</v>
      </c>
      <c r="C5581" s="74" t="s">
        <v>11630</v>
      </c>
      <c r="D5581" s="68">
        <v>707530</v>
      </c>
      <c r="E5581" s="5" t="s">
        <v>13907</v>
      </c>
      <c r="F5581" s="74" t="s">
        <v>29765</v>
      </c>
      <c r="G5581" s="101">
        <v>52.3</v>
      </c>
      <c r="H5581" s="79" t="s">
        <v>30954</v>
      </c>
      <c r="I5581" s="5" t="s">
        <v>23417</v>
      </c>
      <c r="J5581" s="70">
        <v>1</v>
      </c>
      <c r="K5581" s="71">
        <v>0.39</v>
      </c>
      <c r="M5581" s="73" t="s">
        <v>1008</v>
      </c>
      <c r="N5581" s="74" t="s">
        <v>24894</v>
      </c>
      <c r="O5581" s="75">
        <v>6955891804326</v>
      </c>
      <c r="P5581" s="73" t="s">
        <v>13892</v>
      </c>
      <c r="Q5581" s="76" t="s">
        <v>11325</v>
      </c>
      <c r="R5581" s="77"/>
      <c r="T5581" s="122"/>
    </row>
    <row r="5582" spans="1:20" x14ac:dyDescent="0.2">
      <c r="A5582" s="72" t="s">
        <v>11143</v>
      </c>
      <c r="B5582" s="74" t="s">
        <v>10614</v>
      </c>
      <c r="C5582" s="74" t="s">
        <v>11627</v>
      </c>
      <c r="D5582" s="68">
        <v>707531</v>
      </c>
      <c r="E5582" s="5" t="s">
        <v>13903</v>
      </c>
      <c r="F5582" s="74" t="s">
        <v>29766</v>
      </c>
      <c r="G5582" s="101">
        <v>60.5</v>
      </c>
      <c r="H5582" s="79" t="s">
        <v>30960</v>
      </c>
      <c r="I5582" s="5" t="s">
        <v>23417</v>
      </c>
      <c r="J5582" s="70">
        <v>1</v>
      </c>
      <c r="K5582" s="71">
        <v>0.61</v>
      </c>
      <c r="M5582" s="73" t="s">
        <v>1008</v>
      </c>
      <c r="N5582" s="74" t="s">
        <v>24895</v>
      </c>
      <c r="O5582" s="75">
        <v>6955891804333</v>
      </c>
      <c r="P5582" s="73" t="s">
        <v>13892</v>
      </c>
      <c r="Q5582" s="76" t="s">
        <v>11316</v>
      </c>
      <c r="R5582" s="77"/>
      <c r="T5582" s="122"/>
    </row>
    <row r="5583" spans="1:20" x14ac:dyDescent="0.2">
      <c r="A5583" s="72" t="s">
        <v>11143</v>
      </c>
      <c r="B5583" s="74" t="s">
        <v>10614</v>
      </c>
      <c r="C5583" s="74" t="s">
        <v>11628</v>
      </c>
      <c r="D5583" s="68">
        <v>707532</v>
      </c>
      <c r="E5583" s="5" t="s">
        <v>13905</v>
      </c>
      <c r="F5583" s="74" t="s">
        <v>29767</v>
      </c>
      <c r="G5583" s="101">
        <v>67</v>
      </c>
      <c r="H5583" s="79" t="s">
        <v>30958</v>
      </c>
      <c r="I5583" s="5" t="s">
        <v>23417</v>
      </c>
      <c r="J5583" s="70">
        <v>1</v>
      </c>
      <c r="K5583" s="71">
        <v>0.61</v>
      </c>
      <c r="M5583" s="73" t="s">
        <v>1008</v>
      </c>
      <c r="N5583" s="74" t="s">
        <v>24896</v>
      </c>
      <c r="O5583" s="75">
        <v>6955891804340</v>
      </c>
      <c r="P5583" s="73" t="s">
        <v>13892</v>
      </c>
      <c r="Q5583" s="76" t="s">
        <v>11317</v>
      </c>
      <c r="R5583" s="77"/>
      <c r="T5583" s="122"/>
    </row>
    <row r="5584" spans="1:20" x14ac:dyDescent="0.2">
      <c r="A5584" s="72" t="s">
        <v>10076</v>
      </c>
      <c r="B5584" s="74" t="s">
        <v>10614</v>
      </c>
      <c r="C5584" s="74" t="s">
        <v>13967</v>
      </c>
      <c r="D5584" s="68">
        <v>707533</v>
      </c>
      <c r="E5584" s="5" t="s">
        <v>14284</v>
      </c>
      <c r="F5584" s="74" t="s">
        <v>29768</v>
      </c>
      <c r="G5584" s="101">
        <v>99.9</v>
      </c>
      <c r="H5584" s="79" t="s">
        <v>30958</v>
      </c>
      <c r="I5584" s="5" t="s">
        <v>23417</v>
      </c>
      <c r="J5584" s="70">
        <v>1</v>
      </c>
      <c r="K5584" s="71">
        <v>0.50700000000000001</v>
      </c>
      <c r="M5584" s="73" t="s">
        <v>1008</v>
      </c>
      <c r="N5584" s="74" t="s">
        <v>15100</v>
      </c>
      <c r="O5584" s="75">
        <v>6955891809451</v>
      </c>
      <c r="P5584" s="73">
        <v>85177090</v>
      </c>
      <c r="Q5584" s="76" t="s">
        <v>15635</v>
      </c>
      <c r="R5584" s="77"/>
      <c r="T5584" s="122"/>
    </row>
    <row r="5585" spans="1:20" x14ac:dyDescent="0.2">
      <c r="A5585" s="72" t="s">
        <v>10076</v>
      </c>
      <c r="B5585" s="74" t="s">
        <v>10614</v>
      </c>
      <c r="C5585" s="74" t="s">
        <v>31043</v>
      </c>
      <c r="D5585" s="68">
        <v>707534</v>
      </c>
      <c r="E5585" s="5" t="s">
        <v>30987</v>
      </c>
      <c r="F5585" s="74" t="s">
        <v>31024</v>
      </c>
      <c r="G5585" s="101">
        <v>82.4</v>
      </c>
      <c r="H5585" s="79" t="s">
        <v>30954</v>
      </c>
      <c r="I5585" s="5" t="s">
        <v>23417</v>
      </c>
      <c r="J5585" s="70">
        <v>1</v>
      </c>
      <c r="K5585" s="71">
        <v>0.74</v>
      </c>
      <c r="M5585" s="73" t="s">
        <v>1008</v>
      </c>
      <c r="N5585" s="74" t="s">
        <v>31006</v>
      </c>
      <c r="O5585" s="75">
        <v>6955891809468</v>
      </c>
      <c r="P5585" s="73">
        <v>85177090</v>
      </c>
      <c r="Q5585" s="76" t="s">
        <v>31062</v>
      </c>
      <c r="R5585" s="77"/>
      <c r="T5585" s="122"/>
    </row>
    <row r="5586" spans="1:20" x14ac:dyDescent="0.2">
      <c r="A5586" s="72" t="s">
        <v>10076</v>
      </c>
      <c r="B5586" s="74" t="s">
        <v>10614</v>
      </c>
      <c r="C5586" s="74" t="s">
        <v>13968</v>
      </c>
      <c r="D5586" s="68">
        <v>707537</v>
      </c>
      <c r="E5586" s="5" t="s">
        <v>14285</v>
      </c>
      <c r="F5586" s="74" t="s">
        <v>29769</v>
      </c>
      <c r="G5586" s="101">
        <v>60.5</v>
      </c>
      <c r="H5586" s="79" t="s">
        <v>21389</v>
      </c>
      <c r="I5586" s="5" t="s">
        <v>23417</v>
      </c>
      <c r="J5586" s="70">
        <v>1</v>
      </c>
      <c r="K5586" s="71">
        <v>0.34799999999999998</v>
      </c>
      <c r="M5586" s="73" t="s">
        <v>1008</v>
      </c>
      <c r="N5586" s="74" t="s">
        <v>15101</v>
      </c>
      <c r="O5586" s="75">
        <v>6955891809550</v>
      </c>
      <c r="P5586" s="73">
        <v>85177090</v>
      </c>
      <c r="Q5586" s="76" t="s">
        <v>15636</v>
      </c>
      <c r="R5586" s="77"/>
      <c r="T5586" s="122"/>
    </row>
    <row r="5587" spans="1:20" x14ac:dyDescent="0.2">
      <c r="A5587" s="72" t="s">
        <v>10076</v>
      </c>
      <c r="B5587" s="74" t="s">
        <v>10614</v>
      </c>
      <c r="C5587" s="74" t="s">
        <v>13969</v>
      </c>
      <c r="D5587" s="68">
        <v>707538</v>
      </c>
      <c r="E5587" s="5" t="s">
        <v>14286</v>
      </c>
      <c r="F5587" s="74" t="s">
        <v>29770</v>
      </c>
      <c r="G5587" s="101">
        <v>67</v>
      </c>
      <c r="H5587" s="79" t="s">
        <v>21389</v>
      </c>
      <c r="I5587" s="5" t="s">
        <v>23417</v>
      </c>
      <c r="J5587" s="70">
        <v>1</v>
      </c>
      <c r="K5587" s="71">
        <v>0.39400000000000002</v>
      </c>
      <c r="M5587" s="73" t="s">
        <v>1008</v>
      </c>
      <c r="N5587" s="74" t="s">
        <v>15102</v>
      </c>
      <c r="O5587" s="75">
        <v>6955891809567</v>
      </c>
      <c r="P5587" s="73">
        <v>85177090</v>
      </c>
      <c r="Q5587" s="76" t="s">
        <v>15637</v>
      </c>
      <c r="R5587" s="77"/>
      <c r="T5587" s="122"/>
    </row>
    <row r="5588" spans="1:20" x14ac:dyDescent="0.2">
      <c r="A5588" s="72" t="s">
        <v>10076</v>
      </c>
      <c r="B5588" s="74" t="s">
        <v>10614</v>
      </c>
      <c r="C5588" s="74" t="s">
        <v>13970</v>
      </c>
      <c r="D5588" s="68">
        <v>707539</v>
      </c>
      <c r="E5588" s="5" t="s">
        <v>14287</v>
      </c>
      <c r="F5588" s="74" t="s">
        <v>29771</v>
      </c>
      <c r="G5588" s="101">
        <v>99.9</v>
      </c>
      <c r="H5588" s="79" t="s">
        <v>21389</v>
      </c>
      <c r="I5588" s="5" t="s">
        <v>23417</v>
      </c>
      <c r="J5588" s="70">
        <v>1</v>
      </c>
      <c r="K5588" s="71">
        <v>0.44900000000000001</v>
      </c>
      <c r="M5588" s="73" t="s">
        <v>1008</v>
      </c>
      <c r="N5588" s="74" t="s">
        <v>15103</v>
      </c>
      <c r="O5588" s="75">
        <v>6955891809574</v>
      </c>
      <c r="P5588" s="73">
        <v>85177090</v>
      </c>
      <c r="Q5588" s="76" t="s">
        <v>15638</v>
      </c>
      <c r="R5588" s="77"/>
      <c r="T5588" s="122"/>
    </row>
    <row r="5589" spans="1:20" x14ac:dyDescent="0.2">
      <c r="A5589" s="72" t="s">
        <v>10076</v>
      </c>
      <c r="B5589" s="74" t="s">
        <v>10614</v>
      </c>
      <c r="C5589" s="74" t="s">
        <v>31044</v>
      </c>
      <c r="D5589" s="68">
        <v>707540</v>
      </c>
      <c r="E5589" s="5" t="s">
        <v>30988</v>
      </c>
      <c r="F5589" s="74" t="s">
        <v>31025</v>
      </c>
      <c r="G5589" s="101">
        <v>82.4</v>
      </c>
      <c r="H5589" s="79" t="s">
        <v>13935</v>
      </c>
      <c r="I5589" s="5" t="s">
        <v>23417</v>
      </c>
      <c r="J5589" s="70">
        <v>1</v>
      </c>
      <c r="K5589" s="71">
        <v>0.60399999999999998</v>
      </c>
      <c r="M5589" s="73" t="s">
        <v>1008</v>
      </c>
      <c r="N5589" s="74" t="s">
        <v>31007</v>
      </c>
      <c r="O5589" s="75">
        <v>6955891809581</v>
      </c>
      <c r="P5589" s="73">
        <v>85177090</v>
      </c>
      <c r="Q5589" s="76" t="s">
        <v>31063</v>
      </c>
      <c r="R5589" s="77"/>
      <c r="T5589" s="122"/>
    </row>
    <row r="5590" spans="1:20" x14ac:dyDescent="0.2">
      <c r="A5590" s="72" t="s">
        <v>10076</v>
      </c>
      <c r="B5590" s="74" t="s">
        <v>10614</v>
      </c>
      <c r="C5590" s="74" t="s">
        <v>15072</v>
      </c>
      <c r="D5590" s="68">
        <v>707543</v>
      </c>
      <c r="E5590" s="5" t="s">
        <v>14289</v>
      </c>
      <c r="F5590" s="74" t="s">
        <v>29772</v>
      </c>
      <c r="G5590" s="101">
        <v>68.7</v>
      </c>
      <c r="H5590" s="79" t="s">
        <v>30957</v>
      </c>
      <c r="I5590" s="5" t="s">
        <v>23417</v>
      </c>
      <c r="J5590" s="70">
        <v>1</v>
      </c>
      <c r="K5590" s="71">
        <v>0.109</v>
      </c>
      <c r="M5590" s="73" t="s">
        <v>1008</v>
      </c>
      <c r="N5590" s="74" t="s">
        <v>15105</v>
      </c>
      <c r="O5590" s="75">
        <v>6955891809208</v>
      </c>
      <c r="P5590" s="73">
        <v>85177090</v>
      </c>
      <c r="Q5590" s="76" t="s">
        <v>15640</v>
      </c>
      <c r="R5590" s="77"/>
      <c r="T5590" s="122"/>
    </row>
    <row r="5591" spans="1:20" x14ac:dyDescent="0.2">
      <c r="A5591" s="72" t="s">
        <v>11143</v>
      </c>
      <c r="B5591" s="74" t="s">
        <v>10614</v>
      </c>
      <c r="C5591" s="74" t="s">
        <v>11632</v>
      </c>
      <c r="D5591" s="68">
        <v>707544</v>
      </c>
      <c r="E5591" s="5" t="s">
        <v>13902</v>
      </c>
      <c r="F5591" s="74" t="s">
        <v>29773</v>
      </c>
      <c r="G5591" s="101">
        <v>68.7</v>
      </c>
      <c r="H5591" s="79" t="s">
        <v>30957</v>
      </c>
      <c r="I5591" s="5" t="s">
        <v>23417</v>
      </c>
      <c r="J5591" s="70">
        <v>1</v>
      </c>
      <c r="K5591" s="71">
        <v>0.1</v>
      </c>
      <c r="M5591" s="73" t="s">
        <v>1008</v>
      </c>
      <c r="N5591" s="74" t="s">
        <v>24897</v>
      </c>
      <c r="O5591" s="75">
        <v>6955891804098</v>
      </c>
      <c r="P5591" s="73" t="s">
        <v>13892</v>
      </c>
      <c r="Q5591" s="76" t="s">
        <v>11328</v>
      </c>
      <c r="R5591" s="77"/>
      <c r="T5591" s="122"/>
    </row>
    <row r="5592" spans="1:20" x14ac:dyDescent="0.2">
      <c r="A5592" s="72" t="s">
        <v>10076</v>
      </c>
      <c r="B5592" s="74" t="s">
        <v>10614</v>
      </c>
      <c r="C5592" s="74" t="s">
        <v>13973</v>
      </c>
      <c r="D5592" s="68">
        <v>707548</v>
      </c>
      <c r="E5592" s="5" t="s">
        <v>14291</v>
      </c>
      <c r="F5592" s="74" t="s">
        <v>29774</v>
      </c>
      <c r="G5592" s="101">
        <v>231.3</v>
      </c>
      <c r="H5592" s="79" t="s">
        <v>30948</v>
      </c>
      <c r="I5592" s="5" t="s">
        <v>23417</v>
      </c>
      <c r="J5592" s="70">
        <v>1</v>
      </c>
      <c r="K5592" s="71">
        <v>9.8000000000000004E-2</v>
      </c>
      <c r="M5592" s="73" t="s">
        <v>1008</v>
      </c>
      <c r="N5592" s="74" t="s">
        <v>15107</v>
      </c>
      <c r="O5592" s="75">
        <v>6955891809253</v>
      </c>
      <c r="P5592" s="73">
        <v>85177090</v>
      </c>
      <c r="Q5592" s="76" t="s">
        <v>15642</v>
      </c>
      <c r="R5592" s="77"/>
      <c r="T5592" s="122"/>
    </row>
    <row r="5593" spans="1:20" x14ac:dyDescent="0.2">
      <c r="A5593" s="72" t="s">
        <v>10076</v>
      </c>
      <c r="B5593" s="74" t="s">
        <v>10614</v>
      </c>
      <c r="C5593" s="74" t="s">
        <v>13974</v>
      </c>
      <c r="D5593" s="68">
        <v>707549</v>
      </c>
      <c r="E5593" s="5" t="s">
        <v>14292</v>
      </c>
      <c r="F5593" s="74" t="s">
        <v>29775</v>
      </c>
      <c r="G5593" s="101">
        <v>237.9</v>
      </c>
      <c r="H5593" s="79" t="s">
        <v>30948</v>
      </c>
      <c r="I5593" s="5" t="s">
        <v>23417</v>
      </c>
      <c r="J5593" s="70">
        <v>1</v>
      </c>
      <c r="K5593" s="71">
        <v>9.8000000000000004E-2</v>
      </c>
      <c r="M5593" s="73" t="s">
        <v>1008</v>
      </c>
      <c r="N5593" s="74" t="s">
        <v>15108</v>
      </c>
      <c r="O5593" s="75">
        <v>6955891809260</v>
      </c>
      <c r="P5593" s="73">
        <v>85177090</v>
      </c>
      <c r="Q5593" s="76" t="s">
        <v>15643</v>
      </c>
      <c r="R5593" s="77"/>
      <c r="T5593" s="122"/>
    </row>
    <row r="5594" spans="1:20" x14ac:dyDescent="0.2">
      <c r="A5594" s="72" t="s">
        <v>10076</v>
      </c>
      <c r="B5594" s="74" t="s">
        <v>10614</v>
      </c>
      <c r="C5594" s="74" t="s">
        <v>13975</v>
      </c>
      <c r="D5594" s="68">
        <v>707550</v>
      </c>
      <c r="E5594" s="5" t="s">
        <v>14293</v>
      </c>
      <c r="F5594" s="74" t="s">
        <v>29776</v>
      </c>
      <c r="G5594" s="101">
        <v>240.4</v>
      </c>
      <c r="H5594" s="79" t="s">
        <v>30948</v>
      </c>
      <c r="I5594" s="5" t="s">
        <v>23417</v>
      </c>
      <c r="J5594" s="70">
        <v>1</v>
      </c>
      <c r="K5594" s="71">
        <v>9.8000000000000004E-2</v>
      </c>
      <c r="M5594" s="73" t="s">
        <v>1008</v>
      </c>
      <c r="N5594" s="74" t="s">
        <v>15109</v>
      </c>
      <c r="O5594" s="75">
        <v>6955891809277</v>
      </c>
      <c r="P5594" s="73">
        <v>85177090</v>
      </c>
      <c r="Q5594" s="76" t="s">
        <v>15644</v>
      </c>
      <c r="R5594" s="77"/>
      <c r="T5594" s="122"/>
    </row>
    <row r="5595" spans="1:20" x14ac:dyDescent="0.2">
      <c r="A5595" s="72" t="s">
        <v>10076</v>
      </c>
      <c r="B5595" s="74" t="s">
        <v>10614</v>
      </c>
      <c r="C5595" s="74" t="s">
        <v>31045</v>
      </c>
      <c r="D5595" s="68">
        <v>707551</v>
      </c>
      <c r="E5595" s="5" t="s">
        <v>30989</v>
      </c>
      <c r="F5595" s="74" t="s">
        <v>31026</v>
      </c>
      <c r="G5595" s="101">
        <v>294.8</v>
      </c>
      <c r="H5595" s="79" t="s">
        <v>13935</v>
      </c>
      <c r="I5595" s="5" t="s">
        <v>23417</v>
      </c>
      <c r="J5595" s="70">
        <v>1</v>
      </c>
      <c r="K5595" s="71">
        <v>0.104</v>
      </c>
      <c r="M5595" s="73" t="s">
        <v>1008</v>
      </c>
      <c r="N5595" s="74" t="s">
        <v>31008</v>
      </c>
      <c r="O5595" s="75">
        <v>6955891809307</v>
      </c>
      <c r="P5595" s="73">
        <v>85177090</v>
      </c>
      <c r="Q5595" s="76" t="s">
        <v>31064</v>
      </c>
      <c r="R5595" s="77"/>
      <c r="T5595" s="122"/>
    </row>
    <row r="5596" spans="1:20" x14ac:dyDescent="0.2">
      <c r="A5596" s="72" t="s">
        <v>10076</v>
      </c>
      <c r="B5596" s="74" t="s">
        <v>10614</v>
      </c>
      <c r="C5596" s="74" t="s">
        <v>31046</v>
      </c>
      <c r="D5596" s="68">
        <v>707552</v>
      </c>
      <c r="E5596" s="5" t="s">
        <v>30990</v>
      </c>
      <c r="F5596" s="74" t="s">
        <v>31027</v>
      </c>
      <c r="G5596" s="101">
        <v>315.60000000000002</v>
      </c>
      <c r="H5596" s="79" t="s">
        <v>13935</v>
      </c>
      <c r="I5596" s="5" t="s">
        <v>23417</v>
      </c>
      <c r="J5596" s="70">
        <v>1</v>
      </c>
      <c r="K5596" s="71">
        <v>0.104</v>
      </c>
      <c r="M5596" s="73" t="s">
        <v>1008</v>
      </c>
      <c r="N5596" s="74" t="s">
        <v>31009</v>
      </c>
      <c r="O5596" s="75">
        <v>6955891809314</v>
      </c>
      <c r="P5596" s="73">
        <v>85177090</v>
      </c>
      <c r="Q5596" s="76" t="s">
        <v>31065</v>
      </c>
      <c r="R5596" s="77"/>
      <c r="T5596" s="122"/>
    </row>
    <row r="5597" spans="1:20" x14ac:dyDescent="0.2">
      <c r="A5597" s="72" t="s">
        <v>10076</v>
      </c>
      <c r="B5597" s="74" t="s">
        <v>30961</v>
      </c>
      <c r="C5597" s="74" t="s">
        <v>13978</v>
      </c>
      <c r="D5597" s="68">
        <v>707570</v>
      </c>
      <c r="E5597" s="5" t="s">
        <v>14296</v>
      </c>
      <c r="F5597" s="74" t="s">
        <v>29777</v>
      </c>
      <c r="G5597" s="101">
        <v>1022.2</v>
      </c>
      <c r="H5597" s="79" t="s">
        <v>30939</v>
      </c>
      <c r="I5597" s="5" t="s">
        <v>23417</v>
      </c>
      <c r="J5597" s="70">
        <v>1</v>
      </c>
      <c r="K5597" s="71">
        <v>0.44</v>
      </c>
      <c r="M5597" s="73" t="s">
        <v>1008</v>
      </c>
      <c r="N5597" s="74" t="s">
        <v>15112</v>
      </c>
      <c r="O5597" s="75">
        <v>6955891809925</v>
      </c>
      <c r="P5597" s="73">
        <v>85177090</v>
      </c>
      <c r="Q5597" s="76" t="s">
        <v>15647</v>
      </c>
      <c r="R5597" s="77"/>
      <c r="T5597" s="122"/>
    </row>
    <row r="5598" spans="1:20" x14ac:dyDescent="0.2">
      <c r="A5598" s="72" t="s">
        <v>10078</v>
      </c>
      <c r="B5598" s="74" t="s">
        <v>15059</v>
      </c>
      <c r="C5598" s="74" t="s">
        <v>20945</v>
      </c>
      <c r="D5598" s="68">
        <v>707590</v>
      </c>
      <c r="E5598" s="5" t="s">
        <v>14623</v>
      </c>
      <c r="F5598" s="74" t="s">
        <v>20945</v>
      </c>
      <c r="G5598" s="101">
        <v>2476.46</v>
      </c>
      <c r="H5598" s="79" t="s">
        <v>13953</v>
      </c>
      <c r="I5598" s="5" t="s">
        <v>23417</v>
      </c>
      <c r="J5598" s="70">
        <v>1</v>
      </c>
      <c r="K5598" s="71">
        <v>1</v>
      </c>
      <c r="M5598" s="73" t="s">
        <v>1008</v>
      </c>
      <c r="N5598" s="74" t="s">
        <v>15463</v>
      </c>
      <c r="O5598" s="75">
        <v>8056221053723</v>
      </c>
      <c r="P5598" s="73">
        <v>85389099</v>
      </c>
      <c r="Q5598" s="76" t="s">
        <v>16022</v>
      </c>
      <c r="R5598" s="77"/>
      <c r="T5598" s="122"/>
    </row>
    <row r="5599" spans="1:20" x14ac:dyDescent="0.2">
      <c r="A5599" s="72" t="s">
        <v>10076</v>
      </c>
      <c r="B5599" s="74" t="s">
        <v>10613</v>
      </c>
      <c r="C5599" s="74" t="s">
        <v>15016</v>
      </c>
      <c r="D5599" s="68">
        <v>707624</v>
      </c>
      <c r="E5599" s="5" t="s">
        <v>14802</v>
      </c>
      <c r="F5599" s="74" t="s">
        <v>29778</v>
      </c>
      <c r="G5599" s="101">
        <v>676.4</v>
      </c>
      <c r="H5599" s="79" t="s">
        <v>6352</v>
      </c>
      <c r="I5599" s="5" t="s">
        <v>23417</v>
      </c>
      <c r="J5599" s="70">
        <v>1</v>
      </c>
      <c r="K5599" s="71">
        <v>0.13</v>
      </c>
      <c r="M5599" s="73">
        <v>4</v>
      </c>
      <c r="N5599" s="74" t="s">
        <v>15623</v>
      </c>
      <c r="O5599" s="75">
        <v>4016779067416</v>
      </c>
      <c r="P5599" s="73">
        <v>85389099</v>
      </c>
      <c r="Q5599" s="76" t="s">
        <v>16183</v>
      </c>
      <c r="R5599" s="77"/>
      <c r="T5599" s="122"/>
    </row>
    <row r="5600" spans="1:20" x14ac:dyDescent="0.2">
      <c r="A5600" s="72" t="s">
        <v>18516</v>
      </c>
      <c r="B5600" s="74" t="s">
        <v>25345</v>
      </c>
      <c r="C5600" s="74" t="s">
        <v>19255</v>
      </c>
      <c r="D5600" s="68">
        <v>707658</v>
      </c>
      <c r="E5600" s="5" t="s">
        <v>17498</v>
      </c>
      <c r="F5600" s="74" t="s">
        <v>29779</v>
      </c>
      <c r="G5600" s="101">
        <v>72.89</v>
      </c>
      <c r="H5600" s="79" t="s">
        <v>1008</v>
      </c>
      <c r="I5600" s="5" t="s">
        <v>23417</v>
      </c>
      <c r="J5600" s="70" t="s">
        <v>19066</v>
      </c>
      <c r="K5600" s="71">
        <v>0.13800000000000001</v>
      </c>
      <c r="M5600" s="73" t="s">
        <v>1008</v>
      </c>
      <c r="N5600" s="74" t="s">
        <v>18470</v>
      </c>
      <c r="O5600" s="75" t="s">
        <v>17552</v>
      </c>
      <c r="P5600" s="73">
        <v>85389099</v>
      </c>
      <c r="Q5600" s="76" t="s">
        <v>20110</v>
      </c>
      <c r="R5600" s="77"/>
      <c r="T5600" s="122"/>
    </row>
    <row r="5601" spans="1:20" x14ac:dyDescent="0.2">
      <c r="A5601" s="72" t="s">
        <v>10075</v>
      </c>
      <c r="B5601" s="74" t="s">
        <v>15052</v>
      </c>
      <c r="C5601" s="74" t="s">
        <v>13985</v>
      </c>
      <c r="D5601" s="68">
        <v>707663</v>
      </c>
      <c r="E5601" s="5" t="s">
        <v>14305</v>
      </c>
      <c r="F5601" s="74" t="s">
        <v>29780</v>
      </c>
      <c r="G5601" s="101">
        <v>53.34</v>
      </c>
      <c r="H5601" s="79" t="s">
        <v>5420</v>
      </c>
      <c r="I5601" s="5" t="s">
        <v>23417</v>
      </c>
      <c r="J5601" s="70">
        <v>12</v>
      </c>
      <c r="K5601" s="71">
        <v>0.16</v>
      </c>
      <c r="M5601" s="73">
        <v>1</v>
      </c>
      <c r="N5601" s="74" t="s">
        <v>15119</v>
      </c>
      <c r="O5601" s="75">
        <v>4053546042917</v>
      </c>
      <c r="P5601" s="73">
        <v>85362010</v>
      </c>
      <c r="Q5601" s="76" t="s">
        <v>15656</v>
      </c>
      <c r="R5601" s="77"/>
      <c r="T5601" s="122"/>
    </row>
    <row r="5602" spans="1:20" x14ac:dyDescent="0.2">
      <c r="A5602" s="72" t="s">
        <v>10075</v>
      </c>
      <c r="B5602" s="74" t="s">
        <v>15052</v>
      </c>
      <c r="C5602" s="74" t="s">
        <v>13986</v>
      </c>
      <c r="D5602" s="68">
        <v>707664</v>
      </c>
      <c r="E5602" s="5" t="s">
        <v>14306</v>
      </c>
      <c r="F5602" s="74" t="s">
        <v>29781</v>
      </c>
      <c r="G5602" s="101">
        <v>44.73</v>
      </c>
      <c r="H5602" s="79" t="s">
        <v>5420</v>
      </c>
      <c r="I5602" s="5" t="s">
        <v>23417</v>
      </c>
      <c r="J5602" s="70">
        <v>12</v>
      </c>
      <c r="K5602" s="71">
        <v>0.16</v>
      </c>
      <c r="M5602" s="73">
        <v>1</v>
      </c>
      <c r="N5602" s="74" t="s">
        <v>15120</v>
      </c>
      <c r="O5602" s="75">
        <v>4053546042931</v>
      </c>
      <c r="P5602" s="73">
        <v>85362010</v>
      </c>
      <c r="Q5602" s="76" t="s">
        <v>15657</v>
      </c>
      <c r="R5602" s="77"/>
      <c r="T5602" s="122"/>
    </row>
    <row r="5603" spans="1:20" x14ac:dyDescent="0.2">
      <c r="A5603" s="72" t="s">
        <v>10075</v>
      </c>
      <c r="B5603" s="74" t="s">
        <v>15052</v>
      </c>
      <c r="C5603" s="74" t="s">
        <v>13987</v>
      </c>
      <c r="D5603" s="68">
        <v>707670</v>
      </c>
      <c r="E5603" s="5" t="s">
        <v>14307</v>
      </c>
      <c r="F5603" s="74" t="s">
        <v>29782</v>
      </c>
      <c r="G5603" s="101">
        <v>44.73</v>
      </c>
      <c r="H5603" s="79" t="s">
        <v>5420</v>
      </c>
      <c r="I5603" s="5" t="s">
        <v>23417</v>
      </c>
      <c r="J5603" s="70">
        <v>12</v>
      </c>
      <c r="K5603" s="71">
        <v>0.16</v>
      </c>
      <c r="M5603" s="73">
        <v>1</v>
      </c>
      <c r="N5603" s="74" t="s">
        <v>15121</v>
      </c>
      <c r="O5603" s="75">
        <v>4053546042979</v>
      </c>
      <c r="P5603" s="73">
        <v>85362010</v>
      </c>
      <c r="Q5603" s="76" t="s">
        <v>15658</v>
      </c>
      <c r="R5603" s="77"/>
      <c r="T5603" s="122"/>
    </row>
    <row r="5604" spans="1:20" x14ac:dyDescent="0.2">
      <c r="A5604" s="72" t="s">
        <v>10075</v>
      </c>
      <c r="B5604" s="74" t="s">
        <v>15052</v>
      </c>
      <c r="C5604" s="74" t="s">
        <v>13988</v>
      </c>
      <c r="D5604" s="68">
        <v>707671</v>
      </c>
      <c r="E5604" s="5" t="s">
        <v>14308</v>
      </c>
      <c r="F5604" s="74" t="s">
        <v>29783</v>
      </c>
      <c r="G5604" s="101">
        <v>44.73</v>
      </c>
      <c r="H5604" s="79" t="s">
        <v>5420</v>
      </c>
      <c r="I5604" s="5" t="s">
        <v>23417</v>
      </c>
      <c r="J5604" s="70">
        <v>12</v>
      </c>
      <c r="K5604" s="71">
        <v>0.16</v>
      </c>
      <c r="M5604" s="73">
        <v>1</v>
      </c>
      <c r="N5604" s="74" t="s">
        <v>15122</v>
      </c>
      <c r="O5604" s="75">
        <v>4053546042993</v>
      </c>
      <c r="P5604" s="73">
        <v>85362010</v>
      </c>
      <c r="Q5604" s="76" t="s">
        <v>15659</v>
      </c>
      <c r="R5604" s="77"/>
      <c r="T5604" s="122"/>
    </row>
    <row r="5605" spans="1:20" x14ac:dyDescent="0.2">
      <c r="A5605" s="72" t="s">
        <v>10075</v>
      </c>
      <c r="B5605" s="74" t="s">
        <v>15052</v>
      </c>
      <c r="C5605" s="74" t="s">
        <v>13989</v>
      </c>
      <c r="D5605" s="68">
        <v>707672</v>
      </c>
      <c r="E5605" s="5" t="s">
        <v>14309</v>
      </c>
      <c r="F5605" s="74" t="s">
        <v>29784</v>
      </c>
      <c r="G5605" s="101">
        <v>52.23</v>
      </c>
      <c r="H5605" s="79" t="s">
        <v>5420</v>
      </c>
      <c r="I5605" s="5" t="s">
        <v>23417</v>
      </c>
      <c r="J5605" s="70">
        <v>12</v>
      </c>
      <c r="K5605" s="71">
        <v>0.16</v>
      </c>
      <c r="M5605" s="73">
        <v>1</v>
      </c>
      <c r="N5605" s="74" t="s">
        <v>15123</v>
      </c>
      <c r="O5605" s="75">
        <v>4053546043051</v>
      </c>
      <c r="P5605" s="73">
        <v>85362010</v>
      </c>
      <c r="Q5605" s="76" t="s">
        <v>15660</v>
      </c>
      <c r="R5605" s="77"/>
      <c r="T5605" s="122"/>
    </row>
    <row r="5606" spans="1:20" x14ac:dyDescent="0.2">
      <c r="A5606" s="72" t="s">
        <v>10075</v>
      </c>
      <c r="B5606" s="74" t="s">
        <v>15052</v>
      </c>
      <c r="C5606" s="74" t="s">
        <v>13990</v>
      </c>
      <c r="D5606" s="68">
        <v>707673</v>
      </c>
      <c r="E5606" s="5" t="s">
        <v>14310</v>
      </c>
      <c r="F5606" s="74" t="s">
        <v>29785</v>
      </c>
      <c r="G5606" s="101">
        <v>49.77</v>
      </c>
      <c r="H5606" s="79" t="s">
        <v>5420</v>
      </c>
      <c r="I5606" s="5" t="s">
        <v>23417</v>
      </c>
      <c r="J5606" s="70">
        <v>12</v>
      </c>
      <c r="K5606" s="71">
        <v>0.16</v>
      </c>
      <c r="M5606" s="73">
        <v>1</v>
      </c>
      <c r="N5606" s="74" t="s">
        <v>15124</v>
      </c>
      <c r="O5606" s="75">
        <v>4053546043075</v>
      </c>
      <c r="P5606" s="73">
        <v>85362010</v>
      </c>
      <c r="Q5606" s="76" t="s">
        <v>15661</v>
      </c>
      <c r="R5606" s="77"/>
      <c r="T5606" s="122"/>
    </row>
    <row r="5607" spans="1:20" x14ac:dyDescent="0.2">
      <c r="A5607" s="72" t="s">
        <v>10075</v>
      </c>
      <c r="B5607" s="74" t="s">
        <v>15052</v>
      </c>
      <c r="C5607" s="74" t="s">
        <v>13991</v>
      </c>
      <c r="D5607" s="68">
        <v>707674</v>
      </c>
      <c r="E5607" s="5" t="s">
        <v>14311</v>
      </c>
      <c r="F5607" s="74" t="s">
        <v>29786</v>
      </c>
      <c r="G5607" s="101">
        <v>49.77</v>
      </c>
      <c r="H5607" s="79" t="s">
        <v>5420</v>
      </c>
      <c r="I5607" s="5" t="s">
        <v>23417</v>
      </c>
      <c r="J5607" s="70">
        <v>12</v>
      </c>
      <c r="K5607" s="71">
        <v>0.16</v>
      </c>
      <c r="M5607" s="73">
        <v>1</v>
      </c>
      <c r="N5607" s="74" t="s">
        <v>15125</v>
      </c>
      <c r="O5607" s="75">
        <v>4053546043129</v>
      </c>
      <c r="P5607" s="73">
        <v>85362010</v>
      </c>
      <c r="Q5607" s="76" t="s">
        <v>15662</v>
      </c>
      <c r="R5607" s="77"/>
      <c r="T5607" s="122"/>
    </row>
    <row r="5608" spans="1:20" x14ac:dyDescent="0.2">
      <c r="A5608" s="72" t="s">
        <v>10075</v>
      </c>
      <c r="B5608" s="74" t="s">
        <v>15052</v>
      </c>
      <c r="C5608" s="74" t="s">
        <v>13992</v>
      </c>
      <c r="D5608" s="68">
        <v>707675</v>
      </c>
      <c r="E5608" s="5" t="s">
        <v>14312</v>
      </c>
      <c r="F5608" s="74" t="s">
        <v>29787</v>
      </c>
      <c r="G5608" s="101">
        <v>49.77</v>
      </c>
      <c r="H5608" s="79" t="s">
        <v>5420</v>
      </c>
      <c r="I5608" s="5" t="s">
        <v>23417</v>
      </c>
      <c r="J5608" s="70">
        <v>12</v>
      </c>
      <c r="K5608" s="71">
        <v>0.16</v>
      </c>
      <c r="M5608" s="73">
        <v>1</v>
      </c>
      <c r="N5608" s="74" t="s">
        <v>15126</v>
      </c>
      <c r="O5608" s="75">
        <v>4053546043143</v>
      </c>
      <c r="P5608" s="73">
        <v>85362010</v>
      </c>
      <c r="Q5608" s="76" t="s">
        <v>15663</v>
      </c>
      <c r="R5608" s="77"/>
      <c r="T5608" s="122"/>
    </row>
    <row r="5609" spans="1:20" x14ac:dyDescent="0.2">
      <c r="A5609" s="72" t="s">
        <v>10075</v>
      </c>
      <c r="B5609" s="74" t="s">
        <v>15052</v>
      </c>
      <c r="C5609" s="74" t="s">
        <v>13993</v>
      </c>
      <c r="D5609" s="68">
        <v>707676</v>
      </c>
      <c r="E5609" s="5" t="s">
        <v>14313</v>
      </c>
      <c r="F5609" s="74" t="s">
        <v>29788</v>
      </c>
      <c r="G5609" s="101">
        <v>50.27</v>
      </c>
      <c r="H5609" s="79" t="s">
        <v>5420</v>
      </c>
      <c r="I5609" s="5" t="s">
        <v>23417</v>
      </c>
      <c r="J5609" s="70">
        <v>12</v>
      </c>
      <c r="K5609" s="71">
        <v>0.16</v>
      </c>
      <c r="M5609" s="73">
        <v>1</v>
      </c>
      <c r="N5609" s="74" t="s">
        <v>15127</v>
      </c>
      <c r="O5609" s="75">
        <v>4053546043167</v>
      </c>
      <c r="P5609" s="73">
        <v>85362010</v>
      </c>
      <c r="Q5609" s="76" t="s">
        <v>15664</v>
      </c>
      <c r="R5609" s="77"/>
      <c r="T5609" s="122"/>
    </row>
    <row r="5610" spans="1:20" x14ac:dyDescent="0.2">
      <c r="A5610" s="72" t="s">
        <v>10075</v>
      </c>
      <c r="B5610" s="74" t="s">
        <v>15052</v>
      </c>
      <c r="C5610" s="74" t="s">
        <v>13994</v>
      </c>
      <c r="D5610" s="68">
        <v>707677</v>
      </c>
      <c r="E5610" s="5" t="s">
        <v>14314</v>
      </c>
      <c r="F5610" s="74" t="s">
        <v>29789</v>
      </c>
      <c r="G5610" s="101">
        <v>51</v>
      </c>
      <c r="H5610" s="79" t="s">
        <v>5420</v>
      </c>
      <c r="I5610" s="5" t="s">
        <v>23417</v>
      </c>
      <c r="J5610" s="70">
        <v>12</v>
      </c>
      <c r="K5610" s="71">
        <v>0.16</v>
      </c>
      <c r="M5610" s="73">
        <v>1</v>
      </c>
      <c r="N5610" s="74" t="s">
        <v>15128</v>
      </c>
      <c r="O5610" s="75">
        <v>4053546043181</v>
      </c>
      <c r="P5610" s="73">
        <v>85362010</v>
      </c>
      <c r="Q5610" s="76" t="s">
        <v>15665</v>
      </c>
      <c r="R5610" s="77"/>
      <c r="T5610" s="122"/>
    </row>
    <row r="5611" spans="1:20" x14ac:dyDescent="0.2">
      <c r="A5611" s="72" t="s">
        <v>10075</v>
      </c>
      <c r="B5611" s="74" t="s">
        <v>15052</v>
      </c>
      <c r="C5611" s="74" t="s">
        <v>13995</v>
      </c>
      <c r="D5611" s="68">
        <v>707678</v>
      </c>
      <c r="E5611" s="5" t="s">
        <v>14315</v>
      </c>
      <c r="F5611" s="74" t="s">
        <v>29790</v>
      </c>
      <c r="G5611" s="101">
        <v>52.11</v>
      </c>
      <c r="H5611" s="79" t="s">
        <v>5420</v>
      </c>
      <c r="I5611" s="5" t="s">
        <v>23417</v>
      </c>
      <c r="J5611" s="70">
        <v>12</v>
      </c>
      <c r="K5611" s="71">
        <v>0.16</v>
      </c>
      <c r="M5611" s="73">
        <v>1</v>
      </c>
      <c r="N5611" s="74" t="s">
        <v>15129</v>
      </c>
      <c r="O5611" s="75">
        <v>4053546043204</v>
      </c>
      <c r="P5611" s="73">
        <v>85362010</v>
      </c>
      <c r="Q5611" s="76" t="s">
        <v>15666</v>
      </c>
      <c r="R5611" s="77"/>
      <c r="T5611" s="122"/>
    </row>
    <row r="5612" spans="1:20" x14ac:dyDescent="0.2">
      <c r="A5612" s="72" t="s">
        <v>10075</v>
      </c>
      <c r="B5612" s="74" t="s">
        <v>15052</v>
      </c>
      <c r="C5612" s="74" t="s">
        <v>13996</v>
      </c>
      <c r="D5612" s="68">
        <v>707685</v>
      </c>
      <c r="E5612" s="5" t="s">
        <v>14316</v>
      </c>
      <c r="F5612" s="74" t="s">
        <v>29791</v>
      </c>
      <c r="G5612" s="101">
        <v>93.53</v>
      </c>
      <c r="H5612" s="79" t="s">
        <v>5420</v>
      </c>
      <c r="I5612" s="5" t="s">
        <v>23417</v>
      </c>
      <c r="J5612" s="70">
        <v>12</v>
      </c>
      <c r="K5612" s="71">
        <v>0.32</v>
      </c>
      <c r="M5612" s="73">
        <v>2</v>
      </c>
      <c r="N5612" s="74" t="s">
        <v>15130</v>
      </c>
      <c r="O5612" s="75">
        <v>4053546043440</v>
      </c>
      <c r="P5612" s="73">
        <v>85362010</v>
      </c>
      <c r="Q5612" s="76" t="s">
        <v>15667</v>
      </c>
      <c r="R5612" s="77"/>
      <c r="T5612" s="122"/>
    </row>
    <row r="5613" spans="1:20" x14ac:dyDescent="0.2">
      <c r="A5613" s="72" t="s">
        <v>10075</v>
      </c>
      <c r="B5613" s="74" t="s">
        <v>15052</v>
      </c>
      <c r="C5613" s="74" t="s">
        <v>13997</v>
      </c>
      <c r="D5613" s="68">
        <v>707686</v>
      </c>
      <c r="E5613" s="5" t="s">
        <v>14317</v>
      </c>
      <c r="F5613" s="74" t="s">
        <v>29792</v>
      </c>
      <c r="G5613" s="101">
        <v>87.86</v>
      </c>
      <c r="H5613" s="79" t="s">
        <v>5420</v>
      </c>
      <c r="I5613" s="5" t="s">
        <v>23417</v>
      </c>
      <c r="J5613" s="70">
        <v>12</v>
      </c>
      <c r="K5613" s="71">
        <v>0.32</v>
      </c>
      <c r="M5613" s="73">
        <v>2</v>
      </c>
      <c r="N5613" s="74" t="s">
        <v>15131</v>
      </c>
      <c r="O5613" s="75">
        <v>4053546043464</v>
      </c>
      <c r="P5613" s="73">
        <v>85362010</v>
      </c>
      <c r="Q5613" s="76" t="s">
        <v>15668</v>
      </c>
      <c r="R5613" s="77"/>
      <c r="T5613" s="122"/>
    </row>
    <row r="5614" spans="1:20" x14ac:dyDescent="0.2">
      <c r="A5614" s="72" t="s">
        <v>10075</v>
      </c>
      <c r="B5614" s="74" t="s">
        <v>15052</v>
      </c>
      <c r="C5614" s="74" t="s">
        <v>13998</v>
      </c>
      <c r="D5614" s="68">
        <v>707687</v>
      </c>
      <c r="E5614" s="5" t="s">
        <v>14318</v>
      </c>
      <c r="F5614" s="74" t="s">
        <v>29793</v>
      </c>
      <c r="G5614" s="101">
        <v>87.86</v>
      </c>
      <c r="H5614" s="79" t="s">
        <v>5420</v>
      </c>
      <c r="I5614" s="5" t="s">
        <v>23417</v>
      </c>
      <c r="J5614" s="70">
        <v>12</v>
      </c>
      <c r="K5614" s="71">
        <v>0.32</v>
      </c>
      <c r="M5614" s="73">
        <v>2</v>
      </c>
      <c r="N5614" s="74" t="s">
        <v>15132</v>
      </c>
      <c r="O5614" s="75">
        <v>4053546043488</v>
      </c>
      <c r="P5614" s="73">
        <v>85362010</v>
      </c>
      <c r="Q5614" s="76" t="s">
        <v>15669</v>
      </c>
      <c r="R5614" s="77"/>
      <c r="T5614" s="122"/>
    </row>
    <row r="5615" spans="1:20" x14ac:dyDescent="0.2">
      <c r="A5615" s="72" t="s">
        <v>10075</v>
      </c>
      <c r="B5615" s="74" t="s">
        <v>15052</v>
      </c>
      <c r="C5615" s="74" t="s">
        <v>13999</v>
      </c>
      <c r="D5615" s="68">
        <v>707688</v>
      </c>
      <c r="E5615" s="5" t="s">
        <v>14319</v>
      </c>
      <c r="F5615" s="74" t="s">
        <v>29794</v>
      </c>
      <c r="G5615" s="101">
        <v>87.86</v>
      </c>
      <c r="H5615" s="79" t="s">
        <v>5420</v>
      </c>
      <c r="I5615" s="5" t="s">
        <v>23417</v>
      </c>
      <c r="J5615" s="70">
        <v>12</v>
      </c>
      <c r="K5615" s="71">
        <v>0.32</v>
      </c>
      <c r="M5615" s="73">
        <v>2</v>
      </c>
      <c r="N5615" s="74" t="s">
        <v>15133</v>
      </c>
      <c r="O5615" s="75">
        <v>4053546043501</v>
      </c>
      <c r="P5615" s="73">
        <v>85362010</v>
      </c>
      <c r="Q5615" s="76" t="s">
        <v>15670</v>
      </c>
      <c r="R5615" s="77"/>
      <c r="T5615" s="122"/>
    </row>
    <row r="5616" spans="1:20" x14ac:dyDescent="0.2">
      <c r="A5616" s="72" t="s">
        <v>10075</v>
      </c>
      <c r="B5616" s="74" t="s">
        <v>15052</v>
      </c>
      <c r="C5616" s="74" t="s">
        <v>14000</v>
      </c>
      <c r="D5616" s="68">
        <v>707689</v>
      </c>
      <c r="E5616" s="5" t="s">
        <v>14320</v>
      </c>
      <c r="F5616" s="74" t="s">
        <v>29795</v>
      </c>
      <c r="G5616" s="101">
        <v>91.92</v>
      </c>
      <c r="H5616" s="79" t="s">
        <v>5420</v>
      </c>
      <c r="I5616" s="5" t="s">
        <v>23417</v>
      </c>
      <c r="J5616" s="70">
        <v>12</v>
      </c>
      <c r="K5616" s="71">
        <v>0.32</v>
      </c>
      <c r="M5616" s="73">
        <v>2</v>
      </c>
      <c r="N5616" s="74" t="s">
        <v>15134</v>
      </c>
      <c r="O5616" s="75">
        <v>4053546043525</v>
      </c>
      <c r="P5616" s="73">
        <v>85362010</v>
      </c>
      <c r="Q5616" s="76" t="s">
        <v>15671</v>
      </c>
      <c r="R5616" s="77"/>
      <c r="T5616" s="122"/>
    </row>
    <row r="5617" spans="1:20" x14ac:dyDescent="0.2">
      <c r="A5617" s="72" t="s">
        <v>10075</v>
      </c>
      <c r="B5617" s="74" t="s">
        <v>15052</v>
      </c>
      <c r="C5617" s="74" t="s">
        <v>14001</v>
      </c>
      <c r="D5617" s="68">
        <v>707690</v>
      </c>
      <c r="E5617" s="5" t="s">
        <v>14321</v>
      </c>
      <c r="F5617" s="74" t="s">
        <v>29796</v>
      </c>
      <c r="G5617" s="101">
        <v>99.65</v>
      </c>
      <c r="H5617" s="79" t="s">
        <v>5420</v>
      </c>
      <c r="I5617" s="5" t="s">
        <v>23417</v>
      </c>
      <c r="J5617" s="70">
        <v>12</v>
      </c>
      <c r="K5617" s="71">
        <v>0.32</v>
      </c>
      <c r="M5617" s="73">
        <v>2</v>
      </c>
      <c r="N5617" s="74" t="s">
        <v>15135</v>
      </c>
      <c r="O5617" s="75">
        <v>4053546043549</v>
      </c>
      <c r="P5617" s="73">
        <v>85362010</v>
      </c>
      <c r="Q5617" s="76" t="s">
        <v>15672</v>
      </c>
      <c r="R5617" s="77"/>
      <c r="T5617" s="122"/>
    </row>
    <row r="5618" spans="1:20" x14ac:dyDescent="0.2">
      <c r="A5618" s="72" t="s">
        <v>10075</v>
      </c>
      <c r="B5618" s="74" t="s">
        <v>15052</v>
      </c>
      <c r="C5618" s="74" t="s">
        <v>14002</v>
      </c>
      <c r="D5618" s="68">
        <v>707691</v>
      </c>
      <c r="E5618" s="5" t="s">
        <v>14322</v>
      </c>
      <c r="F5618" s="74" t="s">
        <v>29797</v>
      </c>
      <c r="G5618" s="101">
        <v>166.12</v>
      </c>
      <c r="H5618" s="79" t="s">
        <v>5420</v>
      </c>
      <c r="I5618" s="5" t="s">
        <v>23417</v>
      </c>
      <c r="J5618" s="70">
        <v>12</v>
      </c>
      <c r="K5618" s="71">
        <v>0.32</v>
      </c>
      <c r="M5618" s="73">
        <v>2</v>
      </c>
      <c r="N5618" s="74" t="s">
        <v>15136</v>
      </c>
      <c r="O5618" s="75">
        <v>4053546043600</v>
      </c>
      <c r="P5618" s="73">
        <v>85362010</v>
      </c>
      <c r="Q5618" s="76" t="s">
        <v>15673</v>
      </c>
      <c r="R5618" s="77"/>
      <c r="T5618" s="122"/>
    </row>
    <row r="5619" spans="1:20" x14ac:dyDescent="0.2">
      <c r="A5619" s="72" t="s">
        <v>10075</v>
      </c>
      <c r="B5619" s="74" t="s">
        <v>15052</v>
      </c>
      <c r="C5619" s="74" t="s">
        <v>14003</v>
      </c>
      <c r="D5619" s="68">
        <v>707692</v>
      </c>
      <c r="E5619" s="5" t="s">
        <v>14323</v>
      </c>
      <c r="F5619" s="74" t="s">
        <v>29798</v>
      </c>
      <c r="G5619" s="101">
        <v>152.01</v>
      </c>
      <c r="H5619" s="79" t="s">
        <v>5420</v>
      </c>
      <c r="I5619" s="5" t="s">
        <v>23417</v>
      </c>
      <c r="J5619" s="70">
        <v>12</v>
      </c>
      <c r="K5619" s="71">
        <v>0.32</v>
      </c>
      <c r="M5619" s="73">
        <v>2</v>
      </c>
      <c r="N5619" s="74" t="s">
        <v>15137</v>
      </c>
      <c r="O5619" s="75">
        <v>4053546043624</v>
      </c>
      <c r="P5619" s="73">
        <v>85362010</v>
      </c>
      <c r="Q5619" s="76" t="s">
        <v>15674</v>
      </c>
      <c r="R5619" s="77"/>
      <c r="T5619" s="122"/>
    </row>
    <row r="5620" spans="1:20" x14ac:dyDescent="0.2">
      <c r="A5620" s="72" t="s">
        <v>10075</v>
      </c>
      <c r="B5620" s="74" t="s">
        <v>15052</v>
      </c>
      <c r="C5620" s="74" t="s">
        <v>14004</v>
      </c>
      <c r="D5620" s="68">
        <v>707693</v>
      </c>
      <c r="E5620" s="5" t="s">
        <v>14324</v>
      </c>
      <c r="F5620" s="74" t="s">
        <v>29799</v>
      </c>
      <c r="G5620" s="101">
        <v>152.01</v>
      </c>
      <c r="H5620" s="79" t="s">
        <v>5420</v>
      </c>
      <c r="I5620" s="5" t="s">
        <v>23417</v>
      </c>
      <c r="J5620" s="70">
        <v>12</v>
      </c>
      <c r="K5620" s="71">
        <v>0.32</v>
      </c>
      <c r="M5620" s="73">
        <v>2</v>
      </c>
      <c r="N5620" s="74" t="s">
        <v>15138</v>
      </c>
      <c r="O5620" s="75">
        <v>4053546043648</v>
      </c>
      <c r="P5620" s="73">
        <v>85362010</v>
      </c>
      <c r="Q5620" s="76" t="s">
        <v>15675</v>
      </c>
      <c r="R5620" s="77"/>
      <c r="T5620" s="122"/>
    </row>
    <row r="5621" spans="1:20" x14ac:dyDescent="0.2">
      <c r="A5621" s="72" t="s">
        <v>10075</v>
      </c>
      <c r="B5621" s="74" t="s">
        <v>15052</v>
      </c>
      <c r="C5621" s="74" t="s">
        <v>14005</v>
      </c>
      <c r="D5621" s="68">
        <v>707694</v>
      </c>
      <c r="E5621" s="5" t="s">
        <v>14325</v>
      </c>
      <c r="F5621" s="74" t="s">
        <v>29800</v>
      </c>
      <c r="G5621" s="101">
        <v>152.01</v>
      </c>
      <c r="H5621" s="79" t="s">
        <v>5420</v>
      </c>
      <c r="I5621" s="5" t="s">
        <v>23417</v>
      </c>
      <c r="J5621" s="70">
        <v>12</v>
      </c>
      <c r="K5621" s="71">
        <v>0.32</v>
      </c>
      <c r="M5621" s="73">
        <v>2</v>
      </c>
      <c r="N5621" s="74" t="s">
        <v>15139</v>
      </c>
      <c r="O5621" s="75">
        <v>4053546043662</v>
      </c>
      <c r="P5621" s="73">
        <v>85362010</v>
      </c>
      <c r="Q5621" s="76" t="s">
        <v>15676</v>
      </c>
      <c r="R5621" s="77"/>
      <c r="T5621" s="122"/>
    </row>
    <row r="5622" spans="1:20" x14ac:dyDescent="0.2">
      <c r="A5622" s="72" t="s">
        <v>10075</v>
      </c>
      <c r="B5622" s="74" t="s">
        <v>15052</v>
      </c>
      <c r="C5622" s="74" t="s">
        <v>14006</v>
      </c>
      <c r="D5622" s="68">
        <v>707695</v>
      </c>
      <c r="E5622" s="5" t="s">
        <v>14326</v>
      </c>
      <c r="F5622" s="74" t="s">
        <v>29801</v>
      </c>
      <c r="G5622" s="101">
        <v>155.56</v>
      </c>
      <c r="H5622" s="79" t="s">
        <v>5420</v>
      </c>
      <c r="I5622" s="5" t="s">
        <v>23417</v>
      </c>
      <c r="J5622" s="70">
        <v>12</v>
      </c>
      <c r="K5622" s="71">
        <v>0.32</v>
      </c>
      <c r="M5622" s="73">
        <v>2</v>
      </c>
      <c r="N5622" s="74" t="s">
        <v>15140</v>
      </c>
      <c r="O5622" s="75">
        <v>4053546043686</v>
      </c>
      <c r="P5622" s="73">
        <v>85362010</v>
      </c>
      <c r="Q5622" s="76" t="s">
        <v>15677</v>
      </c>
      <c r="R5622" s="77"/>
      <c r="T5622" s="122"/>
    </row>
    <row r="5623" spans="1:20" x14ac:dyDescent="0.2">
      <c r="A5623" s="72" t="s">
        <v>10075</v>
      </c>
      <c r="B5623" s="74" t="s">
        <v>15052</v>
      </c>
      <c r="C5623" s="74" t="s">
        <v>14007</v>
      </c>
      <c r="D5623" s="68">
        <v>707696</v>
      </c>
      <c r="E5623" s="5" t="s">
        <v>14327</v>
      </c>
      <c r="F5623" s="74" t="s">
        <v>29802</v>
      </c>
      <c r="G5623" s="101">
        <v>165.14</v>
      </c>
      <c r="H5623" s="79" t="s">
        <v>5420</v>
      </c>
      <c r="I5623" s="5" t="s">
        <v>23417</v>
      </c>
      <c r="J5623" s="70">
        <v>12</v>
      </c>
      <c r="K5623" s="71">
        <v>0.32</v>
      </c>
      <c r="M5623" s="73">
        <v>2</v>
      </c>
      <c r="N5623" s="74" t="s">
        <v>15141</v>
      </c>
      <c r="O5623" s="75">
        <v>4053546043709</v>
      </c>
      <c r="P5623" s="73">
        <v>85362010</v>
      </c>
      <c r="Q5623" s="76" t="s">
        <v>15678</v>
      </c>
      <c r="R5623" s="77"/>
      <c r="T5623" s="122"/>
    </row>
    <row r="5624" spans="1:20" x14ac:dyDescent="0.2">
      <c r="A5624" s="72" t="s">
        <v>10075</v>
      </c>
      <c r="B5624" s="74" t="s">
        <v>15052</v>
      </c>
      <c r="C5624" s="74" t="s">
        <v>14008</v>
      </c>
      <c r="D5624" s="68">
        <v>707697</v>
      </c>
      <c r="E5624" s="5" t="s">
        <v>14328</v>
      </c>
      <c r="F5624" s="74" t="s">
        <v>29803</v>
      </c>
      <c r="G5624" s="101">
        <v>37.89</v>
      </c>
      <c r="H5624" s="79" t="s">
        <v>5420</v>
      </c>
      <c r="I5624" s="5" t="s">
        <v>23417</v>
      </c>
      <c r="J5624" s="70">
        <v>1</v>
      </c>
      <c r="K5624" s="71">
        <v>7.0000000000000007E-2</v>
      </c>
      <c r="M5624" s="73">
        <v>0.5</v>
      </c>
      <c r="N5624" s="74" t="s">
        <v>15142</v>
      </c>
      <c r="O5624" s="75">
        <v>4053546046427</v>
      </c>
      <c r="P5624" s="73">
        <v>85365080</v>
      </c>
      <c r="Q5624" s="76" t="s">
        <v>15679</v>
      </c>
      <c r="R5624" s="77"/>
      <c r="T5624" s="122"/>
    </row>
    <row r="5625" spans="1:20" x14ac:dyDescent="0.2">
      <c r="A5625" s="72" t="s">
        <v>10075</v>
      </c>
      <c r="B5625" s="74" t="s">
        <v>15052</v>
      </c>
      <c r="C5625" s="74" t="s">
        <v>14009</v>
      </c>
      <c r="D5625" s="68">
        <v>707698</v>
      </c>
      <c r="E5625" s="5" t="s">
        <v>14329</v>
      </c>
      <c r="F5625" s="74" t="s">
        <v>29804</v>
      </c>
      <c r="G5625" s="101">
        <v>37.89</v>
      </c>
      <c r="H5625" s="79" t="s">
        <v>5420</v>
      </c>
      <c r="I5625" s="5" t="s">
        <v>23417</v>
      </c>
      <c r="J5625" s="70">
        <v>1</v>
      </c>
      <c r="K5625" s="71">
        <v>7.0000000000000007E-2</v>
      </c>
      <c r="M5625" s="73">
        <v>0.5</v>
      </c>
      <c r="N5625" s="74" t="s">
        <v>15143</v>
      </c>
      <c r="O5625" s="75">
        <v>4053546046434</v>
      </c>
      <c r="P5625" s="73">
        <v>85365080</v>
      </c>
      <c r="Q5625" s="76" t="s">
        <v>15680</v>
      </c>
      <c r="R5625" s="77"/>
      <c r="T5625" s="122"/>
    </row>
    <row r="5626" spans="1:20" x14ac:dyDescent="0.2">
      <c r="A5626" s="72" t="s">
        <v>10075</v>
      </c>
      <c r="B5626" s="74" t="s">
        <v>8776</v>
      </c>
      <c r="C5626" s="74" t="s">
        <v>4890</v>
      </c>
      <c r="D5626" s="68">
        <v>707771</v>
      </c>
      <c r="E5626" s="5" t="s">
        <v>14303</v>
      </c>
      <c r="F5626" s="74" t="s">
        <v>29805</v>
      </c>
      <c r="G5626" s="101">
        <v>20.83</v>
      </c>
      <c r="H5626" s="79" t="s">
        <v>505</v>
      </c>
      <c r="I5626" s="5" t="s">
        <v>23417</v>
      </c>
      <c r="J5626" s="70">
        <v>1</v>
      </c>
      <c r="K5626" s="71">
        <v>8.0000000000000002E-3</v>
      </c>
      <c r="M5626" s="73">
        <v>1</v>
      </c>
      <c r="N5626" s="74" t="s">
        <v>15088</v>
      </c>
      <c r="O5626" s="75">
        <v>4016779065139</v>
      </c>
      <c r="P5626" s="73">
        <v>85389099</v>
      </c>
      <c r="Q5626" s="76" t="s">
        <v>15654</v>
      </c>
      <c r="R5626" s="77"/>
      <c r="T5626" s="122"/>
    </row>
    <row r="5627" spans="1:20" x14ac:dyDescent="0.2">
      <c r="A5627" s="72" t="s">
        <v>10075</v>
      </c>
      <c r="B5627" s="74" t="s">
        <v>8776</v>
      </c>
      <c r="C5627" s="74" t="s">
        <v>5790</v>
      </c>
      <c r="D5627" s="68">
        <v>707781</v>
      </c>
      <c r="E5627" s="5" t="s">
        <v>14304</v>
      </c>
      <c r="F5627" s="74" t="s">
        <v>29806</v>
      </c>
      <c r="G5627" s="101">
        <v>20.83</v>
      </c>
      <c r="H5627" s="79" t="s">
        <v>505</v>
      </c>
      <c r="I5627" s="5" t="s">
        <v>23417</v>
      </c>
      <c r="J5627" s="70">
        <v>1</v>
      </c>
      <c r="K5627" s="71">
        <v>8.0000000000000002E-3</v>
      </c>
      <c r="M5627" s="73">
        <v>1</v>
      </c>
      <c r="N5627" s="74" t="s">
        <v>15089</v>
      </c>
      <c r="O5627" s="75">
        <v>4016779065108</v>
      </c>
      <c r="P5627" s="73">
        <v>85389099</v>
      </c>
      <c r="Q5627" s="76" t="s">
        <v>15655</v>
      </c>
      <c r="R5627" s="77"/>
      <c r="T5627" s="122"/>
    </row>
    <row r="5628" spans="1:20" x14ac:dyDescent="0.2">
      <c r="A5628" s="72" t="s">
        <v>10079</v>
      </c>
      <c r="B5628" s="74" t="s">
        <v>15065</v>
      </c>
      <c r="C5628" s="74" t="s">
        <v>14208</v>
      </c>
      <c r="D5628" s="68">
        <v>707790</v>
      </c>
      <c r="E5628" s="5" t="s">
        <v>14711</v>
      </c>
      <c r="F5628" s="74" t="s">
        <v>24118</v>
      </c>
      <c r="G5628" s="101">
        <v>83.41</v>
      </c>
      <c r="H5628" s="79" t="s">
        <v>14853</v>
      </c>
      <c r="I5628" s="5" t="s">
        <v>23417</v>
      </c>
      <c r="J5628" s="70">
        <v>1</v>
      </c>
      <c r="K5628" s="71">
        <v>0.30199999999999999</v>
      </c>
      <c r="M5628" s="73" t="s">
        <v>1008</v>
      </c>
      <c r="N5628" s="74" t="s">
        <v>15555</v>
      </c>
      <c r="O5628" s="75">
        <v>7350024452464</v>
      </c>
      <c r="P5628" s="73">
        <v>85444290</v>
      </c>
      <c r="Q5628" s="76" t="s">
        <v>16114</v>
      </c>
      <c r="R5628" s="77"/>
      <c r="T5628" s="122"/>
    </row>
    <row r="5629" spans="1:20" x14ac:dyDescent="0.2">
      <c r="A5629" s="72" t="s">
        <v>10079</v>
      </c>
      <c r="B5629" s="74" t="s">
        <v>15062</v>
      </c>
      <c r="C5629" s="74" t="s">
        <v>14138</v>
      </c>
      <c r="D5629" s="68">
        <v>707810</v>
      </c>
      <c r="E5629" s="5" t="s">
        <v>14642</v>
      </c>
      <c r="F5629" s="74" t="s">
        <v>29807</v>
      </c>
      <c r="G5629" s="101">
        <v>175.15</v>
      </c>
      <c r="H5629" s="79" t="s">
        <v>13955</v>
      </c>
      <c r="I5629" s="5" t="s">
        <v>23417</v>
      </c>
      <c r="J5629" s="70">
        <v>1</v>
      </c>
      <c r="K5629" s="71">
        <v>5.1999999999999998E-2</v>
      </c>
      <c r="M5629" s="73" t="s">
        <v>1008</v>
      </c>
      <c r="N5629" s="74" t="s">
        <v>15485</v>
      </c>
      <c r="O5629" s="75">
        <v>7350024480368</v>
      </c>
      <c r="P5629" s="73">
        <v>85365080</v>
      </c>
      <c r="Q5629" s="76" t="s">
        <v>16044</v>
      </c>
      <c r="R5629" s="77"/>
      <c r="T5629" s="122"/>
    </row>
    <row r="5630" spans="1:20" x14ac:dyDescent="0.2">
      <c r="A5630" s="72" t="s">
        <v>10078</v>
      </c>
      <c r="B5630" s="74" t="s">
        <v>8787</v>
      </c>
      <c r="C5630" s="74" t="s">
        <v>30847</v>
      </c>
      <c r="D5630" s="68">
        <v>707818</v>
      </c>
      <c r="E5630" s="5" t="s">
        <v>25331</v>
      </c>
      <c r="F5630" s="74" t="s">
        <v>25844</v>
      </c>
      <c r="G5630" s="101">
        <v>45.63</v>
      </c>
      <c r="H5630" s="79" t="s">
        <v>13153</v>
      </c>
      <c r="I5630" s="5" t="s">
        <v>23417</v>
      </c>
      <c r="J5630" s="70">
        <v>1</v>
      </c>
      <c r="K5630" s="71">
        <v>0.31</v>
      </c>
      <c r="M5630" s="73" t="s">
        <v>1008</v>
      </c>
      <c r="N5630" s="74" t="s">
        <v>25393</v>
      </c>
      <c r="O5630" s="75">
        <v>3471523115040</v>
      </c>
      <c r="P5630" s="73">
        <v>85364900</v>
      </c>
      <c r="Q5630" s="78" t="s">
        <v>25610</v>
      </c>
      <c r="R5630" s="77"/>
      <c r="T5630" s="122"/>
    </row>
    <row r="5631" spans="1:20" x14ac:dyDescent="0.2">
      <c r="A5631" s="72" t="s">
        <v>10078</v>
      </c>
      <c r="B5631" s="74" t="s">
        <v>8787</v>
      </c>
      <c r="C5631" s="74" t="s">
        <v>30848</v>
      </c>
      <c r="D5631" s="68">
        <v>707823</v>
      </c>
      <c r="E5631" s="5" t="s">
        <v>25332</v>
      </c>
      <c r="F5631" s="74" t="s">
        <v>25845</v>
      </c>
      <c r="G5631" s="101">
        <v>401.19</v>
      </c>
      <c r="H5631" s="79" t="s">
        <v>13153</v>
      </c>
      <c r="I5631" s="5" t="s">
        <v>23417</v>
      </c>
      <c r="J5631" s="70">
        <v>1</v>
      </c>
      <c r="K5631" s="71">
        <v>1.44</v>
      </c>
      <c r="M5631" s="73" t="s">
        <v>1008</v>
      </c>
      <c r="N5631" s="74" t="s">
        <v>25394</v>
      </c>
      <c r="O5631" s="75">
        <v>3471523133747</v>
      </c>
      <c r="P5631" s="73">
        <v>85364900</v>
      </c>
      <c r="Q5631" s="78" t="s">
        <v>25611</v>
      </c>
      <c r="R5631" s="77"/>
      <c r="T5631" s="122"/>
    </row>
    <row r="5632" spans="1:20" x14ac:dyDescent="0.2">
      <c r="A5632" s="72" t="s">
        <v>18516</v>
      </c>
      <c r="B5632" s="74" t="s">
        <v>25348</v>
      </c>
      <c r="C5632" s="74" t="s">
        <v>19256</v>
      </c>
      <c r="D5632" s="68">
        <v>707852</v>
      </c>
      <c r="E5632" s="5" t="s">
        <v>17499</v>
      </c>
      <c r="F5632" s="74" t="s">
        <v>29808</v>
      </c>
      <c r="G5632" s="101">
        <v>15.89</v>
      </c>
      <c r="H5632" s="79" t="s">
        <v>1008</v>
      </c>
      <c r="I5632" s="5" t="s">
        <v>23417</v>
      </c>
      <c r="J5632" s="70" t="s">
        <v>19068</v>
      </c>
      <c r="K5632" s="71">
        <v>0.108</v>
      </c>
      <c r="M5632" s="73" t="s">
        <v>1008</v>
      </c>
      <c r="N5632" s="74" t="s">
        <v>18471</v>
      </c>
      <c r="O5632" s="75">
        <v>6438199005485</v>
      </c>
      <c r="P5632" s="73">
        <v>85366990</v>
      </c>
      <c r="Q5632" s="76" t="s">
        <v>20111</v>
      </c>
      <c r="R5632" s="77"/>
      <c r="T5632" s="122"/>
    </row>
    <row r="5633" spans="1:20" x14ac:dyDescent="0.2">
      <c r="A5633" s="72" t="s">
        <v>18516</v>
      </c>
      <c r="B5633" s="74" t="s">
        <v>25348</v>
      </c>
      <c r="C5633" s="74" t="s">
        <v>19257</v>
      </c>
      <c r="D5633" s="68">
        <v>707853</v>
      </c>
      <c r="E5633" s="5" t="s">
        <v>17500</v>
      </c>
      <c r="F5633" s="74" t="s">
        <v>29809</v>
      </c>
      <c r="G5633" s="101">
        <v>15.89</v>
      </c>
      <c r="H5633" s="79" t="s">
        <v>1008</v>
      </c>
      <c r="I5633" s="5" t="s">
        <v>23417</v>
      </c>
      <c r="J5633" s="70" t="s">
        <v>19068</v>
      </c>
      <c r="K5633" s="71">
        <v>0.107</v>
      </c>
      <c r="M5633" s="73" t="s">
        <v>1008</v>
      </c>
      <c r="N5633" s="74" t="s">
        <v>18472</v>
      </c>
      <c r="O5633" s="75">
        <v>6438199005508</v>
      </c>
      <c r="P5633" s="73">
        <v>85366990</v>
      </c>
      <c r="Q5633" s="76" t="s">
        <v>20112</v>
      </c>
      <c r="R5633" s="77"/>
      <c r="T5633" s="122"/>
    </row>
    <row r="5634" spans="1:20" x14ac:dyDescent="0.2">
      <c r="A5634" s="72" t="s">
        <v>10079</v>
      </c>
      <c r="B5634" s="74" t="s">
        <v>15061</v>
      </c>
      <c r="C5634" s="74" t="s">
        <v>14125</v>
      </c>
      <c r="D5634" s="68">
        <v>707878</v>
      </c>
      <c r="E5634" s="5" t="s">
        <v>14631</v>
      </c>
      <c r="F5634" s="74" t="s">
        <v>29810</v>
      </c>
      <c r="G5634" s="101">
        <v>502.73</v>
      </c>
      <c r="H5634" s="79" t="s">
        <v>21383</v>
      </c>
      <c r="I5634" s="5" t="s">
        <v>23417</v>
      </c>
      <c r="J5634" s="70">
        <v>1</v>
      </c>
      <c r="K5634" s="71">
        <v>0.20699999999999999</v>
      </c>
      <c r="M5634" s="73" t="s">
        <v>1008</v>
      </c>
      <c r="N5634" s="74" t="s">
        <v>15472</v>
      </c>
      <c r="O5634" s="75">
        <v>7350024483321</v>
      </c>
      <c r="P5634" s="73">
        <v>85364110</v>
      </c>
      <c r="Q5634" s="76" t="s">
        <v>16031</v>
      </c>
      <c r="R5634" s="77"/>
      <c r="T5634" s="122"/>
    </row>
    <row r="5635" spans="1:20" x14ac:dyDescent="0.2">
      <c r="A5635" s="72" t="s">
        <v>18516</v>
      </c>
      <c r="B5635" s="74" t="s">
        <v>25345</v>
      </c>
      <c r="C5635" s="74" t="s">
        <v>19258</v>
      </c>
      <c r="D5635" s="68">
        <v>708007</v>
      </c>
      <c r="E5635" s="5" t="s">
        <v>17501</v>
      </c>
      <c r="F5635" s="74" t="s">
        <v>29811</v>
      </c>
      <c r="G5635" s="101">
        <v>4.8</v>
      </c>
      <c r="H5635" s="79" t="s">
        <v>1008</v>
      </c>
      <c r="I5635" s="5" t="s">
        <v>23417</v>
      </c>
      <c r="J5635" s="70" t="s">
        <v>19067</v>
      </c>
      <c r="K5635" s="71">
        <v>3.0000000000000001E-3</v>
      </c>
      <c r="M5635" s="73" t="s">
        <v>1008</v>
      </c>
      <c r="N5635" s="74" t="s">
        <v>18473</v>
      </c>
      <c r="O5635" s="75" t="s">
        <v>17553</v>
      </c>
      <c r="P5635" s="73">
        <v>85389099</v>
      </c>
      <c r="Q5635" s="76" t="s">
        <v>20113</v>
      </c>
      <c r="R5635" s="77"/>
      <c r="T5635" s="122"/>
    </row>
    <row r="5636" spans="1:20" x14ac:dyDescent="0.2">
      <c r="A5636" s="72" t="s">
        <v>18516</v>
      </c>
      <c r="B5636" s="74" t="s">
        <v>25345</v>
      </c>
      <c r="C5636" s="74" t="s">
        <v>19259</v>
      </c>
      <c r="D5636" s="68">
        <v>708008</v>
      </c>
      <c r="E5636" s="5" t="s">
        <v>17502</v>
      </c>
      <c r="F5636" s="74" t="s">
        <v>29812</v>
      </c>
      <c r="G5636" s="101">
        <v>5.3</v>
      </c>
      <c r="H5636" s="79" t="s">
        <v>1008</v>
      </c>
      <c r="I5636" s="5" t="s">
        <v>23417</v>
      </c>
      <c r="J5636" s="70" t="s">
        <v>19067</v>
      </c>
      <c r="K5636" s="71">
        <v>5.0000000000000001E-3</v>
      </c>
      <c r="M5636" s="73" t="s">
        <v>1008</v>
      </c>
      <c r="N5636" s="74" t="s">
        <v>18474</v>
      </c>
      <c r="O5636" s="75" t="s">
        <v>17554</v>
      </c>
      <c r="P5636" s="73">
        <v>85389099</v>
      </c>
      <c r="Q5636" s="76" t="s">
        <v>20114</v>
      </c>
      <c r="R5636" s="77"/>
      <c r="T5636" s="122"/>
    </row>
    <row r="5637" spans="1:20" x14ac:dyDescent="0.2">
      <c r="A5637" s="72" t="s">
        <v>18516</v>
      </c>
      <c r="B5637" s="74" t="s">
        <v>25345</v>
      </c>
      <c r="C5637" s="74" t="s">
        <v>19260</v>
      </c>
      <c r="D5637" s="68">
        <v>708009</v>
      </c>
      <c r="E5637" s="5" t="s">
        <v>17503</v>
      </c>
      <c r="F5637" s="74" t="s">
        <v>29813</v>
      </c>
      <c r="G5637" s="101">
        <v>8.4</v>
      </c>
      <c r="H5637" s="79" t="s">
        <v>1008</v>
      </c>
      <c r="I5637" s="5" t="s">
        <v>23417</v>
      </c>
      <c r="J5637" s="70" t="s">
        <v>19068</v>
      </c>
      <c r="K5637" s="71">
        <v>7.0000000000000001E-3</v>
      </c>
      <c r="M5637" s="73" t="s">
        <v>1008</v>
      </c>
      <c r="N5637" s="74" t="s">
        <v>18475</v>
      </c>
      <c r="O5637" s="75" t="s">
        <v>17555</v>
      </c>
      <c r="P5637" s="73">
        <v>85389099</v>
      </c>
      <c r="Q5637" s="76" t="s">
        <v>20115</v>
      </c>
      <c r="R5637" s="77"/>
      <c r="T5637" s="122"/>
    </row>
    <row r="5638" spans="1:20" x14ac:dyDescent="0.2">
      <c r="A5638" s="72" t="s">
        <v>18516</v>
      </c>
      <c r="B5638" s="74" t="s">
        <v>25345</v>
      </c>
      <c r="C5638" s="74" t="s">
        <v>19261</v>
      </c>
      <c r="D5638" s="68">
        <v>708010</v>
      </c>
      <c r="E5638" s="5" t="s">
        <v>17504</v>
      </c>
      <c r="F5638" s="74" t="s">
        <v>29814</v>
      </c>
      <c r="G5638" s="101">
        <v>14.62</v>
      </c>
      <c r="H5638" s="79" t="s">
        <v>1008</v>
      </c>
      <c r="I5638" s="5" t="s">
        <v>23417</v>
      </c>
      <c r="J5638" s="70" t="s">
        <v>19065</v>
      </c>
      <c r="K5638" s="71">
        <v>0.01</v>
      </c>
      <c r="M5638" s="73" t="s">
        <v>1008</v>
      </c>
      <c r="N5638" s="74" t="s">
        <v>18476</v>
      </c>
      <c r="O5638" s="75" t="s">
        <v>17556</v>
      </c>
      <c r="P5638" s="73">
        <v>85389099</v>
      </c>
      <c r="Q5638" s="76" t="s">
        <v>20116</v>
      </c>
      <c r="R5638" s="77"/>
      <c r="T5638" s="122"/>
    </row>
    <row r="5639" spans="1:20" x14ac:dyDescent="0.2">
      <c r="A5639" s="72" t="s">
        <v>18516</v>
      </c>
      <c r="B5639" s="74" t="s">
        <v>25345</v>
      </c>
      <c r="C5639" s="74" t="s">
        <v>19262</v>
      </c>
      <c r="D5639" s="68">
        <v>708012</v>
      </c>
      <c r="E5639" s="5" t="s">
        <v>17505</v>
      </c>
      <c r="F5639" s="74" t="s">
        <v>29815</v>
      </c>
      <c r="G5639" s="101">
        <v>9.23</v>
      </c>
      <c r="H5639" s="79" t="s">
        <v>1008</v>
      </c>
      <c r="I5639" s="5" t="s">
        <v>23417</v>
      </c>
      <c r="J5639" s="70" t="s">
        <v>19067</v>
      </c>
      <c r="K5639" s="71">
        <v>3.0000000000000001E-3</v>
      </c>
      <c r="M5639" s="73" t="s">
        <v>1008</v>
      </c>
      <c r="N5639" s="74" t="s">
        <v>18477</v>
      </c>
      <c r="O5639" s="75" t="s">
        <v>17557</v>
      </c>
      <c r="P5639" s="73">
        <v>85389099</v>
      </c>
      <c r="Q5639" s="76" t="s">
        <v>20117</v>
      </c>
      <c r="R5639" s="77"/>
      <c r="T5639" s="122"/>
    </row>
    <row r="5640" spans="1:20" x14ac:dyDescent="0.2">
      <c r="A5640" s="72" t="s">
        <v>18516</v>
      </c>
      <c r="B5640" s="74" t="s">
        <v>25345</v>
      </c>
      <c r="C5640" s="74" t="s">
        <v>19263</v>
      </c>
      <c r="D5640" s="68">
        <v>708013</v>
      </c>
      <c r="E5640" s="5" t="s">
        <v>17506</v>
      </c>
      <c r="F5640" s="74" t="s">
        <v>29816</v>
      </c>
      <c r="G5640" s="101">
        <v>10.19</v>
      </c>
      <c r="H5640" s="79" t="s">
        <v>1008</v>
      </c>
      <c r="I5640" s="5" t="s">
        <v>23417</v>
      </c>
      <c r="J5640" s="70" t="s">
        <v>19067</v>
      </c>
      <c r="K5640" s="71">
        <v>5.0000000000000001E-3</v>
      </c>
      <c r="M5640" s="73" t="s">
        <v>1008</v>
      </c>
      <c r="N5640" s="74" t="s">
        <v>18478</v>
      </c>
      <c r="O5640" s="75" t="s">
        <v>17558</v>
      </c>
      <c r="P5640" s="73">
        <v>85389099</v>
      </c>
      <c r="Q5640" s="76" t="s">
        <v>20118</v>
      </c>
      <c r="R5640" s="77"/>
      <c r="T5640" s="122"/>
    </row>
    <row r="5641" spans="1:20" x14ac:dyDescent="0.2">
      <c r="A5641" s="72" t="s">
        <v>18516</v>
      </c>
      <c r="B5641" s="74" t="s">
        <v>25345</v>
      </c>
      <c r="C5641" s="74" t="s">
        <v>19264</v>
      </c>
      <c r="D5641" s="68">
        <v>708014</v>
      </c>
      <c r="E5641" s="5" t="s">
        <v>17507</v>
      </c>
      <c r="F5641" s="74" t="s">
        <v>29817</v>
      </c>
      <c r="G5641" s="101">
        <v>14.16</v>
      </c>
      <c r="H5641" s="79" t="s">
        <v>1008</v>
      </c>
      <c r="I5641" s="5" t="s">
        <v>23417</v>
      </c>
      <c r="J5641" s="70" t="s">
        <v>19068</v>
      </c>
      <c r="K5641" s="71">
        <v>7.0000000000000001E-3</v>
      </c>
      <c r="M5641" s="73" t="s">
        <v>1008</v>
      </c>
      <c r="N5641" s="74" t="s">
        <v>18479</v>
      </c>
      <c r="O5641" s="75" t="s">
        <v>17559</v>
      </c>
      <c r="P5641" s="73">
        <v>85389099</v>
      </c>
      <c r="Q5641" s="76" t="s">
        <v>20119</v>
      </c>
      <c r="R5641" s="77"/>
      <c r="T5641" s="122"/>
    </row>
    <row r="5642" spans="1:20" x14ac:dyDescent="0.2">
      <c r="A5642" s="72" t="s">
        <v>18516</v>
      </c>
      <c r="B5642" s="74" t="s">
        <v>25345</v>
      </c>
      <c r="C5642" s="74" t="s">
        <v>19265</v>
      </c>
      <c r="D5642" s="68">
        <v>708015</v>
      </c>
      <c r="E5642" s="5" t="s">
        <v>17508</v>
      </c>
      <c r="F5642" s="74" t="s">
        <v>29818</v>
      </c>
      <c r="G5642" s="101">
        <v>22.61</v>
      </c>
      <c r="H5642" s="79" t="s">
        <v>1008</v>
      </c>
      <c r="I5642" s="5" t="s">
        <v>23417</v>
      </c>
      <c r="J5642" s="70" t="s">
        <v>19065</v>
      </c>
      <c r="K5642" s="71">
        <v>0.01</v>
      </c>
      <c r="M5642" s="73" t="s">
        <v>1008</v>
      </c>
      <c r="N5642" s="74" t="s">
        <v>18480</v>
      </c>
      <c r="O5642" s="75" t="s">
        <v>17560</v>
      </c>
      <c r="P5642" s="73">
        <v>85389099</v>
      </c>
      <c r="Q5642" s="76" t="s">
        <v>20120</v>
      </c>
      <c r="R5642" s="77"/>
      <c r="T5642" s="122"/>
    </row>
    <row r="5643" spans="1:20" x14ac:dyDescent="0.2">
      <c r="A5643" s="72" t="s">
        <v>18516</v>
      </c>
      <c r="B5643" s="74" t="s">
        <v>25345</v>
      </c>
      <c r="C5643" s="74" t="s">
        <v>19266</v>
      </c>
      <c r="D5643" s="68">
        <v>708016</v>
      </c>
      <c r="E5643" s="5" t="s">
        <v>17509</v>
      </c>
      <c r="F5643" s="74" t="s">
        <v>29819</v>
      </c>
      <c r="G5643" s="101">
        <v>9.23</v>
      </c>
      <c r="H5643" s="79" t="s">
        <v>1008</v>
      </c>
      <c r="I5643" s="5" t="s">
        <v>23417</v>
      </c>
      <c r="J5643" s="70" t="s">
        <v>19067</v>
      </c>
      <c r="K5643" s="71">
        <v>3.0000000000000001E-3</v>
      </c>
      <c r="M5643" s="73" t="s">
        <v>1008</v>
      </c>
      <c r="N5643" s="74" t="s">
        <v>18481</v>
      </c>
      <c r="O5643" s="75" t="s">
        <v>17561</v>
      </c>
      <c r="P5643" s="73">
        <v>85389099</v>
      </c>
      <c r="Q5643" s="76" t="s">
        <v>20121</v>
      </c>
      <c r="R5643" s="77"/>
      <c r="T5643" s="122"/>
    </row>
    <row r="5644" spans="1:20" x14ac:dyDescent="0.2">
      <c r="A5644" s="72" t="s">
        <v>18516</v>
      </c>
      <c r="B5644" s="74" t="s">
        <v>25345</v>
      </c>
      <c r="C5644" s="74" t="s">
        <v>19267</v>
      </c>
      <c r="D5644" s="68">
        <v>708017</v>
      </c>
      <c r="E5644" s="5" t="s">
        <v>17510</v>
      </c>
      <c r="F5644" s="74" t="s">
        <v>29820</v>
      </c>
      <c r="G5644" s="101">
        <v>10.19</v>
      </c>
      <c r="H5644" s="79" t="s">
        <v>1008</v>
      </c>
      <c r="I5644" s="5" t="s">
        <v>23417</v>
      </c>
      <c r="J5644" s="70" t="s">
        <v>19067</v>
      </c>
      <c r="K5644" s="71">
        <v>5.0000000000000001E-3</v>
      </c>
      <c r="M5644" s="73" t="s">
        <v>1008</v>
      </c>
      <c r="N5644" s="74" t="s">
        <v>18482</v>
      </c>
      <c r="O5644" s="75" t="s">
        <v>17562</v>
      </c>
      <c r="P5644" s="73">
        <v>85389099</v>
      </c>
      <c r="Q5644" s="76" t="s">
        <v>20122</v>
      </c>
      <c r="R5644" s="77"/>
      <c r="T5644" s="122"/>
    </row>
    <row r="5645" spans="1:20" x14ac:dyDescent="0.2">
      <c r="A5645" s="72" t="s">
        <v>18516</v>
      </c>
      <c r="B5645" s="74" t="s">
        <v>25345</v>
      </c>
      <c r="C5645" s="74" t="s">
        <v>19268</v>
      </c>
      <c r="D5645" s="68">
        <v>708018</v>
      </c>
      <c r="E5645" s="5" t="s">
        <v>17511</v>
      </c>
      <c r="F5645" s="74" t="s">
        <v>29821</v>
      </c>
      <c r="G5645" s="101">
        <v>14.16</v>
      </c>
      <c r="H5645" s="79" t="s">
        <v>1008</v>
      </c>
      <c r="I5645" s="5" t="s">
        <v>23417</v>
      </c>
      <c r="J5645" s="70" t="s">
        <v>19068</v>
      </c>
      <c r="K5645" s="71">
        <v>7.0000000000000001E-3</v>
      </c>
      <c r="M5645" s="73" t="s">
        <v>1008</v>
      </c>
      <c r="N5645" s="74" t="s">
        <v>18483</v>
      </c>
      <c r="O5645" s="75" t="s">
        <v>17563</v>
      </c>
      <c r="P5645" s="73">
        <v>85389099</v>
      </c>
      <c r="Q5645" s="76" t="s">
        <v>20123</v>
      </c>
      <c r="R5645" s="77"/>
      <c r="T5645" s="122"/>
    </row>
    <row r="5646" spans="1:20" x14ac:dyDescent="0.2">
      <c r="A5646" s="72" t="s">
        <v>18516</v>
      </c>
      <c r="B5646" s="74" t="s">
        <v>25345</v>
      </c>
      <c r="C5646" s="74" t="s">
        <v>19269</v>
      </c>
      <c r="D5646" s="68">
        <v>708019</v>
      </c>
      <c r="E5646" s="5" t="s">
        <v>17512</v>
      </c>
      <c r="F5646" s="74" t="s">
        <v>29822</v>
      </c>
      <c r="G5646" s="101">
        <v>22.61</v>
      </c>
      <c r="H5646" s="79" t="s">
        <v>1008</v>
      </c>
      <c r="I5646" s="5" t="s">
        <v>23417</v>
      </c>
      <c r="J5646" s="70" t="s">
        <v>19065</v>
      </c>
      <c r="K5646" s="71">
        <v>0.01</v>
      </c>
      <c r="M5646" s="73" t="s">
        <v>1008</v>
      </c>
      <c r="N5646" s="74" t="s">
        <v>18484</v>
      </c>
      <c r="O5646" s="75" t="s">
        <v>17564</v>
      </c>
      <c r="P5646" s="73">
        <v>85389099</v>
      </c>
      <c r="Q5646" s="76" t="s">
        <v>20124</v>
      </c>
      <c r="R5646" s="77"/>
      <c r="T5646" s="122"/>
    </row>
    <row r="5647" spans="1:20" x14ac:dyDescent="0.2">
      <c r="A5647" s="72" t="s">
        <v>18516</v>
      </c>
      <c r="B5647" s="74" t="s">
        <v>25345</v>
      </c>
      <c r="C5647" s="74" t="s">
        <v>19270</v>
      </c>
      <c r="D5647" s="68">
        <v>708020</v>
      </c>
      <c r="E5647" s="5" t="s">
        <v>17513</v>
      </c>
      <c r="F5647" s="74" t="s">
        <v>29823</v>
      </c>
      <c r="G5647" s="101">
        <v>9.23</v>
      </c>
      <c r="H5647" s="79" t="s">
        <v>1008</v>
      </c>
      <c r="I5647" s="5" t="s">
        <v>23417</v>
      </c>
      <c r="J5647" s="70" t="s">
        <v>19067</v>
      </c>
      <c r="K5647" s="71">
        <v>3.0000000000000001E-3</v>
      </c>
      <c r="M5647" s="73" t="s">
        <v>1008</v>
      </c>
      <c r="N5647" s="74" t="s">
        <v>18485</v>
      </c>
      <c r="O5647" s="75" t="s">
        <v>17565</v>
      </c>
      <c r="P5647" s="73">
        <v>85389099</v>
      </c>
      <c r="Q5647" s="76" t="s">
        <v>20125</v>
      </c>
      <c r="R5647" s="77"/>
      <c r="T5647" s="122"/>
    </row>
    <row r="5648" spans="1:20" x14ac:dyDescent="0.2">
      <c r="A5648" s="72" t="s">
        <v>18516</v>
      </c>
      <c r="B5648" s="74" t="s">
        <v>25345</v>
      </c>
      <c r="C5648" s="74" t="s">
        <v>19271</v>
      </c>
      <c r="D5648" s="68">
        <v>708021</v>
      </c>
      <c r="E5648" s="5" t="s">
        <v>17514</v>
      </c>
      <c r="F5648" s="74" t="s">
        <v>29824</v>
      </c>
      <c r="G5648" s="101">
        <v>10.19</v>
      </c>
      <c r="H5648" s="79" t="s">
        <v>1008</v>
      </c>
      <c r="I5648" s="5" t="s">
        <v>23417</v>
      </c>
      <c r="J5648" s="70" t="s">
        <v>19067</v>
      </c>
      <c r="K5648" s="71">
        <v>5.0000000000000001E-3</v>
      </c>
      <c r="M5648" s="73" t="s">
        <v>1008</v>
      </c>
      <c r="N5648" s="74" t="s">
        <v>18486</v>
      </c>
      <c r="O5648" s="75" t="s">
        <v>17566</v>
      </c>
      <c r="P5648" s="73">
        <v>85389099</v>
      </c>
      <c r="Q5648" s="76" t="s">
        <v>20126</v>
      </c>
      <c r="R5648" s="77"/>
      <c r="T5648" s="122"/>
    </row>
    <row r="5649" spans="1:20" x14ac:dyDescent="0.2">
      <c r="A5649" s="72" t="s">
        <v>18516</v>
      </c>
      <c r="B5649" s="74" t="s">
        <v>25345</v>
      </c>
      <c r="C5649" s="74" t="s">
        <v>19272</v>
      </c>
      <c r="D5649" s="68">
        <v>708022</v>
      </c>
      <c r="E5649" s="5" t="s">
        <v>17515</v>
      </c>
      <c r="F5649" s="74" t="s">
        <v>29825</v>
      </c>
      <c r="G5649" s="101">
        <v>14.16</v>
      </c>
      <c r="H5649" s="79" t="s">
        <v>1008</v>
      </c>
      <c r="I5649" s="5" t="s">
        <v>23417</v>
      </c>
      <c r="J5649" s="70" t="s">
        <v>19068</v>
      </c>
      <c r="K5649" s="71">
        <v>7.0000000000000001E-3</v>
      </c>
      <c r="M5649" s="73" t="s">
        <v>1008</v>
      </c>
      <c r="N5649" s="74" t="s">
        <v>18487</v>
      </c>
      <c r="O5649" s="75" t="s">
        <v>17567</v>
      </c>
      <c r="P5649" s="73">
        <v>85389099</v>
      </c>
      <c r="Q5649" s="76" t="s">
        <v>20127</v>
      </c>
      <c r="R5649" s="77"/>
      <c r="T5649" s="122"/>
    </row>
    <row r="5650" spans="1:20" x14ac:dyDescent="0.2">
      <c r="A5650" s="72" t="s">
        <v>18516</v>
      </c>
      <c r="B5650" s="74" t="s">
        <v>25345</v>
      </c>
      <c r="C5650" s="74" t="s">
        <v>19273</v>
      </c>
      <c r="D5650" s="68">
        <v>708023</v>
      </c>
      <c r="E5650" s="5" t="s">
        <v>17516</v>
      </c>
      <c r="F5650" s="74" t="s">
        <v>29826</v>
      </c>
      <c r="G5650" s="101">
        <v>22.61</v>
      </c>
      <c r="H5650" s="79" t="s">
        <v>1008</v>
      </c>
      <c r="I5650" s="5" t="s">
        <v>23417</v>
      </c>
      <c r="J5650" s="70" t="s">
        <v>19065</v>
      </c>
      <c r="K5650" s="71">
        <v>0.01</v>
      </c>
      <c r="M5650" s="73" t="s">
        <v>1008</v>
      </c>
      <c r="N5650" s="74" t="s">
        <v>18488</v>
      </c>
      <c r="O5650" s="75" t="s">
        <v>17568</v>
      </c>
      <c r="P5650" s="73">
        <v>85389099</v>
      </c>
      <c r="Q5650" s="76" t="s">
        <v>20128</v>
      </c>
      <c r="R5650" s="77"/>
      <c r="T5650" s="122"/>
    </row>
    <row r="5651" spans="1:20" x14ac:dyDescent="0.2">
      <c r="A5651" s="72" t="s">
        <v>18516</v>
      </c>
      <c r="B5651" s="74" t="s">
        <v>25345</v>
      </c>
      <c r="C5651" s="74" t="s">
        <v>19274</v>
      </c>
      <c r="D5651" s="68">
        <v>708024</v>
      </c>
      <c r="E5651" s="5" t="s">
        <v>17517</v>
      </c>
      <c r="F5651" s="74" t="s">
        <v>29827</v>
      </c>
      <c r="G5651" s="101">
        <v>60.2</v>
      </c>
      <c r="H5651" s="79" t="s">
        <v>1008</v>
      </c>
      <c r="I5651" s="5" t="s">
        <v>23417</v>
      </c>
      <c r="J5651" s="70" t="s">
        <v>19066</v>
      </c>
      <c r="K5651" s="71">
        <v>3.0000000000000001E-3</v>
      </c>
      <c r="M5651" s="73" t="s">
        <v>1008</v>
      </c>
      <c r="N5651" s="74" t="s">
        <v>18489</v>
      </c>
      <c r="O5651" s="75" t="s">
        <v>17569</v>
      </c>
      <c r="P5651" s="73">
        <v>85389099</v>
      </c>
      <c r="Q5651" s="76" t="s">
        <v>20129</v>
      </c>
      <c r="R5651" s="77"/>
      <c r="T5651" s="122"/>
    </row>
    <row r="5652" spans="1:20" x14ac:dyDescent="0.2">
      <c r="A5652" s="72" t="s">
        <v>18516</v>
      </c>
      <c r="B5652" s="74" t="s">
        <v>25345</v>
      </c>
      <c r="C5652" s="74" t="s">
        <v>19275</v>
      </c>
      <c r="D5652" s="68">
        <v>708025</v>
      </c>
      <c r="E5652" s="5" t="s">
        <v>17518</v>
      </c>
      <c r="F5652" s="74" t="s">
        <v>29828</v>
      </c>
      <c r="G5652" s="101">
        <v>66.23</v>
      </c>
      <c r="H5652" s="79" t="s">
        <v>1008</v>
      </c>
      <c r="I5652" s="5" t="s">
        <v>23417</v>
      </c>
      <c r="J5652" s="70" t="s">
        <v>19066</v>
      </c>
      <c r="K5652" s="71">
        <v>5.0000000000000001E-3</v>
      </c>
      <c r="M5652" s="73" t="s">
        <v>1008</v>
      </c>
      <c r="N5652" s="74" t="s">
        <v>18490</v>
      </c>
      <c r="O5652" s="75" t="s">
        <v>17570</v>
      </c>
      <c r="P5652" s="73">
        <v>85389099</v>
      </c>
      <c r="Q5652" s="76" t="s">
        <v>20130</v>
      </c>
      <c r="R5652" s="77"/>
      <c r="T5652" s="122"/>
    </row>
    <row r="5653" spans="1:20" x14ac:dyDescent="0.2">
      <c r="A5653" s="72" t="s">
        <v>18516</v>
      </c>
      <c r="B5653" s="74" t="s">
        <v>25345</v>
      </c>
      <c r="C5653" s="74" t="s">
        <v>19276</v>
      </c>
      <c r="D5653" s="68">
        <v>708026</v>
      </c>
      <c r="E5653" s="5" t="s">
        <v>17519</v>
      </c>
      <c r="F5653" s="74" t="s">
        <v>29829</v>
      </c>
      <c r="G5653" s="101">
        <v>74.45</v>
      </c>
      <c r="H5653" s="79" t="s">
        <v>1008</v>
      </c>
      <c r="I5653" s="5" t="s">
        <v>23417</v>
      </c>
      <c r="J5653" s="70" t="s">
        <v>19066</v>
      </c>
      <c r="K5653" s="71">
        <v>7.0000000000000001E-3</v>
      </c>
      <c r="M5653" s="73" t="s">
        <v>1008</v>
      </c>
      <c r="N5653" s="74" t="s">
        <v>18491</v>
      </c>
      <c r="O5653" s="75" t="s">
        <v>17571</v>
      </c>
      <c r="P5653" s="73">
        <v>85389099</v>
      </c>
      <c r="Q5653" s="76" t="s">
        <v>20131</v>
      </c>
      <c r="R5653" s="77"/>
      <c r="T5653" s="122"/>
    </row>
    <row r="5654" spans="1:20" x14ac:dyDescent="0.2">
      <c r="A5654" s="72" t="s">
        <v>18516</v>
      </c>
      <c r="B5654" s="74" t="s">
        <v>25345</v>
      </c>
      <c r="C5654" s="74" t="s">
        <v>19277</v>
      </c>
      <c r="D5654" s="68">
        <v>708027</v>
      </c>
      <c r="E5654" s="5" t="s">
        <v>17520</v>
      </c>
      <c r="F5654" s="74" t="s">
        <v>29830</v>
      </c>
      <c r="G5654" s="101">
        <v>85.41</v>
      </c>
      <c r="H5654" s="79" t="s">
        <v>1008</v>
      </c>
      <c r="I5654" s="5" t="s">
        <v>23417</v>
      </c>
      <c r="J5654" s="70" t="s">
        <v>19066</v>
      </c>
      <c r="K5654" s="71">
        <v>0.01</v>
      </c>
      <c r="M5654" s="73" t="s">
        <v>1008</v>
      </c>
      <c r="N5654" s="74" t="s">
        <v>18492</v>
      </c>
      <c r="O5654" s="75" t="s">
        <v>17572</v>
      </c>
      <c r="P5654" s="73">
        <v>85389099</v>
      </c>
      <c r="Q5654" s="76" t="s">
        <v>20132</v>
      </c>
      <c r="R5654" s="77"/>
      <c r="T5654" s="122"/>
    </row>
    <row r="5655" spans="1:20" x14ac:dyDescent="0.2">
      <c r="A5655" s="72" t="s">
        <v>18516</v>
      </c>
      <c r="B5655" s="74" t="s">
        <v>25345</v>
      </c>
      <c r="C5655" s="74" t="s">
        <v>19278</v>
      </c>
      <c r="D5655" s="68">
        <v>708028</v>
      </c>
      <c r="E5655" s="5" t="s">
        <v>17521</v>
      </c>
      <c r="F5655" s="74" t="s">
        <v>29831</v>
      </c>
      <c r="G5655" s="101">
        <v>60.2</v>
      </c>
      <c r="H5655" s="79" t="s">
        <v>1008</v>
      </c>
      <c r="I5655" s="5" t="s">
        <v>23417</v>
      </c>
      <c r="J5655" s="70" t="s">
        <v>19066</v>
      </c>
      <c r="K5655" s="71">
        <v>3.0000000000000001E-3</v>
      </c>
      <c r="M5655" s="73" t="s">
        <v>1008</v>
      </c>
      <c r="N5655" s="74" t="s">
        <v>18493</v>
      </c>
      <c r="O5655" s="75" t="s">
        <v>17573</v>
      </c>
      <c r="P5655" s="73">
        <v>85389099</v>
      </c>
      <c r="Q5655" s="76" t="s">
        <v>20133</v>
      </c>
      <c r="R5655" s="77"/>
      <c r="T5655" s="122"/>
    </row>
    <row r="5656" spans="1:20" x14ac:dyDescent="0.2">
      <c r="A5656" s="72" t="s">
        <v>18516</v>
      </c>
      <c r="B5656" s="74" t="s">
        <v>25345</v>
      </c>
      <c r="C5656" s="74" t="s">
        <v>19279</v>
      </c>
      <c r="D5656" s="68">
        <v>708029</v>
      </c>
      <c r="E5656" s="5" t="s">
        <v>17522</v>
      </c>
      <c r="F5656" s="74" t="s">
        <v>29832</v>
      </c>
      <c r="G5656" s="101">
        <v>66.23</v>
      </c>
      <c r="H5656" s="79" t="s">
        <v>1008</v>
      </c>
      <c r="I5656" s="5" t="s">
        <v>23417</v>
      </c>
      <c r="J5656" s="70" t="s">
        <v>19066</v>
      </c>
      <c r="K5656" s="71">
        <v>5.0000000000000001E-3</v>
      </c>
      <c r="M5656" s="73" t="s">
        <v>1008</v>
      </c>
      <c r="N5656" s="74" t="s">
        <v>18494</v>
      </c>
      <c r="O5656" s="75" t="s">
        <v>17574</v>
      </c>
      <c r="P5656" s="73">
        <v>85389099</v>
      </c>
      <c r="Q5656" s="76" t="s">
        <v>20134</v>
      </c>
      <c r="R5656" s="77"/>
      <c r="T5656" s="122"/>
    </row>
    <row r="5657" spans="1:20" x14ac:dyDescent="0.2">
      <c r="A5657" s="72" t="s">
        <v>18516</v>
      </c>
      <c r="B5657" s="74" t="s">
        <v>25345</v>
      </c>
      <c r="C5657" s="74" t="s">
        <v>19280</v>
      </c>
      <c r="D5657" s="68">
        <v>708030</v>
      </c>
      <c r="E5657" s="5" t="s">
        <v>17523</v>
      </c>
      <c r="F5657" s="74" t="s">
        <v>29833</v>
      </c>
      <c r="G5657" s="101">
        <v>74.45</v>
      </c>
      <c r="H5657" s="79" t="s">
        <v>1008</v>
      </c>
      <c r="I5657" s="5" t="s">
        <v>23417</v>
      </c>
      <c r="J5657" s="70" t="s">
        <v>19066</v>
      </c>
      <c r="K5657" s="71">
        <v>7.0000000000000001E-3</v>
      </c>
      <c r="M5657" s="73" t="s">
        <v>1008</v>
      </c>
      <c r="N5657" s="74" t="s">
        <v>18495</v>
      </c>
      <c r="O5657" s="75" t="s">
        <v>17575</v>
      </c>
      <c r="P5657" s="73">
        <v>85389099</v>
      </c>
      <c r="Q5657" s="76" t="s">
        <v>20135</v>
      </c>
      <c r="R5657" s="77"/>
      <c r="T5657" s="122"/>
    </row>
    <row r="5658" spans="1:20" x14ac:dyDescent="0.2">
      <c r="A5658" s="72" t="s">
        <v>18516</v>
      </c>
      <c r="B5658" s="74" t="s">
        <v>25345</v>
      </c>
      <c r="C5658" s="74" t="s">
        <v>19281</v>
      </c>
      <c r="D5658" s="68">
        <v>708031</v>
      </c>
      <c r="E5658" s="5" t="s">
        <v>17524</v>
      </c>
      <c r="F5658" s="74" t="s">
        <v>29834</v>
      </c>
      <c r="G5658" s="101">
        <v>85.41</v>
      </c>
      <c r="H5658" s="79" t="s">
        <v>1008</v>
      </c>
      <c r="I5658" s="5" t="s">
        <v>23417</v>
      </c>
      <c r="J5658" s="70" t="s">
        <v>19066</v>
      </c>
      <c r="K5658" s="71">
        <v>0.01</v>
      </c>
      <c r="M5658" s="73" t="s">
        <v>1008</v>
      </c>
      <c r="N5658" s="74" t="s">
        <v>18496</v>
      </c>
      <c r="O5658" s="75" t="s">
        <v>17576</v>
      </c>
      <c r="P5658" s="73">
        <v>85389099</v>
      </c>
      <c r="Q5658" s="76" t="s">
        <v>20136</v>
      </c>
      <c r="R5658" s="77"/>
      <c r="T5658" s="122"/>
    </row>
    <row r="5659" spans="1:20" x14ac:dyDescent="0.2">
      <c r="A5659" s="72" t="s">
        <v>18516</v>
      </c>
      <c r="B5659" s="74" t="s">
        <v>25345</v>
      </c>
      <c r="C5659" s="74" t="s">
        <v>19282</v>
      </c>
      <c r="D5659" s="68">
        <v>708032</v>
      </c>
      <c r="E5659" s="5" t="s">
        <v>21660</v>
      </c>
      <c r="F5659" s="74" t="s">
        <v>29835</v>
      </c>
      <c r="G5659" s="101">
        <v>1.87</v>
      </c>
      <c r="H5659" s="79" t="s">
        <v>1008</v>
      </c>
      <c r="I5659" s="5" t="s">
        <v>23417</v>
      </c>
      <c r="J5659" s="70">
        <v>24</v>
      </c>
      <c r="K5659" s="71">
        <v>3.0000000000000001E-3</v>
      </c>
      <c r="M5659" s="73" t="s">
        <v>1008</v>
      </c>
      <c r="N5659" s="74" t="s">
        <v>18497</v>
      </c>
      <c r="O5659" s="75" t="s">
        <v>17577</v>
      </c>
      <c r="P5659" s="73">
        <v>85389099</v>
      </c>
      <c r="Q5659" s="76" t="s">
        <v>20137</v>
      </c>
      <c r="R5659" s="77"/>
      <c r="T5659" s="122"/>
    </row>
    <row r="5660" spans="1:20" x14ac:dyDescent="0.2">
      <c r="A5660" s="72" t="s">
        <v>18516</v>
      </c>
      <c r="B5660" s="74" t="s">
        <v>25345</v>
      </c>
      <c r="C5660" s="74" t="s">
        <v>19283</v>
      </c>
      <c r="D5660" s="68">
        <v>708033</v>
      </c>
      <c r="E5660" s="5" t="s">
        <v>17525</v>
      </c>
      <c r="F5660" s="74" t="s">
        <v>29836</v>
      </c>
      <c r="G5660" s="101">
        <v>2.14</v>
      </c>
      <c r="H5660" s="79" t="s">
        <v>1008</v>
      </c>
      <c r="I5660" s="5" t="s">
        <v>23417</v>
      </c>
      <c r="J5660" s="70" t="s">
        <v>19067</v>
      </c>
      <c r="K5660" s="71">
        <v>5.0000000000000001E-3</v>
      </c>
      <c r="M5660" s="73" t="s">
        <v>1008</v>
      </c>
      <c r="N5660" s="74" t="s">
        <v>18498</v>
      </c>
      <c r="O5660" s="75" t="s">
        <v>17578</v>
      </c>
      <c r="P5660" s="73">
        <v>85389099</v>
      </c>
      <c r="Q5660" s="76" t="s">
        <v>20138</v>
      </c>
      <c r="R5660" s="77"/>
      <c r="T5660" s="122"/>
    </row>
    <row r="5661" spans="1:20" x14ac:dyDescent="0.2">
      <c r="A5661" s="72" t="s">
        <v>18516</v>
      </c>
      <c r="B5661" s="74" t="s">
        <v>25345</v>
      </c>
      <c r="C5661" s="74" t="s">
        <v>19284</v>
      </c>
      <c r="D5661" s="68">
        <v>708034</v>
      </c>
      <c r="E5661" s="5" t="s">
        <v>17526</v>
      </c>
      <c r="F5661" s="74" t="s">
        <v>29837</v>
      </c>
      <c r="G5661" s="101">
        <v>3.13</v>
      </c>
      <c r="H5661" s="79" t="s">
        <v>1008</v>
      </c>
      <c r="I5661" s="5" t="s">
        <v>23417</v>
      </c>
      <c r="J5661" s="70" t="s">
        <v>19067</v>
      </c>
      <c r="K5661" s="71">
        <v>7.0000000000000001E-3</v>
      </c>
      <c r="M5661" s="73" t="s">
        <v>1008</v>
      </c>
      <c r="N5661" s="74" t="s">
        <v>18499</v>
      </c>
      <c r="O5661" s="75" t="s">
        <v>17579</v>
      </c>
      <c r="P5661" s="73">
        <v>85389099</v>
      </c>
      <c r="Q5661" s="76" t="s">
        <v>20139</v>
      </c>
      <c r="R5661" s="77"/>
      <c r="T5661" s="122"/>
    </row>
    <row r="5662" spans="1:20" x14ac:dyDescent="0.2">
      <c r="A5662" s="72" t="s">
        <v>18516</v>
      </c>
      <c r="B5662" s="74" t="s">
        <v>25345</v>
      </c>
      <c r="C5662" s="74" t="s">
        <v>19285</v>
      </c>
      <c r="D5662" s="68">
        <v>708035</v>
      </c>
      <c r="E5662" s="5" t="s">
        <v>17527</v>
      </c>
      <c r="F5662" s="74" t="s">
        <v>29838</v>
      </c>
      <c r="G5662" s="101">
        <v>7.25</v>
      </c>
      <c r="H5662" s="79" t="s">
        <v>1008</v>
      </c>
      <c r="I5662" s="5" t="s">
        <v>23417</v>
      </c>
      <c r="J5662" s="70" t="s">
        <v>19068</v>
      </c>
      <c r="K5662" s="71">
        <v>0.01</v>
      </c>
      <c r="M5662" s="73" t="s">
        <v>1008</v>
      </c>
      <c r="N5662" s="74" t="s">
        <v>18500</v>
      </c>
      <c r="O5662" s="75" t="s">
        <v>17580</v>
      </c>
      <c r="P5662" s="73">
        <v>85389099</v>
      </c>
      <c r="Q5662" s="76" t="s">
        <v>20140</v>
      </c>
      <c r="R5662" s="77"/>
      <c r="T5662" s="122"/>
    </row>
    <row r="5663" spans="1:20" x14ac:dyDescent="0.2">
      <c r="A5663" s="72" t="s">
        <v>18516</v>
      </c>
      <c r="B5663" s="74" t="s">
        <v>25345</v>
      </c>
      <c r="C5663" s="74" t="s">
        <v>19286</v>
      </c>
      <c r="D5663" s="68">
        <v>708036</v>
      </c>
      <c r="E5663" s="5" t="s">
        <v>17528</v>
      </c>
      <c r="F5663" s="74" t="s">
        <v>29839</v>
      </c>
      <c r="G5663" s="101">
        <v>72.89</v>
      </c>
      <c r="H5663" s="79" t="s">
        <v>1008</v>
      </c>
      <c r="I5663" s="5" t="s">
        <v>23417</v>
      </c>
      <c r="J5663" s="70" t="s">
        <v>19066</v>
      </c>
      <c r="K5663" s="71">
        <v>0.13800000000000001</v>
      </c>
      <c r="M5663" s="73" t="s">
        <v>1008</v>
      </c>
      <c r="N5663" s="74" t="s">
        <v>18501</v>
      </c>
      <c r="O5663" s="75" t="s">
        <v>17581</v>
      </c>
      <c r="P5663" s="73">
        <v>85389099</v>
      </c>
      <c r="Q5663" s="76" t="s">
        <v>20141</v>
      </c>
      <c r="R5663" s="77"/>
      <c r="T5663" s="122"/>
    </row>
    <row r="5664" spans="1:20" x14ac:dyDescent="0.2">
      <c r="A5664" s="72" t="s">
        <v>18516</v>
      </c>
      <c r="B5664" s="74" t="s">
        <v>25345</v>
      </c>
      <c r="C5664" s="74" t="s">
        <v>19287</v>
      </c>
      <c r="D5664" s="68">
        <v>708037</v>
      </c>
      <c r="E5664" s="5" t="s">
        <v>17529</v>
      </c>
      <c r="F5664" s="74" t="s">
        <v>29840</v>
      </c>
      <c r="G5664" s="101">
        <v>84.54</v>
      </c>
      <c r="H5664" s="79" t="s">
        <v>1008</v>
      </c>
      <c r="I5664" s="5" t="s">
        <v>23417</v>
      </c>
      <c r="J5664" s="70" t="s">
        <v>19066</v>
      </c>
      <c r="K5664" s="71">
        <v>0.13500000000000001</v>
      </c>
      <c r="M5664" s="73" t="s">
        <v>1008</v>
      </c>
      <c r="N5664" s="74" t="s">
        <v>18502</v>
      </c>
      <c r="O5664" s="75" t="s">
        <v>17582</v>
      </c>
      <c r="P5664" s="73">
        <v>85389099</v>
      </c>
      <c r="Q5664" s="76" t="s">
        <v>20142</v>
      </c>
      <c r="R5664" s="77"/>
      <c r="T5664" s="122"/>
    </row>
    <row r="5665" spans="1:20" x14ac:dyDescent="0.2">
      <c r="A5665" s="72" t="s">
        <v>18516</v>
      </c>
      <c r="B5665" s="74" t="s">
        <v>25345</v>
      </c>
      <c r="C5665" s="74" t="s">
        <v>19288</v>
      </c>
      <c r="D5665" s="68">
        <v>708038</v>
      </c>
      <c r="E5665" s="5" t="s">
        <v>17530</v>
      </c>
      <c r="F5665" s="74" t="s">
        <v>29841</v>
      </c>
      <c r="G5665" s="101">
        <v>84.54</v>
      </c>
      <c r="H5665" s="79" t="s">
        <v>1008</v>
      </c>
      <c r="I5665" s="5" t="s">
        <v>23417</v>
      </c>
      <c r="J5665" s="70" t="s">
        <v>19066</v>
      </c>
      <c r="K5665" s="71">
        <v>0.13500000000000001</v>
      </c>
      <c r="M5665" s="73" t="s">
        <v>1008</v>
      </c>
      <c r="N5665" s="74" t="s">
        <v>18503</v>
      </c>
      <c r="O5665" s="75" t="s">
        <v>17583</v>
      </c>
      <c r="P5665" s="73">
        <v>85389099</v>
      </c>
      <c r="Q5665" s="76" t="s">
        <v>20143</v>
      </c>
      <c r="R5665" s="77"/>
      <c r="T5665" s="122"/>
    </row>
    <row r="5666" spans="1:20" x14ac:dyDescent="0.2">
      <c r="A5666" s="72" t="s">
        <v>18516</v>
      </c>
      <c r="B5666" s="74" t="s">
        <v>25345</v>
      </c>
      <c r="C5666" s="74" t="s">
        <v>19289</v>
      </c>
      <c r="D5666" s="68">
        <v>708039</v>
      </c>
      <c r="E5666" s="5" t="s">
        <v>17531</v>
      </c>
      <c r="F5666" s="74" t="s">
        <v>29842</v>
      </c>
      <c r="G5666" s="101">
        <v>84.54</v>
      </c>
      <c r="H5666" s="79" t="s">
        <v>1008</v>
      </c>
      <c r="I5666" s="5" t="s">
        <v>23417</v>
      </c>
      <c r="J5666" s="70" t="s">
        <v>19066</v>
      </c>
      <c r="K5666" s="71">
        <v>0.13500000000000001</v>
      </c>
      <c r="M5666" s="73" t="s">
        <v>1008</v>
      </c>
      <c r="N5666" s="74" t="s">
        <v>18504</v>
      </c>
      <c r="O5666" s="75" t="s">
        <v>17584</v>
      </c>
      <c r="P5666" s="73">
        <v>85389099</v>
      </c>
      <c r="Q5666" s="76" t="s">
        <v>20144</v>
      </c>
      <c r="R5666" s="77"/>
      <c r="T5666" s="122"/>
    </row>
    <row r="5667" spans="1:20" x14ac:dyDescent="0.2">
      <c r="A5667" s="72" t="s">
        <v>18516</v>
      </c>
      <c r="B5667" s="74" t="s">
        <v>25345</v>
      </c>
      <c r="C5667" s="74" t="s">
        <v>19290</v>
      </c>
      <c r="D5667" s="68">
        <v>708040</v>
      </c>
      <c r="E5667" s="5" t="s">
        <v>17532</v>
      </c>
      <c r="F5667" s="74" t="s">
        <v>29843</v>
      </c>
      <c r="G5667" s="101">
        <v>84.54</v>
      </c>
      <c r="H5667" s="79" t="s">
        <v>1008</v>
      </c>
      <c r="I5667" s="5" t="s">
        <v>23417</v>
      </c>
      <c r="J5667" s="70" t="s">
        <v>19066</v>
      </c>
      <c r="K5667" s="71">
        <v>0.13500000000000001</v>
      </c>
      <c r="M5667" s="73" t="s">
        <v>1008</v>
      </c>
      <c r="N5667" s="74" t="s">
        <v>18505</v>
      </c>
      <c r="O5667" s="75" t="s">
        <v>17585</v>
      </c>
      <c r="P5667" s="73">
        <v>85389099</v>
      </c>
      <c r="Q5667" s="76" t="s">
        <v>20145</v>
      </c>
      <c r="R5667" s="77"/>
      <c r="T5667" s="122"/>
    </row>
    <row r="5668" spans="1:20" x14ac:dyDescent="0.2">
      <c r="A5668" s="72" t="s">
        <v>18516</v>
      </c>
      <c r="B5668" s="74" t="s">
        <v>25345</v>
      </c>
      <c r="C5668" s="74" t="s">
        <v>19291</v>
      </c>
      <c r="D5668" s="68">
        <v>708041</v>
      </c>
      <c r="E5668" s="5" t="s">
        <v>17533</v>
      </c>
      <c r="F5668" s="74" t="s">
        <v>29844</v>
      </c>
      <c r="G5668" s="101">
        <v>171</v>
      </c>
      <c r="H5668" s="79" t="s">
        <v>1008</v>
      </c>
      <c r="I5668" s="5" t="s">
        <v>23417</v>
      </c>
      <c r="J5668" s="70" t="s">
        <v>19066</v>
      </c>
      <c r="K5668" s="71">
        <v>0.159</v>
      </c>
      <c r="M5668" s="73" t="s">
        <v>1008</v>
      </c>
      <c r="N5668" s="74" t="s">
        <v>18506</v>
      </c>
      <c r="O5668" s="75" t="s">
        <v>17586</v>
      </c>
      <c r="P5668" s="73">
        <v>85389099</v>
      </c>
      <c r="Q5668" s="76" t="s">
        <v>20146</v>
      </c>
      <c r="R5668" s="77"/>
      <c r="T5668" s="122"/>
    </row>
    <row r="5669" spans="1:20" x14ac:dyDescent="0.2">
      <c r="A5669" s="72" t="s">
        <v>18516</v>
      </c>
      <c r="B5669" s="74" t="s">
        <v>25345</v>
      </c>
      <c r="C5669" s="74" t="s">
        <v>19292</v>
      </c>
      <c r="D5669" s="68">
        <v>708042</v>
      </c>
      <c r="E5669" s="5" t="s">
        <v>17534</v>
      </c>
      <c r="F5669" s="74" t="s">
        <v>29845</v>
      </c>
      <c r="G5669" s="101">
        <v>124.87</v>
      </c>
      <c r="H5669" s="79" t="s">
        <v>1008</v>
      </c>
      <c r="I5669" s="5" t="s">
        <v>23417</v>
      </c>
      <c r="J5669" s="70" t="s">
        <v>19066</v>
      </c>
      <c r="K5669" s="71">
        <v>0.01</v>
      </c>
      <c r="M5669" s="73" t="s">
        <v>1008</v>
      </c>
      <c r="N5669" s="74" t="s">
        <v>18507</v>
      </c>
      <c r="O5669" s="75" t="s">
        <v>17587</v>
      </c>
      <c r="P5669" s="73">
        <v>85389099</v>
      </c>
      <c r="Q5669" s="76" t="s">
        <v>20147</v>
      </c>
      <c r="R5669" s="77"/>
      <c r="T5669" s="122"/>
    </row>
    <row r="5670" spans="1:20" x14ac:dyDescent="0.2">
      <c r="A5670" s="72" t="s">
        <v>10075</v>
      </c>
      <c r="B5670" s="74" t="s">
        <v>15039</v>
      </c>
      <c r="C5670" s="74" t="s">
        <v>14028</v>
      </c>
      <c r="D5670" s="68">
        <v>708055</v>
      </c>
      <c r="E5670" s="5" t="s">
        <v>14349</v>
      </c>
      <c r="F5670" s="74" t="s">
        <v>24119</v>
      </c>
      <c r="G5670" s="101">
        <v>220.66</v>
      </c>
      <c r="H5670" s="79" t="s">
        <v>30786</v>
      </c>
      <c r="I5670" s="5" t="s">
        <v>23417</v>
      </c>
      <c r="J5670" s="70">
        <v>1</v>
      </c>
      <c r="K5670" s="71">
        <v>0.31</v>
      </c>
      <c r="M5670" s="73" t="s">
        <v>1008</v>
      </c>
      <c r="N5670" s="74" t="s">
        <v>15090</v>
      </c>
      <c r="O5670" s="75" t="s">
        <v>19720</v>
      </c>
      <c r="P5670" s="73">
        <v>90303100</v>
      </c>
      <c r="Q5670" s="76" t="s">
        <v>15714</v>
      </c>
      <c r="R5670" s="77"/>
      <c r="T5670" s="122"/>
    </row>
    <row r="5671" spans="1:20" x14ac:dyDescent="0.2">
      <c r="A5671" s="72" t="s">
        <v>10075</v>
      </c>
      <c r="B5671" s="74" t="s">
        <v>15039</v>
      </c>
      <c r="C5671" s="74" t="s">
        <v>14029</v>
      </c>
      <c r="D5671" s="68">
        <v>708056</v>
      </c>
      <c r="E5671" s="5" t="s">
        <v>14350</v>
      </c>
      <c r="F5671" s="74" t="s">
        <v>24120</v>
      </c>
      <c r="G5671" s="101">
        <v>250.91</v>
      </c>
      <c r="H5671" s="79" t="s">
        <v>30786</v>
      </c>
      <c r="I5671" s="5" t="s">
        <v>23417</v>
      </c>
      <c r="J5671" s="70">
        <v>1</v>
      </c>
      <c r="K5671" s="71">
        <v>0.315</v>
      </c>
      <c r="M5671" s="73" t="s">
        <v>1008</v>
      </c>
      <c r="N5671" s="74" t="s">
        <v>15091</v>
      </c>
      <c r="O5671" s="75" t="s">
        <v>19721</v>
      </c>
      <c r="P5671" s="73">
        <v>90303100</v>
      </c>
      <c r="Q5671" s="76" t="s">
        <v>15715</v>
      </c>
      <c r="R5671" s="77"/>
      <c r="T5671" s="122"/>
    </row>
    <row r="5672" spans="1:20" x14ac:dyDescent="0.2">
      <c r="A5672" s="72" t="s">
        <v>10075</v>
      </c>
      <c r="B5672" s="74" t="s">
        <v>15039</v>
      </c>
      <c r="C5672" s="74" t="s">
        <v>14030</v>
      </c>
      <c r="D5672" s="68">
        <v>708057</v>
      </c>
      <c r="E5672" s="5" t="s">
        <v>14351</v>
      </c>
      <c r="F5672" s="74" t="s">
        <v>29846</v>
      </c>
      <c r="G5672" s="101">
        <v>315.06</v>
      </c>
      <c r="H5672" s="79" t="s">
        <v>30786</v>
      </c>
      <c r="I5672" s="5" t="s">
        <v>23417</v>
      </c>
      <c r="J5672" s="70">
        <v>1</v>
      </c>
      <c r="K5672" s="71">
        <v>0.315</v>
      </c>
      <c r="M5672" s="73" t="s">
        <v>1008</v>
      </c>
      <c r="N5672" s="74" t="s">
        <v>15161</v>
      </c>
      <c r="O5672" s="75" t="s">
        <v>19722</v>
      </c>
      <c r="P5672" s="73">
        <v>90303100</v>
      </c>
      <c r="Q5672" s="76" t="s">
        <v>15716</v>
      </c>
      <c r="R5672" s="77"/>
      <c r="T5672" s="122"/>
    </row>
    <row r="5673" spans="1:20" x14ac:dyDescent="0.2">
      <c r="A5673" s="72" t="s">
        <v>10075</v>
      </c>
      <c r="B5673" s="74" t="s">
        <v>15039</v>
      </c>
      <c r="C5673" s="74" t="s">
        <v>14031</v>
      </c>
      <c r="D5673" s="68">
        <v>708058</v>
      </c>
      <c r="E5673" s="5" t="s">
        <v>14352</v>
      </c>
      <c r="F5673" s="74" t="s">
        <v>29847</v>
      </c>
      <c r="G5673" s="101">
        <v>350.07</v>
      </c>
      <c r="H5673" s="79" t="s">
        <v>30786</v>
      </c>
      <c r="I5673" s="5" t="s">
        <v>23417</v>
      </c>
      <c r="J5673" s="70">
        <v>1</v>
      </c>
      <c r="K5673" s="71">
        <v>0.32</v>
      </c>
      <c r="M5673" s="73" t="s">
        <v>1008</v>
      </c>
      <c r="N5673" s="74" t="s">
        <v>15162</v>
      </c>
      <c r="O5673" s="75" t="s">
        <v>19723</v>
      </c>
      <c r="P5673" s="73">
        <v>90303100</v>
      </c>
      <c r="Q5673" s="76" t="s">
        <v>15717</v>
      </c>
      <c r="R5673" s="77"/>
      <c r="T5673" s="122"/>
    </row>
    <row r="5674" spans="1:20" x14ac:dyDescent="0.2">
      <c r="A5674" s="72" t="s">
        <v>10075</v>
      </c>
      <c r="B5674" s="74" t="s">
        <v>15039</v>
      </c>
      <c r="C5674" s="74" t="s">
        <v>14032</v>
      </c>
      <c r="D5674" s="68">
        <v>708061</v>
      </c>
      <c r="E5674" s="5" t="s">
        <v>14353</v>
      </c>
      <c r="F5674" s="74" t="s">
        <v>29848</v>
      </c>
      <c r="G5674" s="101">
        <v>448.22</v>
      </c>
      <c r="H5674" s="79" t="s">
        <v>30786</v>
      </c>
      <c r="I5674" s="5" t="s">
        <v>23417</v>
      </c>
      <c r="J5674" s="70">
        <v>1</v>
      </c>
      <c r="K5674" s="71">
        <v>0.32500000000000001</v>
      </c>
      <c r="M5674" s="73" t="s">
        <v>1008</v>
      </c>
      <c r="N5674" s="74" t="s">
        <v>15163</v>
      </c>
      <c r="O5674" s="75" t="s">
        <v>19724</v>
      </c>
      <c r="P5674" s="73">
        <v>90303100</v>
      </c>
      <c r="Q5674" s="76" t="s">
        <v>15718</v>
      </c>
      <c r="R5674" s="77"/>
      <c r="T5674" s="122"/>
    </row>
    <row r="5675" spans="1:20" x14ac:dyDescent="0.2">
      <c r="A5675" s="72" t="s">
        <v>18516</v>
      </c>
      <c r="B5675" s="74" t="s">
        <v>25345</v>
      </c>
      <c r="C5675" s="74" t="s">
        <v>19293</v>
      </c>
      <c r="D5675" s="68">
        <v>708090</v>
      </c>
      <c r="E5675" s="5" t="s">
        <v>17535</v>
      </c>
      <c r="F5675" s="74" t="s">
        <v>29849</v>
      </c>
      <c r="G5675" s="101">
        <v>63.33</v>
      </c>
      <c r="H5675" s="79" t="s">
        <v>1008</v>
      </c>
      <c r="I5675" s="5" t="s">
        <v>23417</v>
      </c>
      <c r="J5675" s="70" t="s">
        <v>19066</v>
      </c>
      <c r="K5675" s="71">
        <v>9.1999999999999998E-2</v>
      </c>
      <c r="M5675" s="73" t="s">
        <v>1008</v>
      </c>
      <c r="N5675" s="74" t="s">
        <v>18508</v>
      </c>
      <c r="O5675" s="75" t="s">
        <v>17588</v>
      </c>
      <c r="P5675" s="73">
        <v>85389099</v>
      </c>
      <c r="Q5675" s="76" t="s">
        <v>20148</v>
      </c>
      <c r="R5675" s="77"/>
      <c r="T5675" s="122"/>
    </row>
    <row r="5676" spans="1:20" x14ac:dyDescent="0.2">
      <c r="A5676" s="72" t="s">
        <v>18516</v>
      </c>
      <c r="B5676" s="74" t="s">
        <v>25345</v>
      </c>
      <c r="C5676" s="74" t="s">
        <v>19294</v>
      </c>
      <c r="D5676" s="68">
        <v>708091</v>
      </c>
      <c r="E5676" s="5" t="s">
        <v>17536</v>
      </c>
      <c r="F5676" s="74" t="s">
        <v>29850</v>
      </c>
      <c r="G5676" s="101">
        <v>77.34</v>
      </c>
      <c r="H5676" s="79" t="s">
        <v>1008</v>
      </c>
      <c r="I5676" s="5" t="s">
        <v>23417</v>
      </c>
      <c r="J5676" s="70" t="s">
        <v>19066</v>
      </c>
      <c r="K5676" s="71">
        <v>0.10100000000000001</v>
      </c>
      <c r="M5676" s="73" t="s">
        <v>1008</v>
      </c>
      <c r="N5676" s="74" t="s">
        <v>18509</v>
      </c>
      <c r="O5676" s="75" t="s">
        <v>17589</v>
      </c>
      <c r="P5676" s="73">
        <v>85389099</v>
      </c>
      <c r="Q5676" s="76" t="s">
        <v>20149</v>
      </c>
      <c r="R5676" s="77"/>
      <c r="T5676" s="122"/>
    </row>
    <row r="5677" spans="1:20" x14ac:dyDescent="0.2">
      <c r="A5677" s="72" t="s">
        <v>18516</v>
      </c>
      <c r="B5677" s="74" t="s">
        <v>25345</v>
      </c>
      <c r="C5677" s="74" t="s">
        <v>19295</v>
      </c>
      <c r="D5677" s="68">
        <v>708092</v>
      </c>
      <c r="E5677" s="5" t="s">
        <v>17537</v>
      </c>
      <c r="F5677" s="74" t="s">
        <v>29851</v>
      </c>
      <c r="G5677" s="101">
        <v>63.33</v>
      </c>
      <c r="H5677" s="79" t="s">
        <v>1008</v>
      </c>
      <c r="I5677" s="5" t="s">
        <v>23417</v>
      </c>
      <c r="J5677" s="70" t="s">
        <v>19066</v>
      </c>
      <c r="K5677" s="71">
        <v>9.1999999999999998E-2</v>
      </c>
      <c r="M5677" s="73" t="s">
        <v>1008</v>
      </c>
      <c r="N5677" s="74" t="s">
        <v>18510</v>
      </c>
      <c r="O5677" s="75" t="s">
        <v>17590</v>
      </c>
      <c r="P5677" s="73">
        <v>85389099</v>
      </c>
      <c r="Q5677" s="76" t="s">
        <v>20150</v>
      </c>
      <c r="R5677" s="77"/>
      <c r="T5677" s="122"/>
    </row>
    <row r="5678" spans="1:20" x14ac:dyDescent="0.2">
      <c r="A5678" s="72" t="s">
        <v>18516</v>
      </c>
      <c r="B5678" s="74" t="s">
        <v>25345</v>
      </c>
      <c r="C5678" s="74" t="s">
        <v>19296</v>
      </c>
      <c r="D5678" s="68">
        <v>708093</v>
      </c>
      <c r="E5678" s="5" t="s">
        <v>17538</v>
      </c>
      <c r="F5678" s="74" t="s">
        <v>29852</v>
      </c>
      <c r="G5678" s="101">
        <v>77.34</v>
      </c>
      <c r="H5678" s="79" t="s">
        <v>1008</v>
      </c>
      <c r="I5678" s="5" t="s">
        <v>23417</v>
      </c>
      <c r="J5678" s="70" t="s">
        <v>19066</v>
      </c>
      <c r="K5678" s="71">
        <v>0.10100000000000001</v>
      </c>
      <c r="M5678" s="73" t="s">
        <v>1008</v>
      </c>
      <c r="N5678" s="74" t="s">
        <v>18511</v>
      </c>
      <c r="O5678" s="75" t="s">
        <v>17591</v>
      </c>
      <c r="P5678" s="73">
        <v>85389099</v>
      </c>
      <c r="Q5678" s="76" t="s">
        <v>20151</v>
      </c>
      <c r="R5678" s="77"/>
      <c r="T5678" s="122"/>
    </row>
    <row r="5679" spans="1:20" x14ac:dyDescent="0.2">
      <c r="A5679" s="72" t="s">
        <v>18516</v>
      </c>
      <c r="B5679" s="74" t="s">
        <v>25345</v>
      </c>
      <c r="C5679" s="74" t="s">
        <v>19297</v>
      </c>
      <c r="D5679" s="68">
        <v>708094</v>
      </c>
      <c r="E5679" s="5" t="s">
        <v>17539</v>
      </c>
      <c r="F5679" s="74" t="s">
        <v>29853</v>
      </c>
      <c r="G5679" s="101">
        <v>63.33</v>
      </c>
      <c r="H5679" s="79" t="s">
        <v>1008</v>
      </c>
      <c r="I5679" s="5" t="s">
        <v>23417</v>
      </c>
      <c r="J5679" s="70" t="s">
        <v>19066</v>
      </c>
      <c r="K5679" s="71">
        <v>9.1999999999999998E-2</v>
      </c>
      <c r="M5679" s="73" t="s">
        <v>1008</v>
      </c>
      <c r="N5679" s="74" t="s">
        <v>18512</v>
      </c>
      <c r="O5679" s="75" t="s">
        <v>17592</v>
      </c>
      <c r="P5679" s="73">
        <v>85389099</v>
      </c>
      <c r="Q5679" s="76" t="s">
        <v>20152</v>
      </c>
      <c r="R5679" s="77"/>
      <c r="T5679" s="122"/>
    </row>
    <row r="5680" spans="1:20" x14ac:dyDescent="0.2">
      <c r="A5680" s="72" t="s">
        <v>18516</v>
      </c>
      <c r="B5680" s="74" t="s">
        <v>25345</v>
      </c>
      <c r="C5680" s="74" t="s">
        <v>19298</v>
      </c>
      <c r="D5680" s="68">
        <v>708095</v>
      </c>
      <c r="E5680" s="5" t="s">
        <v>17540</v>
      </c>
      <c r="F5680" s="74" t="s">
        <v>29854</v>
      </c>
      <c r="G5680" s="101">
        <v>77.34</v>
      </c>
      <c r="H5680" s="79" t="s">
        <v>1008</v>
      </c>
      <c r="I5680" s="5" t="s">
        <v>23417</v>
      </c>
      <c r="J5680" s="70" t="s">
        <v>19066</v>
      </c>
      <c r="K5680" s="71">
        <v>0.10100000000000001</v>
      </c>
      <c r="M5680" s="73" t="s">
        <v>1008</v>
      </c>
      <c r="N5680" s="74" t="s">
        <v>18513</v>
      </c>
      <c r="O5680" s="75" t="s">
        <v>17593</v>
      </c>
      <c r="P5680" s="73">
        <v>85389099</v>
      </c>
      <c r="Q5680" s="76" t="s">
        <v>20153</v>
      </c>
      <c r="R5680" s="77"/>
      <c r="T5680" s="122"/>
    </row>
    <row r="5681" spans="1:20" x14ac:dyDescent="0.2">
      <c r="A5681" s="72" t="s">
        <v>18516</v>
      </c>
      <c r="B5681" s="74" t="s">
        <v>25345</v>
      </c>
      <c r="C5681" s="74" t="s">
        <v>19299</v>
      </c>
      <c r="D5681" s="68">
        <v>708096</v>
      </c>
      <c r="E5681" s="5" t="s">
        <v>17541</v>
      </c>
      <c r="F5681" s="74" t="s">
        <v>29855</v>
      </c>
      <c r="G5681" s="101">
        <v>63.33</v>
      </c>
      <c r="H5681" s="79" t="s">
        <v>1008</v>
      </c>
      <c r="I5681" s="5" t="s">
        <v>23417</v>
      </c>
      <c r="J5681" s="70" t="s">
        <v>19066</v>
      </c>
      <c r="K5681" s="71">
        <v>9.1999999999999998E-2</v>
      </c>
      <c r="M5681" s="73" t="s">
        <v>1008</v>
      </c>
      <c r="N5681" s="74" t="s">
        <v>18514</v>
      </c>
      <c r="O5681" s="75" t="s">
        <v>17594</v>
      </c>
      <c r="P5681" s="73">
        <v>85389099</v>
      </c>
      <c r="Q5681" s="76" t="s">
        <v>20154</v>
      </c>
      <c r="R5681" s="77"/>
      <c r="T5681" s="122"/>
    </row>
    <row r="5682" spans="1:20" x14ac:dyDescent="0.2">
      <c r="A5682" s="72" t="s">
        <v>18516</v>
      </c>
      <c r="B5682" s="74" t="s">
        <v>25345</v>
      </c>
      <c r="C5682" s="74" t="s">
        <v>19300</v>
      </c>
      <c r="D5682" s="68">
        <v>708097</v>
      </c>
      <c r="E5682" s="5" t="s">
        <v>17542</v>
      </c>
      <c r="F5682" s="74" t="s">
        <v>29856</v>
      </c>
      <c r="G5682" s="101">
        <v>77.34</v>
      </c>
      <c r="H5682" s="79" t="s">
        <v>1008</v>
      </c>
      <c r="I5682" s="5" t="s">
        <v>23417</v>
      </c>
      <c r="J5682" s="70" t="s">
        <v>19066</v>
      </c>
      <c r="K5682" s="71">
        <v>0.10100000000000001</v>
      </c>
      <c r="M5682" s="73" t="s">
        <v>1008</v>
      </c>
      <c r="N5682" s="74" t="s">
        <v>18515</v>
      </c>
      <c r="O5682" s="75" t="s">
        <v>17595</v>
      </c>
      <c r="P5682" s="73">
        <v>85389099</v>
      </c>
      <c r="Q5682" s="76" t="s">
        <v>20155</v>
      </c>
      <c r="R5682" s="77"/>
      <c r="T5682" s="122"/>
    </row>
    <row r="5683" spans="1:20" x14ac:dyDescent="0.2">
      <c r="A5683" s="72" t="s">
        <v>10075</v>
      </c>
      <c r="B5683" s="74" t="s">
        <v>11591</v>
      </c>
      <c r="C5683" s="74" t="s">
        <v>13787</v>
      </c>
      <c r="D5683" s="68">
        <v>708128</v>
      </c>
      <c r="E5683" s="5" t="s">
        <v>10360</v>
      </c>
      <c r="F5683" s="74" t="s">
        <v>29857</v>
      </c>
      <c r="G5683" s="101">
        <v>655.59</v>
      </c>
      <c r="H5683" s="79" t="s">
        <v>1233</v>
      </c>
      <c r="I5683" s="5" t="s">
        <v>23417</v>
      </c>
      <c r="J5683" s="70">
        <v>1</v>
      </c>
      <c r="K5683" s="71">
        <v>0.2</v>
      </c>
      <c r="M5683" s="73">
        <v>2</v>
      </c>
      <c r="N5683" s="74" t="s">
        <v>15074</v>
      </c>
      <c r="O5683" s="75">
        <v>8012542341154</v>
      </c>
      <c r="P5683" s="73">
        <v>85363030</v>
      </c>
      <c r="Q5683" s="76" t="s">
        <v>15681</v>
      </c>
      <c r="R5683" s="77"/>
      <c r="T5683" s="122"/>
    </row>
    <row r="5684" spans="1:20" x14ac:dyDescent="0.2">
      <c r="A5684" s="72" t="s">
        <v>10075</v>
      </c>
      <c r="B5684" s="74" t="s">
        <v>11591</v>
      </c>
      <c r="C5684" s="74" t="s">
        <v>13786</v>
      </c>
      <c r="D5684" s="68">
        <v>708129</v>
      </c>
      <c r="E5684" s="5" t="s">
        <v>10361</v>
      </c>
      <c r="F5684" s="74" t="s">
        <v>29858</v>
      </c>
      <c r="G5684" s="101">
        <v>655.59</v>
      </c>
      <c r="H5684" s="79" t="s">
        <v>1233</v>
      </c>
      <c r="I5684" s="5" t="s">
        <v>23417</v>
      </c>
      <c r="J5684" s="70">
        <v>1</v>
      </c>
      <c r="K5684" s="71">
        <v>0.2</v>
      </c>
      <c r="M5684" s="73">
        <v>2</v>
      </c>
      <c r="N5684" s="74" t="s">
        <v>15075</v>
      </c>
      <c r="O5684" s="75">
        <v>8012542341253</v>
      </c>
      <c r="P5684" s="73">
        <v>85363030</v>
      </c>
      <c r="Q5684" s="76" t="s">
        <v>15682</v>
      </c>
      <c r="R5684" s="77"/>
      <c r="T5684" s="122"/>
    </row>
    <row r="5685" spans="1:20" x14ac:dyDescent="0.2">
      <c r="A5685" s="72" t="s">
        <v>10075</v>
      </c>
      <c r="B5685" s="74" t="s">
        <v>11591</v>
      </c>
      <c r="C5685" s="74" t="s">
        <v>13785</v>
      </c>
      <c r="D5685" s="68">
        <v>708130</v>
      </c>
      <c r="E5685" s="5" t="s">
        <v>10362</v>
      </c>
      <c r="F5685" s="74" t="s">
        <v>29859</v>
      </c>
      <c r="G5685" s="101">
        <v>695.99</v>
      </c>
      <c r="H5685" s="79" t="s">
        <v>1233</v>
      </c>
      <c r="I5685" s="5" t="s">
        <v>23417</v>
      </c>
      <c r="J5685" s="70">
        <v>1</v>
      </c>
      <c r="K5685" s="71">
        <v>0.2</v>
      </c>
      <c r="M5685" s="73">
        <v>2</v>
      </c>
      <c r="N5685" s="74" t="s">
        <v>15076</v>
      </c>
      <c r="O5685" s="75">
        <v>8012542341352</v>
      </c>
      <c r="P5685" s="73">
        <v>85363030</v>
      </c>
      <c r="Q5685" s="76" t="s">
        <v>15683</v>
      </c>
      <c r="R5685" s="77"/>
      <c r="T5685" s="122"/>
    </row>
    <row r="5686" spans="1:20" x14ac:dyDescent="0.2">
      <c r="A5686" s="72" t="s">
        <v>10075</v>
      </c>
      <c r="B5686" s="74" t="s">
        <v>11591</v>
      </c>
      <c r="C5686" s="74" t="s">
        <v>13784</v>
      </c>
      <c r="D5686" s="68">
        <v>708131</v>
      </c>
      <c r="E5686" s="5" t="s">
        <v>10363</v>
      </c>
      <c r="F5686" s="74" t="s">
        <v>29860</v>
      </c>
      <c r="G5686" s="101">
        <v>1047.99</v>
      </c>
      <c r="H5686" s="79" t="s">
        <v>1233</v>
      </c>
      <c r="I5686" s="5" t="s">
        <v>23417</v>
      </c>
      <c r="J5686" s="70">
        <v>1</v>
      </c>
      <c r="K5686" s="71">
        <v>0.2</v>
      </c>
      <c r="M5686" s="73">
        <v>2</v>
      </c>
      <c r="N5686" s="74" t="s">
        <v>15077</v>
      </c>
      <c r="O5686" s="75">
        <v>8012542341451</v>
      </c>
      <c r="P5686" s="73">
        <v>85363030</v>
      </c>
      <c r="Q5686" s="76" t="s">
        <v>15684</v>
      </c>
      <c r="R5686" s="77"/>
      <c r="T5686" s="122"/>
    </row>
    <row r="5687" spans="1:20" x14ac:dyDescent="0.2">
      <c r="A5687" s="72" t="s">
        <v>10075</v>
      </c>
      <c r="B5687" s="74" t="s">
        <v>11591</v>
      </c>
      <c r="C5687" s="74" t="s">
        <v>13780</v>
      </c>
      <c r="D5687" s="68">
        <v>708132</v>
      </c>
      <c r="E5687" s="5" t="s">
        <v>10365</v>
      </c>
      <c r="F5687" s="74" t="s">
        <v>29861</v>
      </c>
      <c r="G5687" s="101">
        <v>575</v>
      </c>
      <c r="H5687" s="79" t="s">
        <v>1233</v>
      </c>
      <c r="I5687" s="5" t="s">
        <v>23417</v>
      </c>
      <c r="J5687" s="70">
        <v>1</v>
      </c>
      <c r="K5687" s="71">
        <v>0.2</v>
      </c>
      <c r="M5687" s="73">
        <v>2</v>
      </c>
      <c r="N5687" s="74" t="s">
        <v>15078</v>
      </c>
      <c r="O5687" s="75">
        <v>8012542341550</v>
      </c>
      <c r="P5687" s="73">
        <v>85363030</v>
      </c>
      <c r="Q5687" s="76" t="s">
        <v>15688</v>
      </c>
      <c r="R5687" s="77"/>
      <c r="T5687" s="122"/>
    </row>
    <row r="5688" spans="1:20" x14ac:dyDescent="0.2">
      <c r="A5688" s="72" t="s">
        <v>10075</v>
      </c>
      <c r="B5688" s="74" t="s">
        <v>11591</v>
      </c>
      <c r="C5688" s="74" t="s">
        <v>13779</v>
      </c>
      <c r="D5688" s="68">
        <v>708133</v>
      </c>
      <c r="E5688" s="5" t="s">
        <v>10366</v>
      </c>
      <c r="F5688" s="74" t="s">
        <v>29862</v>
      </c>
      <c r="G5688" s="101">
        <v>575</v>
      </c>
      <c r="H5688" s="79" t="s">
        <v>1233</v>
      </c>
      <c r="I5688" s="5" t="s">
        <v>23417</v>
      </c>
      <c r="J5688" s="70">
        <v>1</v>
      </c>
      <c r="K5688" s="71">
        <v>0.2</v>
      </c>
      <c r="M5688" s="73">
        <v>2</v>
      </c>
      <c r="N5688" s="74" t="s">
        <v>15079</v>
      </c>
      <c r="O5688" s="75">
        <v>8012542341659</v>
      </c>
      <c r="P5688" s="73">
        <v>85363030</v>
      </c>
      <c r="Q5688" s="76" t="s">
        <v>15689</v>
      </c>
      <c r="R5688" s="77"/>
      <c r="T5688" s="122"/>
    </row>
    <row r="5689" spans="1:20" x14ac:dyDescent="0.2">
      <c r="A5689" s="72" t="s">
        <v>10075</v>
      </c>
      <c r="B5689" s="74" t="s">
        <v>11591</v>
      </c>
      <c r="C5689" s="74" t="s">
        <v>13778</v>
      </c>
      <c r="D5689" s="68">
        <v>708134</v>
      </c>
      <c r="E5689" s="5" t="s">
        <v>10367</v>
      </c>
      <c r="F5689" s="74" t="s">
        <v>29863</v>
      </c>
      <c r="G5689" s="101">
        <v>599.15</v>
      </c>
      <c r="H5689" s="79" t="s">
        <v>1233</v>
      </c>
      <c r="I5689" s="5" t="s">
        <v>23417</v>
      </c>
      <c r="J5689" s="70">
        <v>1</v>
      </c>
      <c r="K5689" s="71">
        <v>0.2</v>
      </c>
      <c r="M5689" s="73">
        <v>2</v>
      </c>
      <c r="N5689" s="74" t="s">
        <v>15080</v>
      </c>
      <c r="O5689" s="75">
        <v>8012542341758</v>
      </c>
      <c r="P5689" s="73">
        <v>85363030</v>
      </c>
      <c r="Q5689" s="76" t="s">
        <v>15690</v>
      </c>
      <c r="R5689" s="77"/>
      <c r="T5689" s="122"/>
    </row>
    <row r="5690" spans="1:20" x14ac:dyDescent="0.2">
      <c r="A5690" s="72" t="s">
        <v>10075</v>
      </c>
      <c r="B5690" s="74" t="s">
        <v>11591</v>
      </c>
      <c r="C5690" s="74" t="s">
        <v>13777</v>
      </c>
      <c r="D5690" s="68">
        <v>708135</v>
      </c>
      <c r="E5690" s="5" t="s">
        <v>10368</v>
      </c>
      <c r="F5690" s="74" t="s">
        <v>29864</v>
      </c>
      <c r="G5690" s="101">
        <v>924.36</v>
      </c>
      <c r="H5690" s="79" t="s">
        <v>1233</v>
      </c>
      <c r="I5690" s="5" t="s">
        <v>23417</v>
      </c>
      <c r="J5690" s="70">
        <v>1</v>
      </c>
      <c r="K5690" s="71">
        <v>0.2</v>
      </c>
      <c r="M5690" s="73">
        <v>2</v>
      </c>
      <c r="N5690" s="74" t="s">
        <v>15081</v>
      </c>
      <c r="O5690" s="75">
        <v>8012542341857</v>
      </c>
      <c r="P5690" s="73">
        <v>85363030</v>
      </c>
      <c r="Q5690" s="76" t="s">
        <v>15691</v>
      </c>
      <c r="R5690" s="77"/>
      <c r="T5690" s="122"/>
    </row>
    <row r="5691" spans="1:20" x14ac:dyDescent="0.2">
      <c r="A5691" s="72" t="s">
        <v>10075</v>
      </c>
      <c r="B5691" s="74" t="s">
        <v>11591</v>
      </c>
      <c r="C5691" s="74" t="s">
        <v>13783</v>
      </c>
      <c r="D5691" s="68">
        <v>708136</v>
      </c>
      <c r="E5691" s="5" t="s">
        <v>10364</v>
      </c>
      <c r="F5691" s="74" t="s">
        <v>29865</v>
      </c>
      <c r="G5691" s="101">
        <v>928.32</v>
      </c>
      <c r="H5691" s="79" t="s">
        <v>1233</v>
      </c>
      <c r="I5691" s="5" t="s">
        <v>23417</v>
      </c>
      <c r="J5691" s="70">
        <v>1</v>
      </c>
      <c r="K5691" s="71">
        <v>0.38</v>
      </c>
      <c r="M5691" s="73">
        <v>4</v>
      </c>
      <c r="N5691" s="74" t="s">
        <v>15082</v>
      </c>
      <c r="O5691" s="75">
        <v>8012542341956</v>
      </c>
      <c r="P5691" s="73">
        <v>85363030</v>
      </c>
      <c r="Q5691" s="76" t="s">
        <v>15685</v>
      </c>
      <c r="R5691" s="77"/>
      <c r="T5691" s="122"/>
    </row>
    <row r="5692" spans="1:20" x14ac:dyDescent="0.2">
      <c r="A5692" s="72" t="s">
        <v>10075</v>
      </c>
      <c r="B5692" s="74" t="s">
        <v>11591</v>
      </c>
      <c r="C5692" s="74" t="s">
        <v>13782</v>
      </c>
      <c r="D5692" s="68">
        <v>708137</v>
      </c>
      <c r="E5692" s="5" t="s">
        <v>503</v>
      </c>
      <c r="F5692" s="74" t="s">
        <v>29866</v>
      </c>
      <c r="G5692" s="101">
        <v>961.81</v>
      </c>
      <c r="H5692" s="79" t="s">
        <v>1233</v>
      </c>
      <c r="I5692" s="5" t="s">
        <v>23417</v>
      </c>
      <c r="J5692" s="70">
        <v>1</v>
      </c>
      <c r="K5692" s="71">
        <v>0.38</v>
      </c>
      <c r="M5692" s="73">
        <v>4</v>
      </c>
      <c r="N5692" s="74" t="s">
        <v>15083</v>
      </c>
      <c r="O5692" s="75">
        <v>8012542342052</v>
      </c>
      <c r="P5692" s="73">
        <v>85363030</v>
      </c>
      <c r="Q5692" s="76" t="s">
        <v>15686</v>
      </c>
      <c r="R5692" s="77"/>
      <c r="T5692" s="122"/>
    </row>
    <row r="5693" spans="1:20" x14ac:dyDescent="0.2">
      <c r="A5693" s="72" t="s">
        <v>10075</v>
      </c>
      <c r="B5693" s="74" t="s">
        <v>11591</v>
      </c>
      <c r="C5693" s="74" t="s">
        <v>13781</v>
      </c>
      <c r="D5693" s="68">
        <v>708138</v>
      </c>
      <c r="E5693" s="5" t="s">
        <v>504</v>
      </c>
      <c r="F5693" s="74" t="s">
        <v>29867</v>
      </c>
      <c r="G5693" s="101">
        <v>1317.98</v>
      </c>
      <c r="H5693" s="79" t="s">
        <v>1233</v>
      </c>
      <c r="I5693" s="5" t="s">
        <v>23417</v>
      </c>
      <c r="J5693" s="70">
        <v>1</v>
      </c>
      <c r="K5693" s="71">
        <v>0.38</v>
      </c>
      <c r="M5693" s="73">
        <v>4</v>
      </c>
      <c r="N5693" s="74" t="s">
        <v>15084</v>
      </c>
      <c r="O5693" s="75">
        <v>8012542342151</v>
      </c>
      <c r="P5693" s="73">
        <v>85363030</v>
      </c>
      <c r="Q5693" s="76" t="s">
        <v>15687</v>
      </c>
      <c r="R5693" s="77"/>
      <c r="T5693" s="122"/>
    </row>
    <row r="5694" spans="1:20" x14ac:dyDescent="0.2">
      <c r="A5694" s="72" t="s">
        <v>10075</v>
      </c>
      <c r="B5694" s="74" t="s">
        <v>11591</v>
      </c>
      <c r="C5694" s="74" t="s">
        <v>13776</v>
      </c>
      <c r="D5694" s="68">
        <v>708139</v>
      </c>
      <c r="E5694" s="5" t="s">
        <v>10369</v>
      </c>
      <c r="F5694" s="74" t="s">
        <v>29868</v>
      </c>
      <c r="G5694" s="101">
        <v>841.03</v>
      </c>
      <c r="H5694" s="79" t="s">
        <v>1233</v>
      </c>
      <c r="I5694" s="5" t="s">
        <v>23417</v>
      </c>
      <c r="J5694" s="70">
        <v>1</v>
      </c>
      <c r="K5694" s="71">
        <v>0.38</v>
      </c>
      <c r="M5694" s="73">
        <v>4</v>
      </c>
      <c r="N5694" s="74" t="s">
        <v>15085</v>
      </c>
      <c r="O5694" s="75">
        <v>8012542342250</v>
      </c>
      <c r="P5694" s="73">
        <v>85363030</v>
      </c>
      <c r="Q5694" s="76" t="s">
        <v>15692</v>
      </c>
      <c r="R5694" s="77"/>
      <c r="T5694" s="122"/>
    </row>
    <row r="5695" spans="1:20" x14ac:dyDescent="0.2">
      <c r="A5695" s="72" t="s">
        <v>10075</v>
      </c>
      <c r="B5695" s="74" t="s">
        <v>11591</v>
      </c>
      <c r="C5695" s="74" t="s">
        <v>13775</v>
      </c>
      <c r="D5695" s="68">
        <v>708140</v>
      </c>
      <c r="E5695" s="5" t="s">
        <v>10370</v>
      </c>
      <c r="F5695" s="74" t="s">
        <v>29869</v>
      </c>
      <c r="G5695" s="101">
        <v>869.25</v>
      </c>
      <c r="H5695" s="79" t="s">
        <v>1233</v>
      </c>
      <c r="I5695" s="5" t="s">
        <v>23417</v>
      </c>
      <c r="J5695" s="70">
        <v>1</v>
      </c>
      <c r="K5695" s="71">
        <v>0.38</v>
      </c>
      <c r="M5695" s="73">
        <v>4</v>
      </c>
      <c r="N5695" s="74" t="s">
        <v>15086</v>
      </c>
      <c r="O5695" s="75">
        <v>8012542342359</v>
      </c>
      <c r="P5695" s="73">
        <v>85363030</v>
      </c>
      <c r="Q5695" s="76" t="s">
        <v>15693</v>
      </c>
      <c r="R5695" s="77"/>
      <c r="T5695" s="122"/>
    </row>
    <row r="5696" spans="1:20" x14ac:dyDescent="0.2">
      <c r="A5696" s="72" t="s">
        <v>10075</v>
      </c>
      <c r="B5696" s="74" t="s">
        <v>11591</v>
      </c>
      <c r="C5696" s="74" t="s">
        <v>13774</v>
      </c>
      <c r="D5696" s="68">
        <v>708141</v>
      </c>
      <c r="E5696" s="5" t="s">
        <v>1183</v>
      </c>
      <c r="F5696" s="74" t="s">
        <v>29870</v>
      </c>
      <c r="G5696" s="101">
        <v>1193.03</v>
      </c>
      <c r="H5696" s="79" t="s">
        <v>1233</v>
      </c>
      <c r="I5696" s="5" t="s">
        <v>23417</v>
      </c>
      <c r="J5696" s="70">
        <v>1</v>
      </c>
      <c r="K5696" s="71">
        <v>0.38</v>
      </c>
      <c r="M5696" s="73">
        <v>4</v>
      </c>
      <c r="N5696" s="74" t="s">
        <v>15087</v>
      </c>
      <c r="O5696" s="75">
        <v>8012542342458</v>
      </c>
      <c r="P5696" s="73">
        <v>85363030</v>
      </c>
      <c r="Q5696" s="76" t="s">
        <v>15694</v>
      </c>
      <c r="R5696" s="77"/>
      <c r="T5696" s="122"/>
    </row>
    <row r="5697" spans="1:20" x14ac:dyDescent="0.2">
      <c r="A5697" s="72" t="s">
        <v>10076</v>
      </c>
      <c r="B5697" s="74" t="s">
        <v>10614</v>
      </c>
      <c r="C5697" s="74" t="s">
        <v>13976</v>
      </c>
      <c r="D5697" s="68">
        <v>708163</v>
      </c>
      <c r="E5697" s="5" t="s">
        <v>14294</v>
      </c>
      <c r="F5697" s="74" t="s">
        <v>24121</v>
      </c>
      <c r="G5697" s="101">
        <v>235.4</v>
      </c>
      <c r="H5697" s="79" t="s">
        <v>30948</v>
      </c>
      <c r="I5697" s="5" t="s">
        <v>23417</v>
      </c>
      <c r="J5697" s="70">
        <v>1</v>
      </c>
      <c r="K5697" s="71">
        <v>0.11600000000000001</v>
      </c>
      <c r="M5697" s="73" t="s">
        <v>1008</v>
      </c>
      <c r="N5697" s="74" t="s">
        <v>15110</v>
      </c>
      <c r="O5697" s="75">
        <v>6955891815476</v>
      </c>
      <c r="P5697" s="73">
        <v>85177090</v>
      </c>
      <c r="Q5697" s="76" t="s">
        <v>15645</v>
      </c>
      <c r="R5697" s="77"/>
      <c r="T5697" s="122"/>
    </row>
    <row r="5698" spans="1:20" x14ac:dyDescent="0.2">
      <c r="A5698" s="72" t="s">
        <v>10076</v>
      </c>
      <c r="B5698" s="74" t="s">
        <v>10614</v>
      </c>
      <c r="C5698" s="74" t="s">
        <v>13964</v>
      </c>
      <c r="D5698" s="68">
        <v>708164</v>
      </c>
      <c r="E5698" s="5" t="s">
        <v>14281</v>
      </c>
      <c r="F5698" s="74" t="s">
        <v>29871</v>
      </c>
      <c r="G5698" s="101">
        <v>128.80000000000001</v>
      </c>
      <c r="H5698" s="79" t="s">
        <v>21389</v>
      </c>
      <c r="I5698" s="5" t="s">
        <v>23417</v>
      </c>
      <c r="J5698" s="70">
        <v>1</v>
      </c>
      <c r="K5698" s="71">
        <v>0.34699999999999998</v>
      </c>
      <c r="M5698" s="73" t="s">
        <v>1008</v>
      </c>
      <c r="N5698" s="74" t="s">
        <v>15097</v>
      </c>
      <c r="O5698" s="75">
        <v>6955891815360</v>
      </c>
      <c r="P5698" s="73">
        <v>85177090</v>
      </c>
      <c r="Q5698" s="76" t="s">
        <v>15632</v>
      </c>
      <c r="R5698" s="77"/>
      <c r="T5698" s="122"/>
    </row>
    <row r="5699" spans="1:20" x14ac:dyDescent="0.2">
      <c r="A5699" s="72" t="s">
        <v>10076</v>
      </c>
      <c r="B5699" s="74" t="s">
        <v>10614</v>
      </c>
      <c r="C5699" s="74" t="s">
        <v>13965</v>
      </c>
      <c r="D5699" s="68">
        <v>708165</v>
      </c>
      <c r="E5699" s="5" t="s">
        <v>14282</v>
      </c>
      <c r="F5699" s="74" t="s">
        <v>29872</v>
      </c>
      <c r="G5699" s="101">
        <v>147.80000000000001</v>
      </c>
      <c r="H5699" s="79" t="s">
        <v>21389</v>
      </c>
      <c r="I5699" s="5" t="s">
        <v>23417</v>
      </c>
      <c r="J5699" s="70">
        <v>1</v>
      </c>
      <c r="K5699" s="71">
        <v>0.41</v>
      </c>
      <c r="M5699" s="73" t="s">
        <v>1008</v>
      </c>
      <c r="N5699" s="74" t="s">
        <v>15098</v>
      </c>
      <c r="O5699" s="75">
        <v>6955891815377</v>
      </c>
      <c r="P5699" s="73">
        <v>85177090</v>
      </c>
      <c r="Q5699" s="76" t="s">
        <v>15633</v>
      </c>
      <c r="R5699" s="77"/>
      <c r="T5699" s="122"/>
    </row>
    <row r="5700" spans="1:20" x14ac:dyDescent="0.2">
      <c r="A5700" s="72" t="s">
        <v>10076</v>
      </c>
      <c r="B5700" s="74" t="s">
        <v>10614</v>
      </c>
      <c r="C5700" s="74" t="s">
        <v>13966</v>
      </c>
      <c r="D5700" s="68">
        <v>708166</v>
      </c>
      <c r="E5700" s="5" t="s">
        <v>14283</v>
      </c>
      <c r="F5700" s="74" t="s">
        <v>29873</v>
      </c>
      <c r="G5700" s="101">
        <v>242.1</v>
      </c>
      <c r="H5700" s="79" t="s">
        <v>21389</v>
      </c>
      <c r="I5700" s="5" t="s">
        <v>23417</v>
      </c>
      <c r="J5700" s="70">
        <v>1</v>
      </c>
      <c r="K5700" s="71">
        <v>0.47699999999999998</v>
      </c>
      <c r="M5700" s="73" t="s">
        <v>1008</v>
      </c>
      <c r="N5700" s="74" t="s">
        <v>15099</v>
      </c>
      <c r="O5700" s="75">
        <v>6955891815384</v>
      </c>
      <c r="P5700" s="73">
        <v>85177090</v>
      </c>
      <c r="Q5700" s="76" t="s">
        <v>15634</v>
      </c>
      <c r="R5700" s="77"/>
      <c r="T5700" s="122"/>
    </row>
    <row r="5701" spans="1:20" x14ac:dyDescent="0.2">
      <c r="A5701" s="72" t="s">
        <v>10076</v>
      </c>
      <c r="B5701" s="74" t="s">
        <v>10614</v>
      </c>
      <c r="C5701" s="74" t="s">
        <v>31047</v>
      </c>
      <c r="D5701" s="68">
        <v>708167</v>
      </c>
      <c r="E5701" s="5" t="s">
        <v>30991</v>
      </c>
      <c r="F5701" s="74" t="s">
        <v>31028</v>
      </c>
      <c r="G5701" s="101">
        <v>238.2</v>
      </c>
      <c r="H5701" s="79" t="s">
        <v>13935</v>
      </c>
      <c r="I5701" s="5" t="s">
        <v>23417</v>
      </c>
      <c r="J5701" s="70">
        <v>1</v>
      </c>
      <c r="K5701" s="71">
        <v>0.52300000000000002</v>
      </c>
      <c r="M5701" s="73" t="s">
        <v>1008</v>
      </c>
      <c r="N5701" s="74" t="s">
        <v>31010</v>
      </c>
      <c r="O5701" s="75">
        <v>6955891815391</v>
      </c>
      <c r="P5701" s="73">
        <v>85177090</v>
      </c>
      <c r="Q5701" s="76" t="s">
        <v>31066</v>
      </c>
      <c r="R5701" s="77"/>
      <c r="T5701" s="122"/>
    </row>
    <row r="5702" spans="1:20" x14ac:dyDescent="0.2">
      <c r="A5702" s="72" t="s">
        <v>11143</v>
      </c>
      <c r="B5702" s="74" t="s">
        <v>10614</v>
      </c>
      <c r="C5702" s="74" t="s">
        <v>11631</v>
      </c>
      <c r="D5702" s="68">
        <v>708169</v>
      </c>
      <c r="E5702" s="5" t="s">
        <v>13906</v>
      </c>
      <c r="F5702" s="74" t="s">
        <v>29874</v>
      </c>
      <c r="G5702" s="101">
        <v>111.9</v>
      </c>
      <c r="H5702" s="79" t="s">
        <v>30954</v>
      </c>
      <c r="I5702" s="5" t="s">
        <v>23417</v>
      </c>
      <c r="J5702" s="70">
        <v>1</v>
      </c>
      <c r="K5702" s="71">
        <v>0.21</v>
      </c>
      <c r="M5702" s="73" t="s">
        <v>1008</v>
      </c>
      <c r="N5702" s="74" t="s">
        <v>24898</v>
      </c>
      <c r="O5702" s="75">
        <v>6955891804180</v>
      </c>
      <c r="P5702" s="73" t="s">
        <v>13892</v>
      </c>
      <c r="Q5702" s="76" t="s">
        <v>11327</v>
      </c>
      <c r="R5702" s="77"/>
      <c r="T5702" s="122"/>
    </row>
    <row r="5703" spans="1:20" x14ac:dyDescent="0.2">
      <c r="A5703" s="72" t="s">
        <v>11143</v>
      </c>
      <c r="B5703" s="74" t="s">
        <v>10614</v>
      </c>
      <c r="C5703" s="74" t="s">
        <v>11626</v>
      </c>
      <c r="D5703" s="68">
        <v>708171</v>
      </c>
      <c r="E5703" s="5" t="s">
        <v>13904</v>
      </c>
      <c r="F5703" s="74" t="s">
        <v>29875</v>
      </c>
      <c r="G5703" s="101">
        <v>147.80000000000001</v>
      </c>
      <c r="H5703" s="79" t="s">
        <v>30954</v>
      </c>
      <c r="I5703" s="5" t="s">
        <v>23417</v>
      </c>
      <c r="J5703" s="70">
        <v>1</v>
      </c>
      <c r="K5703" s="71">
        <v>0.46700000000000003</v>
      </c>
      <c r="M5703" s="73" t="s">
        <v>1008</v>
      </c>
      <c r="N5703" s="74" t="s">
        <v>24899</v>
      </c>
      <c r="O5703" s="75">
        <v>6955891804203</v>
      </c>
      <c r="P5703" s="73" t="s">
        <v>13892</v>
      </c>
      <c r="Q5703" s="76" t="s">
        <v>11315</v>
      </c>
      <c r="R5703" s="77"/>
      <c r="T5703" s="122"/>
    </row>
    <row r="5704" spans="1:20" x14ac:dyDescent="0.2">
      <c r="A5704" s="72" t="s">
        <v>10076</v>
      </c>
      <c r="B5704" s="74" t="s">
        <v>10614</v>
      </c>
      <c r="C5704" s="74" t="s">
        <v>31048</v>
      </c>
      <c r="D5704" s="68">
        <v>708172</v>
      </c>
      <c r="E5704" s="5" t="s">
        <v>30992</v>
      </c>
      <c r="F5704" s="74" t="s">
        <v>31029</v>
      </c>
      <c r="G5704" s="101">
        <v>242.1</v>
      </c>
      <c r="H5704" s="79" t="s">
        <v>30954</v>
      </c>
      <c r="I5704" s="5" t="s">
        <v>23417</v>
      </c>
      <c r="J5704" s="70">
        <v>1</v>
      </c>
      <c r="K5704" s="71">
        <v>0.47699999999999998</v>
      </c>
      <c r="M5704" s="73" t="s">
        <v>1008</v>
      </c>
      <c r="N5704" s="74" t="s">
        <v>31011</v>
      </c>
      <c r="O5704" s="75">
        <v>6955891815438</v>
      </c>
      <c r="P5704" s="73">
        <v>85177090</v>
      </c>
      <c r="Q5704" s="76" t="s">
        <v>31067</v>
      </c>
      <c r="R5704" s="77"/>
      <c r="T5704" s="122"/>
    </row>
    <row r="5705" spans="1:20" x14ac:dyDescent="0.2">
      <c r="A5705" s="72" t="s">
        <v>10076</v>
      </c>
      <c r="B5705" s="74" t="s">
        <v>10614</v>
      </c>
      <c r="C5705" s="74" t="s">
        <v>31049</v>
      </c>
      <c r="D5705" s="68">
        <v>708173</v>
      </c>
      <c r="E5705" s="5" t="s">
        <v>30993</v>
      </c>
      <c r="F5705" s="74" t="s">
        <v>31030</v>
      </c>
      <c r="G5705" s="101">
        <v>238.2</v>
      </c>
      <c r="H5705" s="79" t="s">
        <v>30954</v>
      </c>
      <c r="I5705" s="5" t="s">
        <v>23417</v>
      </c>
      <c r="J5705" s="70">
        <v>1</v>
      </c>
      <c r="K5705" s="71">
        <v>0.52300000000000002</v>
      </c>
      <c r="M5705" s="73" t="s">
        <v>1008</v>
      </c>
      <c r="N5705" s="74" t="s">
        <v>31012</v>
      </c>
      <c r="O5705" s="75">
        <v>6955891815445</v>
      </c>
      <c r="P5705" s="73">
        <v>85177090</v>
      </c>
      <c r="Q5705" s="76" t="s">
        <v>31068</v>
      </c>
      <c r="R5705" s="77"/>
      <c r="T5705" s="122"/>
    </row>
    <row r="5706" spans="1:20" x14ac:dyDescent="0.2">
      <c r="A5706" s="72" t="s">
        <v>10076</v>
      </c>
      <c r="B5706" s="74" t="s">
        <v>10614</v>
      </c>
      <c r="C5706" s="74" t="s">
        <v>31050</v>
      </c>
      <c r="D5706" s="68">
        <v>708177</v>
      </c>
      <c r="E5706" s="5" t="s">
        <v>30994</v>
      </c>
      <c r="F5706" s="74" t="s">
        <v>31031</v>
      </c>
      <c r="G5706" s="101">
        <v>24.5</v>
      </c>
      <c r="H5706" s="79" t="s">
        <v>13935</v>
      </c>
      <c r="I5706" s="5" t="s">
        <v>23417</v>
      </c>
      <c r="J5706" s="70">
        <v>1</v>
      </c>
      <c r="K5706" s="71">
        <v>8.3000000000000004E-2</v>
      </c>
      <c r="M5706" s="73" t="s">
        <v>1008</v>
      </c>
      <c r="N5706" s="74" t="s">
        <v>31013</v>
      </c>
      <c r="O5706" s="75">
        <v>6955891809840</v>
      </c>
      <c r="P5706" s="73">
        <v>85177090</v>
      </c>
      <c r="Q5706" s="76" t="s">
        <v>31069</v>
      </c>
      <c r="R5706" s="77"/>
      <c r="T5706" s="122"/>
    </row>
    <row r="5707" spans="1:20" x14ac:dyDescent="0.2">
      <c r="A5707" s="72" t="s">
        <v>11143</v>
      </c>
      <c r="B5707" s="74" t="s">
        <v>10614</v>
      </c>
      <c r="C5707" s="74" t="s">
        <v>11625</v>
      </c>
      <c r="D5707" s="68">
        <v>708178</v>
      </c>
      <c r="E5707" s="5" t="s">
        <v>13901</v>
      </c>
      <c r="F5707" s="74" t="s">
        <v>29876</v>
      </c>
      <c r="G5707" s="101">
        <v>128.80000000000001</v>
      </c>
      <c r="H5707" s="79" t="s">
        <v>30954</v>
      </c>
      <c r="I5707" s="5" t="s">
        <v>23417</v>
      </c>
      <c r="J5707" s="70">
        <v>1</v>
      </c>
      <c r="K5707" s="71">
        <v>0.44800000000000001</v>
      </c>
      <c r="M5707" s="73" t="s">
        <v>1008</v>
      </c>
      <c r="N5707" s="74" t="s">
        <v>24900</v>
      </c>
      <c r="O5707" s="75">
        <v>6955891804197</v>
      </c>
      <c r="P5707" s="73" t="s">
        <v>13892</v>
      </c>
      <c r="Q5707" s="76" t="s">
        <v>11314</v>
      </c>
      <c r="R5707" s="77"/>
      <c r="T5707" s="122"/>
    </row>
    <row r="5708" spans="1:20" x14ac:dyDescent="0.2">
      <c r="A5708" s="72" t="s">
        <v>10075</v>
      </c>
      <c r="B5708" s="74" t="s">
        <v>15040</v>
      </c>
      <c r="C5708" s="74" t="s">
        <v>14033</v>
      </c>
      <c r="D5708" s="68">
        <v>708255</v>
      </c>
      <c r="E5708" s="5" t="s">
        <v>14354</v>
      </c>
      <c r="F5708" s="74" t="s">
        <v>29877</v>
      </c>
      <c r="G5708" s="101">
        <v>530.03</v>
      </c>
      <c r="H5708" s="79" t="s">
        <v>14822</v>
      </c>
      <c r="I5708" s="5" t="s">
        <v>23417</v>
      </c>
      <c r="J5708" s="70">
        <v>1</v>
      </c>
      <c r="K5708" s="71">
        <v>0.35499999999999998</v>
      </c>
      <c r="M5708" s="73">
        <v>5.5</v>
      </c>
      <c r="N5708" s="74" t="s">
        <v>15164</v>
      </c>
      <c r="O5708" s="75">
        <v>8012542601111</v>
      </c>
      <c r="P5708" s="73">
        <v>90303100</v>
      </c>
      <c r="Q5708" s="76" t="s">
        <v>15719</v>
      </c>
      <c r="R5708" s="77"/>
      <c r="T5708" s="122"/>
    </row>
    <row r="5709" spans="1:20" x14ac:dyDescent="0.2">
      <c r="A5709" s="72" t="s">
        <v>10075</v>
      </c>
      <c r="B5709" s="74" t="s">
        <v>15040</v>
      </c>
      <c r="C5709" s="74" t="s">
        <v>14034</v>
      </c>
      <c r="D5709" s="68">
        <v>708256</v>
      </c>
      <c r="E5709" s="5" t="s">
        <v>14355</v>
      </c>
      <c r="F5709" s="74" t="s">
        <v>29878</v>
      </c>
      <c r="G5709" s="101">
        <v>593.57000000000005</v>
      </c>
      <c r="H5709" s="79" t="s">
        <v>14822</v>
      </c>
      <c r="I5709" s="5" t="s">
        <v>23417</v>
      </c>
      <c r="J5709" s="70">
        <v>1</v>
      </c>
      <c r="K5709" s="71">
        <v>0.35499999999999998</v>
      </c>
      <c r="M5709" s="73">
        <v>5.5</v>
      </c>
      <c r="N5709" s="74" t="s">
        <v>15165</v>
      </c>
      <c r="O5709" s="75">
        <v>8012542600619</v>
      </c>
      <c r="P5709" s="73">
        <v>90303100</v>
      </c>
      <c r="Q5709" s="76" t="s">
        <v>15720</v>
      </c>
      <c r="R5709" s="77"/>
      <c r="T5709" s="122"/>
    </row>
    <row r="5710" spans="1:20" x14ac:dyDescent="0.2">
      <c r="A5710" s="72" t="s">
        <v>10075</v>
      </c>
      <c r="B5710" s="74" t="s">
        <v>15040</v>
      </c>
      <c r="C5710" s="74" t="s">
        <v>14035</v>
      </c>
      <c r="D5710" s="68">
        <v>708257</v>
      </c>
      <c r="E5710" s="5" t="s">
        <v>14356</v>
      </c>
      <c r="F5710" s="74" t="s">
        <v>29879</v>
      </c>
      <c r="G5710" s="101">
        <v>568.80999999999995</v>
      </c>
      <c r="H5710" s="79" t="s">
        <v>14822</v>
      </c>
      <c r="I5710" s="5" t="s">
        <v>23417</v>
      </c>
      <c r="J5710" s="70">
        <v>1</v>
      </c>
      <c r="K5710" s="71">
        <v>0.34100000000000003</v>
      </c>
      <c r="M5710" s="73">
        <v>5.5</v>
      </c>
      <c r="N5710" s="74" t="s">
        <v>15166</v>
      </c>
      <c r="O5710" s="75">
        <v>8012542390756</v>
      </c>
      <c r="P5710" s="73">
        <v>90303100</v>
      </c>
      <c r="Q5710" s="76" t="s">
        <v>15721</v>
      </c>
      <c r="R5710" s="77"/>
      <c r="T5710" s="122"/>
    </row>
    <row r="5711" spans="1:20" x14ac:dyDescent="0.2">
      <c r="A5711" s="72" t="s">
        <v>10075</v>
      </c>
      <c r="B5711" s="74" t="s">
        <v>15040</v>
      </c>
      <c r="C5711" s="74" t="s">
        <v>14036</v>
      </c>
      <c r="D5711" s="68">
        <v>708258</v>
      </c>
      <c r="E5711" s="5" t="s">
        <v>14357</v>
      </c>
      <c r="F5711" s="74" t="s">
        <v>29880</v>
      </c>
      <c r="G5711" s="101">
        <v>645.03</v>
      </c>
      <c r="H5711" s="79" t="s">
        <v>14822</v>
      </c>
      <c r="I5711" s="5" t="s">
        <v>23417</v>
      </c>
      <c r="J5711" s="70">
        <v>1</v>
      </c>
      <c r="K5711" s="71">
        <v>0.35499999999999998</v>
      </c>
      <c r="M5711" s="73">
        <v>5.5</v>
      </c>
      <c r="N5711" s="74" t="s">
        <v>15167</v>
      </c>
      <c r="O5711" s="75">
        <v>8012542391258</v>
      </c>
      <c r="P5711" s="73">
        <v>90303100</v>
      </c>
      <c r="Q5711" s="76" t="s">
        <v>15722</v>
      </c>
      <c r="R5711" s="77"/>
      <c r="T5711" s="122"/>
    </row>
    <row r="5712" spans="1:20" x14ac:dyDescent="0.2">
      <c r="A5712" s="72" t="s">
        <v>10075</v>
      </c>
      <c r="B5712" s="74" t="s">
        <v>15040</v>
      </c>
      <c r="C5712" s="74" t="s">
        <v>14037</v>
      </c>
      <c r="D5712" s="68">
        <v>708259</v>
      </c>
      <c r="E5712" s="5" t="s">
        <v>14358</v>
      </c>
      <c r="F5712" s="74" t="s">
        <v>29881</v>
      </c>
      <c r="G5712" s="101">
        <v>594.89</v>
      </c>
      <c r="H5712" s="79" t="s">
        <v>14822</v>
      </c>
      <c r="I5712" s="5" t="s">
        <v>23417</v>
      </c>
      <c r="J5712" s="70">
        <v>1</v>
      </c>
      <c r="K5712" s="71">
        <v>0.34100000000000003</v>
      </c>
      <c r="M5712" s="73">
        <v>5.5</v>
      </c>
      <c r="N5712" s="74" t="s">
        <v>15168</v>
      </c>
      <c r="O5712" s="75">
        <v>8012542390855</v>
      </c>
      <c r="P5712" s="73">
        <v>90303100</v>
      </c>
      <c r="Q5712" s="76" t="s">
        <v>15723</v>
      </c>
      <c r="R5712" s="77"/>
      <c r="T5712" s="122"/>
    </row>
    <row r="5713" spans="1:20" x14ac:dyDescent="0.2">
      <c r="A5713" s="72" t="s">
        <v>10075</v>
      </c>
      <c r="B5713" s="74" t="s">
        <v>15040</v>
      </c>
      <c r="C5713" s="74" t="s">
        <v>14038</v>
      </c>
      <c r="D5713" s="68">
        <v>708260</v>
      </c>
      <c r="E5713" s="5" t="s">
        <v>14359</v>
      </c>
      <c r="F5713" s="74" t="s">
        <v>29882</v>
      </c>
      <c r="G5713" s="101">
        <v>665.74</v>
      </c>
      <c r="H5713" s="79" t="s">
        <v>14822</v>
      </c>
      <c r="I5713" s="5" t="s">
        <v>23417</v>
      </c>
      <c r="J5713" s="70">
        <v>1</v>
      </c>
      <c r="K5713" s="71">
        <v>0.35499999999999998</v>
      </c>
      <c r="M5713" s="73">
        <v>5.5</v>
      </c>
      <c r="N5713" s="74" t="s">
        <v>15169</v>
      </c>
      <c r="O5713" s="75">
        <v>8012542391357</v>
      </c>
      <c r="P5713" s="73">
        <v>90303100</v>
      </c>
      <c r="Q5713" s="76" t="s">
        <v>15724</v>
      </c>
      <c r="R5713" s="77"/>
      <c r="T5713" s="122"/>
    </row>
    <row r="5714" spans="1:20" x14ac:dyDescent="0.2">
      <c r="A5714" s="72" t="s">
        <v>10075</v>
      </c>
      <c r="B5714" s="74" t="s">
        <v>15040</v>
      </c>
      <c r="C5714" s="74" t="s">
        <v>14039</v>
      </c>
      <c r="D5714" s="68">
        <v>708261</v>
      </c>
      <c r="E5714" s="5" t="s">
        <v>14360</v>
      </c>
      <c r="F5714" s="74" t="s">
        <v>29883</v>
      </c>
      <c r="G5714" s="101">
        <v>566.16999999999996</v>
      </c>
      <c r="H5714" s="79" t="s">
        <v>14822</v>
      </c>
      <c r="I5714" s="5" t="s">
        <v>23417</v>
      </c>
      <c r="J5714" s="70">
        <v>1</v>
      </c>
      <c r="K5714" s="71">
        <v>0.34100000000000003</v>
      </c>
      <c r="M5714" s="73">
        <v>5.5</v>
      </c>
      <c r="N5714" s="74" t="s">
        <v>15170</v>
      </c>
      <c r="O5714" s="75">
        <v>8012542390954</v>
      </c>
      <c r="P5714" s="73">
        <v>90303100</v>
      </c>
      <c r="Q5714" s="76" t="s">
        <v>15725</v>
      </c>
      <c r="R5714" s="77"/>
      <c r="T5714" s="122"/>
    </row>
    <row r="5715" spans="1:20" x14ac:dyDescent="0.2">
      <c r="A5715" s="72" t="s">
        <v>10075</v>
      </c>
      <c r="B5715" s="74" t="s">
        <v>15040</v>
      </c>
      <c r="C5715" s="74" t="s">
        <v>14040</v>
      </c>
      <c r="D5715" s="68">
        <v>708262</v>
      </c>
      <c r="E5715" s="5" t="s">
        <v>14361</v>
      </c>
      <c r="F5715" s="74" t="s">
        <v>29884</v>
      </c>
      <c r="G5715" s="101">
        <v>634.16999999999996</v>
      </c>
      <c r="H5715" s="79" t="s">
        <v>14822</v>
      </c>
      <c r="I5715" s="5" t="s">
        <v>23417</v>
      </c>
      <c r="J5715" s="70">
        <v>1</v>
      </c>
      <c r="K5715" s="71">
        <v>0.35499999999999998</v>
      </c>
      <c r="M5715" s="73">
        <v>5.5</v>
      </c>
      <c r="N5715" s="74" t="s">
        <v>15171</v>
      </c>
      <c r="O5715" s="75">
        <v>8012542391456</v>
      </c>
      <c r="P5715" s="73">
        <v>90303100</v>
      </c>
      <c r="Q5715" s="76" t="s">
        <v>15726</v>
      </c>
      <c r="R5715" s="77"/>
      <c r="T5715" s="122"/>
    </row>
    <row r="5716" spans="1:20" x14ac:dyDescent="0.2">
      <c r="A5716" s="72" t="s">
        <v>10075</v>
      </c>
      <c r="B5716" s="74" t="s">
        <v>15040</v>
      </c>
      <c r="C5716" s="74" t="s">
        <v>14041</v>
      </c>
      <c r="D5716" s="68">
        <v>708263</v>
      </c>
      <c r="E5716" s="5" t="s">
        <v>14362</v>
      </c>
      <c r="F5716" s="74" t="s">
        <v>29885</v>
      </c>
      <c r="G5716" s="101">
        <v>642.39</v>
      </c>
      <c r="H5716" s="79" t="s">
        <v>14822</v>
      </c>
      <c r="I5716" s="5" t="s">
        <v>23417</v>
      </c>
      <c r="J5716" s="70">
        <v>1</v>
      </c>
      <c r="K5716" s="71">
        <v>0.34100000000000003</v>
      </c>
      <c r="M5716" s="73">
        <v>5.5</v>
      </c>
      <c r="N5716" s="74" t="s">
        <v>15172</v>
      </c>
      <c r="O5716" s="75">
        <v>8012542391050</v>
      </c>
      <c r="P5716" s="73">
        <v>90303100</v>
      </c>
      <c r="Q5716" s="76" t="s">
        <v>15727</v>
      </c>
      <c r="R5716" s="77"/>
      <c r="T5716" s="122"/>
    </row>
    <row r="5717" spans="1:20" x14ac:dyDescent="0.2">
      <c r="A5717" s="72" t="s">
        <v>10075</v>
      </c>
      <c r="B5717" s="74" t="s">
        <v>15040</v>
      </c>
      <c r="C5717" s="74" t="s">
        <v>14042</v>
      </c>
      <c r="D5717" s="68">
        <v>708264</v>
      </c>
      <c r="E5717" s="5" t="s">
        <v>14363</v>
      </c>
      <c r="F5717" s="74" t="s">
        <v>29886</v>
      </c>
      <c r="G5717" s="101">
        <v>719.43</v>
      </c>
      <c r="H5717" s="79" t="s">
        <v>14822</v>
      </c>
      <c r="I5717" s="5" t="s">
        <v>23417</v>
      </c>
      <c r="J5717" s="70">
        <v>1</v>
      </c>
      <c r="K5717" s="71">
        <v>0.35499999999999998</v>
      </c>
      <c r="M5717" s="73">
        <v>5.5</v>
      </c>
      <c r="N5717" s="74" t="s">
        <v>15173</v>
      </c>
      <c r="O5717" s="75">
        <v>8012542391555</v>
      </c>
      <c r="P5717" s="73">
        <v>90303100</v>
      </c>
      <c r="Q5717" s="76" t="s">
        <v>15728</v>
      </c>
      <c r="R5717" s="77"/>
      <c r="T5717" s="122"/>
    </row>
    <row r="5718" spans="1:20" x14ac:dyDescent="0.2">
      <c r="A5718" s="72" t="s">
        <v>10075</v>
      </c>
      <c r="B5718" s="74" t="s">
        <v>15040</v>
      </c>
      <c r="C5718" s="74" t="s">
        <v>14043</v>
      </c>
      <c r="D5718" s="68">
        <v>708265</v>
      </c>
      <c r="E5718" s="5" t="s">
        <v>14364</v>
      </c>
      <c r="F5718" s="74" t="s">
        <v>29887</v>
      </c>
      <c r="G5718" s="101">
        <v>665.74</v>
      </c>
      <c r="H5718" s="79" t="s">
        <v>14822</v>
      </c>
      <c r="I5718" s="5" t="s">
        <v>23417</v>
      </c>
      <c r="J5718" s="70">
        <v>1</v>
      </c>
      <c r="K5718" s="71">
        <v>0.34100000000000003</v>
      </c>
      <c r="M5718" s="73">
        <v>5.5</v>
      </c>
      <c r="N5718" s="74" t="s">
        <v>15174</v>
      </c>
      <c r="O5718" s="75">
        <v>8012542391159</v>
      </c>
      <c r="P5718" s="73">
        <v>90303100</v>
      </c>
      <c r="Q5718" s="76" t="s">
        <v>15729</v>
      </c>
      <c r="R5718" s="77"/>
      <c r="T5718" s="122"/>
    </row>
    <row r="5719" spans="1:20" x14ac:dyDescent="0.2">
      <c r="A5719" s="72" t="s">
        <v>10075</v>
      </c>
      <c r="B5719" s="74" t="s">
        <v>15040</v>
      </c>
      <c r="C5719" s="74" t="s">
        <v>14044</v>
      </c>
      <c r="D5719" s="68">
        <v>708266</v>
      </c>
      <c r="E5719" s="5" t="s">
        <v>14365</v>
      </c>
      <c r="F5719" s="74" t="s">
        <v>29888</v>
      </c>
      <c r="G5719" s="101">
        <v>745.72</v>
      </c>
      <c r="H5719" s="79" t="s">
        <v>14822</v>
      </c>
      <c r="I5719" s="5" t="s">
        <v>23417</v>
      </c>
      <c r="J5719" s="70">
        <v>1</v>
      </c>
      <c r="K5719" s="71">
        <v>0.35499999999999998</v>
      </c>
      <c r="M5719" s="73">
        <v>5.5</v>
      </c>
      <c r="N5719" s="74" t="s">
        <v>15175</v>
      </c>
      <c r="O5719" s="75">
        <v>8012542391654</v>
      </c>
      <c r="P5719" s="73">
        <v>90303100</v>
      </c>
      <c r="Q5719" s="76" t="s">
        <v>15730</v>
      </c>
      <c r="R5719" s="77"/>
      <c r="T5719" s="122"/>
    </row>
    <row r="5720" spans="1:20" x14ac:dyDescent="0.2">
      <c r="A5720" s="72" t="s">
        <v>10077</v>
      </c>
      <c r="B5720" s="74" t="s">
        <v>1008</v>
      </c>
      <c r="C5720" s="74" t="s">
        <v>24800</v>
      </c>
      <c r="D5720" s="68">
        <v>708321</v>
      </c>
      <c r="E5720" s="5" t="s">
        <v>24511</v>
      </c>
      <c r="F5720" s="74" t="s">
        <v>29889</v>
      </c>
      <c r="G5720" s="101">
        <v>9.39</v>
      </c>
      <c r="H5720" s="79" t="s">
        <v>1008</v>
      </c>
      <c r="I5720" s="103" t="s">
        <v>23417</v>
      </c>
      <c r="J5720" s="70" t="s">
        <v>1008</v>
      </c>
      <c r="K5720" s="71">
        <v>0.05</v>
      </c>
      <c r="M5720" s="73" t="s">
        <v>1008</v>
      </c>
      <c r="N5720" s="74" t="s">
        <v>24959</v>
      </c>
      <c r="O5720" s="75">
        <v>4011617627456</v>
      </c>
      <c r="P5720" s="73">
        <v>85369010</v>
      </c>
      <c r="Q5720" s="78" t="s">
        <v>25612</v>
      </c>
      <c r="R5720" s="77"/>
      <c r="T5720" s="122"/>
    </row>
    <row r="5721" spans="1:20" x14ac:dyDescent="0.2">
      <c r="A5721" s="72" t="s">
        <v>10077</v>
      </c>
      <c r="B5721" s="74" t="s">
        <v>1008</v>
      </c>
      <c r="C5721" s="74" t="s">
        <v>30849</v>
      </c>
      <c r="D5721" s="68">
        <v>708398</v>
      </c>
      <c r="E5721" s="5" t="s">
        <v>24522</v>
      </c>
      <c r="F5721" s="74" t="s">
        <v>29890</v>
      </c>
      <c r="G5721" s="101">
        <v>4.6500000000000004</v>
      </c>
      <c r="H5721" s="79" t="s">
        <v>1008</v>
      </c>
      <c r="I5721" s="103" t="s">
        <v>23417</v>
      </c>
      <c r="J5721" s="70" t="s">
        <v>1008</v>
      </c>
      <c r="K5721" s="71">
        <v>0.1</v>
      </c>
      <c r="M5721" s="73" t="s">
        <v>1008</v>
      </c>
      <c r="N5721" s="74" t="s">
        <v>24970</v>
      </c>
      <c r="O5721" s="75">
        <v>8000126145687</v>
      </c>
      <c r="P5721" s="73">
        <v>85381000</v>
      </c>
      <c r="Q5721" s="78" t="s">
        <v>25613</v>
      </c>
      <c r="R5721" s="77"/>
      <c r="T5721" s="122"/>
    </row>
    <row r="5722" spans="1:20" x14ac:dyDescent="0.2">
      <c r="A5722" s="72" t="s">
        <v>10075</v>
      </c>
      <c r="B5722" s="74" t="s">
        <v>15041</v>
      </c>
      <c r="C5722" s="74" t="s">
        <v>14045</v>
      </c>
      <c r="D5722" s="68">
        <v>708403</v>
      </c>
      <c r="E5722" s="5" t="s">
        <v>14366</v>
      </c>
      <c r="F5722" s="74" t="s">
        <v>29891</v>
      </c>
      <c r="G5722" s="101">
        <v>107.59</v>
      </c>
      <c r="H5722" s="79" t="s">
        <v>30788</v>
      </c>
      <c r="I5722" s="5" t="s">
        <v>23417</v>
      </c>
      <c r="J5722" s="70">
        <v>1</v>
      </c>
      <c r="K5722" s="71">
        <v>0.3</v>
      </c>
      <c r="M5722" s="73" t="s">
        <v>1008</v>
      </c>
      <c r="N5722" s="74" t="s">
        <v>15176</v>
      </c>
      <c r="O5722" s="75">
        <v>8012542350811</v>
      </c>
      <c r="P5722" s="73">
        <v>90303100</v>
      </c>
      <c r="Q5722" s="76" t="s">
        <v>15731</v>
      </c>
      <c r="R5722" s="77"/>
      <c r="T5722" s="122"/>
    </row>
    <row r="5723" spans="1:20" x14ac:dyDescent="0.2">
      <c r="A5723" s="72" t="s">
        <v>10077</v>
      </c>
      <c r="B5723" s="74" t="s">
        <v>1008</v>
      </c>
      <c r="C5723" s="74" t="s">
        <v>25399</v>
      </c>
      <c r="D5723" s="68">
        <v>708419</v>
      </c>
      <c r="E5723" s="5" t="s">
        <v>24510</v>
      </c>
      <c r="F5723" s="74" t="s">
        <v>24278</v>
      </c>
      <c r="G5723" s="101">
        <v>154.72</v>
      </c>
      <c r="H5723" s="79" t="s">
        <v>1008</v>
      </c>
      <c r="I5723" s="103" t="s">
        <v>23417</v>
      </c>
      <c r="J5723" s="70" t="s">
        <v>1008</v>
      </c>
      <c r="K5723" s="71">
        <v>1.913</v>
      </c>
      <c r="M5723" s="73" t="s">
        <v>1008</v>
      </c>
      <c r="N5723" s="74" t="s">
        <v>24958</v>
      </c>
      <c r="O5723" s="75">
        <v>4011617310921</v>
      </c>
      <c r="P5723" s="73">
        <v>85389099</v>
      </c>
      <c r="Q5723" s="78" t="s">
        <v>25614</v>
      </c>
      <c r="R5723" s="77"/>
      <c r="T5723" s="122"/>
    </row>
    <row r="5724" spans="1:20" x14ac:dyDescent="0.2">
      <c r="A5724" s="72" t="s">
        <v>10080</v>
      </c>
      <c r="B5724" s="74" t="s">
        <v>13593</v>
      </c>
      <c r="C5724" s="74" t="s">
        <v>14269</v>
      </c>
      <c r="D5724" s="68">
        <v>708420</v>
      </c>
      <c r="E5724" s="5" t="s">
        <v>14769</v>
      </c>
      <c r="F5724" s="74" t="s">
        <v>29892</v>
      </c>
      <c r="G5724" s="101">
        <v>2728.14</v>
      </c>
      <c r="H5724" s="79" t="s">
        <v>13957</v>
      </c>
      <c r="I5724" s="5" t="s">
        <v>23417</v>
      </c>
      <c r="J5724" s="70">
        <v>1</v>
      </c>
      <c r="K5724" s="71">
        <v>0.312</v>
      </c>
      <c r="M5724" s="73">
        <v>6</v>
      </c>
      <c r="N5724" s="74" t="s">
        <v>15614</v>
      </c>
      <c r="O5724" s="75">
        <v>4013614521140</v>
      </c>
      <c r="P5724" s="73">
        <v>85364900</v>
      </c>
      <c r="Q5724" s="76" t="s">
        <v>16174</v>
      </c>
      <c r="R5724" s="77"/>
      <c r="T5724" s="122"/>
    </row>
    <row r="5725" spans="1:20" x14ac:dyDescent="0.2">
      <c r="A5725" s="72" t="s">
        <v>10078</v>
      </c>
      <c r="B5725" s="74" t="s">
        <v>15054</v>
      </c>
      <c r="C5725" s="74" t="s">
        <v>14069</v>
      </c>
      <c r="D5725" s="68">
        <v>708433</v>
      </c>
      <c r="E5725" s="5" t="s">
        <v>14424</v>
      </c>
      <c r="F5725" s="74" t="s">
        <v>29893</v>
      </c>
      <c r="G5725" s="101">
        <v>66.849999999999994</v>
      </c>
      <c r="H5725" s="79" t="s">
        <v>13939</v>
      </c>
      <c r="I5725" s="5" t="s">
        <v>23417</v>
      </c>
      <c r="J5725" s="70">
        <v>1</v>
      </c>
      <c r="K5725" s="71">
        <v>0.215</v>
      </c>
      <c r="M5725" s="73" t="s">
        <v>1008</v>
      </c>
      <c r="N5725" s="74" t="s">
        <v>15233</v>
      </c>
      <c r="O5725" s="75">
        <v>4013614400162</v>
      </c>
      <c r="P5725" s="73">
        <v>85362010</v>
      </c>
      <c r="Q5725" s="76" t="s">
        <v>15788</v>
      </c>
      <c r="R5725" s="77"/>
      <c r="T5725" s="122"/>
    </row>
    <row r="5726" spans="1:20" x14ac:dyDescent="0.2">
      <c r="A5726" s="72" t="s">
        <v>10078</v>
      </c>
      <c r="B5726" s="74" t="s">
        <v>15054</v>
      </c>
      <c r="C5726" s="74" t="s">
        <v>14070</v>
      </c>
      <c r="D5726" s="68">
        <v>708434</v>
      </c>
      <c r="E5726" s="5" t="s">
        <v>14425</v>
      </c>
      <c r="F5726" s="74" t="s">
        <v>29894</v>
      </c>
      <c r="G5726" s="101">
        <v>66.849999999999994</v>
      </c>
      <c r="H5726" s="79" t="s">
        <v>13939</v>
      </c>
      <c r="I5726" s="5" t="s">
        <v>23417</v>
      </c>
      <c r="J5726" s="70">
        <v>1</v>
      </c>
      <c r="K5726" s="71">
        <v>0.215</v>
      </c>
      <c r="M5726" s="73" t="s">
        <v>1008</v>
      </c>
      <c r="N5726" s="74" t="s">
        <v>15234</v>
      </c>
      <c r="O5726" s="75">
        <v>4013614400179</v>
      </c>
      <c r="P5726" s="73">
        <v>85362010</v>
      </c>
      <c r="Q5726" s="76" t="s">
        <v>15789</v>
      </c>
      <c r="R5726" s="77"/>
      <c r="T5726" s="122"/>
    </row>
    <row r="5727" spans="1:20" x14ac:dyDescent="0.2">
      <c r="A5727" s="72" t="s">
        <v>10078</v>
      </c>
      <c r="B5727" s="74" t="s">
        <v>15054</v>
      </c>
      <c r="C5727" s="74" t="s">
        <v>14071</v>
      </c>
      <c r="D5727" s="68">
        <v>708435</v>
      </c>
      <c r="E5727" s="5" t="s">
        <v>14426</v>
      </c>
      <c r="F5727" s="74" t="s">
        <v>29895</v>
      </c>
      <c r="G5727" s="101">
        <v>66.849999999999994</v>
      </c>
      <c r="H5727" s="79" t="s">
        <v>13939</v>
      </c>
      <c r="I5727" s="5" t="s">
        <v>23417</v>
      </c>
      <c r="J5727" s="70">
        <v>1</v>
      </c>
      <c r="K5727" s="71">
        <v>0.215</v>
      </c>
      <c r="M5727" s="73" t="s">
        <v>1008</v>
      </c>
      <c r="N5727" s="74" t="s">
        <v>15235</v>
      </c>
      <c r="O5727" s="75">
        <v>4013614400186</v>
      </c>
      <c r="P5727" s="73">
        <v>85362010</v>
      </c>
      <c r="Q5727" s="76" t="s">
        <v>15790</v>
      </c>
      <c r="R5727" s="77"/>
      <c r="T5727" s="122"/>
    </row>
    <row r="5728" spans="1:20" x14ac:dyDescent="0.2">
      <c r="A5728" s="72" t="s">
        <v>10078</v>
      </c>
      <c r="B5728" s="74" t="s">
        <v>15054</v>
      </c>
      <c r="C5728" s="74" t="s">
        <v>14086</v>
      </c>
      <c r="D5728" s="68">
        <v>708436</v>
      </c>
      <c r="E5728" s="5" t="s">
        <v>14441</v>
      </c>
      <c r="F5728" s="74" t="s">
        <v>29896</v>
      </c>
      <c r="G5728" s="101">
        <v>255.73</v>
      </c>
      <c r="H5728" s="79" t="s">
        <v>13939</v>
      </c>
      <c r="I5728" s="5" t="s">
        <v>23417</v>
      </c>
      <c r="J5728" s="70">
        <v>1</v>
      </c>
      <c r="K5728" s="71">
        <v>0.98</v>
      </c>
      <c r="M5728" s="73" t="s">
        <v>1008</v>
      </c>
      <c r="N5728" s="74" t="s">
        <v>15250</v>
      </c>
      <c r="O5728" s="75">
        <v>4013614486180</v>
      </c>
      <c r="P5728" s="73">
        <v>85362010</v>
      </c>
      <c r="Q5728" s="76" t="s">
        <v>15805</v>
      </c>
      <c r="R5728" s="77"/>
      <c r="T5728" s="122"/>
    </row>
    <row r="5729" spans="1:20" x14ac:dyDescent="0.2">
      <c r="A5729" s="72" t="s">
        <v>10078</v>
      </c>
      <c r="B5729" s="74" t="s">
        <v>15054</v>
      </c>
      <c r="C5729" s="74" t="s">
        <v>14087</v>
      </c>
      <c r="D5729" s="68">
        <v>708437</v>
      </c>
      <c r="E5729" s="5" t="s">
        <v>14442</v>
      </c>
      <c r="F5729" s="74" t="s">
        <v>29897</v>
      </c>
      <c r="G5729" s="101">
        <v>270.14</v>
      </c>
      <c r="H5729" s="79" t="s">
        <v>13939</v>
      </c>
      <c r="I5729" s="5" t="s">
        <v>23417</v>
      </c>
      <c r="J5729" s="70">
        <v>1</v>
      </c>
      <c r="K5729" s="71">
        <v>1</v>
      </c>
      <c r="M5729" s="73" t="s">
        <v>1008</v>
      </c>
      <c r="N5729" s="74" t="s">
        <v>15251</v>
      </c>
      <c r="O5729" s="75">
        <v>4013614536649</v>
      </c>
      <c r="P5729" s="73">
        <v>85362090</v>
      </c>
      <c r="Q5729" s="76" t="s">
        <v>15806</v>
      </c>
      <c r="R5729" s="77"/>
      <c r="T5729" s="122"/>
    </row>
    <row r="5730" spans="1:20" x14ac:dyDescent="0.2">
      <c r="A5730" s="72" t="s">
        <v>10078</v>
      </c>
      <c r="B5730" s="74" t="s">
        <v>15054</v>
      </c>
      <c r="C5730" s="74" t="s">
        <v>14088</v>
      </c>
      <c r="D5730" s="68">
        <v>708438</v>
      </c>
      <c r="E5730" s="5" t="s">
        <v>14443</v>
      </c>
      <c r="F5730" s="74" t="s">
        <v>29898</v>
      </c>
      <c r="G5730" s="101">
        <v>285.66000000000003</v>
      </c>
      <c r="H5730" s="79" t="s">
        <v>13939</v>
      </c>
      <c r="I5730" s="5" t="s">
        <v>23417</v>
      </c>
      <c r="J5730" s="70">
        <v>1</v>
      </c>
      <c r="K5730" s="71">
        <v>1</v>
      </c>
      <c r="M5730" s="73" t="s">
        <v>1008</v>
      </c>
      <c r="N5730" s="74" t="s">
        <v>15252</v>
      </c>
      <c r="O5730" s="75">
        <v>4013614536656</v>
      </c>
      <c r="P5730" s="73">
        <v>85362090</v>
      </c>
      <c r="Q5730" s="76" t="s">
        <v>15807</v>
      </c>
      <c r="R5730" s="77"/>
      <c r="T5730" s="122"/>
    </row>
    <row r="5731" spans="1:20" x14ac:dyDescent="0.2">
      <c r="A5731" s="72" t="s">
        <v>10078</v>
      </c>
      <c r="B5731" s="74" t="s">
        <v>15055</v>
      </c>
      <c r="C5731" s="74" t="s">
        <v>14089</v>
      </c>
      <c r="D5731" s="68">
        <v>708441</v>
      </c>
      <c r="E5731" s="5" t="s">
        <v>14444</v>
      </c>
      <c r="F5731" s="74" t="s">
        <v>29899</v>
      </c>
      <c r="G5731" s="101">
        <v>306.48</v>
      </c>
      <c r="H5731" s="79" t="s">
        <v>13940</v>
      </c>
      <c r="I5731" s="5" t="s">
        <v>23417</v>
      </c>
      <c r="J5731" s="70">
        <v>1</v>
      </c>
      <c r="K5731" s="71">
        <v>0.218</v>
      </c>
      <c r="M5731" s="73" t="s">
        <v>1008</v>
      </c>
      <c r="N5731" s="74" t="s">
        <v>15253</v>
      </c>
      <c r="O5731" s="75">
        <v>4013614515583</v>
      </c>
      <c r="P5731" s="73">
        <v>85362010</v>
      </c>
      <c r="Q5731" s="76" t="s">
        <v>15808</v>
      </c>
      <c r="R5731" s="77"/>
      <c r="T5731" s="122"/>
    </row>
    <row r="5732" spans="1:20" x14ac:dyDescent="0.2">
      <c r="A5732" s="72" t="s">
        <v>10078</v>
      </c>
      <c r="B5732" s="74" t="s">
        <v>15055</v>
      </c>
      <c r="C5732" s="74" t="s">
        <v>14090</v>
      </c>
      <c r="D5732" s="68">
        <v>708442</v>
      </c>
      <c r="E5732" s="5" t="s">
        <v>14445</v>
      </c>
      <c r="F5732" s="74" t="s">
        <v>29900</v>
      </c>
      <c r="G5732" s="101">
        <v>306.48</v>
      </c>
      <c r="H5732" s="79" t="s">
        <v>13940</v>
      </c>
      <c r="I5732" s="5" t="s">
        <v>23417</v>
      </c>
      <c r="J5732" s="70">
        <v>1</v>
      </c>
      <c r="K5732" s="71">
        <v>0.20599999999999999</v>
      </c>
      <c r="M5732" s="73" t="s">
        <v>1008</v>
      </c>
      <c r="N5732" s="74" t="s">
        <v>15254</v>
      </c>
      <c r="O5732" s="75">
        <v>4013614515590</v>
      </c>
      <c r="P5732" s="73">
        <v>85362010</v>
      </c>
      <c r="Q5732" s="76" t="s">
        <v>15809</v>
      </c>
      <c r="R5732" s="77"/>
      <c r="T5732" s="122"/>
    </row>
    <row r="5733" spans="1:20" x14ac:dyDescent="0.2">
      <c r="A5733" s="72" t="s">
        <v>10078</v>
      </c>
      <c r="B5733" s="74" t="s">
        <v>15055</v>
      </c>
      <c r="C5733" s="74" t="s">
        <v>14093</v>
      </c>
      <c r="D5733" s="68">
        <v>708444</v>
      </c>
      <c r="E5733" s="5" t="s">
        <v>14448</v>
      </c>
      <c r="F5733" s="74" t="s">
        <v>29901</v>
      </c>
      <c r="G5733" s="101">
        <v>347.71</v>
      </c>
      <c r="H5733" s="79" t="s">
        <v>13940</v>
      </c>
      <c r="I5733" s="5" t="s">
        <v>23417</v>
      </c>
      <c r="J5733" s="70">
        <v>1</v>
      </c>
      <c r="K5733" s="71">
        <v>0.20399999999999999</v>
      </c>
      <c r="M5733" s="73" t="s">
        <v>1008</v>
      </c>
      <c r="N5733" s="74" t="s">
        <v>15257</v>
      </c>
      <c r="O5733" s="75">
        <v>4013614515613</v>
      </c>
      <c r="P5733" s="73">
        <v>85362010</v>
      </c>
      <c r="Q5733" s="76" t="s">
        <v>15812</v>
      </c>
      <c r="R5733" s="77"/>
      <c r="T5733" s="122"/>
    </row>
    <row r="5734" spans="1:20" x14ac:dyDescent="0.2">
      <c r="A5734" s="72" t="s">
        <v>10078</v>
      </c>
      <c r="B5734" s="74" t="s">
        <v>15055</v>
      </c>
      <c r="C5734" s="74" t="s">
        <v>14094</v>
      </c>
      <c r="D5734" s="68">
        <v>708445</v>
      </c>
      <c r="E5734" s="5" t="s">
        <v>14449</v>
      </c>
      <c r="F5734" s="74" t="s">
        <v>29902</v>
      </c>
      <c r="G5734" s="101">
        <v>347.71</v>
      </c>
      <c r="H5734" s="79" t="s">
        <v>13940</v>
      </c>
      <c r="I5734" s="5" t="s">
        <v>23417</v>
      </c>
      <c r="J5734" s="70">
        <v>1</v>
      </c>
      <c r="K5734" s="71">
        <v>0.218</v>
      </c>
      <c r="M5734" s="73" t="s">
        <v>1008</v>
      </c>
      <c r="N5734" s="74" t="s">
        <v>15258</v>
      </c>
      <c r="O5734" s="75">
        <v>4013614515620</v>
      </c>
      <c r="P5734" s="73">
        <v>85362010</v>
      </c>
      <c r="Q5734" s="76" t="s">
        <v>15813</v>
      </c>
      <c r="R5734" s="77"/>
      <c r="T5734" s="122"/>
    </row>
    <row r="5735" spans="1:20" x14ac:dyDescent="0.2">
      <c r="A5735" s="72" t="s">
        <v>10078</v>
      </c>
      <c r="B5735" s="74" t="s">
        <v>15055</v>
      </c>
      <c r="C5735" s="74" t="s">
        <v>14091</v>
      </c>
      <c r="D5735" s="68">
        <v>708448</v>
      </c>
      <c r="E5735" s="5" t="s">
        <v>14446</v>
      </c>
      <c r="F5735" s="74" t="s">
        <v>29903</v>
      </c>
      <c r="G5735" s="101">
        <v>347.71</v>
      </c>
      <c r="H5735" s="79" t="s">
        <v>13940</v>
      </c>
      <c r="I5735" s="5" t="s">
        <v>23417</v>
      </c>
      <c r="J5735" s="70">
        <v>1</v>
      </c>
      <c r="K5735" s="71">
        <v>0.219</v>
      </c>
      <c r="M5735" s="73" t="s">
        <v>1008</v>
      </c>
      <c r="N5735" s="74" t="s">
        <v>15255</v>
      </c>
      <c r="O5735" s="75">
        <v>4013614515552</v>
      </c>
      <c r="P5735" s="73">
        <v>85362010</v>
      </c>
      <c r="Q5735" s="76" t="s">
        <v>15810</v>
      </c>
      <c r="R5735" s="77"/>
      <c r="T5735" s="122"/>
    </row>
    <row r="5736" spans="1:20" x14ac:dyDescent="0.2">
      <c r="A5736" s="72" t="s">
        <v>10078</v>
      </c>
      <c r="B5736" s="74" t="s">
        <v>15055</v>
      </c>
      <c r="C5736" s="74" t="s">
        <v>14092</v>
      </c>
      <c r="D5736" s="68">
        <v>708449</v>
      </c>
      <c r="E5736" s="5" t="s">
        <v>14447</v>
      </c>
      <c r="F5736" s="74" t="s">
        <v>29904</v>
      </c>
      <c r="G5736" s="101">
        <v>347.71</v>
      </c>
      <c r="H5736" s="79" t="s">
        <v>13940</v>
      </c>
      <c r="I5736" s="5" t="s">
        <v>23417</v>
      </c>
      <c r="J5736" s="70">
        <v>1</v>
      </c>
      <c r="K5736" s="71">
        <v>0.218</v>
      </c>
      <c r="M5736" s="73" t="s">
        <v>1008</v>
      </c>
      <c r="N5736" s="74" t="s">
        <v>15256</v>
      </c>
      <c r="O5736" s="75">
        <v>4013614515569</v>
      </c>
      <c r="P5736" s="73">
        <v>85362010</v>
      </c>
      <c r="Q5736" s="76" t="s">
        <v>15811</v>
      </c>
      <c r="R5736" s="77"/>
      <c r="T5736" s="122"/>
    </row>
    <row r="5737" spans="1:20" x14ac:dyDescent="0.2">
      <c r="A5737" s="72" t="s">
        <v>10078</v>
      </c>
      <c r="B5737" s="74" t="s">
        <v>15055</v>
      </c>
      <c r="C5737" s="74" t="s">
        <v>14095</v>
      </c>
      <c r="D5737" s="68">
        <v>708451</v>
      </c>
      <c r="E5737" s="5" t="s">
        <v>14450</v>
      </c>
      <c r="F5737" s="74" t="s">
        <v>29905</v>
      </c>
      <c r="G5737" s="101">
        <v>362.7</v>
      </c>
      <c r="H5737" s="79" t="s">
        <v>13940</v>
      </c>
      <c r="I5737" s="5" t="s">
        <v>23417</v>
      </c>
      <c r="J5737" s="70">
        <v>1</v>
      </c>
      <c r="K5737" s="71">
        <v>0.27</v>
      </c>
      <c r="M5737" s="73" t="s">
        <v>1008</v>
      </c>
      <c r="N5737" s="74" t="s">
        <v>15259</v>
      </c>
      <c r="O5737" s="75">
        <v>4013614515521</v>
      </c>
      <c r="P5737" s="73">
        <v>85362010</v>
      </c>
      <c r="Q5737" s="76" t="s">
        <v>15814</v>
      </c>
      <c r="R5737" s="77"/>
      <c r="T5737" s="122"/>
    </row>
    <row r="5738" spans="1:20" x14ac:dyDescent="0.2">
      <c r="A5738" s="72" t="s">
        <v>10078</v>
      </c>
      <c r="B5738" s="74" t="s">
        <v>15055</v>
      </c>
      <c r="C5738" s="74" t="s">
        <v>14096</v>
      </c>
      <c r="D5738" s="68">
        <v>708452</v>
      </c>
      <c r="E5738" s="5" t="s">
        <v>14451</v>
      </c>
      <c r="F5738" s="74" t="s">
        <v>29906</v>
      </c>
      <c r="G5738" s="101">
        <v>362.7</v>
      </c>
      <c r="H5738" s="79" t="s">
        <v>13940</v>
      </c>
      <c r="I5738" s="5" t="s">
        <v>23417</v>
      </c>
      <c r="J5738" s="70">
        <v>1</v>
      </c>
      <c r="K5738" s="71">
        <v>0.28899999999999998</v>
      </c>
      <c r="M5738" s="73" t="s">
        <v>1008</v>
      </c>
      <c r="N5738" s="74" t="s">
        <v>15260</v>
      </c>
      <c r="O5738" s="75">
        <v>4013614515538</v>
      </c>
      <c r="P5738" s="73">
        <v>85362010</v>
      </c>
      <c r="Q5738" s="76" t="s">
        <v>15815</v>
      </c>
      <c r="R5738" s="77"/>
      <c r="T5738" s="122"/>
    </row>
    <row r="5739" spans="1:20" x14ac:dyDescent="0.2">
      <c r="A5739" s="72" t="s">
        <v>10078</v>
      </c>
      <c r="B5739" s="74" t="s">
        <v>8788</v>
      </c>
      <c r="C5739" s="74" t="s">
        <v>11733</v>
      </c>
      <c r="D5739" s="68">
        <v>708486</v>
      </c>
      <c r="E5739" s="5" t="s">
        <v>11455</v>
      </c>
      <c r="F5739" s="74" t="s">
        <v>29907</v>
      </c>
      <c r="G5739" s="101">
        <v>2733.23</v>
      </c>
      <c r="H5739" s="79" t="s">
        <v>13941</v>
      </c>
      <c r="I5739" s="5" t="s">
        <v>23417</v>
      </c>
      <c r="J5739" s="70">
        <v>1</v>
      </c>
      <c r="K5739" s="71">
        <v>9.5</v>
      </c>
      <c r="M5739" s="73" t="s">
        <v>1008</v>
      </c>
      <c r="N5739" s="74" t="s">
        <v>11561</v>
      </c>
      <c r="O5739" s="75">
        <v>7320500515020</v>
      </c>
      <c r="P5739" s="73">
        <v>85044090</v>
      </c>
      <c r="Q5739" s="76" t="s">
        <v>15816</v>
      </c>
      <c r="R5739" s="77"/>
      <c r="T5739" s="122"/>
    </row>
    <row r="5740" spans="1:20" x14ac:dyDescent="0.2">
      <c r="A5740" s="72" t="s">
        <v>10078</v>
      </c>
      <c r="B5740" s="74" t="s">
        <v>8788</v>
      </c>
      <c r="C5740" s="74" t="s">
        <v>11734</v>
      </c>
      <c r="D5740" s="68">
        <v>708487</v>
      </c>
      <c r="E5740" s="5" t="s">
        <v>11456</v>
      </c>
      <c r="F5740" s="74" t="s">
        <v>29908</v>
      </c>
      <c r="G5740" s="101">
        <v>2972.78</v>
      </c>
      <c r="H5740" s="79" t="s">
        <v>13941</v>
      </c>
      <c r="I5740" s="5" t="s">
        <v>23417</v>
      </c>
      <c r="J5740" s="70">
        <v>1</v>
      </c>
      <c r="K5740" s="71">
        <v>10.9</v>
      </c>
      <c r="M5740" s="73" t="s">
        <v>1008</v>
      </c>
      <c r="N5740" s="74" t="s">
        <v>11562</v>
      </c>
      <c r="O5740" s="75">
        <v>7320500515037</v>
      </c>
      <c r="P5740" s="73">
        <v>85044090</v>
      </c>
      <c r="Q5740" s="76" t="s">
        <v>15817</v>
      </c>
      <c r="R5740" s="77"/>
      <c r="T5740" s="122"/>
    </row>
    <row r="5741" spans="1:20" x14ac:dyDescent="0.2">
      <c r="A5741" s="72" t="s">
        <v>10078</v>
      </c>
      <c r="B5741" s="74" t="s">
        <v>8788</v>
      </c>
      <c r="C5741" s="74" t="s">
        <v>11735</v>
      </c>
      <c r="D5741" s="68">
        <v>708488</v>
      </c>
      <c r="E5741" s="5" t="s">
        <v>11457</v>
      </c>
      <c r="F5741" s="74" t="s">
        <v>29909</v>
      </c>
      <c r="G5741" s="101">
        <v>3229.92</v>
      </c>
      <c r="H5741" s="79" t="s">
        <v>13941</v>
      </c>
      <c r="I5741" s="5" t="s">
        <v>23417</v>
      </c>
      <c r="J5741" s="70">
        <v>1</v>
      </c>
      <c r="K5741" s="71">
        <v>10.9</v>
      </c>
      <c r="M5741" s="73" t="s">
        <v>1008</v>
      </c>
      <c r="N5741" s="74" t="s">
        <v>11563</v>
      </c>
      <c r="O5741" s="75">
        <v>7320500400722</v>
      </c>
      <c r="P5741" s="73">
        <v>85044090</v>
      </c>
      <c r="Q5741" s="76" t="s">
        <v>15818</v>
      </c>
      <c r="R5741" s="77"/>
      <c r="T5741" s="122"/>
    </row>
    <row r="5742" spans="1:20" s="82" customFormat="1" ht="12" customHeight="1" x14ac:dyDescent="0.2">
      <c r="A5742" s="72" t="s">
        <v>10078</v>
      </c>
      <c r="B5742" s="74" t="s">
        <v>8788</v>
      </c>
      <c r="C5742" s="74" t="s">
        <v>11736</v>
      </c>
      <c r="D5742" s="68">
        <v>708489</v>
      </c>
      <c r="E5742" s="5" t="s">
        <v>11458</v>
      </c>
      <c r="F5742" s="74" t="s">
        <v>29910</v>
      </c>
      <c r="G5742" s="101">
        <v>3772.6</v>
      </c>
      <c r="H5742" s="79" t="s">
        <v>13941</v>
      </c>
      <c r="I5742" s="5" t="s">
        <v>23417</v>
      </c>
      <c r="J5742" s="70">
        <v>1</v>
      </c>
      <c r="K5742" s="71">
        <v>10.9</v>
      </c>
      <c r="L5742" s="72"/>
      <c r="M5742" s="73" t="s">
        <v>1008</v>
      </c>
      <c r="N5742" s="74" t="s">
        <v>11564</v>
      </c>
      <c r="O5742" s="75">
        <v>7320500515051</v>
      </c>
      <c r="P5742" s="73">
        <v>85044090</v>
      </c>
      <c r="Q5742" s="76" t="s">
        <v>15819</v>
      </c>
      <c r="R5742" s="77"/>
      <c r="S5742" s="77"/>
      <c r="T5742" s="122"/>
    </row>
    <row r="5743" spans="1:20" s="82" customFormat="1" ht="12" customHeight="1" x14ac:dyDescent="0.2">
      <c r="A5743" s="72" t="s">
        <v>10080</v>
      </c>
      <c r="B5743" s="72" t="s">
        <v>8789</v>
      </c>
      <c r="C5743" s="93" t="s">
        <v>20180</v>
      </c>
      <c r="D5743" s="80">
        <v>708518</v>
      </c>
      <c r="E5743" s="8" t="s">
        <v>21661</v>
      </c>
      <c r="F5743" s="72" t="s">
        <v>21661</v>
      </c>
      <c r="G5743" s="100">
        <f>VLOOKUP(D5743,'Υλικά Φ-Β Συστημάτων'!A:F,5,0)</f>
        <v>289.13</v>
      </c>
      <c r="H5743" s="69" t="s">
        <v>10083</v>
      </c>
      <c r="I5743" s="8" t="s">
        <v>23417</v>
      </c>
      <c r="J5743" s="90">
        <v>1</v>
      </c>
      <c r="K5743" s="91" t="s">
        <v>1008</v>
      </c>
      <c r="L5743" s="72" t="s">
        <v>10080</v>
      </c>
      <c r="M5743" s="88" t="s">
        <v>1008</v>
      </c>
      <c r="N5743" s="72" t="s">
        <v>4734</v>
      </c>
      <c r="O5743" s="87" t="s">
        <v>1008</v>
      </c>
      <c r="P5743" s="88" t="s">
        <v>1008</v>
      </c>
      <c r="Q5743" s="89" t="s">
        <v>1008</v>
      </c>
      <c r="R5743" s="77"/>
      <c r="S5743" s="77"/>
      <c r="T5743" s="122"/>
    </row>
    <row r="5744" spans="1:20" s="82" customFormat="1" ht="12" customHeight="1" x14ac:dyDescent="0.2">
      <c r="A5744" s="72" t="s">
        <v>10080</v>
      </c>
      <c r="B5744" s="72" t="s">
        <v>8789</v>
      </c>
      <c r="C5744" s="93" t="s">
        <v>5183</v>
      </c>
      <c r="D5744" s="80">
        <v>708520</v>
      </c>
      <c r="E5744" s="8" t="s">
        <v>24451</v>
      </c>
      <c r="F5744" s="72" t="s">
        <v>20173</v>
      </c>
      <c r="G5744" s="100">
        <f>VLOOKUP(D5744,'Υλικά Φ-Β Συστημάτων'!A:F,5,0)</f>
        <v>333.18</v>
      </c>
      <c r="H5744" s="69" t="s">
        <v>10083</v>
      </c>
      <c r="I5744" s="8" t="s">
        <v>23417</v>
      </c>
      <c r="J5744" s="90">
        <v>1</v>
      </c>
      <c r="K5744" s="91" t="s">
        <v>1008</v>
      </c>
      <c r="L5744" s="72" t="s">
        <v>10080</v>
      </c>
      <c r="M5744" s="88" t="s">
        <v>1008</v>
      </c>
      <c r="N5744" s="72" t="s">
        <v>4734</v>
      </c>
      <c r="O5744" s="87" t="s">
        <v>1008</v>
      </c>
      <c r="P5744" s="88" t="s">
        <v>1008</v>
      </c>
      <c r="Q5744" s="89" t="s">
        <v>1008</v>
      </c>
      <c r="R5744" s="77"/>
      <c r="S5744" s="77"/>
      <c r="T5744" s="122"/>
    </row>
    <row r="5745" spans="1:20" s="82" customFormat="1" ht="12" customHeight="1" x14ac:dyDescent="0.2">
      <c r="A5745" s="72" t="s">
        <v>10080</v>
      </c>
      <c r="B5745" s="72" t="s">
        <v>8789</v>
      </c>
      <c r="C5745" s="93" t="s">
        <v>5184</v>
      </c>
      <c r="D5745" s="80">
        <v>708521</v>
      </c>
      <c r="E5745" s="8" t="s">
        <v>24122</v>
      </c>
      <c r="F5745" s="72" t="s">
        <v>24122</v>
      </c>
      <c r="G5745" s="100">
        <f>VLOOKUP(D5745,'Υλικά Φ-Β Συστημάτων'!A:F,5,0)</f>
        <v>387.23</v>
      </c>
      <c r="H5745" s="69" t="s">
        <v>10083</v>
      </c>
      <c r="I5745" s="8" t="s">
        <v>23417</v>
      </c>
      <c r="J5745" s="90">
        <v>1</v>
      </c>
      <c r="K5745" s="91" t="s">
        <v>1008</v>
      </c>
      <c r="L5745" s="72" t="s">
        <v>10080</v>
      </c>
      <c r="M5745" s="88" t="s">
        <v>1008</v>
      </c>
      <c r="N5745" s="72" t="s">
        <v>4734</v>
      </c>
      <c r="O5745" s="87" t="s">
        <v>1008</v>
      </c>
      <c r="P5745" s="88" t="s">
        <v>1008</v>
      </c>
      <c r="Q5745" s="89" t="s">
        <v>1008</v>
      </c>
      <c r="R5745" s="77"/>
      <c r="S5745" s="77"/>
      <c r="T5745" s="122"/>
    </row>
    <row r="5746" spans="1:20" s="82" customFormat="1" ht="12" customHeight="1" x14ac:dyDescent="0.2">
      <c r="A5746" s="72" t="s">
        <v>10080</v>
      </c>
      <c r="B5746" s="72" t="s">
        <v>8789</v>
      </c>
      <c r="C5746" s="93" t="s">
        <v>5185</v>
      </c>
      <c r="D5746" s="80">
        <v>708522</v>
      </c>
      <c r="E5746" s="8" t="s">
        <v>20175</v>
      </c>
      <c r="F5746" s="72" t="s">
        <v>20175</v>
      </c>
      <c r="G5746" s="100">
        <f>VLOOKUP(D5746,'Υλικά Φ-Β Συστημάτων'!A:F,5,0)</f>
        <v>428.94000000000005</v>
      </c>
      <c r="H5746" s="69" t="s">
        <v>10083</v>
      </c>
      <c r="I5746" s="8" t="s">
        <v>23417</v>
      </c>
      <c r="J5746" s="90">
        <v>1</v>
      </c>
      <c r="K5746" s="91" t="s">
        <v>1008</v>
      </c>
      <c r="L5746" s="72" t="s">
        <v>10080</v>
      </c>
      <c r="M5746" s="88" t="s">
        <v>1008</v>
      </c>
      <c r="N5746" s="72" t="s">
        <v>4734</v>
      </c>
      <c r="O5746" s="87" t="s">
        <v>1008</v>
      </c>
      <c r="P5746" s="88" t="s">
        <v>1008</v>
      </c>
      <c r="Q5746" s="89" t="s">
        <v>1008</v>
      </c>
      <c r="R5746" s="77"/>
      <c r="S5746" s="77"/>
      <c r="T5746" s="122"/>
    </row>
    <row r="5747" spans="1:20" s="82" customFormat="1" ht="12" customHeight="1" x14ac:dyDescent="0.2">
      <c r="A5747" s="72" t="s">
        <v>10080</v>
      </c>
      <c r="B5747" s="72" t="s">
        <v>8789</v>
      </c>
      <c r="C5747" s="93" t="s">
        <v>12565</v>
      </c>
      <c r="D5747" s="80">
        <v>708523</v>
      </c>
      <c r="E5747" s="8" t="s">
        <v>13908</v>
      </c>
      <c r="F5747" s="72" t="s">
        <v>13908</v>
      </c>
      <c r="G5747" s="100">
        <f>VLOOKUP(D5747,'Υλικά Φ-Β Συστημάτων'!A:F,5,0)</f>
        <v>619.87</v>
      </c>
      <c r="H5747" s="69" t="s">
        <v>10083</v>
      </c>
      <c r="I5747" s="8" t="s">
        <v>23417</v>
      </c>
      <c r="J5747" s="90">
        <v>1</v>
      </c>
      <c r="K5747" s="91" t="s">
        <v>1008</v>
      </c>
      <c r="L5747" s="72" t="s">
        <v>10080</v>
      </c>
      <c r="M5747" s="88" t="s">
        <v>1008</v>
      </c>
      <c r="N5747" s="72" t="s">
        <v>4734</v>
      </c>
      <c r="O5747" s="87" t="s">
        <v>1008</v>
      </c>
      <c r="P5747" s="88" t="s">
        <v>1008</v>
      </c>
      <c r="Q5747" s="89" t="s">
        <v>1008</v>
      </c>
      <c r="R5747" s="77"/>
      <c r="S5747" s="77"/>
      <c r="T5747" s="122"/>
    </row>
    <row r="5748" spans="1:20" s="82" customFormat="1" ht="12" customHeight="1" x14ac:dyDescent="0.2">
      <c r="A5748" s="72" t="s">
        <v>10080</v>
      </c>
      <c r="B5748" s="72" t="s">
        <v>8789</v>
      </c>
      <c r="C5748" s="93" t="s">
        <v>12566</v>
      </c>
      <c r="D5748" s="80">
        <v>708524</v>
      </c>
      <c r="E5748" s="8" t="s">
        <v>13909</v>
      </c>
      <c r="F5748" s="72" t="s">
        <v>13909</v>
      </c>
      <c r="G5748" s="100">
        <f>VLOOKUP(D5748,'Υλικά Φ-Β Συστημάτων'!A:F,5,0)</f>
        <v>844.06000000000006</v>
      </c>
      <c r="H5748" s="69" t="s">
        <v>10083</v>
      </c>
      <c r="I5748" s="8" t="s">
        <v>23417</v>
      </c>
      <c r="J5748" s="90">
        <v>1</v>
      </c>
      <c r="K5748" s="91" t="s">
        <v>1008</v>
      </c>
      <c r="L5748" s="72" t="s">
        <v>10080</v>
      </c>
      <c r="M5748" s="88" t="s">
        <v>1008</v>
      </c>
      <c r="N5748" s="72" t="s">
        <v>4734</v>
      </c>
      <c r="O5748" s="87" t="s">
        <v>1008</v>
      </c>
      <c r="P5748" s="88" t="s">
        <v>1008</v>
      </c>
      <c r="Q5748" s="89" t="s">
        <v>1008</v>
      </c>
      <c r="R5748" s="77"/>
      <c r="S5748" s="77"/>
      <c r="T5748" s="122"/>
    </row>
    <row r="5749" spans="1:20" s="82" customFormat="1" ht="12" customHeight="1" x14ac:dyDescent="0.2">
      <c r="A5749" s="72" t="s">
        <v>10080</v>
      </c>
      <c r="B5749" s="72" t="s">
        <v>8789</v>
      </c>
      <c r="C5749" s="93" t="s">
        <v>12563</v>
      </c>
      <c r="D5749" s="80">
        <v>708525</v>
      </c>
      <c r="E5749" s="8" t="s">
        <v>13910</v>
      </c>
      <c r="F5749" s="72" t="s">
        <v>13910</v>
      </c>
      <c r="G5749" s="100">
        <f>VLOOKUP(D5749,'Υλικά Φ-Β Συστημάτων'!A:F,5,0)</f>
        <v>982.99</v>
      </c>
      <c r="H5749" s="69" t="s">
        <v>10083</v>
      </c>
      <c r="I5749" s="8" t="s">
        <v>23417</v>
      </c>
      <c r="J5749" s="90">
        <v>1</v>
      </c>
      <c r="K5749" s="91" t="s">
        <v>1008</v>
      </c>
      <c r="L5749" s="72" t="s">
        <v>10080</v>
      </c>
      <c r="M5749" s="88" t="s">
        <v>1008</v>
      </c>
      <c r="N5749" s="72" t="s">
        <v>4734</v>
      </c>
      <c r="O5749" s="87" t="s">
        <v>1008</v>
      </c>
      <c r="P5749" s="88" t="s">
        <v>1008</v>
      </c>
      <c r="Q5749" s="89" t="s">
        <v>1008</v>
      </c>
      <c r="R5749" s="77"/>
      <c r="S5749" s="77"/>
      <c r="T5749" s="122"/>
    </row>
    <row r="5750" spans="1:20" s="82" customFormat="1" ht="12" customHeight="1" x14ac:dyDescent="0.2">
      <c r="A5750" s="72" t="s">
        <v>10080</v>
      </c>
      <c r="B5750" s="72" t="s">
        <v>8789</v>
      </c>
      <c r="C5750" s="93" t="s">
        <v>12564</v>
      </c>
      <c r="D5750" s="80">
        <v>708526</v>
      </c>
      <c r="E5750" s="8" t="s">
        <v>13911</v>
      </c>
      <c r="F5750" s="72" t="s">
        <v>13911</v>
      </c>
      <c r="G5750" s="100">
        <f>VLOOKUP(D5750,'Υλικά Φ-Β Συστημάτων'!A:F,5,0)</f>
        <v>1422.2699999999998</v>
      </c>
      <c r="H5750" s="69" t="s">
        <v>10083</v>
      </c>
      <c r="I5750" s="8" t="s">
        <v>23417</v>
      </c>
      <c r="J5750" s="90">
        <v>1</v>
      </c>
      <c r="K5750" s="91" t="s">
        <v>1008</v>
      </c>
      <c r="L5750" s="72" t="s">
        <v>10080</v>
      </c>
      <c r="M5750" s="88" t="s">
        <v>1008</v>
      </c>
      <c r="N5750" s="72" t="s">
        <v>4734</v>
      </c>
      <c r="O5750" s="87" t="s">
        <v>1008</v>
      </c>
      <c r="P5750" s="88" t="s">
        <v>1008</v>
      </c>
      <c r="Q5750" s="89" t="s">
        <v>1008</v>
      </c>
      <c r="R5750" s="77"/>
      <c r="S5750" s="77"/>
      <c r="T5750" s="122"/>
    </row>
    <row r="5751" spans="1:20" x14ac:dyDescent="0.2">
      <c r="A5751" s="72" t="s">
        <v>10080</v>
      </c>
      <c r="B5751" s="72" t="s">
        <v>8789</v>
      </c>
      <c r="C5751" s="93" t="s">
        <v>12567</v>
      </c>
      <c r="D5751" s="80">
        <v>708527</v>
      </c>
      <c r="E5751" s="8" t="s">
        <v>13912</v>
      </c>
      <c r="F5751" s="72" t="s">
        <v>13912</v>
      </c>
      <c r="G5751" s="100">
        <f>VLOOKUP(D5751,'Υλικά Φ-Β Συστημάτων'!A:F,5,0)</f>
        <v>1631.2199999999998</v>
      </c>
      <c r="H5751" s="69" t="s">
        <v>10083</v>
      </c>
      <c r="I5751" s="8" t="s">
        <v>23417</v>
      </c>
      <c r="J5751" s="90">
        <v>1</v>
      </c>
      <c r="K5751" s="91" t="s">
        <v>1008</v>
      </c>
      <c r="L5751" s="72" t="s">
        <v>10080</v>
      </c>
      <c r="M5751" s="88" t="s">
        <v>1008</v>
      </c>
      <c r="N5751" s="72" t="s">
        <v>4734</v>
      </c>
      <c r="O5751" s="87" t="s">
        <v>1008</v>
      </c>
      <c r="P5751" s="88" t="s">
        <v>1008</v>
      </c>
      <c r="Q5751" s="89" t="s">
        <v>1008</v>
      </c>
      <c r="R5751" s="77"/>
      <c r="T5751" s="122"/>
    </row>
    <row r="5752" spans="1:20" x14ac:dyDescent="0.2">
      <c r="A5752" s="72" t="s">
        <v>10075</v>
      </c>
      <c r="B5752" s="74" t="s">
        <v>11595</v>
      </c>
      <c r="C5752" s="74" t="s">
        <v>14012</v>
      </c>
      <c r="D5752" s="68">
        <v>708530</v>
      </c>
      <c r="E5752" s="5" t="s">
        <v>14333</v>
      </c>
      <c r="F5752" s="74" t="s">
        <v>29911</v>
      </c>
      <c r="G5752" s="101">
        <v>127.89</v>
      </c>
      <c r="H5752" s="79" t="s">
        <v>22008</v>
      </c>
      <c r="I5752" s="5" t="s">
        <v>23417</v>
      </c>
      <c r="J5752" s="70">
        <v>1</v>
      </c>
      <c r="K5752" s="71">
        <v>0.08</v>
      </c>
      <c r="M5752" s="73" t="s">
        <v>1008</v>
      </c>
      <c r="N5752" s="74" t="s">
        <v>15149</v>
      </c>
      <c r="O5752" s="75">
        <v>5415022375428</v>
      </c>
      <c r="P5752" s="73">
        <v>85362010</v>
      </c>
      <c r="Q5752" s="76" t="s">
        <v>15702</v>
      </c>
      <c r="R5752" s="77"/>
      <c r="T5752" s="122"/>
    </row>
    <row r="5753" spans="1:20" x14ac:dyDescent="0.2">
      <c r="A5753" s="72" t="s">
        <v>10075</v>
      </c>
      <c r="B5753" s="74" t="s">
        <v>11595</v>
      </c>
      <c r="C5753" s="74" t="s">
        <v>14013</v>
      </c>
      <c r="D5753" s="68">
        <v>708531</v>
      </c>
      <c r="E5753" s="5" t="s">
        <v>14334</v>
      </c>
      <c r="F5753" s="74" t="s">
        <v>29912</v>
      </c>
      <c r="G5753" s="101">
        <v>127.89</v>
      </c>
      <c r="H5753" s="79" t="s">
        <v>22008</v>
      </c>
      <c r="I5753" s="5" t="s">
        <v>23417</v>
      </c>
      <c r="J5753" s="70">
        <v>1</v>
      </c>
      <c r="K5753" s="71">
        <v>0.08</v>
      </c>
      <c r="M5753" s="73" t="s">
        <v>1008</v>
      </c>
      <c r="N5753" s="74" t="s">
        <v>15150</v>
      </c>
      <c r="O5753" s="75">
        <v>5415022375466</v>
      </c>
      <c r="P5753" s="73">
        <v>85362010</v>
      </c>
      <c r="Q5753" s="76" t="s">
        <v>15703</v>
      </c>
      <c r="R5753" s="77"/>
      <c r="T5753" s="122"/>
    </row>
    <row r="5754" spans="1:20" x14ac:dyDescent="0.2">
      <c r="A5754" s="72" t="s">
        <v>10075</v>
      </c>
      <c r="B5754" s="74" t="s">
        <v>11595</v>
      </c>
      <c r="C5754" s="74" t="s">
        <v>14014</v>
      </c>
      <c r="D5754" s="68">
        <v>708532</v>
      </c>
      <c r="E5754" s="5" t="s">
        <v>14335</v>
      </c>
      <c r="F5754" s="74" t="s">
        <v>29913</v>
      </c>
      <c r="G5754" s="101">
        <v>127.89</v>
      </c>
      <c r="H5754" s="79" t="s">
        <v>22008</v>
      </c>
      <c r="I5754" s="5" t="s">
        <v>23417</v>
      </c>
      <c r="J5754" s="70">
        <v>1</v>
      </c>
      <c r="K5754" s="71">
        <v>0.08</v>
      </c>
      <c r="M5754" s="73" t="s">
        <v>1008</v>
      </c>
      <c r="N5754" s="74" t="s">
        <v>15151</v>
      </c>
      <c r="O5754" s="75">
        <v>5415022375503</v>
      </c>
      <c r="P5754" s="73">
        <v>85362010</v>
      </c>
      <c r="Q5754" s="76" t="s">
        <v>15704</v>
      </c>
      <c r="R5754" s="77"/>
      <c r="T5754" s="122"/>
    </row>
    <row r="5755" spans="1:20" x14ac:dyDescent="0.2">
      <c r="A5755" s="72" t="s">
        <v>10075</v>
      </c>
      <c r="B5755" s="74" t="s">
        <v>11595</v>
      </c>
      <c r="C5755" s="74" t="s">
        <v>14016</v>
      </c>
      <c r="D5755" s="68">
        <v>708533</v>
      </c>
      <c r="E5755" s="5" t="s">
        <v>14337</v>
      </c>
      <c r="F5755" s="74" t="s">
        <v>29914</v>
      </c>
      <c r="G5755" s="101">
        <v>205.86</v>
      </c>
      <c r="H5755" s="79" t="s">
        <v>22008</v>
      </c>
      <c r="I5755" s="5" t="s">
        <v>23417</v>
      </c>
      <c r="J5755" s="70">
        <v>1</v>
      </c>
      <c r="K5755" s="71">
        <v>0.15</v>
      </c>
      <c r="M5755" s="73" t="s">
        <v>1008</v>
      </c>
      <c r="N5755" s="74" t="s">
        <v>15152</v>
      </c>
      <c r="O5755" s="75">
        <v>5415022375237</v>
      </c>
      <c r="P5755" s="73">
        <v>85362010</v>
      </c>
      <c r="Q5755" s="76" t="s">
        <v>15705</v>
      </c>
      <c r="R5755" s="77"/>
      <c r="T5755" s="122"/>
    </row>
    <row r="5756" spans="1:20" x14ac:dyDescent="0.2">
      <c r="A5756" s="72" t="s">
        <v>10075</v>
      </c>
      <c r="B5756" s="74" t="s">
        <v>11595</v>
      </c>
      <c r="C5756" s="74" t="s">
        <v>14017</v>
      </c>
      <c r="D5756" s="68">
        <v>708534</v>
      </c>
      <c r="E5756" s="5" t="s">
        <v>14338</v>
      </c>
      <c r="F5756" s="74" t="s">
        <v>29915</v>
      </c>
      <c r="G5756" s="101">
        <v>239.71</v>
      </c>
      <c r="H5756" s="79" t="s">
        <v>22008</v>
      </c>
      <c r="I5756" s="5" t="s">
        <v>23417</v>
      </c>
      <c r="J5756" s="70">
        <v>1</v>
      </c>
      <c r="K5756" s="71">
        <v>0.15</v>
      </c>
      <c r="M5756" s="73" t="s">
        <v>1008</v>
      </c>
      <c r="N5756" s="74" t="s">
        <v>15153</v>
      </c>
      <c r="O5756" s="75">
        <v>5415022372502</v>
      </c>
      <c r="P5756" s="73">
        <v>85362010</v>
      </c>
      <c r="Q5756" s="76" t="s">
        <v>15706</v>
      </c>
      <c r="R5756" s="77"/>
      <c r="T5756" s="122"/>
    </row>
    <row r="5757" spans="1:20" x14ac:dyDescent="0.2">
      <c r="A5757" s="72" t="s">
        <v>10075</v>
      </c>
      <c r="B5757" s="74" t="s">
        <v>11595</v>
      </c>
      <c r="C5757" s="74" t="s">
        <v>14018</v>
      </c>
      <c r="D5757" s="68">
        <v>708535</v>
      </c>
      <c r="E5757" s="5" t="s">
        <v>14339</v>
      </c>
      <c r="F5757" s="74" t="s">
        <v>29916</v>
      </c>
      <c r="G5757" s="101">
        <v>289.24</v>
      </c>
      <c r="H5757" s="79" t="s">
        <v>22008</v>
      </c>
      <c r="I5757" s="5" t="s">
        <v>23417</v>
      </c>
      <c r="J5757" s="70">
        <v>1</v>
      </c>
      <c r="K5757" s="71">
        <v>0.15</v>
      </c>
      <c r="M5757" s="73" t="s">
        <v>1008</v>
      </c>
      <c r="N5757" s="74" t="s">
        <v>15154</v>
      </c>
      <c r="O5757" s="75">
        <v>5415022372519</v>
      </c>
      <c r="P5757" s="73">
        <v>85362010</v>
      </c>
      <c r="Q5757" s="76" t="s">
        <v>15707</v>
      </c>
      <c r="R5757" s="77"/>
      <c r="T5757" s="122"/>
    </row>
    <row r="5758" spans="1:20" x14ac:dyDescent="0.2">
      <c r="A5758" s="72" t="s">
        <v>10075</v>
      </c>
      <c r="B5758" s="74" t="s">
        <v>11595</v>
      </c>
      <c r="C5758" s="74" t="s">
        <v>14019</v>
      </c>
      <c r="D5758" s="68">
        <v>708536</v>
      </c>
      <c r="E5758" s="5" t="s">
        <v>14340</v>
      </c>
      <c r="F5758" s="74" t="s">
        <v>29917</v>
      </c>
      <c r="G5758" s="101">
        <v>298.41000000000003</v>
      </c>
      <c r="H5758" s="79" t="s">
        <v>22008</v>
      </c>
      <c r="I5758" s="5" t="s">
        <v>23417</v>
      </c>
      <c r="J5758" s="70">
        <v>1</v>
      </c>
      <c r="K5758" s="71">
        <v>0.15</v>
      </c>
      <c r="M5758" s="73" t="s">
        <v>1008</v>
      </c>
      <c r="N5758" s="74" t="s">
        <v>15155</v>
      </c>
      <c r="O5758" s="75">
        <v>5415022372526</v>
      </c>
      <c r="P5758" s="73">
        <v>85362010</v>
      </c>
      <c r="Q5758" s="76" t="s">
        <v>15708</v>
      </c>
      <c r="R5758" s="77"/>
      <c r="T5758" s="122"/>
    </row>
    <row r="5759" spans="1:20" x14ac:dyDescent="0.2">
      <c r="A5759" s="72" t="s">
        <v>10075</v>
      </c>
      <c r="B5759" s="74" t="s">
        <v>11595</v>
      </c>
      <c r="C5759" s="74" t="s">
        <v>14021</v>
      </c>
      <c r="D5759" s="68">
        <v>708537</v>
      </c>
      <c r="E5759" s="5" t="s">
        <v>14342</v>
      </c>
      <c r="F5759" s="74" t="s">
        <v>29918</v>
      </c>
      <c r="G5759" s="101">
        <v>59.04</v>
      </c>
      <c r="H5759" s="79" t="s">
        <v>22008</v>
      </c>
      <c r="I5759" s="5" t="s">
        <v>23417</v>
      </c>
      <c r="J5759" s="70">
        <v>1</v>
      </c>
      <c r="K5759" s="71">
        <v>0.01</v>
      </c>
      <c r="M5759" s="73" t="s">
        <v>1008</v>
      </c>
      <c r="N5759" s="74" t="s">
        <v>15156</v>
      </c>
      <c r="O5759" s="75">
        <v>5415022372717</v>
      </c>
      <c r="P5759" s="73">
        <v>85362010</v>
      </c>
      <c r="Q5759" s="76" t="s">
        <v>15709</v>
      </c>
      <c r="R5759" s="77"/>
      <c r="T5759" s="122"/>
    </row>
    <row r="5760" spans="1:20" x14ac:dyDescent="0.2">
      <c r="A5760" s="72" t="s">
        <v>10075</v>
      </c>
      <c r="B5760" s="74" t="s">
        <v>11595</v>
      </c>
      <c r="C5760" s="74" t="s">
        <v>14022</v>
      </c>
      <c r="D5760" s="68">
        <v>708538</v>
      </c>
      <c r="E5760" s="5" t="s">
        <v>14343</v>
      </c>
      <c r="F5760" s="74" t="s">
        <v>29919</v>
      </c>
      <c r="G5760" s="101">
        <v>131.37</v>
      </c>
      <c r="H5760" s="79" t="s">
        <v>14816</v>
      </c>
      <c r="I5760" s="5" t="s">
        <v>23417</v>
      </c>
      <c r="J5760" s="70">
        <v>1</v>
      </c>
      <c r="K5760" s="71">
        <v>0.14000000000000001</v>
      </c>
      <c r="M5760" s="73" t="s">
        <v>1008</v>
      </c>
      <c r="N5760" s="74" t="s">
        <v>15157</v>
      </c>
      <c r="O5760" s="75">
        <v>5415022375275</v>
      </c>
      <c r="P5760" s="73">
        <v>85362010</v>
      </c>
      <c r="Q5760" s="76" t="s">
        <v>15710</v>
      </c>
      <c r="R5760" s="77"/>
      <c r="T5760" s="122"/>
    </row>
    <row r="5761" spans="1:20" x14ac:dyDescent="0.2">
      <c r="A5761" s="72" t="s">
        <v>10075</v>
      </c>
      <c r="B5761" s="74" t="s">
        <v>11595</v>
      </c>
      <c r="C5761" s="74" t="s">
        <v>14023</v>
      </c>
      <c r="D5761" s="68">
        <v>708539</v>
      </c>
      <c r="E5761" s="5" t="s">
        <v>14344</v>
      </c>
      <c r="F5761" s="74" t="s">
        <v>29920</v>
      </c>
      <c r="G5761" s="101">
        <v>145.94</v>
      </c>
      <c r="H5761" s="79" t="s">
        <v>14816</v>
      </c>
      <c r="I5761" s="5" t="s">
        <v>23417</v>
      </c>
      <c r="J5761" s="70">
        <v>1</v>
      </c>
      <c r="K5761" s="71">
        <v>0.14000000000000001</v>
      </c>
      <c r="M5761" s="73" t="s">
        <v>1008</v>
      </c>
      <c r="N5761" s="74" t="s">
        <v>15158</v>
      </c>
      <c r="O5761" s="75">
        <v>5415022375213</v>
      </c>
      <c r="P5761" s="73">
        <v>85362010</v>
      </c>
      <c r="Q5761" s="76" t="s">
        <v>15711</v>
      </c>
      <c r="R5761" s="77"/>
      <c r="T5761" s="122"/>
    </row>
    <row r="5762" spans="1:20" x14ac:dyDescent="0.2">
      <c r="A5762" s="72" t="s">
        <v>10075</v>
      </c>
      <c r="B5762" s="74" t="s">
        <v>11595</v>
      </c>
      <c r="C5762" s="74" t="s">
        <v>14024</v>
      </c>
      <c r="D5762" s="68">
        <v>708540</v>
      </c>
      <c r="E5762" s="5" t="s">
        <v>14345</v>
      </c>
      <c r="F5762" s="74" t="s">
        <v>29921</v>
      </c>
      <c r="G5762" s="101">
        <v>154.19</v>
      </c>
      <c r="H5762" s="79" t="s">
        <v>14816</v>
      </c>
      <c r="I5762" s="5" t="s">
        <v>23417</v>
      </c>
      <c r="J5762" s="70">
        <v>1</v>
      </c>
      <c r="K5762" s="71">
        <v>0.08</v>
      </c>
      <c r="M5762" s="73" t="s">
        <v>1008</v>
      </c>
      <c r="N5762" s="74" t="s">
        <v>15147</v>
      </c>
      <c r="O5762" s="75">
        <v>5415022372571</v>
      </c>
      <c r="P5762" s="73">
        <v>85362010</v>
      </c>
      <c r="Q5762" s="76" t="s">
        <v>15700</v>
      </c>
      <c r="R5762" s="77"/>
      <c r="T5762" s="122"/>
    </row>
    <row r="5763" spans="1:20" x14ac:dyDescent="0.2">
      <c r="A5763" s="72" t="s">
        <v>10075</v>
      </c>
      <c r="B5763" s="74" t="s">
        <v>11595</v>
      </c>
      <c r="C5763" s="74" t="s">
        <v>14025</v>
      </c>
      <c r="D5763" s="68">
        <v>708541</v>
      </c>
      <c r="E5763" s="5" t="s">
        <v>14346</v>
      </c>
      <c r="F5763" s="74" t="s">
        <v>29922</v>
      </c>
      <c r="G5763" s="101">
        <v>142.68</v>
      </c>
      <c r="H5763" s="79" t="s">
        <v>14816</v>
      </c>
      <c r="I5763" s="5" t="s">
        <v>23417</v>
      </c>
      <c r="J5763" s="70">
        <v>1</v>
      </c>
      <c r="K5763" s="71">
        <v>0.08</v>
      </c>
      <c r="M5763" s="73" t="s">
        <v>1008</v>
      </c>
      <c r="N5763" s="74" t="s">
        <v>15148</v>
      </c>
      <c r="O5763" s="75">
        <v>5415022372618</v>
      </c>
      <c r="P5763" s="73">
        <v>85362010</v>
      </c>
      <c r="Q5763" s="76" t="s">
        <v>15701</v>
      </c>
      <c r="R5763" s="77"/>
      <c r="T5763" s="122"/>
    </row>
    <row r="5764" spans="1:20" x14ac:dyDescent="0.2">
      <c r="A5764" s="72" t="s">
        <v>10076</v>
      </c>
      <c r="B5764" s="74" t="s">
        <v>30961</v>
      </c>
      <c r="C5764" s="74" t="s">
        <v>13963</v>
      </c>
      <c r="D5764" s="68">
        <v>708550</v>
      </c>
      <c r="E5764" s="5" t="s">
        <v>14280</v>
      </c>
      <c r="F5764" s="74" t="s">
        <v>29923</v>
      </c>
      <c r="G5764" s="101">
        <v>616.6</v>
      </c>
      <c r="H5764" s="79" t="s">
        <v>30942</v>
      </c>
      <c r="I5764" s="5" t="s">
        <v>23417</v>
      </c>
      <c r="J5764" s="70">
        <v>1</v>
      </c>
      <c r="K5764" s="71">
        <v>0.439</v>
      </c>
      <c r="M5764" s="73" t="s">
        <v>1008</v>
      </c>
      <c r="N5764" s="74" t="s">
        <v>15095</v>
      </c>
      <c r="O5764" s="75">
        <v>6955891816305</v>
      </c>
      <c r="P5764" s="73">
        <v>85177090</v>
      </c>
      <c r="Q5764" s="76" t="s">
        <v>15630</v>
      </c>
      <c r="R5764" s="77"/>
      <c r="T5764" s="122"/>
    </row>
    <row r="5765" spans="1:20" x14ac:dyDescent="0.2">
      <c r="A5765" s="72" t="s">
        <v>10076</v>
      </c>
      <c r="B5765" s="74" t="s">
        <v>10614</v>
      </c>
      <c r="C5765" s="74" t="s">
        <v>31051</v>
      </c>
      <c r="D5765" s="68">
        <v>708551</v>
      </c>
      <c r="E5765" s="5" t="s">
        <v>30995</v>
      </c>
      <c r="F5765" s="74" t="s">
        <v>31032</v>
      </c>
      <c r="G5765" s="101">
        <v>683.4</v>
      </c>
      <c r="H5765" s="79" t="s">
        <v>13935</v>
      </c>
      <c r="I5765" s="5" t="s">
        <v>23417</v>
      </c>
      <c r="J5765" s="70">
        <v>1</v>
      </c>
      <c r="K5765" s="71">
        <v>9.9000000000000005E-2</v>
      </c>
      <c r="M5765" s="73" t="s">
        <v>1008</v>
      </c>
      <c r="N5765" s="74" t="s">
        <v>31014</v>
      </c>
      <c r="O5765" s="75">
        <v>6955891815537</v>
      </c>
      <c r="P5765" s="73">
        <v>85177090</v>
      </c>
      <c r="Q5765" s="76" t="s">
        <v>31070</v>
      </c>
      <c r="R5765" s="77"/>
      <c r="T5765" s="122"/>
    </row>
    <row r="5766" spans="1:20" x14ac:dyDescent="0.2">
      <c r="A5766" s="72" t="s">
        <v>10079</v>
      </c>
      <c r="B5766" s="74" t="s">
        <v>15061</v>
      </c>
      <c r="C5766" s="74" t="s">
        <v>14123</v>
      </c>
      <c r="D5766" s="68">
        <v>708552</v>
      </c>
      <c r="E5766" s="5" t="s">
        <v>14629</v>
      </c>
      <c r="F5766" s="74" t="s">
        <v>29924</v>
      </c>
      <c r="G5766" s="101">
        <v>345.37</v>
      </c>
      <c r="H5766" s="79" t="s">
        <v>21383</v>
      </c>
      <c r="I5766" s="5" t="s">
        <v>23417</v>
      </c>
      <c r="J5766" s="70">
        <v>1</v>
      </c>
      <c r="K5766" s="71">
        <v>207</v>
      </c>
      <c r="M5766" s="73" t="s">
        <v>1008</v>
      </c>
      <c r="N5766" s="74" t="s">
        <v>15470</v>
      </c>
      <c r="O5766" s="75">
        <v>7350024483307</v>
      </c>
      <c r="P5766" s="73">
        <v>83016000</v>
      </c>
      <c r="Q5766" s="76" t="s">
        <v>16029</v>
      </c>
      <c r="R5766" s="77"/>
      <c r="T5766" s="122"/>
    </row>
    <row r="5767" spans="1:20" x14ac:dyDescent="0.2">
      <c r="A5767" s="72" t="s">
        <v>10079</v>
      </c>
      <c r="B5767" s="74" t="s">
        <v>15061</v>
      </c>
      <c r="C5767" s="74" t="s">
        <v>14124</v>
      </c>
      <c r="D5767" s="68">
        <v>708553</v>
      </c>
      <c r="E5767" s="5" t="s">
        <v>14630</v>
      </c>
      <c r="F5767" s="74" t="s">
        <v>29925</v>
      </c>
      <c r="G5767" s="101">
        <v>443.58</v>
      </c>
      <c r="H5767" s="79" t="s">
        <v>21383</v>
      </c>
      <c r="I5767" s="5" t="s">
        <v>23417</v>
      </c>
      <c r="J5767" s="70">
        <v>1</v>
      </c>
      <c r="K5767" s="71">
        <v>214</v>
      </c>
      <c r="M5767" s="73" t="s">
        <v>1008</v>
      </c>
      <c r="N5767" s="74" t="s">
        <v>15471</v>
      </c>
      <c r="O5767" s="75">
        <v>7350024483314</v>
      </c>
      <c r="P5767" s="73">
        <v>85364110</v>
      </c>
      <c r="Q5767" s="76" t="s">
        <v>16030</v>
      </c>
      <c r="R5767" s="77"/>
      <c r="T5767" s="122"/>
    </row>
    <row r="5768" spans="1:20" x14ac:dyDescent="0.2">
      <c r="A5768" s="72" t="s">
        <v>10079</v>
      </c>
      <c r="B5768" s="74" t="s">
        <v>15061</v>
      </c>
      <c r="C5768" s="74" t="s">
        <v>14126</v>
      </c>
      <c r="D5768" s="68">
        <v>708554</v>
      </c>
      <c r="E5768" s="5" t="s">
        <v>14632</v>
      </c>
      <c r="F5768" s="74" t="s">
        <v>29926</v>
      </c>
      <c r="G5768" s="101">
        <v>502.73</v>
      </c>
      <c r="H5768" s="79" t="s">
        <v>21383</v>
      </c>
      <c r="I5768" s="5" t="s">
        <v>23417</v>
      </c>
      <c r="J5768" s="70">
        <v>1</v>
      </c>
      <c r="K5768" s="71">
        <v>207</v>
      </c>
      <c r="M5768" s="73" t="s">
        <v>1008</v>
      </c>
      <c r="N5768" s="74" t="s">
        <v>15473</v>
      </c>
      <c r="O5768" s="75">
        <v>7350024483338</v>
      </c>
      <c r="P5768" s="73">
        <v>83016000</v>
      </c>
      <c r="Q5768" s="76" t="s">
        <v>16032</v>
      </c>
      <c r="R5768" s="77"/>
      <c r="T5768" s="122"/>
    </row>
    <row r="5769" spans="1:20" x14ac:dyDescent="0.2">
      <c r="A5769" s="72" t="s">
        <v>10079</v>
      </c>
      <c r="B5769" s="74" t="s">
        <v>15061</v>
      </c>
      <c r="C5769" s="74" t="s">
        <v>14130</v>
      </c>
      <c r="D5769" s="68">
        <v>708555</v>
      </c>
      <c r="E5769" s="5" t="s">
        <v>14636</v>
      </c>
      <c r="F5769" s="74" t="s">
        <v>29927</v>
      </c>
      <c r="G5769" s="101">
        <v>479.57</v>
      </c>
      <c r="H5769" s="79" t="s">
        <v>21383</v>
      </c>
      <c r="I5769" s="5" t="s">
        <v>23417</v>
      </c>
      <c r="J5769" s="70">
        <v>1</v>
      </c>
      <c r="K5769" s="71">
        <v>229</v>
      </c>
      <c r="M5769" s="73" t="s">
        <v>1008</v>
      </c>
      <c r="N5769" s="74" t="s">
        <v>15477</v>
      </c>
      <c r="O5769" s="75">
        <v>7350024483376</v>
      </c>
      <c r="P5769" s="73">
        <v>83016000</v>
      </c>
      <c r="Q5769" s="76" t="s">
        <v>16036</v>
      </c>
      <c r="R5769" s="77"/>
      <c r="T5769" s="122"/>
    </row>
    <row r="5770" spans="1:20" x14ac:dyDescent="0.2">
      <c r="A5770" s="72" t="s">
        <v>10079</v>
      </c>
      <c r="B5770" s="74" t="s">
        <v>15061</v>
      </c>
      <c r="C5770" s="74" t="s">
        <v>14131</v>
      </c>
      <c r="D5770" s="68">
        <v>708556</v>
      </c>
      <c r="E5770" s="5" t="s">
        <v>14637</v>
      </c>
      <c r="F5770" s="74" t="s">
        <v>29928</v>
      </c>
      <c r="G5770" s="101">
        <v>669.45</v>
      </c>
      <c r="H5770" s="79" t="s">
        <v>21383</v>
      </c>
      <c r="I5770" s="5" t="s">
        <v>23417</v>
      </c>
      <c r="J5770" s="70">
        <v>1</v>
      </c>
      <c r="K5770" s="71">
        <v>229</v>
      </c>
      <c r="M5770" s="73" t="s">
        <v>1008</v>
      </c>
      <c r="N5770" s="74" t="s">
        <v>15478</v>
      </c>
      <c r="O5770" s="75">
        <v>7350024483383</v>
      </c>
      <c r="P5770" s="73">
        <v>85364110</v>
      </c>
      <c r="Q5770" s="76" t="s">
        <v>16037</v>
      </c>
      <c r="R5770" s="77"/>
      <c r="T5770" s="122"/>
    </row>
    <row r="5771" spans="1:20" x14ac:dyDescent="0.2">
      <c r="A5771" s="72" t="s">
        <v>10079</v>
      </c>
      <c r="B5771" s="74" t="s">
        <v>15061</v>
      </c>
      <c r="C5771" s="74" t="s">
        <v>14132</v>
      </c>
      <c r="D5771" s="68">
        <v>708557</v>
      </c>
      <c r="E5771" s="5" t="s">
        <v>14638</v>
      </c>
      <c r="F5771" s="74" t="s">
        <v>29929</v>
      </c>
      <c r="G5771" s="101">
        <v>27.83</v>
      </c>
      <c r="H5771" s="79" t="s">
        <v>21383</v>
      </c>
      <c r="I5771" s="5" t="s">
        <v>23417</v>
      </c>
      <c r="J5771" s="70">
        <v>1</v>
      </c>
      <c r="K5771" s="71">
        <v>6</v>
      </c>
      <c r="M5771" s="73" t="s">
        <v>1008</v>
      </c>
      <c r="N5771" s="74" t="s">
        <v>15479</v>
      </c>
      <c r="O5771" s="75">
        <v>7350024483390</v>
      </c>
      <c r="P5771" s="73">
        <v>85364110</v>
      </c>
      <c r="Q5771" s="76" t="s">
        <v>16038</v>
      </c>
      <c r="R5771" s="77"/>
      <c r="T5771" s="122"/>
    </row>
    <row r="5772" spans="1:20" x14ac:dyDescent="0.2">
      <c r="A5772" s="72" t="s">
        <v>10079</v>
      </c>
      <c r="B5772" s="74" t="s">
        <v>15061</v>
      </c>
      <c r="C5772" s="74" t="s">
        <v>14133</v>
      </c>
      <c r="D5772" s="68">
        <v>708558</v>
      </c>
      <c r="E5772" s="5" t="s">
        <v>14639</v>
      </c>
      <c r="F5772" s="74" t="s">
        <v>29930</v>
      </c>
      <c r="G5772" s="101">
        <v>9.3699999999999992</v>
      </c>
      <c r="H5772" s="79" t="s">
        <v>21383</v>
      </c>
      <c r="I5772" s="5" t="s">
        <v>23417</v>
      </c>
      <c r="J5772" s="70">
        <v>1</v>
      </c>
      <c r="K5772" s="71">
        <v>0.01</v>
      </c>
      <c r="M5772" s="73" t="s">
        <v>1008</v>
      </c>
      <c r="N5772" s="74" t="s">
        <v>15480</v>
      </c>
      <c r="O5772" s="75">
        <v>7350024483406</v>
      </c>
      <c r="P5772" s="73">
        <v>85364110</v>
      </c>
      <c r="Q5772" s="76" t="s">
        <v>16039</v>
      </c>
      <c r="R5772" s="77"/>
      <c r="T5772" s="122"/>
    </row>
    <row r="5773" spans="1:20" x14ac:dyDescent="0.2">
      <c r="A5773" s="72" t="s">
        <v>10079</v>
      </c>
      <c r="B5773" s="74" t="s">
        <v>15062</v>
      </c>
      <c r="C5773" s="74" t="s">
        <v>14134</v>
      </c>
      <c r="D5773" s="68">
        <v>708559</v>
      </c>
      <c r="E5773" s="5" t="s">
        <v>14640</v>
      </c>
      <c r="F5773" s="74" t="s">
        <v>29931</v>
      </c>
      <c r="G5773" s="101">
        <v>187.06</v>
      </c>
      <c r="H5773" s="79" t="s">
        <v>13955</v>
      </c>
      <c r="I5773" s="5" t="s">
        <v>23417</v>
      </c>
      <c r="J5773" s="70">
        <v>1</v>
      </c>
      <c r="K5773" s="71">
        <v>26</v>
      </c>
      <c r="M5773" s="73" t="s">
        <v>1008</v>
      </c>
      <c r="N5773" s="74" t="s">
        <v>15481</v>
      </c>
      <c r="O5773" s="75">
        <v>7350024480313</v>
      </c>
      <c r="P5773" s="73">
        <v>85439000</v>
      </c>
      <c r="Q5773" s="76" t="s">
        <v>16040</v>
      </c>
      <c r="R5773" s="77"/>
      <c r="T5773" s="122"/>
    </row>
    <row r="5774" spans="1:20" x14ac:dyDescent="0.2">
      <c r="A5774" s="72" t="s">
        <v>10079</v>
      </c>
      <c r="B5774" s="74" t="s">
        <v>15062</v>
      </c>
      <c r="C5774" s="74" t="s">
        <v>14139</v>
      </c>
      <c r="D5774" s="68">
        <v>708560</v>
      </c>
      <c r="E5774" s="5" t="s">
        <v>14643</v>
      </c>
      <c r="F5774" s="74" t="s">
        <v>29932</v>
      </c>
      <c r="G5774" s="101">
        <v>204.6</v>
      </c>
      <c r="H5774" s="79" t="s">
        <v>13955</v>
      </c>
      <c r="I5774" s="5" t="s">
        <v>23417</v>
      </c>
      <c r="J5774" s="70">
        <v>1</v>
      </c>
      <c r="K5774" s="71">
        <v>26</v>
      </c>
      <c r="M5774" s="73" t="s">
        <v>1008</v>
      </c>
      <c r="N5774" s="74" t="s">
        <v>15486</v>
      </c>
      <c r="O5774" s="75">
        <v>7350024480351</v>
      </c>
      <c r="P5774" s="73">
        <v>85439000</v>
      </c>
      <c r="Q5774" s="76" t="s">
        <v>16045</v>
      </c>
      <c r="R5774" s="77"/>
      <c r="T5774" s="122"/>
    </row>
    <row r="5775" spans="1:20" x14ac:dyDescent="0.2">
      <c r="A5775" s="72" t="s">
        <v>10079</v>
      </c>
      <c r="B5775" s="74" t="s">
        <v>15062</v>
      </c>
      <c r="C5775" s="74" t="s">
        <v>14140</v>
      </c>
      <c r="D5775" s="68">
        <v>708561</v>
      </c>
      <c r="E5775" s="5" t="s">
        <v>14644</v>
      </c>
      <c r="F5775" s="74" t="s">
        <v>29933</v>
      </c>
      <c r="G5775" s="101">
        <v>231.76</v>
      </c>
      <c r="H5775" s="79" t="s">
        <v>13955</v>
      </c>
      <c r="I5775" s="5" t="s">
        <v>23417</v>
      </c>
      <c r="J5775" s="70">
        <v>1</v>
      </c>
      <c r="K5775" s="71">
        <v>26</v>
      </c>
      <c r="M5775" s="73" t="s">
        <v>1008</v>
      </c>
      <c r="N5775" s="74" t="s">
        <v>15487</v>
      </c>
      <c r="O5775" s="75">
        <v>7350024480382</v>
      </c>
      <c r="P5775" s="73">
        <v>85439000</v>
      </c>
      <c r="Q5775" s="76" t="s">
        <v>16046</v>
      </c>
      <c r="R5775" s="77"/>
      <c r="T5775" s="122"/>
    </row>
    <row r="5776" spans="1:20" x14ac:dyDescent="0.2">
      <c r="A5776" s="72" t="s">
        <v>10079</v>
      </c>
      <c r="B5776" s="74" t="s">
        <v>15062</v>
      </c>
      <c r="C5776" s="74" t="s">
        <v>14143</v>
      </c>
      <c r="D5776" s="68">
        <v>708562</v>
      </c>
      <c r="E5776" s="5" t="s">
        <v>14646</v>
      </c>
      <c r="F5776" s="74" t="s">
        <v>29934</v>
      </c>
      <c r="G5776" s="101">
        <v>17.5</v>
      </c>
      <c r="H5776" s="79" t="s">
        <v>13955</v>
      </c>
      <c r="I5776" s="5" t="s">
        <v>23417</v>
      </c>
      <c r="J5776" s="70">
        <v>1</v>
      </c>
      <c r="K5776" s="71">
        <v>72</v>
      </c>
      <c r="M5776" s="73" t="s">
        <v>1008</v>
      </c>
      <c r="N5776" s="74" t="s">
        <v>15490</v>
      </c>
      <c r="O5776" s="75">
        <v>7350024462302</v>
      </c>
      <c r="P5776" s="73">
        <v>76109090</v>
      </c>
      <c r="Q5776" s="76" t="s">
        <v>16049</v>
      </c>
      <c r="R5776" s="77"/>
      <c r="T5776" s="122"/>
    </row>
    <row r="5777" spans="1:20" x14ac:dyDescent="0.2">
      <c r="A5777" s="72" t="s">
        <v>10079</v>
      </c>
      <c r="B5777" s="74" t="s">
        <v>15062</v>
      </c>
      <c r="C5777" s="74" t="s">
        <v>14144</v>
      </c>
      <c r="D5777" s="68">
        <v>708564</v>
      </c>
      <c r="E5777" s="5" t="s">
        <v>14647</v>
      </c>
      <c r="F5777" s="74" t="s">
        <v>29935</v>
      </c>
      <c r="G5777" s="101">
        <v>797.98</v>
      </c>
      <c r="H5777" s="79" t="s">
        <v>13955</v>
      </c>
      <c r="I5777" s="5" t="s">
        <v>23417</v>
      </c>
      <c r="J5777" s="70">
        <v>1</v>
      </c>
      <c r="K5777" s="71">
        <v>2.08</v>
      </c>
      <c r="M5777" s="73" t="s">
        <v>1008</v>
      </c>
      <c r="N5777" s="74" t="s">
        <v>15491</v>
      </c>
      <c r="O5777" s="75">
        <v>7350024452006</v>
      </c>
      <c r="P5777" s="73">
        <v>76109090</v>
      </c>
      <c r="Q5777" s="76" t="s">
        <v>16050</v>
      </c>
      <c r="R5777" s="77"/>
      <c r="T5777" s="122"/>
    </row>
    <row r="5778" spans="1:20" x14ac:dyDescent="0.2">
      <c r="A5778" s="72" t="s">
        <v>10079</v>
      </c>
      <c r="B5778" s="74" t="s">
        <v>15062</v>
      </c>
      <c r="C5778" s="74" t="s">
        <v>14145</v>
      </c>
      <c r="D5778" s="68">
        <v>708568</v>
      </c>
      <c r="E5778" s="5" t="s">
        <v>14648</v>
      </c>
      <c r="F5778" s="74" t="s">
        <v>29936</v>
      </c>
      <c r="G5778" s="101">
        <v>1691.48</v>
      </c>
      <c r="H5778" s="79" t="s">
        <v>13955</v>
      </c>
      <c r="I5778" s="5" t="s">
        <v>23417</v>
      </c>
      <c r="J5778" s="70">
        <v>1</v>
      </c>
      <c r="K5778" s="71">
        <v>0.19</v>
      </c>
      <c r="M5778" s="73" t="s">
        <v>1008</v>
      </c>
      <c r="N5778" s="74" t="s">
        <v>15492</v>
      </c>
      <c r="O5778" s="75">
        <v>7350024480528</v>
      </c>
      <c r="P5778" s="73">
        <v>83016000</v>
      </c>
      <c r="Q5778" s="76" t="s">
        <v>16051</v>
      </c>
      <c r="R5778" s="77"/>
      <c r="T5778" s="122"/>
    </row>
    <row r="5779" spans="1:20" x14ac:dyDescent="0.2">
      <c r="A5779" s="72" t="s">
        <v>10079</v>
      </c>
      <c r="B5779" s="74" t="s">
        <v>15062</v>
      </c>
      <c r="C5779" s="74" t="s">
        <v>14146</v>
      </c>
      <c r="D5779" s="68">
        <v>708571</v>
      </c>
      <c r="E5779" s="5" t="s">
        <v>14649</v>
      </c>
      <c r="F5779" s="74" t="s">
        <v>29937</v>
      </c>
      <c r="G5779" s="101">
        <v>191.83</v>
      </c>
      <c r="H5779" s="79" t="s">
        <v>13955</v>
      </c>
      <c r="I5779" s="5" t="s">
        <v>23417</v>
      </c>
      <c r="J5779" s="70">
        <v>1</v>
      </c>
      <c r="K5779" s="71">
        <v>0.06</v>
      </c>
      <c r="M5779" s="73" t="s">
        <v>1008</v>
      </c>
      <c r="N5779" s="74" t="s">
        <v>15493</v>
      </c>
      <c r="O5779" s="75">
        <v>7350024479584</v>
      </c>
      <c r="P5779" s="73">
        <v>85365011</v>
      </c>
      <c r="Q5779" s="76" t="s">
        <v>16052</v>
      </c>
      <c r="R5779" s="77"/>
      <c r="T5779" s="122"/>
    </row>
    <row r="5780" spans="1:20" x14ac:dyDescent="0.2">
      <c r="A5780" s="72" t="s">
        <v>10079</v>
      </c>
      <c r="B5780" s="74" t="s">
        <v>15062</v>
      </c>
      <c r="C5780" s="74" t="s">
        <v>14147</v>
      </c>
      <c r="D5780" s="68">
        <v>708572</v>
      </c>
      <c r="E5780" s="5" t="s">
        <v>14650</v>
      </c>
      <c r="F5780" s="74" t="s">
        <v>29938</v>
      </c>
      <c r="G5780" s="101">
        <v>205.44</v>
      </c>
      <c r="H5780" s="79" t="s">
        <v>13955</v>
      </c>
      <c r="I5780" s="5" t="s">
        <v>23417</v>
      </c>
      <c r="J5780" s="70">
        <v>1</v>
      </c>
      <c r="K5780" s="71">
        <v>0.06</v>
      </c>
      <c r="M5780" s="73" t="s">
        <v>1008</v>
      </c>
      <c r="N5780" s="74" t="s">
        <v>15494</v>
      </c>
      <c r="O5780" s="75">
        <v>7350024479591</v>
      </c>
      <c r="P5780" s="73">
        <v>85365011</v>
      </c>
      <c r="Q5780" s="76" t="s">
        <v>16053</v>
      </c>
      <c r="R5780" s="77"/>
      <c r="T5780" s="122"/>
    </row>
    <row r="5781" spans="1:20" x14ac:dyDescent="0.2">
      <c r="A5781" s="72" t="s">
        <v>10079</v>
      </c>
      <c r="B5781" s="74" t="s">
        <v>15065</v>
      </c>
      <c r="C5781" s="74" t="s">
        <v>14191</v>
      </c>
      <c r="D5781" s="68">
        <v>708573</v>
      </c>
      <c r="E5781" s="5" t="s">
        <v>14694</v>
      </c>
      <c r="F5781" s="74" t="s">
        <v>29939</v>
      </c>
      <c r="G5781" s="101">
        <v>36.520000000000003</v>
      </c>
      <c r="H5781" s="79" t="s">
        <v>14853</v>
      </c>
      <c r="I5781" s="5" t="s">
        <v>23417</v>
      </c>
      <c r="J5781" s="70">
        <v>1</v>
      </c>
      <c r="K5781" s="71">
        <v>0.15</v>
      </c>
      <c r="M5781" s="73" t="s">
        <v>1008</v>
      </c>
      <c r="N5781" s="74" t="s">
        <v>15538</v>
      </c>
      <c r="O5781" s="75">
        <v>7350024484069</v>
      </c>
      <c r="P5781" s="73">
        <v>83016000</v>
      </c>
      <c r="Q5781" s="76" t="s">
        <v>16097</v>
      </c>
      <c r="R5781" s="77"/>
      <c r="T5781" s="122"/>
    </row>
    <row r="5782" spans="1:20" x14ac:dyDescent="0.2">
      <c r="A5782" s="72" t="s">
        <v>10079</v>
      </c>
      <c r="B5782" s="74" t="s">
        <v>15065</v>
      </c>
      <c r="C5782" s="74" t="s">
        <v>14193</v>
      </c>
      <c r="D5782" s="68">
        <v>708574</v>
      </c>
      <c r="E5782" s="5" t="s">
        <v>14696</v>
      </c>
      <c r="F5782" s="74" t="s">
        <v>29940</v>
      </c>
      <c r="G5782" s="101">
        <v>115.04</v>
      </c>
      <c r="H5782" s="79" t="s">
        <v>14853</v>
      </c>
      <c r="I5782" s="5" t="s">
        <v>23417</v>
      </c>
      <c r="J5782" s="70">
        <v>1</v>
      </c>
      <c r="K5782" s="71">
        <v>302</v>
      </c>
      <c r="M5782" s="73" t="s">
        <v>1008</v>
      </c>
      <c r="N5782" s="74" t="s">
        <v>15540</v>
      </c>
      <c r="O5782" s="75">
        <v>7350024483109</v>
      </c>
      <c r="P5782" s="73">
        <v>83016000</v>
      </c>
      <c r="Q5782" s="76" t="s">
        <v>16099</v>
      </c>
      <c r="R5782" s="77"/>
      <c r="T5782" s="122"/>
    </row>
    <row r="5783" spans="1:20" x14ac:dyDescent="0.2">
      <c r="A5783" s="72" t="s">
        <v>10079</v>
      </c>
      <c r="B5783" s="74" t="s">
        <v>15065</v>
      </c>
      <c r="C5783" s="74" t="s">
        <v>14196</v>
      </c>
      <c r="D5783" s="68">
        <v>708575</v>
      </c>
      <c r="E5783" s="5" t="s">
        <v>14699</v>
      </c>
      <c r="F5783" s="74" t="s">
        <v>29941</v>
      </c>
      <c r="G5783" s="101">
        <v>122.43</v>
      </c>
      <c r="H5783" s="79" t="s">
        <v>14853</v>
      </c>
      <c r="I5783" s="5" t="s">
        <v>23417</v>
      </c>
      <c r="J5783" s="70">
        <v>1</v>
      </c>
      <c r="K5783" s="71">
        <v>986</v>
      </c>
      <c r="M5783" s="73" t="s">
        <v>1008</v>
      </c>
      <c r="N5783" s="74" t="s">
        <v>15543</v>
      </c>
      <c r="O5783" s="75">
        <v>7350024452402</v>
      </c>
      <c r="P5783" s="73">
        <v>83016000</v>
      </c>
      <c r="Q5783" s="76" t="s">
        <v>16102</v>
      </c>
      <c r="R5783" s="77"/>
      <c r="T5783" s="122"/>
    </row>
    <row r="5784" spans="1:20" x14ac:dyDescent="0.2">
      <c r="A5784" s="72" t="s">
        <v>10079</v>
      </c>
      <c r="B5784" s="74" t="s">
        <v>15065</v>
      </c>
      <c r="C5784" s="74" t="s">
        <v>14197</v>
      </c>
      <c r="D5784" s="68">
        <v>708576</v>
      </c>
      <c r="E5784" s="5" t="s">
        <v>14700</v>
      </c>
      <c r="F5784" s="74" t="s">
        <v>29942</v>
      </c>
      <c r="G5784" s="101">
        <v>51.73</v>
      </c>
      <c r="H5784" s="79" t="s">
        <v>14853</v>
      </c>
      <c r="I5784" s="5" t="s">
        <v>23417</v>
      </c>
      <c r="J5784" s="70">
        <v>1</v>
      </c>
      <c r="K5784" s="71">
        <v>34</v>
      </c>
      <c r="M5784" s="73" t="s">
        <v>1008</v>
      </c>
      <c r="N5784" s="74" t="s">
        <v>15544</v>
      </c>
      <c r="O5784" s="75">
        <v>7350024478747</v>
      </c>
      <c r="P5784" s="73">
        <v>83016000</v>
      </c>
      <c r="Q5784" s="76" t="s">
        <v>16103</v>
      </c>
      <c r="R5784" s="77"/>
      <c r="T5784" s="122"/>
    </row>
    <row r="5785" spans="1:20" x14ac:dyDescent="0.2">
      <c r="A5785" s="72" t="s">
        <v>10079</v>
      </c>
      <c r="B5785" s="74" t="s">
        <v>15065</v>
      </c>
      <c r="C5785" s="74" t="s">
        <v>14198</v>
      </c>
      <c r="D5785" s="68">
        <v>708577</v>
      </c>
      <c r="E5785" s="5" t="s">
        <v>14701</v>
      </c>
      <c r="F5785" s="74" t="s">
        <v>29943</v>
      </c>
      <c r="G5785" s="101">
        <v>55.62</v>
      </c>
      <c r="H5785" s="79" t="s">
        <v>14853</v>
      </c>
      <c r="I5785" s="5" t="s">
        <v>23417</v>
      </c>
      <c r="J5785" s="70">
        <v>1</v>
      </c>
      <c r="K5785" s="71">
        <v>24</v>
      </c>
      <c r="M5785" s="73" t="s">
        <v>1008</v>
      </c>
      <c r="N5785" s="74" t="s">
        <v>15545</v>
      </c>
      <c r="O5785" s="75">
        <v>7350024478754</v>
      </c>
      <c r="P5785" s="73">
        <v>85444290</v>
      </c>
      <c r="Q5785" s="76" t="s">
        <v>16104</v>
      </c>
      <c r="R5785" s="77"/>
      <c r="T5785" s="122"/>
    </row>
    <row r="5786" spans="1:20" x14ac:dyDescent="0.2">
      <c r="A5786" s="72" t="s">
        <v>10079</v>
      </c>
      <c r="B5786" s="74" t="s">
        <v>15065</v>
      </c>
      <c r="C5786" s="74" t="s">
        <v>14199</v>
      </c>
      <c r="D5786" s="68">
        <v>708578</v>
      </c>
      <c r="E5786" s="5" t="s">
        <v>14702</v>
      </c>
      <c r="F5786" s="74" t="s">
        <v>29944</v>
      </c>
      <c r="G5786" s="101">
        <v>56.78</v>
      </c>
      <c r="H5786" s="79" t="s">
        <v>14853</v>
      </c>
      <c r="I5786" s="5" t="s">
        <v>23417</v>
      </c>
      <c r="J5786" s="70">
        <v>1</v>
      </c>
      <c r="K5786" s="71">
        <v>92</v>
      </c>
      <c r="M5786" s="73" t="s">
        <v>1008</v>
      </c>
      <c r="N5786" s="74" t="s">
        <v>15546</v>
      </c>
      <c r="O5786" s="75">
        <v>7350024452419</v>
      </c>
      <c r="P5786" s="73">
        <v>83016000</v>
      </c>
      <c r="Q5786" s="76" t="s">
        <v>16105</v>
      </c>
      <c r="R5786" s="77"/>
      <c r="T5786" s="122"/>
    </row>
    <row r="5787" spans="1:20" x14ac:dyDescent="0.2">
      <c r="A5787" s="72" t="s">
        <v>10079</v>
      </c>
      <c r="B5787" s="74" t="s">
        <v>15065</v>
      </c>
      <c r="C5787" s="74" t="s">
        <v>14200</v>
      </c>
      <c r="D5787" s="68">
        <v>708579</v>
      </c>
      <c r="E5787" s="5" t="s">
        <v>14703</v>
      </c>
      <c r="F5787" s="74" t="s">
        <v>29945</v>
      </c>
      <c r="G5787" s="101">
        <v>65.709999999999994</v>
      </c>
      <c r="H5787" s="79" t="s">
        <v>14853</v>
      </c>
      <c r="I5787" s="5" t="s">
        <v>23417</v>
      </c>
      <c r="J5787" s="70">
        <v>1</v>
      </c>
      <c r="K5787" s="71">
        <v>163</v>
      </c>
      <c r="M5787" s="73" t="s">
        <v>1008</v>
      </c>
      <c r="N5787" s="74" t="s">
        <v>15547</v>
      </c>
      <c r="O5787" s="75">
        <v>7350024452426</v>
      </c>
      <c r="P5787" s="73">
        <v>83016000</v>
      </c>
      <c r="Q5787" s="76" t="s">
        <v>16106</v>
      </c>
      <c r="R5787" s="77"/>
      <c r="T5787" s="122"/>
    </row>
    <row r="5788" spans="1:20" x14ac:dyDescent="0.2">
      <c r="A5788" s="72" t="s">
        <v>10079</v>
      </c>
      <c r="B5788" s="74" t="s">
        <v>15065</v>
      </c>
      <c r="C5788" s="74" t="s">
        <v>14201</v>
      </c>
      <c r="D5788" s="68">
        <v>708580</v>
      </c>
      <c r="E5788" s="5" t="s">
        <v>14704</v>
      </c>
      <c r="F5788" s="74" t="s">
        <v>29946</v>
      </c>
      <c r="G5788" s="101">
        <v>80.819999999999993</v>
      </c>
      <c r="H5788" s="79" t="s">
        <v>14853</v>
      </c>
      <c r="I5788" s="5" t="s">
        <v>23417</v>
      </c>
      <c r="J5788" s="70">
        <v>1</v>
      </c>
      <c r="K5788" s="71">
        <v>302</v>
      </c>
      <c r="M5788" s="73" t="s">
        <v>1008</v>
      </c>
      <c r="N5788" s="74" t="s">
        <v>15548</v>
      </c>
      <c r="O5788" s="75">
        <v>7350024452433</v>
      </c>
      <c r="P5788" s="73">
        <v>83016000</v>
      </c>
      <c r="Q5788" s="76" t="s">
        <v>16107</v>
      </c>
      <c r="R5788" s="77"/>
      <c r="T5788" s="122"/>
    </row>
    <row r="5789" spans="1:20" x14ac:dyDescent="0.2">
      <c r="A5789" s="72" t="s">
        <v>10079</v>
      </c>
      <c r="B5789" s="74" t="s">
        <v>15065</v>
      </c>
      <c r="C5789" s="74" t="s">
        <v>14202</v>
      </c>
      <c r="D5789" s="68">
        <v>708581</v>
      </c>
      <c r="E5789" s="5" t="s">
        <v>14705</v>
      </c>
      <c r="F5789" s="74" t="s">
        <v>29947</v>
      </c>
      <c r="G5789" s="101">
        <v>99.68</v>
      </c>
      <c r="H5789" s="79" t="s">
        <v>14853</v>
      </c>
      <c r="I5789" s="5" t="s">
        <v>23417</v>
      </c>
      <c r="J5789" s="70">
        <v>1</v>
      </c>
      <c r="K5789" s="71">
        <v>478</v>
      </c>
      <c r="M5789" s="73" t="s">
        <v>1008</v>
      </c>
      <c r="N5789" s="74" t="s">
        <v>15549</v>
      </c>
      <c r="O5789" s="75">
        <v>7350024452440</v>
      </c>
      <c r="P5789" s="73">
        <v>83016000</v>
      </c>
      <c r="Q5789" s="76" t="s">
        <v>16108</v>
      </c>
      <c r="R5789" s="77"/>
      <c r="T5789" s="122"/>
    </row>
    <row r="5790" spans="1:20" x14ac:dyDescent="0.2">
      <c r="A5790" s="72" t="s">
        <v>10079</v>
      </c>
      <c r="B5790" s="74" t="s">
        <v>15065</v>
      </c>
      <c r="C5790" s="74" t="s">
        <v>14203</v>
      </c>
      <c r="D5790" s="68">
        <v>708583</v>
      </c>
      <c r="E5790" s="5" t="s">
        <v>14706</v>
      </c>
      <c r="F5790" s="74" t="s">
        <v>29948</v>
      </c>
      <c r="G5790" s="101">
        <v>160.35</v>
      </c>
      <c r="H5790" s="79" t="s">
        <v>14853</v>
      </c>
      <c r="I5790" s="5" t="s">
        <v>23417</v>
      </c>
      <c r="J5790" s="70">
        <v>1</v>
      </c>
      <c r="K5790" s="71">
        <v>764</v>
      </c>
      <c r="M5790" s="73" t="s">
        <v>1008</v>
      </c>
      <c r="N5790" s="74" t="s">
        <v>15550</v>
      </c>
      <c r="O5790" s="75">
        <v>7350024452518</v>
      </c>
      <c r="P5790" s="73">
        <v>85444290</v>
      </c>
      <c r="Q5790" s="76" t="s">
        <v>16109</v>
      </c>
      <c r="R5790" s="77"/>
      <c r="T5790" s="122"/>
    </row>
    <row r="5791" spans="1:20" x14ac:dyDescent="0.2">
      <c r="A5791" s="72" t="s">
        <v>10079</v>
      </c>
      <c r="B5791" s="74" t="s">
        <v>15065</v>
      </c>
      <c r="C5791" s="74" t="s">
        <v>14204</v>
      </c>
      <c r="D5791" s="68">
        <v>708584</v>
      </c>
      <c r="E5791" s="5" t="s">
        <v>14707</v>
      </c>
      <c r="F5791" s="74" t="s">
        <v>29949</v>
      </c>
      <c r="G5791" s="101">
        <v>151.51</v>
      </c>
      <c r="H5791" s="79" t="s">
        <v>14853</v>
      </c>
      <c r="I5791" s="5" t="s">
        <v>23417</v>
      </c>
      <c r="J5791" s="70">
        <v>1</v>
      </c>
      <c r="K5791" s="71">
        <v>986</v>
      </c>
      <c r="M5791" s="73" t="s">
        <v>1008</v>
      </c>
      <c r="N5791" s="74" t="s">
        <v>15551</v>
      </c>
      <c r="O5791" s="75">
        <v>7350024452457</v>
      </c>
      <c r="P5791" s="73">
        <v>83016000</v>
      </c>
      <c r="Q5791" s="76" t="s">
        <v>16110</v>
      </c>
      <c r="R5791" s="77"/>
      <c r="T5791" s="122"/>
    </row>
    <row r="5792" spans="1:20" x14ac:dyDescent="0.2">
      <c r="A5792" s="72" t="s">
        <v>10079</v>
      </c>
      <c r="B5792" s="74" t="s">
        <v>15065</v>
      </c>
      <c r="C5792" s="74" t="s">
        <v>14205</v>
      </c>
      <c r="D5792" s="68">
        <v>708585</v>
      </c>
      <c r="E5792" s="5" t="s">
        <v>14708</v>
      </c>
      <c r="F5792" s="74" t="s">
        <v>29950</v>
      </c>
      <c r="G5792" s="101">
        <v>53.03</v>
      </c>
      <c r="H5792" s="79" t="s">
        <v>14853</v>
      </c>
      <c r="I5792" s="5" t="s">
        <v>23417</v>
      </c>
      <c r="J5792" s="70">
        <v>1</v>
      </c>
      <c r="K5792" s="71">
        <v>302</v>
      </c>
      <c r="M5792" s="73" t="s">
        <v>1008</v>
      </c>
      <c r="N5792" s="74" t="s">
        <v>15552</v>
      </c>
      <c r="O5792" s="75">
        <v>7350024452365</v>
      </c>
      <c r="P5792" s="73">
        <v>83016000</v>
      </c>
      <c r="Q5792" s="76" t="s">
        <v>16111</v>
      </c>
      <c r="R5792" s="77"/>
      <c r="T5792" s="122"/>
    </row>
    <row r="5793" spans="1:20" x14ac:dyDescent="0.2">
      <c r="A5793" s="72" t="s">
        <v>10079</v>
      </c>
      <c r="B5793" s="74" t="s">
        <v>15065</v>
      </c>
      <c r="C5793" s="74" t="s">
        <v>14206</v>
      </c>
      <c r="D5793" s="68">
        <v>708586</v>
      </c>
      <c r="E5793" s="5" t="s">
        <v>14709</v>
      </c>
      <c r="F5793" s="74" t="s">
        <v>29951</v>
      </c>
      <c r="G5793" s="101">
        <v>73.290000000000006</v>
      </c>
      <c r="H5793" s="79" t="s">
        <v>14853</v>
      </c>
      <c r="I5793" s="5" t="s">
        <v>23417</v>
      </c>
      <c r="J5793" s="70">
        <v>1</v>
      </c>
      <c r="K5793" s="71">
        <v>478</v>
      </c>
      <c r="M5793" s="73" t="s">
        <v>1008</v>
      </c>
      <c r="N5793" s="74" t="s">
        <v>15553</v>
      </c>
      <c r="O5793" s="75">
        <v>7350024452396</v>
      </c>
      <c r="P5793" s="73">
        <v>83016000</v>
      </c>
      <c r="Q5793" s="76" t="s">
        <v>16112</v>
      </c>
      <c r="R5793" s="77"/>
      <c r="T5793" s="122"/>
    </row>
    <row r="5794" spans="1:20" x14ac:dyDescent="0.2">
      <c r="A5794" s="72" t="s">
        <v>10079</v>
      </c>
      <c r="B5794" s="74" t="s">
        <v>15065</v>
      </c>
      <c r="C5794" s="74" t="s">
        <v>14207</v>
      </c>
      <c r="D5794" s="68">
        <v>708587</v>
      </c>
      <c r="E5794" s="5" t="s">
        <v>14710</v>
      </c>
      <c r="F5794" s="74" t="s">
        <v>29952</v>
      </c>
      <c r="G5794" s="101">
        <v>45.15</v>
      </c>
      <c r="H5794" s="79" t="s">
        <v>14853</v>
      </c>
      <c r="I5794" s="5" t="s">
        <v>23417</v>
      </c>
      <c r="J5794" s="70">
        <v>1</v>
      </c>
      <c r="K5794" s="71">
        <v>163</v>
      </c>
      <c r="M5794" s="73" t="s">
        <v>1008</v>
      </c>
      <c r="N5794" s="74" t="s">
        <v>15554</v>
      </c>
      <c r="O5794" s="75">
        <v>7350024484489</v>
      </c>
      <c r="P5794" s="73">
        <v>85444290</v>
      </c>
      <c r="Q5794" s="76" t="s">
        <v>16113</v>
      </c>
      <c r="R5794" s="77"/>
      <c r="T5794" s="122"/>
    </row>
    <row r="5795" spans="1:20" x14ac:dyDescent="0.2">
      <c r="A5795" s="72" t="s">
        <v>10079</v>
      </c>
      <c r="B5795" s="74" t="s">
        <v>15065</v>
      </c>
      <c r="C5795" s="74" t="s">
        <v>14209</v>
      </c>
      <c r="D5795" s="68">
        <v>708588</v>
      </c>
      <c r="E5795" s="5" t="s">
        <v>14712</v>
      </c>
      <c r="F5795" s="74" t="s">
        <v>29953</v>
      </c>
      <c r="G5795" s="101">
        <v>107.31</v>
      </c>
      <c r="H5795" s="79" t="s">
        <v>14853</v>
      </c>
      <c r="I5795" s="5" t="s">
        <v>23417</v>
      </c>
      <c r="J5795" s="70">
        <v>1</v>
      </c>
      <c r="K5795" s="71">
        <v>478</v>
      </c>
      <c r="M5795" s="73" t="s">
        <v>1008</v>
      </c>
      <c r="N5795" s="74" t="s">
        <v>15556</v>
      </c>
      <c r="O5795" s="75">
        <v>7350024452471</v>
      </c>
      <c r="P5795" s="73">
        <v>83016000</v>
      </c>
      <c r="Q5795" s="76" t="s">
        <v>16115</v>
      </c>
      <c r="R5795" s="77"/>
      <c r="T5795" s="122"/>
    </row>
    <row r="5796" spans="1:20" x14ac:dyDescent="0.2">
      <c r="A5796" s="72" t="s">
        <v>10079</v>
      </c>
      <c r="B5796" s="74" t="s">
        <v>15065</v>
      </c>
      <c r="C5796" s="74" t="s">
        <v>14210</v>
      </c>
      <c r="D5796" s="68">
        <v>708589</v>
      </c>
      <c r="E5796" s="5" t="s">
        <v>14713</v>
      </c>
      <c r="F5796" s="74" t="s">
        <v>29954</v>
      </c>
      <c r="G5796" s="101">
        <v>169.12</v>
      </c>
      <c r="H5796" s="79" t="s">
        <v>14853</v>
      </c>
      <c r="I5796" s="5" t="s">
        <v>23417</v>
      </c>
      <c r="J5796" s="70">
        <v>1</v>
      </c>
      <c r="K5796" s="71">
        <v>986</v>
      </c>
      <c r="M5796" s="73" t="s">
        <v>1008</v>
      </c>
      <c r="N5796" s="74" t="s">
        <v>15557</v>
      </c>
      <c r="O5796" s="75">
        <v>7350024452488</v>
      </c>
      <c r="P5796" s="73">
        <v>83016000</v>
      </c>
      <c r="Q5796" s="76" t="s">
        <v>16116</v>
      </c>
      <c r="R5796" s="77"/>
      <c r="T5796" s="122"/>
    </row>
    <row r="5797" spans="1:20" x14ac:dyDescent="0.2">
      <c r="A5797" s="72" t="s">
        <v>10079</v>
      </c>
      <c r="B5797" s="74" t="s">
        <v>15065</v>
      </c>
      <c r="C5797" s="74" t="s">
        <v>14211</v>
      </c>
      <c r="D5797" s="68">
        <v>708590</v>
      </c>
      <c r="E5797" s="5" t="s">
        <v>14714</v>
      </c>
      <c r="F5797" s="74" t="s">
        <v>29955</v>
      </c>
      <c r="G5797" s="101">
        <v>70.739999999999995</v>
      </c>
      <c r="H5797" s="79" t="s">
        <v>14853</v>
      </c>
      <c r="I5797" s="5" t="s">
        <v>23417</v>
      </c>
      <c r="J5797" s="70">
        <v>1</v>
      </c>
      <c r="K5797" s="71">
        <v>28</v>
      </c>
      <c r="M5797" s="73" t="s">
        <v>1008</v>
      </c>
      <c r="N5797" s="74" t="s">
        <v>15558</v>
      </c>
      <c r="O5797" s="75">
        <v>7350024478761</v>
      </c>
      <c r="P5797" s="73">
        <v>83016000</v>
      </c>
      <c r="Q5797" s="76" t="s">
        <v>16117</v>
      </c>
      <c r="R5797" s="77"/>
      <c r="T5797" s="122"/>
    </row>
    <row r="5798" spans="1:20" x14ac:dyDescent="0.2">
      <c r="A5798" s="72" t="s">
        <v>10079</v>
      </c>
      <c r="B5798" s="74" t="s">
        <v>15065</v>
      </c>
      <c r="C5798" s="74" t="s">
        <v>14212</v>
      </c>
      <c r="D5798" s="68">
        <v>708591</v>
      </c>
      <c r="E5798" s="5" t="s">
        <v>14715</v>
      </c>
      <c r="F5798" s="74" t="s">
        <v>29956</v>
      </c>
      <c r="G5798" s="101">
        <v>74.44</v>
      </c>
      <c r="H5798" s="79" t="s">
        <v>14853</v>
      </c>
      <c r="I5798" s="5" t="s">
        <v>23417</v>
      </c>
      <c r="J5798" s="70">
        <v>1</v>
      </c>
      <c r="K5798" s="71">
        <v>0.08</v>
      </c>
      <c r="M5798" s="73" t="s">
        <v>1008</v>
      </c>
      <c r="N5798" s="74" t="s">
        <v>15559</v>
      </c>
      <c r="O5798" s="75">
        <v>7350024452495</v>
      </c>
      <c r="P5798" s="73">
        <v>83016000</v>
      </c>
      <c r="Q5798" s="76" t="s">
        <v>16118</v>
      </c>
      <c r="R5798" s="77"/>
      <c r="T5798" s="122"/>
    </row>
    <row r="5799" spans="1:20" x14ac:dyDescent="0.2">
      <c r="A5799" s="72" t="s">
        <v>10079</v>
      </c>
      <c r="B5799" s="74" t="s">
        <v>15065</v>
      </c>
      <c r="C5799" s="74" t="s">
        <v>14213</v>
      </c>
      <c r="D5799" s="68">
        <v>708592</v>
      </c>
      <c r="E5799" s="5" t="s">
        <v>14716</v>
      </c>
      <c r="F5799" s="74" t="s">
        <v>29957</v>
      </c>
      <c r="G5799" s="101">
        <v>105.96</v>
      </c>
      <c r="H5799" s="79" t="s">
        <v>14853</v>
      </c>
      <c r="I5799" s="5" t="s">
        <v>23417</v>
      </c>
      <c r="J5799" s="70">
        <v>1</v>
      </c>
      <c r="K5799" s="71">
        <v>163</v>
      </c>
      <c r="M5799" s="73" t="s">
        <v>1008</v>
      </c>
      <c r="N5799" s="74" t="s">
        <v>15560</v>
      </c>
      <c r="O5799" s="75">
        <v>7350024452501</v>
      </c>
      <c r="P5799" s="73">
        <v>83016000</v>
      </c>
      <c r="Q5799" s="76" t="s">
        <v>16119</v>
      </c>
      <c r="R5799" s="77"/>
      <c r="T5799" s="122"/>
    </row>
    <row r="5800" spans="1:20" x14ac:dyDescent="0.2">
      <c r="A5800" s="72" t="s">
        <v>10079</v>
      </c>
      <c r="B5800" s="74" t="s">
        <v>15065</v>
      </c>
      <c r="C5800" s="74" t="s">
        <v>14217</v>
      </c>
      <c r="D5800" s="68">
        <v>708593</v>
      </c>
      <c r="E5800" s="5" t="s">
        <v>14720</v>
      </c>
      <c r="F5800" s="74" t="s">
        <v>29958</v>
      </c>
      <c r="G5800" s="101">
        <v>62.66</v>
      </c>
      <c r="H5800" s="79" t="s">
        <v>14853</v>
      </c>
      <c r="I5800" s="5" t="s">
        <v>23417</v>
      </c>
      <c r="J5800" s="70">
        <v>1</v>
      </c>
      <c r="K5800" s="71">
        <v>0.02</v>
      </c>
      <c r="M5800" s="73" t="s">
        <v>1008</v>
      </c>
      <c r="N5800" s="74" t="s">
        <v>15564</v>
      </c>
      <c r="O5800" s="75">
        <v>7350024452327</v>
      </c>
      <c r="P5800" s="73">
        <v>83016000</v>
      </c>
      <c r="Q5800" s="76" t="s">
        <v>16123</v>
      </c>
      <c r="R5800" s="77"/>
      <c r="T5800" s="122"/>
    </row>
    <row r="5801" spans="1:20" x14ac:dyDescent="0.2">
      <c r="A5801" s="72" t="s">
        <v>10079</v>
      </c>
      <c r="B5801" s="74" t="s">
        <v>15065</v>
      </c>
      <c r="C5801" s="74" t="s">
        <v>14219</v>
      </c>
      <c r="D5801" s="68">
        <v>708594</v>
      </c>
      <c r="E5801" s="5" t="s">
        <v>14722</v>
      </c>
      <c r="F5801" s="74" t="s">
        <v>29959</v>
      </c>
      <c r="G5801" s="101">
        <v>270.25</v>
      </c>
      <c r="H5801" s="79" t="s">
        <v>14853</v>
      </c>
      <c r="I5801" s="5" t="s">
        <v>23417</v>
      </c>
      <c r="J5801" s="70">
        <v>1</v>
      </c>
      <c r="K5801" s="71">
        <v>2.3199999999999998</v>
      </c>
      <c r="M5801" s="73" t="s">
        <v>1008</v>
      </c>
      <c r="N5801" s="74" t="s">
        <v>15566</v>
      </c>
      <c r="O5801" s="75">
        <v>7350024483765</v>
      </c>
      <c r="P5801" s="73">
        <v>83016000</v>
      </c>
      <c r="Q5801" s="76" t="s">
        <v>16125</v>
      </c>
      <c r="R5801" s="77"/>
      <c r="T5801" s="122"/>
    </row>
    <row r="5802" spans="1:20" x14ac:dyDescent="0.2">
      <c r="A5802" s="72" t="s">
        <v>10079</v>
      </c>
      <c r="B5802" s="74" t="s">
        <v>15065</v>
      </c>
      <c r="C5802" s="74" t="s">
        <v>14220</v>
      </c>
      <c r="D5802" s="68">
        <v>708595</v>
      </c>
      <c r="E5802" s="5" t="s">
        <v>14723</v>
      </c>
      <c r="F5802" s="74" t="s">
        <v>29960</v>
      </c>
      <c r="G5802" s="101">
        <v>548.92999999999995</v>
      </c>
      <c r="H5802" s="79" t="s">
        <v>14853</v>
      </c>
      <c r="I5802" s="5" t="s">
        <v>23417</v>
      </c>
      <c r="J5802" s="70">
        <v>1</v>
      </c>
      <c r="K5802" s="71">
        <v>7.72</v>
      </c>
      <c r="M5802" s="73" t="s">
        <v>1008</v>
      </c>
      <c r="N5802" s="74" t="s">
        <v>15567</v>
      </c>
      <c r="O5802" s="75">
        <v>7350024483772</v>
      </c>
      <c r="P5802" s="73">
        <v>83016000</v>
      </c>
      <c r="Q5802" s="76" t="s">
        <v>16126</v>
      </c>
      <c r="R5802" s="77"/>
      <c r="T5802" s="122"/>
    </row>
    <row r="5803" spans="1:20" x14ac:dyDescent="0.2">
      <c r="A5803" s="72" t="s">
        <v>10079</v>
      </c>
      <c r="B5803" s="74" t="s">
        <v>15065</v>
      </c>
      <c r="C5803" s="74" t="s">
        <v>14221</v>
      </c>
      <c r="D5803" s="68">
        <v>708596</v>
      </c>
      <c r="E5803" s="5" t="s">
        <v>14724</v>
      </c>
      <c r="F5803" s="74" t="s">
        <v>29961</v>
      </c>
      <c r="G5803" s="101">
        <v>1013.49</v>
      </c>
      <c r="H5803" s="79" t="s">
        <v>14853</v>
      </c>
      <c r="I5803" s="5" t="s">
        <v>23417</v>
      </c>
      <c r="J5803" s="70">
        <v>1</v>
      </c>
      <c r="K5803" s="71">
        <v>11.98</v>
      </c>
      <c r="M5803" s="73" t="s">
        <v>1008</v>
      </c>
      <c r="N5803" s="74" t="s">
        <v>15568</v>
      </c>
      <c r="O5803" s="75">
        <v>7350024483789</v>
      </c>
      <c r="P5803" s="73">
        <v>83016000</v>
      </c>
      <c r="Q5803" s="76" t="s">
        <v>16127</v>
      </c>
      <c r="R5803" s="77"/>
      <c r="T5803" s="122"/>
    </row>
    <row r="5804" spans="1:20" x14ac:dyDescent="0.2">
      <c r="A5804" s="72" t="s">
        <v>10079</v>
      </c>
      <c r="B5804" s="74" t="s">
        <v>15065</v>
      </c>
      <c r="C5804" s="74" t="s">
        <v>14222</v>
      </c>
      <c r="D5804" s="68">
        <v>708597</v>
      </c>
      <c r="E5804" s="5" t="s">
        <v>14725</v>
      </c>
      <c r="F5804" s="74" t="s">
        <v>29962</v>
      </c>
      <c r="G5804" s="101">
        <v>1942.47</v>
      </c>
      <c r="H5804" s="79" t="s">
        <v>14853</v>
      </c>
      <c r="I5804" s="5" t="s">
        <v>23417</v>
      </c>
      <c r="J5804" s="70">
        <v>1</v>
      </c>
      <c r="K5804" s="71">
        <v>26.03</v>
      </c>
      <c r="M5804" s="73" t="s">
        <v>1008</v>
      </c>
      <c r="N5804" s="74" t="s">
        <v>15569</v>
      </c>
      <c r="O5804" s="75">
        <v>7350024483796</v>
      </c>
      <c r="P5804" s="73">
        <v>83016000</v>
      </c>
      <c r="Q5804" s="76" t="s">
        <v>16128</v>
      </c>
      <c r="R5804" s="77"/>
      <c r="T5804" s="122"/>
    </row>
    <row r="5805" spans="1:20" x14ac:dyDescent="0.2">
      <c r="A5805" s="72" t="s">
        <v>10079</v>
      </c>
      <c r="B5805" s="74" t="s">
        <v>15065</v>
      </c>
      <c r="C5805" s="74" t="s">
        <v>14223</v>
      </c>
      <c r="D5805" s="68">
        <v>708598</v>
      </c>
      <c r="E5805" s="5" t="s">
        <v>14726</v>
      </c>
      <c r="F5805" s="74" t="s">
        <v>29963</v>
      </c>
      <c r="G5805" s="101">
        <v>359</v>
      </c>
      <c r="H5805" s="79" t="s">
        <v>14853</v>
      </c>
      <c r="I5805" s="5" t="s">
        <v>23417</v>
      </c>
      <c r="J5805" s="70">
        <v>1</v>
      </c>
      <c r="K5805" s="71">
        <v>3.28</v>
      </c>
      <c r="M5805" s="73" t="s">
        <v>1008</v>
      </c>
      <c r="N5805" s="74" t="s">
        <v>15570</v>
      </c>
      <c r="O5805" s="75">
        <v>7350024479942</v>
      </c>
      <c r="P5805" s="73">
        <v>83016000</v>
      </c>
      <c r="Q5805" s="76" t="s">
        <v>16129</v>
      </c>
      <c r="R5805" s="77"/>
      <c r="T5805" s="122"/>
    </row>
    <row r="5806" spans="1:20" x14ac:dyDescent="0.2">
      <c r="A5806" s="72" t="s">
        <v>10079</v>
      </c>
      <c r="B5806" s="74" t="s">
        <v>15065</v>
      </c>
      <c r="C5806" s="74" t="s">
        <v>14224</v>
      </c>
      <c r="D5806" s="68">
        <v>708599</v>
      </c>
      <c r="E5806" s="5" t="s">
        <v>14727</v>
      </c>
      <c r="F5806" s="74" t="s">
        <v>29964</v>
      </c>
      <c r="G5806" s="101">
        <v>770.63</v>
      </c>
      <c r="H5806" s="79" t="s">
        <v>14853</v>
      </c>
      <c r="I5806" s="5" t="s">
        <v>23417</v>
      </c>
      <c r="J5806" s="70">
        <v>1</v>
      </c>
      <c r="K5806" s="71">
        <v>12.04</v>
      </c>
      <c r="M5806" s="73" t="s">
        <v>1008</v>
      </c>
      <c r="N5806" s="74" t="s">
        <v>15571</v>
      </c>
      <c r="O5806" s="75">
        <v>7350024483802</v>
      </c>
      <c r="P5806" s="73">
        <v>83016000</v>
      </c>
      <c r="Q5806" s="76" t="s">
        <v>16130</v>
      </c>
      <c r="R5806" s="77"/>
      <c r="T5806" s="122"/>
    </row>
    <row r="5807" spans="1:20" x14ac:dyDescent="0.2">
      <c r="A5807" s="72" t="s">
        <v>10079</v>
      </c>
      <c r="B5807" s="74" t="s">
        <v>15065</v>
      </c>
      <c r="C5807" s="74" t="s">
        <v>14225</v>
      </c>
      <c r="D5807" s="68">
        <v>708600</v>
      </c>
      <c r="E5807" s="5" t="s">
        <v>14728</v>
      </c>
      <c r="F5807" s="74" t="s">
        <v>29965</v>
      </c>
      <c r="G5807" s="101">
        <v>1457</v>
      </c>
      <c r="H5807" s="79" t="s">
        <v>14853</v>
      </c>
      <c r="I5807" s="5" t="s">
        <v>23417</v>
      </c>
      <c r="J5807" s="70">
        <v>1</v>
      </c>
      <c r="K5807" s="71">
        <v>1</v>
      </c>
      <c r="M5807" s="73" t="s">
        <v>1008</v>
      </c>
      <c r="N5807" s="74" t="s">
        <v>15572</v>
      </c>
      <c r="O5807" s="75">
        <v>7350024483819</v>
      </c>
      <c r="P5807" s="73">
        <v>83016000</v>
      </c>
      <c r="Q5807" s="76" t="s">
        <v>16131</v>
      </c>
      <c r="R5807" s="77"/>
      <c r="T5807" s="122"/>
    </row>
    <row r="5808" spans="1:20" x14ac:dyDescent="0.2">
      <c r="A5808" s="72" t="s">
        <v>10079</v>
      </c>
      <c r="B5808" s="74" t="s">
        <v>15065</v>
      </c>
      <c r="C5808" s="74" t="s">
        <v>14226</v>
      </c>
      <c r="D5808" s="68">
        <v>708601</v>
      </c>
      <c r="E5808" s="5" t="s">
        <v>14729</v>
      </c>
      <c r="F5808" s="74" t="s">
        <v>29966</v>
      </c>
      <c r="G5808" s="101">
        <v>2829.14</v>
      </c>
      <c r="H5808" s="79" t="s">
        <v>14853</v>
      </c>
      <c r="I5808" s="5" t="s">
        <v>23417</v>
      </c>
      <c r="J5808" s="70">
        <v>1</v>
      </c>
      <c r="K5808" s="71">
        <v>68</v>
      </c>
      <c r="M5808" s="73" t="s">
        <v>1008</v>
      </c>
      <c r="N5808" s="74" t="s">
        <v>15573</v>
      </c>
      <c r="O5808" s="75">
        <v>7350024483826</v>
      </c>
      <c r="P5808" s="73">
        <v>83016000</v>
      </c>
      <c r="Q5808" s="76" t="s">
        <v>16132</v>
      </c>
      <c r="R5808" s="77"/>
      <c r="T5808" s="122"/>
    </row>
    <row r="5809" spans="1:20" x14ac:dyDescent="0.2">
      <c r="A5809" s="72" t="s">
        <v>10079</v>
      </c>
      <c r="B5809" s="74" t="s">
        <v>15062</v>
      </c>
      <c r="C5809" s="74" t="s">
        <v>14148</v>
      </c>
      <c r="D5809" s="68">
        <v>708602</v>
      </c>
      <c r="E5809" s="5" t="s">
        <v>14651</v>
      </c>
      <c r="F5809" s="74" t="s">
        <v>29967</v>
      </c>
      <c r="G5809" s="101">
        <v>57.32</v>
      </c>
      <c r="H5809" s="79" t="s">
        <v>21387</v>
      </c>
      <c r="I5809" s="5" t="s">
        <v>23417</v>
      </c>
      <c r="J5809" s="70">
        <v>1</v>
      </c>
      <c r="K5809" s="71">
        <v>0.02</v>
      </c>
      <c r="M5809" s="73" t="s">
        <v>1008</v>
      </c>
      <c r="N5809" s="74" t="s">
        <v>15495</v>
      </c>
      <c r="O5809" s="75">
        <v>7350024452259</v>
      </c>
      <c r="P5809" s="73">
        <v>83016000</v>
      </c>
      <c r="Q5809" s="76" t="s">
        <v>16054</v>
      </c>
      <c r="R5809" s="77"/>
      <c r="T5809" s="122"/>
    </row>
    <row r="5810" spans="1:20" x14ac:dyDescent="0.2">
      <c r="A5810" s="72" t="s">
        <v>10079</v>
      </c>
      <c r="B5810" s="74" t="s">
        <v>15062</v>
      </c>
      <c r="C5810" s="74" t="s">
        <v>14149</v>
      </c>
      <c r="D5810" s="68">
        <v>708606</v>
      </c>
      <c r="E5810" s="5" t="s">
        <v>14652</v>
      </c>
      <c r="F5810" s="74" t="s">
        <v>29968</v>
      </c>
      <c r="G5810" s="101">
        <v>38.01</v>
      </c>
      <c r="H5810" s="79" t="s">
        <v>13955</v>
      </c>
      <c r="I5810" s="5" t="s">
        <v>23417</v>
      </c>
      <c r="J5810" s="70">
        <v>1</v>
      </c>
      <c r="K5810" s="71">
        <v>9</v>
      </c>
      <c r="M5810" s="73" t="s">
        <v>1008</v>
      </c>
      <c r="N5810" s="74" t="s">
        <v>15496</v>
      </c>
      <c r="O5810" s="75">
        <v>7350024483499</v>
      </c>
      <c r="P5810" s="73">
        <v>83016000</v>
      </c>
      <c r="Q5810" s="76" t="s">
        <v>16055</v>
      </c>
      <c r="R5810" s="77"/>
      <c r="T5810" s="122"/>
    </row>
    <row r="5811" spans="1:20" x14ac:dyDescent="0.2">
      <c r="A5811" s="72" t="s">
        <v>10079</v>
      </c>
      <c r="B5811" s="74" t="s">
        <v>15066</v>
      </c>
      <c r="C5811" s="74" t="s">
        <v>14227</v>
      </c>
      <c r="D5811" s="68">
        <v>708608</v>
      </c>
      <c r="E5811" s="5" t="s">
        <v>14730</v>
      </c>
      <c r="F5811" s="74" t="s">
        <v>29969</v>
      </c>
      <c r="G5811" s="101">
        <v>476.79</v>
      </c>
      <c r="H5811" s="79" t="s">
        <v>14864</v>
      </c>
      <c r="I5811" s="5" t="s">
        <v>23417</v>
      </c>
      <c r="J5811" s="70">
        <v>1</v>
      </c>
      <c r="K5811" s="71">
        <v>205</v>
      </c>
      <c r="M5811" s="73" t="s">
        <v>1008</v>
      </c>
      <c r="N5811" s="74" t="s">
        <v>15574</v>
      </c>
      <c r="O5811" s="75">
        <v>7350024466751</v>
      </c>
      <c r="P5811" s="73">
        <v>83016000</v>
      </c>
      <c r="Q5811" s="76" t="s">
        <v>16133</v>
      </c>
      <c r="R5811" s="77"/>
      <c r="T5811" s="122"/>
    </row>
    <row r="5812" spans="1:20" x14ac:dyDescent="0.2">
      <c r="A5812" s="72" t="s">
        <v>10079</v>
      </c>
      <c r="B5812" s="74" t="s">
        <v>15066</v>
      </c>
      <c r="C5812" s="74" t="s">
        <v>14228</v>
      </c>
      <c r="D5812" s="68">
        <v>708609</v>
      </c>
      <c r="E5812" s="5" t="s">
        <v>14731</v>
      </c>
      <c r="F5812" s="74" t="s">
        <v>29970</v>
      </c>
      <c r="G5812" s="101">
        <v>399.41</v>
      </c>
      <c r="H5812" s="79" t="s">
        <v>14864</v>
      </c>
      <c r="I5812" s="5" t="s">
        <v>23417</v>
      </c>
      <c r="J5812" s="70">
        <v>1</v>
      </c>
      <c r="K5812" s="71">
        <v>291</v>
      </c>
      <c r="M5812" s="73" t="s">
        <v>1008</v>
      </c>
      <c r="N5812" s="74" t="s">
        <v>15575</v>
      </c>
      <c r="O5812" s="75">
        <v>7350024466720</v>
      </c>
      <c r="P5812" s="73">
        <v>83016000</v>
      </c>
      <c r="Q5812" s="76" t="s">
        <v>16134</v>
      </c>
      <c r="R5812" s="77"/>
      <c r="T5812" s="122"/>
    </row>
    <row r="5813" spans="1:20" x14ac:dyDescent="0.2">
      <c r="A5813" s="72" t="s">
        <v>10079</v>
      </c>
      <c r="B5813" s="74" t="s">
        <v>15066</v>
      </c>
      <c r="C5813" s="74" t="s">
        <v>14229</v>
      </c>
      <c r="D5813" s="68">
        <v>708610</v>
      </c>
      <c r="E5813" s="5" t="s">
        <v>14732</v>
      </c>
      <c r="F5813" s="74" t="s">
        <v>29971</v>
      </c>
      <c r="G5813" s="101">
        <v>431.74</v>
      </c>
      <c r="H5813" s="79" t="s">
        <v>14864</v>
      </c>
      <c r="I5813" s="5" t="s">
        <v>23417</v>
      </c>
      <c r="J5813" s="70">
        <v>1</v>
      </c>
      <c r="K5813" s="71">
        <v>438</v>
      </c>
      <c r="M5813" s="73" t="s">
        <v>1008</v>
      </c>
      <c r="N5813" s="74" t="s">
        <v>15576</v>
      </c>
      <c r="O5813" s="75">
        <v>7350024466737</v>
      </c>
      <c r="P5813" s="73">
        <v>83016000</v>
      </c>
      <c r="Q5813" s="76" t="s">
        <v>16135</v>
      </c>
      <c r="R5813" s="77"/>
      <c r="T5813" s="122"/>
    </row>
    <row r="5814" spans="1:20" x14ac:dyDescent="0.2">
      <c r="A5814" s="72" t="s">
        <v>10079</v>
      </c>
      <c r="B5814" s="74" t="s">
        <v>15066</v>
      </c>
      <c r="C5814" s="74" t="s">
        <v>14230</v>
      </c>
      <c r="D5814" s="68">
        <v>708611</v>
      </c>
      <c r="E5814" s="5" t="s">
        <v>14733</v>
      </c>
      <c r="F5814" s="74" t="s">
        <v>29972</v>
      </c>
      <c r="G5814" s="101">
        <v>464.02</v>
      </c>
      <c r="H5814" s="79" t="s">
        <v>14864</v>
      </c>
      <c r="I5814" s="5" t="s">
        <v>23417</v>
      </c>
      <c r="J5814" s="70">
        <v>1</v>
      </c>
      <c r="K5814" s="71">
        <v>684</v>
      </c>
      <c r="M5814" s="73" t="s">
        <v>1008</v>
      </c>
      <c r="N5814" s="74" t="s">
        <v>15577</v>
      </c>
      <c r="O5814" s="75">
        <v>7350024466744</v>
      </c>
      <c r="P5814" s="73">
        <v>83016000</v>
      </c>
      <c r="Q5814" s="76" t="s">
        <v>16136</v>
      </c>
      <c r="R5814" s="77"/>
      <c r="T5814" s="122"/>
    </row>
    <row r="5815" spans="1:20" x14ac:dyDescent="0.2">
      <c r="A5815" s="72" t="s">
        <v>10079</v>
      </c>
      <c r="B5815" s="74" t="s">
        <v>15066</v>
      </c>
      <c r="C5815" s="74" t="s">
        <v>14231</v>
      </c>
      <c r="D5815" s="68">
        <v>708612</v>
      </c>
      <c r="E5815" s="5" t="s">
        <v>14734</v>
      </c>
      <c r="F5815" s="74" t="s">
        <v>29973</v>
      </c>
      <c r="G5815" s="101">
        <v>122.43</v>
      </c>
      <c r="H5815" s="79" t="s">
        <v>14864</v>
      </c>
      <c r="I5815" s="5" t="s">
        <v>23417</v>
      </c>
      <c r="J5815" s="70">
        <v>1</v>
      </c>
      <c r="K5815" s="71">
        <v>0.05</v>
      </c>
      <c r="M5815" s="73" t="s">
        <v>1008</v>
      </c>
      <c r="N5815" s="74" t="s">
        <v>15578</v>
      </c>
      <c r="O5815" s="75">
        <v>7350024467468</v>
      </c>
      <c r="P5815" s="73">
        <v>83016000</v>
      </c>
      <c r="Q5815" s="76" t="s">
        <v>16137</v>
      </c>
      <c r="R5815" s="77"/>
      <c r="T5815" s="122"/>
    </row>
    <row r="5816" spans="1:20" x14ac:dyDescent="0.2">
      <c r="A5816" s="72" t="s">
        <v>10079</v>
      </c>
      <c r="B5816" s="74" t="s">
        <v>15067</v>
      </c>
      <c r="C5816" s="74" t="s">
        <v>14232</v>
      </c>
      <c r="D5816" s="68">
        <v>708613</v>
      </c>
      <c r="E5816" s="5" t="s">
        <v>14735</v>
      </c>
      <c r="F5816" s="74" t="s">
        <v>29974</v>
      </c>
      <c r="G5816" s="101">
        <v>125.67</v>
      </c>
      <c r="H5816" s="79" t="s">
        <v>13956</v>
      </c>
      <c r="I5816" s="5" t="s">
        <v>23417</v>
      </c>
      <c r="J5816" s="70">
        <v>1</v>
      </c>
      <c r="K5816" s="71">
        <v>0.13</v>
      </c>
      <c r="M5816" s="73" t="s">
        <v>1008</v>
      </c>
      <c r="N5816" s="74" t="s">
        <v>15579</v>
      </c>
      <c r="O5816" s="75">
        <v>7350024466232</v>
      </c>
      <c r="P5816" s="73">
        <v>83016000</v>
      </c>
      <c r="Q5816" s="76" t="s">
        <v>16138</v>
      </c>
      <c r="R5816" s="77"/>
      <c r="T5816" s="122"/>
    </row>
    <row r="5817" spans="1:20" x14ac:dyDescent="0.2">
      <c r="A5817" s="72" t="s">
        <v>10079</v>
      </c>
      <c r="B5817" s="74" t="s">
        <v>15067</v>
      </c>
      <c r="C5817" s="74" t="s">
        <v>14233</v>
      </c>
      <c r="D5817" s="68">
        <v>708614</v>
      </c>
      <c r="E5817" s="5" t="s">
        <v>14736</v>
      </c>
      <c r="F5817" s="74" t="s">
        <v>29975</v>
      </c>
      <c r="G5817" s="101">
        <v>138.54</v>
      </c>
      <c r="H5817" s="79" t="s">
        <v>13956</v>
      </c>
      <c r="I5817" s="5" t="s">
        <v>23417</v>
      </c>
      <c r="J5817" s="70">
        <v>1</v>
      </c>
      <c r="K5817" s="71">
        <v>0.13</v>
      </c>
      <c r="M5817" s="73" t="s">
        <v>1008</v>
      </c>
      <c r="N5817" s="74" t="s">
        <v>15580</v>
      </c>
      <c r="O5817" s="75">
        <v>7350024466263</v>
      </c>
      <c r="P5817" s="73">
        <v>83016000</v>
      </c>
      <c r="Q5817" s="76" t="s">
        <v>16139</v>
      </c>
      <c r="R5817" s="77"/>
      <c r="T5817" s="122"/>
    </row>
    <row r="5818" spans="1:20" x14ac:dyDescent="0.2">
      <c r="A5818" s="72" t="s">
        <v>10079</v>
      </c>
      <c r="B5818" s="74" t="s">
        <v>15067</v>
      </c>
      <c r="C5818" s="74" t="s">
        <v>14234</v>
      </c>
      <c r="D5818" s="68">
        <v>708615</v>
      </c>
      <c r="E5818" s="5" t="s">
        <v>14737</v>
      </c>
      <c r="F5818" s="74" t="s">
        <v>29976</v>
      </c>
      <c r="G5818" s="101">
        <v>177.2</v>
      </c>
      <c r="H5818" s="79" t="s">
        <v>13956</v>
      </c>
      <c r="I5818" s="5" t="s">
        <v>23417</v>
      </c>
      <c r="J5818" s="70">
        <v>1</v>
      </c>
      <c r="K5818" s="71">
        <v>321</v>
      </c>
      <c r="M5818" s="73" t="s">
        <v>1008</v>
      </c>
      <c r="N5818" s="74" t="s">
        <v>15581</v>
      </c>
      <c r="O5818" s="75">
        <v>7350024466270</v>
      </c>
      <c r="P5818" s="73">
        <v>83016000</v>
      </c>
      <c r="Q5818" s="76" t="s">
        <v>16140</v>
      </c>
      <c r="R5818" s="77"/>
      <c r="T5818" s="122"/>
    </row>
    <row r="5819" spans="1:20" x14ac:dyDescent="0.2">
      <c r="A5819" s="72" t="s">
        <v>10079</v>
      </c>
      <c r="B5819" s="74" t="s">
        <v>15067</v>
      </c>
      <c r="C5819" s="74" t="s">
        <v>14235</v>
      </c>
      <c r="D5819" s="68">
        <v>708616</v>
      </c>
      <c r="E5819" s="5" t="s">
        <v>14738</v>
      </c>
      <c r="F5819" s="74" t="s">
        <v>29977</v>
      </c>
      <c r="G5819" s="101">
        <v>196.56</v>
      </c>
      <c r="H5819" s="79" t="s">
        <v>13956</v>
      </c>
      <c r="I5819" s="5" t="s">
        <v>23417</v>
      </c>
      <c r="J5819" s="70">
        <v>1</v>
      </c>
      <c r="K5819" s="71">
        <v>321</v>
      </c>
      <c r="M5819" s="73" t="s">
        <v>1008</v>
      </c>
      <c r="N5819" s="74" t="s">
        <v>15582</v>
      </c>
      <c r="O5819" s="75">
        <v>7350024466300</v>
      </c>
      <c r="P5819" s="73">
        <v>83016000</v>
      </c>
      <c r="Q5819" s="76" t="s">
        <v>16141</v>
      </c>
      <c r="R5819" s="77"/>
      <c r="T5819" s="122"/>
    </row>
    <row r="5820" spans="1:20" x14ac:dyDescent="0.2">
      <c r="A5820" s="72" t="s">
        <v>10079</v>
      </c>
      <c r="B5820" s="74" t="s">
        <v>15067</v>
      </c>
      <c r="C5820" s="74" t="s">
        <v>14236</v>
      </c>
      <c r="D5820" s="68">
        <v>708617</v>
      </c>
      <c r="E5820" s="5" t="s">
        <v>14739</v>
      </c>
      <c r="F5820" s="74" t="s">
        <v>29978</v>
      </c>
      <c r="G5820" s="101">
        <v>511.31</v>
      </c>
      <c r="H5820" s="79" t="s">
        <v>13956</v>
      </c>
      <c r="I5820" s="5" t="s">
        <v>23417</v>
      </c>
      <c r="J5820" s="70">
        <v>1</v>
      </c>
      <c r="K5820" s="71">
        <v>453</v>
      </c>
      <c r="M5820" s="73" t="s">
        <v>1008</v>
      </c>
      <c r="N5820" s="74" t="s">
        <v>15583</v>
      </c>
      <c r="O5820" s="75">
        <v>7350024466317</v>
      </c>
      <c r="P5820" s="73">
        <v>83016000</v>
      </c>
      <c r="Q5820" s="76" t="s">
        <v>16142</v>
      </c>
      <c r="R5820" s="77"/>
      <c r="T5820" s="122"/>
    </row>
    <row r="5821" spans="1:20" x14ac:dyDescent="0.2">
      <c r="A5821" s="72" t="s">
        <v>10079</v>
      </c>
      <c r="B5821" s="74" t="s">
        <v>15067</v>
      </c>
      <c r="C5821" s="74" t="s">
        <v>14237</v>
      </c>
      <c r="D5821" s="68">
        <v>708618</v>
      </c>
      <c r="E5821" s="5" t="s">
        <v>14740</v>
      </c>
      <c r="F5821" s="74" t="s">
        <v>29979</v>
      </c>
      <c r="G5821" s="101">
        <v>540.94000000000005</v>
      </c>
      <c r="H5821" s="79" t="s">
        <v>13956</v>
      </c>
      <c r="I5821" s="5" t="s">
        <v>23417</v>
      </c>
      <c r="J5821" s="70">
        <v>1</v>
      </c>
      <c r="K5821" s="71">
        <v>453</v>
      </c>
      <c r="M5821" s="73" t="s">
        <v>1008</v>
      </c>
      <c r="N5821" s="74" t="s">
        <v>15584</v>
      </c>
      <c r="O5821" s="75">
        <v>7350024466348</v>
      </c>
      <c r="P5821" s="73">
        <v>83016000</v>
      </c>
      <c r="Q5821" s="76" t="s">
        <v>16143</v>
      </c>
      <c r="R5821" s="77"/>
      <c r="T5821" s="122"/>
    </row>
    <row r="5822" spans="1:20" x14ac:dyDescent="0.2">
      <c r="A5822" s="72" t="s">
        <v>10079</v>
      </c>
      <c r="B5822" s="74" t="s">
        <v>15067</v>
      </c>
      <c r="C5822" s="74" t="s">
        <v>14238</v>
      </c>
      <c r="D5822" s="68">
        <v>708619</v>
      </c>
      <c r="E5822" s="5" t="s">
        <v>14741</v>
      </c>
      <c r="F5822" s="74" t="s">
        <v>29980</v>
      </c>
      <c r="G5822" s="101">
        <v>637.92999999999995</v>
      </c>
      <c r="H5822" s="79" t="s">
        <v>13956</v>
      </c>
      <c r="I5822" s="5" t="s">
        <v>23417</v>
      </c>
      <c r="J5822" s="70">
        <v>1</v>
      </c>
      <c r="K5822" s="71">
        <v>603</v>
      </c>
      <c r="M5822" s="73" t="s">
        <v>1008</v>
      </c>
      <c r="N5822" s="74" t="s">
        <v>15585</v>
      </c>
      <c r="O5822" s="75">
        <v>7350024466430</v>
      </c>
      <c r="P5822" s="73">
        <v>83016000</v>
      </c>
      <c r="Q5822" s="76" t="s">
        <v>16144</v>
      </c>
      <c r="R5822" s="77"/>
      <c r="T5822" s="122"/>
    </row>
    <row r="5823" spans="1:20" x14ac:dyDescent="0.2">
      <c r="A5823" s="72" t="s">
        <v>10079</v>
      </c>
      <c r="B5823" s="74" t="s">
        <v>15067</v>
      </c>
      <c r="C5823" s="74" t="s">
        <v>14239</v>
      </c>
      <c r="D5823" s="68">
        <v>708620</v>
      </c>
      <c r="E5823" s="5" t="s">
        <v>14742</v>
      </c>
      <c r="F5823" s="74" t="s">
        <v>29981</v>
      </c>
      <c r="G5823" s="101">
        <v>889.27</v>
      </c>
      <c r="H5823" s="79" t="s">
        <v>13956</v>
      </c>
      <c r="I5823" s="5" t="s">
        <v>23417</v>
      </c>
      <c r="J5823" s="70">
        <v>1</v>
      </c>
      <c r="K5823" s="71">
        <v>0.74</v>
      </c>
      <c r="M5823" s="73" t="s">
        <v>1008</v>
      </c>
      <c r="N5823" s="74" t="s">
        <v>15586</v>
      </c>
      <c r="O5823" s="75">
        <v>7350024466508</v>
      </c>
      <c r="P5823" s="73">
        <v>83016000</v>
      </c>
      <c r="Q5823" s="76" t="s">
        <v>16145</v>
      </c>
      <c r="R5823" s="77"/>
      <c r="T5823" s="122"/>
    </row>
    <row r="5824" spans="1:20" x14ac:dyDescent="0.2">
      <c r="A5824" s="72" t="s">
        <v>10079</v>
      </c>
      <c r="B5824" s="74" t="s">
        <v>15067</v>
      </c>
      <c r="C5824" s="74" t="s">
        <v>14240</v>
      </c>
      <c r="D5824" s="68">
        <v>708621</v>
      </c>
      <c r="E5824" s="5" t="s">
        <v>14743</v>
      </c>
      <c r="F5824" s="74" t="s">
        <v>29982</v>
      </c>
      <c r="G5824" s="101">
        <v>599.21</v>
      </c>
      <c r="H5824" s="79" t="s">
        <v>13956</v>
      </c>
      <c r="I5824" s="5" t="s">
        <v>23417</v>
      </c>
      <c r="J5824" s="70">
        <v>1</v>
      </c>
      <c r="K5824" s="71">
        <v>603</v>
      </c>
      <c r="M5824" s="73" t="s">
        <v>1008</v>
      </c>
      <c r="N5824" s="74" t="s">
        <v>15587</v>
      </c>
      <c r="O5824" s="75">
        <v>7350024466409</v>
      </c>
      <c r="P5824" s="73">
        <v>83016000</v>
      </c>
      <c r="Q5824" s="76" t="s">
        <v>16146</v>
      </c>
      <c r="R5824" s="77"/>
      <c r="T5824" s="122"/>
    </row>
    <row r="5825" spans="1:20" x14ac:dyDescent="0.2">
      <c r="A5825" s="72" t="s">
        <v>10079</v>
      </c>
      <c r="B5825" s="74" t="s">
        <v>15067</v>
      </c>
      <c r="C5825" s="74" t="s">
        <v>14241</v>
      </c>
      <c r="D5825" s="68">
        <v>708622</v>
      </c>
      <c r="E5825" s="5" t="s">
        <v>14743</v>
      </c>
      <c r="F5825" s="74" t="s">
        <v>29983</v>
      </c>
      <c r="G5825" s="101" t="s">
        <v>1169</v>
      </c>
      <c r="H5825" s="79" t="s">
        <v>13956</v>
      </c>
      <c r="I5825" s="5" t="s">
        <v>23417</v>
      </c>
      <c r="J5825" s="70">
        <v>1</v>
      </c>
      <c r="K5825" s="71">
        <v>603</v>
      </c>
      <c r="M5825" s="73" t="s">
        <v>1008</v>
      </c>
      <c r="N5825" s="74" t="s">
        <v>15588</v>
      </c>
      <c r="O5825" s="75">
        <v>7350024470765</v>
      </c>
      <c r="P5825" s="73">
        <v>83016000</v>
      </c>
      <c r="Q5825" s="76" t="s">
        <v>16147</v>
      </c>
      <c r="R5825" s="77"/>
      <c r="T5825" s="122"/>
    </row>
    <row r="5826" spans="1:20" x14ac:dyDescent="0.2">
      <c r="A5826" s="72" t="s">
        <v>10079</v>
      </c>
      <c r="B5826" s="74" t="s">
        <v>15067</v>
      </c>
      <c r="C5826" s="74" t="s">
        <v>14243</v>
      </c>
      <c r="D5826" s="68">
        <v>708623</v>
      </c>
      <c r="E5826" s="5" t="s">
        <v>14745</v>
      </c>
      <c r="F5826" s="74" t="s">
        <v>29984</v>
      </c>
      <c r="G5826" s="101">
        <v>1178.27</v>
      </c>
      <c r="H5826" s="79" t="s">
        <v>13956</v>
      </c>
      <c r="I5826" s="5" t="s">
        <v>23417</v>
      </c>
      <c r="J5826" s="70">
        <v>1</v>
      </c>
      <c r="K5826" s="71">
        <v>0.79</v>
      </c>
      <c r="M5826" s="73" t="s">
        <v>1008</v>
      </c>
      <c r="N5826" s="74" t="s">
        <v>15589</v>
      </c>
      <c r="O5826" s="75">
        <v>7350024466515</v>
      </c>
      <c r="P5826" s="73">
        <v>83016000</v>
      </c>
      <c r="Q5826" s="76" t="s">
        <v>16149</v>
      </c>
      <c r="R5826" s="77"/>
      <c r="T5826" s="122"/>
    </row>
    <row r="5827" spans="1:20" x14ac:dyDescent="0.2">
      <c r="A5827" s="72" t="s">
        <v>10079</v>
      </c>
      <c r="B5827" s="74" t="s">
        <v>15067</v>
      </c>
      <c r="C5827" s="74" t="s">
        <v>14244</v>
      </c>
      <c r="D5827" s="68">
        <v>708624</v>
      </c>
      <c r="E5827" s="5" t="s">
        <v>14746</v>
      </c>
      <c r="F5827" s="74" t="s">
        <v>29985</v>
      </c>
      <c r="G5827" s="101">
        <v>1308.04</v>
      </c>
      <c r="H5827" s="79" t="s">
        <v>13956</v>
      </c>
      <c r="I5827" s="5" t="s">
        <v>23417</v>
      </c>
      <c r="J5827" s="70">
        <v>1</v>
      </c>
      <c r="K5827" s="71">
        <v>867</v>
      </c>
      <c r="M5827" s="73" t="s">
        <v>1008</v>
      </c>
      <c r="N5827" s="74" t="s">
        <v>15590</v>
      </c>
      <c r="O5827" s="75">
        <v>7350024466478</v>
      </c>
      <c r="P5827" s="73">
        <v>83016000</v>
      </c>
      <c r="Q5827" s="76" t="s">
        <v>16150</v>
      </c>
      <c r="R5827" s="77"/>
      <c r="T5827" s="122"/>
    </row>
    <row r="5828" spans="1:20" x14ac:dyDescent="0.2">
      <c r="A5828" s="72" t="s">
        <v>10079</v>
      </c>
      <c r="B5828" s="74" t="s">
        <v>15067</v>
      </c>
      <c r="C5828" s="74" t="s">
        <v>14245</v>
      </c>
      <c r="D5828" s="68">
        <v>708625</v>
      </c>
      <c r="E5828" s="5" t="s">
        <v>14747</v>
      </c>
      <c r="F5828" s="74" t="s">
        <v>29986</v>
      </c>
      <c r="G5828" s="101">
        <v>27.04</v>
      </c>
      <c r="H5828" s="79" t="s">
        <v>15017</v>
      </c>
      <c r="I5828" s="5" t="s">
        <v>23417</v>
      </c>
      <c r="J5828" s="70">
        <v>1</v>
      </c>
      <c r="K5828" s="71">
        <v>27</v>
      </c>
      <c r="M5828" s="73" t="s">
        <v>1008</v>
      </c>
      <c r="N5828" s="74" t="s">
        <v>15591</v>
      </c>
      <c r="O5828" s="75">
        <v>7350024467413</v>
      </c>
      <c r="P5828" s="73">
        <v>83016000</v>
      </c>
      <c r="Q5828" s="76" t="s">
        <v>16151</v>
      </c>
      <c r="R5828" s="77"/>
      <c r="T5828" s="122"/>
    </row>
    <row r="5829" spans="1:20" x14ac:dyDescent="0.2">
      <c r="A5829" s="72" t="s">
        <v>10079</v>
      </c>
      <c r="B5829" s="74" t="s">
        <v>15067</v>
      </c>
      <c r="C5829" s="74" t="s">
        <v>14246</v>
      </c>
      <c r="D5829" s="68">
        <v>708626</v>
      </c>
      <c r="E5829" s="5" t="s">
        <v>14748</v>
      </c>
      <c r="F5829" s="74" t="s">
        <v>29987</v>
      </c>
      <c r="G5829" s="101">
        <v>27.04</v>
      </c>
      <c r="H5829" s="79" t="s">
        <v>15017</v>
      </c>
      <c r="I5829" s="5" t="s">
        <v>23417</v>
      </c>
      <c r="J5829" s="70">
        <v>1</v>
      </c>
      <c r="K5829" s="71">
        <v>31</v>
      </c>
      <c r="M5829" s="73" t="s">
        <v>1008</v>
      </c>
      <c r="N5829" s="74" t="s">
        <v>15592</v>
      </c>
      <c r="O5829" s="75">
        <v>7350024467420</v>
      </c>
      <c r="P5829" s="73">
        <v>83016000</v>
      </c>
      <c r="Q5829" s="76" t="s">
        <v>16152</v>
      </c>
      <c r="R5829" s="77"/>
      <c r="T5829" s="122"/>
    </row>
    <row r="5830" spans="1:20" x14ac:dyDescent="0.2">
      <c r="A5830" s="72" t="s">
        <v>10079</v>
      </c>
      <c r="B5830" s="74" t="s">
        <v>15067</v>
      </c>
      <c r="C5830" s="74" t="s">
        <v>14247</v>
      </c>
      <c r="D5830" s="68">
        <v>708627</v>
      </c>
      <c r="E5830" s="5" t="s">
        <v>14749</v>
      </c>
      <c r="F5830" s="74" t="s">
        <v>29988</v>
      </c>
      <c r="G5830" s="101">
        <v>27.04</v>
      </c>
      <c r="H5830" s="79" t="s">
        <v>15017</v>
      </c>
      <c r="I5830" s="5" t="s">
        <v>23417</v>
      </c>
      <c r="J5830" s="70">
        <v>1</v>
      </c>
      <c r="K5830" s="71">
        <v>36</v>
      </c>
      <c r="M5830" s="73" t="s">
        <v>1008</v>
      </c>
      <c r="N5830" s="74" t="s">
        <v>15593</v>
      </c>
      <c r="O5830" s="75">
        <v>7350024478471</v>
      </c>
      <c r="P5830" s="73">
        <v>83016000</v>
      </c>
      <c r="Q5830" s="76" t="s">
        <v>16153</v>
      </c>
      <c r="R5830" s="77"/>
      <c r="T5830" s="122"/>
    </row>
    <row r="5831" spans="1:20" x14ac:dyDescent="0.2">
      <c r="A5831" s="72" t="s">
        <v>10079</v>
      </c>
      <c r="B5831" s="74" t="s">
        <v>15067</v>
      </c>
      <c r="C5831" s="74" t="s">
        <v>14248</v>
      </c>
      <c r="D5831" s="68">
        <v>708628</v>
      </c>
      <c r="E5831" s="5" t="s">
        <v>14750</v>
      </c>
      <c r="F5831" s="74" t="s">
        <v>29989</v>
      </c>
      <c r="G5831" s="101">
        <v>54.78</v>
      </c>
      <c r="H5831" s="79" t="s">
        <v>15017</v>
      </c>
      <c r="I5831" s="5" t="s">
        <v>23417</v>
      </c>
      <c r="J5831" s="70">
        <v>1</v>
      </c>
      <c r="K5831" s="71">
        <v>22</v>
      </c>
      <c r="M5831" s="73" t="s">
        <v>1008</v>
      </c>
      <c r="N5831" s="74" t="s">
        <v>15594</v>
      </c>
      <c r="O5831" s="75">
        <v>7350024478488</v>
      </c>
      <c r="P5831" s="73">
        <v>83016000</v>
      </c>
      <c r="Q5831" s="76" t="s">
        <v>16154</v>
      </c>
      <c r="R5831" s="77"/>
      <c r="T5831" s="122"/>
    </row>
    <row r="5832" spans="1:20" x14ac:dyDescent="0.2">
      <c r="A5832" s="72" t="s">
        <v>10079</v>
      </c>
      <c r="B5832" s="74" t="s">
        <v>15067</v>
      </c>
      <c r="C5832" s="74" t="s">
        <v>14249</v>
      </c>
      <c r="D5832" s="68">
        <v>708629</v>
      </c>
      <c r="E5832" s="5" t="s">
        <v>14751</v>
      </c>
      <c r="F5832" s="74" t="s">
        <v>29990</v>
      </c>
      <c r="G5832" s="101">
        <v>80.569999999999993</v>
      </c>
      <c r="H5832" s="79" t="s">
        <v>15017</v>
      </c>
      <c r="I5832" s="5" t="s">
        <v>23417</v>
      </c>
      <c r="J5832" s="70">
        <v>1</v>
      </c>
      <c r="K5832" s="71">
        <v>77</v>
      </c>
      <c r="M5832" s="73" t="s">
        <v>1008</v>
      </c>
      <c r="N5832" s="74" t="s">
        <v>15595</v>
      </c>
      <c r="O5832" s="75">
        <v>7350024467437</v>
      </c>
      <c r="P5832" s="73">
        <v>83016000</v>
      </c>
      <c r="Q5832" s="76" t="s">
        <v>16155</v>
      </c>
      <c r="R5832" s="77"/>
      <c r="T5832" s="122"/>
    </row>
    <row r="5833" spans="1:20" x14ac:dyDescent="0.2">
      <c r="A5833" s="72" t="s">
        <v>10079</v>
      </c>
      <c r="B5833" s="74" t="s">
        <v>15067</v>
      </c>
      <c r="C5833" s="74" t="s">
        <v>14250</v>
      </c>
      <c r="D5833" s="68">
        <v>708630</v>
      </c>
      <c r="E5833" s="5" t="s">
        <v>14752</v>
      </c>
      <c r="F5833" s="74" t="s">
        <v>29991</v>
      </c>
      <c r="G5833" s="101">
        <v>54.78</v>
      </c>
      <c r="H5833" s="79" t="s">
        <v>15017</v>
      </c>
      <c r="I5833" s="5" t="s">
        <v>23417</v>
      </c>
      <c r="J5833" s="70">
        <v>1</v>
      </c>
      <c r="K5833" s="71">
        <v>14</v>
      </c>
      <c r="M5833" s="73" t="s">
        <v>1008</v>
      </c>
      <c r="N5833" s="74" t="s">
        <v>15596</v>
      </c>
      <c r="O5833" s="75">
        <v>7350024467482</v>
      </c>
      <c r="P5833" s="73">
        <v>83016000</v>
      </c>
      <c r="Q5833" s="76" t="s">
        <v>16156</v>
      </c>
      <c r="R5833" s="77"/>
      <c r="T5833" s="122"/>
    </row>
    <row r="5834" spans="1:20" x14ac:dyDescent="0.2">
      <c r="A5834" s="72" t="s">
        <v>10079</v>
      </c>
      <c r="B5834" s="74" t="s">
        <v>15067</v>
      </c>
      <c r="C5834" s="74" t="s">
        <v>14251</v>
      </c>
      <c r="D5834" s="68">
        <v>708631</v>
      </c>
      <c r="E5834" s="5" t="s">
        <v>14753</v>
      </c>
      <c r="F5834" s="74" t="s">
        <v>29992</v>
      </c>
      <c r="G5834" s="101">
        <v>121.78</v>
      </c>
      <c r="H5834" s="79" t="s">
        <v>15017</v>
      </c>
      <c r="I5834" s="5" t="s">
        <v>23417</v>
      </c>
      <c r="J5834" s="70">
        <v>1</v>
      </c>
      <c r="K5834" s="71">
        <v>56</v>
      </c>
      <c r="M5834" s="73" t="s">
        <v>1008</v>
      </c>
      <c r="N5834" s="74" t="s">
        <v>15597</v>
      </c>
      <c r="O5834" s="75">
        <v>7350024478686</v>
      </c>
      <c r="P5834" s="73">
        <v>83016000</v>
      </c>
      <c r="Q5834" s="76" t="s">
        <v>16157</v>
      </c>
      <c r="R5834" s="77"/>
      <c r="T5834" s="122"/>
    </row>
    <row r="5835" spans="1:20" x14ac:dyDescent="0.2">
      <c r="A5835" s="72" t="s">
        <v>10079</v>
      </c>
      <c r="B5835" s="74" t="s">
        <v>15067</v>
      </c>
      <c r="C5835" s="74" t="s">
        <v>14252</v>
      </c>
      <c r="D5835" s="68">
        <v>708632</v>
      </c>
      <c r="E5835" s="5" t="s">
        <v>14754</v>
      </c>
      <c r="F5835" s="74" t="s">
        <v>29993</v>
      </c>
      <c r="G5835" s="101">
        <v>536.80999999999995</v>
      </c>
      <c r="H5835" s="79" t="s">
        <v>15017</v>
      </c>
      <c r="I5835" s="5" t="s">
        <v>23417</v>
      </c>
      <c r="J5835" s="70">
        <v>1</v>
      </c>
      <c r="K5835" s="71">
        <v>1928</v>
      </c>
      <c r="M5835" s="73" t="s">
        <v>1008</v>
      </c>
      <c r="N5835" s="74" t="s">
        <v>15598</v>
      </c>
      <c r="O5835" s="75">
        <v>7350024478693</v>
      </c>
      <c r="P5835" s="73">
        <v>83016000</v>
      </c>
      <c r="Q5835" s="76" t="s">
        <v>16158</v>
      </c>
      <c r="R5835" s="77"/>
      <c r="T5835" s="122"/>
    </row>
    <row r="5836" spans="1:20" x14ac:dyDescent="0.2">
      <c r="A5836" s="72" t="s">
        <v>10079</v>
      </c>
      <c r="B5836" s="74" t="s">
        <v>15067</v>
      </c>
      <c r="C5836" s="74" t="s">
        <v>14253</v>
      </c>
      <c r="D5836" s="68">
        <v>708633</v>
      </c>
      <c r="E5836" s="5" t="s">
        <v>14755</v>
      </c>
      <c r="F5836" s="74" t="s">
        <v>29994</v>
      </c>
      <c r="G5836" s="101">
        <v>536.80999999999995</v>
      </c>
      <c r="H5836" s="79" t="s">
        <v>15017</v>
      </c>
      <c r="I5836" s="5" t="s">
        <v>23417</v>
      </c>
      <c r="J5836" s="70">
        <v>1</v>
      </c>
      <c r="K5836" s="71">
        <v>1944</v>
      </c>
      <c r="M5836" s="73" t="s">
        <v>1008</v>
      </c>
      <c r="N5836" s="74" t="s">
        <v>15599</v>
      </c>
      <c r="O5836" s="75">
        <v>7350024478709</v>
      </c>
      <c r="P5836" s="73">
        <v>83016000</v>
      </c>
      <c r="Q5836" s="76" t="s">
        <v>16159</v>
      </c>
      <c r="R5836" s="77"/>
      <c r="T5836" s="122"/>
    </row>
    <row r="5837" spans="1:20" x14ac:dyDescent="0.2">
      <c r="A5837" s="72" t="s">
        <v>10079</v>
      </c>
      <c r="B5837" s="74" t="s">
        <v>15067</v>
      </c>
      <c r="C5837" s="74" t="s">
        <v>14254</v>
      </c>
      <c r="D5837" s="68">
        <v>708638</v>
      </c>
      <c r="E5837" s="5" t="s">
        <v>14756</v>
      </c>
      <c r="F5837" s="74" t="s">
        <v>29995</v>
      </c>
      <c r="G5837" s="101">
        <v>75.319999999999993</v>
      </c>
      <c r="H5837" s="79" t="s">
        <v>15017</v>
      </c>
      <c r="I5837" s="5" t="s">
        <v>23417</v>
      </c>
      <c r="J5837" s="70">
        <v>1</v>
      </c>
      <c r="K5837" s="71">
        <v>278</v>
      </c>
      <c r="M5837" s="73" t="s">
        <v>1008</v>
      </c>
      <c r="N5837" s="74" t="s">
        <v>15600</v>
      </c>
      <c r="O5837" s="75">
        <v>7350024480696</v>
      </c>
      <c r="P5837" s="73">
        <v>73269098</v>
      </c>
      <c r="Q5837" s="76" t="s">
        <v>16160</v>
      </c>
      <c r="R5837" s="77"/>
      <c r="T5837" s="122"/>
    </row>
    <row r="5838" spans="1:20" x14ac:dyDescent="0.2">
      <c r="A5838" s="72" t="s">
        <v>10079</v>
      </c>
      <c r="B5838" s="74" t="s">
        <v>15067</v>
      </c>
      <c r="C5838" s="74" t="s">
        <v>14255</v>
      </c>
      <c r="D5838" s="68">
        <v>708639</v>
      </c>
      <c r="E5838" s="5" t="s">
        <v>14757</v>
      </c>
      <c r="F5838" s="74" t="s">
        <v>29996</v>
      </c>
      <c r="G5838" s="101">
        <v>50.09</v>
      </c>
      <c r="H5838" s="79" t="s">
        <v>15017</v>
      </c>
      <c r="I5838" s="5" t="s">
        <v>23417</v>
      </c>
      <c r="J5838" s="70">
        <v>1</v>
      </c>
      <c r="K5838" s="71">
        <v>0.1</v>
      </c>
      <c r="M5838" s="73" t="s">
        <v>1008</v>
      </c>
      <c r="N5838" s="74" t="s">
        <v>15601</v>
      </c>
      <c r="O5838" s="75">
        <v>7350024478716</v>
      </c>
      <c r="P5838" s="73">
        <v>83016000</v>
      </c>
      <c r="Q5838" s="76" t="s">
        <v>16161</v>
      </c>
      <c r="R5838" s="77"/>
      <c r="T5838" s="122"/>
    </row>
    <row r="5839" spans="1:20" x14ac:dyDescent="0.2">
      <c r="A5839" s="72" t="s">
        <v>10079</v>
      </c>
      <c r="B5839" s="74" t="s">
        <v>15067</v>
      </c>
      <c r="C5839" s="74" t="s">
        <v>14256</v>
      </c>
      <c r="D5839" s="68">
        <v>708640</v>
      </c>
      <c r="E5839" s="5" t="s">
        <v>14758</v>
      </c>
      <c r="F5839" s="74" t="s">
        <v>29997</v>
      </c>
      <c r="G5839" s="101">
        <v>49.89</v>
      </c>
      <c r="H5839" s="79" t="s">
        <v>15017</v>
      </c>
      <c r="I5839" s="5" t="s">
        <v>23417</v>
      </c>
      <c r="J5839" s="70">
        <v>1</v>
      </c>
      <c r="K5839" s="71">
        <v>34</v>
      </c>
      <c r="M5839" s="73" t="s">
        <v>1008</v>
      </c>
      <c r="N5839" s="74" t="s">
        <v>15602</v>
      </c>
      <c r="O5839" s="75">
        <v>7350024478723</v>
      </c>
      <c r="P5839" s="73">
        <v>83016000</v>
      </c>
      <c r="Q5839" s="76" t="s">
        <v>16162</v>
      </c>
      <c r="R5839" s="77"/>
      <c r="T5839" s="122"/>
    </row>
    <row r="5840" spans="1:20" x14ac:dyDescent="0.2">
      <c r="A5840" s="72" t="s">
        <v>10079</v>
      </c>
      <c r="B5840" s="74" t="s">
        <v>15063</v>
      </c>
      <c r="C5840" s="74" t="s">
        <v>14151</v>
      </c>
      <c r="D5840" s="68">
        <v>708647</v>
      </c>
      <c r="E5840" s="5" t="s">
        <v>14654</v>
      </c>
      <c r="F5840" s="74" t="s">
        <v>29998</v>
      </c>
      <c r="G5840" s="101">
        <v>2708.36</v>
      </c>
      <c r="H5840" s="79" t="s">
        <v>14848</v>
      </c>
      <c r="I5840" s="5" t="s">
        <v>23417</v>
      </c>
      <c r="J5840" s="70">
        <v>1</v>
      </c>
      <c r="K5840" s="71">
        <v>0.996</v>
      </c>
      <c r="M5840" s="73" t="s">
        <v>1008</v>
      </c>
      <c r="N5840" s="74" t="s">
        <v>15498</v>
      </c>
      <c r="O5840" s="75">
        <v>7350024481280</v>
      </c>
      <c r="P5840" s="73">
        <v>83016000</v>
      </c>
      <c r="Q5840" s="76" t="s">
        <v>16057</v>
      </c>
      <c r="R5840" s="77"/>
      <c r="T5840" s="122"/>
    </row>
    <row r="5841" spans="1:20" x14ac:dyDescent="0.2">
      <c r="A5841" s="72" t="s">
        <v>10079</v>
      </c>
      <c r="B5841" s="74" t="s">
        <v>15063</v>
      </c>
      <c r="C5841" s="74" t="s">
        <v>14152</v>
      </c>
      <c r="D5841" s="68">
        <v>708648</v>
      </c>
      <c r="E5841" s="5" t="s">
        <v>14655</v>
      </c>
      <c r="F5841" s="74" t="s">
        <v>29999</v>
      </c>
      <c r="G5841" s="101">
        <v>3487.02</v>
      </c>
      <c r="H5841" s="79" t="s">
        <v>14848</v>
      </c>
      <c r="I5841" s="5" t="s">
        <v>23417</v>
      </c>
      <c r="J5841" s="70">
        <v>1</v>
      </c>
      <c r="K5841" s="71">
        <v>1386</v>
      </c>
      <c r="M5841" s="73" t="s">
        <v>1008</v>
      </c>
      <c r="N5841" s="74" t="s">
        <v>15499</v>
      </c>
      <c r="O5841" s="75">
        <v>7350024481297</v>
      </c>
      <c r="P5841" s="73">
        <v>83016000</v>
      </c>
      <c r="Q5841" s="76" t="s">
        <v>16058</v>
      </c>
      <c r="R5841" s="77"/>
      <c r="T5841" s="122"/>
    </row>
    <row r="5842" spans="1:20" x14ac:dyDescent="0.2">
      <c r="A5842" s="72" t="s">
        <v>10079</v>
      </c>
      <c r="B5842" s="74" t="s">
        <v>15063</v>
      </c>
      <c r="C5842" s="74" t="s">
        <v>14153</v>
      </c>
      <c r="D5842" s="68">
        <v>708649</v>
      </c>
      <c r="E5842" s="5" t="s">
        <v>14656</v>
      </c>
      <c r="F5842" s="74" t="s">
        <v>30000</v>
      </c>
      <c r="G5842" s="101">
        <v>4227.63</v>
      </c>
      <c r="H5842" s="79" t="s">
        <v>14848</v>
      </c>
      <c r="I5842" s="5" t="s">
        <v>23417</v>
      </c>
      <c r="J5842" s="70">
        <v>1</v>
      </c>
      <c r="K5842" s="71">
        <v>1776</v>
      </c>
      <c r="M5842" s="73" t="s">
        <v>1008</v>
      </c>
      <c r="N5842" s="74" t="s">
        <v>15500</v>
      </c>
      <c r="O5842" s="75">
        <v>7350024481303</v>
      </c>
      <c r="P5842" s="73">
        <v>83016000</v>
      </c>
      <c r="Q5842" s="76" t="s">
        <v>16059</v>
      </c>
      <c r="R5842" s="77"/>
      <c r="T5842" s="122"/>
    </row>
    <row r="5843" spans="1:20" x14ac:dyDescent="0.2">
      <c r="A5843" s="72" t="s">
        <v>10079</v>
      </c>
      <c r="B5843" s="74" t="s">
        <v>15063</v>
      </c>
      <c r="C5843" s="74" t="s">
        <v>14154</v>
      </c>
      <c r="D5843" s="68">
        <v>708650</v>
      </c>
      <c r="E5843" s="5" t="s">
        <v>14657</v>
      </c>
      <c r="F5843" s="74" t="s">
        <v>30001</v>
      </c>
      <c r="G5843" s="101">
        <v>4926.17</v>
      </c>
      <c r="H5843" s="79" t="s">
        <v>14848</v>
      </c>
      <c r="I5843" s="5" t="s">
        <v>23417</v>
      </c>
      <c r="J5843" s="70">
        <v>1</v>
      </c>
      <c r="K5843" s="71">
        <v>2166</v>
      </c>
      <c r="M5843" s="73" t="s">
        <v>1008</v>
      </c>
      <c r="N5843" s="74" t="s">
        <v>15501</v>
      </c>
      <c r="O5843" s="75">
        <v>7350024481310</v>
      </c>
      <c r="P5843" s="73">
        <v>83016000</v>
      </c>
      <c r="Q5843" s="76" t="s">
        <v>16060</v>
      </c>
      <c r="R5843" s="77"/>
      <c r="T5843" s="122"/>
    </row>
    <row r="5844" spans="1:20" x14ac:dyDescent="0.2">
      <c r="A5844" s="72" t="s">
        <v>10079</v>
      </c>
      <c r="B5844" s="74" t="s">
        <v>15063</v>
      </c>
      <c r="C5844" s="74" t="s">
        <v>14155</v>
      </c>
      <c r="D5844" s="68">
        <v>708651</v>
      </c>
      <c r="E5844" s="5" t="s">
        <v>14658</v>
      </c>
      <c r="F5844" s="74" t="s">
        <v>30002</v>
      </c>
      <c r="G5844" s="101">
        <v>5669.01</v>
      </c>
      <c r="H5844" s="79" t="s">
        <v>14848</v>
      </c>
      <c r="I5844" s="5" t="s">
        <v>23417</v>
      </c>
      <c r="J5844" s="70">
        <v>1</v>
      </c>
      <c r="K5844" s="71">
        <v>2556</v>
      </c>
      <c r="M5844" s="73" t="s">
        <v>1008</v>
      </c>
      <c r="N5844" s="74" t="s">
        <v>15502</v>
      </c>
      <c r="O5844" s="75">
        <v>7350024481327</v>
      </c>
      <c r="P5844" s="73">
        <v>83016000</v>
      </c>
      <c r="Q5844" s="76" t="s">
        <v>16061</v>
      </c>
      <c r="R5844" s="77"/>
      <c r="T5844" s="122"/>
    </row>
    <row r="5845" spans="1:20" x14ac:dyDescent="0.2">
      <c r="A5845" s="72" t="s">
        <v>10079</v>
      </c>
      <c r="B5845" s="74" t="s">
        <v>15063</v>
      </c>
      <c r="C5845" s="74" t="s">
        <v>14156</v>
      </c>
      <c r="D5845" s="68">
        <v>708652</v>
      </c>
      <c r="E5845" s="5" t="s">
        <v>14659</v>
      </c>
      <c r="F5845" s="74" t="s">
        <v>30003</v>
      </c>
      <c r="G5845" s="101">
        <v>6358.72</v>
      </c>
      <c r="H5845" s="79" t="s">
        <v>14848</v>
      </c>
      <c r="I5845" s="5" t="s">
        <v>23417</v>
      </c>
      <c r="J5845" s="70">
        <v>1</v>
      </c>
      <c r="K5845" s="71">
        <v>2946</v>
      </c>
      <c r="M5845" s="73" t="s">
        <v>1008</v>
      </c>
      <c r="N5845" s="74" t="s">
        <v>15503</v>
      </c>
      <c r="O5845" s="75">
        <v>7350024481334</v>
      </c>
      <c r="P5845" s="73">
        <v>83016000</v>
      </c>
      <c r="Q5845" s="76" t="s">
        <v>16062</v>
      </c>
      <c r="R5845" s="77"/>
      <c r="T5845" s="122"/>
    </row>
    <row r="5846" spans="1:20" x14ac:dyDescent="0.2">
      <c r="A5846" s="72" t="s">
        <v>10079</v>
      </c>
      <c r="B5846" s="74" t="s">
        <v>15063</v>
      </c>
      <c r="C5846" s="74" t="s">
        <v>14157</v>
      </c>
      <c r="D5846" s="68">
        <v>708653</v>
      </c>
      <c r="E5846" s="5" t="s">
        <v>14660</v>
      </c>
      <c r="F5846" s="74" t="s">
        <v>30004</v>
      </c>
      <c r="G5846" s="101">
        <v>7057.52</v>
      </c>
      <c r="H5846" s="79" t="s">
        <v>14848</v>
      </c>
      <c r="I5846" s="5" t="s">
        <v>23417</v>
      </c>
      <c r="J5846" s="70">
        <v>1</v>
      </c>
      <c r="K5846" s="71">
        <v>3336</v>
      </c>
      <c r="M5846" s="73" t="s">
        <v>1008</v>
      </c>
      <c r="N5846" s="74" t="s">
        <v>15504</v>
      </c>
      <c r="O5846" s="75">
        <v>7350024481341</v>
      </c>
      <c r="P5846" s="73">
        <v>83016000</v>
      </c>
      <c r="Q5846" s="76" t="s">
        <v>16063</v>
      </c>
      <c r="R5846" s="77"/>
      <c r="T5846" s="122"/>
    </row>
    <row r="5847" spans="1:20" x14ac:dyDescent="0.2">
      <c r="A5847" s="72" t="s">
        <v>10079</v>
      </c>
      <c r="B5847" s="74" t="s">
        <v>15063</v>
      </c>
      <c r="C5847" s="74" t="s">
        <v>14158</v>
      </c>
      <c r="D5847" s="68">
        <v>708654</v>
      </c>
      <c r="E5847" s="5" t="s">
        <v>14661</v>
      </c>
      <c r="F5847" s="74" t="s">
        <v>30005</v>
      </c>
      <c r="G5847" s="101">
        <v>7782.6</v>
      </c>
      <c r="H5847" s="79" t="s">
        <v>14848</v>
      </c>
      <c r="I5847" s="5" t="s">
        <v>23417</v>
      </c>
      <c r="J5847" s="70">
        <v>1</v>
      </c>
      <c r="K5847" s="71">
        <v>3726</v>
      </c>
      <c r="M5847" s="73" t="s">
        <v>1008</v>
      </c>
      <c r="N5847" s="74" t="s">
        <v>15505</v>
      </c>
      <c r="O5847" s="75">
        <v>7350024481358</v>
      </c>
      <c r="P5847" s="73">
        <v>83016000</v>
      </c>
      <c r="Q5847" s="76" t="s">
        <v>16064</v>
      </c>
      <c r="R5847" s="77"/>
      <c r="T5847" s="122"/>
    </row>
    <row r="5848" spans="1:20" x14ac:dyDescent="0.2">
      <c r="A5848" s="72" t="s">
        <v>10079</v>
      </c>
      <c r="B5848" s="74" t="s">
        <v>15063</v>
      </c>
      <c r="C5848" s="74" t="s">
        <v>14159</v>
      </c>
      <c r="D5848" s="68">
        <v>708655</v>
      </c>
      <c r="E5848" s="5" t="s">
        <v>14662</v>
      </c>
      <c r="F5848" s="74" t="s">
        <v>30006</v>
      </c>
      <c r="G5848" s="101">
        <v>8555.08</v>
      </c>
      <c r="H5848" s="79" t="s">
        <v>14848</v>
      </c>
      <c r="I5848" s="5" t="s">
        <v>23417</v>
      </c>
      <c r="J5848" s="70">
        <v>1</v>
      </c>
      <c r="K5848" s="71">
        <v>4116</v>
      </c>
      <c r="M5848" s="73" t="s">
        <v>1008</v>
      </c>
      <c r="N5848" s="74" t="s">
        <v>15506</v>
      </c>
      <c r="O5848" s="75">
        <v>7350024481365</v>
      </c>
      <c r="P5848" s="73">
        <v>83016000</v>
      </c>
      <c r="Q5848" s="76" t="s">
        <v>16065</v>
      </c>
      <c r="R5848" s="77"/>
      <c r="T5848" s="122"/>
    </row>
    <row r="5849" spans="1:20" x14ac:dyDescent="0.2">
      <c r="A5849" s="72" t="s">
        <v>10079</v>
      </c>
      <c r="B5849" s="74" t="s">
        <v>15063</v>
      </c>
      <c r="C5849" s="74" t="s">
        <v>14160</v>
      </c>
      <c r="D5849" s="68">
        <v>708656</v>
      </c>
      <c r="E5849" s="5" t="s">
        <v>14663</v>
      </c>
      <c r="F5849" s="74" t="s">
        <v>30007</v>
      </c>
      <c r="G5849" s="101">
        <v>9327.2099999999991</v>
      </c>
      <c r="H5849" s="79" t="s">
        <v>14848</v>
      </c>
      <c r="I5849" s="5" t="s">
        <v>23417</v>
      </c>
      <c r="J5849" s="70">
        <v>1</v>
      </c>
      <c r="K5849" s="71">
        <v>4506</v>
      </c>
      <c r="M5849" s="73" t="s">
        <v>1008</v>
      </c>
      <c r="N5849" s="74" t="s">
        <v>15507</v>
      </c>
      <c r="O5849" s="75">
        <v>7350024481372</v>
      </c>
      <c r="P5849" s="73">
        <v>83016000</v>
      </c>
      <c r="Q5849" s="76" t="s">
        <v>16066</v>
      </c>
      <c r="R5849" s="77"/>
      <c r="T5849" s="122"/>
    </row>
    <row r="5850" spans="1:20" x14ac:dyDescent="0.2">
      <c r="A5850" s="72" t="s">
        <v>10079</v>
      </c>
      <c r="B5850" s="74" t="s">
        <v>15063</v>
      </c>
      <c r="C5850" s="74" t="s">
        <v>14161</v>
      </c>
      <c r="D5850" s="68">
        <v>708657</v>
      </c>
      <c r="E5850" s="5" t="s">
        <v>14664</v>
      </c>
      <c r="F5850" s="74" t="s">
        <v>30008</v>
      </c>
      <c r="G5850" s="101">
        <v>10099.44</v>
      </c>
      <c r="H5850" s="79" t="s">
        <v>14848</v>
      </c>
      <c r="I5850" s="5" t="s">
        <v>23417</v>
      </c>
      <c r="J5850" s="70">
        <v>1</v>
      </c>
      <c r="K5850" s="71">
        <v>4896</v>
      </c>
      <c r="M5850" s="73" t="s">
        <v>1008</v>
      </c>
      <c r="N5850" s="74" t="s">
        <v>15508</v>
      </c>
      <c r="O5850" s="75">
        <v>7350024481389</v>
      </c>
      <c r="P5850" s="73">
        <v>83016000</v>
      </c>
      <c r="Q5850" s="76" t="s">
        <v>16067</v>
      </c>
      <c r="R5850" s="77"/>
      <c r="T5850" s="122"/>
    </row>
    <row r="5851" spans="1:20" x14ac:dyDescent="0.2">
      <c r="A5851" s="72" t="s">
        <v>10079</v>
      </c>
      <c r="B5851" s="74" t="s">
        <v>15063</v>
      </c>
      <c r="C5851" s="74" t="s">
        <v>14162</v>
      </c>
      <c r="D5851" s="68">
        <v>708658</v>
      </c>
      <c r="E5851" s="5" t="s">
        <v>14665</v>
      </c>
      <c r="F5851" s="74" t="s">
        <v>30009</v>
      </c>
      <c r="G5851" s="101">
        <v>1769.01</v>
      </c>
      <c r="H5851" s="79" t="s">
        <v>14848</v>
      </c>
      <c r="I5851" s="5" t="s">
        <v>23417</v>
      </c>
      <c r="J5851" s="70">
        <v>1</v>
      </c>
      <c r="K5851" s="71">
        <v>0.60599999999999998</v>
      </c>
      <c r="M5851" s="73" t="s">
        <v>1008</v>
      </c>
      <c r="N5851" s="74" t="s">
        <v>15509</v>
      </c>
      <c r="O5851" s="75">
        <v>7350024481501</v>
      </c>
      <c r="P5851" s="73">
        <v>83016000</v>
      </c>
      <c r="Q5851" s="76" t="s">
        <v>16068</v>
      </c>
      <c r="R5851" s="77"/>
      <c r="T5851" s="122"/>
    </row>
    <row r="5852" spans="1:20" x14ac:dyDescent="0.2">
      <c r="A5852" s="72" t="s">
        <v>10079</v>
      </c>
      <c r="B5852" s="74" t="s">
        <v>15063</v>
      </c>
      <c r="C5852" s="74" t="s">
        <v>14163</v>
      </c>
      <c r="D5852" s="68">
        <v>708659</v>
      </c>
      <c r="E5852" s="5" t="s">
        <v>14666</v>
      </c>
      <c r="F5852" s="74" t="s">
        <v>30010</v>
      </c>
      <c r="G5852" s="101">
        <v>2165.62</v>
      </c>
      <c r="H5852" s="79" t="s">
        <v>14848</v>
      </c>
      <c r="I5852" s="5" t="s">
        <v>23417</v>
      </c>
      <c r="J5852" s="70">
        <v>1</v>
      </c>
      <c r="K5852" s="71">
        <v>0.996</v>
      </c>
      <c r="M5852" s="73" t="s">
        <v>1008</v>
      </c>
      <c r="N5852" s="74" t="s">
        <v>15510</v>
      </c>
      <c r="O5852" s="75">
        <v>7350024481518</v>
      </c>
      <c r="P5852" s="73">
        <v>83016000</v>
      </c>
      <c r="Q5852" s="76" t="s">
        <v>16069</v>
      </c>
      <c r="R5852" s="77"/>
      <c r="T5852" s="122"/>
    </row>
    <row r="5853" spans="1:20" x14ac:dyDescent="0.2">
      <c r="A5853" s="72" t="s">
        <v>10079</v>
      </c>
      <c r="B5853" s="74" t="s">
        <v>15063</v>
      </c>
      <c r="C5853" s="74" t="s">
        <v>14164</v>
      </c>
      <c r="D5853" s="68">
        <v>708660</v>
      </c>
      <c r="E5853" s="5" t="s">
        <v>14667</v>
      </c>
      <c r="F5853" s="74" t="s">
        <v>30011</v>
      </c>
      <c r="G5853" s="101">
        <v>2551.96</v>
      </c>
      <c r="H5853" s="79" t="s">
        <v>14848</v>
      </c>
      <c r="I5853" s="5" t="s">
        <v>23417</v>
      </c>
      <c r="J5853" s="70">
        <v>1</v>
      </c>
      <c r="K5853" s="71">
        <v>1386</v>
      </c>
      <c r="M5853" s="73" t="s">
        <v>1008</v>
      </c>
      <c r="N5853" s="74" t="s">
        <v>15511</v>
      </c>
      <c r="O5853" s="75">
        <v>7350024481525</v>
      </c>
      <c r="P5853" s="73">
        <v>83016000</v>
      </c>
      <c r="Q5853" s="76" t="s">
        <v>16070</v>
      </c>
      <c r="R5853" s="77"/>
      <c r="T5853" s="122"/>
    </row>
    <row r="5854" spans="1:20" x14ac:dyDescent="0.2">
      <c r="A5854" s="72" t="s">
        <v>10079</v>
      </c>
      <c r="B5854" s="74" t="s">
        <v>15063</v>
      </c>
      <c r="C5854" s="74" t="s">
        <v>14165</v>
      </c>
      <c r="D5854" s="68">
        <v>708661</v>
      </c>
      <c r="E5854" s="5" t="s">
        <v>14668</v>
      </c>
      <c r="F5854" s="74" t="s">
        <v>30012</v>
      </c>
      <c r="G5854" s="101">
        <v>2921.59</v>
      </c>
      <c r="H5854" s="79" t="s">
        <v>14848</v>
      </c>
      <c r="I5854" s="5" t="s">
        <v>23417</v>
      </c>
      <c r="J5854" s="70">
        <v>1</v>
      </c>
      <c r="K5854" s="71">
        <v>1776</v>
      </c>
      <c r="M5854" s="73" t="s">
        <v>1008</v>
      </c>
      <c r="N5854" s="74" t="s">
        <v>15512</v>
      </c>
      <c r="O5854" s="75">
        <v>7350024481532</v>
      </c>
      <c r="P5854" s="73">
        <v>83016000</v>
      </c>
      <c r="Q5854" s="76" t="s">
        <v>16071</v>
      </c>
      <c r="R5854" s="77"/>
      <c r="T5854" s="122"/>
    </row>
    <row r="5855" spans="1:20" x14ac:dyDescent="0.2">
      <c r="A5855" s="72" t="s">
        <v>10079</v>
      </c>
      <c r="B5855" s="74" t="s">
        <v>15063</v>
      </c>
      <c r="C5855" s="74" t="s">
        <v>14166</v>
      </c>
      <c r="D5855" s="68">
        <v>708662</v>
      </c>
      <c r="E5855" s="5" t="s">
        <v>14669</v>
      </c>
      <c r="F5855" s="74" t="s">
        <v>30013</v>
      </c>
      <c r="G5855" s="101">
        <v>3291.71</v>
      </c>
      <c r="H5855" s="79" t="s">
        <v>14848</v>
      </c>
      <c r="I5855" s="5" t="s">
        <v>23417</v>
      </c>
      <c r="J5855" s="70">
        <v>1</v>
      </c>
      <c r="K5855" s="71">
        <v>2166</v>
      </c>
      <c r="M5855" s="73" t="s">
        <v>1008</v>
      </c>
      <c r="N5855" s="74" t="s">
        <v>15513</v>
      </c>
      <c r="O5855" s="75">
        <v>7350024481549</v>
      </c>
      <c r="P5855" s="73">
        <v>83016000</v>
      </c>
      <c r="Q5855" s="76" t="s">
        <v>16072</v>
      </c>
      <c r="R5855" s="77"/>
      <c r="T5855" s="122"/>
    </row>
    <row r="5856" spans="1:20" x14ac:dyDescent="0.2">
      <c r="A5856" s="72" t="s">
        <v>10079</v>
      </c>
      <c r="B5856" s="74" t="s">
        <v>15063</v>
      </c>
      <c r="C5856" s="74" t="s">
        <v>14167</v>
      </c>
      <c r="D5856" s="68">
        <v>708663</v>
      </c>
      <c r="E5856" s="5" t="s">
        <v>14670</v>
      </c>
      <c r="F5856" s="74" t="s">
        <v>30014</v>
      </c>
      <c r="G5856" s="101">
        <v>3664.43</v>
      </c>
      <c r="H5856" s="79" t="s">
        <v>14848</v>
      </c>
      <c r="I5856" s="5" t="s">
        <v>23417</v>
      </c>
      <c r="J5856" s="70">
        <v>1</v>
      </c>
      <c r="K5856" s="71">
        <v>2556</v>
      </c>
      <c r="M5856" s="73" t="s">
        <v>1008</v>
      </c>
      <c r="N5856" s="74" t="s">
        <v>15514</v>
      </c>
      <c r="O5856" s="75">
        <v>7350024481556</v>
      </c>
      <c r="P5856" s="73">
        <v>83016000</v>
      </c>
      <c r="Q5856" s="76" t="s">
        <v>16073</v>
      </c>
      <c r="R5856" s="77"/>
      <c r="T5856" s="122"/>
    </row>
    <row r="5857" spans="1:20" x14ac:dyDescent="0.2">
      <c r="A5857" s="72" t="s">
        <v>10079</v>
      </c>
      <c r="B5857" s="74" t="s">
        <v>15063</v>
      </c>
      <c r="C5857" s="74" t="s">
        <v>14168</v>
      </c>
      <c r="D5857" s="68">
        <v>708664</v>
      </c>
      <c r="E5857" s="5" t="s">
        <v>14671</v>
      </c>
      <c r="F5857" s="74" t="s">
        <v>30015</v>
      </c>
      <c r="G5857" s="101">
        <v>4047.68</v>
      </c>
      <c r="H5857" s="79" t="s">
        <v>14848</v>
      </c>
      <c r="I5857" s="5" t="s">
        <v>23417</v>
      </c>
      <c r="J5857" s="70">
        <v>1</v>
      </c>
      <c r="K5857" s="71">
        <v>2946</v>
      </c>
      <c r="M5857" s="73" t="s">
        <v>1008</v>
      </c>
      <c r="N5857" s="74" t="s">
        <v>15515</v>
      </c>
      <c r="O5857" s="75">
        <v>7350024481563</v>
      </c>
      <c r="P5857" s="73">
        <v>83016000</v>
      </c>
      <c r="Q5857" s="76" t="s">
        <v>16074</v>
      </c>
      <c r="R5857" s="77"/>
      <c r="T5857" s="122"/>
    </row>
    <row r="5858" spans="1:20" x14ac:dyDescent="0.2">
      <c r="A5858" s="72" t="s">
        <v>10079</v>
      </c>
      <c r="B5858" s="74" t="s">
        <v>15063</v>
      </c>
      <c r="C5858" s="74" t="s">
        <v>14169</v>
      </c>
      <c r="D5858" s="68">
        <v>708665</v>
      </c>
      <c r="E5858" s="5" t="s">
        <v>14672</v>
      </c>
      <c r="F5858" s="74" t="s">
        <v>30016</v>
      </c>
      <c r="G5858" s="101">
        <v>4482.75</v>
      </c>
      <c r="H5858" s="79" t="s">
        <v>14848</v>
      </c>
      <c r="I5858" s="5" t="s">
        <v>23417</v>
      </c>
      <c r="J5858" s="70">
        <v>1</v>
      </c>
      <c r="K5858" s="71">
        <v>3336</v>
      </c>
      <c r="M5858" s="73" t="s">
        <v>1008</v>
      </c>
      <c r="N5858" s="74" t="s">
        <v>15516</v>
      </c>
      <c r="O5858" s="75">
        <v>7350024481570</v>
      </c>
      <c r="P5858" s="73">
        <v>83016000</v>
      </c>
      <c r="Q5858" s="76" t="s">
        <v>16075</v>
      </c>
      <c r="R5858" s="77"/>
      <c r="T5858" s="122"/>
    </row>
    <row r="5859" spans="1:20" x14ac:dyDescent="0.2">
      <c r="A5859" s="72" t="s">
        <v>10079</v>
      </c>
      <c r="B5859" s="74" t="s">
        <v>15063</v>
      </c>
      <c r="C5859" s="74" t="s">
        <v>14170</v>
      </c>
      <c r="D5859" s="68">
        <v>708666</v>
      </c>
      <c r="E5859" s="5" t="s">
        <v>14673</v>
      </c>
      <c r="F5859" s="74" t="s">
        <v>30017</v>
      </c>
      <c r="G5859" s="101">
        <v>4866.95</v>
      </c>
      <c r="H5859" s="79" t="s">
        <v>14848</v>
      </c>
      <c r="I5859" s="5" t="s">
        <v>23417</v>
      </c>
      <c r="J5859" s="70">
        <v>1</v>
      </c>
      <c r="K5859" s="71">
        <v>3726</v>
      </c>
      <c r="M5859" s="73" t="s">
        <v>1008</v>
      </c>
      <c r="N5859" s="74" t="s">
        <v>15517</v>
      </c>
      <c r="O5859" s="75">
        <v>7350024481587</v>
      </c>
      <c r="P5859" s="73">
        <v>83016000</v>
      </c>
      <c r="Q5859" s="76" t="s">
        <v>16076</v>
      </c>
      <c r="R5859" s="77"/>
      <c r="T5859" s="122"/>
    </row>
    <row r="5860" spans="1:20" x14ac:dyDescent="0.2">
      <c r="A5860" s="72" t="s">
        <v>10079</v>
      </c>
      <c r="B5860" s="74" t="s">
        <v>15063</v>
      </c>
      <c r="C5860" s="74" t="s">
        <v>14171</v>
      </c>
      <c r="D5860" s="68">
        <v>708667</v>
      </c>
      <c r="E5860" s="5" t="s">
        <v>14674</v>
      </c>
      <c r="F5860" s="74" t="s">
        <v>30018</v>
      </c>
      <c r="G5860" s="101">
        <v>5225.25</v>
      </c>
      <c r="H5860" s="79" t="s">
        <v>14848</v>
      </c>
      <c r="I5860" s="5" t="s">
        <v>23417</v>
      </c>
      <c r="J5860" s="70">
        <v>1</v>
      </c>
      <c r="K5860" s="71">
        <v>4116</v>
      </c>
      <c r="M5860" s="73" t="s">
        <v>1008</v>
      </c>
      <c r="N5860" s="74" t="s">
        <v>15518</v>
      </c>
      <c r="O5860" s="75">
        <v>7350024481594</v>
      </c>
      <c r="P5860" s="73">
        <v>83016000</v>
      </c>
      <c r="Q5860" s="76" t="s">
        <v>16077</v>
      </c>
      <c r="R5860" s="77"/>
      <c r="T5860" s="122"/>
    </row>
    <row r="5861" spans="1:20" x14ac:dyDescent="0.2">
      <c r="A5861" s="72" t="s">
        <v>10079</v>
      </c>
      <c r="B5861" s="74" t="s">
        <v>15063</v>
      </c>
      <c r="C5861" s="74" t="s">
        <v>14172</v>
      </c>
      <c r="D5861" s="68">
        <v>708668</v>
      </c>
      <c r="E5861" s="5" t="s">
        <v>14675</v>
      </c>
      <c r="F5861" s="74" t="s">
        <v>30019</v>
      </c>
      <c r="G5861" s="101">
        <v>5576.37</v>
      </c>
      <c r="H5861" s="79" t="s">
        <v>14848</v>
      </c>
      <c r="I5861" s="5" t="s">
        <v>23417</v>
      </c>
      <c r="J5861" s="70">
        <v>1</v>
      </c>
      <c r="K5861" s="71">
        <v>4506</v>
      </c>
      <c r="M5861" s="73" t="s">
        <v>1008</v>
      </c>
      <c r="N5861" s="74" t="s">
        <v>15519</v>
      </c>
      <c r="O5861" s="75">
        <v>7350024481600</v>
      </c>
      <c r="P5861" s="73">
        <v>83016000</v>
      </c>
      <c r="Q5861" s="76" t="s">
        <v>16078</v>
      </c>
      <c r="R5861" s="77"/>
      <c r="T5861" s="122"/>
    </row>
    <row r="5862" spans="1:20" x14ac:dyDescent="0.2">
      <c r="A5862" s="72" t="s">
        <v>10079</v>
      </c>
      <c r="B5862" s="74" t="s">
        <v>15063</v>
      </c>
      <c r="C5862" s="74" t="s">
        <v>14173</v>
      </c>
      <c r="D5862" s="68">
        <v>708669</v>
      </c>
      <c r="E5862" s="5" t="s">
        <v>14676</v>
      </c>
      <c r="F5862" s="74" t="s">
        <v>30020</v>
      </c>
      <c r="G5862" s="101">
        <v>6019.88</v>
      </c>
      <c r="H5862" s="79" t="s">
        <v>14848</v>
      </c>
      <c r="I5862" s="5" t="s">
        <v>23417</v>
      </c>
      <c r="J5862" s="70">
        <v>1</v>
      </c>
      <c r="K5862" s="71">
        <v>4896</v>
      </c>
      <c r="M5862" s="73" t="s">
        <v>1008</v>
      </c>
      <c r="N5862" s="74" t="s">
        <v>15520</v>
      </c>
      <c r="O5862" s="75">
        <v>7350024481617</v>
      </c>
      <c r="P5862" s="73">
        <v>83016000</v>
      </c>
      <c r="Q5862" s="76" t="s">
        <v>16079</v>
      </c>
      <c r="R5862" s="77"/>
      <c r="T5862" s="122"/>
    </row>
    <row r="5863" spans="1:20" x14ac:dyDescent="0.2">
      <c r="A5863" s="72" t="s">
        <v>10079</v>
      </c>
      <c r="B5863" s="74" t="s">
        <v>15063</v>
      </c>
      <c r="C5863" s="74" t="s">
        <v>14174</v>
      </c>
      <c r="D5863" s="68">
        <v>708670</v>
      </c>
      <c r="E5863" s="5" t="s">
        <v>14677</v>
      </c>
      <c r="F5863" s="74" t="s">
        <v>30021</v>
      </c>
      <c r="G5863" s="101">
        <v>108.21</v>
      </c>
      <c r="H5863" s="79" t="s">
        <v>14848</v>
      </c>
      <c r="I5863" s="5" t="s">
        <v>23417</v>
      </c>
      <c r="J5863" s="70">
        <v>1</v>
      </c>
      <c r="K5863" s="71">
        <v>0.24299999999999999</v>
      </c>
      <c r="M5863" s="73" t="s">
        <v>1008</v>
      </c>
      <c r="N5863" s="74" t="s">
        <v>15521</v>
      </c>
      <c r="O5863" s="75">
        <v>7350024481938</v>
      </c>
      <c r="P5863" s="73">
        <v>83016000</v>
      </c>
      <c r="Q5863" s="76" t="s">
        <v>16080</v>
      </c>
      <c r="R5863" s="77"/>
      <c r="T5863" s="122"/>
    </row>
    <row r="5864" spans="1:20" x14ac:dyDescent="0.2">
      <c r="A5864" s="72" t="s">
        <v>10079</v>
      </c>
      <c r="B5864" s="74" t="s">
        <v>15064</v>
      </c>
      <c r="C5864" s="74" t="s">
        <v>14175</v>
      </c>
      <c r="D5864" s="68">
        <v>708671</v>
      </c>
      <c r="E5864" s="5" t="s">
        <v>14678</v>
      </c>
      <c r="F5864" s="74" t="s">
        <v>30022</v>
      </c>
      <c r="G5864" s="101">
        <v>99.23</v>
      </c>
      <c r="H5864" s="79" t="s">
        <v>14840</v>
      </c>
      <c r="I5864" s="5" t="s">
        <v>23417</v>
      </c>
      <c r="J5864" s="70">
        <v>1</v>
      </c>
      <c r="K5864" s="71">
        <v>0.03</v>
      </c>
      <c r="M5864" s="73" t="s">
        <v>1008</v>
      </c>
      <c r="N5864" s="74" t="s">
        <v>15522</v>
      </c>
      <c r="O5864" s="75">
        <v>7350024482034</v>
      </c>
      <c r="P5864" s="73">
        <v>83016000</v>
      </c>
      <c r="Q5864" s="76" t="s">
        <v>16081</v>
      </c>
      <c r="R5864" s="77"/>
      <c r="T5864" s="122"/>
    </row>
    <row r="5865" spans="1:20" x14ac:dyDescent="0.2">
      <c r="A5865" s="72" t="s">
        <v>10079</v>
      </c>
      <c r="B5865" s="74" t="s">
        <v>15064</v>
      </c>
      <c r="C5865" s="74" t="s">
        <v>14176</v>
      </c>
      <c r="D5865" s="68">
        <v>708672</v>
      </c>
      <c r="E5865" s="5" t="s">
        <v>14679</v>
      </c>
      <c r="F5865" s="74" t="s">
        <v>30023</v>
      </c>
      <c r="G5865" s="101">
        <v>99.23</v>
      </c>
      <c r="H5865" s="79" t="s">
        <v>14840</v>
      </c>
      <c r="I5865" s="5" t="s">
        <v>23417</v>
      </c>
      <c r="J5865" s="70">
        <v>1</v>
      </c>
      <c r="K5865" s="71">
        <v>0.06</v>
      </c>
      <c r="M5865" s="73" t="s">
        <v>1008</v>
      </c>
      <c r="N5865" s="74" t="s">
        <v>15523</v>
      </c>
      <c r="O5865" s="75">
        <v>7350024482041</v>
      </c>
      <c r="P5865" s="73">
        <v>83016000</v>
      </c>
      <c r="Q5865" s="76" t="s">
        <v>16082</v>
      </c>
      <c r="R5865" s="77"/>
      <c r="T5865" s="122"/>
    </row>
    <row r="5866" spans="1:20" x14ac:dyDescent="0.2">
      <c r="A5866" s="72" t="s">
        <v>10079</v>
      </c>
      <c r="B5866" s="74" t="s">
        <v>15064</v>
      </c>
      <c r="C5866" s="74" t="s">
        <v>14177</v>
      </c>
      <c r="D5866" s="68">
        <v>708673</v>
      </c>
      <c r="E5866" s="5" t="s">
        <v>14680</v>
      </c>
      <c r="F5866" s="74" t="s">
        <v>24123</v>
      </c>
      <c r="G5866" s="101">
        <v>1141.56</v>
      </c>
      <c r="H5866" s="79" t="s">
        <v>14840</v>
      </c>
      <c r="I5866" s="5" t="s">
        <v>23417</v>
      </c>
      <c r="J5866" s="70">
        <v>1</v>
      </c>
      <c r="K5866" s="71">
        <v>0.25</v>
      </c>
      <c r="M5866" s="73" t="s">
        <v>1008</v>
      </c>
      <c r="N5866" s="74" t="s">
        <v>15524</v>
      </c>
      <c r="O5866" s="75">
        <v>7350024482027</v>
      </c>
      <c r="P5866" s="73">
        <v>83016000</v>
      </c>
      <c r="Q5866" s="76" t="s">
        <v>16083</v>
      </c>
      <c r="R5866" s="77"/>
      <c r="T5866" s="122"/>
    </row>
    <row r="5867" spans="1:20" x14ac:dyDescent="0.2">
      <c r="A5867" s="72" t="s">
        <v>10079</v>
      </c>
      <c r="B5867" s="74" t="s">
        <v>15064</v>
      </c>
      <c r="C5867" s="74" t="s">
        <v>14178</v>
      </c>
      <c r="D5867" s="68">
        <v>708674</v>
      </c>
      <c r="E5867" s="5" t="s">
        <v>14681</v>
      </c>
      <c r="F5867" s="74" t="s">
        <v>24124</v>
      </c>
      <c r="G5867" s="101">
        <v>202.9</v>
      </c>
      <c r="H5867" s="79" t="s">
        <v>14840</v>
      </c>
      <c r="I5867" s="5" t="s">
        <v>23417</v>
      </c>
      <c r="J5867" s="70">
        <v>1</v>
      </c>
      <c r="K5867" s="71">
        <v>0.126</v>
      </c>
      <c r="M5867" s="73" t="s">
        <v>1008</v>
      </c>
      <c r="N5867" s="74" t="s">
        <v>15525</v>
      </c>
      <c r="O5867" s="75">
        <v>7350024481945</v>
      </c>
      <c r="P5867" s="73">
        <v>83016000</v>
      </c>
      <c r="Q5867" s="76" t="s">
        <v>16084</v>
      </c>
      <c r="R5867" s="77"/>
      <c r="T5867" s="122"/>
    </row>
    <row r="5868" spans="1:20" x14ac:dyDescent="0.2">
      <c r="A5868" s="72" t="s">
        <v>10079</v>
      </c>
      <c r="B5868" s="74" t="s">
        <v>15064</v>
      </c>
      <c r="C5868" s="74" t="s">
        <v>14179</v>
      </c>
      <c r="D5868" s="68">
        <v>708675</v>
      </c>
      <c r="E5868" s="5" t="s">
        <v>14682</v>
      </c>
      <c r="F5868" s="74" t="s">
        <v>30024</v>
      </c>
      <c r="G5868" s="101">
        <v>139.99</v>
      </c>
      <c r="H5868" s="79" t="s">
        <v>14840</v>
      </c>
      <c r="I5868" s="5" t="s">
        <v>23417</v>
      </c>
      <c r="J5868" s="70">
        <v>1</v>
      </c>
      <c r="K5868" s="71">
        <v>0.23</v>
      </c>
      <c r="M5868" s="73" t="s">
        <v>1008</v>
      </c>
      <c r="N5868" s="74" t="s">
        <v>15526</v>
      </c>
      <c r="O5868" s="75">
        <v>7350024481976</v>
      </c>
      <c r="P5868" s="73">
        <v>83016000</v>
      </c>
      <c r="Q5868" s="76" t="s">
        <v>16085</v>
      </c>
      <c r="R5868" s="77"/>
      <c r="T5868" s="122"/>
    </row>
    <row r="5869" spans="1:20" x14ac:dyDescent="0.2">
      <c r="A5869" s="72" t="s">
        <v>10079</v>
      </c>
      <c r="B5869" s="74" t="s">
        <v>15064</v>
      </c>
      <c r="C5869" s="74" t="s">
        <v>14180</v>
      </c>
      <c r="D5869" s="68">
        <v>708676</v>
      </c>
      <c r="E5869" s="5" t="s">
        <v>14683</v>
      </c>
      <c r="F5869" s="74" t="s">
        <v>30025</v>
      </c>
      <c r="G5869" s="101">
        <v>201.55</v>
      </c>
      <c r="H5869" s="79" t="s">
        <v>14840</v>
      </c>
      <c r="I5869" s="5" t="s">
        <v>23417</v>
      </c>
      <c r="J5869" s="70">
        <v>1</v>
      </c>
      <c r="K5869" s="71">
        <v>0.34399999999999997</v>
      </c>
      <c r="M5869" s="73" t="s">
        <v>1008</v>
      </c>
      <c r="N5869" s="74" t="s">
        <v>15527</v>
      </c>
      <c r="O5869" s="75">
        <v>7350024481983</v>
      </c>
      <c r="P5869" s="73">
        <v>83016000</v>
      </c>
      <c r="Q5869" s="76" t="s">
        <v>16086</v>
      </c>
      <c r="R5869" s="77"/>
      <c r="T5869" s="122"/>
    </row>
    <row r="5870" spans="1:20" x14ac:dyDescent="0.2">
      <c r="A5870" s="72" t="s">
        <v>10079</v>
      </c>
      <c r="B5870" s="74" t="s">
        <v>15064</v>
      </c>
      <c r="C5870" s="74" t="s">
        <v>14181</v>
      </c>
      <c r="D5870" s="68">
        <v>708677</v>
      </c>
      <c r="E5870" s="5" t="s">
        <v>14684</v>
      </c>
      <c r="F5870" s="74" t="s">
        <v>24125</v>
      </c>
      <c r="G5870" s="101">
        <v>183.1</v>
      </c>
      <c r="H5870" s="79" t="s">
        <v>14840</v>
      </c>
      <c r="I5870" s="5" t="s">
        <v>23417</v>
      </c>
      <c r="J5870" s="70">
        <v>1</v>
      </c>
      <c r="K5870" s="71">
        <v>8.2000000000000003E-2</v>
      </c>
      <c r="M5870" s="73" t="s">
        <v>1008</v>
      </c>
      <c r="N5870" s="74" t="s">
        <v>15528</v>
      </c>
      <c r="O5870" s="75">
        <v>7350024482010</v>
      </c>
      <c r="P5870" s="73">
        <v>83016000</v>
      </c>
      <c r="Q5870" s="76" t="s">
        <v>16087</v>
      </c>
      <c r="R5870" s="77"/>
      <c r="T5870" s="122"/>
    </row>
    <row r="5871" spans="1:20" x14ac:dyDescent="0.2">
      <c r="A5871" s="72" t="s">
        <v>10079</v>
      </c>
      <c r="B5871" s="74" t="s">
        <v>15064</v>
      </c>
      <c r="C5871" s="74" t="s">
        <v>14182</v>
      </c>
      <c r="D5871" s="68">
        <v>708678</v>
      </c>
      <c r="E5871" s="5" t="s">
        <v>14685</v>
      </c>
      <c r="F5871" s="74" t="s">
        <v>24126</v>
      </c>
      <c r="G5871" s="101">
        <v>354.96</v>
      </c>
      <c r="H5871" s="79" t="s">
        <v>14840</v>
      </c>
      <c r="I5871" s="5" t="s">
        <v>23417</v>
      </c>
      <c r="J5871" s="70">
        <v>1</v>
      </c>
      <c r="K5871" s="71">
        <v>1.8</v>
      </c>
      <c r="M5871" s="73" t="s">
        <v>1008</v>
      </c>
      <c r="N5871" s="74" t="s">
        <v>15529</v>
      </c>
      <c r="O5871" s="75">
        <v>7350024482195</v>
      </c>
      <c r="P5871" s="73">
        <v>83016000</v>
      </c>
      <c r="Q5871" s="76" t="s">
        <v>16088</v>
      </c>
      <c r="R5871" s="77"/>
      <c r="T5871" s="122"/>
    </row>
    <row r="5872" spans="1:20" x14ac:dyDescent="0.2">
      <c r="A5872" s="72" t="s">
        <v>10079</v>
      </c>
      <c r="B5872" s="74" t="s">
        <v>15064</v>
      </c>
      <c r="C5872" s="74" t="s">
        <v>14183</v>
      </c>
      <c r="D5872" s="68">
        <v>708679</v>
      </c>
      <c r="E5872" s="5" t="s">
        <v>14686</v>
      </c>
      <c r="F5872" s="74" t="s">
        <v>30026</v>
      </c>
      <c r="G5872" s="101">
        <v>165.88</v>
      </c>
      <c r="H5872" s="79" t="s">
        <v>14840</v>
      </c>
      <c r="I5872" s="5" t="s">
        <v>23417</v>
      </c>
      <c r="J5872" s="70">
        <v>1</v>
      </c>
      <c r="K5872" s="71">
        <v>0.06</v>
      </c>
      <c r="M5872" s="73" t="s">
        <v>1008</v>
      </c>
      <c r="N5872" s="74" t="s">
        <v>15530</v>
      </c>
      <c r="O5872" s="75">
        <v>7350024459975</v>
      </c>
      <c r="P5872" s="73">
        <v>85365011</v>
      </c>
      <c r="Q5872" s="76" t="s">
        <v>16089</v>
      </c>
      <c r="R5872" s="77"/>
      <c r="T5872" s="122"/>
    </row>
    <row r="5873" spans="1:20" x14ac:dyDescent="0.2">
      <c r="A5873" s="72" t="s">
        <v>10079</v>
      </c>
      <c r="B5873" s="74" t="s">
        <v>15064</v>
      </c>
      <c r="C5873" s="74" t="s">
        <v>14184</v>
      </c>
      <c r="D5873" s="68">
        <v>708680</v>
      </c>
      <c r="E5873" s="5" t="s">
        <v>14687</v>
      </c>
      <c r="F5873" s="74" t="s">
        <v>30027</v>
      </c>
      <c r="G5873" s="101">
        <v>165.88</v>
      </c>
      <c r="H5873" s="79" t="s">
        <v>14840</v>
      </c>
      <c r="I5873" s="5" t="s">
        <v>23417</v>
      </c>
      <c r="J5873" s="70">
        <v>1</v>
      </c>
      <c r="K5873" s="71">
        <v>0.06</v>
      </c>
      <c r="M5873" s="73" t="s">
        <v>1008</v>
      </c>
      <c r="N5873" s="74" t="s">
        <v>15531</v>
      </c>
      <c r="O5873" s="75">
        <v>7350024459982</v>
      </c>
      <c r="P5873" s="73">
        <v>85365011</v>
      </c>
      <c r="Q5873" s="76" t="s">
        <v>16090</v>
      </c>
      <c r="R5873" s="77"/>
      <c r="T5873" s="122"/>
    </row>
    <row r="5874" spans="1:20" x14ac:dyDescent="0.2">
      <c r="A5874" s="72" t="s">
        <v>10079</v>
      </c>
      <c r="B5874" s="74" t="s">
        <v>15064</v>
      </c>
      <c r="C5874" s="74" t="s">
        <v>14185</v>
      </c>
      <c r="D5874" s="68">
        <v>708681</v>
      </c>
      <c r="E5874" s="5" t="s">
        <v>14688</v>
      </c>
      <c r="F5874" s="74" t="s">
        <v>30028</v>
      </c>
      <c r="G5874" s="101">
        <v>243.36</v>
      </c>
      <c r="H5874" s="79" t="s">
        <v>14840</v>
      </c>
      <c r="I5874" s="5" t="s">
        <v>23417</v>
      </c>
      <c r="J5874" s="70">
        <v>1</v>
      </c>
      <c r="K5874" s="71">
        <v>6.4000000000000001E-2</v>
      </c>
      <c r="M5874" s="73" t="s">
        <v>1008</v>
      </c>
      <c r="N5874" s="74" t="s">
        <v>15532</v>
      </c>
      <c r="O5874" s="75">
        <v>7350024482959</v>
      </c>
      <c r="P5874" s="73">
        <v>85365011</v>
      </c>
      <c r="Q5874" s="76" t="s">
        <v>16091</v>
      </c>
      <c r="R5874" s="77"/>
      <c r="T5874" s="122"/>
    </row>
    <row r="5875" spans="1:20" x14ac:dyDescent="0.2">
      <c r="A5875" s="72" t="s">
        <v>10079</v>
      </c>
      <c r="B5875" s="74" t="s">
        <v>15064</v>
      </c>
      <c r="C5875" s="74" t="s">
        <v>14186</v>
      </c>
      <c r="D5875" s="68">
        <v>708683</v>
      </c>
      <c r="E5875" s="5" t="s">
        <v>14689</v>
      </c>
      <c r="F5875" s="74" t="s">
        <v>30029</v>
      </c>
      <c r="G5875" s="101">
        <v>71.8</v>
      </c>
      <c r="H5875" s="79" t="s">
        <v>14840</v>
      </c>
      <c r="I5875" s="5" t="s">
        <v>23417</v>
      </c>
      <c r="J5875" s="70">
        <v>1</v>
      </c>
      <c r="K5875" s="71">
        <v>2.5999999999999999E-2</v>
      </c>
      <c r="M5875" s="73" t="s">
        <v>1008</v>
      </c>
      <c r="N5875" s="74" t="s">
        <v>15533</v>
      </c>
      <c r="O5875" s="75">
        <v>7350024482942</v>
      </c>
      <c r="P5875" s="73">
        <v>85444290</v>
      </c>
      <c r="Q5875" s="76" t="s">
        <v>16092</v>
      </c>
      <c r="R5875" s="77"/>
      <c r="T5875" s="122"/>
    </row>
    <row r="5876" spans="1:20" x14ac:dyDescent="0.2">
      <c r="A5876" s="72" t="s">
        <v>10079</v>
      </c>
      <c r="B5876" s="74" t="s">
        <v>15064</v>
      </c>
      <c r="C5876" s="74" t="s">
        <v>14187</v>
      </c>
      <c r="D5876" s="68">
        <v>708684</v>
      </c>
      <c r="E5876" s="5" t="s">
        <v>14690</v>
      </c>
      <c r="F5876" s="74" t="s">
        <v>24127</v>
      </c>
      <c r="G5876" s="101">
        <v>57.32</v>
      </c>
      <c r="H5876" s="79" t="s">
        <v>14840</v>
      </c>
      <c r="I5876" s="5" t="s">
        <v>23417</v>
      </c>
      <c r="J5876" s="70">
        <v>1</v>
      </c>
      <c r="K5876" s="71">
        <v>0.02</v>
      </c>
      <c r="M5876" s="73" t="s">
        <v>1008</v>
      </c>
      <c r="N5876" s="74" t="s">
        <v>15534</v>
      </c>
      <c r="O5876" s="75">
        <v>7350024452280</v>
      </c>
      <c r="P5876" s="73">
        <v>85444290</v>
      </c>
      <c r="Q5876" s="76" t="s">
        <v>16093</v>
      </c>
      <c r="R5876" s="77"/>
      <c r="T5876" s="122"/>
    </row>
    <row r="5877" spans="1:20" x14ac:dyDescent="0.2">
      <c r="A5877" s="72" t="s">
        <v>10079</v>
      </c>
      <c r="B5877" s="74" t="s">
        <v>15064</v>
      </c>
      <c r="C5877" s="74" t="s">
        <v>14188</v>
      </c>
      <c r="D5877" s="68">
        <v>708685</v>
      </c>
      <c r="E5877" s="5" t="s">
        <v>14691</v>
      </c>
      <c r="F5877" s="74" t="s">
        <v>24128</v>
      </c>
      <c r="G5877" s="101">
        <v>205.59</v>
      </c>
      <c r="H5877" s="79" t="s">
        <v>14840</v>
      </c>
      <c r="I5877" s="5" t="s">
        <v>23417</v>
      </c>
      <c r="J5877" s="70">
        <v>1</v>
      </c>
      <c r="K5877" s="71">
        <v>3.2000000000000001E-2</v>
      </c>
      <c r="M5877" s="73" t="s">
        <v>1008</v>
      </c>
      <c r="N5877" s="74" t="s">
        <v>15535</v>
      </c>
      <c r="O5877" s="75">
        <v>7350024484496</v>
      </c>
      <c r="P5877" s="73">
        <v>85439000</v>
      </c>
      <c r="Q5877" s="76" t="s">
        <v>16094</v>
      </c>
      <c r="R5877" s="77"/>
      <c r="T5877" s="122"/>
    </row>
    <row r="5878" spans="1:20" x14ac:dyDescent="0.2">
      <c r="A5878" s="72" t="s">
        <v>10079</v>
      </c>
      <c r="B5878" s="74" t="s">
        <v>15064</v>
      </c>
      <c r="C5878" s="74" t="s">
        <v>14189</v>
      </c>
      <c r="D5878" s="68">
        <v>708686</v>
      </c>
      <c r="E5878" s="5" t="s">
        <v>14692</v>
      </c>
      <c r="F5878" s="74" t="s">
        <v>24129</v>
      </c>
      <c r="G5878" s="101">
        <v>239.82</v>
      </c>
      <c r="H5878" s="79" t="s">
        <v>14840</v>
      </c>
      <c r="I5878" s="5" t="s">
        <v>23417</v>
      </c>
      <c r="J5878" s="70">
        <v>1</v>
      </c>
      <c r="K5878" s="71">
        <v>0.04</v>
      </c>
      <c r="M5878" s="73" t="s">
        <v>1008</v>
      </c>
      <c r="N5878" s="74" t="s">
        <v>15536</v>
      </c>
      <c r="O5878" s="75">
        <v>7350024484502</v>
      </c>
      <c r="P5878" s="73">
        <v>85439000</v>
      </c>
      <c r="Q5878" s="76" t="s">
        <v>16095</v>
      </c>
      <c r="R5878" s="77"/>
      <c r="T5878" s="122"/>
    </row>
    <row r="5879" spans="1:20" x14ac:dyDescent="0.2">
      <c r="A5879" s="72" t="s">
        <v>10079</v>
      </c>
      <c r="B5879" s="74" t="s">
        <v>15064</v>
      </c>
      <c r="C5879" s="74" t="s">
        <v>14190</v>
      </c>
      <c r="D5879" s="68">
        <v>708687</v>
      </c>
      <c r="E5879" s="5" t="s">
        <v>14693</v>
      </c>
      <c r="F5879" s="74" t="s">
        <v>30030</v>
      </c>
      <c r="G5879" s="101">
        <v>239.82</v>
      </c>
      <c r="H5879" s="79" t="s">
        <v>14840</v>
      </c>
      <c r="I5879" s="5" t="s">
        <v>23417</v>
      </c>
      <c r="J5879" s="70">
        <v>1</v>
      </c>
      <c r="K5879" s="71">
        <v>3.7999999999999999E-2</v>
      </c>
      <c r="M5879" s="73" t="s">
        <v>1008</v>
      </c>
      <c r="N5879" s="74" t="s">
        <v>15537</v>
      </c>
      <c r="O5879" s="75">
        <v>7350024484519</v>
      </c>
      <c r="P5879" s="73">
        <v>85439000</v>
      </c>
      <c r="Q5879" s="76" t="s">
        <v>16096</v>
      </c>
      <c r="R5879" s="77"/>
      <c r="T5879" s="122"/>
    </row>
    <row r="5880" spans="1:20" x14ac:dyDescent="0.2">
      <c r="A5880" s="72" t="s">
        <v>10079</v>
      </c>
      <c r="B5880" s="74" t="s">
        <v>8793</v>
      </c>
      <c r="C5880" s="74" t="s">
        <v>14258</v>
      </c>
      <c r="D5880" s="68">
        <v>708708</v>
      </c>
      <c r="E5880" s="5" t="s">
        <v>14760</v>
      </c>
      <c r="F5880" s="74" t="s">
        <v>30031</v>
      </c>
      <c r="G5880" s="101">
        <v>449.16</v>
      </c>
      <c r="H5880" s="79" t="s">
        <v>13149</v>
      </c>
      <c r="I5880" s="5" t="s">
        <v>23417</v>
      </c>
      <c r="J5880" s="70">
        <v>1</v>
      </c>
      <c r="K5880" s="71">
        <v>0.151</v>
      </c>
      <c r="M5880" s="73" t="s">
        <v>1008</v>
      </c>
      <c r="N5880" s="74" t="s">
        <v>15604</v>
      </c>
      <c r="O5880" s="75">
        <v>4016779852722</v>
      </c>
      <c r="P5880" s="73">
        <v>85369085</v>
      </c>
      <c r="Q5880" s="76" t="s">
        <v>16164</v>
      </c>
      <c r="R5880" s="77"/>
      <c r="T5880" s="122"/>
    </row>
    <row r="5881" spans="1:20" x14ac:dyDescent="0.2">
      <c r="A5881" s="72" t="s">
        <v>10079</v>
      </c>
      <c r="B5881" s="74" t="s">
        <v>8793</v>
      </c>
      <c r="C5881" s="74" t="s">
        <v>14257</v>
      </c>
      <c r="D5881" s="68">
        <v>708709</v>
      </c>
      <c r="E5881" s="5" t="s">
        <v>14759</v>
      </c>
      <c r="F5881" s="74" t="s">
        <v>30032</v>
      </c>
      <c r="G5881" s="101">
        <v>449.16</v>
      </c>
      <c r="H5881" s="79" t="s">
        <v>13149</v>
      </c>
      <c r="I5881" s="5" t="s">
        <v>23417</v>
      </c>
      <c r="J5881" s="70">
        <v>1</v>
      </c>
      <c r="K5881" s="71">
        <v>0.151</v>
      </c>
      <c r="M5881" s="73" t="s">
        <v>1008</v>
      </c>
      <c r="N5881" s="74" t="s">
        <v>15603</v>
      </c>
      <c r="O5881" s="75">
        <v>4016779852715</v>
      </c>
      <c r="P5881" s="73">
        <v>85369085</v>
      </c>
      <c r="Q5881" s="76" t="s">
        <v>16163</v>
      </c>
      <c r="R5881" s="77"/>
      <c r="T5881" s="122"/>
    </row>
    <row r="5882" spans="1:20" x14ac:dyDescent="0.2">
      <c r="A5882" s="72" t="s">
        <v>10080</v>
      </c>
      <c r="B5882" s="74" t="s">
        <v>15049</v>
      </c>
      <c r="C5882" s="74" t="s">
        <v>14265</v>
      </c>
      <c r="D5882" s="68">
        <v>708722</v>
      </c>
      <c r="E5882" s="5" t="s">
        <v>14331</v>
      </c>
      <c r="F5882" s="74" t="s">
        <v>30033</v>
      </c>
      <c r="G5882" s="101">
        <v>410.76</v>
      </c>
      <c r="H5882" s="79" t="s">
        <v>10084</v>
      </c>
      <c r="I5882" s="5" t="s">
        <v>23417</v>
      </c>
      <c r="J5882" s="70">
        <v>1</v>
      </c>
      <c r="K5882" s="71">
        <v>0.49</v>
      </c>
      <c r="M5882" s="73">
        <v>4</v>
      </c>
      <c r="N5882" s="74" t="s">
        <v>15092</v>
      </c>
      <c r="O5882" s="75">
        <v>4053546034691</v>
      </c>
      <c r="P5882" s="73">
        <v>85363090</v>
      </c>
      <c r="Q5882" s="76" t="s">
        <v>15696</v>
      </c>
      <c r="R5882" s="77"/>
      <c r="T5882" s="122"/>
    </row>
    <row r="5883" spans="1:20" x14ac:dyDescent="0.2">
      <c r="A5883" s="72" t="s">
        <v>10080</v>
      </c>
      <c r="B5883" s="74" t="s">
        <v>15049</v>
      </c>
      <c r="C5883" s="74" t="s">
        <v>14010</v>
      </c>
      <c r="D5883" s="68">
        <v>708723</v>
      </c>
      <c r="E5883" s="5" t="s">
        <v>14330</v>
      </c>
      <c r="F5883" s="74" t="s">
        <v>30034</v>
      </c>
      <c r="G5883" s="101">
        <v>394.96</v>
      </c>
      <c r="H5883" s="79" t="s">
        <v>10084</v>
      </c>
      <c r="I5883" s="5" t="s">
        <v>23417</v>
      </c>
      <c r="J5883" s="70">
        <v>1</v>
      </c>
      <c r="K5883" s="71">
        <v>0.48</v>
      </c>
      <c r="M5883" s="73">
        <v>4</v>
      </c>
      <c r="N5883" s="74" t="s">
        <v>15093</v>
      </c>
      <c r="O5883" s="75">
        <v>4053546034684</v>
      </c>
      <c r="P5883" s="73">
        <v>85363090</v>
      </c>
      <c r="Q5883" s="76" t="s">
        <v>15695</v>
      </c>
      <c r="R5883" s="77"/>
      <c r="T5883" s="122"/>
    </row>
    <row r="5884" spans="1:20" x14ac:dyDescent="0.2">
      <c r="A5884" s="72" t="s">
        <v>10077</v>
      </c>
      <c r="B5884" s="74" t="s">
        <v>1008</v>
      </c>
      <c r="C5884" s="74" t="s">
        <v>25400</v>
      </c>
      <c r="D5884" s="68">
        <v>709336</v>
      </c>
      <c r="E5884" s="5" t="s">
        <v>24595</v>
      </c>
      <c r="F5884" s="74" t="s">
        <v>30035</v>
      </c>
      <c r="G5884" s="101">
        <v>29.37</v>
      </c>
      <c r="H5884" s="79" t="s">
        <v>1008</v>
      </c>
      <c r="I5884" s="103" t="s">
        <v>23417</v>
      </c>
      <c r="J5884" s="70" t="s">
        <v>1008</v>
      </c>
      <c r="K5884" s="71">
        <v>0.1</v>
      </c>
      <c r="M5884" s="73" t="s">
        <v>1008</v>
      </c>
      <c r="N5884" s="74" t="s">
        <v>25042</v>
      </c>
      <c r="O5884" s="75">
        <v>4011617623359</v>
      </c>
      <c r="P5884" s="73">
        <v>39269097</v>
      </c>
      <c r="Q5884" s="78" t="s">
        <v>25615</v>
      </c>
      <c r="R5884" s="77"/>
      <c r="T5884" s="122"/>
    </row>
    <row r="5885" spans="1:20" x14ac:dyDescent="0.2">
      <c r="A5885" s="72" t="s">
        <v>10077</v>
      </c>
      <c r="B5885" s="74" t="s">
        <v>1008</v>
      </c>
      <c r="C5885" s="74" t="s">
        <v>25401</v>
      </c>
      <c r="D5885" s="68">
        <v>709337</v>
      </c>
      <c r="E5885" s="5" t="s">
        <v>24596</v>
      </c>
      <c r="F5885" s="74" t="s">
        <v>30036</v>
      </c>
      <c r="G5885" s="101">
        <v>31.82</v>
      </c>
      <c r="H5885" s="79" t="s">
        <v>1008</v>
      </c>
      <c r="I5885" s="103" t="s">
        <v>23417</v>
      </c>
      <c r="J5885" s="70" t="s">
        <v>1008</v>
      </c>
      <c r="K5885" s="71">
        <v>0.1</v>
      </c>
      <c r="M5885" s="73" t="s">
        <v>1008</v>
      </c>
      <c r="N5885" s="74" t="s">
        <v>25043</v>
      </c>
      <c r="O5885" s="75">
        <v>4011617623366</v>
      </c>
      <c r="P5885" s="73">
        <v>39269097</v>
      </c>
      <c r="Q5885" s="78" t="s">
        <v>25616</v>
      </c>
      <c r="R5885" s="77"/>
      <c r="T5885" s="122"/>
    </row>
    <row r="5886" spans="1:20" x14ac:dyDescent="0.2">
      <c r="A5886" s="72" t="s">
        <v>10078</v>
      </c>
      <c r="B5886" s="74" t="s">
        <v>15047</v>
      </c>
      <c r="C5886" s="74" t="s">
        <v>14098</v>
      </c>
      <c r="D5886" s="68">
        <v>709358</v>
      </c>
      <c r="E5886" s="5" t="s">
        <v>14453</v>
      </c>
      <c r="F5886" s="74" t="s">
        <v>30037</v>
      </c>
      <c r="G5886" s="101">
        <v>3120.99</v>
      </c>
      <c r="H5886" s="79" t="s">
        <v>13943</v>
      </c>
      <c r="I5886" s="5" t="s">
        <v>23417</v>
      </c>
      <c r="J5886" s="70">
        <v>1</v>
      </c>
      <c r="K5886" s="71">
        <v>15.54</v>
      </c>
      <c r="M5886" s="73" t="s">
        <v>1008</v>
      </c>
      <c r="N5886" s="74" t="s">
        <v>15262</v>
      </c>
      <c r="O5886" s="75">
        <v>6417019844534</v>
      </c>
      <c r="P5886" s="73">
        <v>85365080</v>
      </c>
      <c r="Q5886" s="76" t="s">
        <v>15821</v>
      </c>
      <c r="R5886" s="77"/>
      <c r="T5886" s="122"/>
    </row>
    <row r="5887" spans="1:20" x14ac:dyDescent="0.2">
      <c r="A5887" s="72" t="s">
        <v>10078</v>
      </c>
      <c r="B5887" s="74" t="s">
        <v>15047</v>
      </c>
      <c r="C5887" s="74" t="s">
        <v>14099</v>
      </c>
      <c r="D5887" s="68">
        <v>709359</v>
      </c>
      <c r="E5887" s="5" t="s">
        <v>14454</v>
      </c>
      <c r="F5887" s="74" t="s">
        <v>30038</v>
      </c>
      <c r="G5887" s="101">
        <v>3518.13</v>
      </c>
      <c r="H5887" s="79" t="s">
        <v>13943</v>
      </c>
      <c r="I5887" s="5" t="s">
        <v>23417</v>
      </c>
      <c r="J5887" s="70">
        <v>1</v>
      </c>
      <c r="K5887" s="71">
        <v>15.54</v>
      </c>
      <c r="M5887" s="73" t="s">
        <v>1008</v>
      </c>
      <c r="N5887" s="74" t="s">
        <v>15263</v>
      </c>
      <c r="O5887" s="75">
        <v>6417019844824</v>
      </c>
      <c r="P5887" s="73">
        <v>85365080</v>
      </c>
      <c r="Q5887" s="76" t="s">
        <v>15822</v>
      </c>
      <c r="R5887" s="77"/>
      <c r="T5887" s="122"/>
    </row>
    <row r="5888" spans="1:20" x14ac:dyDescent="0.2">
      <c r="A5888" s="72" t="s">
        <v>10078</v>
      </c>
      <c r="B5888" s="74" t="s">
        <v>15047</v>
      </c>
      <c r="C5888" s="74" t="s">
        <v>14100</v>
      </c>
      <c r="D5888" s="68">
        <v>709360</v>
      </c>
      <c r="E5888" s="5" t="s">
        <v>14455</v>
      </c>
      <c r="F5888" s="74" t="s">
        <v>30039</v>
      </c>
      <c r="G5888" s="101">
        <v>3755.32</v>
      </c>
      <c r="H5888" s="79" t="s">
        <v>13943</v>
      </c>
      <c r="I5888" s="5" t="s">
        <v>23417</v>
      </c>
      <c r="J5888" s="70">
        <v>1</v>
      </c>
      <c r="K5888" s="71">
        <v>17.52</v>
      </c>
      <c r="M5888" s="73" t="s">
        <v>1008</v>
      </c>
      <c r="N5888" s="74" t="s">
        <v>15264</v>
      </c>
      <c r="O5888" s="75">
        <v>6417019845272</v>
      </c>
      <c r="P5888" s="73">
        <v>85365080</v>
      </c>
      <c r="Q5888" s="76" t="s">
        <v>15823</v>
      </c>
      <c r="R5888" s="77"/>
      <c r="T5888" s="122"/>
    </row>
    <row r="5889" spans="1:20" x14ac:dyDescent="0.2">
      <c r="A5889" s="72" t="s">
        <v>10078</v>
      </c>
      <c r="B5889" s="74" t="s">
        <v>15047</v>
      </c>
      <c r="C5889" s="74" t="s">
        <v>14101</v>
      </c>
      <c r="D5889" s="68">
        <v>709361</v>
      </c>
      <c r="E5889" s="5" t="s">
        <v>14456</v>
      </c>
      <c r="F5889" s="74" t="s">
        <v>30040</v>
      </c>
      <c r="G5889" s="101">
        <v>4243.83</v>
      </c>
      <c r="H5889" s="79" t="s">
        <v>13943</v>
      </c>
      <c r="I5889" s="5" t="s">
        <v>23417</v>
      </c>
      <c r="J5889" s="70">
        <v>1</v>
      </c>
      <c r="K5889" s="71">
        <v>17.52</v>
      </c>
      <c r="M5889" s="73" t="s">
        <v>1008</v>
      </c>
      <c r="N5889" s="74" t="s">
        <v>15265</v>
      </c>
      <c r="O5889" s="75">
        <v>6417019845418</v>
      </c>
      <c r="P5889" s="73">
        <v>85365080</v>
      </c>
      <c r="Q5889" s="76" t="s">
        <v>15824</v>
      </c>
      <c r="R5889" s="77"/>
      <c r="T5889" s="122"/>
    </row>
    <row r="5890" spans="1:20" x14ac:dyDescent="0.2">
      <c r="A5890" s="72" t="s">
        <v>10078</v>
      </c>
      <c r="B5890" s="74" t="s">
        <v>15047</v>
      </c>
      <c r="C5890" s="74" t="s">
        <v>14102</v>
      </c>
      <c r="D5890" s="68">
        <v>709362</v>
      </c>
      <c r="E5890" s="5" t="s">
        <v>14457</v>
      </c>
      <c r="F5890" s="74" t="s">
        <v>30041</v>
      </c>
      <c r="G5890" s="101">
        <v>4525.8500000000004</v>
      </c>
      <c r="H5890" s="79" t="s">
        <v>13943</v>
      </c>
      <c r="I5890" s="5" t="s">
        <v>23417</v>
      </c>
      <c r="J5890" s="70">
        <v>1</v>
      </c>
      <c r="K5890" s="71">
        <v>21.4</v>
      </c>
      <c r="M5890" s="73" t="s">
        <v>1008</v>
      </c>
      <c r="N5890" s="74" t="s">
        <v>15266</v>
      </c>
      <c r="O5890" s="75">
        <v>6417019812823</v>
      </c>
      <c r="P5890" s="73">
        <v>85365080</v>
      </c>
      <c r="Q5890" s="76" t="s">
        <v>15825</v>
      </c>
      <c r="R5890" s="77"/>
      <c r="T5890" s="122"/>
    </row>
    <row r="5891" spans="1:20" x14ac:dyDescent="0.2">
      <c r="A5891" s="72" t="s">
        <v>10078</v>
      </c>
      <c r="B5891" s="74" t="s">
        <v>15047</v>
      </c>
      <c r="C5891" s="74" t="s">
        <v>14103</v>
      </c>
      <c r="D5891" s="68">
        <v>709363</v>
      </c>
      <c r="E5891" s="5" t="s">
        <v>14458</v>
      </c>
      <c r="F5891" s="74" t="s">
        <v>30042</v>
      </c>
      <c r="G5891" s="101">
        <v>4685.03</v>
      </c>
      <c r="H5891" s="79" t="s">
        <v>13943</v>
      </c>
      <c r="I5891" s="5" t="s">
        <v>23417</v>
      </c>
      <c r="J5891" s="70">
        <v>1</v>
      </c>
      <c r="K5891" s="71">
        <v>21.4</v>
      </c>
      <c r="M5891" s="73" t="s">
        <v>1008</v>
      </c>
      <c r="N5891" s="74" t="s">
        <v>15267</v>
      </c>
      <c r="O5891" s="75">
        <v>6417019813110</v>
      </c>
      <c r="P5891" s="73">
        <v>85365080</v>
      </c>
      <c r="Q5891" s="76" t="s">
        <v>15826</v>
      </c>
      <c r="R5891" s="77"/>
      <c r="T5891" s="122"/>
    </row>
    <row r="5892" spans="1:20" x14ac:dyDescent="0.2">
      <c r="A5892" s="72" t="s">
        <v>10078</v>
      </c>
      <c r="B5892" s="74" t="s">
        <v>15047</v>
      </c>
      <c r="C5892" s="74" t="s">
        <v>14104</v>
      </c>
      <c r="D5892" s="68">
        <v>709364</v>
      </c>
      <c r="E5892" s="5" t="s">
        <v>14459</v>
      </c>
      <c r="F5892" s="74" t="s">
        <v>30043</v>
      </c>
      <c r="G5892" s="101">
        <v>6526.96</v>
      </c>
      <c r="H5892" s="79" t="s">
        <v>13943</v>
      </c>
      <c r="I5892" s="5" t="s">
        <v>23417</v>
      </c>
      <c r="J5892" s="70">
        <v>1</v>
      </c>
      <c r="K5892" s="71">
        <v>21.4</v>
      </c>
      <c r="M5892" s="73" t="s">
        <v>1008</v>
      </c>
      <c r="N5892" s="74" t="s">
        <v>15268</v>
      </c>
      <c r="O5892" s="75">
        <v>6417019811703</v>
      </c>
      <c r="P5892" s="73">
        <v>85365080</v>
      </c>
      <c r="Q5892" s="76" t="s">
        <v>15827</v>
      </c>
      <c r="R5892" s="77"/>
      <c r="T5892" s="122"/>
    </row>
    <row r="5893" spans="1:20" x14ac:dyDescent="0.2">
      <c r="A5893" s="72" t="s">
        <v>10078</v>
      </c>
      <c r="B5893" s="74" t="s">
        <v>15047</v>
      </c>
      <c r="C5893" s="74" t="s">
        <v>14105</v>
      </c>
      <c r="D5893" s="68">
        <v>709365</v>
      </c>
      <c r="E5893" s="5" t="s">
        <v>14460</v>
      </c>
      <c r="F5893" s="74" t="s">
        <v>30044</v>
      </c>
      <c r="G5893" s="101">
        <v>7097.76</v>
      </c>
      <c r="H5893" s="79" t="s">
        <v>13943</v>
      </c>
      <c r="I5893" s="5" t="s">
        <v>23417</v>
      </c>
      <c r="J5893" s="70">
        <v>1</v>
      </c>
      <c r="K5893" s="71">
        <v>37.08</v>
      </c>
      <c r="M5893" s="73" t="s">
        <v>1008</v>
      </c>
      <c r="N5893" s="74" t="s">
        <v>15269</v>
      </c>
      <c r="O5893" s="75">
        <v>6417019846033</v>
      </c>
      <c r="P5893" s="73">
        <v>85365080</v>
      </c>
      <c r="Q5893" s="76" t="s">
        <v>15828</v>
      </c>
      <c r="R5893" s="77"/>
      <c r="T5893" s="122"/>
    </row>
    <row r="5894" spans="1:20" x14ac:dyDescent="0.2">
      <c r="A5894" s="72" t="s">
        <v>10078</v>
      </c>
      <c r="B5894" s="74" t="s">
        <v>15047</v>
      </c>
      <c r="C5894" s="74" t="s">
        <v>14106</v>
      </c>
      <c r="D5894" s="68">
        <v>709366</v>
      </c>
      <c r="E5894" s="5" t="s">
        <v>14461</v>
      </c>
      <c r="F5894" s="74" t="s">
        <v>30045</v>
      </c>
      <c r="G5894" s="101">
        <v>7543.08</v>
      </c>
      <c r="H5894" s="79" t="s">
        <v>13943</v>
      </c>
      <c r="I5894" s="5" t="s">
        <v>23417</v>
      </c>
      <c r="J5894" s="70">
        <v>1</v>
      </c>
      <c r="K5894" s="71">
        <v>37.08</v>
      </c>
      <c r="M5894" s="73" t="s">
        <v>1008</v>
      </c>
      <c r="N5894" s="74" t="s">
        <v>15270</v>
      </c>
      <c r="O5894" s="75">
        <v>6417019846361</v>
      </c>
      <c r="P5894" s="73">
        <v>85365080</v>
      </c>
      <c r="Q5894" s="76" t="s">
        <v>15829</v>
      </c>
      <c r="R5894" s="77"/>
      <c r="T5894" s="122"/>
    </row>
    <row r="5895" spans="1:20" x14ac:dyDescent="0.2">
      <c r="A5895" s="72" t="s">
        <v>10078</v>
      </c>
      <c r="B5895" s="74" t="s">
        <v>15047</v>
      </c>
      <c r="C5895" s="74" t="s">
        <v>14107</v>
      </c>
      <c r="D5895" s="68">
        <v>709367</v>
      </c>
      <c r="E5895" s="5" t="s">
        <v>14462</v>
      </c>
      <c r="F5895" s="74" t="s">
        <v>30046</v>
      </c>
      <c r="G5895" s="101">
        <v>9432.19</v>
      </c>
      <c r="H5895" s="79" t="s">
        <v>13943</v>
      </c>
      <c r="I5895" s="5" t="s">
        <v>23417</v>
      </c>
      <c r="J5895" s="70">
        <v>1</v>
      </c>
      <c r="K5895" s="71">
        <v>37.08</v>
      </c>
      <c r="M5895" s="73" t="s">
        <v>1008</v>
      </c>
      <c r="N5895" s="74" t="s">
        <v>15271</v>
      </c>
      <c r="O5895" s="75">
        <v>6417019846484</v>
      </c>
      <c r="P5895" s="73">
        <v>85365080</v>
      </c>
      <c r="Q5895" s="76" t="s">
        <v>15830</v>
      </c>
      <c r="R5895" s="77"/>
      <c r="T5895" s="122"/>
    </row>
    <row r="5896" spans="1:20" x14ac:dyDescent="0.2">
      <c r="A5896" s="72" t="s">
        <v>10078</v>
      </c>
      <c r="B5896" s="74" t="s">
        <v>15047</v>
      </c>
      <c r="C5896" s="74" t="s">
        <v>14108</v>
      </c>
      <c r="D5896" s="68">
        <v>709368</v>
      </c>
      <c r="E5896" s="5" t="s">
        <v>14463</v>
      </c>
      <c r="F5896" s="74" t="s">
        <v>30047</v>
      </c>
      <c r="G5896" s="101">
        <v>4657.4399999999996</v>
      </c>
      <c r="H5896" s="79" t="s">
        <v>13943</v>
      </c>
      <c r="I5896" s="5" t="s">
        <v>23417</v>
      </c>
      <c r="J5896" s="70">
        <v>1</v>
      </c>
      <c r="K5896" s="71">
        <v>15.77</v>
      </c>
      <c r="M5896" s="73" t="s">
        <v>1008</v>
      </c>
      <c r="N5896" s="74" t="s">
        <v>15272</v>
      </c>
      <c r="O5896" s="75">
        <v>6417019844572</v>
      </c>
      <c r="P5896" s="73">
        <v>85365080</v>
      </c>
      <c r="Q5896" s="76" t="s">
        <v>15831</v>
      </c>
      <c r="R5896" s="77"/>
      <c r="T5896" s="122"/>
    </row>
    <row r="5897" spans="1:20" x14ac:dyDescent="0.2">
      <c r="A5897" s="72" t="s">
        <v>10078</v>
      </c>
      <c r="B5897" s="74" t="s">
        <v>15047</v>
      </c>
      <c r="C5897" s="74" t="s">
        <v>14109</v>
      </c>
      <c r="D5897" s="68">
        <v>709369</v>
      </c>
      <c r="E5897" s="5" t="s">
        <v>14464</v>
      </c>
      <c r="F5897" s="74" t="s">
        <v>30048</v>
      </c>
      <c r="G5897" s="101">
        <v>5024.22</v>
      </c>
      <c r="H5897" s="79" t="s">
        <v>13943</v>
      </c>
      <c r="I5897" s="5" t="s">
        <v>23417</v>
      </c>
      <c r="J5897" s="70">
        <v>1</v>
      </c>
      <c r="K5897" s="71">
        <v>15.77</v>
      </c>
      <c r="M5897" s="73" t="s">
        <v>1008</v>
      </c>
      <c r="N5897" s="74" t="s">
        <v>15273</v>
      </c>
      <c r="O5897" s="75">
        <v>6417019840154</v>
      </c>
      <c r="P5897" s="73">
        <v>85365080</v>
      </c>
      <c r="Q5897" s="76" t="s">
        <v>15832</v>
      </c>
      <c r="R5897" s="77"/>
      <c r="T5897" s="122"/>
    </row>
    <row r="5898" spans="1:20" x14ac:dyDescent="0.2">
      <c r="A5898" s="72" t="s">
        <v>10078</v>
      </c>
      <c r="B5898" s="74" t="s">
        <v>15047</v>
      </c>
      <c r="C5898" s="74" t="s">
        <v>14110</v>
      </c>
      <c r="D5898" s="68">
        <v>709370</v>
      </c>
      <c r="E5898" s="5" t="s">
        <v>14465</v>
      </c>
      <c r="F5898" s="74" t="s">
        <v>30049</v>
      </c>
      <c r="G5898" s="101">
        <v>5976.42</v>
      </c>
      <c r="H5898" s="79" t="s">
        <v>13943</v>
      </c>
      <c r="I5898" s="5" t="s">
        <v>23417</v>
      </c>
      <c r="J5898" s="70">
        <v>1</v>
      </c>
      <c r="K5898" s="71">
        <v>17.75</v>
      </c>
      <c r="M5898" s="73" t="s">
        <v>1008</v>
      </c>
      <c r="N5898" s="74" t="s">
        <v>15274</v>
      </c>
      <c r="O5898" s="75">
        <v>6417019845302</v>
      </c>
      <c r="P5898" s="73">
        <v>85365080</v>
      </c>
      <c r="Q5898" s="76" t="s">
        <v>15833</v>
      </c>
      <c r="R5898" s="77"/>
      <c r="T5898" s="122"/>
    </row>
    <row r="5899" spans="1:20" x14ac:dyDescent="0.2">
      <c r="A5899" s="72" t="s">
        <v>10078</v>
      </c>
      <c r="B5899" s="74" t="s">
        <v>15047</v>
      </c>
      <c r="C5899" s="74" t="s">
        <v>14112</v>
      </c>
      <c r="D5899" s="68">
        <v>709371</v>
      </c>
      <c r="E5899" s="5" t="s">
        <v>14467</v>
      </c>
      <c r="F5899" s="74" t="s">
        <v>30050</v>
      </c>
      <c r="G5899" s="101">
        <v>7683.95</v>
      </c>
      <c r="H5899" s="79" t="s">
        <v>13943</v>
      </c>
      <c r="I5899" s="5" t="s">
        <v>23417</v>
      </c>
      <c r="J5899" s="70">
        <v>1</v>
      </c>
      <c r="K5899" s="71">
        <v>21.6</v>
      </c>
      <c r="M5899" s="73" t="s">
        <v>1008</v>
      </c>
      <c r="N5899" s="74" t="s">
        <v>15276</v>
      </c>
      <c r="O5899" s="75">
        <v>6417019800516</v>
      </c>
      <c r="P5899" s="73">
        <v>85365080</v>
      </c>
      <c r="Q5899" s="76" t="s">
        <v>15835</v>
      </c>
      <c r="R5899" s="77"/>
      <c r="T5899" s="122"/>
    </row>
    <row r="5900" spans="1:20" x14ac:dyDescent="0.2">
      <c r="A5900" s="72" t="s">
        <v>10078</v>
      </c>
      <c r="B5900" s="74" t="s">
        <v>15047</v>
      </c>
      <c r="C5900" s="74" t="s">
        <v>14113</v>
      </c>
      <c r="D5900" s="68">
        <v>709372</v>
      </c>
      <c r="E5900" s="5" t="s">
        <v>14468</v>
      </c>
      <c r="F5900" s="74" t="s">
        <v>30051</v>
      </c>
      <c r="G5900" s="101">
        <v>8688.32</v>
      </c>
      <c r="H5900" s="79" t="s">
        <v>13943</v>
      </c>
      <c r="I5900" s="5" t="s">
        <v>23417</v>
      </c>
      <c r="J5900" s="70">
        <v>1</v>
      </c>
      <c r="K5900" s="71">
        <v>21.6</v>
      </c>
      <c r="M5900" s="73" t="s">
        <v>1008</v>
      </c>
      <c r="N5900" s="74" t="s">
        <v>15277</v>
      </c>
      <c r="O5900" s="75">
        <v>6417019813172</v>
      </c>
      <c r="P5900" s="73">
        <v>85365080</v>
      </c>
      <c r="Q5900" s="76" t="s">
        <v>15836</v>
      </c>
      <c r="R5900" s="77"/>
      <c r="T5900" s="122"/>
    </row>
    <row r="5901" spans="1:20" x14ac:dyDescent="0.2">
      <c r="A5901" s="72" t="s">
        <v>10078</v>
      </c>
      <c r="B5901" s="74" t="s">
        <v>15047</v>
      </c>
      <c r="C5901" s="74" t="s">
        <v>14114</v>
      </c>
      <c r="D5901" s="68">
        <v>709373</v>
      </c>
      <c r="E5901" s="5" t="s">
        <v>14469</v>
      </c>
      <c r="F5901" s="74" t="s">
        <v>30052</v>
      </c>
      <c r="G5901" s="101">
        <v>11000.51</v>
      </c>
      <c r="H5901" s="79" t="s">
        <v>13943</v>
      </c>
      <c r="I5901" s="5" t="s">
        <v>23417</v>
      </c>
      <c r="J5901" s="70">
        <v>1</v>
      </c>
      <c r="K5901" s="71">
        <v>21.6</v>
      </c>
      <c r="M5901" s="73" t="s">
        <v>1008</v>
      </c>
      <c r="N5901" s="74" t="s">
        <v>15278</v>
      </c>
      <c r="O5901" s="75">
        <v>6417019799858</v>
      </c>
      <c r="P5901" s="73">
        <v>85365080</v>
      </c>
      <c r="Q5901" s="76" t="s">
        <v>15837</v>
      </c>
      <c r="R5901" s="77"/>
      <c r="T5901" s="122"/>
    </row>
    <row r="5902" spans="1:20" x14ac:dyDescent="0.2">
      <c r="A5902" s="72" t="s">
        <v>10078</v>
      </c>
      <c r="B5902" s="74" t="s">
        <v>15047</v>
      </c>
      <c r="C5902" s="74" t="s">
        <v>14115</v>
      </c>
      <c r="D5902" s="68">
        <v>709374</v>
      </c>
      <c r="E5902" s="5" t="s">
        <v>14470</v>
      </c>
      <c r="F5902" s="74" t="s">
        <v>30053</v>
      </c>
      <c r="G5902" s="101">
        <v>11640.9</v>
      </c>
      <c r="H5902" s="79" t="s">
        <v>13943</v>
      </c>
      <c r="I5902" s="5" t="s">
        <v>23417</v>
      </c>
      <c r="J5902" s="70">
        <v>1</v>
      </c>
      <c r="K5902" s="71">
        <v>37.549999999999997</v>
      </c>
      <c r="M5902" s="73" t="s">
        <v>1008</v>
      </c>
      <c r="N5902" s="74" t="s">
        <v>15279</v>
      </c>
      <c r="O5902" s="75">
        <v>6417019818764</v>
      </c>
      <c r="P5902" s="73">
        <v>85365080</v>
      </c>
      <c r="Q5902" s="76" t="s">
        <v>15838</v>
      </c>
      <c r="R5902" s="77"/>
      <c r="T5902" s="122"/>
    </row>
    <row r="5903" spans="1:20" x14ac:dyDescent="0.2">
      <c r="A5903" s="72" t="s">
        <v>10078</v>
      </c>
      <c r="B5903" s="74" t="s">
        <v>15047</v>
      </c>
      <c r="C5903" s="74" t="s">
        <v>14116</v>
      </c>
      <c r="D5903" s="68">
        <v>709375</v>
      </c>
      <c r="E5903" s="5" t="s">
        <v>14471</v>
      </c>
      <c r="F5903" s="74" t="s">
        <v>30054</v>
      </c>
      <c r="G5903" s="101">
        <v>12973.54</v>
      </c>
      <c r="H5903" s="79" t="s">
        <v>13943</v>
      </c>
      <c r="I5903" s="5" t="s">
        <v>23417</v>
      </c>
      <c r="J5903" s="70">
        <v>1</v>
      </c>
      <c r="K5903" s="71">
        <v>37.549999999999997</v>
      </c>
      <c r="M5903" s="73" t="s">
        <v>1008</v>
      </c>
      <c r="N5903" s="74" t="s">
        <v>15280</v>
      </c>
      <c r="O5903" s="75">
        <v>6417019846408</v>
      </c>
      <c r="P5903" s="73">
        <v>85365080</v>
      </c>
      <c r="Q5903" s="76" t="s">
        <v>15839</v>
      </c>
      <c r="R5903" s="77"/>
      <c r="T5903" s="122"/>
    </row>
    <row r="5904" spans="1:20" x14ac:dyDescent="0.2">
      <c r="A5904" s="72" t="s">
        <v>10078</v>
      </c>
      <c r="B5904" s="74" t="s">
        <v>15047</v>
      </c>
      <c r="C5904" s="74" t="s">
        <v>14117</v>
      </c>
      <c r="D5904" s="68">
        <v>709376</v>
      </c>
      <c r="E5904" s="5" t="s">
        <v>14472</v>
      </c>
      <c r="F5904" s="74" t="s">
        <v>30055</v>
      </c>
      <c r="G5904" s="101">
        <v>14990.29</v>
      </c>
      <c r="H5904" s="79" t="s">
        <v>13943</v>
      </c>
      <c r="I5904" s="5" t="s">
        <v>23417</v>
      </c>
      <c r="J5904" s="70">
        <v>1</v>
      </c>
      <c r="K5904" s="71">
        <v>37.549999999999997</v>
      </c>
      <c r="M5904" s="73" t="s">
        <v>1008</v>
      </c>
      <c r="N5904" s="74" t="s">
        <v>15281</v>
      </c>
      <c r="O5904" s="75">
        <v>6417019833958</v>
      </c>
      <c r="P5904" s="73">
        <v>85365080</v>
      </c>
      <c r="Q5904" s="76" t="s">
        <v>15840</v>
      </c>
      <c r="R5904" s="77"/>
      <c r="T5904" s="122"/>
    </row>
    <row r="5905" spans="1:20" x14ac:dyDescent="0.2">
      <c r="A5905" s="72" t="s">
        <v>10079</v>
      </c>
      <c r="B5905" s="74" t="s">
        <v>8793</v>
      </c>
      <c r="C5905" s="74" t="s">
        <v>14260</v>
      </c>
      <c r="D5905" s="68">
        <v>709377</v>
      </c>
      <c r="E5905" s="5" t="s">
        <v>21662</v>
      </c>
      <c r="F5905" s="74" t="s">
        <v>30056</v>
      </c>
      <c r="G5905" s="101">
        <v>1039.58</v>
      </c>
      <c r="H5905" s="79" t="s">
        <v>13149</v>
      </c>
      <c r="I5905" s="5" t="s">
        <v>23417</v>
      </c>
      <c r="J5905" s="70">
        <v>1</v>
      </c>
      <c r="K5905" s="71">
        <v>0.26500000000000001</v>
      </c>
      <c r="M5905" s="73" t="s">
        <v>1008</v>
      </c>
      <c r="N5905" s="74" t="s">
        <v>15606</v>
      </c>
      <c r="O5905" s="75">
        <v>4013614552519</v>
      </c>
      <c r="P5905" s="73">
        <v>85369085</v>
      </c>
      <c r="Q5905" s="76" t="s">
        <v>16166</v>
      </c>
      <c r="R5905" s="77"/>
      <c r="T5905" s="122"/>
    </row>
    <row r="5906" spans="1:20" x14ac:dyDescent="0.2">
      <c r="A5906" s="72" t="s">
        <v>10078</v>
      </c>
      <c r="B5906" s="74" t="s">
        <v>15059</v>
      </c>
      <c r="C5906" s="74" t="s">
        <v>1008</v>
      </c>
      <c r="D5906" s="68">
        <v>709381</v>
      </c>
      <c r="E5906" s="5" t="s">
        <v>21663</v>
      </c>
      <c r="F5906" s="74" t="s">
        <v>30057</v>
      </c>
      <c r="G5906" s="101">
        <v>2361.85</v>
      </c>
      <c r="H5906" s="79" t="s">
        <v>13952</v>
      </c>
      <c r="I5906" s="5" t="s">
        <v>23417</v>
      </c>
      <c r="J5906" s="70">
        <v>1</v>
      </c>
      <c r="K5906" s="71">
        <v>0.22</v>
      </c>
      <c r="M5906" s="73" t="s">
        <v>1008</v>
      </c>
      <c r="N5906" s="74" t="s">
        <v>15462</v>
      </c>
      <c r="O5906" s="75">
        <v>8056221075879</v>
      </c>
      <c r="P5906" s="73">
        <v>85389099</v>
      </c>
      <c r="Q5906" s="76" t="s">
        <v>16021</v>
      </c>
      <c r="R5906" s="77"/>
      <c r="T5906" s="122"/>
    </row>
    <row r="5907" spans="1:20" x14ac:dyDescent="0.2">
      <c r="A5907" s="72" t="s">
        <v>10076</v>
      </c>
      <c r="B5907" s="74" t="s">
        <v>10614</v>
      </c>
      <c r="C5907" s="74" t="s">
        <v>19327</v>
      </c>
      <c r="D5907" s="68">
        <v>709669</v>
      </c>
      <c r="E5907" s="5" t="s">
        <v>19308</v>
      </c>
      <c r="F5907" s="74" t="s">
        <v>30058</v>
      </c>
      <c r="G5907" s="101">
        <v>1618.6</v>
      </c>
      <c r="H5907" s="79" t="s">
        <v>30947</v>
      </c>
      <c r="I5907" s="5" t="s">
        <v>23417</v>
      </c>
      <c r="J5907" s="70">
        <v>1</v>
      </c>
      <c r="K5907" s="71">
        <v>0.49</v>
      </c>
      <c r="M5907" s="73" t="s">
        <v>1008</v>
      </c>
      <c r="N5907" s="74" t="s">
        <v>19317</v>
      </c>
      <c r="O5907" s="75">
        <v>6955891816978</v>
      </c>
      <c r="P5907" s="73">
        <v>85177090</v>
      </c>
      <c r="Q5907" s="76" t="s">
        <v>19335</v>
      </c>
      <c r="R5907" s="77"/>
      <c r="T5907" s="122"/>
    </row>
    <row r="5908" spans="1:20" x14ac:dyDescent="0.2">
      <c r="A5908" s="72" t="s">
        <v>10077</v>
      </c>
      <c r="B5908" s="74" t="s">
        <v>1008</v>
      </c>
      <c r="C5908" s="74" t="s">
        <v>25402</v>
      </c>
      <c r="D5908" s="68">
        <v>709700</v>
      </c>
      <c r="E5908" s="5" t="s">
        <v>24584</v>
      </c>
      <c r="F5908" s="74" t="s">
        <v>24303</v>
      </c>
      <c r="G5908" s="101">
        <v>83.54</v>
      </c>
      <c r="H5908" s="79" t="s">
        <v>1008</v>
      </c>
      <c r="I5908" s="103" t="s">
        <v>23417</v>
      </c>
      <c r="J5908" s="70" t="s">
        <v>1008</v>
      </c>
      <c r="K5908" s="71">
        <v>1.8939999999999999</v>
      </c>
      <c r="M5908" s="73" t="s">
        <v>1008</v>
      </c>
      <c r="N5908" s="74" t="s">
        <v>25031</v>
      </c>
      <c r="O5908" s="75">
        <v>4011617523086</v>
      </c>
      <c r="P5908" s="73">
        <v>85389099</v>
      </c>
      <c r="Q5908" s="78" t="s">
        <v>25617</v>
      </c>
      <c r="R5908" s="77"/>
      <c r="T5908" s="122"/>
    </row>
    <row r="5909" spans="1:20" x14ac:dyDescent="0.2">
      <c r="A5909" s="72" t="s">
        <v>10077</v>
      </c>
      <c r="B5909" s="74" t="s">
        <v>1008</v>
      </c>
      <c r="C5909" s="74" t="s">
        <v>25403</v>
      </c>
      <c r="D5909" s="68">
        <v>709701</v>
      </c>
      <c r="E5909" s="5" t="s">
        <v>24585</v>
      </c>
      <c r="F5909" s="74" t="s">
        <v>24304</v>
      </c>
      <c r="G5909" s="101">
        <v>129.33000000000001</v>
      </c>
      <c r="H5909" s="79" t="s">
        <v>1008</v>
      </c>
      <c r="I5909" s="103" t="s">
        <v>23417</v>
      </c>
      <c r="J5909" s="70" t="s">
        <v>1008</v>
      </c>
      <c r="K5909" s="71">
        <v>3.5219999999999998</v>
      </c>
      <c r="M5909" s="73" t="s">
        <v>1008</v>
      </c>
      <c r="N5909" s="74" t="s">
        <v>25032</v>
      </c>
      <c r="O5909" s="75">
        <v>4011617523253</v>
      </c>
      <c r="P5909" s="73">
        <v>85389099</v>
      </c>
      <c r="Q5909" s="78" t="s">
        <v>25618</v>
      </c>
      <c r="R5909" s="77"/>
      <c r="T5909" s="122"/>
    </row>
    <row r="5910" spans="1:20" x14ac:dyDescent="0.2">
      <c r="A5910" s="72" t="s">
        <v>10076</v>
      </c>
      <c r="B5910" s="74" t="s">
        <v>10613</v>
      </c>
      <c r="C5910" s="74" t="s">
        <v>19326</v>
      </c>
      <c r="D5910" s="68">
        <v>709734</v>
      </c>
      <c r="E5910" s="5" t="s">
        <v>19309</v>
      </c>
      <c r="F5910" s="74" t="s">
        <v>30059</v>
      </c>
      <c r="G5910" s="101">
        <v>1618.6</v>
      </c>
      <c r="H5910" s="79" t="s">
        <v>30947</v>
      </c>
      <c r="I5910" s="5" t="s">
        <v>23417</v>
      </c>
      <c r="J5910" s="70">
        <v>1</v>
      </c>
      <c r="K5910" s="71">
        <v>0.48699999999999999</v>
      </c>
      <c r="M5910" s="73" t="s">
        <v>1008</v>
      </c>
      <c r="N5910" s="74" t="s">
        <v>19318</v>
      </c>
      <c r="O5910" s="75">
        <v>6955891816961</v>
      </c>
      <c r="P5910" s="73">
        <v>85177000</v>
      </c>
      <c r="Q5910" s="76" t="s">
        <v>19336</v>
      </c>
      <c r="R5910" s="77"/>
      <c r="T5910" s="122"/>
    </row>
    <row r="5911" spans="1:20" x14ac:dyDescent="0.2">
      <c r="A5911" s="72" t="s">
        <v>10075</v>
      </c>
      <c r="B5911" s="74" t="s">
        <v>19328</v>
      </c>
      <c r="C5911" s="74" t="s">
        <v>19329</v>
      </c>
      <c r="D5911" s="68">
        <v>709743</v>
      </c>
      <c r="E5911" s="5" t="s">
        <v>19310</v>
      </c>
      <c r="F5911" s="74" t="s">
        <v>30060</v>
      </c>
      <c r="G5911" s="101">
        <v>1492.05</v>
      </c>
      <c r="H5911" s="79" t="s">
        <v>30779</v>
      </c>
      <c r="I5911" s="5" t="s">
        <v>23417</v>
      </c>
      <c r="J5911" s="70">
        <v>1</v>
      </c>
      <c r="K5911" s="71">
        <v>0.69</v>
      </c>
      <c r="M5911" s="73" t="s">
        <v>1008</v>
      </c>
      <c r="N5911" s="74" t="s">
        <v>19319</v>
      </c>
      <c r="O5911" s="75">
        <v>5415022509458</v>
      </c>
      <c r="P5911" s="73">
        <v>85363030</v>
      </c>
      <c r="Q5911" s="76" t="s">
        <v>19337</v>
      </c>
      <c r="R5911" s="77"/>
      <c r="T5911" s="122"/>
    </row>
    <row r="5912" spans="1:20" x14ac:dyDescent="0.2">
      <c r="A5912" s="72" t="s">
        <v>10075</v>
      </c>
      <c r="B5912" s="74" t="s">
        <v>19328</v>
      </c>
      <c r="C5912" s="74" t="s">
        <v>19330</v>
      </c>
      <c r="D5912" s="68">
        <v>709744</v>
      </c>
      <c r="E5912" s="5" t="s">
        <v>19311</v>
      </c>
      <c r="F5912" s="74" t="s">
        <v>30061</v>
      </c>
      <c r="G5912" s="101">
        <v>784.39</v>
      </c>
      <c r="H5912" s="79" t="s">
        <v>30779</v>
      </c>
      <c r="I5912" s="5" t="s">
        <v>23417</v>
      </c>
      <c r="J5912" s="70">
        <v>1</v>
      </c>
      <c r="K5912" s="71">
        <v>0.34</v>
      </c>
      <c r="M5912" s="73" t="s">
        <v>1008</v>
      </c>
      <c r="N5912" s="74" t="s">
        <v>19320</v>
      </c>
      <c r="O5912" s="75">
        <v>5415022509410</v>
      </c>
      <c r="P5912" s="73">
        <v>85363030</v>
      </c>
      <c r="Q5912" s="76" t="s">
        <v>19338</v>
      </c>
      <c r="R5912" s="77"/>
      <c r="T5912" s="122"/>
    </row>
    <row r="5913" spans="1:20" x14ac:dyDescent="0.2">
      <c r="A5913" s="72" t="s">
        <v>18516</v>
      </c>
      <c r="B5913" s="74" t="s">
        <v>16205</v>
      </c>
      <c r="C5913" s="74" t="s">
        <v>21972</v>
      </c>
      <c r="D5913" s="68">
        <v>709840</v>
      </c>
      <c r="E5913" s="5" t="s">
        <v>21676</v>
      </c>
      <c r="F5913" s="74" t="s">
        <v>30062</v>
      </c>
      <c r="G5913" s="101">
        <v>57.4</v>
      </c>
      <c r="H5913" s="79" t="s">
        <v>1008</v>
      </c>
      <c r="I5913" s="5" t="s">
        <v>23417</v>
      </c>
      <c r="J5913" s="70">
        <v>1</v>
      </c>
      <c r="K5913" s="71">
        <v>4.8000000000000001E-2</v>
      </c>
      <c r="M5913" s="73" t="s">
        <v>1008</v>
      </c>
      <c r="N5913" s="74" t="s">
        <v>21763</v>
      </c>
      <c r="O5913" s="75" t="s">
        <v>21903</v>
      </c>
      <c r="P5913" s="73">
        <v>85389099</v>
      </c>
      <c r="Q5913" s="76" t="s">
        <v>22050</v>
      </c>
      <c r="R5913" s="77"/>
      <c r="T5913" s="122"/>
    </row>
    <row r="5914" spans="1:20" x14ac:dyDescent="0.2">
      <c r="A5914" s="72" t="s">
        <v>10078</v>
      </c>
      <c r="B5914" s="74" t="s">
        <v>15059</v>
      </c>
      <c r="C5914" s="74" t="s">
        <v>1008</v>
      </c>
      <c r="D5914" s="68">
        <v>709860</v>
      </c>
      <c r="E5914" s="5" t="s">
        <v>19312</v>
      </c>
      <c r="F5914" s="74" t="s">
        <v>30063</v>
      </c>
      <c r="G5914" s="101">
        <v>2351.44</v>
      </c>
      <c r="H5914" s="79" t="s">
        <v>13952</v>
      </c>
      <c r="I5914" s="5" t="s">
        <v>23417</v>
      </c>
      <c r="J5914" s="70">
        <v>1</v>
      </c>
      <c r="K5914" s="71">
        <v>0.22</v>
      </c>
      <c r="M5914" s="73" t="s">
        <v>1008</v>
      </c>
      <c r="N5914" s="74" t="s">
        <v>19321</v>
      </c>
      <c r="O5914" s="75">
        <v>8056221086844</v>
      </c>
      <c r="P5914" s="73">
        <v>85389099</v>
      </c>
      <c r="Q5914" s="76" t="s">
        <v>19339</v>
      </c>
      <c r="R5914" s="77"/>
      <c r="T5914" s="122"/>
    </row>
    <row r="5915" spans="1:20" x14ac:dyDescent="0.2">
      <c r="A5915" s="72" t="s">
        <v>10078</v>
      </c>
      <c r="B5915" s="74" t="s">
        <v>15059</v>
      </c>
      <c r="C5915" s="74" t="s">
        <v>1008</v>
      </c>
      <c r="D5915" s="68">
        <v>709868</v>
      </c>
      <c r="E5915" s="5" t="s">
        <v>21363</v>
      </c>
      <c r="F5915" s="74" t="s">
        <v>30064</v>
      </c>
      <c r="G5915" s="101">
        <v>2894.89</v>
      </c>
      <c r="H5915" s="79" t="s">
        <v>13952</v>
      </c>
      <c r="I5915" s="5" t="s">
        <v>23417</v>
      </c>
      <c r="J5915" s="70">
        <v>1</v>
      </c>
      <c r="K5915" s="71">
        <v>0.22</v>
      </c>
      <c r="M5915" s="73" t="s">
        <v>1008</v>
      </c>
      <c r="N5915" s="74" t="s">
        <v>21810</v>
      </c>
      <c r="O5915" s="75" t="s">
        <v>21948</v>
      </c>
      <c r="P5915" s="73">
        <v>85389099</v>
      </c>
      <c r="Q5915" s="76" t="s">
        <v>22051</v>
      </c>
      <c r="R5915" s="77"/>
      <c r="T5915" s="122"/>
    </row>
    <row r="5916" spans="1:20" x14ac:dyDescent="0.2">
      <c r="A5916" s="72" t="s">
        <v>10078</v>
      </c>
      <c r="B5916" s="74" t="s">
        <v>8787</v>
      </c>
      <c r="C5916" s="74" t="s">
        <v>30850</v>
      </c>
      <c r="D5916" s="68">
        <v>709873</v>
      </c>
      <c r="E5916" s="5" t="s">
        <v>25333</v>
      </c>
      <c r="F5916" s="74" t="s">
        <v>25846</v>
      </c>
      <c r="G5916" s="101">
        <v>749.58</v>
      </c>
      <c r="H5916" s="79" t="s">
        <v>13153</v>
      </c>
      <c r="I5916" s="5" t="s">
        <v>23417</v>
      </c>
      <c r="J5916" s="70">
        <v>1</v>
      </c>
      <c r="K5916" s="71">
        <v>2.0499999999999998</v>
      </c>
      <c r="M5916" s="73" t="s">
        <v>1008</v>
      </c>
      <c r="N5916" s="74" t="s">
        <v>25395</v>
      </c>
      <c r="O5916" s="75">
        <v>7320500505298</v>
      </c>
      <c r="P5916" s="73">
        <v>85364900</v>
      </c>
      <c r="Q5916" s="78" t="s">
        <v>25619</v>
      </c>
      <c r="R5916" s="77"/>
      <c r="T5916" s="122"/>
    </row>
    <row r="5917" spans="1:20" x14ac:dyDescent="0.2">
      <c r="A5917" s="72" t="s">
        <v>10078</v>
      </c>
      <c r="B5917" s="74" t="s">
        <v>8787</v>
      </c>
      <c r="C5917" s="74" t="s">
        <v>30851</v>
      </c>
      <c r="D5917" s="68">
        <v>709875</v>
      </c>
      <c r="E5917" s="5" t="s">
        <v>25334</v>
      </c>
      <c r="F5917" s="74" t="s">
        <v>25847</v>
      </c>
      <c r="G5917" s="101">
        <v>559.54999999999995</v>
      </c>
      <c r="H5917" s="79" t="s">
        <v>13153</v>
      </c>
      <c r="I5917" s="5" t="s">
        <v>23417</v>
      </c>
      <c r="J5917" s="70">
        <v>1</v>
      </c>
      <c r="K5917" s="71">
        <v>2.0499999999999998</v>
      </c>
      <c r="M5917" s="73" t="s">
        <v>1008</v>
      </c>
      <c r="N5917" s="74" t="s">
        <v>25396</v>
      </c>
      <c r="O5917" s="75">
        <v>7320500503935</v>
      </c>
      <c r="P5917" s="73">
        <v>85364900</v>
      </c>
      <c r="Q5917" s="78" t="s">
        <v>25620</v>
      </c>
      <c r="R5917" s="77"/>
      <c r="T5917" s="122"/>
    </row>
    <row r="5918" spans="1:20" x14ac:dyDescent="0.2">
      <c r="A5918" s="72" t="s">
        <v>10080</v>
      </c>
      <c r="B5918" s="74" t="s">
        <v>15049</v>
      </c>
      <c r="C5918" s="74" t="s">
        <v>19331</v>
      </c>
      <c r="D5918" s="68">
        <v>709880</v>
      </c>
      <c r="E5918" s="5" t="s">
        <v>19313</v>
      </c>
      <c r="F5918" s="74" t="s">
        <v>30065</v>
      </c>
      <c r="G5918" s="101">
        <v>276.52999999999997</v>
      </c>
      <c r="H5918" s="79" t="s">
        <v>10084</v>
      </c>
      <c r="I5918" s="5" t="s">
        <v>23417</v>
      </c>
      <c r="J5918" s="70">
        <v>1</v>
      </c>
      <c r="K5918" s="71">
        <v>0.40600000000000003</v>
      </c>
      <c r="M5918" s="73" t="s">
        <v>1008</v>
      </c>
      <c r="N5918" s="74" t="s">
        <v>19322</v>
      </c>
      <c r="O5918" s="75">
        <v>4053546034639</v>
      </c>
      <c r="P5918" s="73">
        <v>85363090</v>
      </c>
      <c r="Q5918" s="76" t="s">
        <v>19340</v>
      </c>
      <c r="R5918" s="77"/>
      <c r="T5918" s="122"/>
    </row>
    <row r="5919" spans="1:20" x14ac:dyDescent="0.2">
      <c r="A5919" s="72" t="s">
        <v>10080</v>
      </c>
      <c r="B5919" s="74" t="s">
        <v>15049</v>
      </c>
      <c r="C5919" s="74" t="s">
        <v>19332</v>
      </c>
      <c r="D5919" s="68">
        <v>709881</v>
      </c>
      <c r="E5919" s="5" t="s">
        <v>19314</v>
      </c>
      <c r="F5919" s="74" t="s">
        <v>30066</v>
      </c>
      <c r="G5919" s="101">
        <v>260.70999999999998</v>
      </c>
      <c r="H5919" s="79" t="s">
        <v>10084</v>
      </c>
      <c r="I5919" s="5" t="s">
        <v>23417</v>
      </c>
      <c r="J5919" s="70">
        <v>1</v>
      </c>
      <c r="K5919" s="71">
        <v>0.39700000000000002</v>
      </c>
      <c r="M5919" s="73" t="s">
        <v>1008</v>
      </c>
      <c r="N5919" s="74" t="s">
        <v>19323</v>
      </c>
      <c r="O5919" s="75">
        <v>4053546034615</v>
      </c>
      <c r="P5919" s="73">
        <v>85363090</v>
      </c>
      <c r="Q5919" s="76" t="s">
        <v>19341</v>
      </c>
      <c r="R5919" s="77"/>
      <c r="T5919" s="122"/>
    </row>
    <row r="5920" spans="1:20" x14ac:dyDescent="0.2">
      <c r="A5920" s="72" t="s">
        <v>18516</v>
      </c>
      <c r="B5920" s="74" t="s">
        <v>16205</v>
      </c>
      <c r="C5920" s="74" t="s">
        <v>21996</v>
      </c>
      <c r="D5920" s="68">
        <v>709932</v>
      </c>
      <c r="E5920" s="5" t="s">
        <v>21350</v>
      </c>
      <c r="F5920" s="74" t="s">
        <v>30067</v>
      </c>
      <c r="G5920" s="101">
        <v>167.51</v>
      </c>
      <c r="H5920" s="79" t="s">
        <v>1008</v>
      </c>
      <c r="I5920" s="5" t="s">
        <v>23417</v>
      </c>
      <c r="J5920" s="70">
        <v>1</v>
      </c>
      <c r="K5920" s="71">
        <v>0.15</v>
      </c>
      <c r="M5920" s="73" t="s">
        <v>1008</v>
      </c>
      <c r="N5920" s="74" t="s">
        <v>21787</v>
      </c>
      <c r="O5920" s="75" t="s">
        <v>21926</v>
      </c>
      <c r="P5920" s="73">
        <v>85389099</v>
      </c>
      <c r="Q5920" s="76" t="s">
        <v>22052</v>
      </c>
      <c r="R5920" s="77"/>
      <c r="T5920" s="122"/>
    </row>
    <row r="5921" spans="1:20" x14ac:dyDescent="0.2">
      <c r="A5921" s="72" t="s">
        <v>18516</v>
      </c>
      <c r="B5921" s="74" t="s">
        <v>16205</v>
      </c>
      <c r="C5921" s="74" t="s">
        <v>21992</v>
      </c>
      <c r="D5921" s="68">
        <v>709933</v>
      </c>
      <c r="E5921" s="5" t="s">
        <v>21346</v>
      </c>
      <c r="F5921" s="74" t="s">
        <v>30068</v>
      </c>
      <c r="G5921" s="101">
        <v>24.54</v>
      </c>
      <c r="H5921" s="79" t="s">
        <v>1008</v>
      </c>
      <c r="I5921" s="5" t="s">
        <v>23417</v>
      </c>
      <c r="J5921" s="70">
        <v>1</v>
      </c>
      <c r="K5921" s="71">
        <v>0.03</v>
      </c>
      <c r="M5921" s="73" t="s">
        <v>1008</v>
      </c>
      <c r="N5921" s="74" t="s">
        <v>21783</v>
      </c>
      <c r="O5921" s="75" t="s">
        <v>21922</v>
      </c>
      <c r="P5921" s="73">
        <v>85389099</v>
      </c>
      <c r="Q5921" s="76" t="s">
        <v>22053</v>
      </c>
      <c r="R5921" s="77"/>
      <c r="T5921" s="122"/>
    </row>
    <row r="5922" spans="1:20" x14ac:dyDescent="0.2">
      <c r="A5922" s="72" t="s">
        <v>18516</v>
      </c>
      <c r="B5922" s="74" t="s">
        <v>16205</v>
      </c>
      <c r="C5922" s="74" t="s">
        <v>21993</v>
      </c>
      <c r="D5922" s="68">
        <v>709934</v>
      </c>
      <c r="E5922" s="5" t="s">
        <v>21347</v>
      </c>
      <c r="F5922" s="74" t="s">
        <v>30069</v>
      </c>
      <c r="G5922" s="101">
        <v>38.11</v>
      </c>
      <c r="H5922" s="79" t="s">
        <v>1008</v>
      </c>
      <c r="I5922" s="5" t="s">
        <v>23417</v>
      </c>
      <c r="J5922" s="70">
        <v>1</v>
      </c>
      <c r="K5922" s="71">
        <v>7.0000000000000007E-2</v>
      </c>
      <c r="M5922" s="73" t="s">
        <v>1008</v>
      </c>
      <c r="N5922" s="74" t="s">
        <v>21784</v>
      </c>
      <c r="O5922" s="75" t="s">
        <v>21923</v>
      </c>
      <c r="P5922" s="73">
        <v>85389099</v>
      </c>
      <c r="Q5922" s="76" t="s">
        <v>22054</v>
      </c>
      <c r="R5922" s="77"/>
      <c r="T5922" s="122"/>
    </row>
    <row r="5923" spans="1:20" x14ac:dyDescent="0.2">
      <c r="A5923" s="72" t="s">
        <v>18516</v>
      </c>
      <c r="B5923" s="74" t="s">
        <v>16205</v>
      </c>
      <c r="C5923" s="74" t="s">
        <v>21994</v>
      </c>
      <c r="D5923" s="68">
        <v>709935</v>
      </c>
      <c r="E5923" s="5" t="s">
        <v>21348</v>
      </c>
      <c r="F5923" s="74" t="s">
        <v>30070</v>
      </c>
      <c r="G5923" s="101">
        <v>67.25</v>
      </c>
      <c r="H5923" s="79" t="s">
        <v>1008</v>
      </c>
      <c r="I5923" s="5" t="s">
        <v>23417</v>
      </c>
      <c r="J5923" s="70">
        <v>1</v>
      </c>
      <c r="K5923" s="71">
        <v>0.1</v>
      </c>
      <c r="M5923" s="73" t="s">
        <v>1008</v>
      </c>
      <c r="N5923" s="74" t="s">
        <v>21785</v>
      </c>
      <c r="O5923" s="75" t="s">
        <v>21924</v>
      </c>
      <c r="P5923" s="73">
        <v>85389099</v>
      </c>
      <c r="Q5923" s="76" t="s">
        <v>22055</v>
      </c>
      <c r="R5923" s="77"/>
      <c r="T5923" s="122"/>
    </row>
    <row r="5924" spans="1:20" x14ac:dyDescent="0.2">
      <c r="A5924" s="72" t="s">
        <v>18516</v>
      </c>
      <c r="B5924" s="74" t="s">
        <v>16205</v>
      </c>
      <c r="C5924" s="74" t="s">
        <v>21995</v>
      </c>
      <c r="D5924" s="68">
        <v>709936</v>
      </c>
      <c r="E5924" s="5" t="s">
        <v>21349</v>
      </c>
      <c r="F5924" s="74" t="s">
        <v>30071</v>
      </c>
      <c r="G5924" s="101">
        <v>102.85</v>
      </c>
      <c r="H5924" s="79" t="s">
        <v>1008</v>
      </c>
      <c r="I5924" s="5" t="s">
        <v>23417</v>
      </c>
      <c r="J5924" s="70">
        <v>1</v>
      </c>
      <c r="K5924" s="71">
        <v>0.126</v>
      </c>
      <c r="M5924" s="73" t="s">
        <v>1008</v>
      </c>
      <c r="N5924" s="74" t="s">
        <v>21786</v>
      </c>
      <c r="O5924" s="75" t="s">
        <v>21925</v>
      </c>
      <c r="P5924" s="73">
        <v>85389099</v>
      </c>
      <c r="Q5924" s="76" t="s">
        <v>22056</v>
      </c>
      <c r="R5924" s="77"/>
      <c r="T5924" s="122"/>
    </row>
    <row r="5925" spans="1:20" x14ac:dyDescent="0.2">
      <c r="A5925" s="72" t="s">
        <v>10078</v>
      </c>
      <c r="B5925" s="74" t="s">
        <v>15048</v>
      </c>
      <c r="C5925" s="74" t="s">
        <v>1008</v>
      </c>
      <c r="D5925" s="68">
        <v>709984</v>
      </c>
      <c r="E5925" s="5" t="s">
        <v>20864</v>
      </c>
      <c r="F5925" s="74" t="s">
        <v>24130</v>
      </c>
      <c r="G5925" s="101">
        <v>418.8</v>
      </c>
      <c r="H5925" s="79" t="s">
        <v>13950</v>
      </c>
      <c r="I5925" s="5" t="s">
        <v>23417</v>
      </c>
      <c r="J5925" s="70">
        <v>1</v>
      </c>
      <c r="K5925" s="71">
        <v>1</v>
      </c>
      <c r="M5925" s="73" t="s">
        <v>1008</v>
      </c>
      <c r="N5925" s="74" t="s">
        <v>21008</v>
      </c>
      <c r="O5925" s="75" t="s">
        <v>21060</v>
      </c>
      <c r="P5925" s="73">
        <v>85389099</v>
      </c>
      <c r="Q5925" s="76" t="s">
        <v>21179</v>
      </c>
      <c r="R5925" s="77"/>
      <c r="T5925" s="122"/>
    </row>
    <row r="5926" spans="1:20" x14ac:dyDescent="0.2">
      <c r="A5926" s="72" t="s">
        <v>10076</v>
      </c>
      <c r="B5926" s="74" t="s">
        <v>10614</v>
      </c>
      <c r="C5926" s="74" t="s">
        <v>31052</v>
      </c>
      <c r="D5926" s="68">
        <v>710142</v>
      </c>
      <c r="E5926" s="5" t="s">
        <v>30996</v>
      </c>
      <c r="F5926" s="74" t="s">
        <v>31033</v>
      </c>
      <c r="G5926" s="101">
        <v>590.20000000000005</v>
      </c>
      <c r="H5926" s="79" t="s">
        <v>13935</v>
      </c>
      <c r="I5926" s="5" t="s">
        <v>23417</v>
      </c>
      <c r="J5926" s="70">
        <v>1</v>
      </c>
      <c r="K5926" s="71">
        <v>0.19400000000000001</v>
      </c>
      <c r="M5926" s="73" t="s">
        <v>1008</v>
      </c>
      <c r="N5926" s="74" t="s">
        <v>31015</v>
      </c>
      <c r="O5926" s="75">
        <v>6955891815339</v>
      </c>
      <c r="P5926" s="73">
        <v>85389099</v>
      </c>
      <c r="Q5926" s="76" t="s">
        <v>31071</v>
      </c>
      <c r="R5926" s="77"/>
      <c r="T5926" s="122"/>
    </row>
    <row r="5927" spans="1:20" x14ac:dyDescent="0.2">
      <c r="A5927" s="72" t="s">
        <v>10075</v>
      </c>
      <c r="B5927" s="74" t="s">
        <v>11601</v>
      </c>
      <c r="C5927" s="74" t="s">
        <v>19706</v>
      </c>
      <c r="D5927" s="68">
        <v>710175</v>
      </c>
      <c r="E5927" s="5" t="s">
        <v>19694</v>
      </c>
      <c r="F5927" s="74" t="s">
        <v>19706</v>
      </c>
      <c r="G5927" s="101">
        <v>169.61</v>
      </c>
      <c r="H5927" s="79" t="s">
        <v>21380</v>
      </c>
      <c r="I5927" s="5" t="s">
        <v>23417</v>
      </c>
      <c r="J5927" s="70">
        <v>1</v>
      </c>
      <c r="K5927" s="71">
        <v>0.13</v>
      </c>
      <c r="M5927" s="73">
        <v>2</v>
      </c>
      <c r="N5927" s="74" t="s">
        <v>19716</v>
      </c>
      <c r="O5927" s="75" t="s">
        <v>19729</v>
      </c>
      <c r="P5927" s="73">
        <v>90283019</v>
      </c>
      <c r="Q5927" s="76" t="s">
        <v>20160</v>
      </c>
      <c r="R5927" s="77"/>
      <c r="T5927" s="122"/>
    </row>
    <row r="5928" spans="1:20" x14ac:dyDescent="0.2">
      <c r="A5928" s="72" t="s">
        <v>10075</v>
      </c>
      <c r="B5928" s="74" t="s">
        <v>11601</v>
      </c>
      <c r="C5928" s="74" t="s">
        <v>19707</v>
      </c>
      <c r="D5928" s="68">
        <v>710176</v>
      </c>
      <c r="E5928" s="5" t="s">
        <v>21264</v>
      </c>
      <c r="F5928" s="74" t="s">
        <v>19707</v>
      </c>
      <c r="G5928" s="101">
        <v>255.98</v>
      </c>
      <c r="H5928" s="79" t="s">
        <v>21380</v>
      </c>
      <c r="I5928" s="5" t="s">
        <v>23417</v>
      </c>
      <c r="J5928" s="70">
        <v>1</v>
      </c>
      <c r="K5928" s="71">
        <v>0.26</v>
      </c>
      <c r="M5928" s="73">
        <v>4</v>
      </c>
      <c r="N5928" s="74" t="s">
        <v>19717</v>
      </c>
      <c r="O5928" s="75" t="s">
        <v>19730</v>
      </c>
      <c r="P5928" s="73">
        <v>90283019</v>
      </c>
      <c r="Q5928" s="76" t="s">
        <v>20161</v>
      </c>
      <c r="R5928" s="77"/>
      <c r="T5928" s="122"/>
    </row>
    <row r="5929" spans="1:20" x14ac:dyDescent="0.2">
      <c r="A5929" s="72" t="s">
        <v>10080</v>
      </c>
      <c r="B5929" s="74" t="s">
        <v>15049</v>
      </c>
      <c r="C5929" s="74" t="s">
        <v>19708</v>
      </c>
      <c r="D5929" s="68">
        <v>710216</v>
      </c>
      <c r="E5929" s="5" t="s">
        <v>19699</v>
      </c>
      <c r="F5929" s="74" t="s">
        <v>30072</v>
      </c>
      <c r="G5929" s="101">
        <v>165.47</v>
      </c>
      <c r="H5929" s="79" t="s">
        <v>10084</v>
      </c>
      <c r="I5929" s="5" t="s">
        <v>23417</v>
      </c>
      <c r="J5929" s="70">
        <v>1</v>
      </c>
      <c r="K5929" s="71">
        <v>0.3</v>
      </c>
      <c r="M5929" s="73">
        <v>3</v>
      </c>
      <c r="N5929" s="74" t="s">
        <v>19698</v>
      </c>
      <c r="O5929" s="75" t="s">
        <v>19725</v>
      </c>
      <c r="P5929" s="73">
        <v>85363090</v>
      </c>
      <c r="Q5929" s="76" t="s">
        <v>20156</v>
      </c>
      <c r="R5929" s="77"/>
      <c r="T5929" s="122"/>
    </row>
    <row r="5930" spans="1:20" x14ac:dyDescent="0.2">
      <c r="A5930" s="72" t="s">
        <v>10080</v>
      </c>
      <c r="B5930" s="74" t="s">
        <v>15049</v>
      </c>
      <c r="C5930" s="74" t="s">
        <v>19709</v>
      </c>
      <c r="D5930" s="68">
        <v>710217</v>
      </c>
      <c r="E5930" s="5" t="s">
        <v>19701</v>
      </c>
      <c r="F5930" s="74" t="s">
        <v>30073</v>
      </c>
      <c r="G5930" s="101">
        <v>195.43</v>
      </c>
      <c r="H5930" s="79" t="s">
        <v>10084</v>
      </c>
      <c r="I5930" s="5" t="s">
        <v>23417</v>
      </c>
      <c r="J5930" s="70">
        <v>1</v>
      </c>
      <c r="K5930" s="71">
        <v>0.3</v>
      </c>
      <c r="M5930" s="73">
        <v>3</v>
      </c>
      <c r="N5930" s="74" t="s">
        <v>19700</v>
      </c>
      <c r="O5930" s="75" t="s">
        <v>19726</v>
      </c>
      <c r="P5930" s="73">
        <v>85363090</v>
      </c>
      <c r="Q5930" s="76" t="s">
        <v>20157</v>
      </c>
      <c r="R5930" s="77"/>
      <c r="T5930" s="122"/>
    </row>
    <row r="5931" spans="1:20" x14ac:dyDescent="0.2">
      <c r="A5931" s="72" t="s">
        <v>10080</v>
      </c>
      <c r="B5931" s="74" t="s">
        <v>15049</v>
      </c>
      <c r="C5931" s="74" t="s">
        <v>19710</v>
      </c>
      <c r="D5931" s="68">
        <v>710218</v>
      </c>
      <c r="E5931" s="5" t="s">
        <v>19703</v>
      </c>
      <c r="F5931" s="74" t="s">
        <v>30074</v>
      </c>
      <c r="G5931" s="101">
        <v>223.28</v>
      </c>
      <c r="H5931" s="79" t="s">
        <v>10084</v>
      </c>
      <c r="I5931" s="5" t="s">
        <v>23417</v>
      </c>
      <c r="J5931" s="70">
        <v>1</v>
      </c>
      <c r="K5931" s="71">
        <v>0.3</v>
      </c>
      <c r="M5931" s="73">
        <v>3</v>
      </c>
      <c r="N5931" s="74" t="s">
        <v>19702</v>
      </c>
      <c r="O5931" s="75" t="s">
        <v>19727</v>
      </c>
      <c r="P5931" s="73">
        <v>85363090</v>
      </c>
      <c r="Q5931" s="76" t="s">
        <v>20158</v>
      </c>
      <c r="R5931" s="77"/>
      <c r="T5931" s="122"/>
    </row>
    <row r="5932" spans="1:20" x14ac:dyDescent="0.2">
      <c r="A5932" s="72" t="s">
        <v>10080</v>
      </c>
      <c r="B5932" s="74" t="s">
        <v>15049</v>
      </c>
      <c r="C5932" s="74" t="s">
        <v>19711</v>
      </c>
      <c r="D5932" s="68">
        <v>710219</v>
      </c>
      <c r="E5932" s="5" t="s">
        <v>19705</v>
      </c>
      <c r="F5932" s="74" t="s">
        <v>30075</v>
      </c>
      <c r="G5932" s="101">
        <v>256.74</v>
      </c>
      <c r="H5932" s="79" t="s">
        <v>10084</v>
      </c>
      <c r="I5932" s="5" t="s">
        <v>23417</v>
      </c>
      <c r="J5932" s="70">
        <v>1</v>
      </c>
      <c r="K5932" s="71">
        <v>0.3</v>
      </c>
      <c r="M5932" s="73">
        <v>3</v>
      </c>
      <c r="N5932" s="74" t="s">
        <v>19704</v>
      </c>
      <c r="O5932" s="75" t="s">
        <v>19728</v>
      </c>
      <c r="P5932" s="73">
        <v>85363090</v>
      </c>
      <c r="Q5932" s="76" t="s">
        <v>20159</v>
      </c>
      <c r="R5932" s="77"/>
      <c r="T5932" s="122"/>
    </row>
    <row r="5933" spans="1:20" s="82" customFormat="1" ht="12" customHeight="1" x14ac:dyDescent="0.2">
      <c r="A5933" s="72" t="s">
        <v>10080</v>
      </c>
      <c r="B5933" s="74" t="s">
        <v>8789</v>
      </c>
      <c r="C5933" s="74" t="s">
        <v>5182</v>
      </c>
      <c r="D5933" s="68">
        <v>710377</v>
      </c>
      <c r="E5933" s="5" t="s">
        <v>20176</v>
      </c>
      <c r="F5933" s="74" t="s">
        <v>30076</v>
      </c>
      <c r="G5933" s="101">
        <v>241.54</v>
      </c>
      <c r="H5933" s="79" t="s">
        <v>340</v>
      </c>
      <c r="I5933" s="5" t="s">
        <v>23417</v>
      </c>
      <c r="J5933" s="70">
        <v>1</v>
      </c>
      <c r="K5933" s="71">
        <v>1.1000000000000001</v>
      </c>
      <c r="L5933" s="72"/>
      <c r="M5933" s="73" t="s">
        <v>1008</v>
      </c>
      <c r="N5933" s="74" t="s">
        <v>20163</v>
      </c>
      <c r="O5933" s="75">
        <v>6417019558073</v>
      </c>
      <c r="P5933" s="73">
        <v>85365080</v>
      </c>
      <c r="Q5933" s="76" t="s">
        <v>20164</v>
      </c>
      <c r="R5933" s="77"/>
      <c r="S5933" s="77"/>
      <c r="T5933" s="122"/>
    </row>
    <row r="5934" spans="1:20" x14ac:dyDescent="0.2">
      <c r="A5934" s="72" t="s">
        <v>10080</v>
      </c>
      <c r="B5934" s="74" t="s">
        <v>15049</v>
      </c>
      <c r="C5934" s="74" t="s">
        <v>5184</v>
      </c>
      <c r="D5934" s="68">
        <v>710381</v>
      </c>
      <c r="E5934" s="5" t="s">
        <v>21664</v>
      </c>
      <c r="F5934" s="74" t="s">
        <v>30077</v>
      </c>
      <c r="G5934" s="101">
        <v>339.64</v>
      </c>
      <c r="H5934" s="81" t="s">
        <v>340</v>
      </c>
      <c r="I5934" s="5" t="s">
        <v>23417</v>
      </c>
      <c r="J5934" s="70">
        <v>1</v>
      </c>
      <c r="K5934" s="71">
        <v>1.1000000000000001</v>
      </c>
      <c r="M5934" s="73" t="s">
        <v>1008</v>
      </c>
      <c r="N5934" s="74" t="s">
        <v>21009</v>
      </c>
      <c r="O5934" s="75" t="s">
        <v>21061</v>
      </c>
      <c r="P5934" s="73">
        <v>85363090</v>
      </c>
      <c r="Q5934" s="76" t="s">
        <v>21180</v>
      </c>
      <c r="R5934" s="77"/>
      <c r="T5934" s="122"/>
    </row>
    <row r="5935" spans="1:20" x14ac:dyDescent="0.2">
      <c r="A5935" s="72" t="s">
        <v>10080</v>
      </c>
      <c r="B5935" s="74" t="s">
        <v>15049</v>
      </c>
      <c r="C5935" s="74" t="s">
        <v>12735</v>
      </c>
      <c r="D5935" s="68">
        <v>710383</v>
      </c>
      <c r="E5935" s="5" t="s">
        <v>20179</v>
      </c>
      <c r="F5935" s="74" t="s">
        <v>30078</v>
      </c>
      <c r="G5935" s="101">
        <v>4292.6099999999997</v>
      </c>
      <c r="H5935" s="81" t="s">
        <v>340</v>
      </c>
      <c r="I5935" s="5" t="s">
        <v>23417</v>
      </c>
      <c r="J5935" s="70">
        <v>1</v>
      </c>
      <c r="K5935" s="71">
        <v>20</v>
      </c>
      <c r="M5935" s="73" t="s">
        <v>1008</v>
      </c>
      <c r="N5935" s="74" t="s">
        <v>21010</v>
      </c>
      <c r="O5935" s="75" t="s">
        <v>21062</v>
      </c>
      <c r="P5935" s="73">
        <v>85363090</v>
      </c>
      <c r="Q5935" s="76" t="s">
        <v>21181</v>
      </c>
      <c r="R5935" s="77"/>
      <c r="T5935" s="122"/>
    </row>
    <row r="5936" spans="1:20" x14ac:dyDescent="0.2">
      <c r="A5936" s="72" t="s">
        <v>10080</v>
      </c>
      <c r="B5936" s="72" t="s">
        <v>8789</v>
      </c>
      <c r="C5936" s="93" t="s">
        <v>20181</v>
      </c>
      <c r="D5936" s="80">
        <v>710387</v>
      </c>
      <c r="E5936" s="8" t="s">
        <v>21665</v>
      </c>
      <c r="F5936" s="72" t="s">
        <v>21665</v>
      </c>
      <c r="G5936" s="100">
        <f>VLOOKUP(D5936,'Υλικά Φ-Β Συστημάτων'!A:F,5,0)</f>
        <v>4366.7999999999993</v>
      </c>
      <c r="H5936" s="69" t="s">
        <v>10083</v>
      </c>
      <c r="I5936" s="8" t="s">
        <v>23417</v>
      </c>
      <c r="J5936" s="90">
        <v>1</v>
      </c>
      <c r="K5936" s="91" t="s">
        <v>1008</v>
      </c>
      <c r="L5936" s="72" t="s">
        <v>10080</v>
      </c>
      <c r="M5936" s="88" t="s">
        <v>1008</v>
      </c>
      <c r="N5936" s="72" t="s">
        <v>4734</v>
      </c>
      <c r="O5936" s="87" t="s">
        <v>1008</v>
      </c>
      <c r="P5936" s="88" t="s">
        <v>1008</v>
      </c>
      <c r="Q5936" s="89" t="s">
        <v>1008</v>
      </c>
      <c r="R5936" s="77"/>
      <c r="T5936" s="122"/>
    </row>
    <row r="5937" spans="1:20" x14ac:dyDescent="0.2">
      <c r="A5937" s="72" t="s">
        <v>10076</v>
      </c>
      <c r="B5937" s="74" t="s">
        <v>30961</v>
      </c>
      <c r="C5937" s="74" t="s">
        <v>20849</v>
      </c>
      <c r="D5937" s="68">
        <v>710416</v>
      </c>
      <c r="E5937" s="5" t="s">
        <v>25339</v>
      </c>
      <c r="F5937" s="74" t="s">
        <v>30079</v>
      </c>
      <c r="G5937" s="101">
        <v>417.4</v>
      </c>
      <c r="H5937" s="79" t="s">
        <v>30939</v>
      </c>
      <c r="I5937" s="5" t="s">
        <v>23417</v>
      </c>
      <c r="J5937" s="70">
        <v>1</v>
      </c>
      <c r="K5937" s="71">
        <v>0.35</v>
      </c>
      <c r="M5937" s="73" t="s">
        <v>1008</v>
      </c>
      <c r="N5937" s="74" t="s">
        <v>20847</v>
      </c>
      <c r="O5937" s="75" t="s">
        <v>21063</v>
      </c>
      <c r="P5937" s="73">
        <v>85176200</v>
      </c>
      <c r="Q5937" s="76" t="s">
        <v>21182</v>
      </c>
      <c r="R5937" s="77"/>
      <c r="T5937" s="122"/>
    </row>
    <row r="5938" spans="1:20" x14ac:dyDescent="0.2">
      <c r="A5938" s="72" t="s">
        <v>10076</v>
      </c>
      <c r="B5938" s="74" t="s">
        <v>30961</v>
      </c>
      <c r="C5938" s="74" t="s">
        <v>20848</v>
      </c>
      <c r="D5938" s="68">
        <v>710417</v>
      </c>
      <c r="E5938" s="5" t="s">
        <v>25340</v>
      </c>
      <c r="F5938" s="74" t="s">
        <v>30080</v>
      </c>
      <c r="G5938" s="101">
        <v>605</v>
      </c>
      <c r="H5938" s="79" t="s">
        <v>30939</v>
      </c>
      <c r="I5938" s="5" t="s">
        <v>23417</v>
      </c>
      <c r="J5938" s="70">
        <v>1</v>
      </c>
      <c r="K5938" s="71">
        <v>0.51</v>
      </c>
      <c r="M5938" s="73" t="s">
        <v>1008</v>
      </c>
      <c r="N5938" s="74" t="s">
        <v>20846</v>
      </c>
      <c r="O5938" s="75" t="s">
        <v>21064</v>
      </c>
      <c r="P5938" s="73">
        <v>85176200</v>
      </c>
      <c r="Q5938" s="76" t="s">
        <v>21183</v>
      </c>
      <c r="R5938" s="77"/>
      <c r="T5938" s="122"/>
    </row>
    <row r="5939" spans="1:20" x14ac:dyDescent="0.2">
      <c r="A5939" s="72" t="s">
        <v>10077</v>
      </c>
      <c r="B5939" s="74" t="s">
        <v>11607</v>
      </c>
      <c r="D5939" s="68">
        <v>710461</v>
      </c>
      <c r="E5939" s="5" t="s">
        <v>24557</v>
      </c>
      <c r="F5939" s="74" t="s">
        <v>24280</v>
      </c>
      <c r="G5939" s="101">
        <v>45.02</v>
      </c>
      <c r="H5939" s="79" t="s">
        <v>1008</v>
      </c>
      <c r="I5939" s="103" t="s">
        <v>23417</v>
      </c>
      <c r="J5939" s="70" t="s">
        <v>1008</v>
      </c>
      <c r="K5939" s="71">
        <v>6.2E-2</v>
      </c>
      <c r="M5939" s="73" t="s">
        <v>1008</v>
      </c>
      <c r="N5939" s="74" t="s">
        <v>25004</v>
      </c>
      <c r="O5939" s="75">
        <v>8000126235258</v>
      </c>
      <c r="P5939" s="73">
        <v>85389099</v>
      </c>
      <c r="Q5939" s="78" t="s">
        <v>25621</v>
      </c>
      <c r="R5939" s="77"/>
      <c r="T5939" s="122"/>
    </row>
    <row r="5940" spans="1:20" x14ac:dyDescent="0.2">
      <c r="A5940" s="72" t="s">
        <v>18516</v>
      </c>
      <c r="B5940" s="74" t="s">
        <v>25346</v>
      </c>
      <c r="C5940" s="74" t="s">
        <v>21963</v>
      </c>
      <c r="D5940" s="68">
        <v>710497</v>
      </c>
      <c r="E5940" s="5" t="s">
        <v>20728</v>
      </c>
      <c r="F5940" s="74" t="s">
        <v>30081</v>
      </c>
      <c r="G5940" s="101">
        <v>119.17</v>
      </c>
      <c r="H5940" s="79" t="s">
        <v>1008</v>
      </c>
      <c r="I5940" s="5" t="s">
        <v>23417</v>
      </c>
      <c r="J5940" s="70">
        <v>1</v>
      </c>
      <c r="K5940" s="71">
        <v>0.1</v>
      </c>
      <c r="M5940" s="73" t="s">
        <v>1008</v>
      </c>
      <c r="N5940" s="74" t="s">
        <v>20845</v>
      </c>
      <c r="O5940" s="75" t="s">
        <v>21065</v>
      </c>
      <c r="P5940" s="73">
        <v>85043121</v>
      </c>
      <c r="Q5940" s="76" t="s">
        <v>21184</v>
      </c>
      <c r="R5940" s="77"/>
      <c r="T5940" s="122"/>
    </row>
    <row r="5941" spans="1:20" x14ac:dyDescent="0.2">
      <c r="A5941" s="72" t="s">
        <v>10076</v>
      </c>
      <c r="B5941" s="74" t="s">
        <v>10614</v>
      </c>
      <c r="C5941" s="74" t="s">
        <v>31053</v>
      </c>
      <c r="D5941" s="68">
        <v>710501</v>
      </c>
      <c r="E5941" s="5" t="s">
        <v>30997</v>
      </c>
      <c r="F5941" s="74" t="s">
        <v>31034</v>
      </c>
      <c r="G5941" s="101">
        <v>421.8</v>
      </c>
      <c r="H5941" s="79" t="s">
        <v>31037</v>
      </c>
      <c r="I5941" s="5" t="s">
        <v>23417</v>
      </c>
      <c r="J5941" s="70">
        <v>1</v>
      </c>
      <c r="K5941" s="71">
        <v>0.372</v>
      </c>
      <c r="M5941" s="73" t="s">
        <v>1008</v>
      </c>
      <c r="N5941" s="74" t="s">
        <v>31016</v>
      </c>
      <c r="O5941" s="75">
        <v>6955891805118</v>
      </c>
      <c r="P5941" s="73">
        <v>85177000</v>
      </c>
      <c r="Q5941" s="76" t="s">
        <v>31072</v>
      </c>
      <c r="R5941" s="77"/>
      <c r="T5941" s="122"/>
    </row>
    <row r="5942" spans="1:20" x14ac:dyDescent="0.2">
      <c r="A5942" s="72" t="s">
        <v>10078</v>
      </c>
      <c r="B5942" s="74" t="s">
        <v>15059</v>
      </c>
      <c r="C5942" s="74" t="s">
        <v>1008</v>
      </c>
      <c r="D5942" s="68">
        <v>710718</v>
      </c>
      <c r="E5942" s="5" t="s">
        <v>21364</v>
      </c>
      <c r="F5942" s="74" t="s">
        <v>24131</v>
      </c>
      <c r="G5942" s="101">
        <v>2981.72</v>
      </c>
      <c r="H5942" s="79" t="s">
        <v>13952</v>
      </c>
      <c r="I5942" s="5" t="s">
        <v>23417</v>
      </c>
      <c r="J5942" s="70">
        <v>1</v>
      </c>
      <c r="K5942" s="71">
        <v>0.22</v>
      </c>
      <c r="M5942" s="73" t="s">
        <v>1008</v>
      </c>
      <c r="N5942" s="74" t="s">
        <v>24901</v>
      </c>
      <c r="O5942" s="75" t="s">
        <v>21949</v>
      </c>
      <c r="P5942" s="73">
        <v>85389099</v>
      </c>
      <c r="Q5942" s="78" t="s">
        <v>25622</v>
      </c>
      <c r="R5942" s="77"/>
      <c r="T5942" s="122"/>
    </row>
    <row r="5943" spans="1:20" x14ac:dyDescent="0.2">
      <c r="A5943" s="72" t="s">
        <v>10078</v>
      </c>
      <c r="B5943" s="74" t="s">
        <v>15048</v>
      </c>
      <c r="C5943" s="74" t="s">
        <v>1008</v>
      </c>
      <c r="D5943" s="68">
        <v>717646</v>
      </c>
      <c r="E5943" s="5" t="s">
        <v>20865</v>
      </c>
      <c r="F5943" s="74" t="s">
        <v>24132</v>
      </c>
      <c r="G5943" s="101">
        <v>153.53</v>
      </c>
      <c r="H5943" s="79" t="s">
        <v>13951</v>
      </c>
      <c r="I5943" s="5" t="s">
        <v>23417</v>
      </c>
      <c r="J5943" s="70">
        <v>1</v>
      </c>
      <c r="K5943" s="71">
        <v>0.6</v>
      </c>
      <c r="M5943" s="73" t="s">
        <v>1008</v>
      </c>
      <c r="N5943" s="74" t="s">
        <v>21011</v>
      </c>
      <c r="O5943" s="75" t="s">
        <v>21066</v>
      </c>
      <c r="P5943" s="73">
        <v>85389099</v>
      </c>
      <c r="Q5943" s="76" t="s">
        <v>21185</v>
      </c>
      <c r="R5943" s="77"/>
      <c r="T5943" s="122"/>
    </row>
    <row r="5944" spans="1:20" x14ac:dyDescent="0.2">
      <c r="A5944" s="72" t="s">
        <v>10078</v>
      </c>
      <c r="B5944" s="74" t="s">
        <v>15048</v>
      </c>
      <c r="C5944" s="74" t="s">
        <v>1008</v>
      </c>
      <c r="D5944" s="68">
        <v>717647</v>
      </c>
      <c r="E5944" s="5" t="s">
        <v>20866</v>
      </c>
      <c r="F5944" s="74" t="s">
        <v>30082</v>
      </c>
      <c r="G5944" s="101">
        <v>354.99</v>
      </c>
      <c r="H5944" s="79" t="s">
        <v>13951</v>
      </c>
      <c r="I5944" s="5" t="s">
        <v>23417</v>
      </c>
      <c r="J5944" s="70">
        <v>1</v>
      </c>
      <c r="K5944" s="71">
        <v>4.7</v>
      </c>
      <c r="M5944" s="73" t="s">
        <v>1008</v>
      </c>
      <c r="N5944" s="74" t="s">
        <v>21012</v>
      </c>
      <c r="O5944" s="75" t="s">
        <v>21067</v>
      </c>
      <c r="P5944" s="73">
        <v>85389099</v>
      </c>
      <c r="Q5944" s="76" t="s">
        <v>21186</v>
      </c>
      <c r="R5944" s="77"/>
      <c r="T5944" s="122"/>
    </row>
    <row r="5945" spans="1:20" x14ac:dyDescent="0.2">
      <c r="A5945" s="72" t="s">
        <v>10076</v>
      </c>
      <c r="B5945" s="74" t="s">
        <v>10614</v>
      </c>
      <c r="C5945" s="74" t="s">
        <v>31054</v>
      </c>
      <c r="D5945" s="68">
        <v>717666</v>
      </c>
      <c r="E5945" s="5" t="s">
        <v>30998</v>
      </c>
      <c r="F5945" s="74" t="s">
        <v>31035</v>
      </c>
      <c r="G5945" s="101">
        <v>441.3</v>
      </c>
      <c r="H5945" s="79" t="s">
        <v>13934</v>
      </c>
      <c r="I5945" s="5" t="s">
        <v>23417</v>
      </c>
      <c r="J5945" s="70">
        <v>1</v>
      </c>
      <c r="K5945" s="71">
        <v>0.375</v>
      </c>
      <c r="M5945" s="73" t="s">
        <v>1008</v>
      </c>
      <c r="N5945" s="74" t="s">
        <v>31017</v>
      </c>
      <c r="O5945" s="75">
        <v>6955891804876</v>
      </c>
      <c r="P5945" s="73">
        <v>85177090</v>
      </c>
      <c r="Q5945" s="76" t="s">
        <v>31073</v>
      </c>
      <c r="R5945" s="77"/>
      <c r="T5945" s="122"/>
    </row>
    <row r="5946" spans="1:20" x14ac:dyDescent="0.2">
      <c r="A5946" s="72" t="s">
        <v>10078</v>
      </c>
      <c r="B5946" s="74" t="s">
        <v>15048</v>
      </c>
      <c r="C5946" s="74" t="s">
        <v>1008</v>
      </c>
      <c r="D5946" s="68">
        <v>717685</v>
      </c>
      <c r="E5946" s="5" t="s">
        <v>20867</v>
      </c>
      <c r="F5946" s="74" t="s">
        <v>24133</v>
      </c>
      <c r="G5946" s="101">
        <v>473.13</v>
      </c>
      <c r="H5946" s="79" t="s">
        <v>13951</v>
      </c>
      <c r="I5946" s="5" t="s">
        <v>23417</v>
      </c>
      <c r="J5946" s="70">
        <v>1</v>
      </c>
      <c r="K5946" s="71">
        <v>6.2</v>
      </c>
      <c r="M5946" s="73" t="s">
        <v>1008</v>
      </c>
      <c r="N5946" s="74" t="s">
        <v>21013</v>
      </c>
      <c r="O5946" s="75" t="s">
        <v>21068</v>
      </c>
      <c r="P5946" s="73">
        <v>85389099</v>
      </c>
      <c r="Q5946" s="76" t="s">
        <v>21187</v>
      </c>
      <c r="R5946" s="77"/>
      <c r="T5946" s="122"/>
    </row>
    <row r="5947" spans="1:20" x14ac:dyDescent="0.2">
      <c r="A5947" s="72" t="s">
        <v>10079</v>
      </c>
      <c r="B5947" s="74" t="s">
        <v>8793</v>
      </c>
      <c r="C5947" s="74" t="s">
        <v>20943</v>
      </c>
      <c r="D5947" s="68">
        <v>717737</v>
      </c>
      <c r="E5947" s="5" t="s">
        <v>20856</v>
      </c>
      <c r="F5947" s="74" t="s">
        <v>30083</v>
      </c>
      <c r="G5947" s="101">
        <v>1174.55</v>
      </c>
      <c r="H5947" s="79" t="s">
        <v>13149</v>
      </c>
      <c r="I5947" s="5" t="s">
        <v>23417</v>
      </c>
      <c r="J5947" s="70">
        <v>1</v>
      </c>
      <c r="K5947" s="71">
        <v>0.26500000000000001</v>
      </c>
      <c r="M5947" s="73" t="s">
        <v>1008</v>
      </c>
      <c r="N5947" s="74" t="s">
        <v>21014</v>
      </c>
      <c r="O5947" s="75" t="s">
        <v>21069</v>
      </c>
      <c r="P5947" s="73">
        <v>85369085</v>
      </c>
      <c r="Q5947" s="76" t="s">
        <v>21188</v>
      </c>
      <c r="R5947" s="77"/>
      <c r="T5947" s="122"/>
    </row>
    <row r="5948" spans="1:20" x14ac:dyDescent="0.2">
      <c r="A5948" s="72" t="s">
        <v>10078</v>
      </c>
      <c r="B5948" s="74" t="s">
        <v>15048</v>
      </c>
      <c r="C5948" s="74" t="s">
        <v>20894</v>
      </c>
      <c r="D5948" s="68">
        <v>717889</v>
      </c>
      <c r="E5948" s="5" t="s">
        <v>20857</v>
      </c>
      <c r="F5948" s="74" t="s">
        <v>20894</v>
      </c>
      <c r="G5948" s="101">
        <v>16.989999999999998</v>
      </c>
      <c r="H5948" s="79" t="s">
        <v>13950</v>
      </c>
      <c r="I5948" s="5" t="s">
        <v>23417</v>
      </c>
      <c r="J5948" s="70">
        <v>1</v>
      </c>
      <c r="K5948" s="71">
        <v>0.04</v>
      </c>
      <c r="M5948" s="73" t="s">
        <v>1008</v>
      </c>
      <c r="N5948" s="74" t="s">
        <v>21015</v>
      </c>
      <c r="O5948" s="75" t="s">
        <v>21070</v>
      </c>
      <c r="P5948" s="73">
        <v>85389099</v>
      </c>
      <c r="Q5948" s="76" t="s">
        <v>21189</v>
      </c>
      <c r="R5948" s="77"/>
      <c r="T5948" s="122"/>
    </row>
    <row r="5949" spans="1:20" x14ac:dyDescent="0.2">
      <c r="A5949" s="72" t="s">
        <v>10078</v>
      </c>
      <c r="B5949" s="74" t="s">
        <v>15048</v>
      </c>
      <c r="C5949" s="74" t="s">
        <v>20898</v>
      </c>
      <c r="D5949" s="68">
        <v>717890</v>
      </c>
      <c r="E5949" s="5" t="s">
        <v>20863</v>
      </c>
      <c r="F5949" s="74" t="s">
        <v>20898</v>
      </c>
      <c r="G5949" s="101">
        <v>21.27</v>
      </c>
      <c r="H5949" s="79" t="s">
        <v>13950</v>
      </c>
      <c r="I5949" s="5" t="s">
        <v>23417</v>
      </c>
      <c r="J5949" s="70">
        <v>1</v>
      </c>
      <c r="K5949" s="71">
        <v>0.05</v>
      </c>
      <c r="M5949" s="73" t="s">
        <v>1008</v>
      </c>
      <c r="N5949" s="74" t="s">
        <v>21016</v>
      </c>
      <c r="O5949" s="75" t="s">
        <v>21071</v>
      </c>
      <c r="P5949" s="73">
        <v>85389099</v>
      </c>
      <c r="Q5949" s="76" t="s">
        <v>21190</v>
      </c>
      <c r="R5949" s="77"/>
      <c r="T5949" s="122"/>
    </row>
    <row r="5950" spans="1:20" x14ac:dyDescent="0.2">
      <c r="A5950" s="72" t="s">
        <v>10078</v>
      </c>
      <c r="B5950" s="74" t="s">
        <v>15048</v>
      </c>
      <c r="C5950" s="74" t="s">
        <v>20895</v>
      </c>
      <c r="D5950" s="68">
        <v>717892</v>
      </c>
      <c r="E5950" s="5" t="s">
        <v>20859</v>
      </c>
      <c r="F5950" s="74" t="s">
        <v>20895</v>
      </c>
      <c r="G5950" s="101">
        <v>17.309999999999999</v>
      </c>
      <c r="H5950" s="79" t="s">
        <v>13950</v>
      </c>
      <c r="I5950" s="5" t="s">
        <v>23417</v>
      </c>
      <c r="J5950" s="70">
        <v>1</v>
      </c>
      <c r="K5950" s="71">
        <v>7.0000000000000007E-2</v>
      </c>
      <c r="M5950" s="73" t="s">
        <v>1008</v>
      </c>
      <c r="N5950" s="74" t="s">
        <v>21031</v>
      </c>
      <c r="O5950" s="75">
        <v>8015644006006</v>
      </c>
      <c r="P5950" s="73">
        <v>85389099</v>
      </c>
      <c r="Q5950" s="76" t="s">
        <v>21191</v>
      </c>
      <c r="R5950" s="77"/>
      <c r="T5950" s="122"/>
    </row>
    <row r="5951" spans="1:20" x14ac:dyDescent="0.2">
      <c r="A5951" s="72" t="s">
        <v>10078</v>
      </c>
      <c r="B5951" s="74" t="s">
        <v>15048</v>
      </c>
      <c r="C5951" s="74" t="s">
        <v>20899</v>
      </c>
      <c r="D5951" s="68">
        <v>717893</v>
      </c>
      <c r="E5951" s="5" t="s">
        <v>20862</v>
      </c>
      <c r="F5951" s="74" t="s">
        <v>20899</v>
      </c>
      <c r="G5951" s="101">
        <v>23.05</v>
      </c>
      <c r="H5951" s="79" t="s">
        <v>13950</v>
      </c>
      <c r="I5951" s="5" t="s">
        <v>23417</v>
      </c>
      <c r="J5951" s="70">
        <v>1</v>
      </c>
      <c r="K5951" s="71">
        <v>0.1</v>
      </c>
      <c r="M5951" s="73" t="s">
        <v>1008</v>
      </c>
      <c r="N5951" s="74" t="s">
        <v>21017</v>
      </c>
      <c r="O5951" s="75" t="s">
        <v>21072</v>
      </c>
      <c r="P5951" s="73">
        <v>85389099</v>
      </c>
      <c r="Q5951" s="76" t="s">
        <v>21192</v>
      </c>
      <c r="R5951" s="77"/>
      <c r="T5951" s="122"/>
    </row>
    <row r="5952" spans="1:20" x14ac:dyDescent="0.2">
      <c r="A5952" s="72" t="s">
        <v>10078</v>
      </c>
      <c r="B5952" s="74" t="s">
        <v>15048</v>
      </c>
      <c r="C5952" s="74" t="s">
        <v>20896</v>
      </c>
      <c r="D5952" s="68">
        <v>718015</v>
      </c>
      <c r="E5952" s="5" t="s">
        <v>20858</v>
      </c>
      <c r="F5952" s="74" t="s">
        <v>20896</v>
      </c>
      <c r="G5952" s="101">
        <v>35.28</v>
      </c>
      <c r="H5952" s="79" t="s">
        <v>13950</v>
      </c>
      <c r="I5952" s="5" t="s">
        <v>23417</v>
      </c>
      <c r="J5952" s="70">
        <v>1</v>
      </c>
      <c r="K5952" s="71">
        <v>4.3999999999999997E-2</v>
      </c>
      <c r="M5952" s="73" t="s">
        <v>1008</v>
      </c>
      <c r="N5952" s="74" t="s">
        <v>21018</v>
      </c>
      <c r="O5952" s="75" t="s">
        <v>21073</v>
      </c>
      <c r="P5952" s="73">
        <v>85389099</v>
      </c>
      <c r="Q5952" s="76" t="s">
        <v>21193</v>
      </c>
      <c r="R5952" s="77"/>
      <c r="T5952" s="122"/>
    </row>
    <row r="5953" spans="1:20" x14ac:dyDescent="0.2">
      <c r="A5953" s="72" t="s">
        <v>10078</v>
      </c>
      <c r="B5953" s="74" t="s">
        <v>15048</v>
      </c>
      <c r="C5953" s="74" t="s">
        <v>20900</v>
      </c>
      <c r="D5953" s="68">
        <v>718016</v>
      </c>
      <c r="E5953" s="5" t="s">
        <v>20861</v>
      </c>
      <c r="F5953" s="74" t="s">
        <v>20900</v>
      </c>
      <c r="G5953" s="101">
        <v>46.91</v>
      </c>
      <c r="H5953" s="79" t="s">
        <v>13950</v>
      </c>
      <c r="I5953" s="5" t="s">
        <v>23417</v>
      </c>
      <c r="J5953" s="70">
        <v>1</v>
      </c>
      <c r="K5953" s="71">
        <v>5.5E-2</v>
      </c>
      <c r="M5953" s="73" t="s">
        <v>1008</v>
      </c>
      <c r="N5953" s="74" t="s">
        <v>21019</v>
      </c>
      <c r="O5953" s="75" t="s">
        <v>21074</v>
      </c>
      <c r="P5953" s="73">
        <v>85389099</v>
      </c>
      <c r="Q5953" s="76" t="s">
        <v>21194</v>
      </c>
      <c r="R5953" s="77"/>
      <c r="T5953" s="122"/>
    </row>
    <row r="5954" spans="1:20" x14ac:dyDescent="0.2">
      <c r="A5954" s="72" t="s">
        <v>10078</v>
      </c>
      <c r="B5954" s="74" t="s">
        <v>15048</v>
      </c>
      <c r="C5954" s="74" t="s">
        <v>20897</v>
      </c>
      <c r="D5954" s="68">
        <v>718017</v>
      </c>
      <c r="E5954" s="5" t="s">
        <v>20860</v>
      </c>
      <c r="F5954" s="74" t="s">
        <v>20897</v>
      </c>
      <c r="G5954" s="101">
        <v>25.28</v>
      </c>
      <c r="H5954" s="79" t="s">
        <v>13950</v>
      </c>
      <c r="I5954" s="5" t="s">
        <v>23417</v>
      </c>
      <c r="J5954" s="70">
        <v>1</v>
      </c>
      <c r="K5954" s="71">
        <v>7.4999999999999997E-2</v>
      </c>
      <c r="M5954" s="73" t="s">
        <v>1008</v>
      </c>
      <c r="N5954" s="74" t="s">
        <v>21020</v>
      </c>
      <c r="O5954" s="75" t="s">
        <v>21075</v>
      </c>
      <c r="P5954" s="73">
        <v>85389099</v>
      </c>
      <c r="Q5954" s="76" t="s">
        <v>21195</v>
      </c>
      <c r="R5954" s="77"/>
      <c r="T5954" s="122"/>
    </row>
    <row r="5955" spans="1:20" x14ac:dyDescent="0.2">
      <c r="A5955" s="72" t="s">
        <v>10078</v>
      </c>
      <c r="B5955" s="74" t="s">
        <v>15048</v>
      </c>
      <c r="C5955" s="74" t="s">
        <v>1008</v>
      </c>
      <c r="D5955" s="68">
        <v>718019</v>
      </c>
      <c r="E5955" s="5" t="s">
        <v>20868</v>
      </c>
      <c r="F5955" s="74" t="s">
        <v>24134</v>
      </c>
      <c r="G5955" s="101">
        <v>196.37</v>
      </c>
      <c r="H5955" s="79" t="s">
        <v>13951</v>
      </c>
      <c r="I5955" s="5" t="s">
        <v>23417</v>
      </c>
      <c r="J5955" s="70">
        <v>1</v>
      </c>
      <c r="K5955" s="71">
        <v>0.1</v>
      </c>
      <c r="M5955" s="73" t="s">
        <v>1008</v>
      </c>
      <c r="N5955" s="74" t="s">
        <v>21021</v>
      </c>
      <c r="O5955" s="75" t="s">
        <v>21076</v>
      </c>
      <c r="P5955" s="73">
        <v>85389099</v>
      </c>
      <c r="Q5955" s="76" t="s">
        <v>21196</v>
      </c>
      <c r="R5955" s="77"/>
      <c r="T5955" s="122"/>
    </row>
    <row r="5956" spans="1:20" x14ac:dyDescent="0.2">
      <c r="A5956" s="72" t="s">
        <v>11143</v>
      </c>
      <c r="B5956" s="74" t="s">
        <v>20892</v>
      </c>
      <c r="C5956" s="74" t="s">
        <v>20902</v>
      </c>
      <c r="D5956" s="68">
        <v>718020</v>
      </c>
      <c r="E5956" s="5" t="s">
        <v>20880</v>
      </c>
      <c r="F5956" s="74" t="s">
        <v>24135</v>
      </c>
      <c r="G5956" s="101">
        <v>1818.1</v>
      </c>
      <c r="H5956" s="79" t="s">
        <v>20891</v>
      </c>
      <c r="I5956" s="5" t="s">
        <v>23417</v>
      </c>
      <c r="J5956" s="70">
        <v>1</v>
      </c>
      <c r="K5956" s="71">
        <v>0.79300000000000004</v>
      </c>
      <c r="M5956" s="73" t="s">
        <v>1008</v>
      </c>
      <c r="N5956" s="74" t="s">
        <v>21022</v>
      </c>
      <c r="O5956" s="75" t="s">
        <v>21077</v>
      </c>
      <c r="P5956" s="73">
        <v>85177090</v>
      </c>
      <c r="Q5956" s="76" t="s">
        <v>21197</v>
      </c>
      <c r="R5956" s="77"/>
      <c r="T5956" s="122"/>
    </row>
    <row r="5957" spans="1:20" x14ac:dyDescent="0.2">
      <c r="A5957" s="72" t="s">
        <v>11143</v>
      </c>
      <c r="B5957" s="74" t="s">
        <v>20892</v>
      </c>
      <c r="C5957" s="74" t="s">
        <v>20903</v>
      </c>
      <c r="D5957" s="68">
        <v>718021</v>
      </c>
      <c r="E5957" s="5" t="s">
        <v>20881</v>
      </c>
      <c r="F5957" s="74" t="s">
        <v>24136</v>
      </c>
      <c r="G5957" s="101">
        <v>1818.1</v>
      </c>
      <c r="H5957" s="79" t="s">
        <v>20891</v>
      </c>
      <c r="I5957" s="5" t="s">
        <v>23417</v>
      </c>
      <c r="J5957" s="70">
        <v>1</v>
      </c>
      <c r="K5957" s="71">
        <v>0.79300000000000004</v>
      </c>
      <c r="M5957" s="73" t="s">
        <v>1008</v>
      </c>
      <c r="N5957" s="74" t="s">
        <v>21023</v>
      </c>
      <c r="O5957" s="75" t="s">
        <v>21078</v>
      </c>
      <c r="P5957" s="73">
        <v>85177090</v>
      </c>
      <c r="Q5957" s="76" t="s">
        <v>21198</v>
      </c>
      <c r="R5957" s="77"/>
      <c r="T5957" s="122"/>
    </row>
    <row r="5958" spans="1:20" x14ac:dyDescent="0.2">
      <c r="A5958" s="72" t="s">
        <v>11143</v>
      </c>
      <c r="B5958" s="74" t="s">
        <v>20892</v>
      </c>
      <c r="C5958" s="74" t="s">
        <v>20904</v>
      </c>
      <c r="D5958" s="68">
        <v>718022</v>
      </c>
      <c r="E5958" s="5" t="s">
        <v>20882</v>
      </c>
      <c r="F5958" s="74" t="s">
        <v>24137</v>
      </c>
      <c r="G5958" s="101">
        <v>1973.8</v>
      </c>
      <c r="H5958" s="79" t="s">
        <v>20891</v>
      </c>
      <c r="I5958" s="5" t="s">
        <v>23417</v>
      </c>
      <c r="J5958" s="70">
        <v>1</v>
      </c>
      <c r="K5958" s="71">
        <v>0.95299999999999996</v>
      </c>
      <c r="M5958" s="73" t="s">
        <v>1008</v>
      </c>
      <c r="N5958" s="74" t="s">
        <v>21024</v>
      </c>
      <c r="O5958" s="75" t="s">
        <v>21079</v>
      </c>
      <c r="P5958" s="73">
        <v>85177090</v>
      </c>
      <c r="Q5958" s="76" t="s">
        <v>21199</v>
      </c>
      <c r="R5958" s="77"/>
      <c r="T5958" s="122"/>
    </row>
    <row r="5959" spans="1:20" x14ac:dyDescent="0.2">
      <c r="A5959" s="72" t="s">
        <v>11143</v>
      </c>
      <c r="B5959" s="74" t="s">
        <v>20892</v>
      </c>
      <c r="C5959" s="74" t="s">
        <v>20905</v>
      </c>
      <c r="D5959" s="68">
        <v>718023</v>
      </c>
      <c r="E5959" s="5" t="s">
        <v>20883</v>
      </c>
      <c r="F5959" s="74" t="s">
        <v>24138</v>
      </c>
      <c r="G5959" s="101">
        <v>1973.8</v>
      </c>
      <c r="H5959" s="79" t="s">
        <v>20891</v>
      </c>
      <c r="I5959" s="5" t="s">
        <v>23417</v>
      </c>
      <c r="J5959" s="70">
        <v>1</v>
      </c>
      <c r="K5959" s="71">
        <v>0.95299999999999996</v>
      </c>
      <c r="M5959" s="73" t="s">
        <v>1008</v>
      </c>
      <c r="N5959" s="74" t="s">
        <v>21025</v>
      </c>
      <c r="O5959" s="75" t="s">
        <v>21080</v>
      </c>
      <c r="P5959" s="73">
        <v>85177090</v>
      </c>
      <c r="Q5959" s="76" t="s">
        <v>21200</v>
      </c>
      <c r="R5959" s="77"/>
      <c r="T5959" s="122"/>
    </row>
    <row r="5960" spans="1:20" x14ac:dyDescent="0.2">
      <c r="A5960" s="72" t="s">
        <v>11143</v>
      </c>
      <c r="B5960" s="74" t="s">
        <v>20892</v>
      </c>
      <c r="C5960" s="74" t="s">
        <v>20906</v>
      </c>
      <c r="D5960" s="68">
        <v>718024</v>
      </c>
      <c r="E5960" s="5" t="s">
        <v>20884</v>
      </c>
      <c r="F5960" s="74" t="s">
        <v>30084</v>
      </c>
      <c r="G5960" s="101">
        <v>2129.6</v>
      </c>
      <c r="H5960" s="79" t="s">
        <v>20891</v>
      </c>
      <c r="I5960" s="5" t="s">
        <v>23417</v>
      </c>
      <c r="J5960" s="70">
        <v>1</v>
      </c>
      <c r="K5960" s="71">
        <v>0.95299999999999996</v>
      </c>
      <c r="M5960" s="73" t="s">
        <v>1008</v>
      </c>
      <c r="N5960" s="74" t="s">
        <v>24902</v>
      </c>
      <c r="O5960" s="75" t="s">
        <v>21081</v>
      </c>
      <c r="P5960" s="73">
        <v>85177090</v>
      </c>
      <c r="Q5960" s="76" t="s">
        <v>21201</v>
      </c>
      <c r="R5960" s="77"/>
      <c r="T5960" s="122"/>
    </row>
    <row r="5961" spans="1:20" x14ac:dyDescent="0.2">
      <c r="A5961" s="72" t="s">
        <v>11143</v>
      </c>
      <c r="B5961" s="74" t="s">
        <v>20892</v>
      </c>
      <c r="C5961" s="74" t="s">
        <v>20907</v>
      </c>
      <c r="D5961" s="68">
        <v>718025</v>
      </c>
      <c r="E5961" s="5" t="s">
        <v>20885</v>
      </c>
      <c r="F5961" s="74" t="s">
        <v>30085</v>
      </c>
      <c r="G5961" s="101">
        <v>2129.6</v>
      </c>
      <c r="H5961" s="79" t="s">
        <v>20891</v>
      </c>
      <c r="I5961" s="5" t="s">
        <v>23417</v>
      </c>
      <c r="J5961" s="70">
        <v>1</v>
      </c>
      <c r="K5961" s="71">
        <v>0.95299999999999996</v>
      </c>
      <c r="M5961" s="73" t="s">
        <v>1008</v>
      </c>
      <c r="N5961" s="74" t="s">
        <v>21026</v>
      </c>
      <c r="O5961" s="75" t="s">
        <v>21082</v>
      </c>
      <c r="P5961" s="73">
        <v>85177090</v>
      </c>
      <c r="Q5961" s="76" t="s">
        <v>21202</v>
      </c>
      <c r="R5961" s="77"/>
      <c r="T5961" s="122"/>
    </row>
    <row r="5962" spans="1:20" x14ac:dyDescent="0.2">
      <c r="A5962" s="72" t="s">
        <v>11143</v>
      </c>
      <c r="B5962" s="74" t="s">
        <v>20892</v>
      </c>
      <c r="C5962" s="74" t="s">
        <v>20908</v>
      </c>
      <c r="D5962" s="68">
        <v>718026</v>
      </c>
      <c r="E5962" s="5" t="s">
        <v>20886</v>
      </c>
      <c r="F5962" s="74" t="s">
        <v>24139</v>
      </c>
      <c r="G5962" s="101">
        <v>2129.6</v>
      </c>
      <c r="H5962" s="79" t="s">
        <v>20891</v>
      </c>
      <c r="I5962" s="5" t="s">
        <v>23417</v>
      </c>
      <c r="J5962" s="70">
        <v>1</v>
      </c>
      <c r="K5962" s="71">
        <v>0.95299999999999996</v>
      </c>
      <c r="M5962" s="73" t="s">
        <v>1008</v>
      </c>
      <c r="N5962" s="74" t="s">
        <v>21027</v>
      </c>
      <c r="O5962" s="75" t="s">
        <v>21083</v>
      </c>
      <c r="P5962" s="73">
        <v>85177090</v>
      </c>
      <c r="Q5962" s="76" t="s">
        <v>21203</v>
      </c>
      <c r="R5962" s="77"/>
      <c r="T5962" s="122"/>
    </row>
    <row r="5963" spans="1:20" x14ac:dyDescent="0.2">
      <c r="A5963" s="72" t="s">
        <v>11143</v>
      </c>
      <c r="B5963" s="74" t="s">
        <v>20892</v>
      </c>
      <c r="C5963" s="74" t="s">
        <v>20909</v>
      </c>
      <c r="D5963" s="68">
        <v>718027</v>
      </c>
      <c r="E5963" s="5" t="s">
        <v>20887</v>
      </c>
      <c r="F5963" s="74" t="s">
        <v>24140</v>
      </c>
      <c r="G5963" s="101">
        <v>2129.6</v>
      </c>
      <c r="H5963" s="79" t="s">
        <v>20891</v>
      </c>
      <c r="I5963" s="5" t="s">
        <v>23417</v>
      </c>
      <c r="J5963" s="70">
        <v>1</v>
      </c>
      <c r="K5963" s="71">
        <v>0.95299999999999996</v>
      </c>
      <c r="M5963" s="73" t="s">
        <v>1008</v>
      </c>
      <c r="N5963" s="74" t="s">
        <v>21028</v>
      </c>
      <c r="O5963" s="75" t="s">
        <v>21084</v>
      </c>
      <c r="P5963" s="73">
        <v>85177090</v>
      </c>
      <c r="Q5963" s="76" t="s">
        <v>21204</v>
      </c>
      <c r="R5963" s="77"/>
      <c r="T5963" s="122"/>
    </row>
    <row r="5964" spans="1:20" x14ac:dyDescent="0.2">
      <c r="A5964" s="72" t="s">
        <v>11143</v>
      </c>
      <c r="B5964" s="74" t="s">
        <v>20892</v>
      </c>
      <c r="C5964" s="74" t="s">
        <v>20910</v>
      </c>
      <c r="D5964" s="68">
        <v>718028</v>
      </c>
      <c r="E5964" s="5" t="s">
        <v>20888</v>
      </c>
      <c r="F5964" s="74" t="s">
        <v>24141</v>
      </c>
      <c r="G5964" s="101">
        <v>85.8</v>
      </c>
      <c r="H5964" s="79" t="s">
        <v>20891</v>
      </c>
      <c r="I5964" s="5" t="s">
        <v>23417</v>
      </c>
      <c r="J5964" s="70">
        <v>1</v>
      </c>
      <c r="K5964" s="71">
        <v>0.14399999999999999</v>
      </c>
      <c r="M5964" s="73" t="s">
        <v>1008</v>
      </c>
      <c r="N5964" s="74" t="s">
        <v>21029</v>
      </c>
      <c r="O5964" s="75" t="s">
        <v>21085</v>
      </c>
      <c r="P5964" s="73">
        <v>85177090</v>
      </c>
      <c r="Q5964" s="76" t="s">
        <v>21205</v>
      </c>
      <c r="R5964" s="77"/>
      <c r="T5964" s="122"/>
    </row>
    <row r="5965" spans="1:20" x14ac:dyDescent="0.2">
      <c r="A5965" s="72" t="s">
        <v>11143</v>
      </c>
      <c r="B5965" s="74" t="s">
        <v>20892</v>
      </c>
      <c r="C5965" s="74" t="s">
        <v>20911</v>
      </c>
      <c r="D5965" s="68">
        <v>718029</v>
      </c>
      <c r="E5965" s="5" t="s">
        <v>20889</v>
      </c>
      <c r="F5965" s="74" t="s">
        <v>24142</v>
      </c>
      <c r="G5965" s="101">
        <v>85.8</v>
      </c>
      <c r="H5965" s="79" t="s">
        <v>20891</v>
      </c>
      <c r="I5965" s="5" t="s">
        <v>23417</v>
      </c>
      <c r="J5965" s="70">
        <v>1</v>
      </c>
      <c r="K5965" s="71">
        <v>0.14399999999999999</v>
      </c>
      <c r="M5965" s="73" t="s">
        <v>1008</v>
      </c>
      <c r="N5965" s="74" t="s">
        <v>21030</v>
      </c>
      <c r="O5965" s="75" t="s">
        <v>21086</v>
      </c>
      <c r="P5965" s="73">
        <v>85177090</v>
      </c>
      <c r="Q5965" s="76" t="s">
        <v>21206</v>
      </c>
      <c r="R5965" s="77"/>
      <c r="T5965" s="122"/>
    </row>
    <row r="5966" spans="1:20" x14ac:dyDescent="0.2">
      <c r="A5966" s="72" t="s">
        <v>18516</v>
      </c>
      <c r="B5966" s="74" t="s">
        <v>25345</v>
      </c>
      <c r="C5966" s="74" t="s">
        <v>20729</v>
      </c>
      <c r="D5966" s="68">
        <v>718099</v>
      </c>
      <c r="E5966" s="5" t="s">
        <v>20670</v>
      </c>
      <c r="F5966" s="74" t="s">
        <v>30086</v>
      </c>
      <c r="G5966" s="101">
        <v>91.26</v>
      </c>
      <c r="H5966" s="79" t="s">
        <v>1008</v>
      </c>
      <c r="I5966" s="5" t="s">
        <v>23417</v>
      </c>
      <c r="J5966" s="70">
        <v>1</v>
      </c>
      <c r="K5966" s="71">
        <v>0.09</v>
      </c>
      <c r="M5966" s="73" t="s">
        <v>1008</v>
      </c>
      <c r="N5966" s="74" t="s">
        <v>20787</v>
      </c>
      <c r="O5966" s="75" t="s">
        <v>21087</v>
      </c>
      <c r="P5966" s="73">
        <v>85369010</v>
      </c>
      <c r="Q5966" s="76" t="s">
        <v>21207</v>
      </c>
      <c r="R5966" s="77"/>
      <c r="T5966" s="122"/>
    </row>
    <row r="5967" spans="1:20" x14ac:dyDescent="0.2">
      <c r="A5967" s="72" t="s">
        <v>18516</v>
      </c>
      <c r="B5967" s="74" t="s">
        <v>25345</v>
      </c>
      <c r="C5967" s="74" t="s">
        <v>20730</v>
      </c>
      <c r="D5967" s="68">
        <v>718100</v>
      </c>
      <c r="E5967" s="5" t="s">
        <v>20671</v>
      </c>
      <c r="F5967" s="74" t="s">
        <v>30087</v>
      </c>
      <c r="G5967" s="101">
        <v>98.88</v>
      </c>
      <c r="H5967" s="79" t="s">
        <v>1008</v>
      </c>
      <c r="I5967" s="5" t="s">
        <v>23417</v>
      </c>
      <c r="J5967" s="70">
        <v>1</v>
      </c>
      <c r="K5967" s="71">
        <v>0.09</v>
      </c>
      <c r="M5967" s="73" t="s">
        <v>1008</v>
      </c>
      <c r="N5967" s="74" t="s">
        <v>20788</v>
      </c>
      <c r="O5967" s="75" t="s">
        <v>21088</v>
      </c>
      <c r="P5967" s="73">
        <v>85369010</v>
      </c>
      <c r="Q5967" s="76" t="s">
        <v>21208</v>
      </c>
      <c r="R5967" s="77"/>
      <c r="T5967" s="122"/>
    </row>
    <row r="5968" spans="1:20" x14ac:dyDescent="0.2">
      <c r="A5968" s="72" t="s">
        <v>18516</v>
      </c>
      <c r="B5968" s="74" t="s">
        <v>25345</v>
      </c>
      <c r="C5968" s="74" t="s">
        <v>20731</v>
      </c>
      <c r="D5968" s="68">
        <v>718101</v>
      </c>
      <c r="E5968" s="5" t="s">
        <v>20672</v>
      </c>
      <c r="F5968" s="74" t="s">
        <v>30088</v>
      </c>
      <c r="G5968" s="101">
        <v>98.88</v>
      </c>
      <c r="H5968" s="79" t="s">
        <v>1008</v>
      </c>
      <c r="I5968" s="5" t="s">
        <v>23417</v>
      </c>
      <c r="J5968" s="70">
        <v>1</v>
      </c>
      <c r="K5968" s="71">
        <v>0.09</v>
      </c>
      <c r="M5968" s="73" t="s">
        <v>1008</v>
      </c>
      <c r="N5968" s="74" t="s">
        <v>20789</v>
      </c>
      <c r="O5968" s="75" t="s">
        <v>21089</v>
      </c>
      <c r="P5968" s="73">
        <v>85369010</v>
      </c>
      <c r="Q5968" s="76" t="s">
        <v>21209</v>
      </c>
      <c r="R5968" s="77"/>
      <c r="T5968" s="122"/>
    </row>
    <row r="5969" spans="1:20" x14ac:dyDescent="0.2">
      <c r="A5969" s="72" t="s">
        <v>18516</v>
      </c>
      <c r="B5969" s="74" t="s">
        <v>25345</v>
      </c>
      <c r="C5969" s="74" t="s">
        <v>20732</v>
      </c>
      <c r="D5969" s="68">
        <v>718102</v>
      </c>
      <c r="E5969" s="5" t="s">
        <v>20673</v>
      </c>
      <c r="F5969" s="74" t="s">
        <v>30089</v>
      </c>
      <c r="G5969" s="101">
        <v>98.88</v>
      </c>
      <c r="H5969" s="79" t="s">
        <v>1008</v>
      </c>
      <c r="I5969" s="5" t="s">
        <v>23417</v>
      </c>
      <c r="J5969" s="70">
        <v>1</v>
      </c>
      <c r="K5969" s="71">
        <v>0.09</v>
      </c>
      <c r="M5969" s="73" t="s">
        <v>1008</v>
      </c>
      <c r="N5969" s="74" t="s">
        <v>20790</v>
      </c>
      <c r="O5969" s="75" t="s">
        <v>21090</v>
      </c>
      <c r="P5969" s="73">
        <v>85369010</v>
      </c>
      <c r="Q5969" s="76" t="s">
        <v>21210</v>
      </c>
      <c r="R5969" s="77"/>
      <c r="T5969" s="122"/>
    </row>
    <row r="5970" spans="1:20" x14ac:dyDescent="0.2">
      <c r="A5970" s="72" t="s">
        <v>18516</v>
      </c>
      <c r="B5970" s="74" t="s">
        <v>25345</v>
      </c>
      <c r="C5970" s="74" t="s">
        <v>20775</v>
      </c>
      <c r="D5970" s="68">
        <v>718103</v>
      </c>
      <c r="E5970" s="5" t="s">
        <v>20692</v>
      </c>
      <c r="F5970" s="74" t="s">
        <v>30090</v>
      </c>
      <c r="G5970" s="101">
        <v>4.66</v>
      </c>
      <c r="H5970" s="79" t="s">
        <v>1008</v>
      </c>
      <c r="I5970" s="5" t="s">
        <v>23417</v>
      </c>
      <c r="J5970" s="70">
        <v>20</v>
      </c>
      <c r="K5970" s="71">
        <v>0.02</v>
      </c>
      <c r="M5970" s="73" t="s">
        <v>1008</v>
      </c>
      <c r="N5970" s="74" t="s">
        <v>20809</v>
      </c>
      <c r="O5970" s="75" t="s">
        <v>21091</v>
      </c>
      <c r="P5970" s="73">
        <v>85365080</v>
      </c>
      <c r="Q5970" s="76" t="s">
        <v>21211</v>
      </c>
      <c r="R5970" s="77"/>
      <c r="T5970" s="122"/>
    </row>
    <row r="5971" spans="1:20" x14ac:dyDescent="0.2">
      <c r="A5971" s="72" t="s">
        <v>18516</v>
      </c>
      <c r="B5971" s="74" t="s">
        <v>25345</v>
      </c>
      <c r="C5971" s="74" t="s">
        <v>20781</v>
      </c>
      <c r="D5971" s="68">
        <v>718104</v>
      </c>
      <c r="E5971" s="5" t="s">
        <v>20698</v>
      </c>
      <c r="F5971" s="74" t="s">
        <v>30091</v>
      </c>
      <c r="G5971" s="101">
        <v>6.52</v>
      </c>
      <c r="H5971" s="79" t="s">
        <v>1008</v>
      </c>
      <c r="I5971" s="5" t="s">
        <v>23417</v>
      </c>
      <c r="J5971" s="70">
        <v>20</v>
      </c>
      <c r="K5971" s="71">
        <v>0.02</v>
      </c>
      <c r="M5971" s="73" t="s">
        <v>1008</v>
      </c>
      <c r="N5971" s="74" t="s">
        <v>20815</v>
      </c>
      <c r="O5971" s="75" t="s">
        <v>21092</v>
      </c>
      <c r="P5971" s="73">
        <v>85365080</v>
      </c>
      <c r="Q5971" s="76" t="s">
        <v>21212</v>
      </c>
      <c r="R5971" s="77"/>
      <c r="T5971" s="122"/>
    </row>
    <row r="5972" spans="1:20" x14ac:dyDescent="0.2">
      <c r="A5972" s="72" t="s">
        <v>18516</v>
      </c>
      <c r="B5972" s="74" t="s">
        <v>25345</v>
      </c>
      <c r="C5972" s="74" t="s">
        <v>20776</v>
      </c>
      <c r="D5972" s="68">
        <v>718105</v>
      </c>
      <c r="E5972" s="5" t="s">
        <v>20693</v>
      </c>
      <c r="F5972" s="74" t="s">
        <v>30092</v>
      </c>
      <c r="G5972" s="101">
        <v>4.74</v>
      </c>
      <c r="H5972" s="79" t="s">
        <v>1008</v>
      </c>
      <c r="I5972" s="5" t="s">
        <v>23417</v>
      </c>
      <c r="J5972" s="70">
        <v>10</v>
      </c>
      <c r="K5972" s="71">
        <v>0.02</v>
      </c>
      <c r="M5972" s="73" t="s">
        <v>1008</v>
      </c>
      <c r="N5972" s="74" t="s">
        <v>20810</v>
      </c>
      <c r="O5972" s="75" t="s">
        <v>21093</v>
      </c>
      <c r="P5972" s="73">
        <v>85365080</v>
      </c>
      <c r="Q5972" s="76" t="s">
        <v>21213</v>
      </c>
      <c r="R5972" s="77"/>
      <c r="T5972" s="122"/>
    </row>
    <row r="5973" spans="1:20" x14ac:dyDescent="0.2">
      <c r="A5973" s="72" t="s">
        <v>18516</v>
      </c>
      <c r="B5973" s="74" t="s">
        <v>25345</v>
      </c>
      <c r="C5973" s="74" t="s">
        <v>20782</v>
      </c>
      <c r="D5973" s="68">
        <v>718106</v>
      </c>
      <c r="E5973" s="5" t="s">
        <v>20699</v>
      </c>
      <c r="F5973" s="74" t="s">
        <v>30093</v>
      </c>
      <c r="G5973" s="101">
        <v>6.78</v>
      </c>
      <c r="H5973" s="79" t="s">
        <v>1008</v>
      </c>
      <c r="I5973" s="5" t="s">
        <v>23417</v>
      </c>
      <c r="J5973" s="70">
        <v>10</v>
      </c>
      <c r="K5973" s="71">
        <v>0.02</v>
      </c>
      <c r="M5973" s="73" t="s">
        <v>1008</v>
      </c>
      <c r="N5973" s="74" t="s">
        <v>20816</v>
      </c>
      <c r="O5973" s="75" t="s">
        <v>21094</v>
      </c>
      <c r="P5973" s="73">
        <v>85365080</v>
      </c>
      <c r="Q5973" s="76" t="s">
        <v>21214</v>
      </c>
      <c r="R5973" s="77"/>
      <c r="T5973" s="122"/>
    </row>
    <row r="5974" spans="1:20" x14ac:dyDescent="0.2">
      <c r="A5974" s="72" t="s">
        <v>18516</v>
      </c>
      <c r="B5974" s="74" t="s">
        <v>25345</v>
      </c>
      <c r="C5974" s="74" t="s">
        <v>20777</v>
      </c>
      <c r="D5974" s="68">
        <v>718107</v>
      </c>
      <c r="E5974" s="5" t="s">
        <v>20694</v>
      </c>
      <c r="F5974" s="74" t="s">
        <v>30094</v>
      </c>
      <c r="G5974" s="101">
        <v>5.46</v>
      </c>
      <c r="H5974" s="79" t="s">
        <v>1008</v>
      </c>
      <c r="I5974" s="5" t="s">
        <v>23417</v>
      </c>
      <c r="J5974" s="70">
        <v>20</v>
      </c>
      <c r="K5974" s="71">
        <v>21</v>
      </c>
      <c r="M5974" s="73" t="s">
        <v>1008</v>
      </c>
      <c r="N5974" s="74" t="s">
        <v>20811</v>
      </c>
      <c r="O5974" s="75" t="s">
        <v>21095</v>
      </c>
      <c r="P5974" s="73">
        <v>85365080</v>
      </c>
      <c r="Q5974" s="76" t="s">
        <v>21215</v>
      </c>
      <c r="R5974" s="77"/>
      <c r="T5974" s="122"/>
    </row>
    <row r="5975" spans="1:20" x14ac:dyDescent="0.2">
      <c r="A5975" s="72" t="s">
        <v>18516</v>
      </c>
      <c r="B5975" s="74" t="s">
        <v>25345</v>
      </c>
      <c r="C5975" s="74" t="s">
        <v>20783</v>
      </c>
      <c r="D5975" s="68">
        <v>718108</v>
      </c>
      <c r="E5975" s="5" t="s">
        <v>20700</v>
      </c>
      <c r="F5975" s="74" t="s">
        <v>30095</v>
      </c>
      <c r="G5975" s="101">
        <v>7.47</v>
      </c>
      <c r="H5975" s="79" t="s">
        <v>1008</v>
      </c>
      <c r="I5975" s="5" t="s">
        <v>23417</v>
      </c>
      <c r="J5975" s="70">
        <v>20</v>
      </c>
      <c r="K5975" s="71">
        <v>0.02</v>
      </c>
      <c r="M5975" s="73" t="s">
        <v>1008</v>
      </c>
      <c r="N5975" s="74" t="s">
        <v>20817</v>
      </c>
      <c r="O5975" s="75" t="s">
        <v>21096</v>
      </c>
      <c r="P5975" s="73">
        <v>85365080</v>
      </c>
      <c r="Q5975" s="76" t="s">
        <v>21216</v>
      </c>
      <c r="R5975" s="77"/>
      <c r="T5975" s="122"/>
    </row>
    <row r="5976" spans="1:20" x14ac:dyDescent="0.2">
      <c r="A5976" s="72" t="s">
        <v>18516</v>
      </c>
      <c r="B5976" s="74" t="s">
        <v>25345</v>
      </c>
      <c r="C5976" s="74" t="s">
        <v>20778</v>
      </c>
      <c r="D5976" s="68">
        <v>718109</v>
      </c>
      <c r="E5976" s="5" t="s">
        <v>20695</v>
      </c>
      <c r="F5976" s="74" t="s">
        <v>30096</v>
      </c>
      <c r="G5976" s="101">
        <v>5.66</v>
      </c>
      <c r="H5976" s="79" t="s">
        <v>1008</v>
      </c>
      <c r="I5976" s="5" t="s">
        <v>23417</v>
      </c>
      <c r="J5976" s="70">
        <v>10</v>
      </c>
      <c r="K5976" s="71">
        <v>0.02</v>
      </c>
      <c r="M5976" s="73" t="s">
        <v>1008</v>
      </c>
      <c r="N5976" s="74" t="s">
        <v>20812</v>
      </c>
      <c r="O5976" s="75" t="s">
        <v>21097</v>
      </c>
      <c r="P5976" s="73">
        <v>85365080</v>
      </c>
      <c r="Q5976" s="76" t="s">
        <v>21217</v>
      </c>
      <c r="R5976" s="77"/>
      <c r="T5976" s="122"/>
    </row>
    <row r="5977" spans="1:20" x14ac:dyDescent="0.2">
      <c r="A5977" s="72" t="s">
        <v>18516</v>
      </c>
      <c r="B5977" s="74" t="s">
        <v>25345</v>
      </c>
      <c r="C5977" s="74" t="s">
        <v>20784</v>
      </c>
      <c r="D5977" s="68">
        <v>718110</v>
      </c>
      <c r="E5977" s="5" t="s">
        <v>20701</v>
      </c>
      <c r="F5977" s="74" t="s">
        <v>30097</v>
      </c>
      <c r="G5977" s="101">
        <v>7.68</v>
      </c>
      <c r="H5977" s="79" t="s">
        <v>1008</v>
      </c>
      <c r="I5977" s="5" t="s">
        <v>23417</v>
      </c>
      <c r="J5977" s="70">
        <v>10</v>
      </c>
      <c r="K5977" s="71">
        <v>0.02</v>
      </c>
      <c r="M5977" s="73" t="s">
        <v>1008</v>
      </c>
      <c r="N5977" s="74" t="s">
        <v>20818</v>
      </c>
      <c r="O5977" s="75" t="s">
        <v>21098</v>
      </c>
      <c r="P5977" s="73">
        <v>85365080</v>
      </c>
      <c r="Q5977" s="76" t="s">
        <v>21218</v>
      </c>
      <c r="R5977" s="77"/>
      <c r="T5977" s="122"/>
    </row>
    <row r="5978" spans="1:20" x14ac:dyDescent="0.2">
      <c r="A5978" s="72" t="s">
        <v>18516</v>
      </c>
      <c r="B5978" s="74" t="s">
        <v>25345</v>
      </c>
      <c r="C5978" s="74" t="s">
        <v>20779</v>
      </c>
      <c r="D5978" s="68">
        <v>718111</v>
      </c>
      <c r="E5978" s="5" t="s">
        <v>20696</v>
      </c>
      <c r="F5978" s="74" t="s">
        <v>30098</v>
      </c>
      <c r="G5978" s="101">
        <v>10.87</v>
      </c>
      <c r="H5978" s="79" t="s">
        <v>1008</v>
      </c>
      <c r="I5978" s="5" t="s">
        <v>23417</v>
      </c>
      <c r="J5978" s="70">
        <v>20</v>
      </c>
      <c r="K5978" s="71">
        <v>0.02</v>
      </c>
      <c r="M5978" s="73" t="s">
        <v>1008</v>
      </c>
      <c r="N5978" s="74" t="s">
        <v>20813</v>
      </c>
      <c r="O5978" s="75" t="s">
        <v>21099</v>
      </c>
      <c r="P5978" s="73">
        <v>85365080</v>
      </c>
      <c r="Q5978" s="76" t="s">
        <v>21219</v>
      </c>
      <c r="R5978" s="77"/>
      <c r="T5978" s="122"/>
    </row>
    <row r="5979" spans="1:20" x14ac:dyDescent="0.2">
      <c r="A5979" s="72" t="s">
        <v>18516</v>
      </c>
      <c r="B5979" s="74" t="s">
        <v>25345</v>
      </c>
      <c r="C5979" s="74" t="s">
        <v>20785</v>
      </c>
      <c r="D5979" s="68">
        <v>718112</v>
      </c>
      <c r="E5979" s="5" t="s">
        <v>20702</v>
      </c>
      <c r="F5979" s="74" t="s">
        <v>30099</v>
      </c>
      <c r="G5979" s="101">
        <v>13.49</v>
      </c>
      <c r="H5979" s="79" t="s">
        <v>1008</v>
      </c>
      <c r="I5979" s="5" t="s">
        <v>23417</v>
      </c>
      <c r="J5979" s="70">
        <v>20</v>
      </c>
      <c r="K5979" s="71">
        <v>0.02</v>
      </c>
      <c r="M5979" s="73" t="s">
        <v>1008</v>
      </c>
      <c r="N5979" s="74" t="s">
        <v>20819</v>
      </c>
      <c r="O5979" s="75" t="s">
        <v>21100</v>
      </c>
      <c r="P5979" s="73">
        <v>85365080</v>
      </c>
      <c r="Q5979" s="76" t="s">
        <v>21220</v>
      </c>
      <c r="R5979" s="77"/>
      <c r="T5979" s="122"/>
    </row>
    <row r="5980" spans="1:20" x14ac:dyDescent="0.2">
      <c r="A5980" s="72" t="s">
        <v>18516</v>
      </c>
      <c r="B5980" s="74" t="s">
        <v>25345</v>
      </c>
      <c r="C5980" s="74" t="s">
        <v>20780</v>
      </c>
      <c r="D5980" s="68">
        <v>718113</v>
      </c>
      <c r="E5980" s="5" t="s">
        <v>20697</v>
      </c>
      <c r="F5980" s="74" t="s">
        <v>30100</v>
      </c>
      <c r="G5980" s="101">
        <v>11.15</v>
      </c>
      <c r="H5980" s="79" t="s">
        <v>1008</v>
      </c>
      <c r="I5980" s="5" t="s">
        <v>23417</v>
      </c>
      <c r="J5980" s="70">
        <v>10</v>
      </c>
      <c r="K5980" s="71">
        <v>0.02</v>
      </c>
      <c r="M5980" s="73" t="s">
        <v>1008</v>
      </c>
      <c r="N5980" s="74" t="s">
        <v>20814</v>
      </c>
      <c r="O5980" s="75" t="s">
        <v>21101</v>
      </c>
      <c r="P5980" s="73">
        <v>85365080</v>
      </c>
      <c r="Q5980" s="76" t="s">
        <v>21221</v>
      </c>
      <c r="R5980" s="77"/>
      <c r="T5980" s="122"/>
    </row>
    <row r="5981" spans="1:20" x14ac:dyDescent="0.2">
      <c r="A5981" s="72" t="s">
        <v>18516</v>
      </c>
      <c r="B5981" s="74" t="s">
        <v>25345</v>
      </c>
      <c r="C5981" s="74" t="s">
        <v>20786</v>
      </c>
      <c r="D5981" s="68">
        <v>718114</v>
      </c>
      <c r="E5981" s="5" t="s">
        <v>20703</v>
      </c>
      <c r="F5981" s="74" t="s">
        <v>30101</v>
      </c>
      <c r="G5981" s="101">
        <v>14.1</v>
      </c>
      <c r="H5981" s="79" t="s">
        <v>1008</v>
      </c>
      <c r="I5981" s="5" t="s">
        <v>23417</v>
      </c>
      <c r="J5981" s="70">
        <v>10</v>
      </c>
      <c r="K5981" s="71">
        <v>0.02</v>
      </c>
      <c r="M5981" s="73" t="s">
        <v>1008</v>
      </c>
      <c r="N5981" s="74" t="s">
        <v>20820</v>
      </c>
      <c r="O5981" s="75" t="s">
        <v>21102</v>
      </c>
      <c r="P5981" s="73">
        <v>85365080</v>
      </c>
      <c r="Q5981" s="76" t="s">
        <v>21222</v>
      </c>
      <c r="R5981" s="77"/>
      <c r="T5981" s="122"/>
    </row>
    <row r="5982" spans="1:20" x14ac:dyDescent="0.2">
      <c r="A5982" s="72" t="s">
        <v>18516</v>
      </c>
      <c r="B5982" s="74" t="s">
        <v>25345</v>
      </c>
      <c r="C5982" s="74" t="s">
        <v>20737</v>
      </c>
      <c r="D5982" s="68">
        <v>718115</v>
      </c>
      <c r="E5982" s="5" t="s">
        <v>20688</v>
      </c>
      <c r="F5982" s="74" t="s">
        <v>30102</v>
      </c>
      <c r="G5982" s="101">
        <v>20.65</v>
      </c>
      <c r="H5982" s="79" t="s">
        <v>1008</v>
      </c>
      <c r="I5982" s="5" t="s">
        <v>23417</v>
      </c>
      <c r="J5982" s="70">
        <v>10</v>
      </c>
      <c r="K5982" s="71">
        <v>6</v>
      </c>
      <c r="M5982" s="73" t="s">
        <v>1008</v>
      </c>
      <c r="N5982" s="74" t="s">
        <v>20805</v>
      </c>
      <c r="O5982" s="75" t="s">
        <v>21103</v>
      </c>
      <c r="P5982" s="73">
        <v>85365080</v>
      </c>
      <c r="Q5982" s="76" t="s">
        <v>21223</v>
      </c>
      <c r="R5982" s="77"/>
      <c r="T5982" s="122"/>
    </row>
    <row r="5983" spans="1:20" x14ac:dyDescent="0.2">
      <c r="A5983" s="72" t="s">
        <v>18516</v>
      </c>
      <c r="B5983" s="74" t="s">
        <v>25345</v>
      </c>
      <c r="C5983" s="74" t="s">
        <v>20738</v>
      </c>
      <c r="D5983" s="68">
        <v>718116</v>
      </c>
      <c r="E5983" s="5" t="s">
        <v>20689</v>
      </c>
      <c r="F5983" s="74" t="s">
        <v>30103</v>
      </c>
      <c r="G5983" s="101">
        <v>24.38</v>
      </c>
      <c r="H5983" s="79" t="s">
        <v>1008</v>
      </c>
      <c r="I5983" s="5" t="s">
        <v>23417</v>
      </c>
      <c r="J5983" s="70">
        <v>10</v>
      </c>
      <c r="K5983" s="71">
        <v>6</v>
      </c>
      <c r="M5983" s="73" t="s">
        <v>1008</v>
      </c>
      <c r="N5983" s="74" t="s">
        <v>20806</v>
      </c>
      <c r="O5983" s="75" t="s">
        <v>21104</v>
      </c>
      <c r="P5983" s="73">
        <v>85365080</v>
      </c>
      <c r="Q5983" s="76" t="s">
        <v>21224</v>
      </c>
      <c r="R5983" s="77"/>
      <c r="T5983" s="122"/>
    </row>
    <row r="5984" spans="1:20" x14ac:dyDescent="0.2">
      <c r="A5984" s="72" t="s">
        <v>18516</v>
      </c>
      <c r="B5984" s="74" t="s">
        <v>25345</v>
      </c>
      <c r="C5984" s="74" t="s">
        <v>20739</v>
      </c>
      <c r="D5984" s="68">
        <v>718117</v>
      </c>
      <c r="E5984" s="5" t="s">
        <v>20690</v>
      </c>
      <c r="F5984" s="74" t="s">
        <v>30104</v>
      </c>
      <c r="G5984" s="101">
        <v>24.38</v>
      </c>
      <c r="H5984" s="79" t="s">
        <v>1008</v>
      </c>
      <c r="I5984" s="5" t="s">
        <v>23417</v>
      </c>
      <c r="J5984" s="70">
        <v>10</v>
      </c>
      <c r="K5984" s="71">
        <v>6</v>
      </c>
      <c r="M5984" s="73" t="s">
        <v>1008</v>
      </c>
      <c r="N5984" s="74" t="s">
        <v>20807</v>
      </c>
      <c r="O5984" s="75" t="s">
        <v>21105</v>
      </c>
      <c r="P5984" s="73">
        <v>85365080</v>
      </c>
      <c r="Q5984" s="76" t="s">
        <v>21225</v>
      </c>
      <c r="R5984" s="77"/>
      <c r="T5984" s="122"/>
    </row>
    <row r="5985" spans="1:20" x14ac:dyDescent="0.2">
      <c r="A5985" s="72" t="s">
        <v>18516</v>
      </c>
      <c r="B5985" s="74" t="s">
        <v>25345</v>
      </c>
      <c r="C5985" s="74" t="s">
        <v>20740</v>
      </c>
      <c r="D5985" s="68">
        <v>718118</v>
      </c>
      <c r="E5985" s="5" t="s">
        <v>20691</v>
      </c>
      <c r="F5985" s="74" t="s">
        <v>30105</v>
      </c>
      <c r="G5985" s="101">
        <v>24.38</v>
      </c>
      <c r="H5985" s="79" t="s">
        <v>1008</v>
      </c>
      <c r="I5985" s="5" t="s">
        <v>23417</v>
      </c>
      <c r="J5985" s="70">
        <v>10</v>
      </c>
      <c r="K5985" s="71">
        <v>6</v>
      </c>
      <c r="M5985" s="73" t="s">
        <v>1008</v>
      </c>
      <c r="N5985" s="74" t="s">
        <v>20808</v>
      </c>
      <c r="O5985" s="75" t="s">
        <v>21106</v>
      </c>
      <c r="P5985" s="73">
        <v>85365080</v>
      </c>
      <c r="Q5985" s="76" t="s">
        <v>21226</v>
      </c>
      <c r="R5985" s="77"/>
      <c r="T5985" s="122"/>
    </row>
    <row r="5986" spans="1:20" x14ac:dyDescent="0.2">
      <c r="A5986" s="72" t="s">
        <v>18516</v>
      </c>
      <c r="B5986" s="74" t="s">
        <v>25345</v>
      </c>
      <c r="C5986" s="74" t="s">
        <v>20733</v>
      </c>
      <c r="D5986" s="68">
        <v>718119</v>
      </c>
      <c r="E5986" s="5" t="s">
        <v>20684</v>
      </c>
      <c r="F5986" s="74" t="s">
        <v>30106</v>
      </c>
      <c r="G5986" s="101">
        <v>124.69</v>
      </c>
      <c r="H5986" s="79" t="s">
        <v>1008</v>
      </c>
      <c r="I5986" s="5" t="s">
        <v>23417</v>
      </c>
      <c r="J5986" s="70">
        <v>1</v>
      </c>
      <c r="K5986" s="71">
        <v>0.02</v>
      </c>
      <c r="M5986" s="73" t="s">
        <v>1008</v>
      </c>
      <c r="N5986" s="74" t="s">
        <v>20801</v>
      </c>
      <c r="O5986" s="75" t="s">
        <v>21107</v>
      </c>
      <c r="P5986" s="73">
        <v>85365080</v>
      </c>
      <c r="Q5986" s="76" t="s">
        <v>21227</v>
      </c>
      <c r="R5986" s="77"/>
      <c r="T5986" s="122"/>
    </row>
    <row r="5987" spans="1:20" x14ac:dyDescent="0.2">
      <c r="A5987" s="72" t="s">
        <v>18516</v>
      </c>
      <c r="B5987" s="74" t="s">
        <v>25345</v>
      </c>
      <c r="C5987" s="74" t="s">
        <v>20734</v>
      </c>
      <c r="D5987" s="68">
        <v>718120</v>
      </c>
      <c r="E5987" s="5" t="s">
        <v>20685</v>
      </c>
      <c r="F5987" s="74" t="s">
        <v>30107</v>
      </c>
      <c r="G5987" s="101">
        <v>129.31</v>
      </c>
      <c r="H5987" s="79" t="s">
        <v>1008</v>
      </c>
      <c r="I5987" s="5" t="s">
        <v>23417</v>
      </c>
      <c r="J5987" s="70">
        <v>1</v>
      </c>
      <c r="K5987" s="71">
        <v>0.02</v>
      </c>
      <c r="M5987" s="73" t="s">
        <v>1008</v>
      </c>
      <c r="N5987" s="74" t="s">
        <v>20802</v>
      </c>
      <c r="O5987" s="75" t="s">
        <v>21108</v>
      </c>
      <c r="P5987" s="73">
        <v>85365080</v>
      </c>
      <c r="Q5987" s="76" t="s">
        <v>21228</v>
      </c>
      <c r="R5987" s="77"/>
      <c r="T5987" s="122"/>
    </row>
    <row r="5988" spans="1:20" x14ac:dyDescent="0.2">
      <c r="A5988" s="72" t="s">
        <v>18516</v>
      </c>
      <c r="B5988" s="74" t="s">
        <v>25345</v>
      </c>
      <c r="C5988" s="74" t="s">
        <v>20735</v>
      </c>
      <c r="D5988" s="68">
        <v>718121</v>
      </c>
      <c r="E5988" s="5" t="s">
        <v>20686</v>
      </c>
      <c r="F5988" s="74" t="s">
        <v>30108</v>
      </c>
      <c r="G5988" s="101">
        <v>129.31</v>
      </c>
      <c r="H5988" s="79" t="s">
        <v>1008</v>
      </c>
      <c r="I5988" s="5" t="s">
        <v>23417</v>
      </c>
      <c r="J5988" s="70">
        <v>1</v>
      </c>
      <c r="K5988" s="71">
        <v>0.02</v>
      </c>
      <c r="M5988" s="73" t="s">
        <v>1008</v>
      </c>
      <c r="N5988" s="74" t="s">
        <v>20803</v>
      </c>
      <c r="O5988" s="75" t="s">
        <v>21109</v>
      </c>
      <c r="P5988" s="73">
        <v>85365080</v>
      </c>
      <c r="Q5988" s="76" t="s">
        <v>21229</v>
      </c>
      <c r="R5988" s="77"/>
      <c r="T5988" s="122"/>
    </row>
    <row r="5989" spans="1:20" x14ac:dyDescent="0.2">
      <c r="A5989" s="72" t="s">
        <v>18516</v>
      </c>
      <c r="B5989" s="74" t="s">
        <v>25345</v>
      </c>
      <c r="C5989" s="74" t="s">
        <v>20736</v>
      </c>
      <c r="D5989" s="68">
        <v>718122</v>
      </c>
      <c r="E5989" s="5" t="s">
        <v>20687</v>
      </c>
      <c r="F5989" s="74" t="s">
        <v>30109</v>
      </c>
      <c r="G5989" s="101">
        <v>129.31</v>
      </c>
      <c r="H5989" s="79" t="s">
        <v>1008</v>
      </c>
      <c r="I5989" s="5" t="s">
        <v>23417</v>
      </c>
      <c r="J5989" s="70">
        <v>1</v>
      </c>
      <c r="K5989" s="71">
        <v>0.02</v>
      </c>
      <c r="M5989" s="73" t="s">
        <v>1008</v>
      </c>
      <c r="N5989" s="74" t="s">
        <v>20804</v>
      </c>
      <c r="O5989" s="75" t="s">
        <v>21110</v>
      </c>
      <c r="P5989" s="73">
        <v>85365080</v>
      </c>
      <c r="Q5989" s="76" t="s">
        <v>21230</v>
      </c>
      <c r="R5989" s="77"/>
      <c r="T5989" s="122"/>
    </row>
    <row r="5990" spans="1:20" x14ac:dyDescent="0.2">
      <c r="A5990" s="72" t="s">
        <v>18516</v>
      </c>
      <c r="B5990" s="74" t="s">
        <v>25345</v>
      </c>
      <c r="C5990" s="74" t="s">
        <v>20767</v>
      </c>
      <c r="D5990" s="68">
        <v>718123</v>
      </c>
      <c r="E5990" s="5" t="s">
        <v>20676</v>
      </c>
      <c r="F5990" s="74" t="s">
        <v>30110</v>
      </c>
      <c r="G5990" s="101">
        <v>4.41</v>
      </c>
      <c r="H5990" s="79" t="s">
        <v>1008</v>
      </c>
      <c r="I5990" s="5" t="s">
        <v>23417</v>
      </c>
      <c r="J5990" s="70">
        <v>20</v>
      </c>
      <c r="K5990" s="71">
        <v>4.3999999999999997E-2</v>
      </c>
      <c r="M5990" s="73" t="s">
        <v>1008</v>
      </c>
      <c r="N5990" s="74" t="s">
        <v>20793</v>
      </c>
      <c r="O5990" s="75" t="s">
        <v>21111</v>
      </c>
      <c r="P5990" s="73">
        <v>85389099</v>
      </c>
      <c r="Q5990" s="76" t="s">
        <v>21231</v>
      </c>
      <c r="R5990" s="77"/>
      <c r="T5990" s="122"/>
    </row>
    <row r="5991" spans="1:20" x14ac:dyDescent="0.2">
      <c r="A5991" s="72" t="s">
        <v>18516</v>
      </c>
      <c r="B5991" s="74" t="s">
        <v>25345</v>
      </c>
      <c r="C5991" s="74" t="s">
        <v>20768</v>
      </c>
      <c r="D5991" s="68">
        <v>718124</v>
      </c>
      <c r="E5991" s="5" t="s">
        <v>20677</v>
      </c>
      <c r="F5991" s="74" t="s">
        <v>30111</v>
      </c>
      <c r="G5991" s="101">
        <v>4.41</v>
      </c>
      <c r="H5991" s="79" t="s">
        <v>1008</v>
      </c>
      <c r="I5991" s="5" t="s">
        <v>23417</v>
      </c>
      <c r="J5991" s="70">
        <v>20</v>
      </c>
      <c r="K5991" s="71">
        <v>3.9E-2</v>
      </c>
      <c r="M5991" s="73" t="s">
        <v>1008</v>
      </c>
      <c r="N5991" s="74" t="s">
        <v>20794</v>
      </c>
      <c r="O5991" s="75" t="s">
        <v>21112</v>
      </c>
      <c r="P5991" s="73">
        <v>85389099</v>
      </c>
      <c r="Q5991" s="76" t="s">
        <v>21232</v>
      </c>
      <c r="R5991" s="77"/>
      <c r="T5991" s="122"/>
    </row>
    <row r="5992" spans="1:20" x14ac:dyDescent="0.2">
      <c r="A5992" s="72" t="s">
        <v>18516</v>
      </c>
      <c r="B5992" s="74" t="s">
        <v>25345</v>
      </c>
      <c r="C5992" s="74" t="s">
        <v>20769</v>
      </c>
      <c r="D5992" s="68">
        <v>718125</v>
      </c>
      <c r="E5992" s="5" t="s">
        <v>20678</v>
      </c>
      <c r="F5992" s="74" t="s">
        <v>30112</v>
      </c>
      <c r="G5992" s="101">
        <v>8.42</v>
      </c>
      <c r="H5992" s="79" t="s">
        <v>1008</v>
      </c>
      <c r="I5992" s="5" t="s">
        <v>23417</v>
      </c>
      <c r="J5992" s="70">
        <v>20</v>
      </c>
      <c r="K5992" s="71">
        <v>4.3999999999999997E-2</v>
      </c>
      <c r="M5992" s="73" t="s">
        <v>1008</v>
      </c>
      <c r="N5992" s="74" t="s">
        <v>20795</v>
      </c>
      <c r="O5992" s="75" t="s">
        <v>21113</v>
      </c>
      <c r="P5992" s="73">
        <v>85389099</v>
      </c>
      <c r="Q5992" s="76" t="s">
        <v>21233</v>
      </c>
      <c r="R5992" s="77"/>
      <c r="T5992" s="122"/>
    </row>
    <row r="5993" spans="1:20" x14ac:dyDescent="0.2">
      <c r="A5993" s="72" t="s">
        <v>18516</v>
      </c>
      <c r="B5993" s="74" t="s">
        <v>25345</v>
      </c>
      <c r="C5993" s="74" t="s">
        <v>20770</v>
      </c>
      <c r="D5993" s="68">
        <v>718126</v>
      </c>
      <c r="E5993" s="5" t="s">
        <v>20679</v>
      </c>
      <c r="F5993" s="74" t="s">
        <v>30113</v>
      </c>
      <c r="G5993" s="101">
        <v>8.42</v>
      </c>
      <c r="H5993" s="79" t="s">
        <v>1008</v>
      </c>
      <c r="I5993" s="5" t="s">
        <v>23417</v>
      </c>
      <c r="J5993" s="70">
        <v>20</v>
      </c>
      <c r="K5993" s="71">
        <v>3.9E-2</v>
      </c>
      <c r="M5993" s="73" t="s">
        <v>1008</v>
      </c>
      <c r="N5993" s="74" t="s">
        <v>20796</v>
      </c>
      <c r="O5993" s="75" t="s">
        <v>21114</v>
      </c>
      <c r="P5993" s="73">
        <v>85389099</v>
      </c>
      <c r="Q5993" s="76" t="s">
        <v>21234</v>
      </c>
      <c r="R5993" s="77"/>
      <c r="T5993" s="122"/>
    </row>
    <row r="5994" spans="1:20" x14ac:dyDescent="0.2">
      <c r="A5994" s="72" t="s">
        <v>18516</v>
      </c>
      <c r="B5994" s="74" t="s">
        <v>25345</v>
      </c>
      <c r="C5994" s="74" t="s">
        <v>20771</v>
      </c>
      <c r="D5994" s="68">
        <v>718127</v>
      </c>
      <c r="E5994" s="5" t="s">
        <v>20680</v>
      </c>
      <c r="F5994" s="74" t="s">
        <v>30114</v>
      </c>
      <c r="G5994" s="101">
        <v>8.42</v>
      </c>
      <c r="H5994" s="79" t="s">
        <v>1008</v>
      </c>
      <c r="I5994" s="5" t="s">
        <v>23417</v>
      </c>
      <c r="J5994" s="70">
        <v>20</v>
      </c>
      <c r="K5994" s="71">
        <v>4.3999999999999997E-2</v>
      </c>
      <c r="M5994" s="73" t="s">
        <v>1008</v>
      </c>
      <c r="N5994" s="74" t="s">
        <v>20797</v>
      </c>
      <c r="O5994" s="75" t="s">
        <v>21115</v>
      </c>
      <c r="P5994" s="73">
        <v>85389099</v>
      </c>
      <c r="Q5994" s="76" t="s">
        <v>21235</v>
      </c>
      <c r="R5994" s="77"/>
      <c r="T5994" s="122"/>
    </row>
    <row r="5995" spans="1:20" x14ac:dyDescent="0.2">
      <c r="A5995" s="72" t="s">
        <v>18516</v>
      </c>
      <c r="B5995" s="74" t="s">
        <v>25345</v>
      </c>
      <c r="C5995" s="74" t="s">
        <v>20772</v>
      </c>
      <c r="D5995" s="68">
        <v>718128</v>
      </c>
      <c r="E5995" s="5" t="s">
        <v>20681</v>
      </c>
      <c r="F5995" s="74" t="s">
        <v>30115</v>
      </c>
      <c r="G5995" s="101">
        <v>8.42</v>
      </c>
      <c r="H5995" s="79" t="s">
        <v>1008</v>
      </c>
      <c r="I5995" s="5" t="s">
        <v>23417</v>
      </c>
      <c r="J5995" s="70">
        <v>20</v>
      </c>
      <c r="K5995" s="71">
        <v>3.9E-2</v>
      </c>
      <c r="M5995" s="73" t="s">
        <v>1008</v>
      </c>
      <c r="N5995" s="74" t="s">
        <v>20798</v>
      </c>
      <c r="O5995" s="75" t="s">
        <v>21116</v>
      </c>
      <c r="P5995" s="73">
        <v>85389099</v>
      </c>
      <c r="Q5995" s="76" t="s">
        <v>21236</v>
      </c>
      <c r="R5995" s="77"/>
      <c r="T5995" s="122"/>
    </row>
    <row r="5996" spans="1:20" x14ac:dyDescent="0.2">
      <c r="A5996" s="72" t="s">
        <v>18516</v>
      </c>
      <c r="B5996" s="74" t="s">
        <v>25345</v>
      </c>
      <c r="C5996" s="74" t="s">
        <v>20773</v>
      </c>
      <c r="D5996" s="68">
        <v>718129</v>
      </c>
      <c r="E5996" s="5" t="s">
        <v>20682</v>
      </c>
      <c r="F5996" s="74" t="s">
        <v>30116</v>
      </c>
      <c r="G5996" s="101">
        <v>8.42</v>
      </c>
      <c r="H5996" s="79" t="s">
        <v>1008</v>
      </c>
      <c r="I5996" s="5" t="s">
        <v>23417</v>
      </c>
      <c r="J5996" s="70">
        <v>20</v>
      </c>
      <c r="K5996" s="71">
        <v>4.3999999999999997E-2</v>
      </c>
      <c r="M5996" s="73" t="s">
        <v>1008</v>
      </c>
      <c r="N5996" s="74" t="s">
        <v>20799</v>
      </c>
      <c r="O5996" s="75" t="s">
        <v>21117</v>
      </c>
      <c r="P5996" s="73">
        <v>85389099</v>
      </c>
      <c r="Q5996" s="76" t="s">
        <v>21237</v>
      </c>
      <c r="R5996" s="77"/>
      <c r="T5996" s="122"/>
    </row>
    <row r="5997" spans="1:20" x14ac:dyDescent="0.2">
      <c r="A5997" s="72" t="s">
        <v>18516</v>
      </c>
      <c r="B5997" s="74" t="s">
        <v>25345</v>
      </c>
      <c r="C5997" s="74" t="s">
        <v>20774</v>
      </c>
      <c r="D5997" s="68">
        <v>718130</v>
      </c>
      <c r="E5997" s="5" t="s">
        <v>20683</v>
      </c>
      <c r="F5997" s="74" t="s">
        <v>30117</v>
      </c>
      <c r="G5997" s="101">
        <v>8.42</v>
      </c>
      <c r="H5997" s="79" t="s">
        <v>1008</v>
      </c>
      <c r="I5997" s="5" t="s">
        <v>23417</v>
      </c>
      <c r="J5997" s="70">
        <v>20</v>
      </c>
      <c r="K5997" s="71">
        <v>3.9E-2</v>
      </c>
      <c r="M5997" s="73" t="s">
        <v>1008</v>
      </c>
      <c r="N5997" s="74" t="s">
        <v>20800</v>
      </c>
      <c r="O5997" s="75" t="s">
        <v>21118</v>
      </c>
      <c r="P5997" s="73">
        <v>85389099</v>
      </c>
      <c r="Q5997" s="76" t="s">
        <v>21238</v>
      </c>
      <c r="R5997" s="77"/>
      <c r="T5997" s="122"/>
    </row>
    <row r="5998" spans="1:20" x14ac:dyDescent="0.2">
      <c r="A5998" s="72" t="s">
        <v>18516</v>
      </c>
      <c r="B5998" s="74" t="s">
        <v>25345</v>
      </c>
      <c r="C5998" s="74" t="s">
        <v>20745</v>
      </c>
      <c r="D5998" s="68">
        <v>718135</v>
      </c>
      <c r="E5998" s="5" t="s">
        <v>20708</v>
      </c>
      <c r="F5998" s="74" t="s">
        <v>30118</v>
      </c>
      <c r="G5998" s="101">
        <v>33.21</v>
      </c>
      <c r="H5998" s="79" t="s">
        <v>1008</v>
      </c>
      <c r="I5998" s="5" t="s">
        <v>23417</v>
      </c>
      <c r="J5998" s="70">
        <v>1</v>
      </c>
      <c r="K5998" s="71">
        <v>0.08</v>
      </c>
      <c r="M5998" s="73" t="s">
        <v>1008</v>
      </c>
      <c r="N5998" s="74" t="s">
        <v>20825</v>
      </c>
      <c r="O5998" s="75" t="s">
        <v>21119</v>
      </c>
      <c r="P5998" s="73">
        <v>85389099</v>
      </c>
      <c r="Q5998" s="76" t="s">
        <v>21239</v>
      </c>
      <c r="R5998" s="77"/>
      <c r="T5998" s="122"/>
    </row>
    <row r="5999" spans="1:20" x14ac:dyDescent="0.2">
      <c r="A5999" s="72" t="s">
        <v>18516</v>
      </c>
      <c r="B5999" s="74" t="s">
        <v>25345</v>
      </c>
      <c r="C5999" s="74" t="s">
        <v>20746</v>
      </c>
      <c r="D5999" s="68">
        <v>718136</v>
      </c>
      <c r="E5999" s="5" t="s">
        <v>20709</v>
      </c>
      <c r="F5999" s="74" t="s">
        <v>30119</v>
      </c>
      <c r="G5999" s="101">
        <v>36.54</v>
      </c>
      <c r="H5999" s="79" t="s">
        <v>1008</v>
      </c>
      <c r="I5999" s="5" t="s">
        <v>23417</v>
      </c>
      <c r="J5999" s="70">
        <v>1</v>
      </c>
      <c r="K5999" s="71">
        <v>0.08</v>
      </c>
      <c r="M5999" s="73" t="s">
        <v>1008</v>
      </c>
      <c r="N5999" s="74" t="s">
        <v>20826</v>
      </c>
      <c r="O5999" s="75" t="s">
        <v>21120</v>
      </c>
      <c r="P5999" s="73">
        <v>85389099</v>
      </c>
      <c r="Q5999" s="76" t="s">
        <v>21240</v>
      </c>
      <c r="R5999" s="77"/>
      <c r="T5999" s="122"/>
    </row>
    <row r="6000" spans="1:20" x14ac:dyDescent="0.2">
      <c r="A6000" s="72" t="s">
        <v>18516</v>
      </c>
      <c r="B6000" s="74" t="s">
        <v>25345</v>
      </c>
      <c r="C6000" s="74" t="s">
        <v>20747</v>
      </c>
      <c r="D6000" s="68">
        <v>718137</v>
      </c>
      <c r="E6000" s="5" t="s">
        <v>20710</v>
      </c>
      <c r="F6000" s="74" t="s">
        <v>30120</v>
      </c>
      <c r="G6000" s="101">
        <v>41.34</v>
      </c>
      <c r="H6000" s="79" t="s">
        <v>1008</v>
      </c>
      <c r="I6000" s="5" t="s">
        <v>23417</v>
      </c>
      <c r="J6000" s="70">
        <v>1</v>
      </c>
      <c r="K6000" s="71">
        <v>0.08</v>
      </c>
      <c r="M6000" s="73" t="s">
        <v>1008</v>
      </c>
      <c r="N6000" s="74" t="s">
        <v>20827</v>
      </c>
      <c r="O6000" s="75" t="s">
        <v>21121</v>
      </c>
      <c r="P6000" s="73">
        <v>85389099</v>
      </c>
      <c r="Q6000" s="76" t="s">
        <v>21241</v>
      </c>
      <c r="R6000" s="77"/>
      <c r="T6000" s="122"/>
    </row>
    <row r="6001" spans="1:20" x14ac:dyDescent="0.2">
      <c r="A6001" s="72" t="s">
        <v>18516</v>
      </c>
      <c r="B6001" s="74" t="s">
        <v>25345</v>
      </c>
      <c r="C6001" s="74" t="s">
        <v>20748</v>
      </c>
      <c r="D6001" s="68">
        <v>718138</v>
      </c>
      <c r="E6001" s="5" t="s">
        <v>20711</v>
      </c>
      <c r="F6001" s="74" t="s">
        <v>30121</v>
      </c>
      <c r="G6001" s="101">
        <v>47.5</v>
      </c>
      <c r="H6001" s="79" t="s">
        <v>1008</v>
      </c>
      <c r="I6001" s="5" t="s">
        <v>23417</v>
      </c>
      <c r="J6001" s="70">
        <v>1</v>
      </c>
      <c r="K6001" s="71">
        <v>0.08</v>
      </c>
      <c r="M6001" s="73" t="s">
        <v>1008</v>
      </c>
      <c r="N6001" s="74" t="s">
        <v>20828</v>
      </c>
      <c r="O6001" s="75" t="s">
        <v>21122</v>
      </c>
      <c r="P6001" s="73">
        <v>85389099</v>
      </c>
      <c r="Q6001" s="76" t="s">
        <v>21242</v>
      </c>
      <c r="R6001" s="77"/>
      <c r="T6001" s="122"/>
    </row>
    <row r="6002" spans="1:20" x14ac:dyDescent="0.2">
      <c r="A6002" s="72" t="s">
        <v>18516</v>
      </c>
      <c r="B6002" s="74" t="s">
        <v>25345</v>
      </c>
      <c r="C6002" s="74" t="s">
        <v>20749</v>
      </c>
      <c r="D6002" s="68">
        <v>718139</v>
      </c>
      <c r="E6002" s="5" t="s">
        <v>20712</v>
      </c>
      <c r="F6002" s="74" t="s">
        <v>30122</v>
      </c>
      <c r="G6002" s="101">
        <v>33.21</v>
      </c>
      <c r="H6002" s="79" t="s">
        <v>1008</v>
      </c>
      <c r="I6002" s="5" t="s">
        <v>23417</v>
      </c>
      <c r="J6002" s="70">
        <v>1</v>
      </c>
      <c r="K6002" s="71">
        <v>0.08</v>
      </c>
      <c r="M6002" s="73" t="s">
        <v>1008</v>
      </c>
      <c r="N6002" s="74" t="s">
        <v>20829</v>
      </c>
      <c r="O6002" s="75" t="s">
        <v>21123</v>
      </c>
      <c r="P6002" s="73">
        <v>85389099</v>
      </c>
      <c r="Q6002" s="76" t="s">
        <v>21243</v>
      </c>
      <c r="R6002" s="77"/>
      <c r="T6002" s="122"/>
    </row>
    <row r="6003" spans="1:20" x14ac:dyDescent="0.2">
      <c r="A6003" s="72" t="s">
        <v>18516</v>
      </c>
      <c r="B6003" s="74" t="s">
        <v>25345</v>
      </c>
      <c r="C6003" s="74" t="s">
        <v>20750</v>
      </c>
      <c r="D6003" s="68">
        <v>718140</v>
      </c>
      <c r="E6003" s="5" t="s">
        <v>20713</v>
      </c>
      <c r="F6003" s="74" t="s">
        <v>30123</v>
      </c>
      <c r="G6003" s="101">
        <v>36.54</v>
      </c>
      <c r="H6003" s="79" t="s">
        <v>1008</v>
      </c>
      <c r="I6003" s="5" t="s">
        <v>23417</v>
      </c>
      <c r="J6003" s="70">
        <v>1</v>
      </c>
      <c r="K6003" s="71">
        <v>0.08</v>
      </c>
      <c r="M6003" s="73" t="s">
        <v>1008</v>
      </c>
      <c r="N6003" s="74" t="s">
        <v>20830</v>
      </c>
      <c r="O6003" s="75" t="s">
        <v>21124</v>
      </c>
      <c r="P6003" s="73">
        <v>85389099</v>
      </c>
      <c r="Q6003" s="76" t="s">
        <v>21244</v>
      </c>
      <c r="R6003" s="77"/>
      <c r="T6003" s="122"/>
    </row>
    <row r="6004" spans="1:20" x14ac:dyDescent="0.2">
      <c r="A6004" s="72" t="s">
        <v>18516</v>
      </c>
      <c r="B6004" s="74" t="s">
        <v>25345</v>
      </c>
      <c r="C6004" s="74" t="s">
        <v>20751</v>
      </c>
      <c r="D6004" s="68">
        <v>718141</v>
      </c>
      <c r="E6004" s="5" t="s">
        <v>20714</v>
      </c>
      <c r="F6004" s="74" t="s">
        <v>30124</v>
      </c>
      <c r="G6004" s="101">
        <v>41.34</v>
      </c>
      <c r="H6004" s="79" t="s">
        <v>1008</v>
      </c>
      <c r="I6004" s="5" t="s">
        <v>23417</v>
      </c>
      <c r="J6004" s="70">
        <v>1</v>
      </c>
      <c r="K6004" s="71">
        <v>0.08</v>
      </c>
      <c r="M6004" s="73" t="s">
        <v>1008</v>
      </c>
      <c r="N6004" s="74" t="s">
        <v>20831</v>
      </c>
      <c r="O6004" s="75" t="s">
        <v>21125</v>
      </c>
      <c r="P6004" s="73">
        <v>85389099</v>
      </c>
      <c r="Q6004" s="76" t="s">
        <v>21245</v>
      </c>
      <c r="R6004" s="77"/>
      <c r="T6004" s="122"/>
    </row>
    <row r="6005" spans="1:20" x14ac:dyDescent="0.2">
      <c r="A6005" s="72" t="s">
        <v>18516</v>
      </c>
      <c r="B6005" s="74" t="s">
        <v>25345</v>
      </c>
      <c r="C6005" s="74" t="s">
        <v>20752</v>
      </c>
      <c r="D6005" s="68">
        <v>718142</v>
      </c>
      <c r="E6005" s="5" t="s">
        <v>20715</v>
      </c>
      <c r="F6005" s="74" t="s">
        <v>30125</v>
      </c>
      <c r="G6005" s="101">
        <v>47.5</v>
      </c>
      <c r="H6005" s="79" t="s">
        <v>1008</v>
      </c>
      <c r="I6005" s="5" t="s">
        <v>23417</v>
      </c>
      <c r="J6005" s="70">
        <v>1</v>
      </c>
      <c r="K6005" s="71">
        <v>0.08</v>
      </c>
      <c r="M6005" s="73" t="s">
        <v>1008</v>
      </c>
      <c r="N6005" s="74" t="s">
        <v>20832</v>
      </c>
      <c r="O6005" s="75" t="s">
        <v>21126</v>
      </c>
      <c r="P6005" s="73">
        <v>85389099</v>
      </c>
      <c r="Q6005" s="76" t="s">
        <v>21246</v>
      </c>
      <c r="R6005" s="77"/>
      <c r="T6005" s="122"/>
    </row>
    <row r="6006" spans="1:20" x14ac:dyDescent="0.2">
      <c r="A6006" s="72" t="s">
        <v>18516</v>
      </c>
      <c r="B6006" s="74" t="s">
        <v>25345</v>
      </c>
      <c r="C6006" s="74" t="s">
        <v>20753</v>
      </c>
      <c r="D6006" s="68">
        <v>718143</v>
      </c>
      <c r="E6006" s="5" t="s">
        <v>20716</v>
      </c>
      <c r="F6006" s="74" t="s">
        <v>30126</v>
      </c>
      <c r="G6006" s="101">
        <v>33.21</v>
      </c>
      <c r="H6006" s="79" t="s">
        <v>1008</v>
      </c>
      <c r="I6006" s="5" t="s">
        <v>23417</v>
      </c>
      <c r="J6006" s="70">
        <v>1</v>
      </c>
      <c r="K6006" s="71">
        <v>0.08</v>
      </c>
      <c r="M6006" s="73" t="s">
        <v>1008</v>
      </c>
      <c r="N6006" s="74" t="s">
        <v>20833</v>
      </c>
      <c r="O6006" s="75" t="s">
        <v>21127</v>
      </c>
      <c r="P6006" s="73">
        <v>85389099</v>
      </c>
      <c r="Q6006" s="76" t="s">
        <v>21247</v>
      </c>
      <c r="R6006" s="77"/>
      <c r="T6006" s="122"/>
    </row>
    <row r="6007" spans="1:20" x14ac:dyDescent="0.2">
      <c r="A6007" s="72" t="s">
        <v>18516</v>
      </c>
      <c r="B6007" s="74" t="s">
        <v>25345</v>
      </c>
      <c r="C6007" s="74" t="s">
        <v>20754</v>
      </c>
      <c r="D6007" s="68">
        <v>718144</v>
      </c>
      <c r="E6007" s="5" t="s">
        <v>20717</v>
      </c>
      <c r="F6007" s="74" t="s">
        <v>30127</v>
      </c>
      <c r="G6007" s="101">
        <v>36.54</v>
      </c>
      <c r="H6007" s="79" t="s">
        <v>1008</v>
      </c>
      <c r="I6007" s="5" t="s">
        <v>23417</v>
      </c>
      <c r="J6007" s="70">
        <v>1</v>
      </c>
      <c r="K6007" s="71">
        <v>0.08</v>
      </c>
      <c r="M6007" s="73" t="s">
        <v>1008</v>
      </c>
      <c r="N6007" s="74" t="s">
        <v>20834</v>
      </c>
      <c r="O6007" s="75" t="s">
        <v>21128</v>
      </c>
      <c r="P6007" s="73">
        <v>85389099</v>
      </c>
      <c r="Q6007" s="76" t="s">
        <v>21248</v>
      </c>
      <c r="R6007" s="77"/>
      <c r="T6007" s="122"/>
    </row>
    <row r="6008" spans="1:20" x14ac:dyDescent="0.2">
      <c r="A6008" s="72" t="s">
        <v>18516</v>
      </c>
      <c r="B6008" s="74" t="s">
        <v>25345</v>
      </c>
      <c r="C6008" s="74" t="s">
        <v>20755</v>
      </c>
      <c r="D6008" s="68">
        <v>718145</v>
      </c>
      <c r="E6008" s="5" t="s">
        <v>20718</v>
      </c>
      <c r="F6008" s="74" t="s">
        <v>30128</v>
      </c>
      <c r="G6008" s="101">
        <v>41.34</v>
      </c>
      <c r="H6008" s="79" t="s">
        <v>1008</v>
      </c>
      <c r="I6008" s="5" t="s">
        <v>23417</v>
      </c>
      <c r="J6008" s="70">
        <v>1</v>
      </c>
      <c r="K6008" s="71">
        <v>0.08</v>
      </c>
      <c r="M6008" s="73" t="s">
        <v>1008</v>
      </c>
      <c r="N6008" s="74" t="s">
        <v>20835</v>
      </c>
      <c r="O6008" s="75" t="s">
        <v>21129</v>
      </c>
      <c r="P6008" s="73">
        <v>85389099</v>
      </c>
      <c r="Q6008" s="76" t="s">
        <v>21249</v>
      </c>
      <c r="R6008" s="77"/>
      <c r="T6008" s="122"/>
    </row>
    <row r="6009" spans="1:20" x14ac:dyDescent="0.2">
      <c r="A6009" s="72" t="s">
        <v>18516</v>
      </c>
      <c r="B6009" s="74" t="s">
        <v>25345</v>
      </c>
      <c r="C6009" s="74" t="s">
        <v>20756</v>
      </c>
      <c r="D6009" s="68">
        <v>718146</v>
      </c>
      <c r="E6009" s="5" t="s">
        <v>20719</v>
      </c>
      <c r="F6009" s="74" t="s">
        <v>30129</v>
      </c>
      <c r="G6009" s="101">
        <v>47.5</v>
      </c>
      <c r="H6009" s="79" t="s">
        <v>1008</v>
      </c>
      <c r="I6009" s="5" t="s">
        <v>23417</v>
      </c>
      <c r="J6009" s="70">
        <v>1</v>
      </c>
      <c r="K6009" s="71">
        <v>0.08</v>
      </c>
      <c r="M6009" s="73" t="s">
        <v>1008</v>
      </c>
      <c r="N6009" s="74" t="s">
        <v>20836</v>
      </c>
      <c r="O6009" s="75" t="s">
        <v>21130</v>
      </c>
      <c r="P6009" s="73">
        <v>85389099</v>
      </c>
      <c r="Q6009" s="76" t="s">
        <v>21250</v>
      </c>
      <c r="R6009" s="77"/>
      <c r="T6009" s="122"/>
    </row>
    <row r="6010" spans="1:20" x14ac:dyDescent="0.2">
      <c r="A6010" s="72" t="s">
        <v>18516</v>
      </c>
      <c r="B6010" s="74" t="s">
        <v>25345</v>
      </c>
      <c r="C6010" s="74" t="s">
        <v>20757</v>
      </c>
      <c r="D6010" s="68">
        <v>718147</v>
      </c>
      <c r="E6010" s="5" t="s">
        <v>20720</v>
      </c>
      <c r="F6010" s="74" t="s">
        <v>30130</v>
      </c>
      <c r="G6010" s="101">
        <v>33.21</v>
      </c>
      <c r="H6010" s="79" t="s">
        <v>1008</v>
      </c>
      <c r="I6010" s="5" t="s">
        <v>23417</v>
      </c>
      <c r="J6010" s="70">
        <v>1</v>
      </c>
      <c r="K6010" s="71">
        <v>0.08</v>
      </c>
      <c r="M6010" s="73" t="s">
        <v>1008</v>
      </c>
      <c r="N6010" s="74" t="s">
        <v>20837</v>
      </c>
      <c r="O6010" s="75" t="s">
        <v>21131</v>
      </c>
      <c r="P6010" s="73">
        <v>85389099</v>
      </c>
      <c r="Q6010" s="76" t="s">
        <v>21251</v>
      </c>
      <c r="R6010" s="77"/>
      <c r="T6010" s="122"/>
    </row>
    <row r="6011" spans="1:20" x14ac:dyDescent="0.2">
      <c r="A6011" s="72" t="s">
        <v>18516</v>
      </c>
      <c r="B6011" s="74" t="s">
        <v>25345</v>
      </c>
      <c r="C6011" s="74" t="s">
        <v>20758</v>
      </c>
      <c r="D6011" s="68">
        <v>718148</v>
      </c>
      <c r="E6011" s="5" t="s">
        <v>20721</v>
      </c>
      <c r="F6011" s="74" t="s">
        <v>30131</v>
      </c>
      <c r="G6011" s="101">
        <v>36.54</v>
      </c>
      <c r="H6011" s="79" t="s">
        <v>1008</v>
      </c>
      <c r="I6011" s="5" t="s">
        <v>23417</v>
      </c>
      <c r="J6011" s="70">
        <v>1</v>
      </c>
      <c r="K6011" s="71">
        <v>0.08</v>
      </c>
      <c r="M6011" s="73" t="s">
        <v>1008</v>
      </c>
      <c r="N6011" s="74" t="s">
        <v>20838</v>
      </c>
      <c r="O6011" s="75" t="s">
        <v>21132</v>
      </c>
      <c r="P6011" s="73">
        <v>85389099</v>
      </c>
      <c r="Q6011" s="76" t="s">
        <v>21252</v>
      </c>
      <c r="R6011" s="77"/>
      <c r="T6011" s="122"/>
    </row>
    <row r="6012" spans="1:20" x14ac:dyDescent="0.2">
      <c r="A6012" s="72" t="s">
        <v>18516</v>
      </c>
      <c r="B6012" s="74" t="s">
        <v>25345</v>
      </c>
      <c r="C6012" s="74" t="s">
        <v>20759</v>
      </c>
      <c r="D6012" s="68">
        <v>718149</v>
      </c>
      <c r="E6012" s="5" t="s">
        <v>20722</v>
      </c>
      <c r="F6012" s="74" t="s">
        <v>30132</v>
      </c>
      <c r="G6012" s="101">
        <v>41.34</v>
      </c>
      <c r="H6012" s="79" t="s">
        <v>1008</v>
      </c>
      <c r="I6012" s="5" t="s">
        <v>23417</v>
      </c>
      <c r="J6012" s="70">
        <v>1</v>
      </c>
      <c r="K6012" s="71">
        <v>0.08</v>
      </c>
      <c r="M6012" s="73" t="s">
        <v>1008</v>
      </c>
      <c r="N6012" s="74" t="s">
        <v>20839</v>
      </c>
      <c r="O6012" s="75" t="s">
        <v>21133</v>
      </c>
      <c r="P6012" s="73">
        <v>85389099</v>
      </c>
      <c r="Q6012" s="76" t="s">
        <v>21253</v>
      </c>
      <c r="R6012" s="77"/>
      <c r="T6012" s="122"/>
    </row>
    <row r="6013" spans="1:20" x14ac:dyDescent="0.2">
      <c r="A6013" s="72" t="s">
        <v>18516</v>
      </c>
      <c r="B6013" s="74" t="s">
        <v>25345</v>
      </c>
      <c r="C6013" s="74" t="s">
        <v>20760</v>
      </c>
      <c r="D6013" s="68">
        <v>718150</v>
      </c>
      <c r="E6013" s="5" t="s">
        <v>20723</v>
      </c>
      <c r="F6013" s="74" t="s">
        <v>30133</v>
      </c>
      <c r="G6013" s="101">
        <v>47.5</v>
      </c>
      <c r="H6013" s="79" t="s">
        <v>1008</v>
      </c>
      <c r="I6013" s="5" t="s">
        <v>23417</v>
      </c>
      <c r="J6013" s="70">
        <v>1</v>
      </c>
      <c r="K6013" s="71">
        <v>0.08</v>
      </c>
      <c r="M6013" s="73" t="s">
        <v>1008</v>
      </c>
      <c r="N6013" s="74" t="s">
        <v>20840</v>
      </c>
      <c r="O6013" s="75" t="s">
        <v>21134</v>
      </c>
      <c r="P6013" s="73">
        <v>85389099</v>
      </c>
      <c r="Q6013" s="76" t="s">
        <v>21254</v>
      </c>
      <c r="R6013" s="77"/>
      <c r="T6013" s="122"/>
    </row>
    <row r="6014" spans="1:20" x14ac:dyDescent="0.2">
      <c r="A6014" s="72" t="s">
        <v>18516</v>
      </c>
      <c r="B6014" s="74" t="s">
        <v>25345</v>
      </c>
      <c r="C6014" s="74" t="s">
        <v>20761</v>
      </c>
      <c r="D6014" s="68">
        <v>718151</v>
      </c>
      <c r="E6014" s="5" t="s">
        <v>20724</v>
      </c>
      <c r="F6014" s="74" t="s">
        <v>30134</v>
      </c>
      <c r="G6014" s="101">
        <v>33.21</v>
      </c>
      <c r="H6014" s="79" t="s">
        <v>1008</v>
      </c>
      <c r="I6014" s="5" t="s">
        <v>23417</v>
      </c>
      <c r="J6014" s="70">
        <v>1</v>
      </c>
      <c r="K6014" s="71">
        <v>0.08</v>
      </c>
      <c r="M6014" s="73" t="s">
        <v>1008</v>
      </c>
      <c r="N6014" s="74" t="s">
        <v>20841</v>
      </c>
      <c r="O6014" s="75" t="s">
        <v>21135</v>
      </c>
      <c r="P6014" s="73">
        <v>85389099</v>
      </c>
      <c r="Q6014" s="76" t="s">
        <v>21255</v>
      </c>
      <c r="R6014" s="77"/>
      <c r="T6014" s="122"/>
    </row>
    <row r="6015" spans="1:20" x14ac:dyDescent="0.2">
      <c r="A6015" s="72" t="s">
        <v>18516</v>
      </c>
      <c r="B6015" s="74" t="s">
        <v>25345</v>
      </c>
      <c r="C6015" s="74" t="s">
        <v>20762</v>
      </c>
      <c r="D6015" s="68">
        <v>718152</v>
      </c>
      <c r="E6015" s="5" t="s">
        <v>20725</v>
      </c>
      <c r="F6015" s="74" t="s">
        <v>30135</v>
      </c>
      <c r="G6015" s="101">
        <v>36.54</v>
      </c>
      <c r="H6015" s="79" t="s">
        <v>1008</v>
      </c>
      <c r="I6015" s="5" t="s">
        <v>23417</v>
      </c>
      <c r="J6015" s="70">
        <v>1</v>
      </c>
      <c r="K6015" s="71">
        <v>0.08</v>
      </c>
      <c r="M6015" s="73" t="s">
        <v>1008</v>
      </c>
      <c r="N6015" s="74" t="s">
        <v>20842</v>
      </c>
      <c r="O6015" s="75" t="s">
        <v>21136</v>
      </c>
      <c r="P6015" s="73">
        <v>85389099</v>
      </c>
      <c r="Q6015" s="76" t="s">
        <v>21256</v>
      </c>
      <c r="R6015" s="77"/>
      <c r="T6015" s="122"/>
    </row>
    <row r="6016" spans="1:20" x14ac:dyDescent="0.2">
      <c r="A6016" s="72" t="s">
        <v>18516</v>
      </c>
      <c r="B6016" s="74" t="s">
        <v>25345</v>
      </c>
      <c r="C6016" s="74" t="s">
        <v>20763</v>
      </c>
      <c r="D6016" s="68">
        <v>718153</v>
      </c>
      <c r="E6016" s="5" t="s">
        <v>20726</v>
      </c>
      <c r="F6016" s="74" t="s">
        <v>30136</v>
      </c>
      <c r="G6016" s="101">
        <v>41.34</v>
      </c>
      <c r="H6016" s="79" t="s">
        <v>1008</v>
      </c>
      <c r="I6016" s="5" t="s">
        <v>23417</v>
      </c>
      <c r="J6016" s="70">
        <v>1</v>
      </c>
      <c r="K6016" s="71">
        <v>0.08</v>
      </c>
      <c r="M6016" s="73" t="s">
        <v>1008</v>
      </c>
      <c r="N6016" s="74" t="s">
        <v>20843</v>
      </c>
      <c r="O6016" s="75" t="s">
        <v>21137</v>
      </c>
      <c r="P6016" s="73">
        <v>85389099</v>
      </c>
      <c r="Q6016" s="76" t="s">
        <v>21257</v>
      </c>
      <c r="R6016" s="77"/>
      <c r="T6016" s="122"/>
    </row>
    <row r="6017" spans="1:20" x14ac:dyDescent="0.2">
      <c r="A6017" s="72" t="s">
        <v>18516</v>
      </c>
      <c r="B6017" s="74" t="s">
        <v>25345</v>
      </c>
      <c r="C6017" s="74" t="s">
        <v>20764</v>
      </c>
      <c r="D6017" s="68">
        <v>718154</v>
      </c>
      <c r="E6017" s="5" t="s">
        <v>20727</v>
      </c>
      <c r="F6017" s="74" t="s">
        <v>30137</v>
      </c>
      <c r="G6017" s="101">
        <v>47.5</v>
      </c>
      <c r="H6017" s="79" t="s">
        <v>1008</v>
      </c>
      <c r="I6017" s="5" t="s">
        <v>23417</v>
      </c>
      <c r="J6017" s="70">
        <v>1</v>
      </c>
      <c r="K6017" s="71">
        <v>0.08</v>
      </c>
      <c r="M6017" s="73" t="s">
        <v>1008</v>
      </c>
      <c r="N6017" s="74" t="s">
        <v>20844</v>
      </c>
      <c r="O6017" s="75" t="s">
        <v>21138</v>
      </c>
      <c r="P6017" s="73">
        <v>85389099</v>
      </c>
      <c r="Q6017" s="76" t="s">
        <v>21258</v>
      </c>
      <c r="R6017" s="77"/>
      <c r="T6017" s="122"/>
    </row>
    <row r="6018" spans="1:20" x14ac:dyDescent="0.2">
      <c r="A6018" s="72" t="s">
        <v>18516</v>
      </c>
      <c r="B6018" s="74" t="s">
        <v>25345</v>
      </c>
      <c r="C6018" s="74" t="s">
        <v>20742</v>
      </c>
      <c r="D6018" s="68">
        <v>718196</v>
      </c>
      <c r="E6018" s="5" t="s">
        <v>20705</v>
      </c>
      <c r="F6018" s="74" t="s">
        <v>30138</v>
      </c>
      <c r="G6018" s="101">
        <v>7.43</v>
      </c>
      <c r="H6018" s="79" t="s">
        <v>1008</v>
      </c>
      <c r="I6018" s="5" t="s">
        <v>23417</v>
      </c>
      <c r="J6018" s="70">
        <v>20</v>
      </c>
      <c r="K6018" s="71">
        <v>0.02</v>
      </c>
      <c r="M6018" s="73" t="s">
        <v>1008</v>
      </c>
      <c r="N6018" s="74" t="s">
        <v>20822</v>
      </c>
      <c r="O6018" s="75" t="s">
        <v>21139</v>
      </c>
      <c r="P6018" s="73">
        <v>85365080</v>
      </c>
      <c r="Q6018" s="76" t="s">
        <v>21259</v>
      </c>
      <c r="R6018" s="77"/>
      <c r="T6018" s="122"/>
    </row>
    <row r="6019" spans="1:20" x14ac:dyDescent="0.2">
      <c r="A6019" s="72" t="s">
        <v>18516</v>
      </c>
      <c r="B6019" s="74" t="s">
        <v>25345</v>
      </c>
      <c r="C6019" s="74" t="s">
        <v>20743</v>
      </c>
      <c r="D6019" s="68">
        <v>718197</v>
      </c>
      <c r="E6019" s="5" t="s">
        <v>20706</v>
      </c>
      <c r="F6019" s="74" t="s">
        <v>30139</v>
      </c>
      <c r="G6019" s="101">
        <v>5.55</v>
      </c>
      <c r="H6019" s="79" t="s">
        <v>1008</v>
      </c>
      <c r="I6019" s="5" t="s">
        <v>23417</v>
      </c>
      <c r="J6019" s="70">
        <v>10</v>
      </c>
      <c r="K6019" s="71">
        <v>0.02</v>
      </c>
      <c r="M6019" s="73" t="s">
        <v>1008</v>
      </c>
      <c r="N6019" s="74" t="s">
        <v>20823</v>
      </c>
      <c r="O6019" s="75" t="s">
        <v>21140</v>
      </c>
      <c r="P6019" s="73">
        <v>85365080</v>
      </c>
      <c r="Q6019" s="76" t="s">
        <v>21260</v>
      </c>
      <c r="R6019" s="77"/>
      <c r="T6019" s="122"/>
    </row>
    <row r="6020" spans="1:20" x14ac:dyDescent="0.2">
      <c r="A6020" s="72" t="s">
        <v>18516</v>
      </c>
      <c r="B6020" s="74" t="s">
        <v>25345</v>
      </c>
      <c r="C6020" s="74" t="s">
        <v>20744</v>
      </c>
      <c r="D6020" s="68">
        <v>718198</v>
      </c>
      <c r="E6020" s="5" t="s">
        <v>20707</v>
      </c>
      <c r="F6020" s="74" t="s">
        <v>30140</v>
      </c>
      <c r="G6020" s="101">
        <v>7.62</v>
      </c>
      <c r="H6020" s="79" t="s">
        <v>1008</v>
      </c>
      <c r="I6020" s="5" t="s">
        <v>23417</v>
      </c>
      <c r="J6020" s="70">
        <v>10</v>
      </c>
      <c r="K6020" s="71">
        <v>0.02</v>
      </c>
      <c r="M6020" s="73" t="s">
        <v>1008</v>
      </c>
      <c r="N6020" s="74" t="s">
        <v>20824</v>
      </c>
      <c r="O6020" s="75" t="s">
        <v>21141</v>
      </c>
      <c r="P6020" s="73">
        <v>85365080</v>
      </c>
      <c r="Q6020" s="76" t="s">
        <v>21261</v>
      </c>
      <c r="R6020" s="77"/>
      <c r="T6020" s="122"/>
    </row>
    <row r="6021" spans="1:20" x14ac:dyDescent="0.2">
      <c r="A6021" s="72" t="s">
        <v>18516</v>
      </c>
      <c r="B6021" s="74" t="s">
        <v>25345</v>
      </c>
      <c r="C6021" s="74" t="s">
        <v>20741</v>
      </c>
      <c r="D6021" s="68">
        <v>718199</v>
      </c>
      <c r="E6021" s="5" t="s">
        <v>20704</v>
      </c>
      <c r="F6021" s="74" t="s">
        <v>30141</v>
      </c>
      <c r="G6021" s="101">
        <v>5.4</v>
      </c>
      <c r="H6021" s="79" t="s">
        <v>1008</v>
      </c>
      <c r="I6021" s="5" t="s">
        <v>23417</v>
      </c>
      <c r="J6021" s="70">
        <v>20</v>
      </c>
      <c r="K6021" s="71">
        <v>0.02</v>
      </c>
      <c r="M6021" s="73" t="s">
        <v>1008</v>
      </c>
      <c r="N6021" s="74" t="s">
        <v>20821</v>
      </c>
      <c r="O6021" s="75" t="s">
        <v>21142</v>
      </c>
      <c r="P6021" s="73">
        <v>85365080</v>
      </c>
      <c r="Q6021" s="76" t="s">
        <v>21262</v>
      </c>
      <c r="R6021" s="77"/>
      <c r="T6021" s="122"/>
    </row>
    <row r="6022" spans="1:20" x14ac:dyDescent="0.2">
      <c r="A6022" s="72" t="s">
        <v>10077</v>
      </c>
      <c r="B6022" s="74" t="s">
        <v>11608</v>
      </c>
      <c r="C6022" s="74" t="s">
        <v>25370</v>
      </c>
      <c r="D6022" s="68">
        <v>718361</v>
      </c>
      <c r="E6022" s="5" t="s">
        <v>24603</v>
      </c>
      <c r="F6022" s="74" t="s">
        <v>30142</v>
      </c>
      <c r="G6022" s="101">
        <v>114.64</v>
      </c>
      <c r="H6022" s="79" t="s">
        <v>1740</v>
      </c>
      <c r="I6022" s="5" t="s">
        <v>23417</v>
      </c>
      <c r="J6022" s="70">
        <v>1</v>
      </c>
      <c r="K6022" s="71">
        <v>3.05</v>
      </c>
      <c r="M6022" s="73" t="s">
        <v>1008</v>
      </c>
      <c r="N6022" s="74" t="s">
        <v>25050</v>
      </c>
      <c r="O6022" s="75">
        <v>8015646769558</v>
      </c>
      <c r="P6022" s="73">
        <v>85389099</v>
      </c>
      <c r="Q6022" s="76"/>
      <c r="R6022" s="77"/>
      <c r="T6022" s="122"/>
    </row>
    <row r="6023" spans="1:20" x14ac:dyDescent="0.2">
      <c r="A6023" s="72" t="s">
        <v>10077</v>
      </c>
      <c r="B6023" s="74" t="s">
        <v>11608</v>
      </c>
      <c r="C6023" s="74" t="s">
        <v>25371</v>
      </c>
      <c r="D6023" s="68">
        <v>718362</v>
      </c>
      <c r="E6023" s="5" t="s">
        <v>24601</v>
      </c>
      <c r="F6023" s="74" t="s">
        <v>30143</v>
      </c>
      <c r="G6023" s="101">
        <v>99.75</v>
      </c>
      <c r="H6023" s="79" t="s">
        <v>1740</v>
      </c>
      <c r="I6023" s="5" t="s">
        <v>23417</v>
      </c>
      <c r="J6023" s="70">
        <v>1</v>
      </c>
      <c r="K6023" s="71">
        <v>2.5499999999999998</v>
      </c>
      <c r="M6023" s="73" t="s">
        <v>1008</v>
      </c>
      <c r="N6023" s="74" t="s">
        <v>25048</v>
      </c>
      <c r="O6023" s="75">
        <v>8015646769541</v>
      </c>
      <c r="P6023" s="73">
        <v>85389099</v>
      </c>
      <c r="Q6023" s="76"/>
      <c r="R6023" s="77"/>
      <c r="T6023" s="122"/>
    </row>
    <row r="6024" spans="1:20" x14ac:dyDescent="0.2">
      <c r="A6024" s="72" t="s">
        <v>10075</v>
      </c>
      <c r="B6024" s="74" t="s">
        <v>13584</v>
      </c>
      <c r="C6024" s="74" t="s">
        <v>21398</v>
      </c>
      <c r="D6024" s="68">
        <v>718369</v>
      </c>
      <c r="E6024" s="5" t="s">
        <v>21390</v>
      </c>
      <c r="F6024" s="74" t="s">
        <v>21398</v>
      </c>
      <c r="G6024" s="101">
        <v>100.49</v>
      </c>
      <c r="H6024" s="79" t="s">
        <v>990</v>
      </c>
      <c r="I6024" s="5" t="s">
        <v>23417</v>
      </c>
      <c r="J6024" s="70">
        <v>1</v>
      </c>
      <c r="K6024" s="71">
        <v>0.11</v>
      </c>
      <c r="M6024" s="73">
        <v>1</v>
      </c>
      <c r="N6024" s="74" t="s">
        <v>21741</v>
      </c>
      <c r="O6024" s="75" t="s">
        <v>21882</v>
      </c>
      <c r="P6024" s="73">
        <v>85363010</v>
      </c>
      <c r="Q6024" s="76" t="s">
        <v>22057</v>
      </c>
      <c r="R6024" s="77"/>
      <c r="T6024" s="122"/>
    </row>
    <row r="6025" spans="1:20" x14ac:dyDescent="0.2">
      <c r="A6025" s="72" t="s">
        <v>10075</v>
      </c>
      <c r="B6025" s="74" t="s">
        <v>13584</v>
      </c>
      <c r="C6025" s="74" t="s">
        <v>21399</v>
      </c>
      <c r="D6025" s="68">
        <v>718370</v>
      </c>
      <c r="E6025" s="5" t="s">
        <v>21391</v>
      </c>
      <c r="F6025" s="74" t="s">
        <v>21399</v>
      </c>
      <c r="G6025" s="101">
        <v>100.49</v>
      </c>
      <c r="H6025" s="79" t="s">
        <v>990</v>
      </c>
      <c r="I6025" s="5" t="s">
        <v>23417</v>
      </c>
      <c r="J6025" s="70">
        <v>1</v>
      </c>
      <c r="K6025" s="71">
        <v>0.11</v>
      </c>
      <c r="M6025" s="73">
        <v>1</v>
      </c>
      <c r="N6025" s="74" t="s">
        <v>21742</v>
      </c>
      <c r="O6025" s="75" t="s">
        <v>21883</v>
      </c>
      <c r="P6025" s="73">
        <v>85363010</v>
      </c>
      <c r="Q6025" s="76" t="s">
        <v>22058</v>
      </c>
      <c r="R6025" s="77"/>
      <c r="T6025" s="122"/>
    </row>
    <row r="6026" spans="1:20" x14ac:dyDescent="0.2">
      <c r="A6026" s="72" t="s">
        <v>10075</v>
      </c>
      <c r="B6026" s="74" t="s">
        <v>13584</v>
      </c>
      <c r="C6026" s="74" t="s">
        <v>21400</v>
      </c>
      <c r="D6026" s="68">
        <v>718371</v>
      </c>
      <c r="E6026" s="5" t="s">
        <v>21392</v>
      </c>
      <c r="F6026" s="74" t="s">
        <v>21400</v>
      </c>
      <c r="G6026" s="101">
        <v>100.49</v>
      </c>
      <c r="H6026" s="79" t="s">
        <v>990</v>
      </c>
      <c r="I6026" s="5" t="s">
        <v>23417</v>
      </c>
      <c r="J6026" s="70">
        <v>1</v>
      </c>
      <c r="K6026" s="71">
        <v>0.11</v>
      </c>
      <c r="M6026" s="73">
        <v>1</v>
      </c>
      <c r="N6026" s="74" t="s">
        <v>21743</v>
      </c>
      <c r="O6026" s="75" t="s">
        <v>21884</v>
      </c>
      <c r="P6026" s="73">
        <v>85363010</v>
      </c>
      <c r="Q6026" s="76" t="s">
        <v>22059</v>
      </c>
      <c r="R6026" s="77"/>
      <c r="T6026" s="122"/>
    </row>
    <row r="6027" spans="1:20" x14ac:dyDescent="0.2">
      <c r="A6027" s="72" t="s">
        <v>10075</v>
      </c>
      <c r="B6027" s="74" t="s">
        <v>13584</v>
      </c>
      <c r="C6027" s="74" t="s">
        <v>21401</v>
      </c>
      <c r="D6027" s="68">
        <v>718372</v>
      </c>
      <c r="E6027" s="5" t="s">
        <v>21393</v>
      </c>
      <c r="F6027" s="74" t="s">
        <v>21401</v>
      </c>
      <c r="G6027" s="101">
        <v>100.49</v>
      </c>
      <c r="H6027" s="79" t="s">
        <v>990</v>
      </c>
      <c r="I6027" s="5" t="s">
        <v>23417</v>
      </c>
      <c r="J6027" s="70">
        <v>1</v>
      </c>
      <c r="K6027" s="71">
        <v>0.11</v>
      </c>
      <c r="M6027" s="73">
        <v>1</v>
      </c>
      <c r="N6027" s="74" t="s">
        <v>21744</v>
      </c>
      <c r="O6027" s="75" t="s">
        <v>21885</v>
      </c>
      <c r="P6027" s="73">
        <v>85363010</v>
      </c>
      <c r="Q6027" s="76" t="s">
        <v>22060</v>
      </c>
      <c r="R6027" s="77"/>
      <c r="T6027" s="122"/>
    </row>
    <row r="6028" spans="1:20" x14ac:dyDescent="0.2">
      <c r="A6028" s="72" t="s">
        <v>10075</v>
      </c>
      <c r="B6028" s="74" t="s">
        <v>13584</v>
      </c>
      <c r="C6028" s="74" t="s">
        <v>21402</v>
      </c>
      <c r="D6028" s="68">
        <v>718373</v>
      </c>
      <c r="E6028" s="5" t="s">
        <v>21394</v>
      </c>
      <c r="F6028" s="74" t="s">
        <v>24143</v>
      </c>
      <c r="G6028" s="101">
        <v>110.74</v>
      </c>
      <c r="H6028" s="79" t="s">
        <v>990</v>
      </c>
      <c r="I6028" s="5" t="s">
        <v>23417</v>
      </c>
      <c r="J6028" s="70">
        <v>1</v>
      </c>
      <c r="K6028" s="71">
        <v>0.11</v>
      </c>
      <c r="M6028" s="73">
        <v>1</v>
      </c>
      <c r="N6028" s="74" t="s">
        <v>21745</v>
      </c>
      <c r="O6028" s="75" t="s">
        <v>21886</v>
      </c>
      <c r="P6028" s="73">
        <v>85363010</v>
      </c>
      <c r="Q6028" s="76" t="s">
        <v>22061</v>
      </c>
      <c r="R6028" s="77"/>
      <c r="T6028" s="122"/>
    </row>
    <row r="6029" spans="1:20" x14ac:dyDescent="0.2">
      <c r="A6029" s="72" t="s">
        <v>10075</v>
      </c>
      <c r="B6029" s="74" t="s">
        <v>13584</v>
      </c>
      <c r="C6029" s="74" t="s">
        <v>21403</v>
      </c>
      <c r="D6029" s="68">
        <v>718374</v>
      </c>
      <c r="E6029" s="5" t="s">
        <v>21395</v>
      </c>
      <c r="F6029" s="74" t="s">
        <v>21403</v>
      </c>
      <c r="G6029" s="101">
        <v>110.74</v>
      </c>
      <c r="H6029" s="79" t="s">
        <v>990</v>
      </c>
      <c r="I6029" s="5" t="s">
        <v>23417</v>
      </c>
      <c r="J6029" s="70">
        <v>1</v>
      </c>
      <c r="K6029" s="71">
        <v>0.11</v>
      </c>
      <c r="M6029" s="73">
        <v>1</v>
      </c>
      <c r="N6029" s="74" t="s">
        <v>21746</v>
      </c>
      <c r="O6029" s="75" t="s">
        <v>21887</v>
      </c>
      <c r="P6029" s="73">
        <v>85363010</v>
      </c>
      <c r="Q6029" s="76" t="s">
        <v>22062</v>
      </c>
      <c r="R6029" s="77"/>
      <c r="T6029" s="122"/>
    </row>
    <row r="6030" spans="1:20" x14ac:dyDescent="0.2">
      <c r="A6030" s="72" t="s">
        <v>10075</v>
      </c>
      <c r="B6030" s="74" t="s">
        <v>13584</v>
      </c>
      <c r="C6030" s="74" t="s">
        <v>21404</v>
      </c>
      <c r="D6030" s="68">
        <v>718375</v>
      </c>
      <c r="E6030" s="5" t="s">
        <v>21396</v>
      </c>
      <c r="F6030" s="74" t="s">
        <v>21404</v>
      </c>
      <c r="G6030" s="101">
        <v>110.74</v>
      </c>
      <c r="H6030" s="79" t="s">
        <v>990</v>
      </c>
      <c r="I6030" s="5" t="s">
        <v>23417</v>
      </c>
      <c r="J6030" s="70">
        <v>1</v>
      </c>
      <c r="K6030" s="71">
        <v>0.11</v>
      </c>
      <c r="M6030" s="73">
        <v>1</v>
      </c>
      <c r="N6030" s="74" t="s">
        <v>21747</v>
      </c>
      <c r="O6030" s="75" t="s">
        <v>21888</v>
      </c>
      <c r="P6030" s="73">
        <v>85363010</v>
      </c>
      <c r="Q6030" s="76" t="s">
        <v>22063</v>
      </c>
      <c r="R6030" s="77"/>
      <c r="T6030" s="122"/>
    </row>
    <row r="6031" spans="1:20" x14ac:dyDescent="0.2">
      <c r="A6031" s="72" t="s">
        <v>10075</v>
      </c>
      <c r="B6031" s="74" t="s">
        <v>13584</v>
      </c>
      <c r="C6031" s="74" t="s">
        <v>21405</v>
      </c>
      <c r="D6031" s="68">
        <v>718376</v>
      </c>
      <c r="E6031" s="5" t="s">
        <v>21397</v>
      </c>
      <c r="F6031" s="74" t="s">
        <v>21405</v>
      </c>
      <c r="G6031" s="101">
        <v>110.74</v>
      </c>
      <c r="H6031" s="79" t="s">
        <v>990</v>
      </c>
      <c r="I6031" s="5" t="s">
        <v>23417</v>
      </c>
      <c r="J6031" s="70">
        <v>1</v>
      </c>
      <c r="K6031" s="71">
        <v>0.11</v>
      </c>
      <c r="M6031" s="73">
        <v>1</v>
      </c>
      <c r="N6031" s="74" t="s">
        <v>21748</v>
      </c>
      <c r="O6031" s="75" t="s">
        <v>21889</v>
      </c>
      <c r="P6031" s="73">
        <v>85363010</v>
      </c>
      <c r="Q6031" s="76" t="s">
        <v>22064</v>
      </c>
      <c r="R6031" s="77"/>
      <c r="T6031" s="122"/>
    </row>
    <row r="6032" spans="1:20" x14ac:dyDescent="0.2">
      <c r="A6032" s="72" t="s">
        <v>18516</v>
      </c>
      <c r="B6032" s="74" t="s">
        <v>25345</v>
      </c>
      <c r="C6032" s="74" t="s">
        <v>22002</v>
      </c>
      <c r="D6032" s="68">
        <v>718390</v>
      </c>
      <c r="E6032" s="5" t="s">
        <v>21356</v>
      </c>
      <c r="F6032" s="74" t="s">
        <v>30144</v>
      </c>
      <c r="G6032" s="101">
        <v>33.21</v>
      </c>
      <c r="H6032" s="79" t="s">
        <v>1008</v>
      </c>
      <c r="I6032" s="5" t="s">
        <v>23417</v>
      </c>
      <c r="J6032" s="70">
        <v>1</v>
      </c>
      <c r="K6032" s="71">
        <v>0.08</v>
      </c>
      <c r="M6032" s="73" t="s">
        <v>1008</v>
      </c>
      <c r="N6032" s="74" t="s">
        <v>21793</v>
      </c>
      <c r="O6032" s="75">
        <v>8427238249292</v>
      </c>
      <c r="P6032" s="73">
        <v>85389099</v>
      </c>
      <c r="Q6032" s="76" t="s">
        <v>22065</v>
      </c>
      <c r="R6032" s="77"/>
      <c r="T6032" s="122"/>
    </row>
    <row r="6033" spans="1:20" x14ac:dyDescent="0.2">
      <c r="A6033" s="72" t="s">
        <v>18516</v>
      </c>
      <c r="B6033" s="74" t="s">
        <v>25345</v>
      </c>
      <c r="C6033" s="74" t="s">
        <v>22003</v>
      </c>
      <c r="D6033" s="68">
        <v>718391</v>
      </c>
      <c r="E6033" s="5" t="s">
        <v>21357</v>
      </c>
      <c r="F6033" s="74" t="s">
        <v>30145</v>
      </c>
      <c r="G6033" s="101">
        <v>36.54</v>
      </c>
      <c r="H6033" s="79" t="s">
        <v>1008</v>
      </c>
      <c r="I6033" s="5" t="s">
        <v>23417</v>
      </c>
      <c r="J6033" s="70">
        <v>1</v>
      </c>
      <c r="K6033" s="71">
        <v>0.08</v>
      </c>
      <c r="M6033" s="73" t="s">
        <v>1008</v>
      </c>
      <c r="N6033" s="74" t="s">
        <v>21794</v>
      </c>
      <c r="O6033" s="75" t="s">
        <v>21932</v>
      </c>
      <c r="P6033" s="73">
        <v>85389099</v>
      </c>
      <c r="Q6033" s="76" t="s">
        <v>22066</v>
      </c>
      <c r="R6033" s="77"/>
      <c r="T6033" s="122"/>
    </row>
    <row r="6034" spans="1:20" x14ac:dyDescent="0.2">
      <c r="A6034" s="72" t="s">
        <v>18516</v>
      </c>
      <c r="B6034" s="74" t="s">
        <v>25345</v>
      </c>
      <c r="C6034" s="74" t="s">
        <v>22004</v>
      </c>
      <c r="D6034" s="68">
        <v>718392</v>
      </c>
      <c r="E6034" s="5" t="s">
        <v>21358</v>
      </c>
      <c r="F6034" s="74" t="s">
        <v>30146</v>
      </c>
      <c r="G6034" s="101">
        <v>41.34</v>
      </c>
      <c r="H6034" s="79" t="s">
        <v>1008</v>
      </c>
      <c r="I6034" s="5" t="s">
        <v>23417</v>
      </c>
      <c r="J6034" s="70">
        <v>1</v>
      </c>
      <c r="K6034" s="71">
        <v>0.08</v>
      </c>
      <c r="M6034" s="73" t="s">
        <v>1008</v>
      </c>
      <c r="N6034" s="74" t="s">
        <v>21795</v>
      </c>
      <c r="O6034" s="75" t="s">
        <v>21933</v>
      </c>
      <c r="P6034" s="73">
        <v>85389099</v>
      </c>
      <c r="Q6034" s="76" t="s">
        <v>22067</v>
      </c>
      <c r="R6034" s="77"/>
      <c r="T6034" s="122"/>
    </row>
    <row r="6035" spans="1:20" x14ac:dyDescent="0.2">
      <c r="A6035" s="72" t="s">
        <v>18516</v>
      </c>
      <c r="B6035" s="74" t="s">
        <v>25345</v>
      </c>
      <c r="C6035" s="74" t="s">
        <v>22005</v>
      </c>
      <c r="D6035" s="68">
        <v>718393</v>
      </c>
      <c r="E6035" s="5" t="s">
        <v>21359</v>
      </c>
      <c r="F6035" s="74" t="s">
        <v>30147</v>
      </c>
      <c r="G6035" s="101">
        <v>47.5</v>
      </c>
      <c r="H6035" s="79" t="s">
        <v>1008</v>
      </c>
      <c r="I6035" s="5" t="s">
        <v>23417</v>
      </c>
      <c r="J6035" s="70">
        <v>1</v>
      </c>
      <c r="K6035" s="71">
        <v>0.08</v>
      </c>
      <c r="M6035" s="73" t="s">
        <v>1008</v>
      </c>
      <c r="N6035" s="74" t="s">
        <v>21796</v>
      </c>
      <c r="O6035" s="75" t="s">
        <v>21934</v>
      </c>
      <c r="P6035" s="73">
        <v>85389099</v>
      </c>
      <c r="Q6035" s="76" t="s">
        <v>22068</v>
      </c>
      <c r="R6035" s="77"/>
      <c r="T6035" s="122"/>
    </row>
    <row r="6036" spans="1:20" x14ac:dyDescent="0.2">
      <c r="A6036" s="72" t="s">
        <v>18516</v>
      </c>
      <c r="B6036" s="74" t="s">
        <v>25343</v>
      </c>
      <c r="C6036" s="74" t="s">
        <v>22201</v>
      </c>
      <c r="D6036" s="68">
        <v>718401</v>
      </c>
      <c r="E6036" s="5" t="s">
        <v>22202</v>
      </c>
      <c r="F6036" s="74" t="s">
        <v>30148</v>
      </c>
      <c r="G6036" s="101">
        <v>16.239999999999998</v>
      </c>
      <c r="H6036" s="79" t="s">
        <v>1008</v>
      </c>
      <c r="I6036" s="5" t="s">
        <v>23417</v>
      </c>
      <c r="J6036" s="70">
        <v>1</v>
      </c>
      <c r="K6036" s="71">
        <v>6.9000000000000006E-2</v>
      </c>
      <c r="M6036" s="73" t="s">
        <v>1008</v>
      </c>
      <c r="N6036" s="74" t="s">
        <v>22203</v>
      </c>
      <c r="O6036" s="75">
        <v>8427238136226</v>
      </c>
      <c r="P6036" s="73">
        <v>85389099</v>
      </c>
      <c r="Q6036" s="76" t="s">
        <v>22204</v>
      </c>
      <c r="R6036" s="77"/>
      <c r="T6036" s="122"/>
    </row>
    <row r="6037" spans="1:20" x14ac:dyDescent="0.2">
      <c r="A6037" s="72" t="s">
        <v>18516</v>
      </c>
      <c r="B6037" s="74" t="s">
        <v>25343</v>
      </c>
      <c r="C6037" s="74" t="s">
        <v>22205</v>
      </c>
      <c r="D6037" s="68">
        <v>718402</v>
      </c>
      <c r="E6037" s="5" t="s">
        <v>22206</v>
      </c>
      <c r="F6037" s="74" t="s">
        <v>30149</v>
      </c>
      <c r="G6037" s="101">
        <v>27.05</v>
      </c>
      <c r="H6037" s="79" t="s">
        <v>1008</v>
      </c>
      <c r="I6037" s="5" t="s">
        <v>23417</v>
      </c>
      <c r="J6037" s="70">
        <v>1</v>
      </c>
      <c r="K6037" s="71">
        <v>0.114</v>
      </c>
      <c r="M6037" s="73" t="s">
        <v>1008</v>
      </c>
      <c r="N6037" s="74" t="s">
        <v>22207</v>
      </c>
      <c r="O6037" s="75">
        <v>8427238136264</v>
      </c>
      <c r="P6037" s="73">
        <v>85389099</v>
      </c>
      <c r="Q6037" s="76" t="s">
        <v>22208</v>
      </c>
      <c r="R6037" s="77"/>
      <c r="T6037" s="122"/>
    </row>
    <row r="6038" spans="1:20" x14ac:dyDescent="0.2">
      <c r="A6038" s="72" t="s">
        <v>18516</v>
      </c>
      <c r="B6038" s="74" t="s">
        <v>25343</v>
      </c>
      <c r="C6038" s="74" t="s">
        <v>22209</v>
      </c>
      <c r="D6038" s="68">
        <v>718403</v>
      </c>
      <c r="E6038" s="5" t="s">
        <v>22210</v>
      </c>
      <c r="F6038" s="74" t="s">
        <v>30150</v>
      </c>
      <c r="G6038" s="101">
        <v>41.2</v>
      </c>
      <c r="H6038" s="79" t="s">
        <v>1008</v>
      </c>
      <c r="I6038" s="5" t="s">
        <v>23417</v>
      </c>
      <c r="J6038" s="70">
        <v>1</v>
      </c>
      <c r="K6038" s="71">
        <v>0.16400000000000001</v>
      </c>
      <c r="M6038" s="73" t="s">
        <v>1008</v>
      </c>
      <c r="N6038" s="74" t="s">
        <v>22211</v>
      </c>
      <c r="O6038" s="75">
        <v>8427238136301</v>
      </c>
      <c r="P6038" s="73">
        <v>85389099</v>
      </c>
      <c r="Q6038" s="76" t="s">
        <v>22212</v>
      </c>
      <c r="R6038" s="77"/>
      <c r="T6038" s="122"/>
    </row>
    <row r="6039" spans="1:20" x14ac:dyDescent="0.2">
      <c r="A6039" s="72" t="s">
        <v>18516</v>
      </c>
      <c r="B6039" s="74" t="s">
        <v>25343</v>
      </c>
      <c r="C6039" s="74" t="s">
        <v>22213</v>
      </c>
      <c r="D6039" s="68">
        <v>718405</v>
      </c>
      <c r="E6039" s="5" t="s">
        <v>22214</v>
      </c>
      <c r="F6039" s="74" t="s">
        <v>30151</v>
      </c>
      <c r="G6039" s="101">
        <v>23.3</v>
      </c>
      <c r="H6039" s="79" t="s">
        <v>1008</v>
      </c>
      <c r="I6039" s="5" t="s">
        <v>23417</v>
      </c>
      <c r="J6039" s="70">
        <v>1</v>
      </c>
      <c r="K6039" s="71">
        <v>3.5999999999999997E-2</v>
      </c>
      <c r="M6039" s="73" t="s">
        <v>1008</v>
      </c>
      <c r="N6039" s="74" t="s">
        <v>22215</v>
      </c>
      <c r="O6039" s="75">
        <v>8427238135861</v>
      </c>
      <c r="P6039" s="73">
        <v>85389099</v>
      </c>
      <c r="Q6039" s="76" t="s">
        <v>22216</v>
      </c>
      <c r="R6039" s="77"/>
      <c r="T6039" s="122"/>
    </row>
    <row r="6040" spans="1:20" x14ac:dyDescent="0.2">
      <c r="A6040" s="72" t="s">
        <v>18516</v>
      </c>
      <c r="B6040" s="74" t="s">
        <v>25343</v>
      </c>
      <c r="C6040" s="74" t="s">
        <v>22217</v>
      </c>
      <c r="D6040" s="68">
        <v>718406</v>
      </c>
      <c r="E6040" s="5" t="s">
        <v>22218</v>
      </c>
      <c r="F6040" s="74" t="s">
        <v>30152</v>
      </c>
      <c r="G6040" s="101">
        <v>20.81</v>
      </c>
      <c r="H6040" s="79" t="s">
        <v>1008</v>
      </c>
      <c r="I6040" s="5" t="s">
        <v>23417</v>
      </c>
      <c r="J6040" s="70">
        <v>1</v>
      </c>
      <c r="K6040" s="71">
        <v>3.5999999999999997E-2</v>
      </c>
      <c r="M6040" s="73" t="s">
        <v>1008</v>
      </c>
      <c r="N6040" s="74" t="s">
        <v>22219</v>
      </c>
      <c r="O6040" s="75">
        <v>8427238135540</v>
      </c>
      <c r="P6040" s="73">
        <v>85389099</v>
      </c>
      <c r="Q6040" s="76" t="s">
        <v>22220</v>
      </c>
      <c r="R6040" s="77"/>
      <c r="T6040" s="122"/>
    </row>
    <row r="6041" spans="1:20" x14ac:dyDescent="0.2">
      <c r="A6041" s="72" t="s">
        <v>18516</v>
      </c>
      <c r="B6041" s="74" t="s">
        <v>25343</v>
      </c>
      <c r="C6041" s="74" t="s">
        <v>22221</v>
      </c>
      <c r="D6041" s="68">
        <v>718407</v>
      </c>
      <c r="E6041" s="5" t="s">
        <v>22222</v>
      </c>
      <c r="F6041" s="74" t="s">
        <v>30153</v>
      </c>
      <c r="G6041" s="101">
        <v>18.73</v>
      </c>
      <c r="H6041" s="79" t="s">
        <v>1008</v>
      </c>
      <c r="I6041" s="5" t="s">
        <v>23417</v>
      </c>
      <c r="J6041" s="70">
        <v>1</v>
      </c>
      <c r="K6041" s="71">
        <v>2.5999999999999999E-2</v>
      </c>
      <c r="M6041" s="73" t="s">
        <v>1008</v>
      </c>
      <c r="N6041" s="74" t="s">
        <v>22223</v>
      </c>
      <c r="O6041" s="75">
        <v>8427238136424</v>
      </c>
      <c r="P6041" s="73">
        <v>85389099</v>
      </c>
      <c r="Q6041" s="76" t="s">
        <v>22224</v>
      </c>
      <c r="R6041" s="77"/>
      <c r="T6041" s="122"/>
    </row>
    <row r="6042" spans="1:20" x14ac:dyDescent="0.2">
      <c r="A6042" s="72" t="s">
        <v>18516</v>
      </c>
      <c r="B6042" s="74" t="s">
        <v>25343</v>
      </c>
      <c r="C6042" s="74" t="s">
        <v>22225</v>
      </c>
      <c r="D6042" s="68">
        <v>718408</v>
      </c>
      <c r="E6042" s="5" t="s">
        <v>22226</v>
      </c>
      <c r="F6042" s="74" t="s">
        <v>30154</v>
      </c>
      <c r="G6042" s="101">
        <v>7.31</v>
      </c>
      <c r="H6042" s="79" t="s">
        <v>1008</v>
      </c>
      <c r="I6042" s="5" t="s">
        <v>23417</v>
      </c>
      <c r="J6042" s="70">
        <v>1</v>
      </c>
      <c r="K6042" s="71">
        <v>6.9000000000000006E-2</v>
      </c>
      <c r="M6042" s="73" t="s">
        <v>1008</v>
      </c>
      <c r="N6042" s="74" t="s">
        <v>22227</v>
      </c>
      <c r="O6042" s="75">
        <v>8427238016917</v>
      </c>
      <c r="P6042" s="73">
        <v>85366990</v>
      </c>
      <c r="Q6042" s="76" t="s">
        <v>22228</v>
      </c>
      <c r="R6042" s="77"/>
      <c r="T6042" s="122"/>
    </row>
    <row r="6043" spans="1:20" x14ac:dyDescent="0.2">
      <c r="A6043" s="72" t="s">
        <v>18516</v>
      </c>
      <c r="B6043" s="74" t="s">
        <v>25343</v>
      </c>
      <c r="C6043" s="74">
        <v>8111</v>
      </c>
      <c r="D6043" s="68">
        <v>718409</v>
      </c>
      <c r="E6043" s="5" t="s">
        <v>22229</v>
      </c>
      <c r="F6043" s="74" t="s">
        <v>30155</v>
      </c>
      <c r="G6043" s="101">
        <v>9.32</v>
      </c>
      <c r="H6043" s="79" t="s">
        <v>1008</v>
      </c>
      <c r="I6043" s="5" t="s">
        <v>23417</v>
      </c>
      <c r="J6043" s="70">
        <v>1</v>
      </c>
      <c r="K6043" s="71">
        <v>0.06</v>
      </c>
      <c r="M6043" s="73" t="s">
        <v>1008</v>
      </c>
      <c r="N6043" s="74" t="s">
        <v>22230</v>
      </c>
      <c r="O6043" s="75">
        <v>8427238016498</v>
      </c>
      <c r="P6043" s="73">
        <v>85365080</v>
      </c>
      <c r="Q6043" s="76" t="s">
        <v>22231</v>
      </c>
      <c r="R6043" s="77"/>
      <c r="T6043" s="122"/>
    </row>
    <row r="6044" spans="1:20" x14ac:dyDescent="0.2">
      <c r="A6044" s="72" t="s">
        <v>10076</v>
      </c>
      <c r="B6044" s="74" t="s">
        <v>10614</v>
      </c>
      <c r="C6044" s="74" t="s">
        <v>30852</v>
      </c>
      <c r="D6044" s="68">
        <v>718418</v>
      </c>
      <c r="E6044" s="5" t="s">
        <v>24733</v>
      </c>
      <c r="F6044" s="74" t="s">
        <v>30156</v>
      </c>
      <c r="G6044" s="101">
        <v>155.69999999999999</v>
      </c>
      <c r="H6044" s="79" t="s">
        <v>13934</v>
      </c>
      <c r="I6044" s="103" t="s">
        <v>23417</v>
      </c>
      <c r="J6044" s="70">
        <v>1</v>
      </c>
      <c r="K6044" s="71">
        <v>0.34699999999999998</v>
      </c>
      <c r="M6044" s="73" t="s">
        <v>1008</v>
      </c>
      <c r="N6044" s="74" t="s">
        <v>25244</v>
      </c>
      <c r="O6044" s="75">
        <v>6955891820616</v>
      </c>
      <c r="P6044" s="73">
        <v>85177090</v>
      </c>
      <c r="Q6044" s="78" t="s">
        <v>25623</v>
      </c>
      <c r="R6044" s="77"/>
      <c r="T6044" s="122"/>
    </row>
    <row r="6045" spans="1:20" x14ac:dyDescent="0.2">
      <c r="A6045" s="72" t="s">
        <v>11143</v>
      </c>
      <c r="B6045" s="74" t="s">
        <v>10614</v>
      </c>
      <c r="C6045" s="74" t="s">
        <v>21475</v>
      </c>
      <c r="D6045" s="68">
        <v>718419</v>
      </c>
      <c r="E6045" s="5" t="s">
        <v>21370</v>
      </c>
      <c r="F6045" s="74" t="s">
        <v>30157</v>
      </c>
      <c r="G6045" s="101">
        <v>154.9</v>
      </c>
      <c r="H6045" s="79" t="s">
        <v>21389</v>
      </c>
      <c r="I6045" s="5" t="s">
        <v>23417</v>
      </c>
      <c r="J6045" s="70">
        <v>1</v>
      </c>
      <c r="K6045" s="71">
        <v>0.372</v>
      </c>
      <c r="M6045" s="73" t="s">
        <v>1008</v>
      </c>
      <c r="N6045" s="74" t="s">
        <v>21736</v>
      </c>
      <c r="O6045" s="75" t="s">
        <v>21877</v>
      </c>
      <c r="P6045" s="73">
        <v>85177090</v>
      </c>
      <c r="Q6045" s="76" t="s">
        <v>22069</v>
      </c>
      <c r="R6045" s="77"/>
      <c r="T6045" s="122"/>
    </row>
    <row r="6046" spans="1:20" x14ac:dyDescent="0.2">
      <c r="A6046" s="72" t="s">
        <v>10076</v>
      </c>
      <c r="B6046" s="74" t="s">
        <v>10614</v>
      </c>
      <c r="C6046" s="74" t="s">
        <v>30853</v>
      </c>
      <c r="D6046" s="68">
        <v>718420</v>
      </c>
      <c r="E6046" s="5" t="s">
        <v>24734</v>
      </c>
      <c r="F6046" s="74" t="s">
        <v>30158</v>
      </c>
      <c r="G6046" s="101">
        <v>176.4</v>
      </c>
      <c r="H6046" s="79" t="s">
        <v>13934</v>
      </c>
      <c r="I6046" s="103" t="s">
        <v>23417</v>
      </c>
      <c r="J6046" s="70">
        <v>1</v>
      </c>
      <c r="K6046" s="71">
        <v>0.41</v>
      </c>
      <c r="M6046" s="73" t="s">
        <v>1008</v>
      </c>
      <c r="N6046" s="74" t="s">
        <v>25245</v>
      </c>
      <c r="O6046" s="75">
        <v>6955891820623</v>
      </c>
      <c r="P6046" s="73">
        <v>85177090</v>
      </c>
      <c r="Q6046" s="78" t="s">
        <v>25624</v>
      </c>
      <c r="R6046" s="77"/>
      <c r="T6046" s="122"/>
    </row>
    <row r="6047" spans="1:20" x14ac:dyDescent="0.2">
      <c r="A6047" s="72" t="s">
        <v>11143</v>
      </c>
      <c r="B6047" s="74" t="s">
        <v>10614</v>
      </c>
      <c r="C6047" s="74" t="s">
        <v>21476</v>
      </c>
      <c r="D6047" s="68">
        <v>718421</v>
      </c>
      <c r="E6047" s="5" t="s">
        <v>21371</v>
      </c>
      <c r="F6047" s="74" t="s">
        <v>30159</v>
      </c>
      <c r="G6047" s="101">
        <v>175.5</v>
      </c>
      <c r="H6047" s="79" t="s">
        <v>21389</v>
      </c>
      <c r="I6047" s="5" t="s">
        <v>23417</v>
      </c>
      <c r="J6047" s="70">
        <v>1</v>
      </c>
      <c r="K6047" s="71">
        <v>0.42499999999999999</v>
      </c>
      <c r="M6047" s="73" t="s">
        <v>1008</v>
      </c>
      <c r="N6047" s="74" t="s">
        <v>21737</v>
      </c>
      <c r="O6047" s="75" t="s">
        <v>21878</v>
      </c>
      <c r="P6047" s="73">
        <v>85177090</v>
      </c>
      <c r="Q6047" s="76" t="s">
        <v>22070</v>
      </c>
      <c r="R6047" s="77"/>
      <c r="T6047" s="122"/>
    </row>
    <row r="6048" spans="1:20" x14ac:dyDescent="0.2">
      <c r="A6048" s="72" t="s">
        <v>11143</v>
      </c>
      <c r="B6048" s="74" t="s">
        <v>10614</v>
      </c>
      <c r="C6048" s="74" t="s">
        <v>21477</v>
      </c>
      <c r="D6048" s="68">
        <v>718422</v>
      </c>
      <c r="E6048" s="5" t="s">
        <v>21372</v>
      </c>
      <c r="F6048" s="74" t="s">
        <v>30160</v>
      </c>
      <c r="G6048" s="101">
        <v>287.5</v>
      </c>
      <c r="H6048" s="79" t="s">
        <v>21389</v>
      </c>
      <c r="I6048" s="5" t="s">
        <v>23417</v>
      </c>
      <c r="J6048" s="70">
        <v>1</v>
      </c>
      <c r="K6048" s="71">
        <v>0.502</v>
      </c>
      <c r="M6048" s="73" t="s">
        <v>1008</v>
      </c>
      <c r="N6048" s="74" t="s">
        <v>21738</v>
      </c>
      <c r="O6048" s="75" t="s">
        <v>21879</v>
      </c>
      <c r="P6048" s="73">
        <v>85177090</v>
      </c>
      <c r="Q6048" s="76" t="s">
        <v>22071</v>
      </c>
      <c r="R6048" s="77"/>
      <c r="T6048" s="122"/>
    </row>
    <row r="6049" spans="1:20" x14ac:dyDescent="0.2">
      <c r="A6049" s="72" t="s">
        <v>18516</v>
      </c>
      <c r="B6049" s="74" t="s">
        <v>16205</v>
      </c>
      <c r="C6049" s="74" t="s">
        <v>21967</v>
      </c>
      <c r="D6049" s="68">
        <v>718588</v>
      </c>
      <c r="E6049" s="5" t="s">
        <v>21322</v>
      </c>
      <c r="F6049" s="74" t="s">
        <v>30161</v>
      </c>
      <c r="G6049" s="101">
        <v>57.4</v>
      </c>
      <c r="H6049" s="79" t="s">
        <v>1008</v>
      </c>
      <c r="I6049" s="5" t="s">
        <v>23417</v>
      </c>
      <c r="J6049" s="70">
        <v>1</v>
      </c>
      <c r="K6049" s="71">
        <v>0.06</v>
      </c>
      <c r="M6049" s="73" t="s">
        <v>1008</v>
      </c>
      <c r="N6049" s="74" t="s">
        <v>21758</v>
      </c>
      <c r="O6049" s="75" t="s">
        <v>21898</v>
      </c>
      <c r="P6049" s="73">
        <v>85389099</v>
      </c>
      <c r="Q6049" s="76" t="s">
        <v>22072</v>
      </c>
      <c r="R6049" s="77"/>
      <c r="T6049" s="122"/>
    </row>
    <row r="6050" spans="1:20" x14ac:dyDescent="0.2">
      <c r="A6050" s="72" t="s">
        <v>18516</v>
      </c>
      <c r="B6050" s="74" t="s">
        <v>16205</v>
      </c>
      <c r="C6050" s="74" t="s">
        <v>21968</v>
      </c>
      <c r="D6050" s="68">
        <v>718589</v>
      </c>
      <c r="E6050" s="5" t="s">
        <v>21323</v>
      </c>
      <c r="F6050" s="74" t="s">
        <v>30162</v>
      </c>
      <c r="G6050" s="101">
        <v>101.25</v>
      </c>
      <c r="H6050" s="79" t="s">
        <v>1008</v>
      </c>
      <c r="I6050" s="5" t="s">
        <v>23417</v>
      </c>
      <c r="J6050" s="70">
        <v>1</v>
      </c>
      <c r="K6050" s="71">
        <v>0.20499999999999999</v>
      </c>
      <c r="M6050" s="73" t="s">
        <v>1008</v>
      </c>
      <c r="N6050" s="74" t="s">
        <v>21759</v>
      </c>
      <c r="O6050" s="75" t="s">
        <v>21899</v>
      </c>
      <c r="P6050" s="73">
        <v>85389099</v>
      </c>
      <c r="Q6050" s="76" t="s">
        <v>22073</v>
      </c>
      <c r="R6050" s="77"/>
      <c r="T6050" s="122"/>
    </row>
    <row r="6051" spans="1:20" x14ac:dyDescent="0.2">
      <c r="A6051" s="72" t="s">
        <v>18516</v>
      </c>
      <c r="B6051" s="74" t="s">
        <v>16205</v>
      </c>
      <c r="C6051" s="74" t="s">
        <v>21969</v>
      </c>
      <c r="D6051" s="68">
        <v>718590</v>
      </c>
      <c r="E6051" s="5" t="s">
        <v>21324</v>
      </c>
      <c r="F6051" s="74" t="s">
        <v>30163</v>
      </c>
      <c r="G6051" s="101">
        <v>175.53</v>
      </c>
      <c r="H6051" s="79" t="s">
        <v>1008</v>
      </c>
      <c r="I6051" s="5" t="s">
        <v>23417</v>
      </c>
      <c r="J6051" s="70">
        <v>1</v>
      </c>
      <c r="K6051" s="71">
        <v>0.13</v>
      </c>
      <c r="M6051" s="73" t="s">
        <v>1008</v>
      </c>
      <c r="N6051" s="74" t="s">
        <v>21760</v>
      </c>
      <c r="O6051" s="75" t="s">
        <v>21900</v>
      </c>
      <c r="P6051" s="73">
        <v>85389099</v>
      </c>
      <c r="Q6051" s="76" t="s">
        <v>22074</v>
      </c>
      <c r="R6051" s="77"/>
      <c r="T6051" s="122"/>
    </row>
    <row r="6052" spans="1:20" x14ac:dyDescent="0.2">
      <c r="A6052" s="72" t="s">
        <v>18516</v>
      </c>
      <c r="B6052" s="74" t="s">
        <v>16205</v>
      </c>
      <c r="C6052" s="74" t="s">
        <v>21970</v>
      </c>
      <c r="D6052" s="68">
        <v>718591</v>
      </c>
      <c r="E6052" s="5" t="s">
        <v>21325</v>
      </c>
      <c r="F6052" s="74" t="s">
        <v>30164</v>
      </c>
      <c r="G6052" s="101">
        <v>259.32</v>
      </c>
      <c r="H6052" s="79" t="s">
        <v>1008</v>
      </c>
      <c r="I6052" s="5" t="s">
        <v>23417</v>
      </c>
      <c r="J6052" s="70">
        <v>1</v>
      </c>
      <c r="K6052" s="71">
        <v>0.251</v>
      </c>
      <c r="M6052" s="73" t="s">
        <v>1008</v>
      </c>
      <c r="N6052" s="74" t="s">
        <v>21761</v>
      </c>
      <c r="O6052" s="75" t="s">
        <v>21901</v>
      </c>
      <c r="P6052" s="73">
        <v>85389099</v>
      </c>
      <c r="Q6052" s="76" t="s">
        <v>22075</v>
      </c>
      <c r="R6052" s="77"/>
      <c r="T6052" s="122"/>
    </row>
    <row r="6053" spans="1:20" x14ac:dyDescent="0.2">
      <c r="A6053" s="72" t="s">
        <v>18516</v>
      </c>
      <c r="B6053" s="74" t="s">
        <v>16205</v>
      </c>
      <c r="C6053" s="74" t="s">
        <v>21971</v>
      </c>
      <c r="D6053" s="68">
        <v>718592</v>
      </c>
      <c r="E6053" s="5" t="s">
        <v>21326</v>
      </c>
      <c r="F6053" s="74" t="s">
        <v>30165</v>
      </c>
      <c r="G6053" s="101">
        <v>346.3</v>
      </c>
      <c r="H6053" s="79" t="s">
        <v>1008</v>
      </c>
      <c r="I6053" s="5" t="s">
        <v>23417</v>
      </c>
      <c r="J6053" s="70">
        <v>1</v>
      </c>
      <c r="K6053" s="71">
        <v>0.42399999999999999</v>
      </c>
      <c r="M6053" s="73" t="s">
        <v>1008</v>
      </c>
      <c r="N6053" s="74" t="s">
        <v>21762</v>
      </c>
      <c r="O6053" s="75" t="s">
        <v>21902</v>
      </c>
      <c r="P6053" s="73">
        <v>85389099</v>
      </c>
      <c r="Q6053" s="76" t="s">
        <v>22076</v>
      </c>
      <c r="R6053" s="77"/>
      <c r="T6053" s="122"/>
    </row>
    <row r="6054" spans="1:20" x14ac:dyDescent="0.2">
      <c r="A6054" s="72" t="s">
        <v>18516</v>
      </c>
      <c r="B6054" s="74" t="s">
        <v>16205</v>
      </c>
      <c r="C6054" s="74" t="s">
        <v>21973</v>
      </c>
      <c r="D6054" s="68">
        <v>718593</v>
      </c>
      <c r="E6054" s="5" t="s">
        <v>21327</v>
      </c>
      <c r="F6054" s="74" t="s">
        <v>30166</v>
      </c>
      <c r="G6054" s="101">
        <v>101.25</v>
      </c>
      <c r="H6054" s="79" t="s">
        <v>1008</v>
      </c>
      <c r="I6054" s="5" t="s">
        <v>23417</v>
      </c>
      <c r="J6054" s="70">
        <v>1</v>
      </c>
      <c r="K6054" s="71">
        <v>0.19500000000000001</v>
      </c>
      <c r="M6054" s="73" t="s">
        <v>1008</v>
      </c>
      <c r="N6054" s="74" t="s">
        <v>21764</v>
      </c>
      <c r="O6054" s="75">
        <v>4011395298206</v>
      </c>
      <c r="P6054" s="73">
        <v>85389099</v>
      </c>
      <c r="Q6054" s="76" t="s">
        <v>22077</v>
      </c>
      <c r="R6054" s="77"/>
      <c r="T6054" s="122"/>
    </row>
    <row r="6055" spans="1:20" x14ac:dyDescent="0.2">
      <c r="A6055" s="72" t="s">
        <v>18516</v>
      </c>
      <c r="B6055" s="74" t="s">
        <v>16205</v>
      </c>
      <c r="C6055" s="74" t="s">
        <v>21974</v>
      </c>
      <c r="D6055" s="68">
        <v>718594</v>
      </c>
      <c r="E6055" s="5" t="s">
        <v>21328</v>
      </c>
      <c r="F6055" s="74" t="s">
        <v>30167</v>
      </c>
      <c r="G6055" s="101">
        <v>175.53</v>
      </c>
      <c r="H6055" s="79" t="s">
        <v>1008</v>
      </c>
      <c r="I6055" s="5" t="s">
        <v>23417</v>
      </c>
      <c r="J6055" s="70">
        <v>1</v>
      </c>
      <c r="K6055" s="71">
        <v>0.1</v>
      </c>
      <c r="M6055" s="73" t="s">
        <v>1008</v>
      </c>
      <c r="N6055" s="74" t="s">
        <v>21765</v>
      </c>
      <c r="O6055" s="75" t="s">
        <v>21904</v>
      </c>
      <c r="P6055" s="73">
        <v>85389099</v>
      </c>
      <c r="Q6055" s="76" t="s">
        <v>22078</v>
      </c>
      <c r="R6055" s="77"/>
      <c r="T6055" s="122"/>
    </row>
    <row r="6056" spans="1:20" x14ac:dyDescent="0.2">
      <c r="A6056" s="72" t="s">
        <v>18516</v>
      </c>
      <c r="B6056" s="74" t="s">
        <v>16205</v>
      </c>
      <c r="C6056" s="74" t="s">
        <v>21975</v>
      </c>
      <c r="D6056" s="68">
        <v>718595</v>
      </c>
      <c r="E6056" s="5" t="s">
        <v>21329</v>
      </c>
      <c r="F6056" s="74" t="s">
        <v>30168</v>
      </c>
      <c r="G6056" s="101">
        <v>259.32</v>
      </c>
      <c r="H6056" s="79" t="s">
        <v>1008</v>
      </c>
      <c r="I6056" s="5" t="s">
        <v>23417</v>
      </c>
      <c r="J6056" s="70">
        <v>1</v>
      </c>
      <c r="K6056" s="71">
        <v>0.32100000000000001</v>
      </c>
      <c r="M6056" s="73" t="s">
        <v>1008</v>
      </c>
      <c r="N6056" s="74" t="s">
        <v>21766</v>
      </c>
      <c r="O6056" s="75" t="s">
        <v>21905</v>
      </c>
      <c r="P6056" s="73">
        <v>85389099</v>
      </c>
      <c r="Q6056" s="76" t="s">
        <v>22079</v>
      </c>
      <c r="R6056" s="77"/>
      <c r="T6056" s="122"/>
    </row>
    <row r="6057" spans="1:20" x14ac:dyDescent="0.2">
      <c r="A6057" s="72" t="s">
        <v>18516</v>
      </c>
      <c r="B6057" s="74" t="s">
        <v>16205</v>
      </c>
      <c r="C6057" s="74" t="s">
        <v>21976</v>
      </c>
      <c r="D6057" s="68">
        <v>718596</v>
      </c>
      <c r="E6057" s="5" t="s">
        <v>21330</v>
      </c>
      <c r="F6057" s="74" t="s">
        <v>30169</v>
      </c>
      <c r="G6057" s="101">
        <v>346.3</v>
      </c>
      <c r="H6057" s="79" t="s">
        <v>1008</v>
      </c>
      <c r="I6057" s="5" t="s">
        <v>23417</v>
      </c>
      <c r="J6057" s="70">
        <v>1</v>
      </c>
      <c r="K6057" s="71">
        <v>0.16</v>
      </c>
      <c r="M6057" s="73" t="s">
        <v>1008</v>
      </c>
      <c r="N6057" s="74" t="s">
        <v>21767</v>
      </c>
      <c r="O6057" s="75" t="s">
        <v>21906</v>
      </c>
      <c r="P6057" s="73">
        <v>85389099</v>
      </c>
      <c r="Q6057" s="76" t="s">
        <v>22080</v>
      </c>
      <c r="R6057" s="77"/>
      <c r="T6057" s="122"/>
    </row>
    <row r="6058" spans="1:20" x14ac:dyDescent="0.2">
      <c r="A6058" s="72" t="s">
        <v>18516</v>
      </c>
      <c r="B6058" s="74" t="s">
        <v>16205</v>
      </c>
      <c r="C6058" s="74" t="s">
        <v>21977</v>
      </c>
      <c r="D6058" s="68">
        <v>718597</v>
      </c>
      <c r="E6058" s="5" t="s">
        <v>21331</v>
      </c>
      <c r="F6058" s="74" t="s">
        <v>30170</v>
      </c>
      <c r="G6058" s="101">
        <v>57.4</v>
      </c>
      <c r="H6058" s="79" t="s">
        <v>1008</v>
      </c>
      <c r="I6058" s="5" t="s">
        <v>23417</v>
      </c>
      <c r="J6058" s="70">
        <v>1</v>
      </c>
      <c r="K6058" s="71">
        <v>5.3999999999999999E-2</v>
      </c>
      <c r="M6058" s="73" t="s">
        <v>1008</v>
      </c>
      <c r="N6058" s="74" t="s">
        <v>21768</v>
      </c>
      <c r="O6058" s="75" t="s">
        <v>21907</v>
      </c>
      <c r="P6058" s="73">
        <v>85389099</v>
      </c>
      <c r="Q6058" s="76" t="s">
        <v>22081</v>
      </c>
      <c r="R6058" s="77"/>
      <c r="T6058" s="122"/>
    </row>
    <row r="6059" spans="1:20" x14ac:dyDescent="0.2">
      <c r="A6059" s="72" t="s">
        <v>18516</v>
      </c>
      <c r="B6059" s="74" t="s">
        <v>16205</v>
      </c>
      <c r="C6059" s="74" t="s">
        <v>21978</v>
      </c>
      <c r="D6059" s="68">
        <v>718598</v>
      </c>
      <c r="E6059" s="5" t="s">
        <v>21332</v>
      </c>
      <c r="F6059" s="74" t="s">
        <v>30171</v>
      </c>
      <c r="G6059" s="101">
        <v>101.25</v>
      </c>
      <c r="H6059" s="79" t="s">
        <v>1008</v>
      </c>
      <c r="I6059" s="5" t="s">
        <v>23417</v>
      </c>
      <c r="J6059" s="70">
        <v>1</v>
      </c>
      <c r="K6059" s="71">
        <v>5.5E-2</v>
      </c>
      <c r="M6059" s="73" t="s">
        <v>1008</v>
      </c>
      <c r="N6059" s="74" t="s">
        <v>21769</v>
      </c>
      <c r="O6059" s="75" t="s">
        <v>21908</v>
      </c>
      <c r="P6059" s="73">
        <v>85389099</v>
      </c>
      <c r="Q6059" s="76" t="s">
        <v>22082</v>
      </c>
      <c r="R6059" s="77"/>
      <c r="T6059" s="122"/>
    </row>
    <row r="6060" spans="1:20" x14ac:dyDescent="0.2">
      <c r="A6060" s="72" t="s">
        <v>18516</v>
      </c>
      <c r="B6060" s="74" t="s">
        <v>16205</v>
      </c>
      <c r="C6060" s="74" t="s">
        <v>21979</v>
      </c>
      <c r="D6060" s="68">
        <v>718599</v>
      </c>
      <c r="E6060" s="5" t="s">
        <v>21333</v>
      </c>
      <c r="F6060" s="74" t="s">
        <v>30172</v>
      </c>
      <c r="G6060" s="101">
        <v>175.53</v>
      </c>
      <c r="H6060" s="79" t="s">
        <v>1008</v>
      </c>
      <c r="I6060" s="5" t="s">
        <v>23417</v>
      </c>
      <c r="J6060" s="70">
        <v>1</v>
      </c>
      <c r="K6060" s="71">
        <v>7.3999999999999996E-2</v>
      </c>
      <c r="M6060" s="73" t="s">
        <v>1008</v>
      </c>
      <c r="N6060" s="74" t="s">
        <v>21770</v>
      </c>
      <c r="O6060" s="75" t="s">
        <v>21909</v>
      </c>
      <c r="P6060" s="73">
        <v>85389099</v>
      </c>
      <c r="Q6060" s="76" t="s">
        <v>22083</v>
      </c>
      <c r="R6060" s="77"/>
      <c r="T6060" s="122"/>
    </row>
    <row r="6061" spans="1:20" x14ac:dyDescent="0.2">
      <c r="A6061" s="72" t="s">
        <v>18516</v>
      </c>
      <c r="B6061" s="74" t="s">
        <v>16205</v>
      </c>
      <c r="C6061" s="74" t="s">
        <v>21980</v>
      </c>
      <c r="D6061" s="68">
        <v>718600</v>
      </c>
      <c r="E6061" s="5" t="s">
        <v>21334</v>
      </c>
      <c r="F6061" s="74" t="s">
        <v>30173</v>
      </c>
      <c r="G6061" s="101">
        <v>259.32</v>
      </c>
      <c r="H6061" s="79" t="s">
        <v>1008</v>
      </c>
      <c r="I6061" s="5" t="s">
        <v>23417</v>
      </c>
      <c r="J6061" s="70">
        <v>1</v>
      </c>
      <c r="K6061" s="71">
        <v>0.13</v>
      </c>
      <c r="M6061" s="73" t="s">
        <v>1008</v>
      </c>
      <c r="N6061" s="74" t="s">
        <v>21771</v>
      </c>
      <c r="O6061" s="75" t="s">
        <v>21910</v>
      </c>
      <c r="P6061" s="73">
        <v>85389099</v>
      </c>
      <c r="Q6061" s="76" t="s">
        <v>22084</v>
      </c>
      <c r="R6061" s="77"/>
      <c r="T6061" s="122"/>
    </row>
    <row r="6062" spans="1:20" x14ac:dyDescent="0.2">
      <c r="A6062" s="72" t="s">
        <v>18516</v>
      </c>
      <c r="B6062" s="74" t="s">
        <v>16205</v>
      </c>
      <c r="C6062" s="74" t="s">
        <v>21981</v>
      </c>
      <c r="D6062" s="68">
        <v>718601</v>
      </c>
      <c r="E6062" s="5" t="s">
        <v>21335</v>
      </c>
      <c r="F6062" s="74" t="s">
        <v>30174</v>
      </c>
      <c r="G6062" s="101">
        <v>346.3</v>
      </c>
      <c r="H6062" s="79" t="s">
        <v>1008</v>
      </c>
      <c r="I6062" s="5" t="s">
        <v>23417</v>
      </c>
      <c r="J6062" s="70">
        <v>1</v>
      </c>
      <c r="K6062" s="71">
        <v>0.115</v>
      </c>
      <c r="M6062" s="73" t="s">
        <v>1008</v>
      </c>
      <c r="N6062" s="74" t="s">
        <v>21772</v>
      </c>
      <c r="O6062" s="75" t="s">
        <v>21911</v>
      </c>
      <c r="P6062" s="73">
        <v>85389099</v>
      </c>
      <c r="Q6062" s="76" t="s">
        <v>22085</v>
      </c>
      <c r="R6062" s="77"/>
      <c r="T6062" s="122"/>
    </row>
    <row r="6063" spans="1:20" x14ac:dyDescent="0.2">
      <c r="A6063" s="72" t="s">
        <v>18516</v>
      </c>
      <c r="B6063" s="74" t="s">
        <v>16205</v>
      </c>
      <c r="C6063" s="74" t="s">
        <v>21982</v>
      </c>
      <c r="D6063" s="68">
        <v>718602</v>
      </c>
      <c r="E6063" s="5" t="s">
        <v>21336</v>
      </c>
      <c r="F6063" s="74" t="s">
        <v>30175</v>
      </c>
      <c r="G6063" s="101">
        <v>57.4</v>
      </c>
      <c r="H6063" s="79" t="s">
        <v>1008</v>
      </c>
      <c r="I6063" s="5" t="s">
        <v>23417</v>
      </c>
      <c r="J6063" s="70">
        <v>1</v>
      </c>
      <c r="K6063" s="71">
        <v>5.0999999999999997E-2</v>
      </c>
      <c r="M6063" s="73" t="s">
        <v>1008</v>
      </c>
      <c r="N6063" s="74" t="s">
        <v>21773</v>
      </c>
      <c r="O6063" s="75" t="s">
        <v>21912</v>
      </c>
      <c r="P6063" s="73">
        <v>85389099</v>
      </c>
      <c r="Q6063" s="76" t="s">
        <v>22086</v>
      </c>
      <c r="R6063" s="77"/>
      <c r="T6063" s="122"/>
    </row>
    <row r="6064" spans="1:20" x14ac:dyDescent="0.2">
      <c r="A6064" s="72" t="s">
        <v>18516</v>
      </c>
      <c r="B6064" s="74" t="s">
        <v>16205</v>
      </c>
      <c r="C6064" s="74" t="s">
        <v>21983</v>
      </c>
      <c r="D6064" s="68">
        <v>718603</v>
      </c>
      <c r="E6064" s="5" t="s">
        <v>21337</v>
      </c>
      <c r="F6064" s="74" t="s">
        <v>30176</v>
      </c>
      <c r="G6064" s="101">
        <v>101.25</v>
      </c>
      <c r="H6064" s="79" t="s">
        <v>1008</v>
      </c>
      <c r="I6064" s="5" t="s">
        <v>23417</v>
      </c>
      <c r="J6064" s="70">
        <v>1</v>
      </c>
      <c r="K6064" s="71">
        <v>7.6999999999999999E-2</v>
      </c>
      <c r="M6064" s="73" t="s">
        <v>1008</v>
      </c>
      <c r="N6064" s="74" t="s">
        <v>21774</v>
      </c>
      <c r="O6064" s="75" t="s">
        <v>21913</v>
      </c>
      <c r="P6064" s="73">
        <v>85389099</v>
      </c>
      <c r="Q6064" s="76" t="s">
        <v>22087</v>
      </c>
      <c r="R6064" s="77"/>
      <c r="T6064" s="122"/>
    </row>
    <row r="6065" spans="1:20" x14ac:dyDescent="0.2">
      <c r="A6065" s="72" t="s">
        <v>18516</v>
      </c>
      <c r="B6065" s="74" t="s">
        <v>16205</v>
      </c>
      <c r="C6065" s="74" t="s">
        <v>21984</v>
      </c>
      <c r="D6065" s="68">
        <v>718604</v>
      </c>
      <c r="E6065" s="5" t="s">
        <v>21338</v>
      </c>
      <c r="F6065" s="74" t="s">
        <v>30177</v>
      </c>
      <c r="G6065" s="101">
        <v>175.53</v>
      </c>
      <c r="H6065" s="79" t="s">
        <v>1008</v>
      </c>
      <c r="I6065" s="5" t="s">
        <v>23417</v>
      </c>
      <c r="J6065" s="70">
        <v>1</v>
      </c>
      <c r="K6065" s="71">
        <v>7.2999999999999995E-2</v>
      </c>
      <c r="M6065" s="73" t="s">
        <v>1008</v>
      </c>
      <c r="N6065" s="74" t="s">
        <v>21775</v>
      </c>
      <c r="O6065" s="75" t="s">
        <v>21914</v>
      </c>
      <c r="P6065" s="73">
        <v>85389099</v>
      </c>
      <c r="Q6065" s="76" t="s">
        <v>22088</v>
      </c>
      <c r="R6065" s="77"/>
      <c r="T6065" s="122"/>
    </row>
    <row r="6066" spans="1:20" x14ac:dyDescent="0.2">
      <c r="A6066" s="72" t="s">
        <v>18516</v>
      </c>
      <c r="B6066" s="74" t="s">
        <v>16205</v>
      </c>
      <c r="C6066" s="74" t="s">
        <v>21985</v>
      </c>
      <c r="D6066" s="68">
        <v>718605</v>
      </c>
      <c r="E6066" s="5" t="s">
        <v>21339</v>
      </c>
      <c r="F6066" s="74" t="s">
        <v>30178</v>
      </c>
      <c r="G6066" s="101">
        <v>259.32</v>
      </c>
      <c r="H6066" s="79" t="s">
        <v>1008</v>
      </c>
      <c r="I6066" s="5" t="s">
        <v>23417</v>
      </c>
      <c r="J6066" s="70">
        <v>1</v>
      </c>
      <c r="K6066" s="71">
        <v>0.13</v>
      </c>
      <c r="M6066" s="73" t="s">
        <v>1008</v>
      </c>
      <c r="N6066" s="74" t="s">
        <v>21776</v>
      </c>
      <c r="O6066" s="75" t="s">
        <v>21915</v>
      </c>
      <c r="P6066" s="73">
        <v>85389099</v>
      </c>
      <c r="Q6066" s="76" t="s">
        <v>22089</v>
      </c>
      <c r="R6066" s="77"/>
      <c r="T6066" s="122"/>
    </row>
    <row r="6067" spans="1:20" x14ac:dyDescent="0.2">
      <c r="A6067" s="72" t="s">
        <v>18516</v>
      </c>
      <c r="B6067" s="74" t="s">
        <v>16205</v>
      </c>
      <c r="C6067" s="74" t="s">
        <v>21986</v>
      </c>
      <c r="D6067" s="68">
        <v>718606</v>
      </c>
      <c r="E6067" s="5" t="s">
        <v>21340</v>
      </c>
      <c r="F6067" s="74" t="s">
        <v>30179</v>
      </c>
      <c r="G6067" s="101">
        <v>346.3</v>
      </c>
      <c r="H6067" s="79" t="s">
        <v>1008</v>
      </c>
      <c r="I6067" s="5" t="s">
        <v>23417</v>
      </c>
      <c r="J6067" s="70">
        <v>1</v>
      </c>
      <c r="K6067" s="71">
        <v>0.115</v>
      </c>
      <c r="M6067" s="73" t="s">
        <v>1008</v>
      </c>
      <c r="N6067" s="74" t="s">
        <v>21777</v>
      </c>
      <c r="O6067" s="75" t="s">
        <v>21916</v>
      </c>
      <c r="P6067" s="73">
        <v>85389099</v>
      </c>
      <c r="Q6067" s="76" t="s">
        <v>22090</v>
      </c>
      <c r="R6067" s="77"/>
      <c r="T6067" s="122"/>
    </row>
    <row r="6068" spans="1:20" x14ac:dyDescent="0.2">
      <c r="A6068" s="72" t="s">
        <v>18516</v>
      </c>
      <c r="B6068" s="74" t="s">
        <v>16205</v>
      </c>
      <c r="C6068" s="74" t="s">
        <v>21987</v>
      </c>
      <c r="D6068" s="68">
        <v>718607</v>
      </c>
      <c r="E6068" s="5" t="s">
        <v>21341</v>
      </c>
      <c r="F6068" s="74" t="s">
        <v>30180</v>
      </c>
      <c r="G6068" s="101">
        <v>24.54</v>
      </c>
      <c r="H6068" s="79" t="s">
        <v>1008</v>
      </c>
      <c r="I6068" s="5" t="s">
        <v>23417</v>
      </c>
      <c r="J6068" s="70">
        <v>1</v>
      </c>
      <c r="K6068" s="71">
        <v>3.1E-2</v>
      </c>
      <c r="M6068" s="73" t="s">
        <v>1008</v>
      </c>
      <c r="N6068" s="74" t="s">
        <v>21778</v>
      </c>
      <c r="O6068" s="75" t="s">
        <v>21917</v>
      </c>
      <c r="P6068" s="73">
        <v>85389099</v>
      </c>
      <c r="Q6068" s="76" t="s">
        <v>22091</v>
      </c>
      <c r="R6068" s="77"/>
      <c r="T6068" s="122"/>
    </row>
    <row r="6069" spans="1:20" x14ac:dyDescent="0.2">
      <c r="A6069" s="72" t="s">
        <v>18516</v>
      </c>
      <c r="B6069" s="74" t="s">
        <v>16205</v>
      </c>
      <c r="C6069" s="74" t="s">
        <v>21988</v>
      </c>
      <c r="D6069" s="68">
        <v>718608</v>
      </c>
      <c r="E6069" s="5" t="s">
        <v>21342</v>
      </c>
      <c r="F6069" s="74" t="s">
        <v>30181</v>
      </c>
      <c r="G6069" s="101">
        <v>38.11</v>
      </c>
      <c r="H6069" s="79" t="s">
        <v>1008</v>
      </c>
      <c r="I6069" s="5" t="s">
        <v>23417</v>
      </c>
      <c r="J6069" s="70">
        <v>1</v>
      </c>
      <c r="K6069" s="71">
        <v>4.8000000000000001E-2</v>
      </c>
      <c r="M6069" s="73" t="s">
        <v>1008</v>
      </c>
      <c r="N6069" s="74" t="s">
        <v>21779</v>
      </c>
      <c r="O6069" s="75" t="s">
        <v>21918</v>
      </c>
      <c r="P6069" s="73">
        <v>85389099</v>
      </c>
      <c r="Q6069" s="76" t="s">
        <v>22092</v>
      </c>
      <c r="R6069" s="77"/>
      <c r="T6069" s="122"/>
    </row>
    <row r="6070" spans="1:20" x14ac:dyDescent="0.2">
      <c r="A6070" s="72" t="s">
        <v>18516</v>
      </c>
      <c r="B6070" s="74" t="s">
        <v>16205</v>
      </c>
      <c r="C6070" s="74" t="s">
        <v>21989</v>
      </c>
      <c r="D6070" s="68">
        <v>718609</v>
      </c>
      <c r="E6070" s="5" t="s">
        <v>21343</v>
      </c>
      <c r="F6070" s="74" t="s">
        <v>30182</v>
      </c>
      <c r="G6070" s="101">
        <v>67.25</v>
      </c>
      <c r="H6070" s="79" t="s">
        <v>1008</v>
      </c>
      <c r="I6070" s="5" t="s">
        <v>23417</v>
      </c>
      <c r="J6070" s="70">
        <v>1</v>
      </c>
      <c r="K6070" s="71">
        <v>6.5000000000000002E-2</v>
      </c>
      <c r="M6070" s="73" t="s">
        <v>1008</v>
      </c>
      <c r="N6070" s="74" t="s">
        <v>21780</v>
      </c>
      <c r="O6070" s="75" t="s">
        <v>21919</v>
      </c>
      <c r="P6070" s="73">
        <v>85389099</v>
      </c>
      <c r="Q6070" s="76" t="s">
        <v>22093</v>
      </c>
      <c r="R6070" s="77"/>
      <c r="T6070" s="122"/>
    </row>
    <row r="6071" spans="1:20" x14ac:dyDescent="0.2">
      <c r="A6071" s="72" t="s">
        <v>18516</v>
      </c>
      <c r="B6071" s="74" t="s">
        <v>16205</v>
      </c>
      <c r="C6071" s="74" t="s">
        <v>21990</v>
      </c>
      <c r="D6071" s="68">
        <v>718610</v>
      </c>
      <c r="E6071" s="5" t="s">
        <v>21344</v>
      </c>
      <c r="F6071" s="74" t="s">
        <v>30183</v>
      </c>
      <c r="G6071" s="101">
        <v>102.85</v>
      </c>
      <c r="H6071" s="79" t="s">
        <v>1008</v>
      </c>
      <c r="I6071" s="5" t="s">
        <v>23417</v>
      </c>
      <c r="J6071" s="70">
        <v>1</v>
      </c>
      <c r="K6071" s="71">
        <v>8.3000000000000004E-2</v>
      </c>
      <c r="M6071" s="73" t="s">
        <v>1008</v>
      </c>
      <c r="N6071" s="74" t="s">
        <v>21781</v>
      </c>
      <c r="O6071" s="75" t="s">
        <v>21920</v>
      </c>
      <c r="P6071" s="73">
        <v>85389099</v>
      </c>
      <c r="Q6071" s="76" t="s">
        <v>22094</v>
      </c>
      <c r="R6071" s="77"/>
      <c r="T6071" s="122"/>
    </row>
    <row r="6072" spans="1:20" x14ac:dyDescent="0.2">
      <c r="A6072" s="72" t="s">
        <v>18516</v>
      </c>
      <c r="B6072" s="74" t="s">
        <v>16205</v>
      </c>
      <c r="C6072" s="74" t="s">
        <v>21991</v>
      </c>
      <c r="D6072" s="68">
        <v>718611</v>
      </c>
      <c r="E6072" s="5" t="s">
        <v>21345</v>
      </c>
      <c r="F6072" s="74" t="s">
        <v>30184</v>
      </c>
      <c r="G6072" s="101">
        <v>167.51</v>
      </c>
      <c r="H6072" s="79" t="s">
        <v>1008</v>
      </c>
      <c r="I6072" s="5" t="s">
        <v>23417</v>
      </c>
      <c r="J6072" s="70">
        <v>1</v>
      </c>
      <c r="K6072" s="71">
        <v>0.1</v>
      </c>
      <c r="M6072" s="73" t="s">
        <v>1008</v>
      </c>
      <c r="N6072" s="74" t="s">
        <v>21782</v>
      </c>
      <c r="O6072" s="75" t="s">
        <v>21921</v>
      </c>
      <c r="P6072" s="73">
        <v>85389099</v>
      </c>
      <c r="Q6072" s="76" t="s">
        <v>22095</v>
      </c>
      <c r="R6072" s="77"/>
      <c r="T6072" s="122"/>
    </row>
    <row r="6073" spans="1:20" x14ac:dyDescent="0.2">
      <c r="A6073" s="72" t="s">
        <v>18516</v>
      </c>
      <c r="B6073" s="74" t="s">
        <v>16205</v>
      </c>
      <c r="C6073" s="74" t="s">
        <v>21997</v>
      </c>
      <c r="D6073" s="68">
        <v>718615</v>
      </c>
      <c r="E6073" s="5" t="s">
        <v>21351</v>
      </c>
      <c r="F6073" s="74" t="s">
        <v>30185</v>
      </c>
      <c r="G6073" s="101">
        <v>24.54</v>
      </c>
      <c r="H6073" s="79" t="s">
        <v>1008</v>
      </c>
      <c r="I6073" s="5" t="s">
        <v>23417</v>
      </c>
      <c r="J6073" s="70">
        <v>1</v>
      </c>
      <c r="K6073" s="71">
        <v>0.03</v>
      </c>
      <c r="M6073" s="73" t="s">
        <v>1008</v>
      </c>
      <c r="N6073" s="74" t="s">
        <v>21788</v>
      </c>
      <c r="O6073" s="75" t="s">
        <v>21927</v>
      </c>
      <c r="P6073" s="73">
        <v>85389099</v>
      </c>
      <c r="Q6073" s="76" t="s">
        <v>22096</v>
      </c>
      <c r="R6073" s="77"/>
      <c r="T6073" s="122"/>
    </row>
    <row r="6074" spans="1:20" x14ac:dyDescent="0.2">
      <c r="A6074" s="72" t="s">
        <v>18516</v>
      </c>
      <c r="B6074" s="74" t="s">
        <v>16205</v>
      </c>
      <c r="C6074" s="74" t="s">
        <v>21998</v>
      </c>
      <c r="D6074" s="68">
        <v>718616</v>
      </c>
      <c r="E6074" s="5" t="s">
        <v>21352</v>
      </c>
      <c r="F6074" s="74" t="s">
        <v>30186</v>
      </c>
      <c r="G6074" s="101">
        <v>38.11</v>
      </c>
      <c r="H6074" s="79" t="s">
        <v>1008</v>
      </c>
      <c r="I6074" s="5" t="s">
        <v>23417</v>
      </c>
      <c r="J6074" s="70">
        <v>1</v>
      </c>
      <c r="K6074" s="71">
        <v>4.9000000000000002E-2</v>
      </c>
      <c r="M6074" s="73" t="s">
        <v>1008</v>
      </c>
      <c r="N6074" s="74" t="s">
        <v>21789</v>
      </c>
      <c r="O6074" s="75" t="s">
        <v>21928</v>
      </c>
      <c r="P6074" s="73">
        <v>85389099</v>
      </c>
      <c r="Q6074" s="76" t="s">
        <v>22097</v>
      </c>
      <c r="R6074" s="77"/>
      <c r="T6074" s="122"/>
    </row>
    <row r="6075" spans="1:20" x14ac:dyDescent="0.2">
      <c r="A6075" s="72" t="s">
        <v>18516</v>
      </c>
      <c r="B6075" s="74" t="s">
        <v>16205</v>
      </c>
      <c r="C6075" s="74" t="s">
        <v>21999</v>
      </c>
      <c r="D6075" s="68">
        <v>718617</v>
      </c>
      <c r="E6075" s="5" t="s">
        <v>21353</v>
      </c>
      <c r="F6075" s="74" t="s">
        <v>30187</v>
      </c>
      <c r="G6075" s="101">
        <v>67.25</v>
      </c>
      <c r="H6075" s="79" t="s">
        <v>1008</v>
      </c>
      <c r="I6075" s="5" t="s">
        <v>23417</v>
      </c>
      <c r="J6075" s="70">
        <v>1</v>
      </c>
      <c r="K6075" s="71">
        <v>6.5000000000000002E-2</v>
      </c>
      <c r="M6075" s="73" t="s">
        <v>1008</v>
      </c>
      <c r="N6075" s="74" t="s">
        <v>21790</v>
      </c>
      <c r="O6075" s="75" t="s">
        <v>21929</v>
      </c>
      <c r="P6075" s="73">
        <v>85389099</v>
      </c>
      <c r="Q6075" s="76" t="s">
        <v>22098</v>
      </c>
      <c r="R6075" s="77"/>
      <c r="T6075" s="122"/>
    </row>
    <row r="6076" spans="1:20" x14ac:dyDescent="0.2">
      <c r="A6076" s="72" t="s">
        <v>18516</v>
      </c>
      <c r="B6076" s="74" t="s">
        <v>16205</v>
      </c>
      <c r="C6076" s="74" t="s">
        <v>22000</v>
      </c>
      <c r="D6076" s="68">
        <v>718618</v>
      </c>
      <c r="E6076" s="5" t="s">
        <v>21354</v>
      </c>
      <c r="F6076" s="74" t="s">
        <v>30188</v>
      </c>
      <c r="G6076" s="101">
        <v>102.85</v>
      </c>
      <c r="H6076" s="79" t="s">
        <v>1008</v>
      </c>
      <c r="I6076" s="5" t="s">
        <v>23417</v>
      </c>
      <c r="J6076" s="70">
        <v>1</v>
      </c>
      <c r="K6076" s="71">
        <v>8.3000000000000004E-2</v>
      </c>
      <c r="M6076" s="73" t="s">
        <v>1008</v>
      </c>
      <c r="N6076" s="74" t="s">
        <v>21791</v>
      </c>
      <c r="O6076" s="75" t="s">
        <v>21930</v>
      </c>
      <c r="P6076" s="73">
        <v>85389099</v>
      </c>
      <c r="Q6076" s="76" t="s">
        <v>22099</v>
      </c>
      <c r="R6076" s="77"/>
      <c r="T6076" s="122"/>
    </row>
    <row r="6077" spans="1:20" x14ac:dyDescent="0.2">
      <c r="A6077" s="72" t="s">
        <v>18516</v>
      </c>
      <c r="B6077" s="74" t="s">
        <v>16205</v>
      </c>
      <c r="C6077" s="74" t="s">
        <v>22001</v>
      </c>
      <c r="D6077" s="68">
        <v>718619</v>
      </c>
      <c r="E6077" s="5" t="s">
        <v>21355</v>
      </c>
      <c r="F6077" s="74" t="s">
        <v>30189</v>
      </c>
      <c r="G6077" s="101">
        <v>167.51</v>
      </c>
      <c r="H6077" s="79" t="s">
        <v>1008</v>
      </c>
      <c r="I6077" s="5" t="s">
        <v>23417</v>
      </c>
      <c r="J6077" s="70">
        <v>1</v>
      </c>
      <c r="K6077" s="71">
        <v>0.1</v>
      </c>
      <c r="M6077" s="73" t="s">
        <v>1008</v>
      </c>
      <c r="N6077" s="74" t="s">
        <v>21792</v>
      </c>
      <c r="O6077" s="75" t="s">
        <v>21931</v>
      </c>
      <c r="P6077" s="73">
        <v>85389099</v>
      </c>
      <c r="Q6077" s="76" t="s">
        <v>22100</v>
      </c>
      <c r="R6077" s="77"/>
      <c r="T6077" s="122"/>
    </row>
    <row r="6078" spans="1:20" x14ac:dyDescent="0.2">
      <c r="A6078" s="72" t="s">
        <v>18516</v>
      </c>
      <c r="B6078" s="74" t="s">
        <v>25343</v>
      </c>
      <c r="C6078" s="74" t="s">
        <v>22232</v>
      </c>
      <c r="D6078" s="68">
        <v>718648</v>
      </c>
      <c r="E6078" s="5" t="s">
        <v>22233</v>
      </c>
      <c r="F6078" s="74" t="s">
        <v>30190</v>
      </c>
      <c r="G6078" s="101">
        <v>5.21</v>
      </c>
      <c r="H6078" s="79" t="s">
        <v>1008</v>
      </c>
      <c r="I6078" s="5" t="s">
        <v>23417</v>
      </c>
      <c r="J6078" s="70">
        <v>1</v>
      </c>
      <c r="K6078" s="71">
        <v>5.8000000000000003E-2</v>
      </c>
      <c r="M6078" s="73" t="s">
        <v>1008</v>
      </c>
      <c r="N6078" s="74" t="s">
        <v>22234</v>
      </c>
      <c r="O6078" s="75">
        <v>8427238228327</v>
      </c>
      <c r="P6078" s="73">
        <v>85365080</v>
      </c>
      <c r="Q6078" s="76" t="s">
        <v>22235</v>
      </c>
      <c r="R6078" s="77"/>
      <c r="T6078" s="122"/>
    </row>
    <row r="6079" spans="1:20" x14ac:dyDescent="0.2">
      <c r="A6079" s="72" t="s">
        <v>18516</v>
      </c>
      <c r="B6079" s="74" t="s">
        <v>25343</v>
      </c>
      <c r="C6079" s="74" t="s">
        <v>22236</v>
      </c>
      <c r="D6079" s="68">
        <v>718651</v>
      </c>
      <c r="E6079" s="5" t="s">
        <v>22237</v>
      </c>
      <c r="F6079" s="74" t="s">
        <v>30191</v>
      </c>
      <c r="G6079" s="101">
        <v>7.91</v>
      </c>
      <c r="H6079" s="79" t="s">
        <v>1008</v>
      </c>
      <c r="I6079" s="5" t="s">
        <v>23417</v>
      </c>
      <c r="J6079" s="70">
        <v>1</v>
      </c>
      <c r="K6079" s="71">
        <v>2.1999999999999999E-2</v>
      </c>
      <c r="M6079" s="73" t="s">
        <v>1008</v>
      </c>
      <c r="N6079" s="74" t="s">
        <v>22238</v>
      </c>
      <c r="O6079" s="75">
        <v>8427238134116</v>
      </c>
      <c r="P6079" s="73">
        <v>85389099</v>
      </c>
      <c r="Q6079" s="76" t="s">
        <v>22239</v>
      </c>
      <c r="R6079" s="77"/>
      <c r="T6079" s="122"/>
    </row>
    <row r="6080" spans="1:20" x14ac:dyDescent="0.2">
      <c r="A6080" s="72" t="s">
        <v>18516</v>
      </c>
      <c r="B6080" s="74" t="s">
        <v>25343</v>
      </c>
      <c r="C6080" s="74" t="s">
        <v>22240</v>
      </c>
      <c r="D6080" s="68">
        <v>718654</v>
      </c>
      <c r="E6080" s="5" t="s">
        <v>22241</v>
      </c>
      <c r="F6080" s="74" t="s">
        <v>30192</v>
      </c>
      <c r="G6080" s="101">
        <v>33.29</v>
      </c>
      <c r="H6080" s="79" t="s">
        <v>1008</v>
      </c>
      <c r="I6080" s="5" t="s">
        <v>23417</v>
      </c>
      <c r="J6080" s="70">
        <v>1</v>
      </c>
      <c r="K6080" s="71">
        <v>3.5999999999999997E-2</v>
      </c>
      <c r="M6080" s="73" t="s">
        <v>1008</v>
      </c>
      <c r="N6080" s="74" t="s">
        <v>22242</v>
      </c>
      <c r="O6080" s="75">
        <v>8427238166162</v>
      </c>
      <c r="P6080" s="73">
        <v>85389099</v>
      </c>
      <c r="Q6080" s="76" t="s">
        <v>22243</v>
      </c>
      <c r="R6080" s="77"/>
      <c r="T6080" s="122"/>
    </row>
    <row r="6081" spans="1:20" x14ac:dyDescent="0.2">
      <c r="A6081" s="72" t="s">
        <v>18516</v>
      </c>
      <c r="B6081" s="74" t="s">
        <v>25343</v>
      </c>
      <c r="C6081" s="74" t="s">
        <v>22244</v>
      </c>
      <c r="D6081" s="68">
        <v>718656</v>
      </c>
      <c r="E6081" s="5" t="s">
        <v>22245</v>
      </c>
      <c r="F6081" s="74" t="s">
        <v>30193</v>
      </c>
      <c r="G6081" s="101">
        <v>11.65</v>
      </c>
      <c r="H6081" s="79" t="s">
        <v>1008</v>
      </c>
      <c r="I6081" s="5" t="s">
        <v>23417</v>
      </c>
      <c r="J6081" s="70">
        <v>1</v>
      </c>
      <c r="K6081" s="71">
        <v>2E-3</v>
      </c>
      <c r="M6081" s="73" t="s">
        <v>1008</v>
      </c>
      <c r="N6081" s="74" t="s">
        <v>22246</v>
      </c>
      <c r="O6081" s="75">
        <v>8427238134123</v>
      </c>
      <c r="P6081" s="73">
        <v>85389099</v>
      </c>
      <c r="Q6081" s="76" t="s">
        <v>22247</v>
      </c>
      <c r="R6081" s="77"/>
      <c r="T6081" s="122"/>
    </row>
    <row r="6082" spans="1:20" x14ac:dyDescent="0.2">
      <c r="A6082" s="72" t="s">
        <v>18516</v>
      </c>
      <c r="B6082" s="74" t="s">
        <v>25343</v>
      </c>
      <c r="C6082" s="74" t="s">
        <v>22248</v>
      </c>
      <c r="D6082" s="68">
        <v>718658</v>
      </c>
      <c r="E6082" s="5" t="s">
        <v>22249</v>
      </c>
      <c r="F6082" s="74" t="s">
        <v>30194</v>
      </c>
      <c r="G6082" s="101">
        <v>11.65</v>
      </c>
      <c r="H6082" s="79" t="s">
        <v>1008</v>
      </c>
      <c r="I6082" s="5" t="s">
        <v>23417</v>
      </c>
      <c r="J6082" s="70">
        <v>1</v>
      </c>
      <c r="K6082" s="71">
        <v>2E-3</v>
      </c>
      <c r="M6082" s="73" t="s">
        <v>1008</v>
      </c>
      <c r="N6082" s="74" t="s">
        <v>22250</v>
      </c>
      <c r="O6082" s="75">
        <v>8427238135557</v>
      </c>
      <c r="P6082" s="73">
        <v>85389099</v>
      </c>
      <c r="Q6082" s="76" t="s">
        <v>22251</v>
      </c>
      <c r="R6082" s="77"/>
      <c r="T6082" s="122"/>
    </row>
    <row r="6083" spans="1:20" x14ac:dyDescent="0.2">
      <c r="A6083" s="72" t="s">
        <v>18516</v>
      </c>
      <c r="B6083" s="74" t="s">
        <v>25343</v>
      </c>
      <c r="C6083" s="74" t="s">
        <v>22252</v>
      </c>
      <c r="D6083" s="68">
        <v>718659</v>
      </c>
      <c r="E6083" s="5" t="s">
        <v>22253</v>
      </c>
      <c r="F6083" s="74" t="s">
        <v>30195</v>
      </c>
      <c r="G6083" s="101">
        <v>24.97</v>
      </c>
      <c r="H6083" s="79" t="s">
        <v>1008</v>
      </c>
      <c r="I6083" s="5" t="s">
        <v>23417</v>
      </c>
      <c r="J6083" s="70">
        <v>1</v>
      </c>
      <c r="K6083" s="71">
        <v>2E-3</v>
      </c>
      <c r="M6083" s="73" t="s">
        <v>1008</v>
      </c>
      <c r="N6083" s="74" t="s">
        <v>22254</v>
      </c>
      <c r="O6083" s="75">
        <v>8427238135564</v>
      </c>
      <c r="P6083" s="73">
        <v>85389099</v>
      </c>
      <c r="Q6083" s="76" t="s">
        <v>22255</v>
      </c>
      <c r="R6083" s="77"/>
      <c r="T6083" s="122"/>
    </row>
    <row r="6084" spans="1:20" x14ac:dyDescent="0.2">
      <c r="A6084" s="72" t="s">
        <v>18516</v>
      </c>
      <c r="B6084" s="74" t="s">
        <v>25343</v>
      </c>
      <c r="C6084" s="74" t="s">
        <v>22256</v>
      </c>
      <c r="D6084" s="68">
        <v>718660</v>
      </c>
      <c r="E6084" s="5" t="s">
        <v>22257</v>
      </c>
      <c r="F6084" s="74" t="s">
        <v>30196</v>
      </c>
      <c r="G6084" s="101">
        <v>24.97</v>
      </c>
      <c r="H6084" s="79" t="s">
        <v>1008</v>
      </c>
      <c r="I6084" s="5" t="s">
        <v>23417</v>
      </c>
      <c r="J6084" s="70">
        <v>1</v>
      </c>
      <c r="K6084" s="71">
        <v>2E-3</v>
      </c>
      <c r="M6084" s="73" t="s">
        <v>1008</v>
      </c>
      <c r="N6084" s="74" t="s">
        <v>22258</v>
      </c>
      <c r="O6084" s="75">
        <v>8427238135571</v>
      </c>
      <c r="P6084" s="73">
        <v>85389099</v>
      </c>
      <c r="Q6084" s="76" t="s">
        <v>22259</v>
      </c>
      <c r="R6084" s="77"/>
      <c r="T6084" s="122"/>
    </row>
    <row r="6085" spans="1:20" x14ac:dyDescent="0.2">
      <c r="A6085" s="72" t="s">
        <v>18516</v>
      </c>
      <c r="B6085" s="74" t="s">
        <v>25343</v>
      </c>
      <c r="C6085" s="74" t="s">
        <v>22260</v>
      </c>
      <c r="D6085" s="68">
        <v>718661</v>
      </c>
      <c r="E6085" s="5" t="s">
        <v>22261</v>
      </c>
      <c r="F6085" s="74" t="s">
        <v>30197</v>
      </c>
      <c r="G6085" s="101">
        <v>11.65</v>
      </c>
      <c r="H6085" s="79" t="s">
        <v>1008</v>
      </c>
      <c r="I6085" s="5" t="s">
        <v>23417</v>
      </c>
      <c r="J6085" s="70">
        <v>1</v>
      </c>
      <c r="K6085" s="71">
        <v>2.1999999999999999E-2</v>
      </c>
      <c r="M6085" s="73" t="s">
        <v>1008</v>
      </c>
      <c r="N6085" s="74" t="s">
        <v>22262</v>
      </c>
      <c r="O6085" s="75">
        <v>8427238235806</v>
      </c>
      <c r="P6085" s="73">
        <v>85389099</v>
      </c>
      <c r="Q6085" s="76" t="s">
        <v>22263</v>
      </c>
      <c r="R6085" s="77"/>
      <c r="T6085" s="122"/>
    </row>
    <row r="6086" spans="1:20" x14ac:dyDescent="0.2">
      <c r="A6086" s="72" t="s">
        <v>18516</v>
      </c>
      <c r="B6086" s="74" t="s">
        <v>25343</v>
      </c>
      <c r="C6086" s="74" t="s">
        <v>22264</v>
      </c>
      <c r="D6086" s="68">
        <v>718662</v>
      </c>
      <c r="E6086" s="5" t="s">
        <v>22265</v>
      </c>
      <c r="F6086" s="74" t="s">
        <v>30198</v>
      </c>
      <c r="G6086" s="101">
        <v>11.65</v>
      </c>
      <c r="H6086" s="79" t="s">
        <v>1008</v>
      </c>
      <c r="I6086" s="5" t="s">
        <v>23417</v>
      </c>
      <c r="J6086" s="70">
        <v>1</v>
      </c>
      <c r="K6086" s="71">
        <v>2.1999999999999999E-2</v>
      </c>
      <c r="M6086" s="73" t="s">
        <v>1008</v>
      </c>
      <c r="N6086" s="74" t="s">
        <v>22266</v>
      </c>
      <c r="O6086" s="75">
        <v>8427238235813</v>
      </c>
      <c r="P6086" s="73">
        <v>85389099</v>
      </c>
      <c r="Q6086" s="76" t="s">
        <v>22267</v>
      </c>
      <c r="R6086" s="77"/>
      <c r="T6086" s="122"/>
    </row>
    <row r="6087" spans="1:20" x14ac:dyDescent="0.2">
      <c r="A6087" s="72" t="s">
        <v>18516</v>
      </c>
      <c r="B6087" s="74" t="s">
        <v>25343</v>
      </c>
      <c r="C6087" s="74" t="s">
        <v>22268</v>
      </c>
      <c r="D6087" s="68">
        <v>718663</v>
      </c>
      <c r="E6087" s="5" t="s">
        <v>22269</v>
      </c>
      <c r="F6087" s="74" t="s">
        <v>30199</v>
      </c>
      <c r="G6087" s="101">
        <v>11.65</v>
      </c>
      <c r="H6087" s="79" t="s">
        <v>1008</v>
      </c>
      <c r="I6087" s="5" t="s">
        <v>23417</v>
      </c>
      <c r="J6087" s="70">
        <v>1</v>
      </c>
      <c r="K6087" s="71">
        <v>2.1999999999999999E-2</v>
      </c>
      <c r="M6087" s="73" t="s">
        <v>1008</v>
      </c>
      <c r="N6087" s="74" t="s">
        <v>22270</v>
      </c>
      <c r="O6087" s="75">
        <v>8427238227788</v>
      </c>
      <c r="P6087" s="73">
        <v>85389099</v>
      </c>
      <c r="Q6087" s="76" t="s">
        <v>22271</v>
      </c>
      <c r="R6087" s="77"/>
      <c r="T6087" s="122"/>
    </row>
    <row r="6088" spans="1:20" x14ac:dyDescent="0.2">
      <c r="A6088" s="72" t="s">
        <v>18516</v>
      </c>
      <c r="B6088" s="74" t="s">
        <v>25343</v>
      </c>
      <c r="C6088" s="74" t="s">
        <v>22272</v>
      </c>
      <c r="D6088" s="68">
        <v>718670</v>
      </c>
      <c r="E6088" s="5" t="s">
        <v>22273</v>
      </c>
      <c r="F6088" s="74" t="s">
        <v>30200</v>
      </c>
      <c r="G6088" s="101">
        <v>6.24</v>
      </c>
      <c r="H6088" s="79" t="s">
        <v>1008</v>
      </c>
      <c r="I6088" s="5" t="s">
        <v>23417</v>
      </c>
      <c r="J6088" s="70">
        <v>1</v>
      </c>
      <c r="K6088" s="71">
        <v>5.8000000000000003E-2</v>
      </c>
      <c r="M6088" s="73" t="s">
        <v>1008</v>
      </c>
      <c r="N6088" s="74" t="s">
        <v>22274</v>
      </c>
      <c r="O6088" s="75">
        <v>8427238232188</v>
      </c>
      <c r="P6088" s="73">
        <v>85365080</v>
      </c>
      <c r="Q6088" s="76" t="s">
        <v>22275</v>
      </c>
      <c r="R6088" s="77"/>
      <c r="T6088" s="122"/>
    </row>
    <row r="6089" spans="1:20" x14ac:dyDescent="0.2">
      <c r="A6089" s="72" t="s">
        <v>18516</v>
      </c>
      <c r="B6089" s="74" t="s">
        <v>25343</v>
      </c>
      <c r="C6089" s="74">
        <v>8110</v>
      </c>
      <c r="D6089" s="68">
        <v>718671</v>
      </c>
      <c r="E6089" s="5" t="s">
        <v>22276</v>
      </c>
      <c r="F6089" s="74" t="s">
        <v>30201</v>
      </c>
      <c r="G6089" s="101">
        <v>15.61</v>
      </c>
      <c r="H6089" s="79" t="s">
        <v>1008</v>
      </c>
      <c r="I6089" s="5" t="s">
        <v>23417</v>
      </c>
      <c r="J6089" s="70">
        <v>1</v>
      </c>
      <c r="K6089" s="71">
        <v>6.0999999999999999E-2</v>
      </c>
      <c r="M6089" s="73" t="s">
        <v>1008</v>
      </c>
      <c r="N6089" s="74" t="s">
        <v>22277</v>
      </c>
      <c r="O6089" s="75">
        <v>8427238016481</v>
      </c>
      <c r="P6089" s="73">
        <v>85365080</v>
      </c>
      <c r="Q6089" s="76" t="s">
        <v>22278</v>
      </c>
      <c r="R6089" s="77"/>
      <c r="T6089" s="122"/>
    </row>
    <row r="6090" spans="1:20" x14ac:dyDescent="0.2">
      <c r="A6090" s="72" t="s">
        <v>18516</v>
      </c>
      <c r="B6090" s="74" t="s">
        <v>25343</v>
      </c>
      <c r="C6090" s="74" t="s">
        <v>22279</v>
      </c>
      <c r="D6090" s="68">
        <v>718672</v>
      </c>
      <c r="E6090" s="5" t="s">
        <v>22280</v>
      </c>
      <c r="F6090" s="74" t="s">
        <v>30202</v>
      </c>
      <c r="G6090" s="101">
        <v>7.07</v>
      </c>
      <c r="H6090" s="79" t="s">
        <v>1008</v>
      </c>
      <c r="I6090" s="5" t="s">
        <v>23417</v>
      </c>
      <c r="J6090" s="70">
        <v>1</v>
      </c>
      <c r="K6090" s="71">
        <v>5.7000000000000002E-2</v>
      </c>
      <c r="M6090" s="73" t="s">
        <v>1008</v>
      </c>
      <c r="N6090" s="74" t="s">
        <v>22281</v>
      </c>
      <c r="O6090" s="75">
        <v>8427238232195</v>
      </c>
      <c r="P6090" s="73">
        <v>85365080</v>
      </c>
      <c r="Q6090" s="76" t="s">
        <v>22282</v>
      </c>
      <c r="R6090" s="77"/>
      <c r="T6090" s="122"/>
    </row>
    <row r="6091" spans="1:20" x14ac:dyDescent="0.2">
      <c r="A6091" s="72" t="s">
        <v>18516</v>
      </c>
      <c r="B6091" s="74" t="s">
        <v>25343</v>
      </c>
      <c r="C6091" s="74" t="s">
        <v>22283</v>
      </c>
      <c r="D6091" s="68">
        <v>718674</v>
      </c>
      <c r="E6091" s="5" t="s">
        <v>22284</v>
      </c>
      <c r="F6091" s="74" t="s">
        <v>30203</v>
      </c>
      <c r="G6091" s="101">
        <v>6.24</v>
      </c>
      <c r="H6091" s="79" t="s">
        <v>1008</v>
      </c>
      <c r="I6091" s="5" t="s">
        <v>23417</v>
      </c>
      <c r="J6091" s="70">
        <v>1</v>
      </c>
      <c r="K6091" s="71">
        <v>3.0000000000000001E-3</v>
      </c>
      <c r="M6091" s="73" t="s">
        <v>1008</v>
      </c>
      <c r="N6091" s="74" t="s">
        <v>22285</v>
      </c>
      <c r="O6091" s="75">
        <v>8427238137186</v>
      </c>
      <c r="P6091" s="73">
        <v>85414010</v>
      </c>
      <c r="Q6091" s="76" t="s">
        <v>22286</v>
      </c>
      <c r="R6091" s="77"/>
      <c r="T6091" s="122"/>
    </row>
    <row r="6092" spans="1:20" x14ac:dyDescent="0.2">
      <c r="A6092" s="72" t="s">
        <v>18516</v>
      </c>
      <c r="B6092" s="74" t="s">
        <v>25343</v>
      </c>
      <c r="C6092" s="74">
        <v>8122</v>
      </c>
      <c r="D6092" s="68">
        <v>718676</v>
      </c>
      <c r="E6092" s="5" t="s">
        <v>22287</v>
      </c>
      <c r="F6092" s="74" t="s">
        <v>30204</v>
      </c>
      <c r="G6092" s="101">
        <v>13.32</v>
      </c>
      <c r="H6092" s="79" t="s">
        <v>1008</v>
      </c>
      <c r="I6092" s="5" t="s">
        <v>23417</v>
      </c>
      <c r="J6092" s="70">
        <v>1</v>
      </c>
      <c r="K6092" s="71">
        <v>6.3E-2</v>
      </c>
      <c r="M6092" s="73" t="s">
        <v>1008</v>
      </c>
      <c r="N6092" s="74" t="s">
        <v>22288</v>
      </c>
      <c r="O6092" s="75">
        <v>8427238016542</v>
      </c>
      <c r="P6092" s="73">
        <v>85365080</v>
      </c>
      <c r="Q6092" s="76" t="s">
        <v>22289</v>
      </c>
      <c r="R6092" s="77"/>
      <c r="T6092" s="122"/>
    </row>
    <row r="6093" spans="1:20" x14ac:dyDescent="0.2">
      <c r="A6093" s="72" t="s">
        <v>18516</v>
      </c>
      <c r="B6093" s="74" t="s">
        <v>25343</v>
      </c>
      <c r="C6093" s="74" t="s">
        <v>22290</v>
      </c>
      <c r="D6093" s="68">
        <v>718677</v>
      </c>
      <c r="E6093" s="5" t="s">
        <v>22291</v>
      </c>
      <c r="F6093" s="74" t="s">
        <v>30205</v>
      </c>
      <c r="G6093" s="101">
        <v>12.9</v>
      </c>
      <c r="H6093" s="79" t="s">
        <v>1008</v>
      </c>
      <c r="I6093" s="5" t="s">
        <v>23417</v>
      </c>
      <c r="J6093" s="70">
        <v>1</v>
      </c>
      <c r="K6093" s="71">
        <v>6.4000000000000001E-2</v>
      </c>
      <c r="M6093" s="73" t="s">
        <v>1008</v>
      </c>
      <c r="N6093" s="74" t="s">
        <v>22292</v>
      </c>
      <c r="O6093" s="75">
        <v>8427238025209</v>
      </c>
      <c r="P6093" s="73">
        <v>85365080</v>
      </c>
      <c r="Q6093" s="76" t="s">
        <v>22293</v>
      </c>
      <c r="R6093" s="77"/>
      <c r="T6093" s="122"/>
    </row>
    <row r="6094" spans="1:20" x14ac:dyDescent="0.2">
      <c r="A6094" s="72" t="s">
        <v>18516</v>
      </c>
      <c r="B6094" s="74" t="s">
        <v>25343</v>
      </c>
      <c r="C6094" s="74">
        <v>8114</v>
      </c>
      <c r="D6094" s="68">
        <v>718678</v>
      </c>
      <c r="E6094" s="5" t="s">
        <v>22294</v>
      </c>
      <c r="F6094" s="74" t="s">
        <v>30206</v>
      </c>
      <c r="G6094" s="101">
        <v>20.190000000000001</v>
      </c>
      <c r="H6094" s="79" t="s">
        <v>1008</v>
      </c>
      <c r="I6094" s="5" t="s">
        <v>23417</v>
      </c>
      <c r="J6094" s="70">
        <v>1</v>
      </c>
      <c r="K6094" s="71">
        <v>6.5000000000000002E-2</v>
      </c>
      <c r="M6094" s="73" t="s">
        <v>1008</v>
      </c>
      <c r="N6094" s="74" t="s">
        <v>22295</v>
      </c>
      <c r="O6094" s="75">
        <v>8427238016504</v>
      </c>
      <c r="P6094" s="73">
        <v>85365080</v>
      </c>
      <c r="Q6094" s="76" t="s">
        <v>22296</v>
      </c>
      <c r="R6094" s="77"/>
      <c r="T6094" s="122"/>
    </row>
    <row r="6095" spans="1:20" x14ac:dyDescent="0.2">
      <c r="A6095" s="72" t="s">
        <v>18516</v>
      </c>
      <c r="B6095" s="74" t="s">
        <v>25343</v>
      </c>
      <c r="C6095" s="74" t="s">
        <v>22297</v>
      </c>
      <c r="D6095" s="68">
        <v>718679</v>
      </c>
      <c r="E6095" s="5" t="s">
        <v>22298</v>
      </c>
      <c r="F6095" s="74" t="s">
        <v>30207</v>
      </c>
      <c r="G6095" s="101">
        <v>133.16999999999999</v>
      </c>
      <c r="H6095" s="79" t="s">
        <v>1008</v>
      </c>
      <c r="I6095" s="5" t="s">
        <v>23417</v>
      </c>
      <c r="J6095" s="70">
        <v>1</v>
      </c>
      <c r="K6095" s="71">
        <v>7.8E-2</v>
      </c>
      <c r="M6095" s="73" t="s">
        <v>1008</v>
      </c>
      <c r="N6095" s="74" t="s">
        <v>22299</v>
      </c>
      <c r="O6095" s="75">
        <v>8427238064703</v>
      </c>
      <c r="P6095" s="73">
        <v>85365080</v>
      </c>
      <c r="Q6095" s="76" t="s">
        <v>22300</v>
      </c>
      <c r="R6095" s="77"/>
      <c r="T6095" s="122"/>
    </row>
    <row r="6096" spans="1:20" x14ac:dyDescent="0.2">
      <c r="A6096" s="72" t="s">
        <v>18516</v>
      </c>
      <c r="B6096" s="74" t="s">
        <v>25343</v>
      </c>
      <c r="C6096" s="74">
        <v>8144</v>
      </c>
      <c r="D6096" s="68">
        <v>718680</v>
      </c>
      <c r="E6096" s="5" t="s">
        <v>22301</v>
      </c>
      <c r="F6096" s="74" t="s">
        <v>30208</v>
      </c>
      <c r="G6096" s="101">
        <v>14.57</v>
      </c>
      <c r="H6096" s="79" t="s">
        <v>1008</v>
      </c>
      <c r="I6096" s="5" t="s">
        <v>23417</v>
      </c>
      <c r="J6096" s="70">
        <v>1</v>
      </c>
      <c r="K6096" s="71">
        <v>6.4000000000000001E-2</v>
      </c>
      <c r="M6096" s="73" t="s">
        <v>1008</v>
      </c>
      <c r="N6096" s="74" t="s">
        <v>22302</v>
      </c>
      <c r="O6096" s="75">
        <v>8427238016580</v>
      </c>
      <c r="P6096" s="73">
        <v>85365080</v>
      </c>
      <c r="Q6096" s="76" t="s">
        <v>22303</v>
      </c>
      <c r="R6096" s="77"/>
      <c r="T6096" s="122"/>
    </row>
    <row r="6097" spans="1:20" x14ac:dyDescent="0.2">
      <c r="A6097" s="72" t="s">
        <v>18516</v>
      </c>
      <c r="B6097" s="74" t="s">
        <v>25343</v>
      </c>
      <c r="C6097" s="74" t="s">
        <v>22304</v>
      </c>
      <c r="D6097" s="68">
        <v>718681</v>
      </c>
      <c r="E6097" s="5" t="s">
        <v>22305</v>
      </c>
      <c r="F6097" s="74" t="s">
        <v>30209</v>
      </c>
      <c r="G6097" s="101">
        <v>14.57</v>
      </c>
      <c r="H6097" s="79" t="s">
        <v>1008</v>
      </c>
      <c r="I6097" s="5" t="s">
        <v>23417</v>
      </c>
      <c r="J6097" s="70">
        <v>1</v>
      </c>
      <c r="K6097" s="71">
        <v>6.4000000000000001E-2</v>
      </c>
      <c r="M6097" s="73" t="s">
        <v>1008</v>
      </c>
      <c r="N6097" s="74" t="s">
        <v>22306</v>
      </c>
      <c r="O6097" s="75">
        <v>8427238016597</v>
      </c>
      <c r="P6097" s="73">
        <v>85365080</v>
      </c>
      <c r="Q6097" s="76" t="s">
        <v>22307</v>
      </c>
      <c r="R6097" s="77"/>
      <c r="T6097" s="122"/>
    </row>
    <row r="6098" spans="1:20" x14ac:dyDescent="0.2">
      <c r="A6098" s="72" t="s">
        <v>18516</v>
      </c>
      <c r="B6098" s="74" t="s">
        <v>25343</v>
      </c>
      <c r="C6098" s="74" t="s">
        <v>22308</v>
      </c>
      <c r="D6098" s="68">
        <v>718682</v>
      </c>
      <c r="E6098" s="5" t="s">
        <v>22309</v>
      </c>
      <c r="F6098" s="74" t="s">
        <v>30210</v>
      </c>
      <c r="G6098" s="101">
        <v>153.13999999999999</v>
      </c>
      <c r="H6098" s="79" t="s">
        <v>1008</v>
      </c>
      <c r="I6098" s="5" t="s">
        <v>23417</v>
      </c>
      <c r="J6098" s="70">
        <v>1</v>
      </c>
      <c r="K6098" s="71">
        <v>0.10199999999999999</v>
      </c>
      <c r="M6098" s="73" t="s">
        <v>1008</v>
      </c>
      <c r="N6098" s="74" t="s">
        <v>22310</v>
      </c>
      <c r="O6098" s="75">
        <v>8427238057316</v>
      </c>
      <c r="P6098" s="73">
        <v>85365080</v>
      </c>
      <c r="Q6098" s="76" t="s">
        <v>22311</v>
      </c>
      <c r="R6098" s="77"/>
      <c r="T6098" s="122"/>
    </row>
    <row r="6099" spans="1:20" x14ac:dyDescent="0.2">
      <c r="A6099" s="72" t="s">
        <v>18516</v>
      </c>
      <c r="B6099" s="74" t="s">
        <v>25343</v>
      </c>
      <c r="C6099" s="74" t="s">
        <v>22312</v>
      </c>
      <c r="D6099" s="68">
        <v>718685</v>
      </c>
      <c r="E6099" s="5" t="s">
        <v>22313</v>
      </c>
      <c r="F6099" s="74" t="s">
        <v>30211</v>
      </c>
      <c r="G6099" s="101">
        <v>79.069999999999993</v>
      </c>
      <c r="H6099" s="79" t="s">
        <v>1008</v>
      </c>
      <c r="I6099" s="5" t="s">
        <v>23417</v>
      </c>
      <c r="J6099" s="70">
        <v>1</v>
      </c>
      <c r="K6099" s="71">
        <v>6.6000000000000003E-2</v>
      </c>
      <c r="M6099" s="73" t="s">
        <v>1008</v>
      </c>
      <c r="N6099" s="74" t="s">
        <v>22314</v>
      </c>
      <c r="O6099" s="75">
        <v>8427238241678</v>
      </c>
      <c r="P6099" s="73">
        <v>85366990</v>
      </c>
      <c r="Q6099" s="76" t="s">
        <v>22315</v>
      </c>
      <c r="R6099" s="77"/>
      <c r="T6099" s="122"/>
    </row>
    <row r="6100" spans="1:20" x14ac:dyDescent="0.2">
      <c r="A6100" s="72" t="s">
        <v>18516</v>
      </c>
      <c r="B6100" s="74" t="s">
        <v>25343</v>
      </c>
      <c r="C6100" s="74" t="s">
        <v>22316</v>
      </c>
      <c r="D6100" s="68">
        <v>718687</v>
      </c>
      <c r="E6100" s="5" t="s">
        <v>22317</v>
      </c>
      <c r="F6100" s="74" t="s">
        <v>30212</v>
      </c>
      <c r="G6100" s="101">
        <v>44.33</v>
      </c>
      <c r="H6100" s="79" t="s">
        <v>1008</v>
      </c>
      <c r="I6100" s="5" t="s">
        <v>23417</v>
      </c>
      <c r="J6100" s="70">
        <v>1</v>
      </c>
      <c r="K6100" s="71">
        <v>7.1999999999999995E-2</v>
      </c>
      <c r="M6100" s="73" t="s">
        <v>1008</v>
      </c>
      <c r="N6100" s="74" t="s">
        <v>22318</v>
      </c>
      <c r="O6100" s="75">
        <v>8427238148724</v>
      </c>
      <c r="P6100" s="73">
        <v>85369010</v>
      </c>
      <c r="Q6100" s="76" t="s">
        <v>22319</v>
      </c>
      <c r="R6100" s="77"/>
      <c r="T6100" s="122"/>
    </row>
    <row r="6101" spans="1:20" x14ac:dyDescent="0.2">
      <c r="A6101" s="72" t="s">
        <v>18516</v>
      </c>
      <c r="B6101" s="74" t="s">
        <v>25343</v>
      </c>
      <c r="C6101" s="74" t="s">
        <v>22320</v>
      </c>
      <c r="D6101" s="68">
        <v>718694</v>
      </c>
      <c r="E6101" s="5" t="s">
        <v>22321</v>
      </c>
      <c r="F6101" s="74" t="s">
        <v>30213</v>
      </c>
      <c r="G6101" s="101">
        <v>11.24</v>
      </c>
      <c r="H6101" s="79" t="s">
        <v>1008</v>
      </c>
      <c r="I6101" s="5" t="s">
        <v>23417</v>
      </c>
      <c r="J6101" s="70">
        <v>1</v>
      </c>
      <c r="K6101" s="71">
        <v>2.1999999999999999E-2</v>
      </c>
      <c r="M6101" s="73" t="s">
        <v>1008</v>
      </c>
      <c r="N6101" s="74" t="s">
        <v>22322</v>
      </c>
      <c r="O6101" s="75">
        <v>8427238134154</v>
      </c>
      <c r="P6101" s="73">
        <v>85389099</v>
      </c>
      <c r="Q6101" s="76" t="s">
        <v>22323</v>
      </c>
      <c r="R6101" s="77"/>
      <c r="T6101" s="122"/>
    </row>
    <row r="6102" spans="1:20" x14ac:dyDescent="0.2">
      <c r="A6102" s="72" t="s">
        <v>18516</v>
      </c>
      <c r="B6102" s="74" t="s">
        <v>25343</v>
      </c>
      <c r="C6102" s="74" t="s">
        <v>22324</v>
      </c>
      <c r="D6102" s="68">
        <v>718695</v>
      </c>
      <c r="E6102" s="5" t="s">
        <v>22325</v>
      </c>
      <c r="F6102" s="74" t="s">
        <v>30214</v>
      </c>
      <c r="G6102" s="101">
        <v>16.649999999999999</v>
      </c>
      <c r="H6102" s="79" t="s">
        <v>1008</v>
      </c>
      <c r="I6102" s="5" t="s">
        <v>23417</v>
      </c>
      <c r="J6102" s="70">
        <v>1</v>
      </c>
      <c r="K6102" s="71">
        <v>2.1999999999999999E-2</v>
      </c>
      <c r="M6102" s="73" t="s">
        <v>1008</v>
      </c>
      <c r="N6102" s="74" t="s">
        <v>22326</v>
      </c>
      <c r="O6102" s="75">
        <v>8427238235929</v>
      </c>
      <c r="P6102" s="73">
        <v>85389099</v>
      </c>
      <c r="Q6102" s="76" t="s">
        <v>22327</v>
      </c>
      <c r="R6102" s="77"/>
      <c r="T6102" s="122"/>
    </row>
    <row r="6103" spans="1:20" x14ac:dyDescent="0.2">
      <c r="A6103" s="72" t="s">
        <v>18516</v>
      </c>
      <c r="B6103" s="74" t="s">
        <v>25343</v>
      </c>
      <c r="C6103" s="74" t="s">
        <v>22328</v>
      </c>
      <c r="D6103" s="68">
        <v>718697</v>
      </c>
      <c r="E6103" s="5" t="s">
        <v>22329</v>
      </c>
      <c r="F6103" s="74" t="s">
        <v>30215</v>
      </c>
      <c r="G6103" s="101">
        <v>14.57</v>
      </c>
      <c r="H6103" s="79" t="s">
        <v>1008</v>
      </c>
      <c r="I6103" s="5" t="s">
        <v>23417</v>
      </c>
      <c r="J6103" s="70">
        <v>1</v>
      </c>
      <c r="K6103" s="71">
        <v>2.1999999999999999E-2</v>
      </c>
      <c r="M6103" s="73" t="s">
        <v>1008</v>
      </c>
      <c r="N6103" s="74" t="s">
        <v>22330</v>
      </c>
      <c r="O6103" s="75">
        <v>8427238134161</v>
      </c>
      <c r="P6103" s="73">
        <v>85389099</v>
      </c>
      <c r="Q6103" s="76" t="s">
        <v>22331</v>
      </c>
      <c r="R6103" s="77"/>
      <c r="T6103" s="122"/>
    </row>
    <row r="6104" spans="1:20" x14ac:dyDescent="0.2">
      <c r="A6104" s="72" t="s">
        <v>18516</v>
      </c>
      <c r="B6104" s="74" t="s">
        <v>25343</v>
      </c>
      <c r="C6104" s="74" t="s">
        <v>22332</v>
      </c>
      <c r="D6104" s="68">
        <v>718698</v>
      </c>
      <c r="E6104" s="5" t="s">
        <v>22333</v>
      </c>
      <c r="F6104" s="74" t="s">
        <v>30216</v>
      </c>
      <c r="G6104" s="101">
        <v>14.57</v>
      </c>
      <c r="H6104" s="79" t="s">
        <v>1008</v>
      </c>
      <c r="I6104" s="5" t="s">
        <v>23417</v>
      </c>
      <c r="J6104" s="70">
        <v>1</v>
      </c>
      <c r="K6104" s="71">
        <v>2.1999999999999999E-2</v>
      </c>
      <c r="M6104" s="73" t="s">
        <v>1008</v>
      </c>
      <c r="N6104" s="74" t="s">
        <v>22334</v>
      </c>
      <c r="O6104" s="75">
        <v>8427238135595</v>
      </c>
      <c r="P6104" s="73">
        <v>85389099</v>
      </c>
      <c r="Q6104" s="76" t="s">
        <v>22335</v>
      </c>
      <c r="R6104" s="77"/>
      <c r="T6104" s="122"/>
    </row>
    <row r="6105" spans="1:20" x14ac:dyDescent="0.2">
      <c r="A6105" s="72" t="s">
        <v>18516</v>
      </c>
      <c r="B6105" s="74" t="s">
        <v>25343</v>
      </c>
      <c r="C6105" s="74" t="s">
        <v>22336</v>
      </c>
      <c r="D6105" s="68">
        <v>718699</v>
      </c>
      <c r="E6105" s="5" t="s">
        <v>22337</v>
      </c>
      <c r="F6105" s="74" t="s">
        <v>30217</v>
      </c>
      <c r="G6105" s="101">
        <v>14.57</v>
      </c>
      <c r="H6105" s="79" t="s">
        <v>1008</v>
      </c>
      <c r="I6105" s="5" t="s">
        <v>23417</v>
      </c>
      <c r="J6105" s="70">
        <v>1</v>
      </c>
      <c r="K6105" s="71">
        <v>2.1999999999999999E-2</v>
      </c>
      <c r="M6105" s="73" t="s">
        <v>1008</v>
      </c>
      <c r="N6105" s="74" t="s">
        <v>22338</v>
      </c>
      <c r="O6105" s="75">
        <v>8427238235868</v>
      </c>
      <c r="P6105" s="73">
        <v>85389099</v>
      </c>
      <c r="Q6105" s="76" t="s">
        <v>22339</v>
      </c>
      <c r="R6105" s="77"/>
      <c r="T6105" s="122"/>
    </row>
    <row r="6106" spans="1:20" x14ac:dyDescent="0.2">
      <c r="A6106" s="72" t="s">
        <v>18516</v>
      </c>
      <c r="B6106" s="74" t="s">
        <v>25343</v>
      </c>
      <c r="C6106" s="74" t="s">
        <v>22340</v>
      </c>
      <c r="D6106" s="68">
        <v>718700</v>
      </c>
      <c r="E6106" s="5" t="s">
        <v>22341</v>
      </c>
      <c r="F6106" s="74" t="s">
        <v>30218</v>
      </c>
      <c r="G6106" s="101">
        <v>14.57</v>
      </c>
      <c r="H6106" s="79" t="s">
        <v>1008</v>
      </c>
      <c r="I6106" s="5" t="s">
        <v>23417</v>
      </c>
      <c r="J6106" s="70">
        <v>1</v>
      </c>
      <c r="K6106" s="71">
        <v>2.1999999999999999E-2</v>
      </c>
      <c r="M6106" s="73" t="s">
        <v>1008</v>
      </c>
      <c r="N6106" s="74" t="s">
        <v>22342</v>
      </c>
      <c r="O6106" s="75">
        <v>8427238235875</v>
      </c>
      <c r="P6106" s="73">
        <v>85389099</v>
      </c>
      <c r="Q6106" s="76" t="s">
        <v>22343</v>
      </c>
      <c r="R6106" s="77"/>
      <c r="T6106" s="122"/>
    </row>
    <row r="6107" spans="1:20" x14ac:dyDescent="0.2">
      <c r="A6107" s="72" t="s">
        <v>18516</v>
      </c>
      <c r="B6107" s="74" t="s">
        <v>25343</v>
      </c>
      <c r="C6107" s="74" t="s">
        <v>22344</v>
      </c>
      <c r="D6107" s="68">
        <v>718701</v>
      </c>
      <c r="E6107" s="5" t="s">
        <v>22345</v>
      </c>
      <c r="F6107" s="74" t="s">
        <v>30219</v>
      </c>
      <c r="G6107" s="101">
        <v>14.57</v>
      </c>
      <c r="H6107" s="79" t="s">
        <v>1008</v>
      </c>
      <c r="I6107" s="5" t="s">
        <v>23417</v>
      </c>
      <c r="J6107" s="70">
        <v>1</v>
      </c>
      <c r="K6107" s="71">
        <v>2.1999999999999999E-2</v>
      </c>
      <c r="M6107" s="73" t="s">
        <v>1008</v>
      </c>
      <c r="N6107" s="74" t="s">
        <v>22346</v>
      </c>
      <c r="O6107" s="75">
        <v>8427238227757</v>
      </c>
      <c r="P6107" s="73">
        <v>85389099</v>
      </c>
      <c r="Q6107" s="76" t="s">
        <v>22347</v>
      </c>
      <c r="R6107" s="77"/>
      <c r="T6107" s="122"/>
    </row>
    <row r="6108" spans="1:20" x14ac:dyDescent="0.2">
      <c r="A6108" s="72" t="s">
        <v>18516</v>
      </c>
      <c r="B6108" s="74" t="s">
        <v>25343</v>
      </c>
      <c r="C6108" s="74" t="s">
        <v>22348</v>
      </c>
      <c r="D6108" s="68">
        <v>718702</v>
      </c>
      <c r="E6108" s="5" t="s">
        <v>22349</v>
      </c>
      <c r="F6108" s="74" t="s">
        <v>30220</v>
      </c>
      <c r="G6108" s="101">
        <v>18.73</v>
      </c>
      <c r="H6108" s="79" t="s">
        <v>1008</v>
      </c>
      <c r="I6108" s="5" t="s">
        <v>23417</v>
      </c>
      <c r="J6108" s="70">
        <v>1</v>
      </c>
      <c r="K6108" s="71">
        <v>3.7999999999999999E-2</v>
      </c>
      <c r="M6108" s="73" t="s">
        <v>1008</v>
      </c>
      <c r="N6108" s="74" t="s">
        <v>22350</v>
      </c>
      <c r="O6108" s="75">
        <v>8427238135588</v>
      </c>
      <c r="P6108" s="73">
        <v>85389099</v>
      </c>
      <c r="Q6108" s="76" t="s">
        <v>22351</v>
      </c>
      <c r="R6108" s="77"/>
      <c r="T6108" s="122"/>
    </row>
    <row r="6109" spans="1:20" x14ac:dyDescent="0.2">
      <c r="A6109" s="72" t="s">
        <v>18516</v>
      </c>
      <c r="B6109" s="74" t="s">
        <v>25343</v>
      </c>
      <c r="C6109" s="74" t="s">
        <v>22352</v>
      </c>
      <c r="D6109" s="68">
        <v>718703</v>
      </c>
      <c r="E6109" s="5" t="s">
        <v>22353</v>
      </c>
      <c r="F6109" s="74" t="s">
        <v>30221</v>
      </c>
      <c r="G6109" s="101">
        <v>32.46</v>
      </c>
      <c r="H6109" s="79" t="s">
        <v>1008</v>
      </c>
      <c r="I6109" s="5" t="s">
        <v>23417</v>
      </c>
      <c r="J6109" s="70">
        <v>1</v>
      </c>
      <c r="K6109" s="71">
        <v>3.7999999999999999E-2</v>
      </c>
      <c r="M6109" s="73" t="s">
        <v>1008</v>
      </c>
      <c r="N6109" s="74" t="s">
        <v>22354</v>
      </c>
      <c r="O6109" s="75">
        <v>8427238166186</v>
      </c>
      <c r="P6109" s="73">
        <v>85389099</v>
      </c>
      <c r="Q6109" s="76" t="s">
        <v>22355</v>
      </c>
      <c r="R6109" s="77"/>
      <c r="T6109" s="122"/>
    </row>
    <row r="6110" spans="1:20" x14ac:dyDescent="0.2">
      <c r="A6110" s="72" t="s">
        <v>18516</v>
      </c>
      <c r="B6110" s="74" t="s">
        <v>25343</v>
      </c>
      <c r="C6110" s="74" t="s">
        <v>22356</v>
      </c>
      <c r="D6110" s="68">
        <v>718704</v>
      </c>
      <c r="E6110" s="5" t="s">
        <v>22357</v>
      </c>
      <c r="F6110" s="74" t="s">
        <v>30222</v>
      </c>
      <c r="G6110" s="101">
        <v>27.05</v>
      </c>
      <c r="H6110" s="79" t="s">
        <v>1008</v>
      </c>
      <c r="I6110" s="5" t="s">
        <v>23417</v>
      </c>
      <c r="J6110" s="70">
        <v>1</v>
      </c>
      <c r="K6110" s="71">
        <v>2.1999999999999999E-2</v>
      </c>
      <c r="M6110" s="73" t="s">
        <v>1008</v>
      </c>
      <c r="N6110" s="74" t="s">
        <v>22358</v>
      </c>
      <c r="O6110" s="75">
        <v>8427238135700</v>
      </c>
      <c r="P6110" s="73">
        <v>85389099</v>
      </c>
      <c r="Q6110" s="76" t="s">
        <v>22359</v>
      </c>
      <c r="R6110" s="77"/>
      <c r="T6110" s="122"/>
    </row>
    <row r="6111" spans="1:20" x14ac:dyDescent="0.2">
      <c r="A6111" s="72" t="s">
        <v>18516</v>
      </c>
      <c r="B6111" s="74" t="s">
        <v>25343</v>
      </c>
      <c r="C6111" s="74" t="s">
        <v>22360</v>
      </c>
      <c r="D6111" s="68">
        <v>718705</v>
      </c>
      <c r="E6111" s="5" t="s">
        <v>22361</v>
      </c>
      <c r="F6111" s="74" t="s">
        <v>30223</v>
      </c>
      <c r="G6111" s="101">
        <v>27.05</v>
      </c>
      <c r="H6111" s="79" t="s">
        <v>1008</v>
      </c>
      <c r="I6111" s="5" t="s">
        <v>23417</v>
      </c>
      <c r="J6111" s="70">
        <v>1</v>
      </c>
      <c r="K6111" s="71">
        <v>2.1999999999999999E-2</v>
      </c>
      <c r="M6111" s="73" t="s">
        <v>1008</v>
      </c>
      <c r="N6111" s="74" t="s">
        <v>22362</v>
      </c>
      <c r="O6111" s="75">
        <v>8427238135717</v>
      </c>
      <c r="P6111" s="73">
        <v>85389099</v>
      </c>
      <c r="Q6111" s="76" t="s">
        <v>22363</v>
      </c>
      <c r="R6111" s="77"/>
      <c r="T6111" s="122"/>
    </row>
    <row r="6112" spans="1:20" x14ac:dyDescent="0.2">
      <c r="A6112" s="72" t="s">
        <v>18516</v>
      </c>
      <c r="B6112" s="74" t="s">
        <v>25343</v>
      </c>
      <c r="C6112" s="74" t="s">
        <v>22364</v>
      </c>
      <c r="D6112" s="68">
        <v>718706</v>
      </c>
      <c r="E6112" s="5" t="s">
        <v>22365</v>
      </c>
      <c r="F6112" s="74" t="s">
        <v>30224</v>
      </c>
      <c r="G6112" s="101">
        <v>12.07</v>
      </c>
      <c r="H6112" s="79" t="s">
        <v>1008</v>
      </c>
      <c r="I6112" s="5" t="s">
        <v>23417</v>
      </c>
      <c r="J6112" s="70">
        <v>1</v>
      </c>
      <c r="K6112" s="71">
        <v>2.1999999999999999E-2</v>
      </c>
      <c r="M6112" s="73" t="s">
        <v>1008</v>
      </c>
      <c r="N6112" s="74" t="s">
        <v>22366</v>
      </c>
      <c r="O6112" s="75">
        <v>8427238134215</v>
      </c>
      <c r="P6112" s="73">
        <v>85389099</v>
      </c>
      <c r="Q6112" s="76" t="s">
        <v>22367</v>
      </c>
      <c r="R6112" s="77"/>
      <c r="T6112" s="122"/>
    </row>
    <row r="6113" spans="1:20" x14ac:dyDescent="0.2">
      <c r="A6113" s="72" t="s">
        <v>18516</v>
      </c>
      <c r="B6113" s="74" t="s">
        <v>25343</v>
      </c>
      <c r="C6113" s="74" t="s">
        <v>22368</v>
      </c>
      <c r="D6113" s="68">
        <v>718708</v>
      </c>
      <c r="E6113" s="5" t="s">
        <v>22369</v>
      </c>
      <c r="F6113" s="74" t="s">
        <v>30225</v>
      </c>
      <c r="G6113" s="101">
        <v>14.98</v>
      </c>
      <c r="H6113" s="79" t="s">
        <v>1008</v>
      </c>
      <c r="I6113" s="5" t="s">
        <v>23417</v>
      </c>
      <c r="J6113" s="70">
        <v>1</v>
      </c>
      <c r="K6113" s="71">
        <v>2.1999999999999999E-2</v>
      </c>
      <c r="M6113" s="73" t="s">
        <v>1008</v>
      </c>
      <c r="N6113" s="74" t="s">
        <v>22370</v>
      </c>
      <c r="O6113" s="75">
        <v>8427238134222</v>
      </c>
      <c r="P6113" s="73">
        <v>85389099</v>
      </c>
      <c r="Q6113" s="76" t="s">
        <v>22371</v>
      </c>
      <c r="R6113" s="77"/>
      <c r="T6113" s="122"/>
    </row>
    <row r="6114" spans="1:20" x14ac:dyDescent="0.2">
      <c r="A6114" s="72" t="s">
        <v>18516</v>
      </c>
      <c r="B6114" s="74" t="s">
        <v>25343</v>
      </c>
      <c r="C6114" s="74" t="s">
        <v>22372</v>
      </c>
      <c r="D6114" s="68">
        <v>718709</v>
      </c>
      <c r="E6114" s="5" t="s">
        <v>22373</v>
      </c>
      <c r="F6114" s="74" t="s">
        <v>30226</v>
      </c>
      <c r="G6114" s="101">
        <v>14.98</v>
      </c>
      <c r="H6114" s="79" t="s">
        <v>1008</v>
      </c>
      <c r="I6114" s="5" t="s">
        <v>23417</v>
      </c>
      <c r="J6114" s="70">
        <v>1</v>
      </c>
      <c r="K6114" s="71">
        <v>2.1999999999999999E-2</v>
      </c>
      <c r="M6114" s="73" t="s">
        <v>1008</v>
      </c>
      <c r="N6114" s="74" t="s">
        <v>22374</v>
      </c>
      <c r="O6114" s="75">
        <v>8427238135779</v>
      </c>
      <c r="P6114" s="73">
        <v>85389099</v>
      </c>
      <c r="Q6114" s="76" t="s">
        <v>22375</v>
      </c>
      <c r="R6114" s="77"/>
      <c r="T6114" s="122"/>
    </row>
    <row r="6115" spans="1:20" x14ac:dyDescent="0.2">
      <c r="A6115" s="72" t="s">
        <v>18516</v>
      </c>
      <c r="B6115" s="74" t="s">
        <v>25343</v>
      </c>
      <c r="C6115" s="74" t="s">
        <v>22376</v>
      </c>
      <c r="D6115" s="68">
        <v>718710</v>
      </c>
      <c r="E6115" s="5" t="s">
        <v>22377</v>
      </c>
      <c r="F6115" s="74" t="s">
        <v>30227</v>
      </c>
      <c r="G6115" s="101">
        <v>23.3</v>
      </c>
      <c r="H6115" s="79" t="s">
        <v>1008</v>
      </c>
      <c r="I6115" s="5" t="s">
        <v>23417</v>
      </c>
      <c r="J6115" s="70">
        <v>1</v>
      </c>
      <c r="K6115" s="71">
        <v>3.9E-2</v>
      </c>
      <c r="M6115" s="73" t="s">
        <v>1008</v>
      </c>
      <c r="N6115" s="74" t="s">
        <v>22378</v>
      </c>
      <c r="O6115" s="75">
        <v>8427238135762</v>
      </c>
      <c r="P6115" s="73">
        <v>85389099</v>
      </c>
      <c r="Q6115" s="76" t="s">
        <v>22379</v>
      </c>
      <c r="R6115" s="77"/>
      <c r="T6115" s="122"/>
    </row>
    <row r="6116" spans="1:20" x14ac:dyDescent="0.2">
      <c r="A6116" s="72" t="s">
        <v>18516</v>
      </c>
      <c r="B6116" s="74" t="s">
        <v>25343</v>
      </c>
      <c r="C6116" s="74" t="s">
        <v>22380</v>
      </c>
      <c r="D6116" s="68">
        <v>718711</v>
      </c>
      <c r="E6116" s="5" t="s">
        <v>22381</v>
      </c>
      <c r="F6116" s="74" t="s">
        <v>30228</v>
      </c>
      <c r="G6116" s="101">
        <v>14.98</v>
      </c>
      <c r="H6116" s="79" t="s">
        <v>1008</v>
      </c>
      <c r="I6116" s="5" t="s">
        <v>23417</v>
      </c>
      <c r="J6116" s="70">
        <v>1</v>
      </c>
      <c r="K6116" s="71">
        <v>3.9E-2</v>
      </c>
      <c r="M6116" s="73" t="s">
        <v>1008</v>
      </c>
      <c r="N6116" s="74" t="s">
        <v>22382</v>
      </c>
      <c r="O6116" s="75">
        <v>8427238235905</v>
      </c>
      <c r="P6116" s="73">
        <v>85389099</v>
      </c>
      <c r="Q6116" s="76" t="s">
        <v>22383</v>
      </c>
      <c r="R6116" s="77"/>
      <c r="T6116" s="122"/>
    </row>
    <row r="6117" spans="1:20" x14ac:dyDescent="0.2">
      <c r="A6117" s="72" t="s">
        <v>18516</v>
      </c>
      <c r="B6117" s="74" t="s">
        <v>25343</v>
      </c>
      <c r="C6117" s="74" t="s">
        <v>22384</v>
      </c>
      <c r="D6117" s="68">
        <v>718712</v>
      </c>
      <c r="E6117" s="5" t="s">
        <v>22385</v>
      </c>
      <c r="F6117" s="74" t="s">
        <v>30229</v>
      </c>
      <c r="G6117" s="101">
        <v>14.98</v>
      </c>
      <c r="H6117" s="79" t="s">
        <v>1008</v>
      </c>
      <c r="I6117" s="5" t="s">
        <v>23417</v>
      </c>
      <c r="J6117" s="70">
        <v>1</v>
      </c>
      <c r="K6117" s="71">
        <v>3.9E-2</v>
      </c>
      <c r="M6117" s="73" t="s">
        <v>1008</v>
      </c>
      <c r="N6117" s="74" t="s">
        <v>22386</v>
      </c>
      <c r="O6117" s="75">
        <v>8427238235912</v>
      </c>
      <c r="P6117" s="73">
        <v>85389099</v>
      </c>
      <c r="Q6117" s="76" t="s">
        <v>22387</v>
      </c>
      <c r="R6117" s="77"/>
      <c r="T6117" s="122"/>
    </row>
    <row r="6118" spans="1:20" x14ac:dyDescent="0.2">
      <c r="A6118" s="72" t="s">
        <v>18516</v>
      </c>
      <c r="B6118" s="74" t="s">
        <v>25343</v>
      </c>
      <c r="C6118" s="74" t="s">
        <v>22388</v>
      </c>
      <c r="D6118" s="68">
        <v>718713</v>
      </c>
      <c r="E6118" s="5" t="s">
        <v>22389</v>
      </c>
      <c r="F6118" s="74" t="s">
        <v>30230</v>
      </c>
      <c r="G6118" s="101">
        <v>14.98</v>
      </c>
      <c r="H6118" s="79" t="s">
        <v>1008</v>
      </c>
      <c r="I6118" s="5" t="s">
        <v>23417</v>
      </c>
      <c r="J6118" s="70">
        <v>1</v>
      </c>
      <c r="K6118" s="71">
        <v>3.9E-2</v>
      </c>
      <c r="M6118" s="73" t="s">
        <v>1008</v>
      </c>
      <c r="N6118" s="74" t="s">
        <v>22390</v>
      </c>
      <c r="O6118" s="75">
        <v>8427238227733</v>
      </c>
      <c r="P6118" s="73">
        <v>85389099</v>
      </c>
      <c r="Q6118" s="76" t="s">
        <v>22391</v>
      </c>
      <c r="R6118" s="77"/>
      <c r="T6118" s="122"/>
    </row>
    <row r="6119" spans="1:20" x14ac:dyDescent="0.2">
      <c r="A6119" s="72" t="s">
        <v>18516</v>
      </c>
      <c r="B6119" s="74" t="s">
        <v>25343</v>
      </c>
      <c r="C6119" s="74" t="s">
        <v>22392</v>
      </c>
      <c r="D6119" s="68">
        <v>718714</v>
      </c>
      <c r="E6119" s="5" t="s">
        <v>22393</v>
      </c>
      <c r="F6119" s="74" t="s">
        <v>30231</v>
      </c>
      <c r="G6119" s="101">
        <v>34.119999999999997</v>
      </c>
      <c r="H6119" s="79" t="s">
        <v>1008</v>
      </c>
      <c r="I6119" s="5" t="s">
        <v>23417</v>
      </c>
      <c r="J6119" s="70">
        <v>1</v>
      </c>
      <c r="K6119" s="71">
        <v>3.7999999999999999E-2</v>
      </c>
      <c r="M6119" s="73" t="s">
        <v>1008</v>
      </c>
      <c r="N6119" s="74" t="s">
        <v>22394</v>
      </c>
      <c r="O6119" s="75">
        <v>8427238166209</v>
      </c>
      <c r="P6119" s="73">
        <v>85389099</v>
      </c>
      <c r="Q6119" s="76" t="s">
        <v>22395</v>
      </c>
      <c r="R6119" s="77"/>
      <c r="T6119" s="122"/>
    </row>
    <row r="6120" spans="1:20" x14ac:dyDescent="0.2">
      <c r="A6120" s="72" t="s">
        <v>18516</v>
      </c>
      <c r="B6120" s="74" t="s">
        <v>25343</v>
      </c>
      <c r="C6120" s="74" t="s">
        <v>22396</v>
      </c>
      <c r="D6120" s="68">
        <v>718715</v>
      </c>
      <c r="E6120" s="5" t="s">
        <v>22397</v>
      </c>
      <c r="F6120" s="74" t="s">
        <v>30232</v>
      </c>
      <c r="G6120" s="101">
        <v>12.07</v>
      </c>
      <c r="H6120" s="79" t="s">
        <v>1008</v>
      </c>
      <c r="I6120" s="5" t="s">
        <v>23417</v>
      </c>
      <c r="J6120" s="70">
        <v>1</v>
      </c>
      <c r="K6120" s="71">
        <v>2.1999999999999999E-2</v>
      </c>
      <c r="M6120" s="73" t="s">
        <v>1008</v>
      </c>
      <c r="N6120" s="74" t="s">
        <v>22398</v>
      </c>
      <c r="O6120" s="75">
        <v>8427238134239</v>
      </c>
      <c r="P6120" s="73">
        <v>85389099</v>
      </c>
      <c r="Q6120" s="76" t="s">
        <v>22399</v>
      </c>
      <c r="R6120" s="77"/>
      <c r="T6120" s="122"/>
    </row>
    <row r="6121" spans="1:20" x14ac:dyDescent="0.2">
      <c r="A6121" s="72" t="s">
        <v>18516</v>
      </c>
      <c r="B6121" s="74" t="s">
        <v>25343</v>
      </c>
      <c r="C6121" s="74" t="s">
        <v>22400</v>
      </c>
      <c r="D6121" s="68">
        <v>718717</v>
      </c>
      <c r="E6121" s="5" t="s">
        <v>22401</v>
      </c>
      <c r="F6121" s="74" t="s">
        <v>30233</v>
      </c>
      <c r="G6121" s="101">
        <v>16.649999999999999</v>
      </c>
      <c r="H6121" s="79" t="s">
        <v>1008</v>
      </c>
      <c r="I6121" s="5" t="s">
        <v>23417</v>
      </c>
      <c r="J6121" s="70">
        <v>1</v>
      </c>
      <c r="K6121" s="71">
        <v>2.1999999999999999E-2</v>
      </c>
      <c r="M6121" s="73" t="s">
        <v>1008</v>
      </c>
      <c r="N6121" s="74" t="s">
        <v>22402</v>
      </c>
      <c r="O6121" s="75">
        <v>8427238134246</v>
      </c>
      <c r="P6121" s="73">
        <v>85389099</v>
      </c>
      <c r="Q6121" s="76" t="s">
        <v>22403</v>
      </c>
      <c r="R6121" s="77"/>
      <c r="T6121" s="122"/>
    </row>
    <row r="6122" spans="1:20" x14ac:dyDescent="0.2">
      <c r="A6122" s="72" t="s">
        <v>18516</v>
      </c>
      <c r="B6122" s="74" t="s">
        <v>25343</v>
      </c>
      <c r="C6122" s="74" t="s">
        <v>22404</v>
      </c>
      <c r="D6122" s="68">
        <v>718718</v>
      </c>
      <c r="E6122" s="5" t="s">
        <v>22405</v>
      </c>
      <c r="F6122" s="74" t="s">
        <v>30234</v>
      </c>
      <c r="G6122" s="101">
        <v>16.649999999999999</v>
      </c>
      <c r="H6122" s="79" t="s">
        <v>1008</v>
      </c>
      <c r="I6122" s="5" t="s">
        <v>23417</v>
      </c>
      <c r="J6122" s="70">
        <v>1</v>
      </c>
      <c r="K6122" s="71">
        <v>2.1999999999999999E-2</v>
      </c>
      <c r="M6122" s="73" t="s">
        <v>1008</v>
      </c>
      <c r="N6122" s="74" t="s">
        <v>22406</v>
      </c>
      <c r="O6122" s="75">
        <v>8427238135793</v>
      </c>
      <c r="P6122" s="73">
        <v>85389099</v>
      </c>
      <c r="Q6122" s="76" t="s">
        <v>22407</v>
      </c>
      <c r="R6122" s="77"/>
      <c r="T6122" s="122"/>
    </row>
    <row r="6123" spans="1:20" x14ac:dyDescent="0.2">
      <c r="A6123" s="72" t="s">
        <v>18516</v>
      </c>
      <c r="B6123" s="74" t="s">
        <v>25343</v>
      </c>
      <c r="C6123" s="74" t="s">
        <v>22408</v>
      </c>
      <c r="D6123" s="68">
        <v>718720</v>
      </c>
      <c r="E6123" s="5" t="s">
        <v>22409</v>
      </c>
      <c r="F6123" s="74" t="s">
        <v>30235</v>
      </c>
      <c r="G6123" s="101">
        <v>16.649999999999999</v>
      </c>
      <c r="H6123" s="79" t="s">
        <v>1008</v>
      </c>
      <c r="I6123" s="5" t="s">
        <v>23417</v>
      </c>
      <c r="J6123" s="70">
        <v>1</v>
      </c>
      <c r="K6123" s="71">
        <v>2.1999999999999999E-2</v>
      </c>
      <c r="M6123" s="73" t="s">
        <v>1008</v>
      </c>
      <c r="N6123" s="74" t="s">
        <v>22410</v>
      </c>
      <c r="O6123" s="75">
        <v>8427238235936</v>
      </c>
      <c r="P6123" s="73">
        <v>85389099</v>
      </c>
      <c r="Q6123" s="76" t="s">
        <v>22411</v>
      </c>
      <c r="R6123" s="77"/>
      <c r="T6123" s="122"/>
    </row>
    <row r="6124" spans="1:20" x14ac:dyDescent="0.2">
      <c r="A6124" s="72" t="s">
        <v>18516</v>
      </c>
      <c r="B6124" s="74" t="s">
        <v>25343</v>
      </c>
      <c r="C6124" s="74" t="s">
        <v>22412</v>
      </c>
      <c r="D6124" s="68">
        <v>718721</v>
      </c>
      <c r="E6124" s="5" t="s">
        <v>22413</v>
      </c>
      <c r="F6124" s="74" t="s">
        <v>30236</v>
      </c>
      <c r="G6124" s="101">
        <v>16.649999999999999</v>
      </c>
      <c r="H6124" s="79" t="s">
        <v>1008</v>
      </c>
      <c r="I6124" s="5" t="s">
        <v>23417</v>
      </c>
      <c r="J6124" s="70">
        <v>1</v>
      </c>
      <c r="K6124" s="71">
        <v>2.1999999999999999E-2</v>
      </c>
      <c r="M6124" s="73" t="s">
        <v>1008</v>
      </c>
      <c r="N6124" s="74" t="s">
        <v>22414</v>
      </c>
      <c r="O6124" s="75">
        <v>8427238227726</v>
      </c>
      <c r="P6124" s="73">
        <v>85389099</v>
      </c>
      <c r="Q6124" s="76" t="s">
        <v>22415</v>
      </c>
      <c r="R6124" s="77"/>
      <c r="T6124" s="122"/>
    </row>
    <row r="6125" spans="1:20" x14ac:dyDescent="0.2">
      <c r="A6125" s="72" t="s">
        <v>18516</v>
      </c>
      <c r="B6125" s="74" t="s">
        <v>25343</v>
      </c>
      <c r="C6125" s="74" t="s">
        <v>22416</v>
      </c>
      <c r="D6125" s="68">
        <v>718722</v>
      </c>
      <c r="E6125" s="5" t="s">
        <v>22417</v>
      </c>
      <c r="F6125" s="74" t="s">
        <v>30237</v>
      </c>
      <c r="G6125" s="101">
        <v>21.22</v>
      </c>
      <c r="H6125" s="79" t="s">
        <v>1008</v>
      </c>
      <c r="I6125" s="5" t="s">
        <v>23417</v>
      </c>
      <c r="J6125" s="70">
        <v>1</v>
      </c>
      <c r="K6125" s="71">
        <v>3.9E-2</v>
      </c>
      <c r="M6125" s="73" t="s">
        <v>1008</v>
      </c>
      <c r="N6125" s="74" t="s">
        <v>22418</v>
      </c>
      <c r="O6125" s="75">
        <v>8427238135786</v>
      </c>
      <c r="P6125" s="73">
        <v>85389099</v>
      </c>
      <c r="Q6125" s="76" t="s">
        <v>22419</v>
      </c>
      <c r="R6125" s="77"/>
      <c r="T6125" s="122"/>
    </row>
    <row r="6126" spans="1:20" x14ac:dyDescent="0.2">
      <c r="A6126" s="72" t="s">
        <v>18516</v>
      </c>
      <c r="B6126" s="74" t="s">
        <v>25343</v>
      </c>
      <c r="C6126" s="74" t="s">
        <v>22420</v>
      </c>
      <c r="D6126" s="68">
        <v>718723</v>
      </c>
      <c r="E6126" s="5" t="s">
        <v>22421</v>
      </c>
      <c r="F6126" s="74" t="s">
        <v>30238</v>
      </c>
      <c r="G6126" s="101">
        <v>36.21</v>
      </c>
      <c r="H6126" s="79" t="s">
        <v>1008</v>
      </c>
      <c r="I6126" s="5" t="s">
        <v>23417</v>
      </c>
      <c r="J6126" s="70">
        <v>1</v>
      </c>
      <c r="K6126" s="71">
        <v>3.7999999999999999E-2</v>
      </c>
      <c r="M6126" s="73" t="s">
        <v>1008</v>
      </c>
      <c r="N6126" s="74" t="s">
        <v>22422</v>
      </c>
      <c r="O6126" s="75">
        <v>8427238166216</v>
      </c>
      <c r="P6126" s="73">
        <v>85389099</v>
      </c>
      <c r="Q6126" s="76" t="s">
        <v>22423</v>
      </c>
      <c r="R6126" s="77"/>
      <c r="T6126" s="122"/>
    </row>
    <row r="6127" spans="1:20" x14ac:dyDescent="0.2">
      <c r="A6127" s="72" t="s">
        <v>18516</v>
      </c>
      <c r="B6127" s="74" t="s">
        <v>25343</v>
      </c>
      <c r="C6127" s="74" t="s">
        <v>22424</v>
      </c>
      <c r="D6127" s="68">
        <v>718724</v>
      </c>
      <c r="E6127" s="5" t="s">
        <v>22425</v>
      </c>
      <c r="F6127" s="74" t="s">
        <v>30239</v>
      </c>
      <c r="G6127" s="101">
        <v>14.57</v>
      </c>
      <c r="H6127" s="79" t="s">
        <v>1008</v>
      </c>
      <c r="I6127" s="5" t="s">
        <v>23417</v>
      </c>
      <c r="J6127" s="70">
        <v>1</v>
      </c>
      <c r="K6127" s="71">
        <v>2.1999999999999999E-2</v>
      </c>
      <c r="M6127" s="73" t="s">
        <v>1008</v>
      </c>
      <c r="N6127" s="74" t="s">
        <v>22426</v>
      </c>
      <c r="O6127" s="75">
        <v>8427238134253</v>
      </c>
      <c r="P6127" s="73">
        <v>85389099</v>
      </c>
      <c r="Q6127" s="76" t="s">
        <v>22427</v>
      </c>
      <c r="R6127" s="77"/>
      <c r="T6127" s="122"/>
    </row>
    <row r="6128" spans="1:20" x14ac:dyDescent="0.2">
      <c r="A6128" s="72" t="s">
        <v>18516</v>
      </c>
      <c r="B6128" s="74" t="s">
        <v>25343</v>
      </c>
      <c r="C6128" s="74" t="s">
        <v>22428</v>
      </c>
      <c r="D6128" s="68">
        <v>718726</v>
      </c>
      <c r="E6128" s="5" t="s">
        <v>22429</v>
      </c>
      <c r="F6128" s="74" t="s">
        <v>30240</v>
      </c>
      <c r="G6128" s="101">
        <v>18.73</v>
      </c>
      <c r="H6128" s="79" t="s">
        <v>1008</v>
      </c>
      <c r="I6128" s="5" t="s">
        <v>23417</v>
      </c>
      <c r="J6128" s="70">
        <v>1</v>
      </c>
      <c r="K6128" s="71">
        <v>2.1999999999999999E-2</v>
      </c>
      <c r="M6128" s="73" t="s">
        <v>1008</v>
      </c>
      <c r="N6128" s="74" t="s">
        <v>22430</v>
      </c>
      <c r="O6128" s="75">
        <v>8427238134260</v>
      </c>
      <c r="P6128" s="73">
        <v>85389099</v>
      </c>
      <c r="Q6128" s="76" t="s">
        <v>22431</v>
      </c>
      <c r="R6128" s="77"/>
      <c r="T6128" s="122"/>
    </row>
    <row r="6129" spans="1:20" x14ac:dyDescent="0.2">
      <c r="A6129" s="72" t="s">
        <v>18516</v>
      </c>
      <c r="B6129" s="74" t="s">
        <v>25343</v>
      </c>
      <c r="C6129" s="74" t="s">
        <v>22432</v>
      </c>
      <c r="D6129" s="68">
        <v>718727</v>
      </c>
      <c r="E6129" s="5" t="s">
        <v>22433</v>
      </c>
      <c r="F6129" s="74" t="s">
        <v>30241</v>
      </c>
      <c r="G6129" s="101">
        <v>18.73</v>
      </c>
      <c r="H6129" s="79" t="s">
        <v>1008</v>
      </c>
      <c r="I6129" s="5" t="s">
        <v>23417</v>
      </c>
      <c r="J6129" s="70">
        <v>1</v>
      </c>
      <c r="K6129" s="71">
        <v>2.1999999999999999E-2</v>
      </c>
      <c r="M6129" s="73" t="s">
        <v>1008</v>
      </c>
      <c r="N6129" s="74" t="s">
        <v>22434</v>
      </c>
      <c r="O6129" s="75">
        <v>8427238135816</v>
      </c>
      <c r="P6129" s="73">
        <v>85389099</v>
      </c>
      <c r="Q6129" s="76" t="s">
        <v>22435</v>
      </c>
      <c r="R6129" s="77"/>
      <c r="T6129" s="122"/>
    </row>
    <row r="6130" spans="1:20" x14ac:dyDescent="0.2">
      <c r="A6130" s="72" t="s">
        <v>18516</v>
      </c>
      <c r="B6130" s="74" t="s">
        <v>25343</v>
      </c>
      <c r="C6130" s="74" t="s">
        <v>22436</v>
      </c>
      <c r="D6130" s="68">
        <v>718728</v>
      </c>
      <c r="E6130" s="5" t="s">
        <v>22437</v>
      </c>
      <c r="F6130" s="74" t="s">
        <v>30242</v>
      </c>
      <c r="G6130" s="101">
        <v>18.73</v>
      </c>
      <c r="H6130" s="79" t="s">
        <v>1008</v>
      </c>
      <c r="I6130" s="5" t="s">
        <v>23417</v>
      </c>
      <c r="J6130" s="70">
        <v>1</v>
      </c>
      <c r="K6130" s="71">
        <v>2.1999999999999999E-2</v>
      </c>
      <c r="M6130" s="73" t="s">
        <v>1008</v>
      </c>
      <c r="N6130" s="74" t="s">
        <v>22438</v>
      </c>
      <c r="O6130" s="75">
        <v>8427238235943</v>
      </c>
      <c r="P6130" s="73">
        <v>85389099</v>
      </c>
      <c r="Q6130" s="76" t="s">
        <v>22439</v>
      </c>
      <c r="R6130" s="77"/>
      <c r="T6130" s="122"/>
    </row>
    <row r="6131" spans="1:20" x14ac:dyDescent="0.2">
      <c r="A6131" s="72" t="s">
        <v>18516</v>
      </c>
      <c r="B6131" s="74" t="s">
        <v>25343</v>
      </c>
      <c r="C6131" s="74" t="s">
        <v>22440</v>
      </c>
      <c r="D6131" s="68">
        <v>718729</v>
      </c>
      <c r="E6131" s="5" t="s">
        <v>22441</v>
      </c>
      <c r="F6131" s="74" t="s">
        <v>30243</v>
      </c>
      <c r="G6131" s="101">
        <v>18.73</v>
      </c>
      <c r="H6131" s="79" t="s">
        <v>1008</v>
      </c>
      <c r="I6131" s="5" t="s">
        <v>23417</v>
      </c>
      <c r="J6131" s="70">
        <v>1</v>
      </c>
      <c r="K6131" s="71">
        <v>2.1999999999999999E-2</v>
      </c>
      <c r="M6131" s="73" t="s">
        <v>1008</v>
      </c>
      <c r="N6131" s="74" t="s">
        <v>22442</v>
      </c>
      <c r="O6131" s="75">
        <v>8427238235950</v>
      </c>
      <c r="P6131" s="73">
        <v>85389099</v>
      </c>
      <c r="Q6131" s="76" t="s">
        <v>22443</v>
      </c>
      <c r="R6131" s="77"/>
      <c r="T6131" s="122"/>
    </row>
    <row r="6132" spans="1:20" x14ac:dyDescent="0.2">
      <c r="A6132" s="72" t="s">
        <v>18516</v>
      </c>
      <c r="B6132" s="74" t="s">
        <v>25343</v>
      </c>
      <c r="C6132" s="74" t="s">
        <v>22444</v>
      </c>
      <c r="D6132" s="68">
        <v>718730</v>
      </c>
      <c r="E6132" s="5" t="s">
        <v>22445</v>
      </c>
      <c r="F6132" s="74" t="s">
        <v>30244</v>
      </c>
      <c r="G6132" s="101">
        <v>18.73</v>
      </c>
      <c r="H6132" s="79" t="s">
        <v>1008</v>
      </c>
      <c r="I6132" s="5" t="s">
        <v>23417</v>
      </c>
      <c r="J6132" s="70">
        <v>1</v>
      </c>
      <c r="K6132" s="71">
        <v>2.1999999999999999E-2</v>
      </c>
      <c r="M6132" s="73" t="s">
        <v>1008</v>
      </c>
      <c r="N6132" s="74" t="s">
        <v>22446</v>
      </c>
      <c r="O6132" s="75">
        <v>8427238227719</v>
      </c>
      <c r="P6132" s="73">
        <v>85389099</v>
      </c>
      <c r="Q6132" s="76" t="s">
        <v>22447</v>
      </c>
      <c r="R6132" s="77"/>
      <c r="T6132" s="122"/>
    </row>
    <row r="6133" spans="1:20" x14ac:dyDescent="0.2">
      <c r="A6133" s="72" t="s">
        <v>18516</v>
      </c>
      <c r="B6133" s="74" t="s">
        <v>25343</v>
      </c>
      <c r="C6133" s="74" t="s">
        <v>22448</v>
      </c>
      <c r="D6133" s="68">
        <v>718731</v>
      </c>
      <c r="E6133" s="5" t="s">
        <v>22449</v>
      </c>
      <c r="F6133" s="74" t="s">
        <v>30245</v>
      </c>
      <c r="G6133" s="101">
        <v>22.89</v>
      </c>
      <c r="H6133" s="79" t="s">
        <v>1008</v>
      </c>
      <c r="I6133" s="5" t="s">
        <v>23417</v>
      </c>
      <c r="J6133" s="70">
        <v>1</v>
      </c>
      <c r="K6133" s="71">
        <v>3.9E-2</v>
      </c>
      <c r="M6133" s="73" t="s">
        <v>1008</v>
      </c>
      <c r="N6133" s="74" t="s">
        <v>22450</v>
      </c>
      <c r="O6133" s="75">
        <v>8427238135809</v>
      </c>
      <c r="P6133" s="73">
        <v>85389099</v>
      </c>
      <c r="Q6133" s="76" t="s">
        <v>22451</v>
      </c>
      <c r="R6133" s="77"/>
      <c r="T6133" s="122"/>
    </row>
    <row r="6134" spans="1:20" x14ac:dyDescent="0.2">
      <c r="A6134" s="72" t="s">
        <v>18516</v>
      </c>
      <c r="B6134" s="74" t="s">
        <v>25343</v>
      </c>
      <c r="C6134" s="74" t="s">
        <v>22452</v>
      </c>
      <c r="D6134" s="68">
        <v>718732</v>
      </c>
      <c r="E6134" s="5" t="s">
        <v>22453</v>
      </c>
      <c r="F6134" s="74" t="s">
        <v>30246</v>
      </c>
      <c r="G6134" s="101">
        <v>40.78</v>
      </c>
      <c r="H6134" s="79" t="s">
        <v>1008</v>
      </c>
      <c r="I6134" s="5" t="s">
        <v>23417</v>
      </c>
      <c r="J6134" s="70">
        <v>1</v>
      </c>
      <c r="K6134" s="71">
        <v>3.7999999999999999E-2</v>
      </c>
      <c r="M6134" s="73" t="s">
        <v>1008</v>
      </c>
      <c r="N6134" s="74" t="s">
        <v>22454</v>
      </c>
      <c r="O6134" s="75">
        <v>8427238166223</v>
      </c>
      <c r="P6134" s="73">
        <v>85389099</v>
      </c>
      <c r="Q6134" s="76" t="s">
        <v>22455</v>
      </c>
      <c r="R6134" s="77"/>
      <c r="T6134" s="122"/>
    </row>
    <row r="6135" spans="1:20" x14ac:dyDescent="0.2">
      <c r="A6135" s="72" t="s">
        <v>18516</v>
      </c>
      <c r="B6135" s="74" t="s">
        <v>25343</v>
      </c>
      <c r="C6135" s="74" t="s">
        <v>22456</v>
      </c>
      <c r="D6135" s="68">
        <v>718733</v>
      </c>
      <c r="E6135" s="5" t="s">
        <v>22457</v>
      </c>
      <c r="F6135" s="74" t="s">
        <v>30247</v>
      </c>
      <c r="G6135" s="101">
        <v>14.57</v>
      </c>
      <c r="H6135" s="79" t="s">
        <v>1008</v>
      </c>
      <c r="I6135" s="5" t="s">
        <v>23417</v>
      </c>
      <c r="J6135" s="70">
        <v>1</v>
      </c>
      <c r="K6135" s="71">
        <v>2.1999999999999999E-2</v>
      </c>
      <c r="M6135" s="73" t="s">
        <v>1008</v>
      </c>
      <c r="N6135" s="74" t="s">
        <v>22458</v>
      </c>
      <c r="O6135" s="75">
        <v>8427238134277</v>
      </c>
      <c r="P6135" s="73">
        <v>85389099</v>
      </c>
      <c r="Q6135" s="76" t="s">
        <v>22459</v>
      </c>
      <c r="R6135" s="77"/>
      <c r="T6135" s="122"/>
    </row>
    <row r="6136" spans="1:20" x14ac:dyDescent="0.2">
      <c r="A6136" s="72" t="s">
        <v>18516</v>
      </c>
      <c r="B6136" s="74" t="s">
        <v>25343</v>
      </c>
      <c r="C6136" s="74" t="s">
        <v>22460</v>
      </c>
      <c r="D6136" s="68">
        <v>718735</v>
      </c>
      <c r="E6136" s="5" t="s">
        <v>22461</v>
      </c>
      <c r="F6136" s="74" t="s">
        <v>30248</v>
      </c>
      <c r="G6136" s="101">
        <v>18.73</v>
      </c>
      <c r="H6136" s="79" t="s">
        <v>1008</v>
      </c>
      <c r="I6136" s="5" t="s">
        <v>23417</v>
      </c>
      <c r="J6136" s="70">
        <v>1</v>
      </c>
      <c r="K6136" s="71">
        <v>2.1999999999999999E-2</v>
      </c>
      <c r="M6136" s="73" t="s">
        <v>1008</v>
      </c>
      <c r="N6136" s="74" t="s">
        <v>22462</v>
      </c>
      <c r="O6136" s="75">
        <v>8427238134284</v>
      </c>
      <c r="P6136" s="73">
        <v>85389099</v>
      </c>
      <c r="Q6136" s="76" t="s">
        <v>22463</v>
      </c>
      <c r="R6136" s="77"/>
      <c r="T6136" s="122"/>
    </row>
    <row r="6137" spans="1:20" x14ac:dyDescent="0.2">
      <c r="A6137" s="72" t="s">
        <v>18516</v>
      </c>
      <c r="B6137" s="74" t="s">
        <v>25343</v>
      </c>
      <c r="C6137" s="74" t="s">
        <v>22464</v>
      </c>
      <c r="D6137" s="68">
        <v>718736</v>
      </c>
      <c r="E6137" s="5" t="s">
        <v>22465</v>
      </c>
      <c r="F6137" s="74" t="s">
        <v>30249</v>
      </c>
      <c r="G6137" s="101">
        <v>18.73</v>
      </c>
      <c r="H6137" s="79" t="s">
        <v>1008</v>
      </c>
      <c r="I6137" s="5" t="s">
        <v>23417</v>
      </c>
      <c r="J6137" s="70">
        <v>1</v>
      </c>
      <c r="K6137" s="71">
        <v>2.1999999999999999E-2</v>
      </c>
      <c r="M6137" s="73" t="s">
        <v>1008</v>
      </c>
      <c r="N6137" s="74" t="s">
        <v>22466</v>
      </c>
      <c r="O6137" s="75">
        <v>8427238135830</v>
      </c>
      <c r="P6137" s="73">
        <v>85389099</v>
      </c>
      <c r="Q6137" s="76" t="s">
        <v>22467</v>
      </c>
      <c r="R6137" s="77"/>
      <c r="T6137" s="122"/>
    </row>
    <row r="6138" spans="1:20" x14ac:dyDescent="0.2">
      <c r="A6138" s="72" t="s">
        <v>18516</v>
      </c>
      <c r="B6138" s="74" t="s">
        <v>25343</v>
      </c>
      <c r="C6138" s="74" t="s">
        <v>22468</v>
      </c>
      <c r="D6138" s="68">
        <v>718737</v>
      </c>
      <c r="E6138" s="5" t="s">
        <v>22469</v>
      </c>
      <c r="F6138" s="74" t="s">
        <v>30250</v>
      </c>
      <c r="G6138" s="101">
        <v>18.73</v>
      </c>
      <c r="H6138" s="79" t="s">
        <v>1008</v>
      </c>
      <c r="I6138" s="5" t="s">
        <v>23417</v>
      </c>
      <c r="J6138" s="70">
        <v>1</v>
      </c>
      <c r="K6138" s="71">
        <v>2.1999999999999999E-2</v>
      </c>
      <c r="M6138" s="73" t="s">
        <v>1008</v>
      </c>
      <c r="N6138" s="74" t="s">
        <v>22470</v>
      </c>
      <c r="O6138" s="75">
        <v>8427238235967</v>
      </c>
      <c r="P6138" s="73">
        <v>85389099</v>
      </c>
      <c r="Q6138" s="76" t="s">
        <v>22471</v>
      </c>
      <c r="R6138" s="77"/>
      <c r="T6138" s="122"/>
    </row>
    <row r="6139" spans="1:20" x14ac:dyDescent="0.2">
      <c r="A6139" s="72" t="s">
        <v>18516</v>
      </c>
      <c r="B6139" s="74" t="s">
        <v>25343</v>
      </c>
      <c r="C6139" s="74" t="s">
        <v>22472</v>
      </c>
      <c r="D6139" s="68">
        <v>718738</v>
      </c>
      <c r="E6139" s="5" t="s">
        <v>22473</v>
      </c>
      <c r="F6139" s="74" t="s">
        <v>30251</v>
      </c>
      <c r="G6139" s="101">
        <v>18.73</v>
      </c>
      <c r="H6139" s="79" t="s">
        <v>1008</v>
      </c>
      <c r="I6139" s="5" t="s">
        <v>23417</v>
      </c>
      <c r="J6139" s="70">
        <v>1</v>
      </c>
      <c r="K6139" s="71">
        <v>2.1999999999999999E-2</v>
      </c>
      <c r="M6139" s="73" t="s">
        <v>1008</v>
      </c>
      <c r="N6139" s="74" t="s">
        <v>22474</v>
      </c>
      <c r="O6139" s="75">
        <v>8427238235974</v>
      </c>
      <c r="P6139" s="73">
        <v>85389099</v>
      </c>
      <c r="Q6139" s="76" t="s">
        <v>22475</v>
      </c>
      <c r="R6139" s="77"/>
      <c r="T6139" s="122"/>
    </row>
    <row r="6140" spans="1:20" x14ac:dyDescent="0.2">
      <c r="A6140" s="72" t="s">
        <v>18516</v>
      </c>
      <c r="B6140" s="74" t="s">
        <v>25343</v>
      </c>
      <c r="C6140" s="74" t="s">
        <v>22476</v>
      </c>
      <c r="D6140" s="68">
        <v>718739</v>
      </c>
      <c r="E6140" s="5" t="s">
        <v>22477</v>
      </c>
      <c r="F6140" s="74" t="s">
        <v>30252</v>
      </c>
      <c r="G6140" s="101">
        <v>18.73</v>
      </c>
      <c r="H6140" s="79" t="s">
        <v>1008</v>
      </c>
      <c r="I6140" s="5" t="s">
        <v>23417</v>
      </c>
      <c r="J6140" s="70">
        <v>1</v>
      </c>
      <c r="K6140" s="71">
        <v>2.1999999999999999E-2</v>
      </c>
      <c r="M6140" s="73" t="s">
        <v>1008</v>
      </c>
      <c r="N6140" s="74" t="s">
        <v>22478</v>
      </c>
      <c r="O6140" s="75">
        <v>8427238227702</v>
      </c>
      <c r="P6140" s="73">
        <v>85389099</v>
      </c>
      <c r="Q6140" s="76" t="s">
        <v>22479</v>
      </c>
      <c r="R6140" s="77"/>
      <c r="T6140" s="122"/>
    </row>
    <row r="6141" spans="1:20" x14ac:dyDescent="0.2">
      <c r="A6141" s="72" t="s">
        <v>18516</v>
      </c>
      <c r="B6141" s="74" t="s">
        <v>25343</v>
      </c>
      <c r="C6141" s="74" t="s">
        <v>22480</v>
      </c>
      <c r="D6141" s="68">
        <v>718740</v>
      </c>
      <c r="E6141" s="5" t="s">
        <v>22481</v>
      </c>
      <c r="F6141" s="74" t="s">
        <v>30253</v>
      </c>
      <c r="G6141" s="101">
        <v>22.89</v>
      </c>
      <c r="H6141" s="79" t="s">
        <v>1008</v>
      </c>
      <c r="I6141" s="5" t="s">
        <v>23417</v>
      </c>
      <c r="J6141" s="70">
        <v>1</v>
      </c>
      <c r="K6141" s="71">
        <v>3.9E-2</v>
      </c>
      <c r="M6141" s="73" t="s">
        <v>1008</v>
      </c>
      <c r="N6141" s="74" t="s">
        <v>22482</v>
      </c>
      <c r="O6141" s="75">
        <v>8427238135823</v>
      </c>
      <c r="P6141" s="73">
        <v>85389099</v>
      </c>
      <c r="Q6141" s="76" t="s">
        <v>22483</v>
      </c>
      <c r="R6141" s="77"/>
      <c r="T6141" s="122"/>
    </row>
    <row r="6142" spans="1:20" x14ac:dyDescent="0.2">
      <c r="A6142" s="72" t="s">
        <v>18516</v>
      </c>
      <c r="B6142" s="74" t="s">
        <v>25343</v>
      </c>
      <c r="C6142" s="74" t="s">
        <v>22484</v>
      </c>
      <c r="D6142" s="68">
        <v>718741</v>
      </c>
      <c r="E6142" s="5" t="s">
        <v>22485</v>
      </c>
      <c r="F6142" s="74" t="s">
        <v>30254</v>
      </c>
      <c r="G6142" s="101">
        <v>40.78</v>
      </c>
      <c r="H6142" s="79" t="s">
        <v>1008</v>
      </c>
      <c r="I6142" s="5" t="s">
        <v>23417</v>
      </c>
      <c r="J6142" s="70">
        <v>1</v>
      </c>
      <c r="K6142" s="71">
        <v>3.7999999999999999E-2</v>
      </c>
      <c r="M6142" s="73" t="s">
        <v>1008</v>
      </c>
      <c r="N6142" s="74" t="s">
        <v>22486</v>
      </c>
      <c r="O6142" s="75">
        <v>8427238166230</v>
      </c>
      <c r="P6142" s="73">
        <v>85389099</v>
      </c>
      <c r="Q6142" s="76" t="s">
        <v>22487</v>
      </c>
      <c r="R6142" s="77"/>
      <c r="T6142" s="122"/>
    </row>
    <row r="6143" spans="1:20" x14ac:dyDescent="0.2">
      <c r="A6143" s="72" t="s">
        <v>18516</v>
      </c>
      <c r="B6143" s="74" t="s">
        <v>25343</v>
      </c>
      <c r="C6143" s="74" t="s">
        <v>22488</v>
      </c>
      <c r="D6143" s="68">
        <v>718742</v>
      </c>
      <c r="E6143" s="5" t="s">
        <v>22489</v>
      </c>
      <c r="F6143" s="74" t="s">
        <v>30255</v>
      </c>
      <c r="G6143" s="101">
        <v>9.99</v>
      </c>
      <c r="H6143" s="79" t="s">
        <v>1008</v>
      </c>
      <c r="I6143" s="5" t="s">
        <v>23417</v>
      </c>
      <c r="J6143" s="70">
        <v>1</v>
      </c>
      <c r="K6143" s="71">
        <v>2.1999999999999999E-2</v>
      </c>
      <c r="M6143" s="73" t="s">
        <v>1008</v>
      </c>
      <c r="N6143" s="74" t="s">
        <v>22490</v>
      </c>
      <c r="O6143" s="75">
        <v>8427238134291</v>
      </c>
      <c r="P6143" s="73">
        <v>85389099</v>
      </c>
      <c r="Q6143" s="76" t="s">
        <v>22491</v>
      </c>
      <c r="R6143" s="77"/>
      <c r="T6143" s="122"/>
    </row>
    <row r="6144" spans="1:20" x14ac:dyDescent="0.2">
      <c r="A6144" s="72" t="s">
        <v>18516</v>
      </c>
      <c r="B6144" s="74" t="s">
        <v>25343</v>
      </c>
      <c r="C6144" s="74" t="s">
        <v>22492</v>
      </c>
      <c r="D6144" s="68">
        <v>718744</v>
      </c>
      <c r="E6144" s="5" t="s">
        <v>22493</v>
      </c>
      <c r="F6144" s="74" t="s">
        <v>30256</v>
      </c>
      <c r="G6144" s="101">
        <v>15.81</v>
      </c>
      <c r="H6144" s="79" t="s">
        <v>1008</v>
      </c>
      <c r="I6144" s="5" t="s">
        <v>23417</v>
      </c>
      <c r="J6144" s="70">
        <v>1</v>
      </c>
      <c r="K6144" s="71">
        <v>4.2999999999999997E-2</v>
      </c>
      <c r="M6144" s="73" t="s">
        <v>1008</v>
      </c>
      <c r="N6144" s="74" t="s">
        <v>22494</v>
      </c>
      <c r="O6144" s="75">
        <v>8427238134307</v>
      </c>
      <c r="P6144" s="73">
        <v>85389099</v>
      </c>
      <c r="Q6144" s="76" t="s">
        <v>22495</v>
      </c>
      <c r="R6144" s="77"/>
      <c r="T6144" s="122"/>
    </row>
    <row r="6145" spans="1:20" x14ac:dyDescent="0.2">
      <c r="A6145" s="72" t="s">
        <v>18516</v>
      </c>
      <c r="B6145" s="74" t="s">
        <v>25343</v>
      </c>
      <c r="C6145" s="74" t="s">
        <v>22496</v>
      </c>
      <c r="D6145" s="68">
        <v>718745</v>
      </c>
      <c r="E6145" s="5" t="s">
        <v>22497</v>
      </c>
      <c r="F6145" s="74" t="s">
        <v>30257</v>
      </c>
      <c r="G6145" s="101">
        <v>15.81</v>
      </c>
      <c r="H6145" s="79" t="s">
        <v>1008</v>
      </c>
      <c r="I6145" s="5" t="s">
        <v>23417</v>
      </c>
      <c r="J6145" s="70">
        <v>1</v>
      </c>
      <c r="K6145" s="71">
        <v>4.2999999999999997E-2</v>
      </c>
      <c r="M6145" s="73" t="s">
        <v>1008</v>
      </c>
      <c r="N6145" s="74" t="s">
        <v>22498</v>
      </c>
      <c r="O6145" s="75">
        <v>8427238135878</v>
      </c>
      <c r="P6145" s="73">
        <v>85389099</v>
      </c>
      <c r="Q6145" s="76" t="s">
        <v>22499</v>
      </c>
      <c r="R6145" s="77"/>
      <c r="T6145" s="122"/>
    </row>
    <row r="6146" spans="1:20" x14ac:dyDescent="0.2">
      <c r="A6146" s="72" t="s">
        <v>18516</v>
      </c>
      <c r="B6146" s="74" t="s">
        <v>25343</v>
      </c>
      <c r="C6146" s="74" t="s">
        <v>22500</v>
      </c>
      <c r="D6146" s="68">
        <v>718746</v>
      </c>
      <c r="E6146" s="5" t="s">
        <v>22501</v>
      </c>
      <c r="F6146" s="74" t="s">
        <v>30258</v>
      </c>
      <c r="G6146" s="101">
        <v>15.81</v>
      </c>
      <c r="H6146" s="79" t="s">
        <v>1008</v>
      </c>
      <c r="I6146" s="5" t="s">
        <v>23417</v>
      </c>
      <c r="J6146" s="70">
        <v>1</v>
      </c>
      <c r="K6146" s="71">
        <v>4.2999999999999997E-2</v>
      </c>
      <c r="M6146" s="73" t="s">
        <v>1008</v>
      </c>
      <c r="N6146" s="74" t="s">
        <v>22502</v>
      </c>
      <c r="O6146" s="75">
        <v>8427238236001</v>
      </c>
      <c r="P6146" s="73">
        <v>85389099</v>
      </c>
      <c r="Q6146" s="76" t="s">
        <v>22503</v>
      </c>
      <c r="R6146" s="77"/>
      <c r="T6146" s="122"/>
    </row>
    <row r="6147" spans="1:20" x14ac:dyDescent="0.2">
      <c r="A6147" s="72" t="s">
        <v>18516</v>
      </c>
      <c r="B6147" s="74" t="s">
        <v>25343</v>
      </c>
      <c r="C6147" s="74" t="s">
        <v>22504</v>
      </c>
      <c r="D6147" s="68">
        <v>718747</v>
      </c>
      <c r="E6147" s="5" t="s">
        <v>22505</v>
      </c>
      <c r="F6147" s="74" t="s">
        <v>30259</v>
      </c>
      <c r="G6147" s="101">
        <v>15.81</v>
      </c>
      <c r="H6147" s="79" t="s">
        <v>1008</v>
      </c>
      <c r="I6147" s="5" t="s">
        <v>23417</v>
      </c>
      <c r="J6147" s="70">
        <v>1</v>
      </c>
      <c r="K6147" s="71">
        <v>4.2999999999999997E-2</v>
      </c>
      <c r="M6147" s="73" t="s">
        <v>1008</v>
      </c>
      <c r="N6147" s="74" t="s">
        <v>22506</v>
      </c>
      <c r="O6147" s="75">
        <v>8427238236018</v>
      </c>
      <c r="P6147" s="73">
        <v>85389099</v>
      </c>
      <c r="Q6147" s="76" t="s">
        <v>22507</v>
      </c>
      <c r="R6147" s="77"/>
      <c r="T6147" s="122"/>
    </row>
    <row r="6148" spans="1:20" x14ac:dyDescent="0.2">
      <c r="A6148" s="72" t="s">
        <v>18516</v>
      </c>
      <c r="B6148" s="74" t="s">
        <v>25343</v>
      </c>
      <c r="C6148" s="74" t="s">
        <v>22508</v>
      </c>
      <c r="D6148" s="68">
        <v>718748</v>
      </c>
      <c r="E6148" s="5" t="s">
        <v>22509</v>
      </c>
      <c r="F6148" s="74" t="s">
        <v>30260</v>
      </c>
      <c r="G6148" s="101">
        <v>15.81</v>
      </c>
      <c r="H6148" s="79" t="s">
        <v>1008</v>
      </c>
      <c r="I6148" s="5" t="s">
        <v>23417</v>
      </c>
      <c r="J6148" s="70">
        <v>1</v>
      </c>
      <c r="K6148" s="71">
        <v>4.2999999999999997E-2</v>
      </c>
      <c r="M6148" s="73" t="s">
        <v>1008</v>
      </c>
      <c r="N6148" s="74" t="s">
        <v>22510</v>
      </c>
      <c r="O6148" s="75">
        <v>8427238227689</v>
      </c>
      <c r="P6148" s="73">
        <v>85389099</v>
      </c>
      <c r="Q6148" s="76" t="s">
        <v>22511</v>
      </c>
      <c r="R6148" s="77"/>
      <c r="T6148" s="122"/>
    </row>
    <row r="6149" spans="1:20" x14ac:dyDescent="0.2">
      <c r="A6149" s="72" t="s">
        <v>18516</v>
      </c>
      <c r="B6149" s="74" t="s">
        <v>25343</v>
      </c>
      <c r="C6149" s="74" t="s">
        <v>22512</v>
      </c>
      <c r="D6149" s="68">
        <v>718750</v>
      </c>
      <c r="E6149" s="5" t="s">
        <v>22513</v>
      </c>
      <c r="F6149" s="74" t="s">
        <v>30261</v>
      </c>
      <c r="G6149" s="101">
        <v>49.94</v>
      </c>
      <c r="H6149" s="79" t="s">
        <v>1008</v>
      </c>
      <c r="I6149" s="5" t="s">
        <v>23417</v>
      </c>
      <c r="J6149" s="70">
        <v>1</v>
      </c>
      <c r="K6149" s="71">
        <v>3.5999999999999997E-2</v>
      </c>
      <c r="M6149" s="73" t="s">
        <v>1008</v>
      </c>
      <c r="N6149" s="74" t="s">
        <v>22514</v>
      </c>
      <c r="O6149" s="75">
        <v>8427238166254</v>
      </c>
      <c r="P6149" s="73">
        <v>85389099</v>
      </c>
      <c r="Q6149" s="76" t="s">
        <v>22515</v>
      </c>
      <c r="R6149" s="77"/>
      <c r="T6149" s="122"/>
    </row>
    <row r="6150" spans="1:20" x14ac:dyDescent="0.2">
      <c r="A6150" s="72" t="s">
        <v>18516</v>
      </c>
      <c r="B6150" s="74" t="s">
        <v>25343</v>
      </c>
      <c r="C6150" s="74" t="s">
        <v>22516</v>
      </c>
      <c r="D6150" s="68">
        <v>718751</v>
      </c>
      <c r="E6150" s="5" t="s">
        <v>22517</v>
      </c>
      <c r="F6150" s="74" t="s">
        <v>30262</v>
      </c>
      <c r="G6150" s="101">
        <v>33.29</v>
      </c>
      <c r="H6150" s="79" t="s">
        <v>1008</v>
      </c>
      <c r="I6150" s="5" t="s">
        <v>23417</v>
      </c>
      <c r="J6150" s="70">
        <v>1</v>
      </c>
      <c r="K6150" s="71">
        <v>2.1999999999999999E-2</v>
      </c>
      <c r="M6150" s="73" t="s">
        <v>1008</v>
      </c>
      <c r="N6150" s="74" t="s">
        <v>22518</v>
      </c>
      <c r="O6150" s="75">
        <v>8427238135885</v>
      </c>
      <c r="P6150" s="73">
        <v>85389099</v>
      </c>
      <c r="Q6150" s="76" t="s">
        <v>22519</v>
      </c>
      <c r="R6150" s="77"/>
      <c r="T6150" s="122"/>
    </row>
    <row r="6151" spans="1:20" x14ac:dyDescent="0.2">
      <c r="A6151" s="72" t="s">
        <v>18516</v>
      </c>
      <c r="B6151" s="74" t="s">
        <v>25343</v>
      </c>
      <c r="C6151" s="74" t="s">
        <v>22520</v>
      </c>
      <c r="D6151" s="68">
        <v>718752</v>
      </c>
      <c r="E6151" s="5" t="s">
        <v>22521</v>
      </c>
      <c r="F6151" s="74" t="s">
        <v>30263</v>
      </c>
      <c r="G6151" s="101">
        <v>33.29</v>
      </c>
      <c r="H6151" s="79" t="s">
        <v>1008</v>
      </c>
      <c r="I6151" s="5" t="s">
        <v>23417</v>
      </c>
      <c r="J6151" s="70">
        <v>1</v>
      </c>
      <c r="K6151" s="71">
        <v>2.1999999999999999E-2</v>
      </c>
      <c r="M6151" s="73" t="s">
        <v>1008</v>
      </c>
      <c r="N6151" s="74" t="s">
        <v>22522</v>
      </c>
      <c r="O6151" s="75">
        <v>8427238135892</v>
      </c>
      <c r="P6151" s="73">
        <v>85389099</v>
      </c>
      <c r="Q6151" s="76" t="s">
        <v>22523</v>
      </c>
      <c r="R6151" s="77"/>
      <c r="T6151" s="122"/>
    </row>
    <row r="6152" spans="1:20" x14ac:dyDescent="0.2">
      <c r="A6152" s="72" t="s">
        <v>18516</v>
      </c>
      <c r="B6152" s="74" t="s">
        <v>25343</v>
      </c>
      <c r="C6152" s="74" t="s">
        <v>22524</v>
      </c>
      <c r="D6152" s="68">
        <v>718753</v>
      </c>
      <c r="E6152" s="5" t="s">
        <v>22525</v>
      </c>
      <c r="F6152" s="74" t="s">
        <v>30264</v>
      </c>
      <c r="G6152" s="101">
        <v>18.309999999999999</v>
      </c>
      <c r="H6152" s="79" t="s">
        <v>1008</v>
      </c>
      <c r="I6152" s="5" t="s">
        <v>23417</v>
      </c>
      <c r="J6152" s="70">
        <v>1</v>
      </c>
      <c r="K6152" s="71">
        <v>3.1E-2</v>
      </c>
      <c r="M6152" s="73" t="s">
        <v>1008</v>
      </c>
      <c r="N6152" s="74" t="s">
        <v>22526</v>
      </c>
      <c r="O6152" s="75">
        <v>8427238134192</v>
      </c>
      <c r="P6152" s="73">
        <v>85389099</v>
      </c>
      <c r="Q6152" s="76" t="s">
        <v>22527</v>
      </c>
      <c r="R6152" s="77"/>
      <c r="T6152" s="122"/>
    </row>
    <row r="6153" spans="1:20" x14ac:dyDescent="0.2">
      <c r="A6153" s="72" t="s">
        <v>18516</v>
      </c>
      <c r="B6153" s="74" t="s">
        <v>25343</v>
      </c>
      <c r="C6153" s="74" t="s">
        <v>22528</v>
      </c>
      <c r="D6153" s="68">
        <v>718755</v>
      </c>
      <c r="E6153" s="5" t="s">
        <v>22529</v>
      </c>
      <c r="F6153" s="74" t="s">
        <v>30265</v>
      </c>
      <c r="G6153" s="101">
        <v>28.3</v>
      </c>
      <c r="H6153" s="79" t="s">
        <v>1008</v>
      </c>
      <c r="I6153" s="5" t="s">
        <v>23417</v>
      </c>
      <c r="J6153" s="70">
        <v>1</v>
      </c>
      <c r="K6153" s="71">
        <v>3.1E-2</v>
      </c>
      <c r="M6153" s="73" t="s">
        <v>1008</v>
      </c>
      <c r="N6153" s="74" t="s">
        <v>22530</v>
      </c>
      <c r="O6153" s="75">
        <v>8427238134208</v>
      </c>
      <c r="P6153" s="73">
        <v>85389099</v>
      </c>
      <c r="Q6153" s="76" t="s">
        <v>22531</v>
      </c>
      <c r="R6153" s="77"/>
      <c r="T6153" s="122"/>
    </row>
    <row r="6154" spans="1:20" x14ac:dyDescent="0.2">
      <c r="A6154" s="72" t="s">
        <v>18516</v>
      </c>
      <c r="B6154" s="74" t="s">
        <v>25343</v>
      </c>
      <c r="C6154" s="74" t="s">
        <v>22532</v>
      </c>
      <c r="D6154" s="68">
        <v>718756</v>
      </c>
      <c r="E6154" s="5" t="s">
        <v>22533</v>
      </c>
      <c r="F6154" s="74" t="s">
        <v>30266</v>
      </c>
      <c r="G6154" s="101">
        <v>28.3</v>
      </c>
      <c r="H6154" s="79" t="s">
        <v>1008</v>
      </c>
      <c r="I6154" s="5" t="s">
        <v>23417</v>
      </c>
      <c r="J6154" s="70">
        <v>1</v>
      </c>
      <c r="K6154" s="71">
        <v>3.1E-2</v>
      </c>
      <c r="M6154" s="73" t="s">
        <v>1008</v>
      </c>
      <c r="N6154" s="74" t="s">
        <v>22534</v>
      </c>
      <c r="O6154" s="75">
        <v>8427238135915</v>
      </c>
      <c r="P6154" s="73">
        <v>85389099</v>
      </c>
      <c r="Q6154" s="76" t="s">
        <v>22535</v>
      </c>
      <c r="R6154" s="77"/>
      <c r="T6154" s="122"/>
    </row>
    <row r="6155" spans="1:20" x14ac:dyDescent="0.2">
      <c r="A6155" s="72" t="s">
        <v>18516</v>
      </c>
      <c r="B6155" s="74" t="s">
        <v>25343</v>
      </c>
      <c r="C6155" s="74" t="s">
        <v>22536</v>
      </c>
      <c r="D6155" s="68">
        <v>718757</v>
      </c>
      <c r="E6155" s="5" t="s">
        <v>22537</v>
      </c>
      <c r="F6155" s="74" t="s">
        <v>30267</v>
      </c>
      <c r="G6155" s="101">
        <v>28.3</v>
      </c>
      <c r="H6155" s="79" t="s">
        <v>1008</v>
      </c>
      <c r="I6155" s="5" t="s">
        <v>23417</v>
      </c>
      <c r="J6155" s="70">
        <v>1</v>
      </c>
      <c r="K6155" s="71">
        <v>3.1E-2</v>
      </c>
      <c r="M6155" s="73" t="s">
        <v>1008</v>
      </c>
      <c r="N6155" s="74" t="s">
        <v>22538</v>
      </c>
      <c r="O6155" s="75">
        <v>8427238236049</v>
      </c>
      <c r="P6155" s="73">
        <v>85389099</v>
      </c>
      <c r="Q6155" s="76" t="s">
        <v>22539</v>
      </c>
      <c r="R6155" s="77"/>
      <c r="T6155" s="122"/>
    </row>
    <row r="6156" spans="1:20" x14ac:dyDescent="0.2">
      <c r="A6156" s="72" t="s">
        <v>18516</v>
      </c>
      <c r="B6156" s="74" t="s">
        <v>25343</v>
      </c>
      <c r="C6156" s="74" t="s">
        <v>22540</v>
      </c>
      <c r="D6156" s="68">
        <v>718758</v>
      </c>
      <c r="E6156" s="5" t="s">
        <v>22541</v>
      </c>
      <c r="F6156" s="74" t="s">
        <v>30268</v>
      </c>
      <c r="G6156" s="101">
        <v>28.3</v>
      </c>
      <c r="H6156" s="79" t="s">
        <v>1008</v>
      </c>
      <c r="I6156" s="5" t="s">
        <v>23417</v>
      </c>
      <c r="J6156" s="70">
        <v>1</v>
      </c>
      <c r="K6156" s="71">
        <v>3.1E-2</v>
      </c>
      <c r="M6156" s="73" t="s">
        <v>1008</v>
      </c>
      <c r="N6156" s="74" t="s">
        <v>22542</v>
      </c>
      <c r="O6156" s="75">
        <v>8427238236056</v>
      </c>
      <c r="P6156" s="73">
        <v>85389099</v>
      </c>
      <c r="Q6156" s="76" t="s">
        <v>22543</v>
      </c>
      <c r="R6156" s="77"/>
      <c r="T6156" s="122"/>
    </row>
    <row r="6157" spans="1:20" x14ac:dyDescent="0.2">
      <c r="A6157" s="72" t="s">
        <v>18516</v>
      </c>
      <c r="B6157" s="74" t="s">
        <v>25343</v>
      </c>
      <c r="C6157" s="74" t="s">
        <v>22544</v>
      </c>
      <c r="D6157" s="68">
        <v>718759</v>
      </c>
      <c r="E6157" s="5" t="s">
        <v>22545</v>
      </c>
      <c r="F6157" s="74" t="s">
        <v>30269</v>
      </c>
      <c r="G6157" s="101">
        <v>28.3</v>
      </c>
      <c r="H6157" s="79" t="s">
        <v>1008</v>
      </c>
      <c r="I6157" s="5" t="s">
        <v>23417</v>
      </c>
      <c r="J6157" s="70">
        <v>1</v>
      </c>
      <c r="K6157" s="71">
        <v>3.1E-2</v>
      </c>
      <c r="M6157" s="73" t="s">
        <v>1008</v>
      </c>
      <c r="N6157" s="74" t="s">
        <v>22546</v>
      </c>
      <c r="O6157" s="75">
        <v>8427238227665</v>
      </c>
      <c r="P6157" s="73">
        <v>85389099</v>
      </c>
      <c r="Q6157" s="76" t="s">
        <v>22547</v>
      </c>
      <c r="R6157" s="77"/>
      <c r="T6157" s="122"/>
    </row>
    <row r="6158" spans="1:20" x14ac:dyDescent="0.2">
      <c r="A6158" s="72" t="s">
        <v>18516</v>
      </c>
      <c r="B6158" s="74" t="s">
        <v>25343</v>
      </c>
      <c r="C6158" s="74" t="s">
        <v>22548</v>
      </c>
      <c r="D6158" s="68">
        <v>718760</v>
      </c>
      <c r="E6158" s="5" t="s">
        <v>22549</v>
      </c>
      <c r="F6158" s="74" t="s">
        <v>30270</v>
      </c>
      <c r="G6158" s="101">
        <v>31.21</v>
      </c>
      <c r="H6158" s="79" t="s">
        <v>1008</v>
      </c>
      <c r="I6158" s="5" t="s">
        <v>23417</v>
      </c>
      <c r="J6158" s="70">
        <v>1</v>
      </c>
      <c r="K6158" s="71">
        <v>0.05</v>
      </c>
      <c r="M6158" s="73" t="s">
        <v>1008</v>
      </c>
      <c r="N6158" s="74" t="s">
        <v>22550</v>
      </c>
      <c r="O6158" s="75">
        <v>8427238135908</v>
      </c>
      <c r="P6158" s="73">
        <v>85389099</v>
      </c>
      <c r="Q6158" s="76" t="s">
        <v>22551</v>
      </c>
      <c r="R6158" s="77"/>
      <c r="T6158" s="122"/>
    </row>
    <row r="6159" spans="1:20" x14ac:dyDescent="0.2">
      <c r="A6159" s="72" t="s">
        <v>18516</v>
      </c>
      <c r="B6159" s="74" t="s">
        <v>25343</v>
      </c>
      <c r="C6159" s="74" t="s">
        <v>22552</v>
      </c>
      <c r="D6159" s="68">
        <v>718761</v>
      </c>
      <c r="E6159" s="5" t="s">
        <v>22553</v>
      </c>
      <c r="F6159" s="74" t="s">
        <v>30271</v>
      </c>
      <c r="G6159" s="101">
        <v>45.78</v>
      </c>
      <c r="H6159" s="79" t="s">
        <v>1008</v>
      </c>
      <c r="I6159" s="5" t="s">
        <v>23417</v>
      </c>
      <c r="J6159" s="70">
        <v>1</v>
      </c>
      <c r="K6159" s="71">
        <v>0.05</v>
      </c>
      <c r="M6159" s="73" t="s">
        <v>1008</v>
      </c>
      <c r="N6159" s="74" t="s">
        <v>22554</v>
      </c>
      <c r="O6159" s="75">
        <v>8427238166261</v>
      </c>
      <c r="P6159" s="73">
        <v>85389099</v>
      </c>
      <c r="Q6159" s="76" t="s">
        <v>22555</v>
      </c>
      <c r="R6159" s="77"/>
      <c r="T6159" s="122"/>
    </row>
    <row r="6160" spans="1:20" x14ac:dyDescent="0.2">
      <c r="A6160" s="72" t="s">
        <v>18516</v>
      </c>
      <c r="B6160" s="74" t="s">
        <v>25343</v>
      </c>
      <c r="C6160" s="74" t="s">
        <v>22556</v>
      </c>
      <c r="D6160" s="68">
        <v>718762</v>
      </c>
      <c r="E6160" s="5" t="s">
        <v>22557</v>
      </c>
      <c r="F6160" s="74" t="s">
        <v>30272</v>
      </c>
      <c r="G6160" s="101">
        <v>13.73</v>
      </c>
      <c r="H6160" s="79" t="s">
        <v>1008</v>
      </c>
      <c r="I6160" s="5" t="s">
        <v>23417</v>
      </c>
      <c r="J6160" s="70">
        <v>1</v>
      </c>
      <c r="K6160" s="71">
        <v>2.5000000000000001E-2</v>
      </c>
      <c r="M6160" s="73" t="s">
        <v>1008</v>
      </c>
      <c r="N6160" s="74" t="s">
        <v>22558</v>
      </c>
      <c r="O6160" s="75">
        <v>8427238134338</v>
      </c>
      <c r="P6160" s="73">
        <v>85389099</v>
      </c>
      <c r="Q6160" s="76" t="s">
        <v>22559</v>
      </c>
      <c r="R6160" s="77"/>
      <c r="T6160" s="122"/>
    </row>
    <row r="6161" spans="1:20" x14ac:dyDescent="0.2">
      <c r="A6161" s="72" t="s">
        <v>18516</v>
      </c>
      <c r="B6161" s="74" t="s">
        <v>25343</v>
      </c>
      <c r="C6161" s="74" t="s">
        <v>22560</v>
      </c>
      <c r="D6161" s="68">
        <v>718764</v>
      </c>
      <c r="E6161" s="5" t="s">
        <v>22561</v>
      </c>
      <c r="F6161" s="74" t="s">
        <v>30273</v>
      </c>
      <c r="G6161" s="101">
        <v>18.73</v>
      </c>
      <c r="H6161" s="79" t="s">
        <v>1008</v>
      </c>
      <c r="I6161" s="5" t="s">
        <v>23417</v>
      </c>
      <c r="J6161" s="70">
        <v>1</v>
      </c>
      <c r="K6161" s="71">
        <v>2.5000000000000001E-2</v>
      </c>
      <c r="M6161" s="73" t="s">
        <v>1008</v>
      </c>
      <c r="N6161" s="74" t="s">
        <v>22562</v>
      </c>
      <c r="O6161" s="75">
        <v>8427238134345</v>
      </c>
      <c r="P6161" s="73">
        <v>85389099</v>
      </c>
      <c r="Q6161" s="76" t="s">
        <v>22563</v>
      </c>
      <c r="R6161" s="77"/>
      <c r="T6161" s="122"/>
    </row>
    <row r="6162" spans="1:20" x14ac:dyDescent="0.2">
      <c r="A6162" s="72" t="s">
        <v>18516</v>
      </c>
      <c r="B6162" s="74" t="s">
        <v>25343</v>
      </c>
      <c r="C6162" s="74" t="s">
        <v>22564</v>
      </c>
      <c r="D6162" s="68">
        <v>718765</v>
      </c>
      <c r="E6162" s="5" t="s">
        <v>22565</v>
      </c>
      <c r="F6162" s="74" t="s">
        <v>30274</v>
      </c>
      <c r="G6162" s="101">
        <v>18.73</v>
      </c>
      <c r="H6162" s="79" t="s">
        <v>1008</v>
      </c>
      <c r="I6162" s="5" t="s">
        <v>23417</v>
      </c>
      <c r="J6162" s="70">
        <v>1</v>
      </c>
      <c r="K6162" s="71">
        <v>2.5000000000000001E-2</v>
      </c>
      <c r="M6162" s="73" t="s">
        <v>1008</v>
      </c>
      <c r="N6162" s="74" t="s">
        <v>22566</v>
      </c>
      <c r="O6162" s="75">
        <v>8427238136059</v>
      </c>
      <c r="P6162" s="73">
        <v>85389099</v>
      </c>
      <c r="Q6162" s="76" t="s">
        <v>22567</v>
      </c>
      <c r="R6162" s="77"/>
      <c r="T6162" s="122"/>
    </row>
    <row r="6163" spans="1:20" x14ac:dyDescent="0.2">
      <c r="A6163" s="72" t="s">
        <v>18516</v>
      </c>
      <c r="B6163" s="74" t="s">
        <v>25343</v>
      </c>
      <c r="C6163" s="74" t="s">
        <v>22568</v>
      </c>
      <c r="D6163" s="68">
        <v>718766</v>
      </c>
      <c r="E6163" s="5" t="s">
        <v>22569</v>
      </c>
      <c r="F6163" s="74" t="s">
        <v>30275</v>
      </c>
      <c r="G6163" s="101">
        <v>18.73</v>
      </c>
      <c r="H6163" s="79" t="s">
        <v>1008</v>
      </c>
      <c r="I6163" s="5" t="s">
        <v>23417</v>
      </c>
      <c r="J6163" s="70">
        <v>1</v>
      </c>
      <c r="K6163" s="71">
        <v>2.5000000000000001E-2</v>
      </c>
      <c r="M6163" s="73" t="s">
        <v>1008</v>
      </c>
      <c r="N6163" s="74" t="s">
        <v>22570</v>
      </c>
      <c r="O6163" s="75">
        <v>8427238236711</v>
      </c>
      <c r="P6163" s="73">
        <v>85389099</v>
      </c>
      <c r="Q6163" s="76" t="s">
        <v>22571</v>
      </c>
      <c r="R6163" s="77"/>
      <c r="T6163" s="122"/>
    </row>
    <row r="6164" spans="1:20" x14ac:dyDescent="0.2">
      <c r="A6164" s="72" t="s">
        <v>18516</v>
      </c>
      <c r="B6164" s="74" t="s">
        <v>25343</v>
      </c>
      <c r="C6164" s="74" t="s">
        <v>22572</v>
      </c>
      <c r="D6164" s="68">
        <v>718767</v>
      </c>
      <c r="E6164" s="5" t="s">
        <v>22573</v>
      </c>
      <c r="F6164" s="74" t="s">
        <v>30276</v>
      </c>
      <c r="G6164" s="101">
        <v>18.73</v>
      </c>
      <c r="H6164" s="79" t="s">
        <v>1008</v>
      </c>
      <c r="I6164" s="5" t="s">
        <v>23417</v>
      </c>
      <c r="J6164" s="70">
        <v>1</v>
      </c>
      <c r="K6164" s="71">
        <v>2.5000000000000001E-2</v>
      </c>
      <c r="M6164" s="73" t="s">
        <v>1008</v>
      </c>
      <c r="N6164" s="74" t="s">
        <v>22574</v>
      </c>
      <c r="O6164" s="75">
        <v>8427238236728</v>
      </c>
      <c r="P6164" s="73">
        <v>85389099</v>
      </c>
      <c r="Q6164" s="76" t="s">
        <v>22575</v>
      </c>
      <c r="R6164" s="77"/>
      <c r="T6164" s="122"/>
    </row>
    <row r="6165" spans="1:20" x14ac:dyDescent="0.2">
      <c r="A6165" s="72" t="s">
        <v>18516</v>
      </c>
      <c r="B6165" s="74" t="s">
        <v>25343</v>
      </c>
      <c r="C6165" s="74" t="s">
        <v>22576</v>
      </c>
      <c r="D6165" s="68">
        <v>718768</v>
      </c>
      <c r="E6165" s="5" t="s">
        <v>22577</v>
      </c>
      <c r="F6165" s="74" t="s">
        <v>30277</v>
      </c>
      <c r="G6165" s="101">
        <v>18.73</v>
      </c>
      <c r="H6165" s="79" t="s">
        <v>1008</v>
      </c>
      <c r="I6165" s="5" t="s">
        <v>23417</v>
      </c>
      <c r="J6165" s="70">
        <v>1</v>
      </c>
      <c r="K6165" s="71">
        <v>2.5000000000000001E-2</v>
      </c>
      <c r="M6165" s="73" t="s">
        <v>1008</v>
      </c>
      <c r="N6165" s="74" t="s">
        <v>22578</v>
      </c>
      <c r="O6165" s="75">
        <v>8427238227368</v>
      </c>
      <c r="P6165" s="73">
        <v>85389099</v>
      </c>
      <c r="Q6165" s="76" t="s">
        <v>22579</v>
      </c>
      <c r="R6165" s="77"/>
      <c r="T6165" s="122"/>
    </row>
    <row r="6166" spans="1:20" x14ac:dyDescent="0.2">
      <c r="A6166" s="72" t="s">
        <v>18516</v>
      </c>
      <c r="B6166" s="74" t="s">
        <v>25343</v>
      </c>
      <c r="C6166" s="74" t="s">
        <v>22580</v>
      </c>
      <c r="D6166" s="68">
        <v>718769</v>
      </c>
      <c r="E6166" s="5" t="s">
        <v>22581</v>
      </c>
      <c r="F6166" s="74" t="s">
        <v>30278</v>
      </c>
      <c r="G6166" s="101">
        <v>29.13</v>
      </c>
      <c r="H6166" s="79" t="s">
        <v>1008</v>
      </c>
      <c r="I6166" s="5" t="s">
        <v>23417</v>
      </c>
      <c r="J6166" s="70">
        <v>1</v>
      </c>
      <c r="K6166" s="71">
        <v>3.9E-2</v>
      </c>
      <c r="M6166" s="73" t="s">
        <v>1008</v>
      </c>
      <c r="N6166" s="74" t="s">
        <v>22582</v>
      </c>
      <c r="O6166" s="75">
        <v>8427238136042</v>
      </c>
      <c r="P6166" s="73">
        <v>85389099</v>
      </c>
      <c r="Q6166" s="76" t="s">
        <v>22583</v>
      </c>
      <c r="R6166" s="77"/>
      <c r="T6166" s="122"/>
    </row>
    <row r="6167" spans="1:20" x14ac:dyDescent="0.2">
      <c r="A6167" s="72" t="s">
        <v>18516</v>
      </c>
      <c r="B6167" s="74" t="s">
        <v>25343</v>
      </c>
      <c r="C6167" s="74" t="s">
        <v>22584</v>
      </c>
      <c r="D6167" s="68">
        <v>718770</v>
      </c>
      <c r="E6167" s="5" t="s">
        <v>22585</v>
      </c>
      <c r="F6167" s="74" t="s">
        <v>30279</v>
      </c>
      <c r="G6167" s="101">
        <v>49.52</v>
      </c>
      <c r="H6167" s="79" t="s">
        <v>1008</v>
      </c>
      <c r="I6167" s="5" t="s">
        <v>23417</v>
      </c>
      <c r="J6167" s="70">
        <v>1</v>
      </c>
      <c r="K6167" s="71">
        <v>3.6999999999999998E-2</v>
      </c>
      <c r="M6167" s="73" t="s">
        <v>1008</v>
      </c>
      <c r="N6167" s="74" t="s">
        <v>22586</v>
      </c>
      <c r="O6167" s="75">
        <v>8427238166452</v>
      </c>
      <c r="P6167" s="73">
        <v>85389099</v>
      </c>
      <c r="Q6167" s="76" t="s">
        <v>22587</v>
      </c>
      <c r="R6167" s="77"/>
      <c r="T6167" s="122"/>
    </row>
    <row r="6168" spans="1:20" x14ac:dyDescent="0.2">
      <c r="A6168" s="72" t="s">
        <v>18516</v>
      </c>
      <c r="B6168" s="74" t="s">
        <v>25343</v>
      </c>
      <c r="C6168" s="74" t="s">
        <v>22588</v>
      </c>
      <c r="D6168" s="68">
        <v>718771</v>
      </c>
      <c r="E6168" s="5" t="s">
        <v>22589</v>
      </c>
      <c r="F6168" s="74" t="s">
        <v>30280</v>
      </c>
      <c r="G6168" s="101">
        <v>45.78</v>
      </c>
      <c r="H6168" s="79" t="s">
        <v>1008</v>
      </c>
      <c r="I6168" s="5" t="s">
        <v>23417</v>
      </c>
      <c r="J6168" s="70">
        <v>1</v>
      </c>
      <c r="K6168" s="71">
        <v>2.5000000000000001E-2</v>
      </c>
      <c r="M6168" s="73" t="s">
        <v>1008</v>
      </c>
      <c r="N6168" s="74" t="s">
        <v>22590</v>
      </c>
      <c r="O6168" s="75">
        <v>8427238136066</v>
      </c>
      <c r="P6168" s="73">
        <v>85389099</v>
      </c>
      <c r="Q6168" s="76" t="s">
        <v>22591</v>
      </c>
      <c r="R6168" s="77"/>
      <c r="T6168" s="122"/>
    </row>
    <row r="6169" spans="1:20" x14ac:dyDescent="0.2">
      <c r="A6169" s="72" t="s">
        <v>18516</v>
      </c>
      <c r="B6169" s="74" t="s">
        <v>25343</v>
      </c>
      <c r="C6169" s="74" t="s">
        <v>22592</v>
      </c>
      <c r="D6169" s="68">
        <v>718772</v>
      </c>
      <c r="E6169" s="5" t="s">
        <v>22593</v>
      </c>
      <c r="F6169" s="74" t="s">
        <v>30281</v>
      </c>
      <c r="G6169" s="101">
        <v>45.78</v>
      </c>
      <c r="H6169" s="79" t="s">
        <v>1008</v>
      </c>
      <c r="I6169" s="5" t="s">
        <v>23417</v>
      </c>
      <c r="J6169" s="70">
        <v>1</v>
      </c>
      <c r="K6169" s="71">
        <v>2.5000000000000001E-2</v>
      </c>
      <c r="M6169" s="73" t="s">
        <v>1008</v>
      </c>
      <c r="N6169" s="74" t="s">
        <v>22594</v>
      </c>
      <c r="O6169" s="75">
        <v>8427238136073</v>
      </c>
      <c r="P6169" s="73">
        <v>85389099</v>
      </c>
      <c r="Q6169" s="76" t="s">
        <v>22595</v>
      </c>
      <c r="R6169" s="77"/>
      <c r="T6169" s="122"/>
    </row>
    <row r="6170" spans="1:20" x14ac:dyDescent="0.2">
      <c r="A6170" s="72" t="s">
        <v>18516</v>
      </c>
      <c r="B6170" s="74" t="s">
        <v>25343</v>
      </c>
      <c r="C6170" s="74" t="s">
        <v>22596</v>
      </c>
      <c r="D6170" s="68">
        <v>718773</v>
      </c>
      <c r="E6170" s="5" t="s">
        <v>22597</v>
      </c>
      <c r="F6170" s="74" t="s">
        <v>30282</v>
      </c>
      <c r="G6170" s="101">
        <v>70.75</v>
      </c>
      <c r="H6170" s="79" t="s">
        <v>1008</v>
      </c>
      <c r="I6170" s="5" t="s">
        <v>23417</v>
      </c>
      <c r="J6170" s="70">
        <v>1</v>
      </c>
      <c r="K6170" s="71">
        <v>3.9E-2</v>
      </c>
      <c r="M6170" s="73" t="s">
        <v>1008</v>
      </c>
      <c r="N6170" s="74" t="s">
        <v>22598</v>
      </c>
      <c r="O6170" s="75">
        <v>8427238134987</v>
      </c>
      <c r="P6170" s="73">
        <v>85389099</v>
      </c>
      <c r="Q6170" s="76" t="s">
        <v>22599</v>
      </c>
      <c r="R6170" s="77"/>
      <c r="T6170" s="122"/>
    </row>
    <row r="6171" spans="1:20" x14ac:dyDescent="0.2">
      <c r="A6171" s="72" t="s">
        <v>18516</v>
      </c>
      <c r="B6171" s="74" t="s">
        <v>25343</v>
      </c>
      <c r="C6171" s="74" t="s">
        <v>22600</v>
      </c>
      <c r="D6171" s="68">
        <v>718775</v>
      </c>
      <c r="E6171" s="5" t="s">
        <v>22601</v>
      </c>
      <c r="F6171" s="74" t="s">
        <v>30283</v>
      </c>
      <c r="G6171" s="101">
        <v>74.91</v>
      </c>
      <c r="H6171" s="79" t="s">
        <v>1008</v>
      </c>
      <c r="I6171" s="5" t="s">
        <v>23417</v>
      </c>
      <c r="J6171" s="70">
        <v>1</v>
      </c>
      <c r="K6171" s="71">
        <v>3.9E-2</v>
      </c>
      <c r="M6171" s="73" t="s">
        <v>1008</v>
      </c>
      <c r="N6171" s="74" t="s">
        <v>22602</v>
      </c>
      <c r="O6171" s="75">
        <v>8427238134994</v>
      </c>
      <c r="P6171" s="73">
        <v>85389099</v>
      </c>
      <c r="Q6171" s="76" t="s">
        <v>22603</v>
      </c>
      <c r="R6171" s="77"/>
      <c r="T6171" s="122"/>
    </row>
    <row r="6172" spans="1:20" x14ac:dyDescent="0.2">
      <c r="A6172" s="72" t="s">
        <v>18516</v>
      </c>
      <c r="B6172" s="74" t="s">
        <v>25343</v>
      </c>
      <c r="C6172" s="74" t="s">
        <v>22604</v>
      </c>
      <c r="D6172" s="68">
        <v>718776</v>
      </c>
      <c r="E6172" s="5" t="s">
        <v>22605</v>
      </c>
      <c r="F6172" s="74" t="s">
        <v>30284</v>
      </c>
      <c r="G6172" s="101">
        <v>74.91</v>
      </c>
      <c r="H6172" s="79" t="s">
        <v>1008</v>
      </c>
      <c r="I6172" s="5" t="s">
        <v>23417</v>
      </c>
      <c r="J6172" s="70">
        <v>1</v>
      </c>
      <c r="K6172" s="71">
        <v>5.8999999999999997E-2</v>
      </c>
      <c r="M6172" s="73" t="s">
        <v>1008</v>
      </c>
      <c r="N6172" s="74" t="s">
        <v>22606</v>
      </c>
      <c r="O6172" s="75">
        <v>8427238136011</v>
      </c>
      <c r="P6172" s="73">
        <v>85389099</v>
      </c>
      <c r="Q6172" s="76" t="s">
        <v>22607</v>
      </c>
      <c r="R6172" s="77"/>
      <c r="T6172" s="122"/>
    </row>
    <row r="6173" spans="1:20" x14ac:dyDescent="0.2">
      <c r="A6173" s="72" t="s">
        <v>18516</v>
      </c>
      <c r="B6173" s="74" t="s">
        <v>25343</v>
      </c>
      <c r="C6173" s="74" t="s">
        <v>22608</v>
      </c>
      <c r="D6173" s="68">
        <v>718777</v>
      </c>
      <c r="E6173" s="5" t="s">
        <v>22609</v>
      </c>
      <c r="F6173" s="74" t="s">
        <v>30285</v>
      </c>
      <c r="G6173" s="101">
        <v>74.91</v>
      </c>
      <c r="H6173" s="79" t="s">
        <v>1008</v>
      </c>
      <c r="I6173" s="5" t="s">
        <v>23417</v>
      </c>
      <c r="J6173" s="70">
        <v>1</v>
      </c>
      <c r="K6173" s="71">
        <v>5.8999999999999997E-2</v>
      </c>
      <c r="M6173" s="73" t="s">
        <v>1008</v>
      </c>
      <c r="N6173" s="74" t="s">
        <v>22610</v>
      </c>
      <c r="O6173" s="75">
        <v>8427238236476</v>
      </c>
      <c r="P6173" s="73">
        <v>85389099</v>
      </c>
      <c r="Q6173" s="76" t="s">
        <v>22611</v>
      </c>
      <c r="R6173" s="77"/>
      <c r="T6173" s="122"/>
    </row>
    <row r="6174" spans="1:20" x14ac:dyDescent="0.2">
      <c r="A6174" s="72" t="s">
        <v>18516</v>
      </c>
      <c r="B6174" s="74" t="s">
        <v>25343</v>
      </c>
      <c r="C6174" s="74" t="s">
        <v>22612</v>
      </c>
      <c r="D6174" s="68">
        <v>718778</v>
      </c>
      <c r="E6174" s="5" t="s">
        <v>22613</v>
      </c>
      <c r="F6174" s="74" t="s">
        <v>30286</v>
      </c>
      <c r="G6174" s="101">
        <v>74.91</v>
      </c>
      <c r="H6174" s="79" t="s">
        <v>1008</v>
      </c>
      <c r="I6174" s="5" t="s">
        <v>23417</v>
      </c>
      <c r="J6174" s="70">
        <v>1</v>
      </c>
      <c r="K6174" s="71">
        <v>5.8999999999999997E-2</v>
      </c>
      <c r="M6174" s="73" t="s">
        <v>1008</v>
      </c>
      <c r="N6174" s="74" t="s">
        <v>22614</v>
      </c>
      <c r="O6174" s="75">
        <v>8427238236483</v>
      </c>
      <c r="P6174" s="73">
        <v>85389099</v>
      </c>
      <c r="Q6174" s="76" t="s">
        <v>22615</v>
      </c>
      <c r="R6174" s="77"/>
      <c r="T6174" s="122"/>
    </row>
    <row r="6175" spans="1:20" x14ac:dyDescent="0.2">
      <c r="A6175" s="72" t="s">
        <v>18516</v>
      </c>
      <c r="B6175" s="74" t="s">
        <v>25343</v>
      </c>
      <c r="C6175" s="74" t="s">
        <v>22616</v>
      </c>
      <c r="D6175" s="68">
        <v>718779</v>
      </c>
      <c r="E6175" s="5" t="s">
        <v>22617</v>
      </c>
      <c r="F6175" s="74" t="s">
        <v>30287</v>
      </c>
      <c r="G6175" s="101">
        <v>74.91</v>
      </c>
      <c r="H6175" s="79" t="s">
        <v>1008</v>
      </c>
      <c r="I6175" s="5" t="s">
        <v>23417</v>
      </c>
      <c r="J6175" s="70">
        <v>1</v>
      </c>
      <c r="K6175" s="71">
        <v>5.8999999999999997E-2</v>
      </c>
      <c r="M6175" s="73" t="s">
        <v>1008</v>
      </c>
      <c r="N6175" s="74" t="s">
        <v>22618</v>
      </c>
      <c r="O6175" s="75">
        <v>8427238227481</v>
      </c>
      <c r="P6175" s="73">
        <v>85389099</v>
      </c>
      <c r="Q6175" s="76" t="s">
        <v>22619</v>
      </c>
      <c r="R6175" s="77"/>
      <c r="T6175" s="122"/>
    </row>
    <row r="6176" spans="1:20" x14ac:dyDescent="0.2">
      <c r="A6176" s="72" t="s">
        <v>18516</v>
      </c>
      <c r="B6176" s="74" t="s">
        <v>25343</v>
      </c>
      <c r="C6176" s="74" t="s">
        <v>22620</v>
      </c>
      <c r="D6176" s="68">
        <v>718780</v>
      </c>
      <c r="E6176" s="5" t="s">
        <v>22621</v>
      </c>
      <c r="F6176" s="74" t="s">
        <v>30288</v>
      </c>
      <c r="G6176" s="101">
        <v>83.23</v>
      </c>
      <c r="H6176" s="79" t="s">
        <v>1008</v>
      </c>
      <c r="I6176" s="5" t="s">
        <v>23417</v>
      </c>
      <c r="J6176" s="70">
        <v>1</v>
      </c>
      <c r="K6176" s="71">
        <v>5.8999999999999997E-2</v>
      </c>
      <c r="M6176" s="73" t="s">
        <v>1008</v>
      </c>
      <c r="N6176" s="74" t="s">
        <v>22622</v>
      </c>
      <c r="O6176" s="75">
        <v>8427238136004</v>
      </c>
      <c r="P6176" s="73">
        <v>85389099</v>
      </c>
      <c r="Q6176" s="76" t="s">
        <v>22623</v>
      </c>
      <c r="R6176" s="77"/>
      <c r="T6176" s="122"/>
    </row>
    <row r="6177" spans="1:20" x14ac:dyDescent="0.2">
      <c r="A6177" s="72" t="s">
        <v>18516</v>
      </c>
      <c r="B6177" s="74" t="s">
        <v>25343</v>
      </c>
      <c r="C6177" s="74" t="s">
        <v>22624</v>
      </c>
      <c r="D6177" s="68">
        <v>718781</v>
      </c>
      <c r="E6177" s="5" t="s">
        <v>22625</v>
      </c>
      <c r="F6177" s="74" t="s">
        <v>30289</v>
      </c>
      <c r="G6177" s="101">
        <v>91.55</v>
      </c>
      <c r="H6177" s="79" t="s">
        <v>1008</v>
      </c>
      <c r="I6177" s="5" t="s">
        <v>23417</v>
      </c>
      <c r="J6177" s="70">
        <v>1</v>
      </c>
      <c r="K6177" s="71">
        <v>5.8000000000000003E-2</v>
      </c>
      <c r="M6177" s="73" t="s">
        <v>1008</v>
      </c>
      <c r="N6177" s="74" t="s">
        <v>22626</v>
      </c>
      <c r="O6177" s="75">
        <v>8427238166339</v>
      </c>
      <c r="P6177" s="73">
        <v>85389099</v>
      </c>
      <c r="Q6177" s="76" t="s">
        <v>22627</v>
      </c>
      <c r="R6177" s="77"/>
      <c r="T6177" s="122"/>
    </row>
    <row r="6178" spans="1:20" x14ac:dyDescent="0.2">
      <c r="A6178" s="72" t="s">
        <v>18516</v>
      </c>
      <c r="B6178" s="74" t="s">
        <v>25343</v>
      </c>
      <c r="C6178" s="74" t="s">
        <v>22628</v>
      </c>
      <c r="D6178" s="68">
        <v>718782</v>
      </c>
      <c r="E6178" s="5" t="s">
        <v>22629</v>
      </c>
      <c r="F6178" s="74" t="s">
        <v>30290</v>
      </c>
      <c r="G6178" s="101">
        <v>6.66</v>
      </c>
      <c r="H6178" s="79" t="s">
        <v>1008</v>
      </c>
      <c r="I6178" s="5" t="s">
        <v>23417</v>
      </c>
      <c r="J6178" s="70">
        <v>1</v>
      </c>
      <c r="K6178" s="71">
        <v>0.02</v>
      </c>
      <c r="M6178" s="73" t="s">
        <v>1008</v>
      </c>
      <c r="N6178" s="74" t="s">
        <v>22630</v>
      </c>
      <c r="O6178" s="75">
        <v>8427238134437</v>
      </c>
      <c r="P6178" s="73">
        <v>85389099</v>
      </c>
      <c r="Q6178" s="76" t="s">
        <v>22631</v>
      </c>
      <c r="R6178" s="77"/>
      <c r="T6178" s="122"/>
    </row>
    <row r="6179" spans="1:20" x14ac:dyDescent="0.2">
      <c r="A6179" s="72" t="s">
        <v>18516</v>
      </c>
      <c r="B6179" s="74" t="s">
        <v>25343</v>
      </c>
      <c r="C6179" s="74" t="s">
        <v>25381</v>
      </c>
      <c r="D6179" s="68">
        <v>718784</v>
      </c>
      <c r="E6179" s="5" t="s">
        <v>23421</v>
      </c>
      <c r="F6179" s="74" t="s">
        <v>30291</v>
      </c>
      <c r="G6179" s="101">
        <v>9.57</v>
      </c>
      <c r="H6179" s="79" t="s">
        <v>1008</v>
      </c>
      <c r="I6179" s="103" t="s">
        <v>23417</v>
      </c>
      <c r="J6179" s="70" t="s">
        <v>1008</v>
      </c>
      <c r="K6179" s="71">
        <v>0.02</v>
      </c>
      <c r="M6179" s="73" t="s">
        <v>1008</v>
      </c>
      <c r="N6179" s="74" t="s">
        <v>25168</v>
      </c>
      <c r="O6179" s="75">
        <v>8427238134444</v>
      </c>
      <c r="P6179" s="73">
        <v>85389099</v>
      </c>
      <c r="Q6179" s="78" t="s">
        <v>25625</v>
      </c>
      <c r="R6179" s="77"/>
      <c r="T6179" s="122"/>
    </row>
    <row r="6180" spans="1:20" x14ac:dyDescent="0.2">
      <c r="A6180" s="72" t="s">
        <v>18516</v>
      </c>
      <c r="B6180" s="74" t="s">
        <v>25343</v>
      </c>
      <c r="C6180" s="74" t="s">
        <v>22632</v>
      </c>
      <c r="D6180" s="68">
        <v>718785</v>
      </c>
      <c r="E6180" s="5" t="s">
        <v>22633</v>
      </c>
      <c r="F6180" s="74" t="s">
        <v>30292</v>
      </c>
      <c r="G6180" s="101">
        <v>9.57</v>
      </c>
      <c r="H6180" s="79" t="s">
        <v>1008</v>
      </c>
      <c r="I6180" s="5" t="s">
        <v>23417</v>
      </c>
      <c r="J6180" s="70">
        <v>1</v>
      </c>
      <c r="K6180" s="71">
        <v>1.7000000000000001E-2</v>
      </c>
      <c r="M6180" s="73" t="s">
        <v>1008</v>
      </c>
      <c r="N6180" s="74" t="s">
        <v>22634</v>
      </c>
      <c r="O6180" s="75">
        <v>8427238136431</v>
      </c>
      <c r="P6180" s="73">
        <v>85389099</v>
      </c>
      <c r="Q6180" s="76" t="s">
        <v>22635</v>
      </c>
      <c r="R6180" s="77"/>
      <c r="T6180" s="122"/>
    </row>
    <row r="6181" spans="1:20" x14ac:dyDescent="0.2">
      <c r="A6181" s="72" t="s">
        <v>18516</v>
      </c>
      <c r="B6181" s="74" t="s">
        <v>25343</v>
      </c>
      <c r="C6181" s="74" t="s">
        <v>22636</v>
      </c>
      <c r="D6181" s="68">
        <v>718786</v>
      </c>
      <c r="E6181" s="5" t="s">
        <v>22637</v>
      </c>
      <c r="F6181" s="74" t="s">
        <v>30293</v>
      </c>
      <c r="G6181" s="101">
        <v>9.57</v>
      </c>
      <c r="H6181" s="79" t="s">
        <v>1008</v>
      </c>
      <c r="I6181" s="5" t="s">
        <v>23417</v>
      </c>
      <c r="J6181" s="70">
        <v>1</v>
      </c>
      <c r="K6181" s="71">
        <v>1.7000000000000001E-2</v>
      </c>
      <c r="M6181" s="73" t="s">
        <v>1008</v>
      </c>
      <c r="N6181" s="74" t="s">
        <v>22638</v>
      </c>
      <c r="O6181" s="75">
        <v>8427238237411</v>
      </c>
      <c r="P6181" s="73">
        <v>85389099</v>
      </c>
      <c r="Q6181" s="76" t="s">
        <v>22639</v>
      </c>
      <c r="R6181" s="77"/>
      <c r="T6181" s="122"/>
    </row>
    <row r="6182" spans="1:20" x14ac:dyDescent="0.2">
      <c r="A6182" s="72" t="s">
        <v>18516</v>
      </c>
      <c r="B6182" s="74" t="s">
        <v>25343</v>
      </c>
      <c r="C6182" s="74" t="s">
        <v>22640</v>
      </c>
      <c r="D6182" s="68">
        <v>718787</v>
      </c>
      <c r="E6182" s="5" t="s">
        <v>22641</v>
      </c>
      <c r="F6182" s="74" t="s">
        <v>30294</v>
      </c>
      <c r="G6182" s="101">
        <v>9.57</v>
      </c>
      <c r="H6182" s="79" t="s">
        <v>1008</v>
      </c>
      <c r="I6182" s="5" t="s">
        <v>23417</v>
      </c>
      <c r="J6182" s="70">
        <v>1</v>
      </c>
      <c r="K6182" s="71">
        <v>1.7000000000000001E-2</v>
      </c>
      <c r="M6182" s="73" t="s">
        <v>1008</v>
      </c>
      <c r="N6182" s="74" t="s">
        <v>22642</v>
      </c>
      <c r="O6182" s="75">
        <v>8427238237428</v>
      </c>
      <c r="P6182" s="73">
        <v>85389099</v>
      </c>
      <c r="Q6182" s="76" t="s">
        <v>22643</v>
      </c>
      <c r="R6182" s="77"/>
      <c r="T6182" s="122"/>
    </row>
    <row r="6183" spans="1:20" x14ac:dyDescent="0.2">
      <c r="A6183" s="72" t="s">
        <v>18516</v>
      </c>
      <c r="B6183" s="74" t="s">
        <v>25343</v>
      </c>
      <c r="C6183" s="74" t="s">
        <v>22644</v>
      </c>
      <c r="D6183" s="68">
        <v>718788</v>
      </c>
      <c r="E6183" s="5" t="s">
        <v>22645</v>
      </c>
      <c r="F6183" s="74" t="s">
        <v>30295</v>
      </c>
      <c r="G6183" s="101">
        <v>9.57</v>
      </c>
      <c r="H6183" s="79" t="s">
        <v>1008</v>
      </c>
      <c r="I6183" s="5" t="s">
        <v>23417</v>
      </c>
      <c r="J6183" s="70">
        <v>1</v>
      </c>
      <c r="K6183" s="71">
        <v>1.7000000000000001E-2</v>
      </c>
      <c r="M6183" s="73" t="s">
        <v>1008</v>
      </c>
      <c r="N6183" s="74" t="s">
        <v>22646</v>
      </c>
      <c r="O6183" s="75">
        <v>8427238227030</v>
      </c>
      <c r="P6183" s="73">
        <v>85389099</v>
      </c>
      <c r="Q6183" s="76" t="s">
        <v>22647</v>
      </c>
      <c r="R6183" s="77"/>
      <c r="T6183" s="122"/>
    </row>
    <row r="6184" spans="1:20" x14ac:dyDescent="0.2">
      <c r="A6184" s="72" t="s">
        <v>18516</v>
      </c>
      <c r="B6184" s="74" t="s">
        <v>25343</v>
      </c>
      <c r="C6184" s="74" t="s">
        <v>22648</v>
      </c>
      <c r="D6184" s="68">
        <v>718790</v>
      </c>
      <c r="E6184" s="5" t="s">
        <v>22649</v>
      </c>
      <c r="F6184" s="74" t="s">
        <v>30296</v>
      </c>
      <c r="G6184" s="101">
        <v>33.29</v>
      </c>
      <c r="H6184" s="79" t="s">
        <v>1008</v>
      </c>
      <c r="I6184" s="5" t="s">
        <v>23417</v>
      </c>
      <c r="J6184" s="70">
        <v>1</v>
      </c>
      <c r="K6184" s="71">
        <v>0.04</v>
      </c>
      <c r="M6184" s="73" t="s">
        <v>1008</v>
      </c>
      <c r="N6184" s="74" t="s">
        <v>22650</v>
      </c>
      <c r="O6184" s="75">
        <v>8427238166766</v>
      </c>
      <c r="P6184" s="73">
        <v>85389099</v>
      </c>
      <c r="Q6184" s="76" t="s">
        <v>22651</v>
      </c>
      <c r="R6184" s="77"/>
      <c r="T6184" s="122"/>
    </row>
    <row r="6185" spans="1:20" x14ac:dyDescent="0.2">
      <c r="A6185" s="72" t="s">
        <v>18516</v>
      </c>
      <c r="B6185" s="74" t="s">
        <v>25343</v>
      </c>
      <c r="C6185" s="74" t="s">
        <v>22652</v>
      </c>
      <c r="D6185" s="68">
        <v>718791</v>
      </c>
      <c r="E6185" s="5" t="s">
        <v>22653</v>
      </c>
      <c r="F6185" s="74" t="s">
        <v>30297</v>
      </c>
      <c r="G6185" s="101">
        <v>24.14</v>
      </c>
      <c r="H6185" s="79" t="s">
        <v>1008</v>
      </c>
      <c r="I6185" s="5" t="s">
        <v>23417</v>
      </c>
      <c r="J6185" s="70">
        <v>1</v>
      </c>
      <c r="K6185" s="71">
        <v>0.02</v>
      </c>
      <c r="M6185" s="73" t="s">
        <v>1008</v>
      </c>
      <c r="N6185" s="74" t="s">
        <v>22654</v>
      </c>
      <c r="O6185" s="75">
        <v>8427238136448</v>
      </c>
      <c r="P6185" s="73">
        <v>85389099</v>
      </c>
      <c r="Q6185" s="76" t="s">
        <v>22655</v>
      </c>
      <c r="R6185" s="77"/>
      <c r="T6185" s="122"/>
    </row>
    <row r="6186" spans="1:20" x14ac:dyDescent="0.2">
      <c r="A6186" s="72" t="s">
        <v>18516</v>
      </c>
      <c r="B6186" s="74" t="s">
        <v>25343</v>
      </c>
      <c r="C6186" s="74" t="s">
        <v>22656</v>
      </c>
      <c r="D6186" s="68">
        <v>718792</v>
      </c>
      <c r="E6186" s="5" t="s">
        <v>22657</v>
      </c>
      <c r="F6186" s="74" t="s">
        <v>30298</v>
      </c>
      <c r="G6186" s="101">
        <v>24.14</v>
      </c>
      <c r="H6186" s="79" t="s">
        <v>1008</v>
      </c>
      <c r="I6186" s="5" t="s">
        <v>23417</v>
      </c>
      <c r="J6186" s="70">
        <v>1</v>
      </c>
      <c r="K6186" s="71">
        <v>1.9E-2</v>
      </c>
      <c r="M6186" s="73" t="s">
        <v>1008</v>
      </c>
      <c r="N6186" s="74" t="s">
        <v>22658</v>
      </c>
      <c r="O6186" s="75">
        <v>8427238136455</v>
      </c>
      <c r="P6186" s="73">
        <v>85389099</v>
      </c>
      <c r="Q6186" s="76" t="s">
        <v>22659</v>
      </c>
      <c r="R6186" s="77"/>
      <c r="T6186" s="122"/>
    </row>
    <row r="6187" spans="1:20" x14ac:dyDescent="0.2">
      <c r="A6187" s="72" t="s">
        <v>18516</v>
      </c>
      <c r="B6187" s="74" t="s">
        <v>25343</v>
      </c>
      <c r="C6187" s="74" t="s">
        <v>22660</v>
      </c>
      <c r="D6187" s="68">
        <v>718793</v>
      </c>
      <c r="E6187" s="5" t="s">
        <v>22661</v>
      </c>
      <c r="F6187" s="74" t="s">
        <v>30299</v>
      </c>
      <c r="G6187" s="101">
        <v>9.57</v>
      </c>
      <c r="H6187" s="79" t="s">
        <v>1008</v>
      </c>
      <c r="I6187" s="5" t="s">
        <v>23417</v>
      </c>
      <c r="J6187" s="70">
        <v>1</v>
      </c>
      <c r="K6187" s="71">
        <v>2.1000000000000001E-2</v>
      </c>
      <c r="M6187" s="73" t="s">
        <v>1008</v>
      </c>
      <c r="N6187" s="74" t="s">
        <v>22662</v>
      </c>
      <c r="O6187" s="75">
        <v>8427238193762</v>
      </c>
      <c r="P6187" s="73">
        <v>85389099</v>
      </c>
      <c r="Q6187" s="76" t="s">
        <v>22663</v>
      </c>
      <c r="R6187" s="77"/>
      <c r="T6187" s="122"/>
    </row>
    <row r="6188" spans="1:20" x14ac:dyDescent="0.2">
      <c r="A6188" s="72" t="s">
        <v>18516</v>
      </c>
      <c r="B6188" s="74" t="s">
        <v>25343</v>
      </c>
      <c r="C6188" s="74" t="s">
        <v>22664</v>
      </c>
      <c r="D6188" s="68">
        <v>718794</v>
      </c>
      <c r="E6188" s="5" t="s">
        <v>22665</v>
      </c>
      <c r="F6188" s="74" t="s">
        <v>30300</v>
      </c>
      <c r="G6188" s="101">
        <v>9.57</v>
      </c>
      <c r="H6188" s="79" t="s">
        <v>1008</v>
      </c>
      <c r="I6188" s="5" t="s">
        <v>23417</v>
      </c>
      <c r="J6188" s="70">
        <v>1</v>
      </c>
      <c r="K6188" s="71">
        <v>2.1000000000000001E-2</v>
      </c>
      <c r="M6188" s="73" t="s">
        <v>1008</v>
      </c>
      <c r="N6188" s="74" t="s">
        <v>22666</v>
      </c>
      <c r="O6188" s="75">
        <v>8427238193779</v>
      </c>
      <c r="P6188" s="73">
        <v>85389099</v>
      </c>
      <c r="Q6188" s="76" t="s">
        <v>22667</v>
      </c>
      <c r="R6188" s="77"/>
      <c r="T6188" s="122"/>
    </row>
    <row r="6189" spans="1:20" x14ac:dyDescent="0.2">
      <c r="A6189" s="72" t="s">
        <v>18516</v>
      </c>
      <c r="B6189" s="74" t="s">
        <v>25343</v>
      </c>
      <c r="C6189" s="74" t="s">
        <v>22668</v>
      </c>
      <c r="D6189" s="68">
        <v>718796</v>
      </c>
      <c r="E6189" s="5" t="s">
        <v>22669</v>
      </c>
      <c r="F6189" s="74" t="s">
        <v>30301</v>
      </c>
      <c r="G6189" s="101">
        <v>16.649999999999999</v>
      </c>
      <c r="H6189" s="79" t="s">
        <v>1008</v>
      </c>
      <c r="I6189" s="5" t="s">
        <v>23417</v>
      </c>
      <c r="J6189" s="70">
        <v>1</v>
      </c>
      <c r="K6189" s="71">
        <v>3.2000000000000001E-2</v>
      </c>
      <c r="M6189" s="73" t="s">
        <v>1008</v>
      </c>
      <c r="N6189" s="74" t="s">
        <v>22670</v>
      </c>
      <c r="O6189" s="75">
        <v>8427238146102</v>
      </c>
      <c r="P6189" s="73">
        <v>85389099</v>
      </c>
      <c r="Q6189" s="76" t="s">
        <v>22671</v>
      </c>
      <c r="R6189" s="77"/>
      <c r="T6189" s="122"/>
    </row>
    <row r="6190" spans="1:20" x14ac:dyDescent="0.2">
      <c r="A6190" s="72" t="s">
        <v>18516</v>
      </c>
      <c r="B6190" s="74" t="s">
        <v>25343</v>
      </c>
      <c r="C6190" s="74" t="s">
        <v>22672</v>
      </c>
      <c r="D6190" s="68">
        <v>718797</v>
      </c>
      <c r="E6190" s="5" t="s">
        <v>22673</v>
      </c>
      <c r="F6190" s="74" t="s">
        <v>30302</v>
      </c>
      <c r="G6190" s="101">
        <v>16.649999999999999</v>
      </c>
      <c r="H6190" s="79" t="s">
        <v>1008</v>
      </c>
      <c r="I6190" s="5" t="s">
        <v>23417</v>
      </c>
      <c r="J6190" s="70">
        <v>1</v>
      </c>
      <c r="K6190" s="71">
        <v>3.2000000000000001E-2</v>
      </c>
      <c r="M6190" s="73" t="s">
        <v>1008</v>
      </c>
      <c r="N6190" s="74" t="s">
        <v>22674</v>
      </c>
      <c r="O6190" s="75">
        <v>8427238239736</v>
      </c>
      <c r="P6190" s="73">
        <v>85389099</v>
      </c>
      <c r="Q6190" s="76" t="s">
        <v>22675</v>
      </c>
      <c r="R6190" s="77"/>
      <c r="T6190" s="122"/>
    </row>
    <row r="6191" spans="1:20" x14ac:dyDescent="0.2">
      <c r="A6191" s="72" t="s">
        <v>18516</v>
      </c>
      <c r="B6191" s="74" t="s">
        <v>25343</v>
      </c>
      <c r="C6191" s="74" t="s">
        <v>22676</v>
      </c>
      <c r="D6191" s="68">
        <v>718798</v>
      </c>
      <c r="E6191" s="5" t="s">
        <v>22677</v>
      </c>
      <c r="F6191" s="74" t="s">
        <v>30303</v>
      </c>
      <c r="G6191" s="101">
        <v>19.98</v>
      </c>
      <c r="H6191" s="79" t="s">
        <v>1008</v>
      </c>
      <c r="I6191" s="5" t="s">
        <v>23417</v>
      </c>
      <c r="J6191" s="70">
        <v>1</v>
      </c>
      <c r="K6191" s="71">
        <v>2.9000000000000001E-2</v>
      </c>
      <c r="M6191" s="73" t="s">
        <v>1008</v>
      </c>
      <c r="N6191" s="74" t="s">
        <v>22678</v>
      </c>
      <c r="O6191" s="75">
        <v>8427238146119</v>
      </c>
      <c r="P6191" s="73">
        <v>85389099</v>
      </c>
      <c r="Q6191" s="76" t="s">
        <v>22679</v>
      </c>
      <c r="R6191" s="77"/>
      <c r="T6191" s="122"/>
    </row>
    <row r="6192" spans="1:20" x14ac:dyDescent="0.2">
      <c r="A6192" s="72" t="s">
        <v>18516</v>
      </c>
      <c r="B6192" s="74" t="s">
        <v>25343</v>
      </c>
      <c r="C6192" s="74" t="s">
        <v>22680</v>
      </c>
      <c r="D6192" s="68">
        <v>718799</v>
      </c>
      <c r="E6192" s="5" t="s">
        <v>22681</v>
      </c>
      <c r="F6192" s="74" t="s">
        <v>30304</v>
      </c>
      <c r="G6192" s="101">
        <v>19.98</v>
      </c>
      <c r="H6192" s="79" t="s">
        <v>1008</v>
      </c>
      <c r="I6192" s="5" t="s">
        <v>23417</v>
      </c>
      <c r="J6192" s="70">
        <v>1</v>
      </c>
      <c r="K6192" s="71">
        <v>0.03</v>
      </c>
      <c r="M6192" s="73" t="s">
        <v>1008</v>
      </c>
      <c r="N6192" s="74" t="s">
        <v>22682</v>
      </c>
      <c r="O6192" s="75">
        <v>8427238146126</v>
      </c>
      <c r="P6192" s="73">
        <v>85389099</v>
      </c>
      <c r="Q6192" s="76" t="s">
        <v>22683</v>
      </c>
      <c r="R6192" s="77"/>
      <c r="T6192" s="122"/>
    </row>
    <row r="6193" spans="1:20" x14ac:dyDescent="0.2">
      <c r="A6193" s="72" t="s">
        <v>18516</v>
      </c>
      <c r="B6193" s="74" t="s">
        <v>25343</v>
      </c>
      <c r="C6193" s="74" t="s">
        <v>22684</v>
      </c>
      <c r="D6193" s="68">
        <v>718800</v>
      </c>
      <c r="E6193" s="5" t="s">
        <v>22685</v>
      </c>
      <c r="F6193" s="74" t="s">
        <v>30305</v>
      </c>
      <c r="G6193" s="101">
        <v>19.98</v>
      </c>
      <c r="H6193" s="79" t="s">
        <v>1008</v>
      </c>
      <c r="I6193" s="5" t="s">
        <v>23417</v>
      </c>
      <c r="J6193" s="70">
        <v>1</v>
      </c>
      <c r="K6193" s="71">
        <v>0.03</v>
      </c>
      <c r="M6193" s="73" t="s">
        <v>1008</v>
      </c>
      <c r="N6193" s="74" t="s">
        <v>22686</v>
      </c>
      <c r="O6193" s="75">
        <v>8427238237435</v>
      </c>
      <c r="P6193" s="73">
        <v>85389099</v>
      </c>
      <c r="Q6193" s="76" t="s">
        <v>22687</v>
      </c>
      <c r="R6193" s="77"/>
      <c r="T6193" s="122"/>
    </row>
    <row r="6194" spans="1:20" x14ac:dyDescent="0.2">
      <c r="A6194" s="72" t="s">
        <v>18516</v>
      </c>
      <c r="B6194" s="74" t="s">
        <v>25343</v>
      </c>
      <c r="C6194" s="74" t="s">
        <v>22688</v>
      </c>
      <c r="D6194" s="68">
        <v>718801</v>
      </c>
      <c r="E6194" s="5" t="s">
        <v>22689</v>
      </c>
      <c r="F6194" s="74" t="s">
        <v>30306</v>
      </c>
      <c r="G6194" s="101">
        <v>19.98</v>
      </c>
      <c r="H6194" s="79" t="s">
        <v>1008</v>
      </c>
      <c r="I6194" s="5" t="s">
        <v>23417</v>
      </c>
      <c r="J6194" s="70">
        <v>1</v>
      </c>
      <c r="K6194" s="71">
        <v>0.03</v>
      </c>
      <c r="M6194" s="73" t="s">
        <v>1008</v>
      </c>
      <c r="N6194" s="74" t="s">
        <v>22690</v>
      </c>
      <c r="O6194" s="75">
        <v>8427238237442</v>
      </c>
      <c r="P6194" s="73">
        <v>85389099</v>
      </c>
      <c r="Q6194" s="76" t="s">
        <v>22691</v>
      </c>
      <c r="R6194" s="77"/>
      <c r="T6194" s="122"/>
    </row>
    <row r="6195" spans="1:20" x14ac:dyDescent="0.2">
      <c r="A6195" s="72" t="s">
        <v>18516</v>
      </c>
      <c r="B6195" s="74" t="s">
        <v>25343</v>
      </c>
      <c r="C6195" s="74" t="s">
        <v>22692</v>
      </c>
      <c r="D6195" s="68">
        <v>718802</v>
      </c>
      <c r="E6195" s="5" t="s">
        <v>22693</v>
      </c>
      <c r="F6195" s="74" t="s">
        <v>30307</v>
      </c>
      <c r="G6195" s="101">
        <v>19.98</v>
      </c>
      <c r="H6195" s="79" t="s">
        <v>1008</v>
      </c>
      <c r="I6195" s="5" t="s">
        <v>23417</v>
      </c>
      <c r="J6195" s="70">
        <v>1</v>
      </c>
      <c r="K6195" s="71">
        <v>0.03</v>
      </c>
      <c r="M6195" s="73" t="s">
        <v>1008</v>
      </c>
      <c r="N6195" s="74" t="s">
        <v>22694</v>
      </c>
      <c r="O6195" s="75">
        <v>8427238227023</v>
      </c>
      <c r="P6195" s="73">
        <v>85389099</v>
      </c>
      <c r="Q6195" s="76" t="s">
        <v>22695</v>
      </c>
      <c r="R6195" s="77"/>
      <c r="T6195" s="122"/>
    </row>
    <row r="6196" spans="1:20" x14ac:dyDescent="0.2">
      <c r="A6196" s="72" t="s">
        <v>18516</v>
      </c>
      <c r="B6196" s="74" t="s">
        <v>25343</v>
      </c>
      <c r="C6196" s="74" t="s">
        <v>22696</v>
      </c>
      <c r="D6196" s="68">
        <v>718803</v>
      </c>
      <c r="E6196" s="5" t="s">
        <v>22697</v>
      </c>
      <c r="F6196" s="74" t="s">
        <v>30308</v>
      </c>
      <c r="G6196" s="101">
        <v>27.05</v>
      </c>
      <c r="H6196" s="79" t="s">
        <v>1008</v>
      </c>
      <c r="I6196" s="5" t="s">
        <v>23417</v>
      </c>
      <c r="J6196" s="70">
        <v>1</v>
      </c>
      <c r="K6196" s="71">
        <v>4.7E-2</v>
      </c>
      <c r="M6196" s="73" t="s">
        <v>1008</v>
      </c>
      <c r="N6196" s="74" t="s">
        <v>22698</v>
      </c>
      <c r="O6196" s="75">
        <v>8427238146133</v>
      </c>
      <c r="P6196" s="73">
        <v>85389099</v>
      </c>
      <c r="Q6196" s="76" t="s">
        <v>22699</v>
      </c>
      <c r="R6196" s="77"/>
      <c r="T6196" s="122"/>
    </row>
    <row r="6197" spans="1:20" x14ac:dyDescent="0.2">
      <c r="A6197" s="72" t="s">
        <v>18516</v>
      </c>
      <c r="B6197" s="74" t="s">
        <v>25343</v>
      </c>
      <c r="C6197" s="74" t="s">
        <v>22700</v>
      </c>
      <c r="D6197" s="68">
        <v>718804</v>
      </c>
      <c r="E6197" s="5" t="s">
        <v>22701</v>
      </c>
      <c r="F6197" s="74" t="s">
        <v>30309</v>
      </c>
      <c r="G6197" s="101">
        <v>43.28</v>
      </c>
      <c r="H6197" s="79" t="s">
        <v>1008</v>
      </c>
      <c r="I6197" s="5" t="s">
        <v>23417</v>
      </c>
      <c r="J6197" s="70">
        <v>1</v>
      </c>
      <c r="K6197" s="71">
        <v>4.7E-2</v>
      </c>
      <c r="M6197" s="73" t="s">
        <v>1008</v>
      </c>
      <c r="N6197" s="74" t="s">
        <v>22702</v>
      </c>
      <c r="O6197" s="75">
        <v>8427238166773</v>
      </c>
      <c r="P6197" s="73">
        <v>85389099</v>
      </c>
      <c r="Q6197" s="76" t="s">
        <v>22703</v>
      </c>
      <c r="R6197" s="77"/>
      <c r="T6197" s="122"/>
    </row>
    <row r="6198" spans="1:20" x14ac:dyDescent="0.2">
      <c r="A6198" s="72" t="s">
        <v>18516</v>
      </c>
      <c r="B6198" s="74" t="s">
        <v>25343</v>
      </c>
      <c r="C6198" s="74" t="s">
        <v>22704</v>
      </c>
      <c r="D6198" s="68">
        <v>718805</v>
      </c>
      <c r="E6198" s="5" t="s">
        <v>24452</v>
      </c>
      <c r="F6198" s="74" t="s">
        <v>30310</v>
      </c>
      <c r="G6198" s="101">
        <v>24.97</v>
      </c>
      <c r="H6198" s="79" t="s">
        <v>1008</v>
      </c>
      <c r="I6198" s="5" t="s">
        <v>23417</v>
      </c>
      <c r="J6198" s="70">
        <v>1</v>
      </c>
      <c r="K6198" s="71">
        <v>4.7E-2</v>
      </c>
      <c r="M6198" s="73" t="s">
        <v>1008</v>
      </c>
      <c r="N6198" s="74" t="s">
        <v>24903</v>
      </c>
      <c r="O6198" s="75">
        <v>8427238204758</v>
      </c>
      <c r="P6198" s="73">
        <v>85389099</v>
      </c>
      <c r="Q6198" s="76" t="s">
        <v>22705</v>
      </c>
      <c r="R6198" s="77"/>
      <c r="T6198" s="122"/>
    </row>
    <row r="6199" spans="1:20" x14ac:dyDescent="0.2">
      <c r="A6199" s="72" t="s">
        <v>18516</v>
      </c>
      <c r="B6199" s="74" t="s">
        <v>25343</v>
      </c>
      <c r="C6199" s="74" t="s">
        <v>22706</v>
      </c>
      <c r="D6199" s="68">
        <v>718807</v>
      </c>
      <c r="E6199" s="5" t="s">
        <v>24453</v>
      </c>
      <c r="F6199" s="74" t="s">
        <v>30311</v>
      </c>
      <c r="G6199" s="101">
        <v>29.13</v>
      </c>
      <c r="H6199" s="79" t="s">
        <v>1008</v>
      </c>
      <c r="I6199" s="5" t="s">
        <v>23417</v>
      </c>
      <c r="J6199" s="70">
        <v>1</v>
      </c>
      <c r="K6199" s="71">
        <v>4.7E-2</v>
      </c>
      <c r="M6199" s="73" t="s">
        <v>1008</v>
      </c>
      <c r="N6199" s="74" t="s">
        <v>24904</v>
      </c>
      <c r="O6199" s="75">
        <v>8427238204772</v>
      </c>
      <c r="P6199" s="73">
        <v>85389099</v>
      </c>
      <c r="Q6199" s="76" t="s">
        <v>22707</v>
      </c>
      <c r="R6199" s="77"/>
      <c r="T6199" s="122"/>
    </row>
    <row r="6200" spans="1:20" x14ac:dyDescent="0.2">
      <c r="A6200" s="72" t="s">
        <v>18516</v>
      </c>
      <c r="B6200" s="74" t="s">
        <v>25343</v>
      </c>
      <c r="C6200" s="74" t="s">
        <v>22708</v>
      </c>
      <c r="D6200" s="68">
        <v>718808</v>
      </c>
      <c r="E6200" s="5" t="s">
        <v>24454</v>
      </c>
      <c r="F6200" s="74" t="s">
        <v>30312</v>
      </c>
      <c r="G6200" s="101">
        <v>29.13</v>
      </c>
      <c r="H6200" s="79" t="s">
        <v>1008</v>
      </c>
      <c r="I6200" s="5" t="s">
        <v>23417</v>
      </c>
      <c r="J6200" s="70">
        <v>1</v>
      </c>
      <c r="K6200" s="71">
        <v>4.7E-2</v>
      </c>
      <c r="M6200" s="73" t="s">
        <v>1008</v>
      </c>
      <c r="N6200" s="74" t="s">
        <v>24905</v>
      </c>
      <c r="O6200" s="75">
        <v>8427238204796</v>
      </c>
      <c r="P6200" s="73">
        <v>85389099</v>
      </c>
      <c r="Q6200" s="76" t="s">
        <v>22709</v>
      </c>
      <c r="R6200" s="77"/>
      <c r="T6200" s="122"/>
    </row>
    <row r="6201" spans="1:20" x14ac:dyDescent="0.2">
      <c r="A6201" s="72" t="s">
        <v>18516</v>
      </c>
      <c r="B6201" s="74" t="s">
        <v>25343</v>
      </c>
      <c r="C6201" s="74" t="s">
        <v>22710</v>
      </c>
      <c r="D6201" s="68">
        <v>718809</v>
      </c>
      <c r="E6201" s="5" t="s">
        <v>24455</v>
      </c>
      <c r="F6201" s="74" t="s">
        <v>30313</v>
      </c>
      <c r="G6201" s="101">
        <v>29.13</v>
      </c>
      <c r="H6201" s="79" t="s">
        <v>1008</v>
      </c>
      <c r="I6201" s="5" t="s">
        <v>23417</v>
      </c>
      <c r="J6201" s="70">
        <v>1</v>
      </c>
      <c r="K6201" s="71">
        <v>4.7E-2</v>
      </c>
      <c r="M6201" s="73" t="s">
        <v>1008</v>
      </c>
      <c r="N6201" s="74" t="s">
        <v>24906</v>
      </c>
      <c r="O6201" s="75">
        <v>8427238237466</v>
      </c>
      <c r="P6201" s="73">
        <v>85389099</v>
      </c>
      <c r="Q6201" s="76" t="s">
        <v>22711</v>
      </c>
      <c r="R6201" s="77"/>
      <c r="T6201" s="122"/>
    </row>
    <row r="6202" spans="1:20" x14ac:dyDescent="0.2">
      <c r="A6202" s="72" t="s">
        <v>18516</v>
      </c>
      <c r="B6202" s="74" t="s">
        <v>25343</v>
      </c>
      <c r="C6202" s="74" t="s">
        <v>22712</v>
      </c>
      <c r="D6202" s="68">
        <v>718810</v>
      </c>
      <c r="E6202" s="5" t="s">
        <v>24456</v>
      </c>
      <c r="F6202" s="74" t="s">
        <v>30314</v>
      </c>
      <c r="G6202" s="101">
        <v>29.13</v>
      </c>
      <c r="H6202" s="79" t="s">
        <v>1008</v>
      </c>
      <c r="I6202" s="5" t="s">
        <v>23417</v>
      </c>
      <c r="J6202" s="70">
        <v>1</v>
      </c>
      <c r="K6202" s="71">
        <v>4.7E-2</v>
      </c>
      <c r="M6202" s="73" t="s">
        <v>1008</v>
      </c>
      <c r="N6202" s="74" t="s">
        <v>24907</v>
      </c>
      <c r="O6202" s="75">
        <v>8427238237473</v>
      </c>
      <c r="P6202" s="73">
        <v>85389099</v>
      </c>
      <c r="Q6202" s="76" t="s">
        <v>22713</v>
      </c>
      <c r="R6202" s="77"/>
      <c r="T6202" s="122"/>
    </row>
    <row r="6203" spans="1:20" x14ac:dyDescent="0.2">
      <c r="A6203" s="72" t="s">
        <v>18516</v>
      </c>
      <c r="B6203" s="74" t="s">
        <v>25343</v>
      </c>
      <c r="C6203" s="74" t="s">
        <v>22714</v>
      </c>
      <c r="D6203" s="68">
        <v>718811</v>
      </c>
      <c r="E6203" s="5" t="s">
        <v>24457</v>
      </c>
      <c r="F6203" s="74" t="s">
        <v>30315</v>
      </c>
      <c r="G6203" s="101">
        <v>29.13</v>
      </c>
      <c r="H6203" s="79" t="s">
        <v>1008</v>
      </c>
      <c r="I6203" s="5" t="s">
        <v>23417</v>
      </c>
      <c r="J6203" s="70">
        <v>1</v>
      </c>
      <c r="K6203" s="71">
        <v>4.7E-2</v>
      </c>
      <c r="M6203" s="73" t="s">
        <v>1008</v>
      </c>
      <c r="N6203" s="74" t="s">
        <v>24908</v>
      </c>
      <c r="O6203" s="75">
        <v>8427238237459</v>
      </c>
      <c r="P6203" s="73">
        <v>85389099</v>
      </c>
      <c r="Q6203" s="76" t="s">
        <v>22715</v>
      </c>
      <c r="R6203" s="77"/>
      <c r="T6203" s="122"/>
    </row>
    <row r="6204" spans="1:20" x14ac:dyDescent="0.2">
      <c r="A6204" s="72" t="s">
        <v>18516</v>
      </c>
      <c r="B6204" s="74" t="s">
        <v>25343</v>
      </c>
      <c r="C6204" s="74" t="s">
        <v>22716</v>
      </c>
      <c r="D6204" s="68">
        <v>718812</v>
      </c>
      <c r="E6204" s="5" t="s">
        <v>24458</v>
      </c>
      <c r="F6204" s="74" t="s">
        <v>30316</v>
      </c>
      <c r="G6204" s="101">
        <v>33.29</v>
      </c>
      <c r="H6204" s="79" t="s">
        <v>1008</v>
      </c>
      <c r="I6204" s="5" t="s">
        <v>23417</v>
      </c>
      <c r="J6204" s="70">
        <v>1</v>
      </c>
      <c r="K6204" s="71">
        <v>4.7E-2</v>
      </c>
      <c r="M6204" s="73" t="s">
        <v>1008</v>
      </c>
      <c r="N6204" s="74" t="s">
        <v>24909</v>
      </c>
      <c r="O6204" s="75">
        <v>8427238204789</v>
      </c>
      <c r="P6204" s="73">
        <v>85389099</v>
      </c>
      <c r="Q6204" s="76" t="s">
        <v>22717</v>
      </c>
      <c r="R6204" s="77"/>
      <c r="T6204" s="122"/>
    </row>
    <row r="6205" spans="1:20" x14ac:dyDescent="0.2">
      <c r="A6205" s="72" t="s">
        <v>18516</v>
      </c>
      <c r="B6205" s="74" t="s">
        <v>25343</v>
      </c>
      <c r="C6205" s="74" t="s">
        <v>22718</v>
      </c>
      <c r="D6205" s="68">
        <v>718813</v>
      </c>
      <c r="E6205" s="5" t="s">
        <v>24459</v>
      </c>
      <c r="F6205" s="74" t="s">
        <v>30317</v>
      </c>
      <c r="G6205" s="101">
        <v>45.78</v>
      </c>
      <c r="H6205" s="79" t="s">
        <v>1008</v>
      </c>
      <c r="I6205" s="5" t="s">
        <v>23417</v>
      </c>
      <c r="J6205" s="70">
        <v>1</v>
      </c>
      <c r="K6205" s="71">
        <v>4.7E-2</v>
      </c>
      <c r="M6205" s="73" t="s">
        <v>1008</v>
      </c>
      <c r="N6205" s="74" t="s">
        <v>24910</v>
      </c>
      <c r="O6205" s="75">
        <v>8427238204765</v>
      </c>
      <c r="P6205" s="73">
        <v>85389099</v>
      </c>
      <c r="Q6205" s="76" t="s">
        <v>22719</v>
      </c>
      <c r="R6205" s="77"/>
      <c r="T6205" s="122"/>
    </row>
    <row r="6206" spans="1:20" x14ac:dyDescent="0.2">
      <c r="A6206" s="72" t="s">
        <v>18516</v>
      </c>
      <c r="B6206" s="74" t="s">
        <v>25343</v>
      </c>
      <c r="C6206" s="74" t="s">
        <v>22720</v>
      </c>
      <c r="D6206" s="68">
        <v>718814</v>
      </c>
      <c r="E6206" s="5" t="s">
        <v>22721</v>
      </c>
      <c r="F6206" s="74" t="s">
        <v>30318</v>
      </c>
      <c r="G6206" s="101">
        <v>13.11</v>
      </c>
      <c r="H6206" s="79" t="s">
        <v>1008</v>
      </c>
      <c r="I6206" s="5" t="s">
        <v>23417</v>
      </c>
      <c r="J6206" s="70">
        <v>1</v>
      </c>
      <c r="K6206" s="71">
        <v>4.4999999999999998E-2</v>
      </c>
      <c r="M6206" s="73" t="s">
        <v>1008</v>
      </c>
      <c r="N6206" s="74" t="s">
        <v>22722</v>
      </c>
      <c r="O6206" s="75">
        <v>8427238135144</v>
      </c>
      <c r="P6206" s="73">
        <v>85389099</v>
      </c>
      <c r="Q6206" s="76" t="s">
        <v>22723</v>
      </c>
      <c r="R6206" s="77"/>
      <c r="T6206" s="122"/>
    </row>
    <row r="6207" spans="1:20" x14ac:dyDescent="0.2">
      <c r="A6207" s="72" t="s">
        <v>18516</v>
      </c>
      <c r="B6207" s="74" t="s">
        <v>25343</v>
      </c>
      <c r="C6207" s="74" t="s">
        <v>22724</v>
      </c>
      <c r="D6207" s="68">
        <v>718816</v>
      </c>
      <c r="E6207" s="5" t="s">
        <v>22725</v>
      </c>
      <c r="F6207" s="74" t="s">
        <v>30319</v>
      </c>
      <c r="G6207" s="101">
        <v>15.4</v>
      </c>
      <c r="H6207" s="79" t="s">
        <v>1008</v>
      </c>
      <c r="I6207" s="5" t="s">
        <v>23417</v>
      </c>
      <c r="J6207" s="70">
        <v>1</v>
      </c>
      <c r="K6207" s="71">
        <v>4.4999999999999998E-2</v>
      </c>
      <c r="M6207" s="73" t="s">
        <v>1008</v>
      </c>
      <c r="N6207" s="74" t="s">
        <v>22726</v>
      </c>
      <c r="O6207" s="75">
        <v>8427238135151</v>
      </c>
      <c r="P6207" s="73">
        <v>85389099</v>
      </c>
      <c r="Q6207" s="76" t="s">
        <v>22727</v>
      </c>
      <c r="R6207" s="77"/>
      <c r="T6207" s="122"/>
    </row>
    <row r="6208" spans="1:20" x14ac:dyDescent="0.2">
      <c r="A6208" s="72" t="s">
        <v>18516</v>
      </c>
      <c r="B6208" s="74" t="s">
        <v>25343</v>
      </c>
      <c r="C6208" s="74" t="s">
        <v>22728</v>
      </c>
      <c r="D6208" s="68">
        <v>718817</v>
      </c>
      <c r="E6208" s="5" t="s">
        <v>22729</v>
      </c>
      <c r="F6208" s="74" t="s">
        <v>30320</v>
      </c>
      <c r="G6208" s="101">
        <v>15.4</v>
      </c>
      <c r="H6208" s="79" t="s">
        <v>1008</v>
      </c>
      <c r="I6208" s="5" t="s">
        <v>23417</v>
      </c>
      <c r="J6208" s="70">
        <v>1</v>
      </c>
      <c r="K6208" s="71">
        <v>4.4999999999999998E-2</v>
      </c>
      <c r="M6208" s="73" t="s">
        <v>1008</v>
      </c>
      <c r="N6208" s="74" t="s">
        <v>22730</v>
      </c>
      <c r="O6208" s="75">
        <v>8427238136394</v>
      </c>
      <c r="P6208" s="73">
        <v>85389099</v>
      </c>
      <c r="Q6208" s="76" t="s">
        <v>22731</v>
      </c>
      <c r="R6208" s="77"/>
      <c r="T6208" s="122"/>
    </row>
    <row r="6209" spans="1:20" x14ac:dyDescent="0.2">
      <c r="A6209" s="72" t="s">
        <v>18516</v>
      </c>
      <c r="B6209" s="74" t="s">
        <v>25343</v>
      </c>
      <c r="C6209" s="74" t="s">
        <v>22732</v>
      </c>
      <c r="D6209" s="68">
        <v>718818</v>
      </c>
      <c r="E6209" s="5" t="s">
        <v>22733</v>
      </c>
      <c r="F6209" s="74" t="s">
        <v>30321</v>
      </c>
      <c r="G6209" s="101">
        <v>15.4</v>
      </c>
      <c r="H6209" s="79" t="s">
        <v>1008</v>
      </c>
      <c r="I6209" s="5" t="s">
        <v>23417</v>
      </c>
      <c r="J6209" s="70">
        <v>1</v>
      </c>
      <c r="K6209" s="71">
        <v>4.4999999999999998E-2</v>
      </c>
      <c r="M6209" s="73" t="s">
        <v>1008</v>
      </c>
      <c r="N6209" s="74" t="s">
        <v>22734</v>
      </c>
      <c r="O6209" s="75">
        <v>8427238237312</v>
      </c>
      <c r="P6209" s="73">
        <v>85389099</v>
      </c>
      <c r="Q6209" s="76" t="s">
        <v>22735</v>
      </c>
      <c r="R6209" s="77"/>
      <c r="T6209" s="122"/>
    </row>
    <row r="6210" spans="1:20" x14ac:dyDescent="0.2">
      <c r="A6210" s="72" t="s">
        <v>18516</v>
      </c>
      <c r="B6210" s="74" t="s">
        <v>25343</v>
      </c>
      <c r="C6210" s="74" t="s">
        <v>22736</v>
      </c>
      <c r="D6210" s="68">
        <v>718819</v>
      </c>
      <c r="E6210" s="5" t="s">
        <v>22737</v>
      </c>
      <c r="F6210" s="74" t="s">
        <v>30322</v>
      </c>
      <c r="G6210" s="101">
        <v>15.4</v>
      </c>
      <c r="H6210" s="79" t="s">
        <v>1008</v>
      </c>
      <c r="I6210" s="5" t="s">
        <v>23417</v>
      </c>
      <c r="J6210" s="70">
        <v>1</v>
      </c>
      <c r="K6210" s="71">
        <v>4.4999999999999998E-2</v>
      </c>
      <c r="M6210" s="73" t="s">
        <v>1008</v>
      </c>
      <c r="N6210" s="74" t="s">
        <v>22738</v>
      </c>
      <c r="O6210" s="75">
        <v>8427238237329</v>
      </c>
      <c r="P6210" s="73">
        <v>85389099</v>
      </c>
      <c r="Q6210" s="76" t="s">
        <v>22739</v>
      </c>
      <c r="R6210" s="77"/>
      <c r="T6210" s="122"/>
    </row>
    <row r="6211" spans="1:20" x14ac:dyDescent="0.2">
      <c r="A6211" s="72" t="s">
        <v>18516</v>
      </c>
      <c r="B6211" s="74" t="s">
        <v>25343</v>
      </c>
      <c r="C6211" s="74" t="s">
        <v>22740</v>
      </c>
      <c r="D6211" s="68">
        <v>718820</v>
      </c>
      <c r="E6211" s="5" t="s">
        <v>22741</v>
      </c>
      <c r="F6211" s="74" t="s">
        <v>30323</v>
      </c>
      <c r="G6211" s="101">
        <v>15.4</v>
      </c>
      <c r="H6211" s="79" t="s">
        <v>1008</v>
      </c>
      <c r="I6211" s="5" t="s">
        <v>23417</v>
      </c>
      <c r="J6211" s="70">
        <v>1</v>
      </c>
      <c r="K6211" s="71">
        <v>4.4999999999999998E-2</v>
      </c>
      <c r="M6211" s="73" t="s">
        <v>1008</v>
      </c>
      <c r="N6211" s="74" t="s">
        <v>22742</v>
      </c>
      <c r="O6211" s="75">
        <v>8427238227085</v>
      </c>
      <c r="P6211" s="73">
        <v>85389099</v>
      </c>
      <c r="Q6211" s="76" t="s">
        <v>22743</v>
      </c>
      <c r="R6211" s="77"/>
      <c r="T6211" s="122"/>
    </row>
    <row r="6212" spans="1:20" x14ac:dyDescent="0.2">
      <c r="A6212" s="72" t="s">
        <v>18516</v>
      </c>
      <c r="B6212" s="74" t="s">
        <v>25343</v>
      </c>
      <c r="C6212" s="74" t="s">
        <v>22744</v>
      </c>
      <c r="D6212" s="68">
        <v>718821</v>
      </c>
      <c r="E6212" s="5" t="s">
        <v>22745</v>
      </c>
      <c r="F6212" s="74" t="s">
        <v>30324</v>
      </c>
      <c r="G6212" s="101">
        <v>20.81</v>
      </c>
      <c r="H6212" s="79" t="s">
        <v>1008</v>
      </c>
      <c r="I6212" s="5" t="s">
        <v>23417</v>
      </c>
      <c r="J6212" s="70">
        <v>1</v>
      </c>
      <c r="K6212" s="71">
        <v>5.8000000000000003E-2</v>
      </c>
      <c r="M6212" s="73" t="s">
        <v>1008</v>
      </c>
      <c r="N6212" s="74" t="s">
        <v>22746</v>
      </c>
      <c r="O6212" s="75">
        <v>8427238136387</v>
      </c>
      <c r="P6212" s="73">
        <v>85389099</v>
      </c>
      <c r="Q6212" s="76" t="s">
        <v>22747</v>
      </c>
      <c r="R6212" s="77"/>
      <c r="T6212" s="122"/>
    </row>
    <row r="6213" spans="1:20" x14ac:dyDescent="0.2">
      <c r="A6213" s="72" t="s">
        <v>18516</v>
      </c>
      <c r="B6213" s="74" t="s">
        <v>25343</v>
      </c>
      <c r="C6213" s="74" t="s">
        <v>22748</v>
      </c>
      <c r="D6213" s="68">
        <v>718822</v>
      </c>
      <c r="E6213" s="5" t="s">
        <v>22749</v>
      </c>
      <c r="F6213" s="74" t="s">
        <v>30325</v>
      </c>
      <c r="G6213" s="101">
        <v>36.21</v>
      </c>
      <c r="H6213" s="79" t="s">
        <v>1008</v>
      </c>
      <c r="I6213" s="5" t="s">
        <v>23417</v>
      </c>
      <c r="J6213" s="70">
        <v>1</v>
      </c>
      <c r="K6213" s="71">
        <v>2.4E-2</v>
      </c>
      <c r="M6213" s="73" t="s">
        <v>1008</v>
      </c>
      <c r="N6213" s="74" t="s">
        <v>22750</v>
      </c>
      <c r="O6213" s="75">
        <v>8427238228266</v>
      </c>
      <c r="P6213" s="73">
        <v>85389099</v>
      </c>
      <c r="Q6213" s="76" t="s">
        <v>22751</v>
      </c>
      <c r="R6213" s="77"/>
      <c r="T6213" s="122"/>
    </row>
    <row r="6214" spans="1:20" x14ac:dyDescent="0.2">
      <c r="A6214" s="72" t="s">
        <v>18516</v>
      </c>
      <c r="B6214" s="74" t="s">
        <v>25343</v>
      </c>
      <c r="C6214" s="74" t="s">
        <v>22752</v>
      </c>
      <c r="D6214" s="68">
        <v>718823</v>
      </c>
      <c r="E6214" s="5" t="s">
        <v>22753</v>
      </c>
      <c r="F6214" s="74" t="s">
        <v>30326</v>
      </c>
      <c r="G6214" s="101">
        <v>36.21</v>
      </c>
      <c r="H6214" s="79" t="s">
        <v>1008</v>
      </c>
      <c r="I6214" s="5" t="s">
        <v>23417</v>
      </c>
      <c r="J6214" s="70">
        <v>1</v>
      </c>
      <c r="K6214" s="71">
        <v>4.4999999999999998E-2</v>
      </c>
      <c r="M6214" s="73" t="s">
        <v>1008</v>
      </c>
      <c r="N6214" s="74" t="s">
        <v>22754</v>
      </c>
      <c r="O6214" s="75">
        <v>8427238228273</v>
      </c>
      <c r="P6214" s="73">
        <v>85389099</v>
      </c>
      <c r="Q6214" s="76" t="s">
        <v>22755</v>
      </c>
      <c r="R6214" s="77"/>
      <c r="T6214" s="122"/>
    </row>
    <row r="6215" spans="1:20" x14ac:dyDescent="0.2">
      <c r="A6215" s="72" t="s">
        <v>18516</v>
      </c>
      <c r="B6215" s="74" t="s">
        <v>25343</v>
      </c>
      <c r="C6215" s="74" t="s">
        <v>22756</v>
      </c>
      <c r="D6215" s="68">
        <v>718824</v>
      </c>
      <c r="E6215" s="5" t="s">
        <v>22757</v>
      </c>
      <c r="F6215" s="74" t="s">
        <v>30327</v>
      </c>
      <c r="G6215" s="101">
        <v>9.57</v>
      </c>
      <c r="H6215" s="79" t="s">
        <v>1008</v>
      </c>
      <c r="I6215" s="5" t="s">
        <v>23417</v>
      </c>
      <c r="J6215" s="70">
        <v>1</v>
      </c>
      <c r="K6215" s="71">
        <v>1.2999999999999999E-2</v>
      </c>
      <c r="M6215" s="73" t="s">
        <v>1008</v>
      </c>
      <c r="N6215" s="74" t="s">
        <v>22758</v>
      </c>
      <c r="O6215" s="75">
        <v>8427238134680</v>
      </c>
      <c r="P6215" s="73">
        <v>85389099</v>
      </c>
      <c r="Q6215" s="76" t="s">
        <v>22759</v>
      </c>
      <c r="R6215" s="77"/>
      <c r="T6215" s="122"/>
    </row>
    <row r="6216" spans="1:20" x14ac:dyDescent="0.2">
      <c r="A6216" s="72" t="s">
        <v>18516</v>
      </c>
      <c r="B6216" s="74" t="s">
        <v>25343</v>
      </c>
      <c r="C6216" s="74" t="s">
        <v>22760</v>
      </c>
      <c r="D6216" s="68">
        <v>718826</v>
      </c>
      <c r="E6216" s="5" t="s">
        <v>22761</v>
      </c>
      <c r="F6216" s="74" t="s">
        <v>30328</v>
      </c>
      <c r="G6216" s="101">
        <v>13.73</v>
      </c>
      <c r="H6216" s="79" t="s">
        <v>1008</v>
      </c>
      <c r="I6216" s="5" t="s">
        <v>23417</v>
      </c>
      <c r="J6216" s="70">
        <v>1</v>
      </c>
      <c r="K6216" s="71">
        <v>1.2999999999999999E-2</v>
      </c>
      <c r="M6216" s="73" t="s">
        <v>1008</v>
      </c>
      <c r="N6216" s="74" t="s">
        <v>22762</v>
      </c>
      <c r="O6216" s="75">
        <v>8427238134697</v>
      </c>
      <c r="P6216" s="73">
        <v>85389099</v>
      </c>
      <c r="Q6216" s="76" t="s">
        <v>22763</v>
      </c>
      <c r="R6216" s="77"/>
      <c r="T6216" s="122"/>
    </row>
    <row r="6217" spans="1:20" x14ac:dyDescent="0.2">
      <c r="A6217" s="72" t="s">
        <v>18516</v>
      </c>
      <c r="B6217" s="74" t="s">
        <v>25343</v>
      </c>
      <c r="C6217" s="74" t="s">
        <v>22764</v>
      </c>
      <c r="D6217" s="68">
        <v>718827</v>
      </c>
      <c r="E6217" s="5" t="s">
        <v>22765</v>
      </c>
      <c r="F6217" s="74" t="s">
        <v>30329</v>
      </c>
      <c r="G6217" s="101">
        <v>13.73</v>
      </c>
      <c r="H6217" s="79" t="s">
        <v>1008</v>
      </c>
      <c r="I6217" s="5" t="s">
        <v>23417</v>
      </c>
      <c r="J6217" s="70">
        <v>1</v>
      </c>
      <c r="K6217" s="71">
        <v>1.2999999999999999E-2</v>
      </c>
      <c r="M6217" s="73" t="s">
        <v>1008</v>
      </c>
      <c r="N6217" s="74" t="s">
        <v>22766</v>
      </c>
      <c r="O6217" s="75">
        <v>8427238136097</v>
      </c>
      <c r="P6217" s="73">
        <v>85389099</v>
      </c>
      <c r="Q6217" s="76" t="s">
        <v>22767</v>
      </c>
      <c r="R6217" s="77"/>
      <c r="T6217" s="122"/>
    </row>
    <row r="6218" spans="1:20" x14ac:dyDescent="0.2">
      <c r="A6218" s="72" t="s">
        <v>18516</v>
      </c>
      <c r="B6218" s="74" t="s">
        <v>25343</v>
      </c>
      <c r="C6218" s="74" t="s">
        <v>22768</v>
      </c>
      <c r="D6218" s="68">
        <v>718828</v>
      </c>
      <c r="E6218" s="5" t="s">
        <v>22769</v>
      </c>
      <c r="F6218" s="74" t="s">
        <v>30330</v>
      </c>
      <c r="G6218" s="101">
        <v>13.73</v>
      </c>
      <c r="H6218" s="79" t="s">
        <v>1008</v>
      </c>
      <c r="I6218" s="5" t="s">
        <v>23417</v>
      </c>
      <c r="J6218" s="70">
        <v>1</v>
      </c>
      <c r="K6218" s="71">
        <v>1.2999999999999999E-2</v>
      </c>
      <c r="M6218" s="73" t="s">
        <v>1008</v>
      </c>
      <c r="N6218" s="74" t="s">
        <v>22770</v>
      </c>
      <c r="O6218" s="75">
        <v>8427238236759</v>
      </c>
      <c r="P6218" s="73">
        <v>85389099</v>
      </c>
      <c r="Q6218" s="76" t="s">
        <v>22771</v>
      </c>
      <c r="R6218" s="77"/>
      <c r="T6218" s="122"/>
    </row>
    <row r="6219" spans="1:20" x14ac:dyDescent="0.2">
      <c r="A6219" s="72" t="s">
        <v>18516</v>
      </c>
      <c r="B6219" s="74" t="s">
        <v>25343</v>
      </c>
      <c r="C6219" s="74" t="s">
        <v>22772</v>
      </c>
      <c r="D6219" s="68">
        <v>718829</v>
      </c>
      <c r="E6219" s="5" t="s">
        <v>22773</v>
      </c>
      <c r="F6219" s="74" t="s">
        <v>30331</v>
      </c>
      <c r="G6219" s="101">
        <v>13.73</v>
      </c>
      <c r="H6219" s="79" t="s">
        <v>1008</v>
      </c>
      <c r="I6219" s="5" t="s">
        <v>23417</v>
      </c>
      <c r="J6219" s="70">
        <v>1</v>
      </c>
      <c r="K6219" s="71">
        <v>1.2999999999999999E-2</v>
      </c>
      <c r="M6219" s="73" t="s">
        <v>1008</v>
      </c>
      <c r="N6219" s="74" t="s">
        <v>22774</v>
      </c>
      <c r="O6219" s="75">
        <v>8427238236766</v>
      </c>
      <c r="P6219" s="73">
        <v>85389099</v>
      </c>
      <c r="Q6219" s="76" t="s">
        <v>22775</v>
      </c>
      <c r="R6219" s="77"/>
      <c r="T6219" s="122"/>
    </row>
    <row r="6220" spans="1:20" x14ac:dyDescent="0.2">
      <c r="A6220" s="72" t="s">
        <v>18516</v>
      </c>
      <c r="B6220" s="74" t="s">
        <v>25343</v>
      </c>
      <c r="C6220" s="74" t="s">
        <v>22776</v>
      </c>
      <c r="D6220" s="68">
        <v>718830</v>
      </c>
      <c r="E6220" s="5" t="s">
        <v>22777</v>
      </c>
      <c r="F6220" s="74" t="s">
        <v>30332</v>
      </c>
      <c r="G6220" s="101">
        <v>13.73</v>
      </c>
      <c r="H6220" s="79" t="s">
        <v>1008</v>
      </c>
      <c r="I6220" s="5" t="s">
        <v>23417</v>
      </c>
      <c r="J6220" s="70">
        <v>1</v>
      </c>
      <c r="K6220" s="71">
        <v>1.2999999999999999E-2</v>
      </c>
      <c r="M6220" s="73" t="s">
        <v>1008</v>
      </c>
      <c r="N6220" s="74" t="s">
        <v>22778</v>
      </c>
      <c r="O6220" s="75">
        <v>8427238227351</v>
      </c>
      <c r="P6220" s="73">
        <v>85389099</v>
      </c>
      <c r="Q6220" s="76" t="s">
        <v>22779</v>
      </c>
      <c r="R6220" s="77"/>
      <c r="T6220" s="122"/>
    </row>
    <row r="6221" spans="1:20" x14ac:dyDescent="0.2">
      <c r="A6221" s="72" t="s">
        <v>18516</v>
      </c>
      <c r="B6221" s="74" t="s">
        <v>25343</v>
      </c>
      <c r="C6221" s="74" t="s">
        <v>22780</v>
      </c>
      <c r="D6221" s="68">
        <v>718831</v>
      </c>
      <c r="E6221" s="5" t="s">
        <v>22781</v>
      </c>
      <c r="F6221" s="74" t="s">
        <v>30333</v>
      </c>
      <c r="G6221" s="101">
        <v>20.81</v>
      </c>
      <c r="H6221" s="79" t="s">
        <v>1008</v>
      </c>
      <c r="I6221" s="5" t="s">
        <v>23417</v>
      </c>
      <c r="J6221" s="70">
        <v>1</v>
      </c>
      <c r="K6221" s="71">
        <v>2.8000000000000001E-2</v>
      </c>
      <c r="M6221" s="73" t="s">
        <v>1008</v>
      </c>
      <c r="N6221" s="74" t="s">
        <v>22782</v>
      </c>
      <c r="O6221" s="75">
        <v>8427238136080</v>
      </c>
      <c r="P6221" s="73">
        <v>85389099</v>
      </c>
      <c r="Q6221" s="76" t="s">
        <v>22783</v>
      </c>
      <c r="R6221" s="77"/>
      <c r="T6221" s="122"/>
    </row>
    <row r="6222" spans="1:20" x14ac:dyDescent="0.2">
      <c r="A6222" s="72" t="s">
        <v>18516</v>
      </c>
      <c r="B6222" s="74" t="s">
        <v>25343</v>
      </c>
      <c r="C6222" s="74" t="s">
        <v>22784</v>
      </c>
      <c r="D6222" s="68">
        <v>718832</v>
      </c>
      <c r="E6222" s="5" t="s">
        <v>22785</v>
      </c>
      <c r="F6222" s="74" t="s">
        <v>30334</v>
      </c>
      <c r="G6222" s="101">
        <v>37.450000000000003</v>
      </c>
      <c r="H6222" s="79" t="s">
        <v>1008</v>
      </c>
      <c r="I6222" s="5" t="s">
        <v>23417</v>
      </c>
      <c r="J6222" s="70">
        <v>1</v>
      </c>
      <c r="K6222" s="71">
        <v>2.8000000000000001E-2</v>
      </c>
      <c r="M6222" s="73" t="s">
        <v>1008</v>
      </c>
      <c r="N6222" s="74" t="s">
        <v>22786</v>
      </c>
      <c r="O6222" s="75">
        <v>8427238166469</v>
      </c>
      <c r="P6222" s="73">
        <v>85389099</v>
      </c>
      <c r="Q6222" s="76" t="s">
        <v>22787</v>
      </c>
      <c r="R6222" s="77"/>
      <c r="T6222" s="122"/>
    </row>
    <row r="6223" spans="1:20" x14ac:dyDescent="0.2">
      <c r="A6223" s="72" t="s">
        <v>18516</v>
      </c>
      <c r="B6223" s="74" t="s">
        <v>25343</v>
      </c>
      <c r="C6223" s="74" t="s">
        <v>22788</v>
      </c>
      <c r="D6223" s="68">
        <v>718833</v>
      </c>
      <c r="E6223" s="5" t="s">
        <v>22789</v>
      </c>
      <c r="F6223" s="74" t="s">
        <v>30335</v>
      </c>
      <c r="G6223" s="101">
        <v>33.29</v>
      </c>
      <c r="H6223" s="79" t="s">
        <v>1008</v>
      </c>
      <c r="I6223" s="5" t="s">
        <v>23417</v>
      </c>
      <c r="J6223" s="70">
        <v>1</v>
      </c>
      <c r="K6223" s="71">
        <v>1.2999999999999999E-2</v>
      </c>
      <c r="M6223" s="73" t="s">
        <v>1008</v>
      </c>
      <c r="N6223" s="74" t="s">
        <v>22790</v>
      </c>
      <c r="O6223" s="75">
        <v>8427238224640</v>
      </c>
      <c r="P6223" s="73">
        <v>85389099</v>
      </c>
      <c r="Q6223" s="76" t="s">
        <v>22791</v>
      </c>
      <c r="R6223" s="77"/>
      <c r="T6223" s="122"/>
    </row>
    <row r="6224" spans="1:20" x14ac:dyDescent="0.2">
      <c r="A6224" s="72" t="s">
        <v>18516</v>
      </c>
      <c r="B6224" s="74" t="s">
        <v>25343</v>
      </c>
      <c r="C6224" s="74" t="s">
        <v>22792</v>
      </c>
      <c r="D6224" s="68">
        <v>718834</v>
      </c>
      <c r="E6224" s="5" t="s">
        <v>22793</v>
      </c>
      <c r="F6224" s="74" t="s">
        <v>30336</v>
      </c>
      <c r="G6224" s="101">
        <v>33.29</v>
      </c>
      <c r="H6224" s="79" t="s">
        <v>1008</v>
      </c>
      <c r="I6224" s="5" t="s">
        <v>23417</v>
      </c>
      <c r="J6224" s="70">
        <v>1</v>
      </c>
      <c r="K6224" s="71">
        <v>1.2999999999999999E-2</v>
      </c>
      <c r="M6224" s="73" t="s">
        <v>1008</v>
      </c>
      <c r="N6224" s="74" t="s">
        <v>22794</v>
      </c>
      <c r="O6224" s="75">
        <v>8427238224657</v>
      </c>
      <c r="P6224" s="73">
        <v>85389099</v>
      </c>
      <c r="Q6224" s="76" t="s">
        <v>22795</v>
      </c>
      <c r="R6224" s="77"/>
      <c r="T6224" s="122"/>
    </row>
    <row r="6225" spans="1:20" x14ac:dyDescent="0.2">
      <c r="A6225" s="72" t="s">
        <v>18516</v>
      </c>
      <c r="B6225" s="74" t="s">
        <v>25343</v>
      </c>
      <c r="C6225" s="74" t="s">
        <v>22796</v>
      </c>
      <c r="D6225" s="68">
        <v>718835</v>
      </c>
      <c r="E6225" s="5" t="s">
        <v>22797</v>
      </c>
      <c r="F6225" s="74" t="s">
        <v>30337</v>
      </c>
      <c r="G6225" s="101">
        <v>9.57</v>
      </c>
      <c r="H6225" s="79" t="s">
        <v>1008</v>
      </c>
      <c r="I6225" s="5" t="s">
        <v>23417</v>
      </c>
      <c r="J6225" s="70">
        <v>1</v>
      </c>
      <c r="K6225" s="71">
        <v>1.2999999999999999E-2</v>
      </c>
      <c r="M6225" s="73" t="s">
        <v>1008</v>
      </c>
      <c r="N6225" s="74" t="s">
        <v>22798</v>
      </c>
      <c r="O6225" s="75">
        <v>8427238134703</v>
      </c>
      <c r="P6225" s="73">
        <v>85389099</v>
      </c>
      <c r="Q6225" s="76" t="s">
        <v>22799</v>
      </c>
      <c r="R6225" s="77"/>
      <c r="T6225" s="122"/>
    </row>
    <row r="6226" spans="1:20" x14ac:dyDescent="0.2">
      <c r="A6226" s="72" t="s">
        <v>18516</v>
      </c>
      <c r="B6226" s="74" t="s">
        <v>25343</v>
      </c>
      <c r="C6226" s="74" t="s">
        <v>22800</v>
      </c>
      <c r="D6226" s="68">
        <v>718837</v>
      </c>
      <c r="E6226" s="5" t="s">
        <v>22801</v>
      </c>
      <c r="F6226" s="74" t="s">
        <v>30338</v>
      </c>
      <c r="G6226" s="101">
        <v>13.73</v>
      </c>
      <c r="H6226" s="79" t="s">
        <v>1008</v>
      </c>
      <c r="I6226" s="5" t="s">
        <v>23417</v>
      </c>
      <c r="J6226" s="70">
        <v>1</v>
      </c>
      <c r="K6226" s="71">
        <v>1.2999999999999999E-2</v>
      </c>
      <c r="M6226" s="73" t="s">
        <v>1008</v>
      </c>
      <c r="N6226" s="74" t="s">
        <v>22802</v>
      </c>
      <c r="O6226" s="75">
        <v>8427238134710</v>
      </c>
      <c r="P6226" s="73">
        <v>85389099</v>
      </c>
      <c r="Q6226" s="76" t="s">
        <v>22803</v>
      </c>
      <c r="R6226" s="77"/>
      <c r="T6226" s="122"/>
    </row>
    <row r="6227" spans="1:20" x14ac:dyDescent="0.2">
      <c r="A6227" s="72" t="s">
        <v>18516</v>
      </c>
      <c r="B6227" s="74" t="s">
        <v>25343</v>
      </c>
      <c r="C6227" s="74" t="s">
        <v>22804</v>
      </c>
      <c r="D6227" s="68">
        <v>718838</v>
      </c>
      <c r="E6227" s="5" t="s">
        <v>22805</v>
      </c>
      <c r="F6227" s="74" t="s">
        <v>30339</v>
      </c>
      <c r="G6227" s="101">
        <v>13.73</v>
      </c>
      <c r="H6227" s="79" t="s">
        <v>1008</v>
      </c>
      <c r="I6227" s="5" t="s">
        <v>23417</v>
      </c>
      <c r="J6227" s="70">
        <v>1</v>
      </c>
      <c r="K6227" s="71">
        <v>1.2999999999999999E-2</v>
      </c>
      <c r="M6227" s="73" t="s">
        <v>1008</v>
      </c>
      <c r="N6227" s="74" t="s">
        <v>22806</v>
      </c>
      <c r="O6227" s="75">
        <v>8427238136110</v>
      </c>
      <c r="P6227" s="73">
        <v>85389099</v>
      </c>
      <c r="Q6227" s="76" t="s">
        <v>22807</v>
      </c>
      <c r="R6227" s="77"/>
      <c r="T6227" s="122"/>
    </row>
    <row r="6228" spans="1:20" x14ac:dyDescent="0.2">
      <c r="A6228" s="72" t="s">
        <v>18516</v>
      </c>
      <c r="B6228" s="74" t="s">
        <v>25343</v>
      </c>
      <c r="C6228" s="74" t="s">
        <v>22808</v>
      </c>
      <c r="D6228" s="68">
        <v>718842</v>
      </c>
      <c r="E6228" s="5" t="s">
        <v>22809</v>
      </c>
      <c r="F6228" s="74" t="s">
        <v>30340</v>
      </c>
      <c r="G6228" s="101">
        <v>20.81</v>
      </c>
      <c r="H6228" s="79" t="s">
        <v>1008</v>
      </c>
      <c r="I6228" s="5" t="s">
        <v>23417</v>
      </c>
      <c r="J6228" s="70">
        <v>1</v>
      </c>
      <c r="K6228" s="71">
        <v>2.8000000000000001E-2</v>
      </c>
      <c r="M6228" s="73" t="s">
        <v>1008</v>
      </c>
      <c r="N6228" s="74" t="s">
        <v>22810</v>
      </c>
      <c r="O6228" s="75">
        <v>8427238136103</v>
      </c>
      <c r="P6228" s="73">
        <v>85389099</v>
      </c>
      <c r="Q6228" s="76" t="s">
        <v>22811</v>
      </c>
      <c r="R6228" s="77"/>
      <c r="T6228" s="122"/>
    </row>
    <row r="6229" spans="1:20" x14ac:dyDescent="0.2">
      <c r="A6229" s="72" t="s">
        <v>18516</v>
      </c>
      <c r="B6229" s="74" t="s">
        <v>25343</v>
      </c>
      <c r="C6229" s="74" t="s">
        <v>22812</v>
      </c>
      <c r="D6229" s="68">
        <v>718843</v>
      </c>
      <c r="E6229" s="5" t="s">
        <v>22813</v>
      </c>
      <c r="F6229" s="74" t="s">
        <v>30341</v>
      </c>
      <c r="G6229" s="101">
        <v>37.450000000000003</v>
      </c>
      <c r="H6229" s="79" t="s">
        <v>1008</v>
      </c>
      <c r="I6229" s="5" t="s">
        <v>23417</v>
      </c>
      <c r="J6229" s="70">
        <v>1</v>
      </c>
      <c r="K6229" s="71">
        <v>2.8000000000000001E-2</v>
      </c>
      <c r="M6229" s="73" t="s">
        <v>1008</v>
      </c>
      <c r="N6229" s="74" t="s">
        <v>22814</v>
      </c>
      <c r="O6229" s="75">
        <v>8427238166476</v>
      </c>
      <c r="P6229" s="73">
        <v>85389099</v>
      </c>
      <c r="Q6229" s="76" t="s">
        <v>22815</v>
      </c>
      <c r="R6229" s="77"/>
      <c r="T6229" s="122"/>
    </row>
    <row r="6230" spans="1:20" x14ac:dyDescent="0.2">
      <c r="A6230" s="72" t="s">
        <v>18516</v>
      </c>
      <c r="B6230" s="74" t="s">
        <v>25343</v>
      </c>
      <c r="C6230" s="74" t="s">
        <v>22816</v>
      </c>
      <c r="D6230" s="68">
        <v>718857</v>
      </c>
      <c r="E6230" s="5" t="s">
        <v>22817</v>
      </c>
      <c r="F6230" s="74" t="s">
        <v>30342</v>
      </c>
      <c r="G6230" s="101">
        <v>13.73</v>
      </c>
      <c r="H6230" s="79" t="s">
        <v>1008</v>
      </c>
      <c r="I6230" s="5" t="s">
        <v>23417</v>
      </c>
      <c r="J6230" s="70">
        <v>1</v>
      </c>
      <c r="K6230" s="71">
        <v>4.2000000000000003E-2</v>
      </c>
      <c r="M6230" s="73" t="s">
        <v>1008</v>
      </c>
      <c r="N6230" s="74" t="s">
        <v>22818</v>
      </c>
      <c r="O6230" s="75">
        <v>8427238134741</v>
      </c>
      <c r="P6230" s="73">
        <v>85389099</v>
      </c>
      <c r="Q6230" s="76" t="s">
        <v>22819</v>
      </c>
      <c r="R6230" s="77"/>
      <c r="T6230" s="122"/>
    </row>
    <row r="6231" spans="1:20" x14ac:dyDescent="0.2">
      <c r="A6231" s="72" t="s">
        <v>18516</v>
      </c>
      <c r="B6231" s="74" t="s">
        <v>25343</v>
      </c>
      <c r="C6231" s="74" t="s">
        <v>22820</v>
      </c>
      <c r="D6231" s="68">
        <v>718859</v>
      </c>
      <c r="E6231" s="5" t="s">
        <v>22821</v>
      </c>
      <c r="F6231" s="74" t="s">
        <v>30343</v>
      </c>
      <c r="G6231" s="101">
        <v>12.48</v>
      </c>
      <c r="H6231" s="79" t="s">
        <v>1008</v>
      </c>
      <c r="I6231" s="5" t="s">
        <v>23417</v>
      </c>
      <c r="J6231" s="70">
        <v>1</v>
      </c>
      <c r="K6231" s="71">
        <v>4.2000000000000003E-2</v>
      </c>
      <c r="M6231" s="73" t="s">
        <v>1008</v>
      </c>
      <c r="N6231" s="74" t="s">
        <v>22822</v>
      </c>
      <c r="O6231" s="75">
        <v>8427238134758</v>
      </c>
      <c r="P6231" s="73">
        <v>85389099</v>
      </c>
      <c r="Q6231" s="76" t="s">
        <v>22823</v>
      </c>
      <c r="R6231" s="77"/>
      <c r="T6231" s="122"/>
    </row>
    <row r="6232" spans="1:20" x14ac:dyDescent="0.2">
      <c r="A6232" s="72" t="s">
        <v>18516</v>
      </c>
      <c r="B6232" s="74" t="s">
        <v>25343</v>
      </c>
      <c r="C6232" s="74" t="s">
        <v>22824</v>
      </c>
      <c r="D6232" s="68">
        <v>718860</v>
      </c>
      <c r="E6232" s="5" t="s">
        <v>22825</v>
      </c>
      <c r="F6232" s="74" t="s">
        <v>30344</v>
      </c>
      <c r="G6232" s="101">
        <v>12.48</v>
      </c>
      <c r="H6232" s="79" t="s">
        <v>1008</v>
      </c>
      <c r="I6232" s="5" t="s">
        <v>23417</v>
      </c>
      <c r="J6232" s="70">
        <v>1</v>
      </c>
      <c r="K6232" s="71">
        <v>4.2000000000000003E-2</v>
      </c>
      <c r="M6232" s="73" t="s">
        <v>1008</v>
      </c>
      <c r="N6232" s="74" t="s">
        <v>22826</v>
      </c>
      <c r="O6232" s="75">
        <v>8427238135953</v>
      </c>
      <c r="P6232" s="73">
        <v>85389099</v>
      </c>
      <c r="Q6232" s="76" t="s">
        <v>22827</v>
      </c>
      <c r="R6232" s="77"/>
      <c r="T6232" s="122"/>
    </row>
    <row r="6233" spans="1:20" x14ac:dyDescent="0.2">
      <c r="A6233" s="72" t="s">
        <v>18516</v>
      </c>
      <c r="B6233" s="74" t="s">
        <v>25343</v>
      </c>
      <c r="C6233" s="74" t="s">
        <v>22828</v>
      </c>
      <c r="D6233" s="68">
        <v>718861</v>
      </c>
      <c r="E6233" s="5" t="s">
        <v>22829</v>
      </c>
      <c r="F6233" s="74" t="s">
        <v>30345</v>
      </c>
      <c r="G6233" s="101">
        <v>12.48</v>
      </c>
      <c r="H6233" s="79" t="s">
        <v>1008</v>
      </c>
      <c r="I6233" s="5" t="s">
        <v>23417</v>
      </c>
      <c r="J6233" s="70">
        <v>1</v>
      </c>
      <c r="K6233" s="71">
        <v>4.2000000000000003E-2</v>
      </c>
      <c r="M6233" s="73" t="s">
        <v>1008</v>
      </c>
      <c r="N6233" s="74" t="s">
        <v>22830</v>
      </c>
      <c r="O6233" s="75">
        <v>8427238236117</v>
      </c>
      <c r="P6233" s="73">
        <v>85389099</v>
      </c>
      <c r="Q6233" s="76" t="s">
        <v>22831</v>
      </c>
      <c r="R6233" s="77"/>
      <c r="T6233" s="122"/>
    </row>
    <row r="6234" spans="1:20" x14ac:dyDescent="0.2">
      <c r="A6234" s="72" t="s">
        <v>18516</v>
      </c>
      <c r="B6234" s="74" t="s">
        <v>25343</v>
      </c>
      <c r="C6234" s="74" t="s">
        <v>22832</v>
      </c>
      <c r="D6234" s="68">
        <v>718862</v>
      </c>
      <c r="E6234" s="5" t="s">
        <v>22833</v>
      </c>
      <c r="F6234" s="74" t="s">
        <v>30346</v>
      </c>
      <c r="G6234" s="101">
        <v>12.48</v>
      </c>
      <c r="H6234" s="79" t="s">
        <v>1008</v>
      </c>
      <c r="I6234" s="5" t="s">
        <v>23417</v>
      </c>
      <c r="J6234" s="70">
        <v>1</v>
      </c>
      <c r="K6234" s="71">
        <v>4.2000000000000003E-2</v>
      </c>
      <c r="M6234" s="73" t="s">
        <v>1008</v>
      </c>
      <c r="N6234" s="74" t="s">
        <v>22834</v>
      </c>
      <c r="O6234" s="75">
        <v>8427238236124</v>
      </c>
      <c r="P6234" s="73">
        <v>85389099</v>
      </c>
      <c r="Q6234" s="76" t="s">
        <v>22835</v>
      </c>
      <c r="R6234" s="77"/>
      <c r="T6234" s="122"/>
    </row>
    <row r="6235" spans="1:20" x14ac:dyDescent="0.2">
      <c r="A6235" s="72" t="s">
        <v>18516</v>
      </c>
      <c r="B6235" s="74" t="s">
        <v>25343</v>
      </c>
      <c r="C6235" s="74" t="s">
        <v>22836</v>
      </c>
      <c r="D6235" s="68">
        <v>718863</v>
      </c>
      <c r="E6235" s="5" t="s">
        <v>22837</v>
      </c>
      <c r="F6235" s="74" t="s">
        <v>30347</v>
      </c>
      <c r="G6235" s="101">
        <v>12.48</v>
      </c>
      <c r="H6235" s="79" t="s">
        <v>1008</v>
      </c>
      <c r="I6235" s="5" t="s">
        <v>23417</v>
      </c>
      <c r="J6235" s="70">
        <v>1</v>
      </c>
      <c r="K6235" s="71">
        <v>4.2000000000000003E-2</v>
      </c>
      <c r="M6235" s="73" t="s">
        <v>1008</v>
      </c>
      <c r="N6235" s="74" t="s">
        <v>22838</v>
      </c>
      <c r="O6235" s="75">
        <v>8427238227641</v>
      </c>
      <c r="P6235" s="73">
        <v>85389099</v>
      </c>
      <c r="Q6235" s="76" t="s">
        <v>22839</v>
      </c>
      <c r="R6235" s="77"/>
      <c r="T6235" s="122"/>
    </row>
    <row r="6236" spans="1:20" x14ac:dyDescent="0.2">
      <c r="A6236" s="72" t="s">
        <v>18516</v>
      </c>
      <c r="B6236" s="74" t="s">
        <v>25343</v>
      </c>
      <c r="C6236" s="74" t="s">
        <v>22840</v>
      </c>
      <c r="D6236" s="68">
        <v>718864</v>
      </c>
      <c r="E6236" s="5" t="s">
        <v>22841</v>
      </c>
      <c r="F6236" s="74" t="s">
        <v>30348</v>
      </c>
      <c r="G6236" s="101">
        <v>30.8</v>
      </c>
      <c r="H6236" s="79" t="s">
        <v>1008</v>
      </c>
      <c r="I6236" s="5" t="s">
        <v>23417</v>
      </c>
      <c r="J6236" s="70">
        <v>1</v>
      </c>
      <c r="K6236" s="71">
        <v>5.6000000000000001E-2</v>
      </c>
      <c r="M6236" s="73" t="s">
        <v>1008</v>
      </c>
      <c r="N6236" s="74" t="s">
        <v>22842</v>
      </c>
      <c r="O6236" s="75">
        <v>8427238135946</v>
      </c>
      <c r="P6236" s="73">
        <v>85389099</v>
      </c>
      <c r="Q6236" s="76" t="s">
        <v>22843</v>
      </c>
      <c r="R6236" s="77"/>
      <c r="T6236" s="122"/>
    </row>
    <row r="6237" spans="1:20" x14ac:dyDescent="0.2">
      <c r="A6237" s="72" t="s">
        <v>18516</v>
      </c>
      <c r="B6237" s="74" t="s">
        <v>25343</v>
      </c>
      <c r="C6237" s="74" t="s">
        <v>22844</v>
      </c>
      <c r="D6237" s="68">
        <v>718865</v>
      </c>
      <c r="E6237" s="5" t="s">
        <v>22845</v>
      </c>
      <c r="F6237" s="74" t="s">
        <v>30349</v>
      </c>
      <c r="G6237" s="101">
        <v>44.37</v>
      </c>
      <c r="H6237" s="79" t="s">
        <v>1008</v>
      </c>
      <c r="I6237" s="5" t="s">
        <v>23417</v>
      </c>
      <c r="J6237" s="70">
        <v>1</v>
      </c>
      <c r="K6237" s="71">
        <v>5.6000000000000001E-2</v>
      </c>
      <c r="M6237" s="73" t="s">
        <v>1008</v>
      </c>
      <c r="N6237" s="74" t="s">
        <v>22846</v>
      </c>
      <c r="O6237" s="75">
        <v>8427238166285</v>
      </c>
      <c r="P6237" s="73">
        <v>85389099</v>
      </c>
      <c r="Q6237" s="76" t="s">
        <v>22847</v>
      </c>
      <c r="R6237" s="77"/>
      <c r="T6237" s="122"/>
    </row>
    <row r="6238" spans="1:20" x14ac:dyDescent="0.2">
      <c r="A6238" s="72" t="s">
        <v>18516</v>
      </c>
      <c r="B6238" s="74" t="s">
        <v>25343</v>
      </c>
      <c r="C6238" s="74" t="s">
        <v>22848</v>
      </c>
      <c r="D6238" s="68">
        <v>718866</v>
      </c>
      <c r="E6238" s="5" t="s">
        <v>22849</v>
      </c>
      <c r="F6238" s="74" t="s">
        <v>30350</v>
      </c>
      <c r="G6238" s="101">
        <v>14.57</v>
      </c>
      <c r="H6238" s="79" t="s">
        <v>1008</v>
      </c>
      <c r="I6238" s="5" t="s">
        <v>23417</v>
      </c>
      <c r="J6238" s="70">
        <v>1</v>
      </c>
      <c r="K6238" s="71">
        <v>4.2000000000000003E-2</v>
      </c>
      <c r="M6238" s="73" t="s">
        <v>1008</v>
      </c>
      <c r="N6238" s="74" t="s">
        <v>22850</v>
      </c>
      <c r="O6238" s="75">
        <v>8427238134765</v>
      </c>
      <c r="P6238" s="73">
        <v>85389099</v>
      </c>
      <c r="Q6238" s="76" t="s">
        <v>22851</v>
      </c>
      <c r="R6238" s="77"/>
      <c r="T6238" s="122"/>
    </row>
    <row r="6239" spans="1:20" x14ac:dyDescent="0.2">
      <c r="A6239" s="72" t="s">
        <v>18516</v>
      </c>
      <c r="B6239" s="74" t="s">
        <v>25343</v>
      </c>
      <c r="C6239" s="74" t="s">
        <v>22852</v>
      </c>
      <c r="D6239" s="68">
        <v>718868</v>
      </c>
      <c r="E6239" s="5" t="s">
        <v>22853</v>
      </c>
      <c r="F6239" s="74" t="s">
        <v>30351</v>
      </c>
      <c r="G6239" s="101">
        <v>13.32</v>
      </c>
      <c r="H6239" s="79" t="s">
        <v>1008</v>
      </c>
      <c r="I6239" s="5" t="s">
        <v>23417</v>
      </c>
      <c r="J6239" s="70">
        <v>1</v>
      </c>
      <c r="K6239" s="71">
        <v>4.2000000000000003E-2</v>
      </c>
      <c r="M6239" s="73" t="s">
        <v>1008</v>
      </c>
      <c r="N6239" s="74" t="s">
        <v>22854</v>
      </c>
      <c r="O6239" s="75">
        <v>8427238134772</v>
      </c>
      <c r="P6239" s="73">
        <v>85389099</v>
      </c>
      <c r="Q6239" s="76" t="s">
        <v>22855</v>
      </c>
      <c r="R6239" s="77"/>
      <c r="T6239" s="122"/>
    </row>
    <row r="6240" spans="1:20" x14ac:dyDescent="0.2">
      <c r="A6240" s="72" t="s">
        <v>18516</v>
      </c>
      <c r="B6240" s="74" t="s">
        <v>25343</v>
      </c>
      <c r="C6240" s="74" t="s">
        <v>22856</v>
      </c>
      <c r="D6240" s="68">
        <v>718869</v>
      </c>
      <c r="E6240" s="5" t="s">
        <v>22857</v>
      </c>
      <c r="F6240" s="74" t="s">
        <v>30352</v>
      </c>
      <c r="G6240" s="101">
        <v>13.32</v>
      </c>
      <c r="H6240" s="79" t="s">
        <v>1008</v>
      </c>
      <c r="I6240" s="5" t="s">
        <v>23417</v>
      </c>
      <c r="J6240" s="70">
        <v>1</v>
      </c>
      <c r="K6240" s="71">
        <v>4.2000000000000003E-2</v>
      </c>
      <c r="M6240" s="73" t="s">
        <v>1008</v>
      </c>
      <c r="N6240" s="74" t="s">
        <v>22858</v>
      </c>
      <c r="O6240" s="75">
        <v>8427238135977</v>
      </c>
      <c r="P6240" s="73">
        <v>85389099</v>
      </c>
      <c r="Q6240" s="76" t="s">
        <v>22859</v>
      </c>
      <c r="R6240" s="77"/>
      <c r="T6240" s="122"/>
    </row>
    <row r="6241" spans="1:20" x14ac:dyDescent="0.2">
      <c r="A6241" s="72" t="s">
        <v>18516</v>
      </c>
      <c r="B6241" s="74" t="s">
        <v>25343</v>
      </c>
      <c r="C6241" s="74" t="s">
        <v>22860</v>
      </c>
      <c r="D6241" s="68">
        <v>718870</v>
      </c>
      <c r="E6241" s="5" t="s">
        <v>22861</v>
      </c>
      <c r="F6241" s="74" t="s">
        <v>30353</v>
      </c>
      <c r="G6241" s="101">
        <v>13.32</v>
      </c>
      <c r="H6241" s="79" t="s">
        <v>1008</v>
      </c>
      <c r="I6241" s="5" t="s">
        <v>23417</v>
      </c>
      <c r="J6241" s="70">
        <v>1</v>
      </c>
      <c r="K6241" s="71">
        <v>4.2000000000000003E-2</v>
      </c>
      <c r="M6241" s="73" t="s">
        <v>1008</v>
      </c>
      <c r="N6241" s="74" t="s">
        <v>22862</v>
      </c>
      <c r="O6241" s="75">
        <v>8427238236131</v>
      </c>
      <c r="P6241" s="73">
        <v>85389099</v>
      </c>
      <c r="Q6241" s="76" t="s">
        <v>22863</v>
      </c>
      <c r="R6241" s="77"/>
      <c r="T6241" s="122"/>
    </row>
    <row r="6242" spans="1:20" x14ac:dyDescent="0.2">
      <c r="A6242" s="72" t="s">
        <v>18516</v>
      </c>
      <c r="B6242" s="74" t="s">
        <v>25343</v>
      </c>
      <c r="C6242" s="74" t="s">
        <v>22864</v>
      </c>
      <c r="D6242" s="68">
        <v>718871</v>
      </c>
      <c r="E6242" s="5" t="s">
        <v>22865</v>
      </c>
      <c r="F6242" s="74" t="s">
        <v>30354</v>
      </c>
      <c r="G6242" s="101">
        <v>13.32</v>
      </c>
      <c r="H6242" s="79" t="s">
        <v>1008</v>
      </c>
      <c r="I6242" s="5" t="s">
        <v>23417</v>
      </c>
      <c r="J6242" s="70">
        <v>1</v>
      </c>
      <c r="K6242" s="71">
        <v>4.2000000000000003E-2</v>
      </c>
      <c r="M6242" s="73" t="s">
        <v>1008</v>
      </c>
      <c r="N6242" s="74" t="s">
        <v>22866</v>
      </c>
      <c r="O6242" s="75">
        <v>8427238236148</v>
      </c>
      <c r="P6242" s="73">
        <v>85389099</v>
      </c>
      <c r="Q6242" s="76" t="s">
        <v>22867</v>
      </c>
      <c r="R6242" s="77"/>
      <c r="T6242" s="122"/>
    </row>
    <row r="6243" spans="1:20" x14ac:dyDescent="0.2">
      <c r="A6243" s="72" t="s">
        <v>18516</v>
      </c>
      <c r="B6243" s="74" t="s">
        <v>25343</v>
      </c>
      <c r="C6243" s="74" t="s">
        <v>22868</v>
      </c>
      <c r="D6243" s="68">
        <v>718872</v>
      </c>
      <c r="E6243" s="5" t="s">
        <v>22869</v>
      </c>
      <c r="F6243" s="74" t="s">
        <v>30355</v>
      </c>
      <c r="G6243" s="101">
        <v>13.32</v>
      </c>
      <c r="H6243" s="79" t="s">
        <v>1008</v>
      </c>
      <c r="I6243" s="5" t="s">
        <v>23417</v>
      </c>
      <c r="J6243" s="70">
        <v>1</v>
      </c>
      <c r="K6243" s="71">
        <v>4.2000000000000003E-2</v>
      </c>
      <c r="M6243" s="73" t="s">
        <v>1008</v>
      </c>
      <c r="N6243" s="74" t="s">
        <v>22870</v>
      </c>
      <c r="O6243" s="75">
        <v>8427238227634</v>
      </c>
      <c r="P6243" s="73">
        <v>85389099</v>
      </c>
      <c r="Q6243" s="76" t="s">
        <v>22871</v>
      </c>
      <c r="R6243" s="77"/>
      <c r="T6243" s="122"/>
    </row>
    <row r="6244" spans="1:20" x14ac:dyDescent="0.2">
      <c r="A6244" s="72" t="s">
        <v>18516</v>
      </c>
      <c r="B6244" s="74" t="s">
        <v>25343</v>
      </c>
      <c r="C6244" s="74" t="s">
        <v>22872</v>
      </c>
      <c r="D6244" s="68">
        <v>718873</v>
      </c>
      <c r="E6244" s="5" t="s">
        <v>22873</v>
      </c>
      <c r="F6244" s="74" t="s">
        <v>30356</v>
      </c>
      <c r="G6244" s="101">
        <v>35.369999999999997</v>
      </c>
      <c r="H6244" s="79" t="s">
        <v>1008</v>
      </c>
      <c r="I6244" s="5" t="s">
        <v>23417</v>
      </c>
      <c r="J6244" s="70">
        <v>1</v>
      </c>
      <c r="K6244" s="71">
        <v>5.6000000000000001E-2</v>
      </c>
      <c r="M6244" s="73" t="s">
        <v>1008</v>
      </c>
      <c r="N6244" s="74" t="s">
        <v>22874</v>
      </c>
      <c r="O6244" s="75">
        <v>8427238135960</v>
      </c>
      <c r="P6244" s="73">
        <v>85389099</v>
      </c>
      <c r="Q6244" s="76" t="s">
        <v>22875</v>
      </c>
      <c r="R6244" s="77"/>
      <c r="T6244" s="122"/>
    </row>
    <row r="6245" spans="1:20" x14ac:dyDescent="0.2">
      <c r="A6245" s="72" t="s">
        <v>18516</v>
      </c>
      <c r="B6245" s="74" t="s">
        <v>25343</v>
      </c>
      <c r="C6245" s="74" t="s">
        <v>22876</v>
      </c>
      <c r="D6245" s="68">
        <v>718874</v>
      </c>
      <c r="E6245" s="5" t="s">
        <v>22877</v>
      </c>
      <c r="F6245" s="74" t="s">
        <v>30357</v>
      </c>
      <c r="G6245" s="101">
        <v>49.94</v>
      </c>
      <c r="H6245" s="79" t="s">
        <v>1008</v>
      </c>
      <c r="I6245" s="5" t="s">
        <v>23417</v>
      </c>
      <c r="J6245" s="70">
        <v>1</v>
      </c>
      <c r="K6245" s="71">
        <v>5.6000000000000001E-2</v>
      </c>
      <c r="M6245" s="73" t="s">
        <v>1008</v>
      </c>
      <c r="N6245" s="74" t="s">
        <v>22878</v>
      </c>
      <c r="O6245" s="75">
        <v>8427238166292</v>
      </c>
      <c r="P6245" s="73">
        <v>85389099</v>
      </c>
      <c r="Q6245" s="76" t="s">
        <v>22879</v>
      </c>
      <c r="R6245" s="77"/>
      <c r="T6245" s="122"/>
    </row>
    <row r="6246" spans="1:20" x14ac:dyDescent="0.2">
      <c r="A6246" s="72" t="s">
        <v>18516</v>
      </c>
      <c r="B6246" s="74" t="s">
        <v>25343</v>
      </c>
      <c r="C6246" s="74" t="s">
        <v>22880</v>
      </c>
      <c r="D6246" s="68">
        <v>718875</v>
      </c>
      <c r="E6246" s="5" t="s">
        <v>22881</v>
      </c>
      <c r="F6246" s="74" t="s">
        <v>30358</v>
      </c>
      <c r="G6246" s="101">
        <v>31.21</v>
      </c>
      <c r="H6246" s="79" t="s">
        <v>1008</v>
      </c>
      <c r="I6246" s="5" t="s">
        <v>23417</v>
      </c>
      <c r="J6246" s="70">
        <v>1</v>
      </c>
      <c r="K6246" s="71">
        <v>2.1000000000000001E-2</v>
      </c>
      <c r="M6246" s="73" t="s">
        <v>1008</v>
      </c>
      <c r="N6246" s="74" t="s">
        <v>22882</v>
      </c>
      <c r="O6246" s="75">
        <v>8427238134963</v>
      </c>
      <c r="P6246" s="73">
        <v>85389099</v>
      </c>
      <c r="Q6246" s="76" t="s">
        <v>22883</v>
      </c>
      <c r="R6246" s="77"/>
      <c r="T6246" s="122"/>
    </row>
    <row r="6247" spans="1:20" x14ac:dyDescent="0.2">
      <c r="A6247" s="72" t="s">
        <v>18516</v>
      </c>
      <c r="B6247" s="74" t="s">
        <v>25343</v>
      </c>
      <c r="C6247" s="74" t="s">
        <v>22884</v>
      </c>
      <c r="D6247" s="68">
        <v>718877</v>
      </c>
      <c r="E6247" s="5" t="s">
        <v>22885</v>
      </c>
      <c r="F6247" s="74" t="s">
        <v>30359</v>
      </c>
      <c r="G6247" s="101">
        <v>37.450000000000003</v>
      </c>
      <c r="H6247" s="79" t="s">
        <v>1008</v>
      </c>
      <c r="I6247" s="5" t="s">
        <v>23417</v>
      </c>
      <c r="J6247" s="70">
        <v>1</v>
      </c>
      <c r="K6247" s="71">
        <v>2.1000000000000001E-2</v>
      </c>
      <c r="M6247" s="73" t="s">
        <v>1008</v>
      </c>
      <c r="N6247" s="74" t="s">
        <v>22886</v>
      </c>
      <c r="O6247" s="75">
        <v>8427238134970</v>
      </c>
      <c r="P6247" s="73">
        <v>85389099</v>
      </c>
      <c r="Q6247" s="76" t="s">
        <v>22887</v>
      </c>
      <c r="R6247" s="77"/>
      <c r="T6247" s="122"/>
    </row>
    <row r="6248" spans="1:20" x14ac:dyDescent="0.2">
      <c r="A6248" s="72" t="s">
        <v>18516</v>
      </c>
      <c r="B6248" s="74" t="s">
        <v>25343</v>
      </c>
      <c r="C6248" s="74" t="s">
        <v>22888</v>
      </c>
      <c r="D6248" s="68">
        <v>718878</v>
      </c>
      <c r="E6248" s="5" t="s">
        <v>22889</v>
      </c>
      <c r="F6248" s="74" t="s">
        <v>30360</v>
      </c>
      <c r="G6248" s="101">
        <v>37.450000000000003</v>
      </c>
      <c r="H6248" s="79" t="s">
        <v>1008</v>
      </c>
      <c r="I6248" s="5" t="s">
        <v>23417</v>
      </c>
      <c r="J6248" s="70">
        <v>1</v>
      </c>
      <c r="K6248" s="71">
        <v>2.1000000000000001E-2</v>
      </c>
      <c r="M6248" s="73" t="s">
        <v>1008</v>
      </c>
      <c r="N6248" s="74" t="s">
        <v>22890</v>
      </c>
      <c r="O6248" s="75">
        <v>8427238237039</v>
      </c>
      <c r="P6248" s="73">
        <v>85389099</v>
      </c>
      <c r="Q6248" s="76" t="s">
        <v>22891</v>
      </c>
      <c r="R6248" s="77"/>
      <c r="T6248" s="122"/>
    </row>
    <row r="6249" spans="1:20" x14ac:dyDescent="0.2">
      <c r="A6249" s="72" t="s">
        <v>18516</v>
      </c>
      <c r="B6249" s="74" t="s">
        <v>25343</v>
      </c>
      <c r="C6249" s="74" t="s">
        <v>22892</v>
      </c>
      <c r="D6249" s="68">
        <v>718879</v>
      </c>
      <c r="E6249" s="5" t="s">
        <v>22893</v>
      </c>
      <c r="F6249" s="74" t="s">
        <v>30361</v>
      </c>
      <c r="G6249" s="101">
        <v>37.450000000000003</v>
      </c>
      <c r="H6249" s="79" t="s">
        <v>1008</v>
      </c>
      <c r="I6249" s="5" t="s">
        <v>23417</v>
      </c>
      <c r="J6249" s="70">
        <v>1</v>
      </c>
      <c r="K6249" s="71">
        <v>2.1000000000000001E-2</v>
      </c>
      <c r="M6249" s="73" t="s">
        <v>1008</v>
      </c>
      <c r="N6249" s="74" t="s">
        <v>22894</v>
      </c>
      <c r="O6249" s="75">
        <v>8427238237046</v>
      </c>
      <c r="P6249" s="73">
        <v>85389099</v>
      </c>
      <c r="Q6249" s="76" t="s">
        <v>22895</v>
      </c>
      <c r="R6249" s="77"/>
      <c r="T6249" s="122"/>
    </row>
    <row r="6250" spans="1:20" x14ac:dyDescent="0.2">
      <c r="A6250" s="72" t="s">
        <v>18516</v>
      </c>
      <c r="B6250" s="74" t="s">
        <v>25343</v>
      </c>
      <c r="C6250" s="74" t="s">
        <v>22896</v>
      </c>
      <c r="D6250" s="68">
        <v>718880</v>
      </c>
      <c r="E6250" s="5" t="s">
        <v>22897</v>
      </c>
      <c r="F6250" s="74" t="s">
        <v>30362</v>
      </c>
      <c r="G6250" s="101">
        <v>37.450000000000003</v>
      </c>
      <c r="H6250" s="79" t="s">
        <v>1008</v>
      </c>
      <c r="I6250" s="5" t="s">
        <v>23417</v>
      </c>
      <c r="J6250" s="70">
        <v>1</v>
      </c>
      <c r="K6250" s="71">
        <v>2.1000000000000001E-2</v>
      </c>
      <c r="M6250" s="73" t="s">
        <v>1008</v>
      </c>
      <c r="N6250" s="74" t="s">
        <v>22898</v>
      </c>
      <c r="O6250" s="75">
        <v>8427238227191</v>
      </c>
      <c r="P6250" s="73">
        <v>85389099</v>
      </c>
      <c r="Q6250" s="76" t="s">
        <v>22899</v>
      </c>
      <c r="R6250" s="77"/>
      <c r="T6250" s="122"/>
    </row>
    <row r="6251" spans="1:20" x14ac:dyDescent="0.2">
      <c r="A6251" s="72" t="s">
        <v>18516</v>
      </c>
      <c r="B6251" s="74" t="s">
        <v>25343</v>
      </c>
      <c r="C6251" s="74" t="s">
        <v>22900</v>
      </c>
      <c r="D6251" s="68">
        <v>718881</v>
      </c>
      <c r="E6251" s="5" t="s">
        <v>22901</v>
      </c>
      <c r="F6251" s="74" t="s">
        <v>30363</v>
      </c>
      <c r="G6251" s="101">
        <v>37.450000000000003</v>
      </c>
      <c r="H6251" s="79" t="s">
        <v>1008</v>
      </c>
      <c r="I6251" s="5" t="s">
        <v>23417</v>
      </c>
      <c r="J6251" s="70">
        <v>1</v>
      </c>
      <c r="K6251" s="71">
        <v>2.1000000000000001E-2</v>
      </c>
      <c r="M6251" s="73" t="s">
        <v>1008</v>
      </c>
      <c r="N6251" s="74" t="s">
        <v>22902</v>
      </c>
      <c r="O6251" s="75">
        <v>8427238136158</v>
      </c>
      <c r="P6251" s="73">
        <v>85389099</v>
      </c>
      <c r="Q6251" s="76" t="s">
        <v>22903</v>
      </c>
      <c r="R6251" s="77"/>
      <c r="T6251" s="122"/>
    </row>
    <row r="6252" spans="1:20" x14ac:dyDescent="0.2">
      <c r="A6252" s="72" t="s">
        <v>18516</v>
      </c>
      <c r="B6252" s="74" t="s">
        <v>25343</v>
      </c>
      <c r="C6252" s="74" t="s">
        <v>22904</v>
      </c>
      <c r="D6252" s="68">
        <v>718882</v>
      </c>
      <c r="E6252" s="5" t="s">
        <v>22905</v>
      </c>
      <c r="F6252" s="74" t="s">
        <v>30364</v>
      </c>
      <c r="G6252" s="101">
        <v>41.62</v>
      </c>
      <c r="H6252" s="79" t="s">
        <v>1008</v>
      </c>
      <c r="I6252" s="5" t="s">
        <v>23417</v>
      </c>
      <c r="J6252" s="70">
        <v>1</v>
      </c>
      <c r="K6252" s="71">
        <v>2.9000000000000001E-2</v>
      </c>
      <c r="M6252" s="73" t="s">
        <v>1008</v>
      </c>
      <c r="N6252" s="74" t="s">
        <v>22906</v>
      </c>
      <c r="O6252" s="75">
        <v>8427238136141</v>
      </c>
      <c r="P6252" s="73">
        <v>85389099</v>
      </c>
      <c r="Q6252" s="76" t="s">
        <v>22907</v>
      </c>
      <c r="R6252" s="77"/>
      <c r="T6252" s="122"/>
    </row>
    <row r="6253" spans="1:20" x14ac:dyDescent="0.2">
      <c r="A6253" s="72" t="s">
        <v>18516</v>
      </c>
      <c r="B6253" s="74" t="s">
        <v>25343</v>
      </c>
      <c r="C6253" s="74" t="s">
        <v>22908</v>
      </c>
      <c r="D6253" s="68">
        <v>718883</v>
      </c>
      <c r="E6253" s="5" t="s">
        <v>22909</v>
      </c>
      <c r="F6253" s="74" t="s">
        <v>30365</v>
      </c>
      <c r="G6253" s="101">
        <v>62.42</v>
      </c>
      <c r="H6253" s="79" t="s">
        <v>1008</v>
      </c>
      <c r="I6253" s="5" t="s">
        <v>23417</v>
      </c>
      <c r="J6253" s="70">
        <v>1</v>
      </c>
      <c r="K6253" s="71">
        <v>2.9000000000000001E-2</v>
      </c>
      <c r="M6253" s="73" t="s">
        <v>1008</v>
      </c>
      <c r="N6253" s="74" t="s">
        <v>22910</v>
      </c>
      <c r="O6253" s="75">
        <v>8427238166636</v>
      </c>
      <c r="P6253" s="73">
        <v>85389099</v>
      </c>
      <c r="Q6253" s="76" t="s">
        <v>22911</v>
      </c>
      <c r="R6253" s="77"/>
      <c r="T6253" s="122"/>
    </row>
    <row r="6254" spans="1:20" x14ac:dyDescent="0.2">
      <c r="A6254" s="72" t="s">
        <v>18516</v>
      </c>
      <c r="B6254" s="74" t="s">
        <v>25343</v>
      </c>
      <c r="C6254" s="74" t="s">
        <v>22912</v>
      </c>
      <c r="D6254" s="68">
        <v>718892</v>
      </c>
      <c r="E6254" s="5" t="s">
        <v>22913</v>
      </c>
      <c r="F6254" s="74" t="s">
        <v>30366</v>
      </c>
      <c r="G6254" s="101">
        <v>8.74</v>
      </c>
      <c r="H6254" s="79" t="s">
        <v>1008</v>
      </c>
      <c r="I6254" s="5" t="s">
        <v>23417</v>
      </c>
      <c r="J6254" s="70">
        <v>1</v>
      </c>
      <c r="K6254" s="71">
        <v>3.9E-2</v>
      </c>
      <c r="M6254" s="73" t="s">
        <v>1008</v>
      </c>
      <c r="N6254" s="74" t="s">
        <v>22914</v>
      </c>
      <c r="O6254" s="75">
        <v>8427238134567</v>
      </c>
      <c r="P6254" s="73">
        <v>85389099</v>
      </c>
      <c r="Q6254" s="76" t="s">
        <v>22915</v>
      </c>
      <c r="R6254" s="77"/>
      <c r="T6254" s="122"/>
    </row>
    <row r="6255" spans="1:20" x14ac:dyDescent="0.2">
      <c r="A6255" s="72" t="s">
        <v>18516</v>
      </c>
      <c r="B6255" s="74" t="s">
        <v>25343</v>
      </c>
      <c r="C6255" s="74" t="s">
        <v>22916</v>
      </c>
      <c r="D6255" s="68">
        <v>718894</v>
      </c>
      <c r="E6255" s="5" t="s">
        <v>22917</v>
      </c>
      <c r="F6255" s="74" t="s">
        <v>30367</v>
      </c>
      <c r="G6255" s="101">
        <v>12.48</v>
      </c>
      <c r="H6255" s="79" t="s">
        <v>1008</v>
      </c>
      <c r="I6255" s="5" t="s">
        <v>23417</v>
      </c>
      <c r="J6255" s="70">
        <v>1</v>
      </c>
      <c r="K6255" s="71">
        <v>3.9E-2</v>
      </c>
      <c r="M6255" s="73" t="s">
        <v>1008</v>
      </c>
      <c r="N6255" s="74" t="s">
        <v>22918</v>
      </c>
      <c r="O6255" s="75">
        <v>8427238134574</v>
      </c>
      <c r="P6255" s="73">
        <v>85389099</v>
      </c>
      <c r="Q6255" s="76" t="s">
        <v>22919</v>
      </c>
      <c r="R6255" s="77"/>
      <c r="T6255" s="122"/>
    </row>
    <row r="6256" spans="1:20" x14ac:dyDescent="0.2">
      <c r="A6256" s="72" t="s">
        <v>18516</v>
      </c>
      <c r="B6256" s="74" t="s">
        <v>25343</v>
      </c>
      <c r="C6256" s="74" t="s">
        <v>22920</v>
      </c>
      <c r="D6256" s="68">
        <v>718895</v>
      </c>
      <c r="E6256" s="5" t="s">
        <v>22921</v>
      </c>
      <c r="F6256" s="74" t="s">
        <v>30368</v>
      </c>
      <c r="G6256" s="101">
        <v>12.48</v>
      </c>
      <c r="H6256" s="79" t="s">
        <v>1008</v>
      </c>
      <c r="I6256" s="5" t="s">
        <v>23417</v>
      </c>
      <c r="J6256" s="70">
        <v>1</v>
      </c>
      <c r="K6256" s="71">
        <v>3.9E-2</v>
      </c>
      <c r="M6256" s="73" t="s">
        <v>1008</v>
      </c>
      <c r="N6256" s="74" t="s">
        <v>22922</v>
      </c>
      <c r="O6256" s="75">
        <v>8427238135533</v>
      </c>
      <c r="P6256" s="73">
        <v>85389099</v>
      </c>
      <c r="Q6256" s="76" t="s">
        <v>22923</v>
      </c>
      <c r="R6256" s="77"/>
      <c r="T6256" s="122"/>
    </row>
    <row r="6257" spans="1:20" x14ac:dyDescent="0.2">
      <c r="A6257" s="72" t="s">
        <v>18516</v>
      </c>
      <c r="B6257" s="74" t="s">
        <v>25343</v>
      </c>
      <c r="C6257" s="74" t="s">
        <v>22924</v>
      </c>
      <c r="D6257" s="68">
        <v>718896</v>
      </c>
      <c r="E6257" s="5" t="s">
        <v>22925</v>
      </c>
      <c r="F6257" s="74" t="s">
        <v>30369</v>
      </c>
      <c r="G6257" s="101">
        <v>12.48</v>
      </c>
      <c r="H6257" s="79" t="s">
        <v>1008</v>
      </c>
      <c r="I6257" s="5" t="s">
        <v>23417</v>
      </c>
      <c r="J6257" s="70">
        <v>1</v>
      </c>
      <c r="K6257" s="71">
        <v>3.9E-2</v>
      </c>
      <c r="M6257" s="73" t="s">
        <v>1008</v>
      </c>
      <c r="N6257" s="74" t="s">
        <v>22926</v>
      </c>
      <c r="O6257" s="75">
        <v>8427238235783</v>
      </c>
      <c r="P6257" s="73">
        <v>85389099</v>
      </c>
      <c r="Q6257" s="76" t="s">
        <v>22927</v>
      </c>
      <c r="R6257" s="77"/>
      <c r="T6257" s="122"/>
    </row>
    <row r="6258" spans="1:20" x14ac:dyDescent="0.2">
      <c r="A6258" s="72" t="s">
        <v>18516</v>
      </c>
      <c r="B6258" s="74" t="s">
        <v>25343</v>
      </c>
      <c r="C6258" s="74" t="s">
        <v>22928</v>
      </c>
      <c r="D6258" s="68">
        <v>718897</v>
      </c>
      <c r="E6258" s="5" t="s">
        <v>22929</v>
      </c>
      <c r="F6258" s="74" t="s">
        <v>30370</v>
      </c>
      <c r="G6258" s="101">
        <v>12.48</v>
      </c>
      <c r="H6258" s="79" t="s">
        <v>1008</v>
      </c>
      <c r="I6258" s="5" t="s">
        <v>23417</v>
      </c>
      <c r="J6258" s="70">
        <v>1</v>
      </c>
      <c r="K6258" s="71">
        <v>3.9E-2</v>
      </c>
      <c r="M6258" s="73" t="s">
        <v>1008</v>
      </c>
      <c r="N6258" s="74" t="s">
        <v>22930</v>
      </c>
      <c r="O6258" s="75">
        <v>8427238235790</v>
      </c>
      <c r="P6258" s="73">
        <v>85389099</v>
      </c>
      <c r="Q6258" s="76" t="s">
        <v>22931</v>
      </c>
      <c r="R6258" s="77"/>
      <c r="T6258" s="122"/>
    </row>
    <row r="6259" spans="1:20" x14ac:dyDescent="0.2">
      <c r="A6259" s="72" t="s">
        <v>18516</v>
      </c>
      <c r="B6259" s="74" t="s">
        <v>25343</v>
      </c>
      <c r="C6259" s="74" t="s">
        <v>22932</v>
      </c>
      <c r="D6259" s="68">
        <v>718898</v>
      </c>
      <c r="E6259" s="5" t="s">
        <v>22933</v>
      </c>
      <c r="F6259" s="74" t="s">
        <v>30371</v>
      </c>
      <c r="G6259" s="101">
        <v>12.48</v>
      </c>
      <c r="H6259" s="79" t="s">
        <v>1008</v>
      </c>
      <c r="I6259" s="5" t="s">
        <v>23417</v>
      </c>
      <c r="J6259" s="70">
        <v>1</v>
      </c>
      <c r="K6259" s="71">
        <v>3.9E-2</v>
      </c>
      <c r="M6259" s="73" t="s">
        <v>1008</v>
      </c>
      <c r="N6259" s="74" t="s">
        <v>22934</v>
      </c>
      <c r="O6259" s="75">
        <v>8427238227795</v>
      </c>
      <c r="P6259" s="73">
        <v>85389099</v>
      </c>
      <c r="Q6259" s="76" t="s">
        <v>22935</v>
      </c>
      <c r="R6259" s="77"/>
      <c r="T6259" s="122"/>
    </row>
    <row r="6260" spans="1:20" x14ac:dyDescent="0.2">
      <c r="A6260" s="72" t="s">
        <v>18516</v>
      </c>
      <c r="B6260" s="74" t="s">
        <v>25343</v>
      </c>
      <c r="C6260" s="74" t="s">
        <v>22936</v>
      </c>
      <c r="D6260" s="68">
        <v>718899</v>
      </c>
      <c r="E6260" s="5" t="s">
        <v>22937</v>
      </c>
      <c r="F6260" s="74" t="s">
        <v>30372</v>
      </c>
      <c r="G6260" s="101">
        <v>21.64</v>
      </c>
      <c r="H6260" s="79" t="s">
        <v>1008</v>
      </c>
      <c r="I6260" s="5" t="s">
        <v>23417</v>
      </c>
      <c r="J6260" s="70">
        <v>1</v>
      </c>
      <c r="K6260" s="71">
        <v>5.8000000000000003E-2</v>
      </c>
      <c r="M6260" s="73" t="s">
        <v>1008</v>
      </c>
      <c r="N6260" s="74" t="s">
        <v>22938</v>
      </c>
      <c r="O6260" s="75">
        <v>8427238135526</v>
      </c>
      <c r="P6260" s="73">
        <v>85389099</v>
      </c>
      <c r="Q6260" s="76" t="s">
        <v>22939</v>
      </c>
      <c r="R6260" s="77"/>
      <c r="T6260" s="122"/>
    </row>
    <row r="6261" spans="1:20" x14ac:dyDescent="0.2">
      <c r="A6261" s="72" t="s">
        <v>18516</v>
      </c>
      <c r="B6261" s="74" t="s">
        <v>25343</v>
      </c>
      <c r="C6261" s="74" t="s">
        <v>22940</v>
      </c>
      <c r="D6261" s="68">
        <v>718900</v>
      </c>
      <c r="E6261" s="5" t="s">
        <v>22941</v>
      </c>
      <c r="F6261" s="74" t="s">
        <v>30373</v>
      </c>
      <c r="G6261" s="101">
        <v>34.119999999999997</v>
      </c>
      <c r="H6261" s="79" t="s">
        <v>1008</v>
      </c>
      <c r="I6261" s="5" t="s">
        <v>23417</v>
      </c>
      <c r="J6261" s="70">
        <v>1</v>
      </c>
      <c r="K6261" s="71">
        <v>5.8000000000000003E-2</v>
      </c>
      <c r="M6261" s="73" t="s">
        <v>1008</v>
      </c>
      <c r="N6261" s="74" t="s">
        <v>22942</v>
      </c>
      <c r="O6261" s="75">
        <v>8427238166155</v>
      </c>
      <c r="P6261" s="73">
        <v>85389099</v>
      </c>
      <c r="Q6261" s="76" t="s">
        <v>22943</v>
      </c>
      <c r="R6261" s="77"/>
      <c r="T6261" s="122"/>
    </row>
    <row r="6262" spans="1:20" x14ac:dyDescent="0.2">
      <c r="A6262" s="72" t="s">
        <v>18516</v>
      </c>
      <c r="B6262" s="74" t="s">
        <v>25343</v>
      </c>
      <c r="C6262" s="74" t="s">
        <v>22944</v>
      </c>
      <c r="D6262" s="68">
        <v>718901</v>
      </c>
      <c r="E6262" s="5" t="s">
        <v>22945</v>
      </c>
      <c r="F6262" s="74" t="s">
        <v>30374</v>
      </c>
      <c r="G6262" s="101">
        <v>25.8</v>
      </c>
      <c r="H6262" s="79" t="s">
        <v>1008</v>
      </c>
      <c r="I6262" s="5" t="s">
        <v>23417</v>
      </c>
      <c r="J6262" s="70">
        <v>1</v>
      </c>
      <c r="K6262" s="71">
        <v>5.8000000000000003E-2</v>
      </c>
      <c r="M6262" s="73" t="s">
        <v>1008</v>
      </c>
      <c r="N6262" s="74" t="s">
        <v>22946</v>
      </c>
      <c r="O6262" s="75">
        <v>8427238205687</v>
      </c>
      <c r="P6262" s="73">
        <v>85389099</v>
      </c>
      <c r="Q6262" s="76" t="s">
        <v>22947</v>
      </c>
      <c r="R6262" s="77"/>
      <c r="T6262" s="122"/>
    </row>
    <row r="6263" spans="1:20" x14ac:dyDescent="0.2">
      <c r="A6263" s="72" t="s">
        <v>18516</v>
      </c>
      <c r="B6263" s="74" t="s">
        <v>25343</v>
      </c>
      <c r="C6263" s="74" t="s">
        <v>22948</v>
      </c>
      <c r="D6263" s="68">
        <v>718902</v>
      </c>
      <c r="E6263" s="5" t="s">
        <v>22949</v>
      </c>
      <c r="F6263" s="74" t="s">
        <v>30375</v>
      </c>
      <c r="G6263" s="101">
        <v>25.8</v>
      </c>
      <c r="H6263" s="79" t="s">
        <v>1008</v>
      </c>
      <c r="I6263" s="5" t="s">
        <v>23417</v>
      </c>
      <c r="J6263" s="70">
        <v>1</v>
      </c>
      <c r="K6263" s="71">
        <v>5.8000000000000003E-2</v>
      </c>
      <c r="M6263" s="73" t="s">
        <v>1008</v>
      </c>
      <c r="N6263" s="74" t="s">
        <v>22950</v>
      </c>
      <c r="O6263" s="75">
        <v>8427238205694</v>
      </c>
      <c r="P6263" s="73">
        <v>85389099</v>
      </c>
      <c r="Q6263" s="76" t="s">
        <v>22951</v>
      </c>
      <c r="R6263" s="77"/>
      <c r="T6263" s="122"/>
    </row>
    <row r="6264" spans="1:20" x14ac:dyDescent="0.2">
      <c r="A6264" s="72" t="s">
        <v>18516</v>
      </c>
      <c r="B6264" s="74" t="s">
        <v>25343</v>
      </c>
      <c r="C6264" s="74" t="s">
        <v>22952</v>
      </c>
      <c r="D6264" s="68">
        <v>718903</v>
      </c>
      <c r="E6264" s="5" t="s">
        <v>22953</v>
      </c>
      <c r="F6264" s="74" t="s">
        <v>30376</v>
      </c>
      <c r="G6264" s="101">
        <v>19.14</v>
      </c>
      <c r="H6264" s="79" t="s">
        <v>1008</v>
      </c>
      <c r="I6264" s="5" t="s">
        <v>23417</v>
      </c>
      <c r="J6264" s="70">
        <v>1</v>
      </c>
      <c r="K6264" s="71">
        <v>2.4E-2</v>
      </c>
      <c r="M6264" s="73" t="s">
        <v>1008</v>
      </c>
      <c r="N6264" s="74" t="s">
        <v>22954</v>
      </c>
      <c r="O6264" s="75">
        <v>8427238148557</v>
      </c>
      <c r="P6264" s="73">
        <v>85389099</v>
      </c>
      <c r="Q6264" s="76" t="s">
        <v>22955</v>
      </c>
      <c r="R6264" s="77"/>
      <c r="T6264" s="122"/>
    </row>
    <row r="6265" spans="1:20" x14ac:dyDescent="0.2">
      <c r="A6265" s="72" t="s">
        <v>18516</v>
      </c>
      <c r="B6265" s="74" t="s">
        <v>25343</v>
      </c>
      <c r="C6265" s="74" t="s">
        <v>22956</v>
      </c>
      <c r="D6265" s="68">
        <v>718904</v>
      </c>
      <c r="E6265" s="5" t="s">
        <v>22957</v>
      </c>
      <c r="F6265" s="74" t="s">
        <v>30377</v>
      </c>
      <c r="G6265" s="101">
        <v>24.97</v>
      </c>
      <c r="H6265" s="79" t="s">
        <v>1008</v>
      </c>
      <c r="I6265" s="5" t="s">
        <v>23417</v>
      </c>
      <c r="J6265" s="70">
        <v>1</v>
      </c>
      <c r="K6265" s="71">
        <v>2.4E-2</v>
      </c>
      <c r="M6265" s="73" t="s">
        <v>1008</v>
      </c>
      <c r="N6265" s="74" t="s">
        <v>22958</v>
      </c>
      <c r="O6265" s="75">
        <v>8427238148564</v>
      </c>
      <c r="P6265" s="73">
        <v>85389099</v>
      </c>
      <c r="Q6265" s="76" t="s">
        <v>22959</v>
      </c>
      <c r="R6265" s="77"/>
      <c r="T6265" s="122"/>
    </row>
    <row r="6266" spans="1:20" x14ac:dyDescent="0.2">
      <c r="A6266" s="72" t="s">
        <v>18516</v>
      </c>
      <c r="B6266" s="74" t="s">
        <v>25343</v>
      </c>
      <c r="C6266" s="74" t="s">
        <v>22960</v>
      </c>
      <c r="D6266" s="68">
        <v>718905</v>
      </c>
      <c r="E6266" s="5" t="s">
        <v>22961</v>
      </c>
      <c r="F6266" s="74" t="s">
        <v>30378</v>
      </c>
      <c r="G6266" s="101">
        <v>24.97</v>
      </c>
      <c r="H6266" s="79" t="s">
        <v>1008</v>
      </c>
      <c r="I6266" s="5" t="s">
        <v>23417</v>
      </c>
      <c r="J6266" s="70">
        <v>1</v>
      </c>
      <c r="K6266" s="71">
        <v>2.4E-2</v>
      </c>
      <c r="M6266" s="73" t="s">
        <v>1008</v>
      </c>
      <c r="N6266" s="74" t="s">
        <v>22962</v>
      </c>
      <c r="O6266" s="75">
        <v>8427238148588</v>
      </c>
      <c r="P6266" s="73">
        <v>85389099</v>
      </c>
      <c r="Q6266" s="76" t="s">
        <v>22963</v>
      </c>
      <c r="R6266" s="77"/>
      <c r="T6266" s="122"/>
    </row>
    <row r="6267" spans="1:20" x14ac:dyDescent="0.2">
      <c r="A6267" s="72" t="s">
        <v>18516</v>
      </c>
      <c r="B6267" s="74" t="s">
        <v>25343</v>
      </c>
      <c r="C6267" s="74" t="s">
        <v>22964</v>
      </c>
      <c r="D6267" s="68">
        <v>718906</v>
      </c>
      <c r="E6267" s="5" t="s">
        <v>22965</v>
      </c>
      <c r="F6267" s="74" t="s">
        <v>30379</v>
      </c>
      <c r="G6267" s="101">
        <v>24.97</v>
      </c>
      <c r="H6267" s="79" t="s">
        <v>1008</v>
      </c>
      <c r="I6267" s="5" t="s">
        <v>23417</v>
      </c>
      <c r="J6267" s="70">
        <v>1</v>
      </c>
      <c r="K6267" s="71">
        <v>2.4E-2</v>
      </c>
      <c r="M6267" s="73" t="s">
        <v>1008</v>
      </c>
      <c r="N6267" s="74" t="s">
        <v>22966</v>
      </c>
      <c r="O6267" s="75">
        <v>8427238236971</v>
      </c>
      <c r="P6267" s="73">
        <v>85389099</v>
      </c>
      <c r="Q6267" s="76" t="s">
        <v>22967</v>
      </c>
      <c r="R6267" s="77"/>
      <c r="T6267" s="122"/>
    </row>
    <row r="6268" spans="1:20" x14ac:dyDescent="0.2">
      <c r="A6268" s="72" t="s">
        <v>18516</v>
      </c>
      <c r="B6268" s="74" t="s">
        <v>25343</v>
      </c>
      <c r="C6268" s="74" t="s">
        <v>22968</v>
      </c>
      <c r="D6268" s="68">
        <v>718907</v>
      </c>
      <c r="E6268" s="5" t="s">
        <v>22969</v>
      </c>
      <c r="F6268" s="74" t="s">
        <v>30380</v>
      </c>
      <c r="G6268" s="101">
        <v>24.97</v>
      </c>
      <c r="H6268" s="79" t="s">
        <v>1008</v>
      </c>
      <c r="I6268" s="5" t="s">
        <v>23417</v>
      </c>
      <c r="J6268" s="70">
        <v>1</v>
      </c>
      <c r="K6268" s="71">
        <v>2.4E-2</v>
      </c>
      <c r="M6268" s="73" t="s">
        <v>1008</v>
      </c>
      <c r="N6268" s="74" t="s">
        <v>22970</v>
      </c>
      <c r="O6268" s="75">
        <v>8427238236988</v>
      </c>
      <c r="P6268" s="73">
        <v>85389099</v>
      </c>
      <c r="Q6268" s="76" t="s">
        <v>22971</v>
      </c>
      <c r="R6268" s="77"/>
      <c r="T6268" s="122"/>
    </row>
    <row r="6269" spans="1:20" x14ac:dyDescent="0.2">
      <c r="A6269" s="72" t="s">
        <v>18516</v>
      </c>
      <c r="B6269" s="74" t="s">
        <v>25343</v>
      </c>
      <c r="C6269" s="74" t="s">
        <v>22972</v>
      </c>
      <c r="D6269" s="68">
        <v>718908</v>
      </c>
      <c r="E6269" s="5" t="s">
        <v>22973</v>
      </c>
      <c r="F6269" s="74" t="s">
        <v>30381</v>
      </c>
      <c r="G6269" s="101">
        <v>24.97</v>
      </c>
      <c r="H6269" s="79" t="s">
        <v>1008</v>
      </c>
      <c r="I6269" s="5" t="s">
        <v>23417</v>
      </c>
      <c r="J6269" s="70">
        <v>1</v>
      </c>
      <c r="K6269" s="71">
        <v>2.4E-2</v>
      </c>
      <c r="M6269" s="73" t="s">
        <v>1008</v>
      </c>
      <c r="N6269" s="74" t="s">
        <v>22974</v>
      </c>
      <c r="O6269" s="75">
        <v>8427238227221</v>
      </c>
      <c r="P6269" s="73">
        <v>85389099</v>
      </c>
      <c r="Q6269" s="76" t="s">
        <v>22975</v>
      </c>
      <c r="R6269" s="77"/>
      <c r="T6269" s="122"/>
    </row>
    <row r="6270" spans="1:20" x14ac:dyDescent="0.2">
      <c r="A6270" s="72" t="s">
        <v>18516</v>
      </c>
      <c r="B6270" s="74" t="s">
        <v>25343</v>
      </c>
      <c r="C6270" s="74" t="s">
        <v>22976</v>
      </c>
      <c r="D6270" s="68">
        <v>718909</v>
      </c>
      <c r="E6270" s="5" t="s">
        <v>22977</v>
      </c>
      <c r="F6270" s="74" t="s">
        <v>30382</v>
      </c>
      <c r="G6270" s="101">
        <v>29.13</v>
      </c>
      <c r="H6270" s="79" t="s">
        <v>1008</v>
      </c>
      <c r="I6270" s="5" t="s">
        <v>23417</v>
      </c>
      <c r="J6270" s="70">
        <v>1</v>
      </c>
      <c r="K6270" s="71">
        <v>2.4E-2</v>
      </c>
      <c r="M6270" s="73" t="s">
        <v>1008</v>
      </c>
      <c r="N6270" s="74" t="s">
        <v>22978</v>
      </c>
      <c r="O6270" s="75">
        <v>8427238148571</v>
      </c>
      <c r="P6270" s="73">
        <v>85389099</v>
      </c>
      <c r="Q6270" s="76" t="s">
        <v>22979</v>
      </c>
      <c r="R6270" s="77"/>
      <c r="T6270" s="122"/>
    </row>
    <row r="6271" spans="1:20" x14ac:dyDescent="0.2">
      <c r="A6271" s="72" t="s">
        <v>18516</v>
      </c>
      <c r="B6271" s="74" t="s">
        <v>25343</v>
      </c>
      <c r="C6271" s="74" t="s">
        <v>22980</v>
      </c>
      <c r="D6271" s="68">
        <v>718910</v>
      </c>
      <c r="E6271" s="5" t="s">
        <v>22981</v>
      </c>
      <c r="F6271" s="74" t="s">
        <v>30383</v>
      </c>
      <c r="G6271" s="101">
        <v>35.369999999999997</v>
      </c>
      <c r="H6271" s="79" t="s">
        <v>1008</v>
      </c>
      <c r="I6271" s="5" t="s">
        <v>23417</v>
      </c>
      <c r="J6271" s="70">
        <v>1</v>
      </c>
      <c r="K6271" s="71">
        <v>2.9000000000000001E-2</v>
      </c>
      <c r="M6271" s="73" t="s">
        <v>1008</v>
      </c>
      <c r="N6271" s="74" t="s">
        <v>22982</v>
      </c>
      <c r="O6271" s="75">
        <v>8427238166605</v>
      </c>
      <c r="P6271" s="73">
        <v>85389099</v>
      </c>
      <c r="Q6271" s="76" t="s">
        <v>22983</v>
      </c>
      <c r="R6271" s="77"/>
      <c r="T6271" s="122"/>
    </row>
    <row r="6272" spans="1:20" x14ac:dyDescent="0.2">
      <c r="A6272" s="72" t="s">
        <v>18516</v>
      </c>
      <c r="B6272" s="74" t="s">
        <v>25343</v>
      </c>
      <c r="C6272" s="74" t="s">
        <v>22984</v>
      </c>
      <c r="D6272" s="68">
        <v>718915</v>
      </c>
      <c r="E6272" s="5" t="s">
        <v>22985</v>
      </c>
      <c r="F6272" s="74" t="s">
        <v>30384</v>
      </c>
      <c r="G6272" s="101">
        <v>3.75</v>
      </c>
      <c r="H6272" s="79" t="s">
        <v>1008</v>
      </c>
      <c r="I6272" s="5" t="s">
        <v>23417</v>
      </c>
      <c r="J6272" s="70">
        <v>1</v>
      </c>
      <c r="K6272" s="71">
        <v>2.5000000000000001E-2</v>
      </c>
      <c r="M6272" s="73" t="s">
        <v>1008</v>
      </c>
      <c r="N6272" s="74" t="s">
        <v>22986</v>
      </c>
      <c r="O6272" s="75">
        <v>8427238135298</v>
      </c>
      <c r="P6272" s="73">
        <v>85389099</v>
      </c>
      <c r="Q6272" s="76" t="s">
        <v>22987</v>
      </c>
      <c r="R6272" s="77"/>
      <c r="T6272" s="122"/>
    </row>
    <row r="6273" spans="1:20" x14ac:dyDescent="0.2">
      <c r="A6273" s="72" t="s">
        <v>18516</v>
      </c>
      <c r="B6273" s="74" t="s">
        <v>25343</v>
      </c>
      <c r="C6273" s="74" t="s">
        <v>22988</v>
      </c>
      <c r="D6273" s="68">
        <v>718916</v>
      </c>
      <c r="E6273" s="5" t="s">
        <v>22989</v>
      </c>
      <c r="F6273" s="74" t="s">
        <v>30385</v>
      </c>
      <c r="G6273" s="101">
        <v>7.91</v>
      </c>
      <c r="H6273" s="79" t="s">
        <v>1008</v>
      </c>
      <c r="I6273" s="5" t="s">
        <v>23417</v>
      </c>
      <c r="J6273" s="70">
        <v>1</v>
      </c>
      <c r="K6273" s="71">
        <v>4.1000000000000002E-2</v>
      </c>
      <c r="M6273" s="73" t="s">
        <v>1008</v>
      </c>
      <c r="N6273" s="74" t="s">
        <v>22990</v>
      </c>
      <c r="O6273" s="75">
        <v>8427238135328</v>
      </c>
      <c r="P6273" s="73">
        <v>85389099</v>
      </c>
      <c r="Q6273" s="76" t="s">
        <v>22991</v>
      </c>
      <c r="R6273" s="77"/>
      <c r="T6273" s="122"/>
    </row>
    <row r="6274" spans="1:20" x14ac:dyDescent="0.2">
      <c r="A6274" s="72" t="s">
        <v>18516</v>
      </c>
      <c r="B6274" s="74" t="s">
        <v>25343</v>
      </c>
      <c r="C6274" s="74" t="s">
        <v>22992</v>
      </c>
      <c r="D6274" s="68">
        <v>718917</v>
      </c>
      <c r="E6274" s="5" t="s">
        <v>22993</v>
      </c>
      <c r="F6274" s="74" t="s">
        <v>30386</v>
      </c>
      <c r="G6274" s="101">
        <v>14.57</v>
      </c>
      <c r="H6274" s="79" t="s">
        <v>1008</v>
      </c>
      <c r="I6274" s="5" t="s">
        <v>23417</v>
      </c>
      <c r="J6274" s="70">
        <v>1</v>
      </c>
      <c r="K6274" s="71">
        <v>0.06</v>
      </c>
      <c r="M6274" s="73" t="s">
        <v>1008</v>
      </c>
      <c r="N6274" s="74" t="s">
        <v>22994</v>
      </c>
      <c r="O6274" s="75">
        <v>8427238135359</v>
      </c>
      <c r="P6274" s="73">
        <v>85389099</v>
      </c>
      <c r="Q6274" s="76" t="s">
        <v>22995</v>
      </c>
      <c r="R6274" s="77"/>
      <c r="T6274" s="122"/>
    </row>
    <row r="6275" spans="1:20" x14ac:dyDescent="0.2">
      <c r="A6275" s="72" t="s">
        <v>18516</v>
      </c>
      <c r="B6275" s="74" t="s">
        <v>25343</v>
      </c>
      <c r="C6275" s="74" t="s">
        <v>22996</v>
      </c>
      <c r="D6275" s="68">
        <v>718918</v>
      </c>
      <c r="E6275" s="5" t="s">
        <v>22997</v>
      </c>
      <c r="F6275" s="74" t="s">
        <v>30387</v>
      </c>
      <c r="G6275" s="101">
        <v>20.39</v>
      </c>
      <c r="H6275" s="79" t="s">
        <v>1008</v>
      </c>
      <c r="I6275" s="5" t="s">
        <v>23417</v>
      </c>
      <c r="J6275" s="70">
        <v>1</v>
      </c>
      <c r="K6275" s="71">
        <v>8.5000000000000006E-2</v>
      </c>
      <c r="M6275" s="73" t="s">
        <v>1008</v>
      </c>
      <c r="N6275" s="74" t="s">
        <v>22998</v>
      </c>
      <c r="O6275" s="75">
        <v>8427238135380</v>
      </c>
      <c r="P6275" s="73">
        <v>85389099</v>
      </c>
      <c r="Q6275" s="76" t="s">
        <v>22999</v>
      </c>
      <c r="R6275" s="77"/>
      <c r="T6275" s="122"/>
    </row>
    <row r="6276" spans="1:20" x14ac:dyDescent="0.2">
      <c r="A6276" s="72" t="s">
        <v>18516</v>
      </c>
      <c r="B6276" s="74" t="s">
        <v>25343</v>
      </c>
      <c r="C6276" s="74" t="s">
        <v>23000</v>
      </c>
      <c r="D6276" s="68">
        <v>718919</v>
      </c>
      <c r="E6276" s="5" t="s">
        <v>23001</v>
      </c>
      <c r="F6276" s="74" t="s">
        <v>30388</v>
      </c>
      <c r="G6276" s="101">
        <v>8.32</v>
      </c>
      <c r="H6276" s="79" t="s">
        <v>1008</v>
      </c>
      <c r="I6276" s="5" t="s">
        <v>23417</v>
      </c>
      <c r="J6276" s="70">
        <v>1</v>
      </c>
      <c r="K6276" s="71">
        <v>2.4E-2</v>
      </c>
      <c r="M6276" s="73" t="s">
        <v>1008</v>
      </c>
      <c r="N6276" s="74" t="s">
        <v>23002</v>
      </c>
      <c r="O6276" s="75">
        <v>8427238135304</v>
      </c>
      <c r="P6276" s="73">
        <v>85389099</v>
      </c>
      <c r="Q6276" s="76" t="s">
        <v>23003</v>
      </c>
      <c r="R6276" s="77"/>
      <c r="T6276" s="122"/>
    </row>
    <row r="6277" spans="1:20" x14ac:dyDescent="0.2">
      <c r="A6277" s="72" t="s">
        <v>18516</v>
      </c>
      <c r="B6277" s="74" t="s">
        <v>25343</v>
      </c>
      <c r="C6277" s="74" t="s">
        <v>23004</v>
      </c>
      <c r="D6277" s="68">
        <v>718920</v>
      </c>
      <c r="E6277" s="5" t="s">
        <v>23005</v>
      </c>
      <c r="F6277" s="74" t="s">
        <v>30389</v>
      </c>
      <c r="G6277" s="101">
        <v>13.32</v>
      </c>
      <c r="H6277" s="79" t="s">
        <v>1008</v>
      </c>
      <c r="I6277" s="5" t="s">
        <v>23417</v>
      </c>
      <c r="J6277" s="70">
        <v>1</v>
      </c>
      <c r="K6277" s="71">
        <v>4.1000000000000002E-2</v>
      </c>
      <c r="M6277" s="73" t="s">
        <v>1008</v>
      </c>
      <c r="N6277" s="74" t="s">
        <v>23006</v>
      </c>
      <c r="O6277" s="75">
        <v>8427238135335</v>
      </c>
      <c r="P6277" s="73">
        <v>85389099</v>
      </c>
      <c r="Q6277" s="76" t="s">
        <v>23007</v>
      </c>
      <c r="R6277" s="77"/>
      <c r="T6277" s="122"/>
    </row>
    <row r="6278" spans="1:20" x14ac:dyDescent="0.2">
      <c r="A6278" s="72" t="s">
        <v>18516</v>
      </c>
      <c r="B6278" s="74" t="s">
        <v>25343</v>
      </c>
      <c r="C6278" s="74" t="s">
        <v>23008</v>
      </c>
      <c r="D6278" s="68">
        <v>718921</v>
      </c>
      <c r="E6278" s="5" t="s">
        <v>23009</v>
      </c>
      <c r="F6278" s="74" t="s">
        <v>30390</v>
      </c>
      <c r="G6278" s="101">
        <v>20.81</v>
      </c>
      <c r="H6278" s="79" t="s">
        <v>1008</v>
      </c>
      <c r="I6278" s="5" t="s">
        <v>23417</v>
      </c>
      <c r="J6278" s="70">
        <v>1</v>
      </c>
      <c r="K6278" s="71">
        <v>0.06</v>
      </c>
      <c r="M6278" s="73" t="s">
        <v>1008</v>
      </c>
      <c r="N6278" s="74" t="s">
        <v>23010</v>
      </c>
      <c r="O6278" s="75">
        <v>8427238135366</v>
      </c>
      <c r="P6278" s="73">
        <v>85389099</v>
      </c>
      <c r="Q6278" s="76" t="s">
        <v>23011</v>
      </c>
      <c r="R6278" s="77"/>
      <c r="T6278" s="122"/>
    </row>
    <row r="6279" spans="1:20" x14ac:dyDescent="0.2">
      <c r="A6279" s="72" t="s">
        <v>18516</v>
      </c>
      <c r="B6279" s="74" t="s">
        <v>25343</v>
      </c>
      <c r="C6279" s="74" t="s">
        <v>23012</v>
      </c>
      <c r="D6279" s="68">
        <v>718922</v>
      </c>
      <c r="E6279" s="5" t="s">
        <v>23013</v>
      </c>
      <c r="F6279" s="74" t="s">
        <v>30391</v>
      </c>
      <c r="G6279" s="101">
        <v>27.47</v>
      </c>
      <c r="H6279" s="79" t="s">
        <v>1008</v>
      </c>
      <c r="I6279" s="5" t="s">
        <v>23417</v>
      </c>
      <c r="J6279" s="70">
        <v>1</v>
      </c>
      <c r="K6279" s="71">
        <v>7.9000000000000001E-2</v>
      </c>
      <c r="M6279" s="73" t="s">
        <v>1008</v>
      </c>
      <c r="N6279" s="74" t="s">
        <v>23014</v>
      </c>
      <c r="O6279" s="75">
        <v>8427238135397</v>
      </c>
      <c r="P6279" s="73">
        <v>85389099</v>
      </c>
      <c r="Q6279" s="76" t="s">
        <v>23015</v>
      </c>
      <c r="R6279" s="77"/>
      <c r="T6279" s="122"/>
    </row>
    <row r="6280" spans="1:20" x14ac:dyDescent="0.2">
      <c r="A6280" s="72" t="s">
        <v>18516</v>
      </c>
      <c r="B6280" s="74" t="s">
        <v>25343</v>
      </c>
      <c r="C6280" s="74" t="s">
        <v>23016</v>
      </c>
      <c r="D6280" s="68">
        <v>718923</v>
      </c>
      <c r="E6280" s="5" t="s">
        <v>23017</v>
      </c>
      <c r="F6280" s="74" t="s">
        <v>30392</v>
      </c>
      <c r="G6280" s="101">
        <v>49.94</v>
      </c>
      <c r="H6280" s="79" t="s">
        <v>1008</v>
      </c>
      <c r="I6280" s="5" t="s">
        <v>23417</v>
      </c>
      <c r="J6280" s="70">
        <v>1</v>
      </c>
      <c r="K6280" s="71">
        <v>0.109</v>
      </c>
      <c r="M6280" s="73" t="s">
        <v>1008</v>
      </c>
      <c r="N6280" s="74" t="s">
        <v>23018</v>
      </c>
      <c r="O6280" s="75">
        <v>8427238149134</v>
      </c>
      <c r="P6280" s="73">
        <v>85389099</v>
      </c>
      <c r="Q6280" s="76" t="s">
        <v>23019</v>
      </c>
      <c r="R6280" s="77"/>
      <c r="T6280" s="122"/>
    </row>
    <row r="6281" spans="1:20" x14ac:dyDescent="0.2">
      <c r="A6281" s="72" t="s">
        <v>18516</v>
      </c>
      <c r="B6281" s="74" t="s">
        <v>25343</v>
      </c>
      <c r="C6281" s="74" t="s">
        <v>23020</v>
      </c>
      <c r="D6281" s="68">
        <v>718924</v>
      </c>
      <c r="E6281" s="5" t="s">
        <v>23021</v>
      </c>
      <c r="F6281" s="74" t="s">
        <v>30393</v>
      </c>
      <c r="G6281" s="101">
        <v>8.32</v>
      </c>
      <c r="H6281" s="79" t="s">
        <v>1008</v>
      </c>
      <c r="I6281" s="5" t="s">
        <v>23417</v>
      </c>
      <c r="J6281" s="70">
        <v>1</v>
      </c>
      <c r="K6281" s="71">
        <v>2.5000000000000001E-2</v>
      </c>
      <c r="M6281" s="73" t="s">
        <v>1008</v>
      </c>
      <c r="N6281" s="74" t="s">
        <v>23022</v>
      </c>
      <c r="O6281" s="75">
        <v>8427238136233</v>
      </c>
      <c r="P6281" s="73">
        <v>85389099</v>
      </c>
      <c r="Q6281" s="76" t="s">
        <v>23023</v>
      </c>
      <c r="R6281" s="77"/>
      <c r="T6281" s="122"/>
    </row>
    <row r="6282" spans="1:20" x14ac:dyDescent="0.2">
      <c r="A6282" s="72" t="s">
        <v>18516</v>
      </c>
      <c r="B6282" s="74" t="s">
        <v>25343</v>
      </c>
      <c r="C6282" s="74" t="s">
        <v>23024</v>
      </c>
      <c r="D6282" s="68">
        <v>718925</v>
      </c>
      <c r="E6282" s="5" t="s">
        <v>23025</v>
      </c>
      <c r="F6282" s="74" t="s">
        <v>30394</v>
      </c>
      <c r="G6282" s="101">
        <v>13.32</v>
      </c>
      <c r="H6282" s="79" t="s">
        <v>1008</v>
      </c>
      <c r="I6282" s="5" t="s">
        <v>23417</v>
      </c>
      <c r="J6282" s="70">
        <v>1</v>
      </c>
      <c r="K6282" s="71">
        <v>4.1000000000000002E-2</v>
      </c>
      <c r="M6282" s="73" t="s">
        <v>1008</v>
      </c>
      <c r="N6282" s="74" t="s">
        <v>23026</v>
      </c>
      <c r="O6282" s="75">
        <v>8427238136271</v>
      </c>
      <c r="P6282" s="73">
        <v>85389099</v>
      </c>
      <c r="Q6282" s="76" t="s">
        <v>23027</v>
      </c>
      <c r="R6282" s="77"/>
      <c r="T6282" s="122"/>
    </row>
    <row r="6283" spans="1:20" x14ac:dyDescent="0.2">
      <c r="A6283" s="72" t="s">
        <v>18516</v>
      </c>
      <c r="B6283" s="74" t="s">
        <v>25343</v>
      </c>
      <c r="C6283" s="74" t="s">
        <v>23028</v>
      </c>
      <c r="D6283" s="68">
        <v>718926</v>
      </c>
      <c r="E6283" s="5" t="s">
        <v>23029</v>
      </c>
      <c r="F6283" s="74" t="s">
        <v>30395</v>
      </c>
      <c r="G6283" s="101">
        <v>20.81</v>
      </c>
      <c r="H6283" s="79" t="s">
        <v>1008</v>
      </c>
      <c r="I6283" s="5" t="s">
        <v>23417</v>
      </c>
      <c r="J6283" s="70">
        <v>1</v>
      </c>
      <c r="K6283" s="71">
        <v>0.06</v>
      </c>
      <c r="M6283" s="73" t="s">
        <v>1008</v>
      </c>
      <c r="N6283" s="74" t="s">
        <v>23030</v>
      </c>
      <c r="O6283" s="75">
        <v>8427238136318</v>
      </c>
      <c r="P6283" s="73">
        <v>85389099</v>
      </c>
      <c r="Q6283" s="76" t="s">
        <v>23031</v>
      </c>
      <c r="R6283" s="77"/>
      <c r="T6283" s="122"/>
    </row>
    <row r="6284" spans="1:20" x14ac:dyDescent="0.2">
      <c r="A6284" s="72" t="s">
        <v>18516</v>
      </c>
      <c r="B6284" s="74" t="s">
        <v>25343</v>
      </c>
      <c r="C6284" s="74" t="s">
        <v>23032</v>
      </c>
      <c r="D6284" s="68">
        <v>718927</v>
      </c>
      <c r="E6284" s="5" t="s">
        <v>23033</v>
      </c>
      <c r="F6284" s="74" t="s">
        <v>30396</v>
      </c>
      <c r="G6284" s="101">
        <v>27.47</v>
      </c>
      <c r="H6284" s="79" t="s">
        <v>1008</v>
      </c>
      <c r="I6284" s="5" t="s">
        <v>23417</v>
      </c>
      <c r="J6284" s="70">
        <v>1</v>
      </c>
      <c r="K6284" s="71">
        <v>8.5000000000000006E-2</v>
      </c>
      <c r="M6284" s="73" t="s">
        <v>1008</v>
      </c>
      <c r="N6284" s="74" t="s">
        <v>23034</v>
      </c>
      <c r="O6284" s="75">
        <v>8427238136356</v>
      </c>
      <c r="P6284" s="73">
        <v>85389099</v>
      </c>
      <c r="Q6284" s="76" t="s">
        <v>23035</v>
      </c>
      <c r="R6284" s="77"/>
      <c r="T6284" s="122"/>
    </row>
    <row r="6285" spans="1:20" x14ac:dyDescent="0.2">
      <c r="A6285" s="72" t="s">
        <v>18516</v>
      </c>
      <c r="B6285" s="74" t="s">
        <v>25343</v>
      </c>
      <c r="C6285" s="74" t="s">
        <v>23036</v>
      </c>
      <c r="D6285" s="68">
        <v>718928</v>
      </c>
      <c r="E6285" s="5" t="s">
        <v>23037</v>
      </c>
      <c r="F6285" s="74" t="s">
        <v>30397</v>
      </c>
      <c r="G6285" s="101">
        <v>49.94</v>
      </c>
      <c r="H6285" s="79" t="s">
        <v>1008</v>
      </c>
      <c r="I6285" s="5" t="s">
        <v>23417</v>
      </c>
      <c r="J6285" s="70">
        <v>1</v>
      </c>
      <c r="K6285" s="71">
        <v>0.111</v>
      </c>
      <c r="M6285" s="73" t="s">
        <v>1008</v>
      </c>
      <c r="N6285" s="74" t="s">
        <v>23038</v>
      </c>
      <c r="O6285" s="75">
        <v>8427238149127</v>
      </c>
      <c r="P6285" s="73">
        <v>85389099</v>
      </c>
      <c r="Q6285" s="76" t="s">
        <v>23039</v>
      </c>
      <c r="R6285" s="77"/>
      <c r="T6285" s="122"/>
    </row>
    <row r="6286" spans="1:20" x14ac:dyDescent="0.2">
      <c r="A6286" s="72" t="s">
        <v>18516</v>
      </c>
      <c r="B6286" s="74" t="s">
        <v>25343</v>
      </c>
      <c r="C6286" s="74" t="s">
        <v>23040</v>
      </c>
      <c r="D6286" s="68">
        <v>718929</v>
      </c>
      <c r="E6286" s="5" t="s">
        <v>23041</v>
      </c>
      <c r="F6286" s="74" t="s">
        <v>30398</v>
      </c>
      <c r="G6286" s="101">
        <v>8.32</v>
      </c>
      <c r="H6286" s="79" t="s">
        <v>1008</v>
      </c>
      <c r="I6286" s="5" t="s">
        <v>23417</v>
      </c>
      <c r="J6286" s="70">
        <v>1</v>
      </c>
      <c r="K6286" s="71">
        <v>2.5000000000000001E-2</v>
      </c>
      <c r="M6286" s="73" t="s">
        <v>1008</v>
      </c>
      <c r="N6286" s="74" t="s">
        <v>23042</v>
      </c>
      <c r="O6286" s="75">
        <v>8427238237206</v>
      </c>
      <c r="P6286" s="73">
        <v>85389099</v>
      </c>
      <c r="Q6286" s="76" t="s">
        <v>23043</v>
      </c>
      <c r="R6286" s="77"/>
      <c r="T6286" s="122"/>
    </row>
    <row r="6287" spans="1:20" x14ac:dyDescent="0.2">
      <c r="A6287" s="72" t="s">
        <v>18516</v>
      </c>
      <c r="B6287" s="74" t="s">
        <v>25343</v>
      </c>
      <c r="C6287" s="74" t="s">
        <v>23044</v>
      </c>
      <c r="D6287" s="68">
        <v>718930</v>
      </c>
      <c r="E6287" s="5" t="s">
        <v>23045</v>
      </c>
      <c r="F6287" s="74" t="s">
        <v>30399</v>
      </c>
      <c r="G6287" s="101">
        <v>13.32</v>
      </c>
      <c r="H6287" s="79" t="s">
        <v>1008</v>
      </c>
      <c r="I6287" s="5" t="s">
        <v>23417</v>
      </c>
      <c r="J6287" s="70">
        <v>1</v>
      </c>
      <c r="K6287" s="71">
        <v>4.1000000000000002E-2</v>
      </c>
      <c r="M6287" s="73" t="s">
        <v>1008</v>
      </c>
      <c r="N6287" s="74" t="s">
        <v>23046</v>
      </c>
      <c r="O6287" s="75">
        <v>8427238237220</v>
      </c>
      <c r="P6287" s="73">
        <v>85389099</v>
      </c>
      <c r="Q6287" s="76" t="s">
        <v>23047</v>
      </c>
      <c r="R6287" s="77"/>
      <c r="T6287" s="122"/>
    </row>
    <row r="6288" spans="1:20" x14ac:dyDescent="0.2">
      <c r="A6288" s="72" t="s">
        <v>18516</v>
      </c>
      <c r="B6288" s="74" t="s">
        <v>25343</v>
      </c>
      <c r="C6288" s="74" t="s">
        <v>23048</v>
      </c>
      <c r="D6288" s="68">
        <v>718931</v>
      </c>
      <c r="E6288" s="5" t="s">
        <v>23049</v>
      </c>
      <c r="F6288" s="74" t="s">
        <v>30400</v>
      </c>
      <c r="G6288" s="101">
        <v>20.81</v>
      </c>
      <c r="H6288" s="79" t="s">
        <v>1008</v>
      </c>
      <c r="I6288" s="5" t="s">
        <v>23417</v>
      </c>
      <c r="J6288" s="70">
        <v>1</v>
      </c>
      <c r="K6288" s="71">
        <v>0.06</v>
      </c>
      <c r="M6288" s="73" t="s">
        <v>1008</v>
      </c>
      <c r="N6288" s="74" t="s">
        <v>23050</v>
      </c>
      <c r="O6288" s="75">
        <v>8427238237244</v>
      </c>
      <c r="P6288" s="73">
        <v>85389099</v>
      </c>
      <c r="Q6288" s="76" t="s">
        <v>23051</v>
      </c>
      <c r="R6288" s="77"/>
      <c r="T6288" s="122"/>
    </row>
    <row r="6289" spans="1:20" x14ac:dyDescent="0.2">
      <c r="A6289" s="72" t="s">
        <v>18516</v>
      </c>
      <c r="B6289" s="74" t="s">
        <v>25343</v>
      </c>
      <c r="C6289" s="74" t="s">
        <v>23052</v>
      </c>
      <c r="D6289" s="68">
        <v>718932</v>
      </c>
      <c r="E6289" s="5" t="s">
        <v>23053</v>
      </c>
      <c r="F6289" s="74" t="s">
        <v>30401</v>
      </c>
      <c r="G6289" s="101">
        <v>27.47</v>
      </c>
      <c r="H6289" s="79" t="s">
        <v>1008</v>
      </c>
      <c r="I6289" s="5" t="s">
        <v>23417</v>
      </c>
      <c r="J6289" s="70">
        <v>1</v>
      </c>
      <c r="K6289" s="71">
        <v>8.5000000000000006E-2</v>
      </c>
      <c r="M6289" s="73" t="s">
        <v>1008</v>
      </c>
      <c r="N6289" s="74" t="s">
        <v>23054</v>
      </c>
      <c r="O6289" s="75">
        <v>8427238237268</v>
      </c>
      <c r="P6289" s="73">
        <v>85389099</v>
      </c>
      <c r="Q6289" s="76" t="s">
        <v>23055</v>
      </c>
      <c r="R6289" s="77"/>
      <c r="T6289" s="122"/>
    </row>
    <row r="6290" spans="1:20" x14ac:dyDescent="0.2">
      <c r="A6290" s="72" t="s">
        <v>18516</v>
      </c>
      <c r="B6290" s="74" t="s">
        <v>25343</v>
      </c>
      <c r="C6290" s="74" t="s">
        <v>23056</v>
      </c>
      <c r="D6290" s="68">
        <v>718933</v>
      </c>
      <c r="E6290" s="5" t="s">
        <v>23057</v>
      </c>
      <c r="F6290" s="74" t="s">
        <v>30402</v>
      </c>
      <c r="G6290" s="101">
        <v>49.94</v>
      </c>
      <c r="H6290" s="79" t="s">
        <v>1008</v>
      </c>
      <c r="I6290" s="5" t="s">
        <v>23417</v>
      </c>
      <c r="J6290" s="70">
        <v>1</v>
      </c>
      <c r="K6290" s="71">
        <v>0.111</v>
      </c>
      <c r="M6290" s="73" t="s">
        <v>1008</v>
      </c>
      <c r="N6290" s="74" t="s">
        <v>23058</v>
      </c>
      <c r="O6290" s="75">
        <v>8427238237282</v>
      </c>
      <c r="P6290" s="73">
        <v>85389099</v>
      </c>
      <c r="Q6290" s="76" t="s">
        <v>23059</v>
      </c>
      <c r="R6290" s="77"/>
      <c r="T6290" s="122"/>
    </row>
    <row r="6291" spans="1:20" x14ac:dyDescent="0.2">
      <c r="A6291" s="72" t="s">
        <v>18516</v>
      </c>
      <c r="B6291" s="74" t="s">
        <v>25343</v>
      </c>
      <c r="C6291" s="74" t="s">
        <v>23060</v>
      </c>
      <c r="D6291" s="68">
        <v>718934</v>
      </c>
      <c r="E6291" s="5" t="s">
        <v>23061</v>
      </c>
      <c r="F6291" s="74" t="s">
        <v>30403</v>
      </c>
      <c r="G6291" s="101">
        <v>8.32</v>
      </c>
      <c r="H6291" s="79" t="s">
        <v>1008</v>
      </c>
      <c r="I6291" s="5" t="s">
        <v>23417</v>
      </c>
      <c r="J6291" s="70">
        <v>1</v>
      </c>
      <c r="K6291" s="71">
        <v>2.5000000000000001E-2</v>
      </c>
      <c r="M6291" s="73" t="s">
        <v>1008</v>
      </c>
      <c r="N6291" s="74" t="s">
        <v>23062</v>
      </c>
      <c r="O6291" s="75">
        <v>8427238237190</v>
      </c>
      <c r="P6291" s="73">
        <v>85389099</v>
      </c>
      <c r="Q6291" s="76" t="s">
        <v>23063</v>
      </c>
      <c r="R6291" s="77"/>
      <c r="T6291" s="122"/>
    </row>
    <row r="6292" spans="1:20" x14ac:dyDescent="0.2">
      <c r="A6292" s="72" t="s">
        <v>18516</v>
      </c>
      <c r="B6292" s="74" t="s">
        <v>25343</v>
      </c>
      <c r="C6292" s="74" t="s">
        <v>23064</v>
      </c>
      <c r="D6292" s="68">
        <v>718935</v>
      </c>
      <c r="E6292" s="5" t="s">
        <v>23065</v>
      </c>
      <c r="F6292" s="74" t="s">
        <v>30404</v>
      </c>
      <c r="G6292" s="101">
        <v>13.32</v>
      </c>
      <c r="H6292" s="79" t="s">
        <v>1008</v>
      </c>
      <c r="I6292" s="5" t="s">
        <v>23417</v>
      </c>
      <c r="J6292" s="70">
        <v>1</v>
      </c>
      <c r="K6292" s="71">
        <v>4.1000000000000002E-2</v>
      </c>
      <c r="M6292" s="73" t="s">
        <v>1008</v>
      </c>
      <c r="N6292" s="74" t="s">
        <v>23066</v>
      </c>
      <c r="O6292" s="75">
        <v>8427238237213</v>
      </c>
      <c r="P6292" s="73">
        <v>85389099</v>
      </c>
      <c r="Q6292" s="76" t="s">
        <v>23067</v>
      </c>
      <c r="R6292" s="77"/>
      <c r="T6292" s="122"/>
    </row>
    <row r="6293" spans="1:20" x14ac:dyDescent="0.2">
      <c r="A6293" s="72" t="s">
        <v>18516</v>
      </c>
      <c r="B6293" s="74" t="s">
        <v>25343</v>
      </c>
      <c r="C6293" s="74" t="s">
        <v>23068</v>
      </c>
      <c r="D6293" s="68">
        <v>718936</v>
      </c>
      <c r="E6293" s="5" t="s">
        <v>23069</v>
      </c>
      <c r="F6293" s="74" t="s">
        <v>30405</v>
      </c>
      <c r="G6293" s="101">
        <v>20.81</v>
      </c>
      <c r="H6293" s="79" t="s">
        <v>1008</v>
      </c>
      <c r="I6293" s="5" t="s">
        <v>23417</v>
      </c>
      <c r="J6293" s="70">
        <v>1</v>
      </c>
      <c r="K6293" s="71">
        <v>0.06</v>
      </c>
      <c r="M6293" s="73" t="s">
        <v>1008</v>
      </c>
      <c r="N6293" s="74" t="s">
        <v>23070</v>
      </c>
      <c r="O6293" s="75">
        <v>8427238237237</v>
      </c>
      <c r="P6293" s="73">
        <v>85389099</v>
      </c>
      <c r="Q6293" s="76" t="s">
        <v>23071</v>
      </c>
      <c r="R6293" s="77"/>
      <c r="T6293" s="122"/>
    </row>
    <row r="6294" spans="1:20" x14ac:dyDescent="0.2">
      <c r="A6294" s="72" t="s">
        <v>18516</v>
      </c>
      <c r="B6294" s="74" t="s">
        <v>25343</v>
      </c>
      <c r="C6294" s="74" t="s">
        <v>23072</v>
      </c>
      <c r="D6294" s="68">
        <v>718937</v>
      </c>
      <c r="E6294" s="5" t="s">
        <v>23073</v>
      </c>
      <c r="F6294" s="74" t="s">
        <v>30406</v>
      </c>
      <c r="G6294" s="101">
        <v>27.47</v>
      </c>
      <c r="H6294" s="79" t="s">
        <v>1008</v>
      </c>
      <c r="I6294" s="5" t="s">
        <v>23417</v>
      </c>
      <c r="J6294" s="70">
        <v>1</v>
      </c>
      <c r="K6294" s="71">
        <v>8.5000000000000006E-2</v>
      </c>
      <c r="M6294" s="73" t="s">
        <v>1008</v>
      </c>
      <c r="N6294" s="74" t="s">
        <v>23074</v>
      </c>
      <c r="O6294" s="75">
        <v>8427238237251</v>
      </c>
      <c r="P6294" s="73">
        <v>85389099</v>
      </c>
      <c r="Q6294" s="76" t="s">
        <v>23075</v>
      </c>
      <c r="R6294" s="77"/>
      <c r="T6294" s="122"/>
    </row>
    <row r="6295" spans="1:20" x14ac:dyDescent="0.2">
      <c r="A6295" s="72" t="s">
        <v>18516</v>
      </c>
      <c r="B6295" s="74" t="s">
        <v>25343</v>
      </c>
      <c r="C6295" s="74" t="s">
        <v>23076</v>
      </c>
      <c r="D6295" s="68">
        <v>718938</v>
      </c>
      <c r="E6295" s="5" t="s">
        <v>23077</v>
      </c>
      <c r="F6295" s="74" t="s">
        <v>30407</v>
      </c>
      <c r="G6295" s="101">
        <v>49.94</v>
      </c>
      <c r="H6295" s="79" t="s">
        <v>1008</v>
      </c>
      <c r="I6295" s="5" t="s">
        <v>23417</v>
      </c>
      <c r="J6295" s="70">
        <v>1</v>
      </c>
      <c r="K6295" s="71">
        <v>0.111</v>
      </c>
      <c r="M6295" s="73" t="s">
        <v>1008</v>
      </c>
      <c r="N6295" s="74" t="s">
        <v>23078</v>
      </c>
      <c r="O6295" s="75">
        <v>8427238237275</v>
      </c>
      <c r="P6295" s="73">
        <v>85389099</v>
      </c>
      <c r="Q6295" s="76" t="s">
        <v>23079</v>
      </c>
      <c r="R6295" s="77"/>
      <c r="T6295" s="122"/>
    </row>
    <row r="6296" spans="1:20" x14ac:dyDescent="0.2">
      <c r="A6296" s="72" t="s">
        <v>18516</v>
      </c>
      <c r="B6296" s="74" t="s">
        <v>25343</v>
      </c>
      <c r="C6296" s="74" t="s">
        <v>23080</v>
      </c>
      <c r="D6296" s="68">
        <v>718939</v>
      </c>
      <c r="E6296" s="5" t="s">
        <v>23081</v>
      </c>
      <c r="F6296" s="74" t="s">
        <v>30408</v>
      </c>
      <c r="G6296" s="101">
        <v>8.32</v>
      </c>
      <c r="H6296" s="79" t="s">
        <v>1008</v>
      </c>
      <c r="I6296" s="5" t="s">
        <v>23417</v>
      </c>
      <c r="J6296" s="70">
        <v>1</v>
      </c>
      <c r="K6296" s="71">
        <v>2.5000000000000001E-2</v>
      </c>
      <c r="M6296" s="73" t="s">
        <v>1008</v>
      </c>
      <c r="N6296" s="74" t="s">
        <v>23082</v>
      </c>
      <c r="O6296" s="75">
        <v>8427238227146</v>
      </c>
      <c r="P6296" s="73">
        <v>85389099</v>
      </c>
      <c r="Q6296" s="76" t="s">
        <v>23083</v>
      </c>
      <c r="R6296" s="77"/>
      <c r="T6296" s="122"/>
    </row>
    <row r="6297" spans="1:20" x14ac:dyDescent="0.2">
      <c r="A6297" s="72" t="s">
        <v>18516</v>
      </c>
      <c r="B6297" s="74" t="s">
        <v>25343</v>
      </c>
      <c r="C6297" s="74" t="s">
        <v>23084</v>
      </c>
      <c r="D6297" s="68">
        <v>718940</v>
      </c>
      <c r="E6297" s="5" t="s">
        <v>23085</v>
      </c>
      <c r="F6297" s="74" t="s">
        <v>30409</v>
      </c>
      <c r="G6297" s="101">
        <v>13.32</v>
      </c>
      <c r="H6297" s="79" t="s">
        <v>1008</v>
      </c>
      <c r="I6297" s="5" t="s">
        <v>23417</v>
      </c>
      <c r="J6297" s="70">
        <v>1</v>
      </c>
      <c r="K6297" s="71">
        <v>4.1000000000000002E-2</v>
      </c>
      <c r="M6297" s="73" t="s">
        <v>1008</v>
      </c>
      <c r="N6297" s="74" t="s">
        <v>23086</v>
      </c>
      <c r="O6297" s="75">
        <v>8427238227139</v>
      </c>
      <c r="P6297" s="73">
        <v>85389099</v>
      </c>
      <c r="Q6297" s="76" t="s">
        <v>23087</v>
      </c>
      <c r="R6297" s="77"/>
      <c r="T6297" s="122"/>
    </row>
    <row r="6298" spans="1:20" x14ac:dyDescent="0.2">
      <c r="A6298" s="72" t="s">
        <v>18516</v>
      </c>
      <c r="B6298" s="74" t="s">
        <v>25343</v>
      </c>
      <c r="C6298" s="74" t="s">
        <v>23088</v>
      </c>
      <c r="D6298" s="68">
        <v>718941</v>
      </c>
      <c r="E6298" s="5" t="s">
        <v>23089</v>
      </c>
      <c r="F6298" s="74" t="s">
        <v>30410</v>
      </c>
      <c r="G6298" s="101">
        <v>20.81</v>
      </c>
      <c r="H6298" s="79" t="s">
        <v>1008</v>
      </c>
      <c r="I6298" s="5" t="s">
        <v>23417</v>
      </c>
      <c r="J6298" s="70">
        <v>1</v>
      </c>
      <c r="K6298" s="71">
        <v>0.06</v>
      </c>
      <c r="M6298" s="73" t="s">
        <v>1008</v>
      </c>
      <c r="N6298" s="74" t="s">
        <v>23090</v>
      </c>
      <c r="O6298" s="75">
        <v>8427238227122</v>
      </c>
      <c r="P6298" s="73">
        <v>85389099</v>
      </c>
      <c r="Q6298" s="76" t="s">
        <v>23091</v>
      </c>
      <c r="R6298" s="77"/>
      <c r="T6298" s="122"/>
    </row>
    <row r="6299" spans="1:20" x14ac:dyDescent="0.2">
      <c r="A6299" s="72" t="s">
        <v>18516</v>
      </c>
      <c r="B6299" s="74" t="s">
        <v>25343</v>
      </c>
      <c r="C6299" s="74" t="s">
        <v>23092</v>
      </c>
      <c r="D6299" s="68">
        <v>718942</v>
      </c>
      <c r="E6299" s="5" t="s">
        <v>23093</v>
      </c>
      <c r="F6299" s="74" t="s">
        <v>30411</v>
      </c>
      <c r="G6299" s="101">
        <v>27.47</v>
      </c>
      <c r="H6299" s="79" t="s">
        <v>1008</v>
      </c>
      <c r="I6299" s="5" t="s">
        <v>23417</v>
      </c>
      <c r="J6299" s="70">
        <v>1</v>
      </c>
      <c r="K6299" s="71">
        <v>8.5000000000000006E-2</v>
      </c>
      <c r="M6299" s="73" t="s">
        <v>1008</v>
      </c>
      <c r="N6299" s="74" t="s">
        <v>23094</v>
      </c>
      <c r="O6299" s="75">
        <v>8427238227115</v>
      </c>
      <c r="P6299" s="73">
        <v>85389099</v>
      </c>
      <c r="Q6299" s="76" t="s">
        <v>23095</v>
      </c>
      <c r="R6299" s="77"/>
      <c r="T6299" s="122"/>
    </row>
    <row r="6300" spans="1:20" x14ac:dyDescent="0.2">
      <c r="A6300" s="72" t="s">
        <v>18516</v>
      </c>
      <c r="B6300" s="74" t="s">
        <v>25343</v>
      </c>
      <c r="C6300" s="74" t="s">
        <v>23096</v>
      </c>
      <c r="D6300" s="68">
        <v>718943</v>
      </c>
      <c r="E6300" s="5" t="s">
        <v>23097</v>
      </c>
      <c r="F6300" s="74" t="s">
        <v>30412</v>
      </c>
      <c r="G6300" s="101">
        <v>49.94</v>
      </c>
      <c r="H6300" s="79" t="s">
        <v>1008</v>
      </c>
      <c r="I6300" s="5" t="s">
        <v>23417</v>
      </c>
      <c r="J6300" s="70">
        <v>1</v>
      </c>
      <c r="K6300" s="71">
        <v>0.111</v>
      </c>
      <c r="M6300" s="73" t="s">
        <v>1008</v>
      </c>
      <c r="N6300" s="74" t="s">
        <v>23098</v>
      </c>
      <c r="O6300" s="75">
        <v>8427238227108</v>
      </c>
      <c r="P6300" s="73">
        <v>85389099</v>
      </c>
      <c r="Q6300" s="76" t="s">
        <v>23099</v>
      </c>
      <c r="R6300" s="77"/>
      <c r="T6300" s="122"/>
    </row>
    <row r="6301" spans="1:20" x14ac:dyDescent="0.2">
      <c r="A6301" s="72" t="s">
        <v>18516</v>
      </c>
      <c r="B6301" s="74" t="s">
        <v>25343</v>
      </c>
      <c r="C6301" s="74" t="s">
        <v>23100</v>
      </c>
      <c r="D6301" s="68">
        <v>718946</v>
      </c>
      <c r="E6301" s="5" t="s">
        <v>23101</v>
      </c>
      <c r="F6301" s="74" t="s">
        <v>30413</v>
      </c>
      <c r="G6301" s="101">
        <v>51.6</v>
      </c>
      <c r="H6301" s="79" t="s">
        <v>1008</v>
      </c>
      <c r="I6301" s="5" t="s">
        <v>23417</v>
      </c>
      <c r="J6301" s="70">
        <v>1</v>
      </c>
      <c r="K6301" s="71">
        <v>0.21299999999999999</v>
      </c>
      <c r="M6301" s="73" t="s">
        <v>1008</v>
      </c>
      <c r="N6301" s="74" t="s">
        <v>23102</v>
      </c>
      <c r="O6301" s="75">
        <v>8427238136349</v>
      </c>
      <c r="P6301" s="73">
        <v>85389099</v>
      </c>
      <c r="Q6301" s="76" t="s">
        <v>23103</v>
      </c>
      <c r="R6301" s="77"/>
      <c r="T6301" s="122"/>
    </row>
    <row r="6302" spans="1:20" x14ac:dyDescent="0.2">
      <c r="A6302" s="72" t="s">
        <v>18516</v>
      </c>
      <c r="B6302" s="74" t="s">
        <v>25343</v>
      </c>
      <c r="C6302" s="74" t="s">
        <v>23104</v>
      </c>
      <c r="D6302" s="68">
        <v>718947</v>
      </c>
      <c r="E6302" s="5" t="s">
        <v>23105</v>
      </c>
      <c r="F6302" s="74" t="s">
        <v>30414</v>
      </c>
      <c r="G6302" s="101">
        <v>62.58</v>
      </c>
      <c r="H6302" s="79" t="s">
        <v>1008</v>
      </c>
      <c r="I6302" s="5" t="s">
        <v>23417</v>
      </c>
      <c r="J6302" s="70">
        <v>1</v>
      </c>
      <c r="K6302" s="71">
        <v>4.8000000000000001E-2</v>
      </c>
      <c r="M6302" s="73" t="s">
        <v>1008</v>
      </c>
      <c r="N6302" s="74" t="s">
        <v>23106</v>
      </c>
      <c r="O6302" s="75">
        <v>8427238138299</v>
      </c>
      <c r="P6302" s="73">
        <v>85389099</v>
      </c>
      <c r="Q6302" s="76" t="s">
        <v>23107</v>
      </c>
      <c r="R6302" s="77"/>
      <c r="T6302" s="122"/>
    </row>
    <row r="6303" spans="1:20" x14ac:dyDescent="0.2">
      <c r="A6303" s="72" t="s">
        <v>18516</v>
      </c>
      <c r="B6303" s="74" t="s">
        <v>25343</v>
      </c>
      <c r="C6303" s="74" t="s">
        <v>23108</v>
      </c>
      <c r="D6303" s="68">
        <v>718948</v>
      </c>
      <c r="E6303" s="5" t="s">
        <v>23109</v>
      </c>
      <c r="F6303" s="74" t="s">
        <v>30415</v>
      </c>
      <c r="G6303" s="101">
        <v>80.11</v>
      </c>
      <c r="H6303" s="79" t="s">
        <v>1008</v>
      </c>
      <c r="I6303" s="5" t="s">
        <v>23417</v>
      </c>
      <c r="J6303" s="70">
        <v>1</v>
      </c>
      <c r="K6303" s="71">
        <v>4.1000000000000002E-2</v>
      </c>
      <c r="M6303" s="73" t="s">
        <v>1008</v>
      </c>
      <c r="N6303" s="74" t="s">
        <v>23110</v>
      </c>
      <c r="O6303" s="75">
        <v>8427238139005</v>
      </c>
      <c r="P6303" s="73">
        <v>85389099</v>
      </c>
      <c r="Q6303" s="76" t="s">
        <v>23111</v>
      </c>
      <c r="R6303" s="77"/>
      <c r="T6303" s="122"/>
    </row>
    <row r="6304" spans="1:20" x14ac:dyDescent="0.2">
      <c r="A6304" s="72" t="s">
        <v>18516</v>
      </c>
      <c r="B6304" s="74" t="s">
        <v>25343</v>
      </c>
      <c r="C6304" s="74" t="s">
        <v>23112</v>
      </c>
      <c r="D6304" s="68">
        <v>718949</v>
      </c>
      <c r="E6304" s="5" t="s">
        <v>23113</v>
      </c>
      <c r="F6304" s="74" t="s">
        <v>30416</v>
      </c>
      <c r="G6304" s="101">
        <v>124.85</v>
      </c>
      <c r="H6304" s="79" t="s">
        <v>1008</v>
      </c>
      <c r="I6304" s="5" t="s">
        <v>23417</v>
      </c>
      <c r="J6304" s="70">
        <v>1</v>
      </c>
      <c r="K6304" s="71">
        <v>0.06</v>
      </c>
      <c r="M6304" s="73" t="s">
        <v>1008</v>
      </c>
      <c r="N6304" s="74" t="s">
        <v>23114</v>
      </c>
      <c r="O6304" s="75">
        <v>8427238139012</v>
      </c>
      <c r="P6304" s="73">
        <v>85389099</v>
      </c>
      <c r="Q6304" s="76" t="s">
        <v>23115</v>
      </c>
      <c r="R6304" s="77"/>
      <c r="T6304" s="122"/>
    </row>
    <row r="6305" spans="1:20" x14ac:dyDescent="0.2">
      <c r="A6305" s="72" t="s">
        <v>18516</v>
      </c>
      <c r="B6305" s="74" t="s">
        <v>25343</v>
      </c>
      <c r="C6305" s="74" t="s">
        <v>23116</v>
      </c>
      <c r="D6305" s="68">
        <v>718950</v>
      </c>
      <c r="E6305" s="5" t="s">
        <v>23117</v>
      </c>
      <c r="F6305" s="74" t="s">
        <v>30417</v>
      </c>
      <c r="G6305" s="101">
        <v>166.46</v>
      </c>
      <c r="H6305" s="79" t="s">
        <v>1008</v>
      </c>
      <c r="I6305" s="5" t="s">
        <v>23417</v>
      </c>
      <c r="J6305" s="70">
        <v>1</v>
      </c>
      <c r="K6305" s="71">
        <v>0.14000000000000001</v>
      </c>
      <c r="M6305" s="73" t="s">
        <v>1008</v>
      </c>
      <c r="N6305" s="74" t="s">
        <v>23118</v>
      </c>
      <c r="O6305" s="75">
        <v>8427238139029</v>
      </c>
      <c r="P6305" s="73">
        <v>85389099</v>
      </c>
      <c r="Q6305" s="76" t="s">
        <v>23119</v>
      </c>
      <c r="R6305" s="77"/>
      <c r="T6305" s="122"/>
    </row>
    <row r="6306" spans="1:20" x14ac:dyDescent="0.2">
      <c r="A6306" s="72" t="s">
        <v>18516</v>
      </c>
      <c r="B6306" s="74" t="s">
        <v>25343</v>
      </c>
      <c r="C6306" s="74" t="s">
        <v>23120</v>
      </c>
      <c r="D6306" s="68">
        <v>718951</v>
      </c>
      <c r="E6306" s="5" t="s">
        <v>23121</v>
      </c>
      <c r="F6306" s="74" t="s">
        <v>30418</v>
      </c>
      <c r="G6306" s="101">
        <v>44.53</v>
      </c>
      <c r="H6306" s="79" t="s">
        <v>1008</v>
      </c>
      <c r="I6306" s="5" t="s">
        <v>23417</v>
      </c>
      <c r="J6306" s="70">
        <v>1</v>
      </c>
      <c r="K6306" s="71">
        <v>7.0000000000000007E-2</v>
      </c>
      <c r="M6306" s="73" t="s">
        <v>1008</v>
      </c>
      <c r="N6306" s="74" t="s">
        <v>23122</v>
      </c>
      <c r="O6306" s="75">
        <v>8427238136240</v>
      </c>
      <c r="P6306" s="73">
        <v>85389099</v>
      </c>
      <c r="Q6306" s="76" t="s">
        <v>23123</v>
      </c>
      <c r="R6306" s="77"/>
      <c r="T6306" s="122"/>
    </row>
    <row r="6307" spans="1:20" x14ac:dyDescent="0.2">
      <c r="A6307" s="72" t="s">
        <v>18516</v>
      </c>
      <c r="B6307" s="74" t="s">
        <v>25343</v>
      </c>
      <c r="C6307" s="74" t="s">
        <v>23124</v>
      </c>
      <c r="D6307" s="68">
        <v>718952</v>
      </c>
      <c r="E6307" s="5" t="s">
        <v>23125</v>
      </c>
      <c r="F6307" s="74" t="s">
        <v>30419</v>
      </c>
      <c r="G6307" s="101">
        <v>56.18</v>
      </c>
      <c r="H6307" s="79" t="s">
        <v>1008</v>
      </c>
      <c r="I6307" s="5" t="s">
        <v>23417</v>
      </c>
      <c r="J6307" s="70">
        <v>1</v>
      </c>
      <c r="K6307" s="71">
        <v>0.114</v>
      </c>
      <c r="M6307" s="73" t="s">
        <v>1008</v>
      </c>
      <c r="N6307" s="74" t="s">
        <v>23126</v>
      </c>
      <c r="O6307" s="75">
        <v>8427238136288</v>
      </c>
      <c r="P6307" s="73">
        <v>85389099</v>
      </c>
      <c r="Q6307" s="76" t="s">
        <v>23127</v>
      </c>
      <c r="R6307" s="77"/>
      <c r="T6307" s="122"/>
    </row>
    <row r="6308" spans="1:20" x14ac:dyDescent="0.2">
      <c r="A6308" s="72" t="s">
        <v>18516</v>
      </c>
      <c r="B6308" s="74" t="s">
        <v>25343</v>
      </c>
      <c r="C6308" s="74" t="s">
        <v>23128</v>
      </c>
      <c r="D6308" s="68">
        <v>718953</v>
      </c>
      <c r="E6308" s="5" t="s">
        <v>23129</v>
      </c>
      <c r="F6308" s="74" t="s">
        <v>30420</v>
      </c>
      <c r="G6308" s="101">
        <v>81.569999999999993</v>
      </c>
      <c r="H6308" s="79" t="s">
        <v>1008</v>
      </c>
      <c r="I6308" s="5" t="s">
        <v>23417</v>
      </c>
      <c r="J6308" s="70">
        <v>1</v>
      </c>
      <c r="K6308" s="71">
        <v>0.06</v>
      </c>
      <c r="M6308" s="73" t="s">
        <v>1008</v>
      </c>
      <c r="N6308" s="74" t="s">
        <v>23130</v>
      </c>
      <c r="O6308" s="75">
        <v>8427238136325</v>
      </c>
      <c r="P6308" s="73">
        <v>85389099</v>
      </c>
      <c r="Q6308" s="76" t="s">
        <v>23131</v>
      </c>
      <c r="R6308" s="77"/>
      <c r="T6308" s="122"/>
    </row>
    <row r="6309" spans="1:20" x14ac:dyDescent="0.2">
      <c r="A6309" s="72" t="s">
        <v>18516</v>
      </c>
      <c r="B6309" s="74" t="s">
        <v>25343</v>
      </c>
      <c r="C6309" s="74" t="s">
        <v>23132</v>
      </c>
      <c r="D6309" s="68">
        <v>718954</v>
      </c>
      <c r="E6309" s="5" t="s">
        <v>23133</v>
      </c>
      <c r="F6309" s="74" t="s">
        <v>30421</v>
      </c>
      <c r="G6309" s="101">
        <v>120.27</v>
      </c>
      <c r="H6309" s="79" t="s">
        <v>1008</v>
      </c>
      <c r="I6309" s="5" t="s">
        <v>23417</v>
      </c>
      <c r="J6309" s="70">
        <v>1</v>
      </c>
      <c r="K6309" s="71">
        <v>0.20399999999999999</v>
      </c>
      <c r="M6309" s="73" t="s">
        <v>1008</v>
      </c>
      <c r="N6309" s="74" t="s">
        <v>23134</v>
      </c>
      <c r="O6309" s="75">
        <v>8427238136363</v>
      </c>
      <c r="P6309" s="73">
        <v>85389099</v>
      </c>
      <c r="Q6309" s="76" t="s">
        <v>23135</v>
      </c>
      <c r="R6309" s="77"/>
      <c r="T6309" s="122"/>
    </row>
    <row r="6310" spans="1:20" x14ac:dyDescent="0.2">
      <c r="A6310" s="72" t="s">
        <v>18516</v>
      </c>
      <c r="B6310" s="74" t="s">
        <v>25343</v>
      </c>
      <c r="C6310" s="74" t="s">
        <v>23136</v>
      </c>
      <c r="D6310" s="68">
        <v>718955</v>
      </c>
      <c r="E6310" s="5" t="s">
        <v>23137</v>
      </c>
      <c r="F6310" s="74" t="s">
        <v>30422</v>
      </c>
      <c r="G6310" s="101">
        <v>30.18</v>
      </c>
      <c r="H6310" s="79" t="s">
        <v>1008</v>
      </c>
      <c r="I6310" s="5" t="s">
        <v>23417</v>
      </c>
      <c r="J6310" s="70">
        <v>1</v>
      </c>
      <c r="K6310" s="71">
        <v>7.0000000000000007E-2</v>
      </c>
      <c r="M6310" s="73" t="s">
        <v>1008</v>
      </c>
      <c r="N6310" s="74" t="s">
        <v>23138</v>
      </c>
      <c r="O6310" s="75">
        <v>8427238166681</v>
      </c>
      <c r="P6310" s="73">
        <v>85389099</v>
      </c>
      <c r="Q6310" s="76" t="s">
        <v>23139</v>
      </c>
      <c r="R6310" s="77"/>
      <c r="T6310" s="122"/>
    </row>
    <row r="6311" spans="1:20" x14ac:dyDescent="0.2">
      <c r="A6311" s="72" t="s">
        <v>18516</v>
      </c>
      <c r="B6311" s="74" t="s">
        <v>25343</v>
      </c>
      <c r="C6311" s="74" t="s">
        <v>23140</v>
      </c>
      <c r="D6311" s="68">
        <v>718956</v>
      </c>
      <c r="E6311" s="5" t="s">
        <v>23141</v>
      </c>
      <c r="F6311" s="74" t="s">
        <v>30423</v>
      </c>
      <c r="G6311" s="101">
        <v>41.2</v>
      </c>
      <c r="H6311" s="79" t="s">
        <v>1008</v>
      </c>
      <c r="I6311" s="5" t="s">
        <v>23417</v>
      </c>
      <c r="J6311" s="70">
        <v>1</v>
      </c>
      <c r="K6311" s="71">
        <v>0.115</v>
      </c>
      <c r="M6311" s="73" t="s">
        <v>1008</v>
      </c>
      <c r="N6311" s="74" t="s">
        <v>23142</v>
      </c>
      <c r="O6311" s="75">
        <v>8427238166698</v>
      </c>
      <c r="P6311" s="73">
        <v>85389099</v>
      </c>
      <c r="Q6311" s="76" t="s">
        <v>23143</v>
      </c>
      <c r="R6311" s="77"/>
      <c r="T6311" s="122"/>
    </row>
    <row r="6312" spans="1:20" x14ac:dyDescent="0.2">
      <c r="A6312" s="72" t="s">
        <v>18516</v>
      </c>
      <c r="B6312" s="74" t="s">
        <v>25343</v>
      </c>
      <c r="C6312" s="74" t="s">
        <v>23144</v>
      </c>
      <c r="D6312" s="68">
        <v>718957</v>
      </c>
      <c r="E6312" s="5" t="s">
        <v>23145</v>
      </c>
      <c r="F6312" s="74" t="s">
        <v>30424</v>
      </c>
      <c r="G6312" s="101">
        <v>62.42</v>
      </c>
      <c r="H6312" s="79" t="s">
        <v>1008</v>
      </c>
      <c r="I6312" s="5" t="s">
        <v>23417</v>
      </c>
      <c r="J6312" s="70">
        <v>1</v>
      </c>
      <c r="K6312" s="71">
        <v>0.16600000000000001</v>
      </c>
      <c r="M6312" s="73" t="s">
        <v>1008</v>
      </c>
      <c r="N6312" s="74" t="s">
        <v>23146</v>
      </c>
      <c r="O6312" s="75">
        <v>8427238166704</v>
      </c>
      <c r="P6312" s="73">
        <v>85389099</v>
      </c>
      <c r="Q6312" s="76" t="s">
        <v>23147</v>
      </c>
      <c r="R6312" s="77"/>
      <c r="T6312" s="122"/>
    </row>
    <row r="6313" spans="1:20" x14ac:dyDescent="0.2">
      <c r="A6313" s="72" t="s">
        <v>18516</v>
      </c>
      <c r="B6313" s="74" t="s">
        <v>25343</v>
      </c>
      <c r="C6313" s="74" t="s">
        <v>23148</v>
      </c>
      <c r="D6313" s="68">
        <v>718958</v>
      </c>
      <c r="E6313" s="5" t="s">
        <v>23149</v>
      </c>
      <c r="F6313" s="74" t="s">
        <v>30425</v>
      </c>
      <c r="G6313" s="101">
        <v>76.989999999999995</v>
      </c>
      <c r="H6313" s="79" t="s">
        <v>1008</v>
      </c>
      <c r="I6313" s="5" t="s">
        <v>23417</v>
      </c>
      <c r="J6313" s="70">
        <v>1</v>
      </c>
      <c r="K6313" s="71">
        <v>0.21299999999999999</v>
      </c>
      <c r="M6313" s="73" t="s">
        <v>1008</v>
      </c>
      <c r="N6313" s="74" t="s">
        <v>23150</v>
      </c>
      <c r="O6313" s="75">
        <v>8427238166711</v>
      </c>
      <c r="P6313" s="73">
        <v>85389099</v>
      </c>
      <c r="Q6313" s="76" t="s">
        <v>23151</v>
      </c>
      <c r="R6313" s="77"/>
      <c r="T6313" s="122"/>
    </row>
    <row r="6314" spans="1:20" x14ac:dyDescent="0.2">
      <c r="A6314" s="72" t="s">
        <v>18516</v>
      </c>
      <c r="B6314" s="74" t="s">
        <v>25343</v>
      </c>
      <c r="C6314" s="74" t="s">
        <v>23152</v>
      </c>
      <c r="D6314" s="68">
        <v>718959</v>
      </c>
      <c r="E6314" s="5" t="s">
        <v>23153</v>
      </c>
      <c r="F6314" s="74" t="s">
        <v>30426</v>
      </c>
      <c r="G6314" s="101">
        <v>62.58</v>
      </c>
      <c r="H6314" s="79" t="s">
        <v>1008</v>
      </c>
      <c r="I6314" s="5" t="s">
        <v>23417</v>
      </c>
      <c r="J6314" s="70">
        <v>1</v>
      </c>
      <c r="K6314" s="71">
        <v>4.8000000000000001E-2</v>
      </c>
      <c r="M6314" s="73" t="s">
        <v>1008</v>
      </c>
      <c r="N6314" s="74" t="s">
        <v>23154</v>
      </c>
      <c r="O6314" s="75">
        <v>8427238138251</v>
      </c>
      <c r="P6314" s="73">
        <v>85389099</v>
      </c>
      <c r="Q6314" s="76" t="s">
        <v>23155</v>
      </c>
      <c r="R6314" s="77"/>
      <c r="T6314" s="122"/>
    </row>
    <row r="6315" spans="1:20" x14ac:dyDescent="0.2">
      <c r="A6315" s="72" t="s">
        <v>18516</v>
      </c>
      <c r="B6315" s="74" t="s">
        <v>25343</v>
      </c>
      <c r="C6315" s="74" t="s">
        <v>23156</v>
      </c>
      <c r="D6315" s="68">
        <v>718960</v>
      </c>
      <c r="E6315" s="5" t="s">
        <v>23157</v>
      </c>
      <c r="F6315" s="74" t="s">
        <v>30427</v>
      </c>
      <c r="G6315" s="101">
        <v>80.11</v>
      </c>
      <c r="H6315" s="79" t="s">
        <v>1008</v>
      </c>
      <c r="I6315" s="5" t="s">
        <v>23417</v>
      </c>
      <c r="J6315" s="70">
        <v>1</v>
      </c>
      <c r="K6315" s="71">
        <v>7.8E-2</v>
      </c>
      <c r="M6315" s="73" t="s">
        <v>1008</v>
      </c>
      <c r="N6315" s="74" t="s">
        <v>23158</v>
      </c>
      <c r="O6315" s="75">
        <v>8427238138268</v>
      </c>
      <c r="P6315" s="73">
        <v>85389099</v>
      </c>
      <c r="Q6315" s="76" t="s">
        <v>23159</v>
      </c>
      <c r="R6315" s="77"/>
      <c r="T6315" s="122"/>
    </row>
    <row r="6316" spans="1:20" x14ac:dyDescent="0.2">
      <c r="A6316" s="72" t="s">
        <v>18516</v>
      </c>
      <c r="B6316" s="74" t="s">
        <v>25343</v>
      </c>
      <c r="C6316" s="74" t="s">
        <v>23160</v>
      </c>
      <c r="D6316" s="68">
        <v>718961</v>
      </c>
      <c r="E6316" s="5" t="s">
        <v>23161</v>
      </c>
      <c r="F6316" s="74" t="s">
        <v>30428</v>
      </c>
      <c r="G6316" s="101">
        <v>124.85</v>
      </c>
      <c r="H6316" s="79" t="s">
        <v>1008</v>
      </c>
      <c r="I6316" s="5" t="s">
        <v>23417</v>
      </c>
      <c r="J6316" s="70">
        <v>1</v>
      </c>
      <c r="K6316" s="71">
        <v>0.107</v>
      </c>
      <c r="M6316" s="73" t="s">
        <v>1008</v>
      </c>
      <c r="N6316" s="74" t="s">
        <v>23162</v>
      </c>
      <c r="O6316" s="75">
        <v>8427238138275</v>
      </c>
      <c r="P6316" s="73">
        <v>85389099</v>
      </c>
      <c r="Q6316" s="76" t="s">
        <v>23163</v>
      </c>
      <c r="R6316" s="77"/>
      <c r="T6316" s="122"/>
    </row>
    <row r="6317" spans="1:20" x14ac:dyDescent="0.2">
      <c r="A6317" s="72" t="s">
        <v>18516</v>
      </c>
      <c r="B6317" s="74" t="s">
        <v>25343</v>
      </c>
      <c r="C6317" s="74" t="s">
        <v>23164</v>
      </c>
      <c r="D6317" s="68">
        <v>718962</v>
      </c>
      <c r="E6317" s="5" t="s">
        <v>23165</v>
      </c>
      <c r="F6317" s="74" t="s">
        <v>30429</v>
      </c>
      <c r="G6317" s="101">
        <v>166.46</v>
      </c>
      <c r="H6317" s="79" t="s">
        <v>1008</v>
      </c>
      <c r="I6317" s="5" t="s">
        <v>23417</v>
      </c>
      <c r="J6317" s="70">
        <v>1</v>
      </c>
      <c r="K6317" s="71">
        <v>0.13800000000000001</v>
      </c>
      <c r="M6317" s="73" t="s">
        <v>1008</v>
      </c>
      <c r="N6317" s="74" t="s">
        <v>23166</v>
      </c>
      <c r="O6317" s="75">
        <v>8427238138282</v>
      </c>
      <c r="P6317" s="73">
        <v>85389099</v>
      </c>
      <c r="Q6317" s="76" t="s">
        <v>23167</v>
      </c>
      <c r="R6317" s="77"/>
      <c r="T6317" s="122"/>
    </row>
    <row r="6318" spans="1:20" x14ac:dyDescent="0.2">
      <c r="A6318" s="72" t="s">
        <v>18516</v>
      </c>
      <c r="B6318" s="74" t="s">
        <v>25343</v>
      </c>
      <c r="C6318" s="74" t="s">
        <v>23168</v>
      </c>
      <c r="D6318" s="68">
        <v>718963</v>
      </c>
      <c r="E6318" s="5" t="s">
        <v>23169</v>
      </c>
      <c r="F6318" s="74" t="s">
        <v>30430</v>
      </c>
      <c r="G6318" s="101">
        <v>44.53</v>
      </c>
      <c r="H6318" s="79" t="s">
        <v>1008</v>
      </c>
      <c r="I6318" s="5" t="s">
        <v>23417</v>
      </c>
      <c r="J6318" s="70">
        <v>1</v>
      </c>
      <c r="K6318" s="71">
        <v>7.0000000000000007E-2</v>
      </c>
      <c r="M6318" s="73" t="s">
        <v>1008</v>
      </c>
      <c r="N6318" s="74" t="s">
        <v>23170</v>
      </c>
      <c r="O6318" s="75">
        <v>8427238136257</v>
      </c>
      <c r="P6318" s="73">
        <v>85389099</v>
      </c>
      <c r="Q6318" s="76" t="s">
        <v>23171</v>
      </c>
      <c r="R6318" s="77"/>
      <c r="T6318" s="122"/>
    </row>
    <row r="6319" spans="1:20" x14ac:dyDescent="0.2">
      <c r="A6319" s="72" t="s">
        <v>18516</v>
      </c>
      <c r="B6319" s="74" t="s">
        <v>25343</v>
      </c>
      <c r="C6319" s="74" t="s">
        <v>23172</v>
      </c>
      <c r="D6319" s="68">
        <v>718964</v>
      </c>
      <c r="E6319" s="5" t="s">
        <v>23173</v>
      </c>
      <c r="F6319" s="74" t="s">
        <v>30431</v>
      </c>
      <c r="G6319" s="101">
        <v>56.18</v>
      </c>
      <c r="H6319" s="79" t="s">
        <v>1008</v>
      </c>
      <c r="I6319" s="5" t="s">
        <v>23417</v>
      </c>
      <c r="J6319" s="70">
        <v>1</v>
      </c>
      <c r="K6319" s="71">
        <v>0.114</v>
      </c>
      <c r="M6319" s="73" t="s">
        <v>1008</v>
      </c>
      <c r="N6319" s="74" t="s">
        <v>23174</v>
      </c>
      <c r="O6319" s="75">
        <v>8427238136295</v>
      </c>
      <c r="P6319" s="73">
        <v>85389099</v>
      </c>
      <c r="Q6319" s="76" t="s">
        <v>23175</v>
      </c>
      <c r="R6319" s="77"/>
      <c r="T6319" s="122"/>
    </row>
    <row r="6320" spans="1:20" x14ac:dyDescent="0.2">
      <c r="A6320" s="72" t="s">
        <v>18516</v>
      </c>
      <c r="B6320" s="74" t="s">
        <v>25343</v>
      </c>
      <c r="C6320" s="74" t="s">
        <v>23176</v>
      </c>
      <c r="D6320" s="68">
        <v>718965</v>
      </c>
      <c r="E6320" s="5" t="s">
        <v>23177</v>
      </c>
      <c r="F6320" s="74" t="s">
        <v>30432</v>
      </c>
      <c r="G6320" s="101">
        <v>81.569999999999993</v>
      </c>
      <c r="H6320" s="79" t="s">
        <v>1008</v>
      </c>
      <c r="I6320" s="5" t="s">
        <v>23417</v>
      </c>
      <c r="J6320" s="70">
        <v>1</v>
      </c>
      <c r="K6320" s="71">
        <v>0.06</v>
      </c>
      <c r="M6320" s="73" t="s">
        <v>1008</v>
      </c>
      <c r="N6320" s="74" t="s">
        <v>23178</v>
      </c>
      <c r="O6320" s="75">
        <v>8427238136332</v>
      </c>
      <c r="P6320" s="73">
        <v>85389099</v>
      </c>
      <c r="Q6320" s="76" t="s">
        <v>23179</v>
      </c>
      <c r="R6320" s="77"/>
      <c r="T6320" s="122"/>
    </row>
    <row r="6321" spans="1:20" x14ac:dyDescent="0.2">
      <c r="A6321" s="72" t="s">
        <v>18516</v>
      </c>
      <c r="B6321" s="74" t="s">
        <v>25343</v>
      </c>
      <c r="C6321" s="74" t="s">
        <v>23180</v>
      </c>
      <c r="D6321" s="68">
        <v>718966</v>
      </c>
      <c r="E6321" s="5" t="s">
        <v>23181</v>
      </c>
      <c r="F6321" s="74" t="s">
        <v>30433</v>
      </c>
      <c r="G6321" s="101">
        <v>120.27</v>
      </c>
      <c r="H6321" s="79" t="s">
        <v>1008</v>
      </c>
      <c r="I6321" s="5" t="s">
        <v>23417</v>
      </c>
      <c r="J6321" s="70">
        <v>1</v>
      </c>
      <c r="K6321" s="71">
        <v>0.21199999999999999</v>
      </c>
      <c r="M6321" s="73" t="s">
        <v>1008</v>
      </c>
      <c r="N6321" s="74" t="s">
        <v>23182</v>
      </c>
      <c r="O6321" s="75">
        <v>8427238136370</v>
      </c>
      <c r="P6321" s="73">
        <v>85389099</v>
      </c>
      <c r="Q6321" s="76" t="s">
        <v>23183</v>
      </c>
      <c r="R6321" s="77"/>
      <c r="T6321" s="122"/>
    </row>
    <row r="6322" spans="1:20" x14ac:dyDescent="0.2">
      <c r="A6322" s="72" t="s">
        <v>18516</v>
      </c>
      <c r="B6322" s="74" t="s">
        <v>25345</v>
      </c>
      <c r="C6322" s="74" t="s">
        <v>22153</v>
      </c>
      <c r="D6322" s="68">
        <v>719227</v>
      </c>
      <c r="E6322" s="5" t="s">
        <v>22154</v>
      </c>
      <c r="F6322" s="74" t="s">
        <v>24144</v>
      </c>
      <c r="G6322" s="101">
        <v>74.599999999999994</v>
      </c>
      <c r="H6322" s="79" t="s">
        <v>1008</v>
      </c>
      <c r="I6322" s="5" t="s">
        <v>23417</v>
      </c>
      <c r="J6322" s="70">
        <v>1</v>
      </c>
      <c r="K6322" s="71">
        <v>0.08</v>
      </c>
      <c r="M6322" s="73" t="s">
        <v>1008</v>
      </c>
      <c r="N6322" s="74" t="s">
        <v>22155</v>
      </c>
      <c r="O6322" s="75">
        <v>8427238248240</v>
      </c>
      <c r="P6322" s="73">
        <v>85365080</v>
      </c>
      <c r="Q6322" s="76" t="s">
        <v>22156</v>
      </c>
      <c r="R6322" s="77"/>
      <c r="T6322" s="122"/>
    </row>
    <row r="6323" spans="1:20" x14ac:dyDescent="0.2">
      <c r="A6323" s="72" t="s">
        <v>18516</v>
      </c>
      <c r="B6323" s="74" t="s">
        <v>25345</v>
      </c>
      <c r="C6323" s="74" t="s">
        <v>22157</v>
      </c>
      <c r="D6323" s="68">
        <v>719228</v>
      </c>
      <c r="E6323" s="5" t="s">
        <v>22158</v>
      </c>
      <c r="F6323" s="74" t="s">
        <v>24145</v>
      </c>
      <c r="G6323" s="101">
        <v>81.61</v>
      </c>
      <c r="H6323" s="79" t="s">
        <v>1008</v>
      </c>
      <c r="I6323" s="5" t="s">
        <v>23417</v>
      </c>
      <c r="J6323" s="70">
        <v>1</v>
      </c>
      <c r="K6323" s="71">
        <v>0.08</v>
      </c>
      <c r="M6323" s="73" t="s">
        <v>1008</v>
      </c>
      <c r="N6323" s="74" t="s">
        <v>22159</v>
      </c>
      <c r="O6323" s="75">
        <v>8427238248257</v>
      </c>
      <c r="P6323" s="73">
        <v>85365080</v>
      </c>
      <c r="Q6323" s="76" t="s">
        <v>22160</v>
      </c>
      <c r="R6323" s="77"/>
      <c r="T6323" s="122"/>
    </row>
    <row r="6324" spans="1:20" x14ac:dyDescent="0.2">
      <c r="A6324" s="72" t="s">
        <v>18516</v>
      </c>
      <c r="B6324" s="74" t="s">
        <v>25345</v>
      </c>
      <c r="C6324" s="74" t="s">
        <v>22161</v>
      </c>
      <c r="D6324" s="68">
        <v>719229</v>
      </c>
      <c r="E6324" s="5" t="s">
        <v>22162</v>
      </c>
      <c r="F6324" s="74" t="s">
        <v>24146</v>
      </c>
      <c r="G6324" s="101">
        <v>81.61</v>
      </c>
      <c r="H6324" s="79" t="s">
        <v>1008</v>
      </c>
      <c r="I6324" s="5" t="s">
        <v>23417</v>
      </c>
      <c r="J6324" s="70">
        <v>1</v>
      </c>
      <c r="K6324" s="71">
        <v>0.08</v>
      </c>
      <c r="M6324" s="73" t="s">
        <v>1008</v>
      </c>
      <c r="N6324" s="74" t="s">
        <v>22163</v>
      </c>
      <c r="O6324" s="75">
        <v>8427238248264</v>
      </c>
      <c r="P6324" s="73">
        <v>85365080</v>
      </c>
      <c r="Q6324" s="76" t="s">
        <v>22164</v>
      </c>
      <c r="R6324" s="77"/>
      <c r="T6324" s="122"/>
    </row>
    <row r="6325" spans="1:20" x14ac:dyDescent="0.2">
      <c r="A6325" s="72" t="s">
        <v>18516</v>
      </c>
      <c r="B6325" s="74" t="s">
        <v>25345</v>
      </c>
      <c r="C6325" s="74" t="s">
        <v>22165</v>
      </c>
      <c r="D6325" s="68">
        <v>719230</v>
      </c>
      <c r="E6325" s="5" t="s">
        <v>22166</v>
      </c>
      <c r="F6325" s="74" t="s">
        <v>24147</v>
      </c>
      <c r="G6325" s="101">
        <v>81.61</v>
      </c>
      <c r="H6325" s="79" t="s">
        <v>1008</v>
      </c>
      <c r="I6325" s="5" t="s">
        <v>23417</v>
      </c>
      <c r="J6325" s="70">
        <v>1</v>
      </c>
      <c r="K6325" s="71">
        <v>0.08</v>
      </c>
      <c r="M6325" s="73" t="s">
        <v>1008</v>
      </c>
      <c r="N6325" s="74" t="s">
        <v>22167</v>
      </c>
      <c r="O6325" s="75">
        <v>8427238248271</v>
      </c>
      <c r="P6325" s="73">
        <v>85365080</v>
      </c>
      <c r="Q6325" s="76" t="s">
        <v>22168</v>
      </c>
      <c r="R6325" s="77"/>
      <c r="T6325" s="122"/>
    </row>
    <row r="6326" spans="1:20" x14ac:dyDescent="0.2">
      <c r="A6326" s="72" t="s">
        <v>18516</v>
      </c>
      <c r="B6326" s="74" t="s">
        <v>25345</v>
      </c>
      <c r="C6326" s="74" t="s">
        <v>22169</v>
      </c>
      <c r="D6326" s="68">
        <v>719231</v>
      </c>
      <c r="E6326" s="5" t="s">
        <v>22170</v>
      </c>
      <c r="F6326" s="74" t="s">
        <v>24148</v>
      </c>
      <c r="G6326" s="101">
        <v>81.81</v>
      </c>
      <c r="H6326" s="79" t="s">
        <v>1008</v>
      </c>
      <c r="I6326" s="5" t="s">
        <v>23417</v>
      </c>
      <c r="J6326" s="70">
        <v>1</v>
      </c>
      <c r="K6326" s="71">
        <v>0.08</v>
      </c>
      <c r="M6326" s="73" t="s">
        <v>1008</v>
      </c>
      <c r="N6326" s="74" t="s">
        <v>22171</v>
      </c>
      <c r="O6326" s="75">
        <v>8427238248288</v>
      </c>
      <c r="P6326" s="73">
        <v>85365080</v>
      </c>
      <c r="Q6326" s="76" t="s">
        <v>22172</v>
      </c>
      <c r="R6326" s="77"/>
      <c r="T6326" s="122"/>
    </row>
    <row r="6327" spans="1:20" x14ac:dyDescent="0.2">
      <c r="A6327" s="72" t="s">
        <v>18516</v>
      </c>
      <c r="B6327" s="74" t="s">
        <v>25345</v>
      </c>
      <c r="C6327" s="74" t="s">
        <v>22173</v>
      </c>
      <c r="D6327" s="68">
        <v>719232</v>
      </c>
      <c r="E6327" s="5" t="s">
        <v>22174</v>
      </c>
      <c r="F6327" s="74" t="s">
        <v>24149</v>
      </c>
      <c r="G6327" s="101">
        <v>88.91</v>
      </c>
      <c r="H6327" s="79" t="s">
        <v>1008</v>
      </c>
      <c r="I6327" s="5" t="s">
        <v>23417</v>
      </c>
      <c r="J6327" s="70">
        <v>1</v>
      </c>
      <c r="K6327" s="71">
        <v>0.08</v>
      </c>
      <c r="M6327" s="73" t="s">
        <v>1008</v>
      </c>
      <c r="N6327" s="74" t="s">
        <v>22175</v>
      </c>
      <c r="O6327" s="75">
        <v>8427238248295</v>
      </c>
      <c r="P6327" s="73">
        <v>85365080</v>
      </c>
      <c r="Q6327" s="76" t="s">
        <v>22176</v>
      </c>
      <c r="R6327" s="77"/>
      <c r="T6327" s="122"/>
    </row>
    <row r="6328" spans="1:20" x14ac:dyDescent="0.2">
      <c r="A6328" s="72" t="s">
        <v>18516</v>
      </c>
      <c r="B6328" s="74" t="s">
        <v>25345</v>
      </c>
      <c r="C6328" s="74" t="s">
        <v>22177</v>
      </c>
      <c r="D6328" s="68">
        <v>719233</v>
      </c>
      <c r="E6328" s="5" t="s">
        <v>22178</v>
      </c>
      <c r="F6328" s="74" t="s">
        <v>24150</v>
      </c>
      <c r="G6328" s="101">
        <v>88.91</v>
      </c>
      <c r="H6328" s="79" t="s">
        <v>1008</v>
      </c>
      <c r="I6328" s="5" t="s">
        <v>23417</v>
      </c>
      <c r="J6328" s="70">
        <v>1</v>
      </c>
      <c r="K6328" s="71">
        <v>0.08</v>
      </c>
      <c r="M6328" s="73" t="s">
        <v>1008</v>
      </c>
      <c r="N6328" s="74" t="s">
        <v>22179</v>
      </c>
      <c r="O6328" s="75">
        <v>8427238248400</v>
      </c>
      <c r="P6328" s="73">
        <v>85365080</v>
      </c>
      <c r="Q6328" s="76" t="s">
        <v>22180</v>
      </c>
      <c r="R6328" s="77"/>
      <c r="T6328" s="122"/>
    </row>
    <row r="6329" spans="1:20" x14ac:dyDescent="0.2">
      <c r="A6329" s="72" t="s">
        <v>18516</v>
      </c>
      <c r="B6329" s="74" t="s">
        <v>25345</v>
      </c>
      <c r="C6329" s="74" t="s">
        <v>22181</v>
      </c>
      <c r="D6329" s="68">
        <v>719234</v>
      </c>
      <c r="E6329" s="5" t="s">
        <v>22182</v>
      </c>
      <c r="F6329" s="74" t="s">
        <v>24151</v>
      </c>
      <c r="G6329" s="101">
        <v>88.91</v>
      </c>
      <c r="H6329" s="79" t="s">
        <v>1008</v>
      </c>
      <c r="I6329" s="5" t="s">
        <v>23417</v>
      </c>
      <c r="J6329" s="70">
        <v>1</v>
      </c>
      <c r="K6329" s="71">
        <v>0.08</v>
      </c>
      <c r="M6329" s="73" t="s">
        <v>1008</v>
      </c>
      <c r="N6329" s="74" t="s">
        <v>22183</v>
      </c>
      <c r="O6329" s="75">
        <v>8427238248417</v>
      </c>
      <c r="P6329" s="73">
        <v>85365080</v>
      </c>
      <c r="Q6329" s="76" t="s">
        <v>22184</v>
      </c>
      <c r="R6329" s="77"/>
      <c r="T6329" s="122"/>
    </row>
    <row r="6330" spans="1:20" x14ac:dyDescent="0.2">
      <c r="A6330" s="72" t="s">
        <v>18516</v>
      </c>
      <c r="B6330" s="74" t="s">
        <v>25345</v>
      </c>
      <c r="C6330" s="74" t="s">
        <v>22185</v>
      </c>
      <c r="D6330" s="68">
        <v>719235</v>
      </c>
      <c r="E6330" s="5" t="s">
        <v>22186</v>
      </c>
      <c r="F6330" s="74" t="s">
        <v>24152</v>
      </c>
      <c r="G6330" s="101">
        <v>105.56</v>
      </c>
      <c r="H6330" s="79" t="s">
        <v>1008</v>
      </c>
      <c r="I6330" s="5" t="s">
        <v>23417</v>
      </c>
      <c r="J6330" s="70">
        <v>1</v>
      </c>
      <c r="K6330" s="71">
        <v>0.08</v>
      </c>
      <c r="M6330" s="73" t="s">
        <v>1008</v>
      </c>
      <c r="N6330" s="74" t="s">
        <v>22187</v>
      </c>
      <c r="O6330" s="75">
        <v>8427238248424</v>
      </c>
      <c r="P6330" s="73">
        <v>85365080</v>
      </c>
      <c r="Q6330" s="76" t="s">
        <v>22188</v>
      </c>
      <c r="R6330" s="77"/>
      <c r="T6330" s="122"/>
    </row>
    <row r="6331" spans="1:20" x14ac:dyDescent="0.2">
      <c r="A6331" s="72" t="s">
        <v>18516</v>
      </c>
      <c r="B6331" s="74" t="s">
        <v>25345</v>
      </c>
      <c r="C6331" s="74" t="s">
        <v>22189</v>
      </c>
      <c r="D6331" s="68">
        <v>719236</v>
      </c>
      <c r="E6331" s="5" t="s">
        <v>22190</v>
      </c>
      <c r="F6331" s="74" t="s">
        <v>24153</v>
      </c>
      <c r="G6331" s="101">
        <v>115.71</v>
      </c>
      <c r="H6331" s="79" t="s">
        <v>1008</v>
      </c>
      <c r="I6331" s="5" t="s">
        <v>23417</v>
      </c>
      <c r="J6331" s="70">
        <v>1</v>
      </c>
      <c r="K6331" s="71">
        <v>0.08</v>
      </c>
      <c r="M6331" s="73" t="s">
        <v>1008</v>
      </c>
      <c r="N6331" s="74" t="s">
        <v>22191</v>
      </c>
      <c r="O6331" s="75">
        <v>8427238248431</v>
      </c>
      <c r="P6331" s="73">
        <v>85365080</v>
      </c>
      <c r="Q6331" s="76" t="s">
        <v>22192</v>
      </c>
      <c r="R6331" s="77"/>
      <c r="T6331" s="122"/>
    </row>
    <row r="6332" spans="1:20" x14ac:dyDescent="0.2">
      <c r="A6332" s="72" t="s">
        <v>18516</v>
      </c>
      <c r="B6332" s="74" t="s">
        <v>25345</v>
      </c>
      <c r="C6332" s="74" t="s">
        <v>22193</v>
      </c>
      <c r="D6332" s="68">
        <v>719237</v>
      </c>
      <c r="E6332" s="5" t="s">
        <v>22194</v>
      </c>
      <c r="F6332" s="74" t="s">
        <v>24154</v>
      </c>
      <c r="G6332" s="101">
        <v>115.71</v>
      </c>
      <c r="H6332" s="79" t="s">
        <v>1008</v>
      </c>
      <c r="I6332" s="5" t="s">
        <v>23417</v>
      </c>
      <c r="J6332" s="70">
        <v>1</v>
      </c>
      <c r="K6332" s="71">
        <v>0.08</v>
      </c>
      <c r="M6332" s="73" t="s">
        <v>1008</v>
      </c>
      <c r="N6332" s="74" t="s">
        <v>22195</v>
      </c>
      <c r="O6332" s="75">
        <v>8427238248448</v>
      </c>
      <c r="P6332" s="73">
        <v>85365080</v>
      </c>
      <c r="Q6332" s="76" t="s">
        <v>22196</v>
      </c>
      <c r="R6332" s="77"/>
      <c r="T6332" s="122"/>
    </row>
    <row r="6333" spans="1:20" x14ac:dyDescent="0.2">
      <c r="A6333" s="72" t="s">
        <v>18516</v>
      </c>
      <c r="B6333" s="74" t="s">
        <v>25345</v>
      </c>
      <c r="C6333" s="74" t="s">
        <v>22197</v>
      </c>
      <c r="D6333" s="68">
        <v>719238</v>
      </c>
      <c r="E6333" s="5" t="s">
        <v>22198</v>
      </c>
      <c r="F6333" s="74" t="s">
        <v>24155</v>
      </c>
      <c r="G6333" s="101">
        <v>115.71</v>
      </c>
      <c r="H6333" s="79" t="s">
        <v>1008</v>
      </c>
      <c r="I6333" s="5" t="s">
        <v>23417</v>
      </c>
      <c r="J6333" s="70">
        <v>1</v>
      </c>
      <c r="K6333" s="71">
        <v>0.08</v>
      </c>
      <c r="M6333" s="73" t="s">
        <v>1008</v>
      </c>
      <c r="N6333" s="74" t="s">
        <v>22199</v>
      </c>
      <c r="O6333" s="75">
        <v>8427238248455</v>
      </c>
      <c r="P6333" s="73">
        <v>85365080</v>
      </c>
      <c r="Q6333" s="76" t="s">
        <v>22200</v>
      </c>
      <c r="R6333" s="77"/>
      <c r="T6333" s="122"/>
    </row>
    <row r="6334" spans="1:20" x14ac:dyDescent="0.2">
      <c r="A6334" s="72" t="s">
        <v>10075</v>
      </c>
      <c r="B6334" s="74" t="s">
        <v>13586</v>
      </c>
      <c r="C6334" s="74" t="s">
        <v>21481</v>
      </c>
      <c r="D6334" s="68">
        <v>719329</v>
      </c>
      <c r="E6334" s="5" t="s">
        <v>21377</v>
      </c>
      <c r="F6334" s="74" t="s">
        <v>30434</v>
      </c>
      <c r="G6334" s="101">
        <v>785</v>
      </c>
      <c r="H6334" s="79" t="s">
        <v>22015</v>
      </c>
      <c r="I6334" s="5" t="s">
        <v>23417</v>
      </c>
      <c r="J6334" s="70">
        <v>1</v>
      </c>
      <c r="K6334" s="71">
        <v>0.35499999999999998</v>
      </c>
      <c r="M6334" s="73">
        <v>1</v>
      </c>
      <c r="N6334" s="74" t="s">
        <v>21751</v>
      </c>
      <c r="O6334" s="75" t="s">
        <v>21891</v>
      </c>
      <c r="P6334" s="73">
        <v>90303100</v>
      </c>
      <c r="Q6334" s="76" t="s">
        <v>22101</v>
      </c>
      <c r="R6334" s="77"/>
      <c r="T6334" s="122"/>
    </row>
    <row r="6335" spans="1:20" x14ac:dyDescent="0.2">
      <c r="A6335" s="72" t="s">
        <v>10075</v>
      </c>
      <c r="B6335" s="74" t="s">
        <v>13586</v>
      </c>
      <c r="C6335" s="74" t="s">
        <v>21481</v>
      </c>
      <c r="D6335" s="68">
        <v>719330</v>
      </c>
      <c r="E6335" s="5" t="s">
        <v>21378</v>
      </c>
      <c r="F6335" s="74" t="s">
        <v>30435</v>
      </c>
      <c r="G6335" s="101">
        <v>700.76</v>
      </c>
      <c r="H6335" s="79" t="s">
        <v>22015</v>
      </c>
      <c r="I6335" s="5" t="s">
        <v>23417</v>
      </c>
      <c r="J6335" s="70">
        <v>1</v>
      </c>
      <c r="K6335" s="71">
        <v>0.35499999999999998</v>
      </c>
      <c r="M6335" s="73">
        <v>1</v>
      </c>
      <c r="N6335" s="74" t="s">
        <v>21752</v>
      </c>
      <c r="O6335" s="75" t="s">
        <v>21892</v>
      </c>
      <c r="P6335" s="73">
        <v>90303100</v>
      </c>
      <c r="Q6335" s="76" t="s">
        <v>22102</v>
      </c>
      <c r="R6335" s="77"/>
      <c r="T6335" s="122"/>
    </row>
    <row r="6336" spans="1:20" x14ac:dyDescent="0.2">
      <c r="A6336" s="72" t="s">
        <v>10075</v>
      </c>
      <c r="B6336" s="74" t="s">
        <v>13586</v>
      </c>
      <c r="C6336" s="74" t="s">
        <v>21480</v>
      </c>
      <c r="D6336" s="68">
        <v>719331</v>
      </c>
      <c r="E6336" s="5" t="s">
        <v>21375</v>
      </c>
      <c r="F6336" s="74" t="s">
        <v>30436</v>
      </c>
      <c r="G6336" s="101">
        <v>1042.9100000000001</v>
      </c>
      <c r="H6336" s="79" t="s">
        <v>22015</v>
      </c>
      <c r="I6336" s="5" t="s">
        <v>23417</v>
      </c>
      <c r="J6336" s="70">
        <v>1</v>
      </c>
      <c r="K6336" s="71">
        <v>0.35499999999999998</v>
      </c>
      <c r="M6336" s="73">
        <v>1</v>
      </c>
      <c r="N6336" s="74" t="s">
        <v>21749</v>
      </c>
      <c r="O6336" s="75" t="s">
        <v>21890</v>
      </c>
      <c r="P6336" s="73">
        <v>90303100</v>
      </c>
      <c r="Q6336" s="76" t="s">
        <v>22103</v>
      </c>
      <c r="R6336" s="77"/>
      <c r="T6336" s="122"/>
    </row>
    <row r="6337" spans="1:20" x14ac:dyDescent="0.2">
      <c r="A6337" s="72" t="s">
        <v>10075</v>
      </c>
      <c r="B6337" s="74" t="s">
        <v>13586</v>
      </c>
      <c r="C6337" s="74" t="s">
        <v>21480</v>
      </c>
      <c r="D6337" s="68">
        <v>719332</v>
      </c>
      <c r="E6337" s="5" t="s">
        <v>21376</v>
      </c>
      <c r="F6337" s="74" t="s">
        <v>30437</v>
      </c>
      <c r="G6337" s="101">
        <v>931.26</v>
      </c>
      <c r="H6337" s="79" t="s">
        <v>22015</v>
      </c>
      <c r="I6337" s="5" t="s">
        <v>23417</v>
      </c>
      <c r="J6337" s="70">
        <v>1</v>
      </c>
      <c r="K6337" s="71">
        <v>0.35499999999999998</v>
      </c>
      <c r="M6337" s="73">
        <v>1</v>
      </c>
      <c r="N6337" s="74" t="s">
        <v>21750</v>
      </c>
      <c r="O6337" s="75">
        <v>8012542390350</v>
      </c>
      <c r="P6337" s="73">
        <v>90303100</v>
      </c>
      <c r="Q6337" s="76" t="s">
        <v>22104</v>
      </c>
      <c r="R6337" s="77"/>
      <c r="T6337" s="122"/>
    </row>
    <row r="6338" spans="1:20" x14ac:dyDescent="0.2">
      <c r="A6338" s="72" t="s">
        <v>11143</v>
      </c>
      <c r="B6338" s="74" t="s">
        <v>10613</v>
      </c>
      <c r="C6338" s="74" t="s">
        <v>21450</v>
      </c>
      <c r="D6338" s="68">
        <v>719476</v>
      </c>
      <c r="E6338" s="5" t="s">
        <v>21411</v>
      </c>
      <c r="F6338" s="74" t="s">
        <v>24156</v>
      </c>
      <c r="G6338" s="101" t="s">
        <v>1169</v>
      </c>
      <c r="H6338" s="79" t="s">
        <v>5418</v>
      </c>
      <c r="I6338" s="5" t="s">
        <v>23417</v>
      </c>
      <c r="J6338" s="70">
        <v>1</v>
      </c>
      <c r="K6338" s="71">
        <v>0.11700000000000001</v>
      </c>
      <c r="M6338" s="73" t="s">
        <v>1008</v>
      </c>
      <c r="N6338" s="74" t="s">
        <v>21711</v>
      </c>
      <c r="O6338" s="75" t="s">
        <v>21853</v>
      </c>
      <c r="P6338" s="73">
        <v>85365080</v>
      </c>
      <c r="Q6338" s="76" t="s">
        <v>22105</v>
      </c>
      <c r="R6338" s="77"/>
      <c r="T6338" s="122"/>
    </row>
    <row r="6339" spans="1:20" x14ac:dyDescent="0.2">
      <c r="A6339" s="72" t="s">
        <v>11143</v>
      </c>
      <c r="B6339" s="74" t="s">
        <v>10613</v>
      </c>
      <c r="C6339" s="74" t="s">
        <v>21451</v>
      </c>
      <c r="D6339" s="68">
        <v>719477</v>
      </c>
      <c r="E6339" s="5" t="s">
        <v>21412</v>
      </c>
      <c r="F6339" s="74" t="s">
        <v>24157</v>
      </c>
      <c r="G6339" s="101" t="s">
        <v>1169</v>
      </c>
      <c r="H6339" s="79" t="s">
        <v>5418</v>
      </c>
      <c r="I6339" s="5" t="s">
        <v>23417</v>
      </c>
      <c r="J6339" s="70">
        <v>1</v>
      </c>
      <c r="K6339" s="71">
        <v>0.157</v>
      </c>
      <c r="M6339" s="73" t="s">
        <v>1008</v>
      </c>
      <c r="N6339" s="74" t="s">
        <v>21712</v>
      </c>
      <c r="O6339" s="75" t="s">
        <v>21854</v>
      </c>
      <c r="P6339" s="73">
        <v>85365080</v>
      </c>
      <c r="Q6339" s="76" t="s">
        <v>22106</v>
      </c>
      <c r="R6339" s="77"/>
      <c r="T6339" s="122"/>
    </row>
    <row r="6340" spans="1:20" x14ac:dyDescent="0.2">
      <c r="A6340" s="72" t="s">
        <v>11143</v>
      </c>
      <c r="B6340" s="74" t="s">
        <v>10613</v>
      </c>
      <c r="C6340" s="74" t="s">
        <v>21452</v>
      </c>
      <c r="D6340" s="68">
        <v>719478</v>
      </c>
      <c r="E6340" s="5" t="s">
        <v>21413</v>
      </c>
      <c r="F6340" s="74" t="s">
        <v>24158</v>
      </c>
      <c r="G6340" s="101" t="s">
        <v>1169</v>
      </c>
      <c r="H6340" s="79" t="s">
        <v>5418</v>
      </c>
      <c r="I6340" s="5" t="s">
        <v>23417</v>
      </c>
      <c r="J6340" s="70">
        <v>1</v>
      </c>
      <c r="K6340" s="71">
        <v>0.123</v>
      </c>
      <c r="M6340" s="73" t="s">
        <v>1008</v>
      </c>
      <c r="N6340" s="74" t="s">
        <v>21713</v>
      </c>
      <c r="O6340" s="75" t="s">
        <v>21855</v>
      </c>
      <c r="P6340" s="73">
        <v>90321020</v>
      </c>
      <c r="Q6340" s="76" t="s">
        <v>22107</v>
      </c>
      <c r="R6340" s="77"/>
      <c r="T6340" s="122"/>
    </row>
    <row r="6341" spans="1:20" x14ac:dyDescent="0.2">
      <c r="A6341" s="72" t="s">
        <v>11143</v>
      </c>
      <c r="B6341" s="74" t="s">
        <v>10613</v>
      </c>
      <c r="C6341" s="74" t="s">
        <v>21453</v>
      </c>
      <c r="D6341" s="68">
        <v>719479</v>
      </c>
      <c r="E6341" s="5" t="s">
        <v>21414</v>
      </c>
      <c r="F6341" s="74" t="s">
        <v>24159</v>
      </c>
      <c r="G6341" s="101" t="s">
        <v>1169</v>
      </c>
      <c r="H6341" s="79" t="s">
        <v>5418</v>
      </c>
      <c r="I6341" s="5" t="s">
        <v>23417</v>
      </c>
      <c r="J6341" s="70">
        <v>1</v>
      </c>
      <c r="K6341" s="71">
        <v>0.16300000000000001</v>
      </c>
      <c r="M6341" s="73" t="s">
        <v>1008</v>
      </c>
      <c r="N6341" s="74" t="s">
        <v>21714</v>
      </c>
      <c r="O6341" s="75" t="s">
        <v>21856</v>
      </c>
      <c r="P6341" s="73">
        <v>90321020</v>
      </c>
      <c r="Q6341" s="76" t="s">
        <v>22108</v>
      </c>
      <c r="R6341" s="77"/>
      <c r="T6341" s="122"/>
    </row>
    <row r="6342" spans="1:20" x14ac:dyDescent="0.2">
      <c r="A6342" s="72" t="s">
        <v>11143</v>
      </c>
      <c r="B6342" s="74" t="s">
        <v>10613</v>
      </c>
      <c r="C6342" s="74" t="s">
        <v>21454</v>
      </c>
      <c r="D6342" s="68">
        <v>719480</v>
      </c>
      <c r="E6342" s="5" t="s">
        <v>21415</v>
      </c>
      <c r="F6342" s="74" t="s">
        <v>30438</v>
      </c>
      <c r="G6342" s="101" t="s">
        <v>1169</v>
      </c>
      <c r="H6342" s="79" t="s">
        <v>5418</v>
      </c>
      <c r="I6342" s="5" t="s">
        <v>23417</v>
      </c>
      <c r="J6342" s="70">
        <v>1</v>
      </c>
      <c r="K6342" s="71">
        <v>0.13200000000000001</v>
      </c>
      <c r="M6342" s="73" t="s">
        <v>1008</v>
      </c>
      <c r="N6342" s="74" t="s">
        <v>21715</v>
      </c>
      <c r="O6342" s="75" t="s">
        <v>21857</v>
      </c>
      <c r="P6342" s="73">
        <v>90321020</v>
      </c>
      <c r="Q6342" s="76" t="s">
        <v>22109</v>
      </c>
      <c r="R6342" s="77"/>
      <c r="T6342" s="122"/>
    </row>
    <row r="6343" spans="1:20" x14ac:dyDescent="0.2">
      <c r="A6343" s="72" t="s">
        <v>11143</v>
      </c>
      <c r="B6343" s="74" t="s">
        <v>10613</v>
      </c>
      <c r="C6343" s="74" t="s">
        <v>21455</v>
      </c>
      <c r="D6343" s="68">
        <v>719481</v>
      </c>
      <c r="E6343" s="5" t="s">
        <v>21416</v>
      </c>
      <c r="F6343" s="74" t="s">
        <v>30439</v>
      </c>
      <c r="G6343" s="101" t="s">
        <v>1169</v>
      </c>
      <c r="H6343" s="79" t="s">
        <v>5418</v>
      </c>
      <c r="I6343" s="5" t="s">
        <v>23417</v>
      </c>
      <c r="J6343" s="70">
        <v>1</v>
      </c>
      <c r="K6343" s="71">
        <v>0.17199999999999999</v>
      </c>
      <c r="M6343" s="73" t="s">
        <v>1008</v>
      </c>
      <c r="N6343" s="74" t="s">
        <v>21716</v>
      </c>
      <c r="O6343" s="75" t="s">
        <v>21858</v>
      </c>
      <c r="P6343" s="73">
        <v>90321020</v>
      </c>
      <c r="Q6343" s="76" t="s">
        <v>22110</v>
      </c>
      <c r="R6343" s="77"/>
      <c r="T6343" s="122"/>
    </row>
    <row r="6344" spans="1:20" x14ac:dyDescent="0.2">
      <c r="A6344" s="72" t="s">
        <v>11143</v>
      </c>
      <c r="B6344" s="74" t="s">
        <v>10613</v>
      </c>
      <c r="C6344" s="74" t="s">
        <v>21456</v>
      </c>
      <c r="D6344" s="68">
        <v>719482</v>
      </c>
      <c r="E6344" s="5" t="s">
        <v>21417</v>
      </c>
      <c r="F6344" s="74" t="s">
        <v>24160</v>
      </c>
      <c r="G6344" s="101" t="s">
        <v>1169</v>
      </c>
      <c r="H6344" s="79" t="s">
        <v>5418</v>
      </c>
      <c r="I6344" s="5" t="s">
        <v>23417</v>
      </c>
      <c r="J6344" s="70">
        <v>1</v>
      </c>
      <c r="K6344" s="71">
        <v>0.11700000000000001</v>
      </c>
      <c r="M6344" s="73" t="s">
        <v>1008</v>
      </c>
      <c r="N6344" s="74" t="s">
        <v>21717</v>
      </c>
      <c r="O6344" s="75" t="s">
        <v>21859</v>
      </c>
      <c r="P6344" s="73">
        <v>85365080</v>
      </c>
      <c r="Q6344" s="76" t="s">
        <v>22111</v>
      </c>
      <c r="R6344" s="77"/>
      <c r="T6344" s="122"/>
    </row>
    <row r="6345" spans="1:20" x14ac:dyDescent="0.2">
      <c r="A6345" s="72" t="s">
        <v>11143</v>
      </c>
      <c r="B6345" s="74" t="s">
        <v>10613</v>
      </c>
      <c r="C6345" s="74" t="s">
        <v>21457</v>
      </c>
      <c r="D6345" s="68">
        <v>719483</v>
      </c>
      <c r="E6345" s="5" t="s">
        <v>21418</v>
      </c>
      <c r="F6345" s="74" t="s">
        <v>24161</v>
      </c>
      <c r="G6345" s="101" t="s">
        <v>1169</v>
      </c>
      <c r="H6345" s="79" t="s">
        <v>5418</v>
      </c>
      <c r="I6345" s="5" t="s">
        <v>23417</v>
      </c>
      <c r="J6345" s="70">
        <v>1</v>
      </c>
      <c r="K6345" s="71">
        <v>0.157</v>
      </c>
      <c r="M6345" s="73" t="s">
        <v>1008</v>
      </c>
      <c r="N6345" s="74" t="s">
        <v>21718</v>
      </c>
      <c r="O6345" s="75" t="s">
        <v>21860</v>
      </c>
      <c r="P6345" s="73">
        <v>85365080</v>
      </c>
      <c r="Q6345" s="76" t="s">
        <v>22112</v>
      </c>
      <c r="R6345" s="77"/>
      <c r="T6345" s="122"/>
    </row>
    <row r="6346" spans="1:20" x14ac:dyDescent="0.2">
      <c r="A6346" s="72" t="s">
        <v>11143</v>
      </c>
      <c r="B6346" s="74" t="s">
        <v>10613</v>
      </c>
      <c r="C6346" s="74" t="s">
        <v>21458</v>
      </c>
      <c r="D6346" s="68">
        <v>719484</v>
      </c>
      <c r="E6346" s="5" t="s">
        <v>21419</v>
      </c>
      <c r="F6346" s="74" t="s">
        <v>24162</v>
      </c>
      <c r="G6346" s="101" t="s">
        <v>1169</v>
      </c>
      <c r="H6346" s="79" t="s">
        <v>5418</v>
      </c>
      <c r="I6346" s="5" t="s">
        <v>23417</v>
      </c>
      <c r="J6346" s="70">
        <v>1</v>
      </c>
      <c r="K6346" s="71">
        <v>0.123</v>
      </c>
      <c r="M6346" s="73" t="s">
        <v>1008</v>
      </c>
      <c r="N6346" s="74" t="s">
        <v>21719</v>
      </c>
      <c r="O6346" s="75" t="s">
        <v>21861</v>
      </c>
      <c r="P6346" s="73">
        <v>90321020</v>
      </c>
      <c r="Q6346" s="76" t="s">
        <v>22113</v>
      </c>
      <c r="R6346" s="77"/>
      <c r="T6346" s="122"/>
    </row>
    <row r="6347" spans="1:20" x14ac:dyDescent="0.2">
      <c r="A6347" s="72" t="s">
        <v>11143</v>
      </c>
      <c r="B6347" s="74" t="s">
        <v>10613</v>
      </c>
      <c r="C6347" s="74" t="s">
        <v>21459</v>
      </c>
      <c r="D6347" s="68">
        <v>719486</v>
      </c>
      <c r="E6347" s="5" t="s">
        <v>21420</v>
      </c>
      <c r="F6347" s="74" t="s">
        <v>24163</v>
      </c>
      <c r="G6347" s="101" t="s">
        <v>1169</v>
      </c>
      <c r="H6347" s="79" t="s">
        <v>5418</v>
      </c>
      <c r="I6347" s="5" t="s">
        <v>23417</v>
      </c>
      <c r="J6347" s="70">
        <v>1</v>
      </c>
      <c r="K6347" s="71">
        <v>0.16300000000000001</v>
      </c>
      <c r="M6347" s="73" t="s">
        <v>1008</v>
      </c>
      <c r="N6347" s="74" t="s">
        <v>21720</v>
      </c>
      <c r="O6347" s="75" t="s">
        <v>21862</v>
      </c>
      <c r="P6347" s="73">
        <v>90321020</v>
      </c>
      <c r="Q6347" s="76" t="s">
        <v>22114</v>
      </c>
      <c r="R6347" s="77"/>
      <c r="T6347" s="122"/>
    </row>
    <row r="6348" spans="1:20" x14ac:dyDescent="0.2">
      <c r="A6348" s="72" t="s">
        <v>11143</v>
      </c>
      <c r="B6348" s="74" t="s">
        <v>10613</v>
      </c>
      <c r="C6348" s="74" t="s">
        <v>21460</v>
      </c>
      <c r="D6348" s="68">
        <v>719487</v>
      </c>
      <c r="E6348" s="5" t="s">
        <v>21421</v>
      </c>
      <c r="F6348" s="74" t="s">
        <v>30440</v>
      </c>
      <c r="G6348" s="101" t="s">
        <v>1169</v>
      </c>
      <c r="H6348" s="79" t="s">
        <v>5418</v>
      </c>
      <c r="I6348" s="5" t="s">
        <v>23417</v>
      </c>
      <c r="J6348" s="70">
        <v>1</v>
      </c>
      <c r="K6348" s="71">
        <v>0.13200000000000001</v>
      </c>
      <c r="M6348" s="73" t="s">
        <v>1008</v>
      </c>
      <c r="N6348" s="74" t="s">
        <v>21721</v>
      </c>
      <c r="O6348" s="75" t="s">
        <v>21863</v>
      </c>
      <c r="P6348" s="73">
        <v>90321020</v>
      </c>
      <c r="Q6348" s="76" t="s">
        <v>22115</v>
      </c>
      <c r="R6348" s="77"/>
      <c r="T6348" s="122"/>
    </row>
    <row r="6349" spans="1:20" x14ac:dyDescent="0.2">
      <c r="A6349" s="72" t="s">
        <v>11143</v>
      </c>
      <c r="B6349" s="74" t="s">
        <v>10613</v>
      </c>
      <c r="C6349" s="74" t="s">
        <v>21461</v>
      </c>
      <c r="D6349" s="68">
        <v>719488</v>
      </c>
      <c r="E6349" s="5" t="s">
        <v>21422</v>
      </c>
      <c r="F6349" s="74" t="s">
        <v>30441</v>
      </c>
      <c r="G6349" s="101" t="s">
        <v>1169</v>
      </c>
      <c r="H6349" s="79" t="s">
        <v>5418</v>
      </c>
      <c r="I6349" s="5" t="s">
        <v>23417</v>
      </c>
      <c r="J6349" s="70">
        <v>1</v>
      </c>
      <c r="K6349" s="71">
        <v>0.17199999999999999</v>
      </c>
      <c r="M6349" s="73" t="s">
        <v>1008</v>
      </c>
      <c r="N6349" s="74" t="s">
        <v>21722</v>
      </c>
      <c r="O6349" s="75" t="s">
        <v>21864</v>
      </c>
      <c r="P6349" s="73">
        <v>90321020</v>
      </c>
      <c r="Q6349" s="76" t="s">
        <v>22116</v>
      </c>
      <c r="R6349" s="77"/>
      <c r="T6349" s="122"/>
    </row>
    <row r="6350" spans="1:20" x14ac:dyDescent="0.2">
      <c r="A6350" s="72" t="s">
        <v>11143</v>
      </c>
      <c r="B6350" s="74" t="s">
        <v>10613</v>
      </c>
      <c r="C6350" s="74" t="s">
        <v>21462</v>
      </c>
      <c r="D6350" s="68">
        <v>719489</v>
      </c>
      <c r="E6350" s="5" t="s">
        <v>21423</v>
      </c>
      <c r="F6350" s="74" t="s">
        <v>24164</v>
      </c>
      <c r="G6350" s="101" t="s">
        <v>1169</v>
      </c>
      <c r="H6350" s="79" t="s">
        <v>5418</v>
      </c>
      <c r="I6350" s="5" t="s">
        <v>23417</v>
      </c>
      <c r="J6350" s="70">
        <v>1</v>
      </c>
      <c r="K6350" s="71">
        <v>0.11700000000000001</v>
      </c>
      <c r="M6350" s="73" t="s">
        <v>1008</v>
      </c>
      <c r="N6350" s="74" t="s">
        <v>21723</v>
      </c>
      <c r="O6350" s="75" t="s">
        <v>21865</v>
      </c>
      <c r="P6350" s="73">
        <v>85365080</v>
      </c>
      <c r="Q6350" s="76" t="s">
        <v>22117</v>
      </c>
      <c r="R6350" s="77"/>
      <c r="T6350" s="122"/>
    </row>
    <row r="6351" spans="1:20" x14ac:dyDescent="0.2">
      <c r="A6351" s="72" t="s">
        <v>11143</v>
      </c>
      <c r="B6351" s="74" t="s">
        <v>10613</v>
      </c>
      <c r="C6351" s="74" t="s">
        <v>21463</v>
      </c>
      <c r="D6351" s="68">
        <v>719492</v>
      </c>
      <c r="E6351" s="5" t="s">
        <v>21429</v>
      </c>
      <c r="F6351" s="74" t="s">
        <v>30442</v>
      </c>
      <c r="G6351" s="101" t="s">
        <v>1169</v>
      </c>
      <c r="H6351" s="79" t="s">
        <v>5418</v>
      </c>
      <c r="I6351" s="5" t="s">
        <v>23417</v>
      </c>
      <c r="J6351" s="70">
        <v>1</v>
      </c>
      <c r="K6351" s="71">
        <v>0.123</v>
      </c>
      <c r="M6351" s="73" t="s">
        <v>1008</v>
      </c>
      <c r="N6351" s="74" t="s">
        <v>21724</v>
      </c>
      <c r="O6351" s="75">
        <v>4011395314609</v>
      </c>
      <c r="P6351" s="73">
        <v>85365080</v>
      </c>
      <c r="Q6351" s="76" t="s">
        <v>22118</v>
      </c>
      <c r="R6351" s="77"/>
      <c r="T6351" s="122"/>
    </row>
    <row r="6352" spans="1:20" x14ac:dyDescent="0.2">
      <c r="A6352" s="72" t="s">
        <v>11143</v>
      </c>
      <c r="B6352" s="74" t="s">
        <v>10613</v>
      </c>
      <c r="C6352" s="74" t="s">
        <v>21464</v>
      </c>
      <c r="D6352" s="68">
        <v>719493</v>
      </c>
      <c r="E6352" s="5" t="s">
        <v>21430</v>
      </c>
      <c r="F6352" s="74" t="s">
        <v>24165</v>
      </c>
      <c r="G6352" s="101" t="s">
        <v>1169</v>
      </c>
      <c r="H6352" s="79" t="s">
        <v>5418</v>
      </c>
      <c r="I6352" s="5" t="s">
        <v>23417</v>
      </c>
      <c r="J6352" s="70">
        <v>1</v>
      </c>
      <c r="K6352" s="71">
        <v>0.123</v>
      </c>
      <c r="M6352" s="73" t="s">
        <v>1008</v>
      </c>
      <c r="N6352" s="74" t="s">
        <v>21725</v>
      </c>
      <c r="O6352" s="75" t="s">
        <v>21866</v>
      </c>
      <c r="P6352" s="73">
        <v>90321020</v>
      </c>
      <c r="Q6352" s="76" t="s">
        <v>22119</v>
      </c>
      <c r="R6352" s="77"/>
      <c r="T6352" s="122"/>
    </row>
    <row r="6353" spans="1:20" x14ac:dyDescent="0.2">
      <c r="A6353" s="72" t="s">
        <v>11143</v>
      </c>
      <c r="B6353" s="74" t="s">
        <v>10613</v>
      </c>
      <c r="C6353" s="74" t="s">
        <v>21465</v>
      </c>
      <c r="D6353" s="68">
        <v>719494</v>
      </c>
      <c r="E6353" s="5" t="s">
        <v>21431</v>
      </c>
      <c r="F6353" s="74" t="s">
        <v>24166</v>
      </c>
      <c r="G6353" s="101" t="s">
        <v>1169</v>
      </c>
      <c r="H6353" s="79" t="s">
        <v>5418</v>
      </c>
      <c r="I6353" s="5" t="s">
        <v>23417</v>
      </c>
      <c r="J6353" s="70">
        <v>1</v>
      </c>
      <c r="K6353" s="71">
        <v>0.16300000000000001</v>
      </c>
      <c r="M6353" s="73" t="s">
        <v>1008</v>
      </c>
      <c r="N6353" s="74" t="s">
        <v>21726</v>
      </c>
      <c r="O6353" s="75" t="s">
        <v>21867</v>
      </c>
      <c r="P6353" s="73">
        <v>90321020</v>
      </c>
      <c r="Q6353" s="76" t="s">
        <v>22120</v>
      </c>
      <c r="R6353" s="77"/>
      <c r="T6353" s="122"/>
    </row>
    <row r="6354" spans="1:20" x14ac:dyDescent="0.2">
      <c r="A6354" s="72" t="s">
        <v>11143</v>
      </c>
      <c r="B6354" s="74" t="s">
        <v>10613</v>
      </c>
      <c r="C6354" s="74" t="s">
        <v>21466</v>
      </c>
      <c r="D6354" s="68">
        <v>719495</v>
      </c>
      <c r="E6354" s="5" t="s">
        <v>21432</v>
      </c>
      <c r="F6354" s="74" t="s">
        <v>30443</v>
      </c>
      <c r="G6354" s="101" t="s">
        <v>1169</v>
      </c>
      <c r="H6354" s="79" t="s">
        <v>5418</v>
      </c>
      <c r="I6354" s="5" t="s">
        <v>23417</v>
      </c>
      <c r="J6354" s="70">
        <v>1</v>
      </c>
      <c r="K6354" s="71">
        <v>0.13200000000000001</v>
      </c>
      <c r="M6354" s="73" t="s">
        <v>1008</v>
      </c>
      <c r="N6354" s="74" t="s">
        <v>21727</v>
      </c>
      <c r="O6354" s="75" t="s">
        <v>21868</v>
      </c>
      <c r="P6354" s="73">
        <v>90321020</v>
      </c>
      <c r="Q6354" s="76" t="s">
        <v>22121</v>
      </c>
      <c r="R6354" s="77"/>
      <c r="T6354" s="122"/>
    </row>
    <row r="6355" spans="1:20" x14ac:dyDescent="0.2">
      <c r="A6355" s="72" t="s">
        <v>11143</v>
      </c>
      <c r="B6355" s="74" t="s">
        <v>10613</v>
      </c>
      <c r="C6355" s="74" t="s">
        <v>21467</v>
      </c>
      <c r="D6355" s="68">
        <v>719496</v>
      </c>
      <c r="E6355" s="5" t="s">
        <v>21433</v>
      </c>
      <c r="F6355" s="74" t="s">
        <v>30444</v>
      </c>
      <c r="G6355" s="101" t="s">
        <v>1169</v>
      </c>
      <c r="H6355" s="79" t="s">
        <v>5418</v>
      </c>
      <c r="I6355" s="5" t="s">
        <v>23417</v>
      </c>
      <c r="J6355" s="70">
        <v>1</v>
      </c>
      <c r="K6355" s="71">
        <v>0.17199999999999999</v>
      </c>
      <c r="M6355" s="73" t="s">
        <v>1008</v>
      </c>
      <c r="N6355" s="74" t="s">
        <v>21728</v>
      </c>
      <c r="O6355" s="75" t="s">
        <v>21869</v>
      </c>
      <c r="P6355" s="73">
        <v>90321020</v>
      </c>
      <c r="Q6355" s="76" t="s">
        <v>22122</v>
      </c>
      <c r="R6355" s="77"/>
      <c r="T6355" s="122"/>
    </row>
    <row r="6356" spans="1:20" x14ac:dyDescent="0.2">
      <c r="A6356" s="72" t="s">
        <v>11143</v>
      </c>
      <c r="B6356" s="74" t="s">
        <v>10613</v>
      </c>
      <c r="C6356" s="74" t="s">
        <v>21468</v>
      </c>
      <c r="D6356" s="68">
        <v>719497</v>
      </c>
      <c r="E6356" s="5" t="s">
        <v>21434</v>
      </c>
      <c r="F6356" s="74" t="s">
        <v>24167</v>
      </c>
      <c r="G6356" s="101" t="s">
        <v>1169</v>
      </c>
      <c r="H6356" s="79" t="s">
        <v>5418</v>
      </c>
      <c r="I6356" s="5" t="s">
        <v>23417</v>
      </c>
      <c r="J6356" s="70">
        <v>1</v>
      </c>
      <c r="K6356" s="71">
        <v>0.11700000000000001</v>
      </c>
      <c r="M6356" s="73" t="s">
        <v>1008</v>
      </c>
      <c r="N6356" s="74" t="s">
        <v>21729</v>
      </c>
      <c r="O6356" s="75" t="s">
        <v>21870</v>
      </c>
      <c r="P6356" s="73">
        <v>85365080</v>
      </c>
      <c r="Q6356" s="76" t="s">
        <v>22123</v>
      </c>
      <c r="R6356" s="77"/>
      <c r="T6356" s="122"/>
    </row>
    <row r="6357" spans="1:20" x14ac:dyDescent="0.2">
      <c r="A6357" s="72" t="s">
        <v>11143</v>
      </c>
      <c r="B6357" s="74" t="s">
        <v>10613</v>
      </c>
      <c r="C6357" s="74" t="s">
        <v>21469</v>
      </c>
      <c r="D6357" s="68">
        <v>719498</v>
      </c>
      <c r="E6357" s="5" t="s">
        <v>21435</v>
      </c>
      <c r="F6357" s="74" t="s">
        <v>30445</v>
      </c>
      <c r="G6357" s="101" t="s">
        <v>1169</v>
      </c>
      <c r="H6357" s="79" t="s">
        <v>5418</v>
      </c>
      <c r="I6357" s="5" t="s">
        <v>23417</v>
      </c>
      <c r="J6357" s="70">
        <v>1</v>
      </c>
      <c r="K6357" s="71">
        <v>0.157</v>
      </c>
      <c r="M6357" s="73" t="s">
        <v>1008</v>
      </c>
      <c r="N6357" s="74" t="s">
        <v>21730</v>
      </c>
      <c r="O6357" s="75" t="s">
        <v>21871</v>
      </c>
      <c r="P6357" s="73">
        <v>85365080</v>
      </c>
      <c r="Q6357" s="76" t="s">
        <v>22124</v>
      </c>
      <c r="R6357" s="77"/>
      <c r="T6357" s="122"/>
    </row>
    <row r="6358" spans="1:20" x14ac:dyDescent="0.2">
      <c r="A6358" s="72" t="s">
        <v>11143</v>
      </c>
      <c r="B6358" s="74" t="s">
        <v>10613</v>
      </c>
      <c r="C6358" s="74" t="s">
        <v>21470</v>
      </c>
      <c r="D6358" s="68">
        <v>719499</v>
      </c>
      <c r="E6358" s="5" t="s">
        <v>21436</v>
      </c>
      <c r="F6358" s="74" t="s">
        <v>24168</v>
      </c>
      <c r="G6358" s="101" t="s">
        <v>1169</v>
      </c>
      <c r="H6358" s="79" t="s">
        <v>5418</v>
      </c>
      <c r="I6358" s="5" t="s">
        <v>23417</v>
      </c>
      <c r="J6358" s="70">
        <v>1</v>
      </c>
      <c r="K6358" s="71">
        <v>0.123</v>
      </c>
      <c r="M6358" s="73" t="s">
        <v>1008</v>
      </c>
      <c r="N6358" s="74" t="s">
        <v>21731</v>
      </c>
      <c r="O6358" s="75" t="s">
        <v>21872</v>
      </c>
      <c r="P6358" s="73">
        <v>90321020</v>
      </c>
      <c r="Q6358" s="76" t="s">
        <v>22125</v>
      </c>
      <c r="R6358" s="77"/>
      <c r="T6358" s="122"/>
    </row>
    <row r="6359" spans="1:20" x14ac:dyDescent="0.2">
      <c r="A6359" s="72" t="s">
        <v>11143</v>
      </c>
      <c r="B6359" s="74" t="s">
        <v>10613</v>
      </c>
      <c r="C6359" s="74" t="s">
        <v>21471</v>
      </c>
      <c r="D6359" s="68">
        <v>719500</v>
      </c>
      <c r="E6359" s="5" t="s">
        <v>21437</v>
      </c>
      <c r="F6359" s="74" t="s">
        <v>24169</v>
      </c>
      <c r="G6359" s="101" t="s">
        <v>1169</v>
      </c>
      <c r="H6359" s="79" t="s">
        <v>5418</v>
      </c>
      <c r="I6359" s="5" t="s">
        <v>23417</v>
      </c>
      <c r="J6359" s="70">
        <v>1</v>
      </c>
      <c r="K6359" s="71">
        <v>0.16300000000000001</v>
      </c>
      <c r="M6359" s="73" t="s">
        <v>1008</v>
      </c>
      <c r="N6359" s="74" t="s">
        <v>21732</v>
      </c>
      <c r="O6359" s="75" t="s">
        <v>21873</v>
      </c>
      <c r="P6359" s="73">
        <v>90321020</v>
      </c>
      <c r="Q6359" s="76" t="s">
        <v>22126</v>
      </c>
      <c r="R6359" s="77"/>
      <c r="T6359" s="122"/>
    </row>
    <row r="6360" spans="1:20" x14ac:dyDescent="0.2">
      <c r="A6360" s="72" t="s">
        <v>11143</v>
      </c>
      <c r="B6360" s="74" t="s">
        <v>10613</v>
      </c>
      <c r="C6360" s="74" t="s">
        <v>21472</v>
      </c>
      <c r="D6360" s="68">
        <v>719501</v>
      </c>
      <c r="E6360" s="5" t="s">
        <v>21438</v>
      </c>
      <c r="F6360" s="74" t="s">
        <v>30446</v>
      </c>
      <c r="G6360" s="101" t="s">
        <v>1169</v>
      </c>
      <c r="H6360" s="79" t="s">
        <v>5418</v>
      </c>
      <c r="I6360" s="5" t="s">
        <v>23417</v>
      </c>
      <c r="J6360" s="70">
        <v>1</v>
      </c>
      <c r="K6360" s="71">
        <v>0.13200000000000001</v>
      </c>
      <c r="M6360" s="73" t="s">
        <v>1008</v>
      </c>
      <c r="N6360" s="74" t="s">
        <v>21733</v>
      </c>
      <c r="O6360" s="75" t="s">
        <v>21874</v>
      </c>
      <c r="P6360" s="73">
        <v>90321020</v>
      </c>
      <c r="Q6360" s="76" t="s">
        <v>22127</v>
      </c>
      <c r="R6360" s="77"/>
      <c r="T6360" s="122"/>
    </row>
    <row r="6361" spans="1:20" x14ac:dyDescent="0.2">
      <c r="A6361" s="72" t="s">
        <v>11143</v>
      </c>
      <c r="B6361" s="74" t="s">
        <v>10613</v>
      </c>
      <c r="C6361" s="74" t="s">
        <v>21473</v>
      </c>
      <c r="D6361" s="68">
        <v>719502</v>
      </c>
      <c r="E6361" s="5" t="s">
        <v>21439</v>
      </c>
      <c r="F6361" s="74" t="s">
        <v>30447</v>
      </c>
      <c r="G6361" s="101" t="s">
        <v>1169</v>
      </c>
      <c r="H6361" s="79" t="s">
        <v>5418</v>
      </c>
      <c r="I6361" s="5" t="s">
        <v>23417</v>
      </c>
      <c r="J6361" s="70">
        <v>1</v>
      </c>
      <c r="K6361" s="71">
        <v>0.17199999999999999</v>
      </c>
      <c r="M6361" s="73" t="s">
        <v>1008</v>
      </c>
      <c r="N6361" s="74" t="s">
        <v>21734</v>
      </c>
      <c r="O6361" s="75" t="s">
        <v>21875</v>
      </c>
      <c r="P6361" s="73">
        <v>90321020</v>
      </c>
      <c r="Q6361" s="76" t="s">
        <v>22128</v>
      </c>
      <c r="R6361" s="77"/>
      <c r="T6361" s="122"/>
    </row>
    <row r="6362" spans="1:20" x14ac:dyDescent="0.2">
      <c r="A6362" s="72" t="s">
        <v>11143</v>
      </c>
      <c r="B6362" s="74" t="s">
        <v>10613</v>
      </c>
      <c r="C6362" s="74" t="s">
        <v>21445</v>
      </c>
      <c r="D6362" s="68">
        <v>719534</v>
      </c>
      <c r="E6362" s="5" t="s">
        <v>21424</v>
      </c>
      <c r="F6362" s="74" t="s">
        <v>30448</v>
      </c>
      <c r="G6362" s="101">
        <v>363.2</v>
      </c>
      <c r="H6362" s="79" t="s">
        <v>6352</v>
      </c>
      <c r="I6362" s="5" t="s">
        <v>23417</v>
      </c>
      <c r="J6362" s="70">
        <v>1</v>
      </c>
      <c r="K6362" s="71">
        <v>0.28999999999999998</v>
      </c>
      <c r="M6362" s="73">
        <v>4</v>
      </c>
      <c r="N6362" s="74" t="s">
        <v>21706</v>
      </c>
      <c r="O6362" s="75" t="s">
        <v>21848</v>
      </c>
      <c r="P6362" s="73">
        <v>85371091</v>
      </c>
      <c r="Q6362" s="76" t="s">
        <v>22129</v>
      </c>
      <c r="R6362" s="77"/>
      <c r="T6362" s="122"/>
    </row>
    <row r="6363" spans="1:20" x14ac:dyDescent="0.2">
      <c r="A6363" s="72" t="s">
        <v>11143</v>
      </c>
      <c r="B6363" s="74" t="s">
        <v>10613</v>
      </c>
      <c r="C6363" s="74" t="s">
        <v>21446</v>
      </c>
      <c r="D6363" s="68">
        <v>719535</v>
      </c>
      <c r="E6363" s="5" t="s">
        <v>21425</v>
      </c>
      <c r="F6363" s="74" t="s">
        <v>30449</v>
      </c>
      <c r="G6363" s="101">
        <v>402.5</v>
      </c>
      <c r="H6363" s="79" t="s">
        <v>6352</v>
      </c>
      <c r="I6363" s="5" t="s">
        <v>23417</v>
      </c>
      <c r="J6363" s="70">
        <v>1</v>
      </c>
      <c r="K6363" s="71">
        <v>0.28999999999999998</v>
      </c>
      <c r="M6363" s="73">
        <v>8</v>
      </c>
      <c r="N6363" s="74" t="s">
        <v>21707</v>
      </c>
      <c r="O6363" s="75" t="s">
        <v>21849</v>
      </c>
      <c r="P6363" s="73">
        <v>85371091</v>
      </c>
      <c r="Q6363" s="76" t="s">
        <v>22130</v>
      </c>
      <c r="R6363" s="77"/>
      <c r="T6363" s="122"/>
    </row>
    <row r="6364" spans="1:20" x14ac:dyDescent="0.2">
      <c r="A6364" s="72" t="s">
        <v>11143</v>
      </c>
      <c r="B6364" s="74" t="s">
        <v>10613</v>
      </c>
      <c r="C6364" s="74" t="s">
        <v>21447</v>
      </c>
      <c r="D6364" s="68">
        <v>719536</v>
      </c>
      <c r="E6364" s="5" t="s">
        <v>21426</v>
      </c>
      <c r="F6364" s="74" t="s">
        <v>30450</v>
      </c>
      <c r="G6364" s="101">
        <v>442.2</v>
      </c>
      <c r="H6364" s="79" t="s">
        <v>6352</v>
      </c>
      <c r="I6364" s="5" t="s">
        <v>23417</v>
      </c>
      <c r="J6364" s="70">
        <v>1</v>
      </c>
      <c r="K6364" s="71">
        <v>0.28999999999999998</v>
      </c>
      <c r="M6364" s="73">
        <v>12</v>
      </c>
      <c r="N6364" s="74" t="s">
        <v>21708</v>
      </c>
      <c r="O6364" s="75" t="s">
        <v>21850</v>
      </c>
      <c r="P6364" s="73">
        <v>85371091</v>
      </c>
      <c r="Q6364" s="76" t="s">
        <v>22131</v>
      </c>
      <c r="R6364" s="77"/>
      <c r="T6364" s="122"/>
    </row>
    <row r="6365" spans="1:20" x14ac:dyDescent="0.2">
      <c r="A6365" s="72" t="s">
        <v>11143</v>
      </c>
      <c r="B6365" s="74" t="s">
        <v>10613</v>
      </c>
      <c r="C6365" s="74" t="s">
        <v>21448</v>
      </c>
      <c r="D6365" s="68">
        <v>719537</v>
      </c>
      <c r="E6365" s="5" t="s">
        <v>21427</v>
      </c>
      <c r="F6365" s="74" t="s">
        <v>30451</v>
      </c>
      <c r="G6365" s="101">
        <v>337.3</v>
      </c>
      <c r="H6365" s="79" t="s">
        <v>6352</v>
      </c>
      <c r="I6365" s="5" t="s">
        <v>23417</v>
      </c>
      <c r="J6365" s="70">
        <v>1</v>
      </c>
      <c r="K6365" s="71">
        <v>0.28999999999999998</v>
      </c>
      <c r="M6365" s="73">
        <v>4</v>
      </c>
      <c r="N6365" s="74" t="s">
        <v>21709</v>
      </c>
      <c r="O6365" s="75" t="s">
        <v>21851</v>
      </c>
      <c r="P6365" s="73">
        <v>85371091</v>
      </c>
      <c r="Q6365" s="76" t="s">
        <v>22132</v>
      </c>
      <c r="R6365" s="77"/>
      <c r="T6365" s="122"/>
    </row>
    <row r="6366" spans="1:20" x14ac:dyDescent="0.2">
      <c r="A6366" s="72" t="s">
        <v>11143</v>
      </c>
      <c r="B6366" s="74" t="s">
        <v>10613</v>
      </c>
      <c r="C6366" s="74" t="s">
        <v>21449</v>
      </c>
      <c r="D6366" s="68">
        <v>719538</v>
      </c>
      <c r="E6366" s="5" t="s">
        <v>21428</v>
      </c>
      <c r="F6366" s="74" t="s">
        <v>30452</v>
      </c>
      <c r="G6366" s="101">
        <v>481.4</v>
      </c>
      <c r="H6366" s="79" t="s">
        <v>6352</v>
      </c>
      <c r="I6366" s="5" t="s">
        <v>23417</v>
      </c>
      <c r="J6366" s="70">
        <v>1</v>
      </c>
      <c r="K6366" s="71">
        <v>0.28999999999999998</v>
      </c>
      <c r="M6366" s="73">
        <v>8</v>
      </c>
      <c r="N6366" s="74" t="s">
        <v>21710</v>
      </c>
      <c r="O6366" s="75" t="s">
        <v>21852</v>
      </c>
      <c r="P6366" s="73">
        <v>85371091</v>
      </c>
      <c r="Q6366" s="76" t="s">
        <v>22133</v>
      </c>
      <c r="R6366" s="77"/>
      <c r="T6366" s="122"/>
    </row>
    <row r="6367" spans="1:20" x14ac:dyDescent="0.2">
      <c r="A6367" s="72" t="s">
        <v>10075</v>
      </c>
      <c r="B6367" s="74" t="s">
        <v>11595</v>
      </c>
      <c r="C6367" s="74" t="s">
        <v>21482</v>
      </c>
      <c r="D6367" s="68">
        <v>719539</v>
      </c>
      <c r="E6367" s="5" t="s">
        <v>21440</v>
      </c>
      <c r="F6367" s="74" t="s">
        <v>24170</v>
      </c>
      <c r="G6367" s="101" t="s">
        <v>1169</v>
      </c>
      <c r="H6367" s="79" t="s">
        <v>22006</v>
      </c>
      <c r="I6367" s="5" t="s">
        <v>23417</v>
      </c>
      <c r="J6367" s="70">
        <v>1</v>
      </c>
      <c r="K6367" s="71">
        <v>0.86499999999999999</v>
      </c>
      <c r="M6367" s="73" t="s">
        <v>9728</v>
      </c>
      <c r="N6367" s="74" t="s">
        <v>21753</v>
      </c>
      <c r="O6367" s="75" t="s">
        <v>21893</v>
      </c>
      <c r="P6367" s="73">
        <v>85363090</v>
      </c>
      <c r="Q6367" s="76" t="s">
        <v>22134</v>
      </c>
      <c r="R6367" s="77"/>
      <c r="T6367" s="122"/>
    </row>
    <row r="6368" spans="1:20" x14ac:dyDescent="0.2">
      <c r="A6368" s="72" t="s">
        <v>10075</v>
      </c>
      <c r="B6368" s="74" t="s">
        <v>11595</v>
      </c>
      <c r="C6368" s="74" t="s">
        <v>21483</v>
      </c>
      <c r="D6368" s="68">
        <v>719541</v>
      </c>
      <c r="E6368" s="5" t="s">
        <v>21441</v>
      </c>
      <c r="F6368" s="74" t="s">
        <v>24171</v>
      </c>
      <c r="G6368" s="101" t="s">
        <v>1169</v>
      </c>
      <c r="H6368" s="79" t="s">
        <v>22006</v>
      </c>
      <c r="I6368" s="5" t="s">
        <v>23417</v>
      </c>
      <c r="J6368" s="70">
        <v>1</v>
      </c>
      <c r="K6368" s="71">
        <v>0.54500000000000004</v>
      </c>
      <c r="M6368" s="73" t="s">
        <v>9727</v>
      </c>
      <c r="N6368" s="74" t="s">
        <v>21754</v>
      </c>
      <c r="O6368" s="75" t="s">
        <v>21894</v>
      </c>
      <c r="P6368" s="73">
        <v>85363090</v>
      </c>
      <c r="Q6368" s="76" t="s">
        <v>22135</v>
      </c>
      <c r="R6368" s="77"/>
      <c r="T6368" s="122"/>
    </row>
    <row r="6369" spans="1:20" x14ac:dyDescent="0.2">
      <c r="A6369" s="72" t="s">
        <v>10075</v>
      </c>
      <c r="B6369" s="74" t="s">
        <v>11595</v>
      </c>
      <c r="C6369" s="74" t="s">
        <v>21484</v>
      </c>
      <c r="D6369" s="68">
        <v>719542</v>
      </c>
      <c r="E6369" s="5" t="s">
        <v>21442</v>
      </c>
      <c r="F6369" s="74" t="s">
        <v>24172</v>
      </c>
      <c r="G6369" s="101" t="s">
        <v>1169</v>
      </c>
      <c r="H6369" s="79" t="s">
        <v>22006</v>
      </c>
      <c r="I6369" s="5" t="s">
        <v>23417</v>
      </c>
      <c r="J6369" s="70">
        <v>1</v>
      </c>
      <c r="K6369" s="71">
        <v>0.8</v>
      </c>
      <c r="M6369" s="73" t="s">
        <v>9728</v>
      </c>
      <c r="N6369" s="74" t="s">
        <v>21755</v>
      </c>
      <c r="O6369" s="75" t="s">
        <v>21895</v>
      </c>
      <c r="P6369" s="73">
        <v>85363090</v>
      </c>
      <c r="Q6369" s="76" t="s">
        <v>22136</v>
      </c>
      <c r="R6369" s="77"/>
      <c r="T6369" s="122"/>
    </row>
    <row r="6370" spans="1:20" x14ac:dyDescent="0.2">
      <c r="A6370" s="72" t="s">
        <v>10075</v>
      </c>
      <c r="B6370" s="74" t="s">
        <v>11595</v>
      </c>
      <c r="C6370" s="74" t="s">
        <v>21485</v>
      </c>
      <c r="D6370" s="68">
        <v>719543</v>
      </c>
      <c r="E6370" s="5" t="s">
        <v>21443</v>
      </c>
      <c r="F6370" s="74" t="s">
        <v>21485</v>
      </c>
      <c r="G6370" s="101" t="s">
        <v>1169</v>
      </c>
      <c r="H6370" s="79" t="s">
        <v>22006</v>
      </c>
      <c r="I6370" s="5" t="s">
        <v>23417</v>
      </c>
      <c r="J6370" s="70">
        <v>1</v>
      </c>
      <c r="K6370" s="71">
        <v>0.53800000000000003</v>
      </c>
      <c r="M6370" s="73" t="s">
        <v>9727</v>
      </c>
      <c r="N6370" s="74" t="s">
        <v>21756</v>
      </c>
      <c r="O6370" s="75" t="s">
        <v>21896</v>
      </c>
      <c r="P6370" s="73">
        <v>85363090</v>
      </c>
      <c r="Q6370" s="76" t="s">
        <v>22137</v>
      </c>
      <c r="R6370" s="77"/>
      <c r="T6370" s="122"/>
    </row>
    <row r="6371" spans="1:20" x14ac:dyDescent="0.2">
      <c r="A6371" s="72" t="s">
        <v>10075</v>
      </c>
      <c r="B6371" s="74" t="s">
        <v>11595</v>
      </c>
      <c r="C6371" s="74" t="s">
        <v>21486</v>
      </c>
      <c r="D6371" s="68">
        <v>719545</v>
      </c>
      <c r="E6371" s="5" t="s">
        <v>21444</v>
      </c>
      <c r="F6371" s="74" t="s">
        <v>21486</v>
      </c>
      <c r="G6371" s="101" t="s">
        <v>1169</v>
      </c>
      <c r="H6371" s="79" t="s">
        <v>22006</v>
      </c>
      <c r="I6371" s="5" t="s">
        <v>23417</v>
      </c>
      <c r="J6371" s="70">
        <v>1</v>
      </c>
      <c r="K6371" s="71">
        <v>0.77900000000000003</v>
      </c>
      <c r="M6371" s="73" t="s">
        <v>9728</v>
      </c>
      <c r="N6371" s="74" t="s">
        <v>21757</v>
      </c>
      <c r="O6371" s="75" t="s">
        <v>21897</v>
      </c>
      <c r="P6371" s="73">
        <v>85363090</v>
      </c>
      <c r="Q6371" s="76" t="s">
        <v>22138</v>
      </c>
      <c r="R6371" s="77"/>
      <c r="T6371" s="122"/>
    </row>
    <row r="6372" spans="1:20" x14ac:dyDescent="0.2">
      <c r="A6372" s="72" t="s">
        <v>18516</v>
      </c>
      <c r="B6372" s="74" t="s">
        <v>25348</v>
      </c>
      <c r="C6372" s="74" t="s">
        <v>21964</v>
      </c>
      <c r="D6372" s="68">
        <v>719585</v>
      </c>
      <c r="E6372" s="5" t="s">
        <v>21666</v>
      </c>
      <c r="F6372" s="74" t="s">
        <v>30453</v>
      </c>
      <c r="G6372" s="101">
        <v>97.95</v>
      </c>
      <c r="H6372" s="79" t="s">
        <v>1008</v>
      </c>
      <c r="I6372" s="5" t="s">
        <v>23417</v>
      </c>
      <c r="J6372" s="70">
        <v>10</v>
      </c>
      <c r="K6372" s="71">
        <v>0.11</v>
      </c>
      <c r="M6372" s="73" t="s">
        <v>1008</v>
      </c>
      <c r="N6372" s="74" t="s">
        <v>21695</v>
      </c>
      <c r="O6372" s="75" t="s">
        <v>21845</v>
      </c>
      <c r="P6372" s="73">
        <v>85366990</v>
      </c>
      <c r="Q6372" s="76" t="s">
        <v>22139</v>
      </c>
      <c r="R6372" s="77"/>
      <c r="T6372" s="122"/>
    </row>
    <row r="6373" spans="1:20" x14ac:dyDescent="0.2">
      <c r="A6373" s="72" t="s">
        <v>18516</v>
      </c>
      <c r="B6373" s="74" t="s">
        <v>25348</v>
      </c>
      <c r="C6373" s="74" t="s">
        <v>21965</v>
      </c>
      <c r="D6373" s="68">
        <v>719586</v>
      </c>
      <c r="E6373" s="5" t="s">
        <v>21667</v>
      </c>
      <c r="F6373" s="74" t="s">
        <v>30454</v>
      </c>
      <c r="G6373" s="101">
        <v>97.95</v>
      </c>
      <c r="H6373" s="79" t="s">
        <v>1008</v>
      </c>
      <c r="I6373" s="5" t="s">
        <v>23417</v>
      </c>
      <c r="J6373" s="70">
        <v>10</v>
      </c>
      <c r="K6373" s="71">
        <v>0.11</v>
      </c>
      <c r="M6373" s="73" t="s">
        <v>1008</v>
      </c>
      <c r="N6373" s="74" t="s">
        <v>21696</v>
      </c>
      <c r="O6373" s="75" t="s">
        <v>21846</v>
      </c>
      <c r="P6373" s="73">
        <v>85366990</v>
      </c>
      <c r="Q6373" s="76" t="s">
        <v>22140</v>
      </c>
      <c r="R6373" s="77"/>
      <c r="T6373" s="122"/>
    </row>
    <row r="6374" spans="1:20" x14ac:dyDescent="0.2">
      <c r="A6374" s="72" t="s">
        <v>18516</v>
      </c>
      <c r="B6374" s="74" t="s">
        <v>25348</v>
      </c>
      <c r="C6374" s="74" t="s">
        <v>21966</v>
      </c>
      <c r="D6374" s="68">
        <v>719588</v>
      </c>
      <c r="E6374" s="5" t="s">
        <v>21668</v>
      </c>
      <c r="F6374" s="74" t="s">
        <v>30455</v>
      </c>
      <c r="G6374" s="101">
        <v>102.01</v>
      </c>
      <c r="H6374" s="79" t="s">
        <v>1008</v>
      </c>
      <c r="I6374" s="5" t="s">
        <v>23417</v>
      </c>
      <c r="J6374" s="70">
        <v>10</v>
      </c>
      <c r="K6374" s="71">
        <v>0.11</v>
      </c>
      <c r="M6374" s="73" t="s">
        <v>1008</v>
      </c>
      <c r="N6374" s="74" t="s">
        <v>21697</v>
      </c>
      <c r="O6374" s="75" t="s">
        <v>21847</v>
      </c>
      <c r="P6374" s="73">
        <v>85366990</v>
      </c>
      <c r="Q6374" s="76" t="s">
        <v>22141</v>
      </c>
      <c r="R6374" s="77"/>
      <c r="T6374" s="122"/>
    </row>
    <row r="6375" spans="1:20" x14ac:dyDescent="0.2">
      <c r="A6375" s="72" t="s">
        <v>10080</v>
      </c>
      <c r="B6375" s="74" t="s">
        <v>8789</v>
      </c>
      <c r="C6375" s="74" t="s">
        <v>21284</v>
      </c>
      <c r="D6375" s="68">
        <v>719611</v>
      </c>
      <c r="E6375" s="5" t="s">
        <v>21279</v>
      </c>
      <c r="F6375" s="74" t="s">
        <v>30456</v>
      </c>
      <c r="G6375" s="101">
        <v>1892.08</v>
      </c>
      <c r="H6375" s="79" t="s">
        <v>10083</v>
      </c>
      <c r="I6375" s="5" t="s">
        <v>23417</v>
      </c>
      <c r="J6375" s="70">
        <v>1</v>
      </c>
      <c r="K6375" s="71">
        <v>3.9</v>
      </c>
      <c r="M6375" s="73" t="s">
        <v>1008</v>
      </c>
      <c r="N6375" s="74" t="s">
        <v>21681</v>
      </c>
      <c r="O6375" s="75">
        <v>6417019882123</v>
      </c>
      <c r="P6375" s="73">
        <v>85353010</v>
      </c>
      <c r="Q6375" s="76" t="s">
        <v>22142</v>
      </c>
      <c r="R6375" s="77"/>
      <c r="T6375" s="122"/>
    </row>
    <row r="6376" spans="1:20" x14ac:dyDescent="0.2">
      <c r="A6376" s="72" t="s">
        <v>10080</v>
      </c>
      <c r="B6376" s="74" t="s">
        <v>8789</v>
      </c>
      <c r="C6376" s="74" t="s">
        <v>21283</v>
      </c>
      <c r="D6376" s="68">
        <v>719612</v>
      </c>
      <c r="E6376" s="5" t="s">
        <v>21278</v>
      </c>
      <c r="F6376" s="74" t="s">
        <v>30457</v>
      </c>
      <c r="G6376" s="101">
        <v>1638.26</v>
      </c>
      <c r="H6376" s="79" t="s">
        <v>10083</v>
      </c>
      <c r="I6376" s="5" t="s">
        <v>23417</v>
      </c>
      <c r="J6376" s="70">
        <v>1</v>
      </c>
      <c r="K6376" s="71">
        <v>3.5</v>
      </c>
      <c r="M6376" s="73" t="s">
        <v>1008</v>
      </c>
      <c r="N6376" s="74" t="s">
        <v>21680</v>
      </c>
      <c r="O6376" s="75">
        <v>6417019873558</v>
      </c>
      <c r="P6376" s="73">
        <v>85353010</v>
      </c>
      <c r="Q6376" s="76" t="s">
        <v>22143</v>
      </c>
      <c r="R6376" s="77"/>
      <c r="T6376" s="122"/>
    </row>
    <row r="6377" spans="1:20" x14ac:dyDescent="0.2">
      <c r="A6377" s="72" t="s">
        <v>10080</v>
      </c>
      <c r="B6377" s="74" t="s">
        <v>8789</v>
      </c>
      <c r="C6377" s="74" t="s">
        <v>21282</v>
      </c>
      <c r="D6377" s="68">
        <v>719614</v>
      </c>
      <c r="E6377" s="5" t="s">
        <v>21277</v>
      </c>
      <c r="F6377" s="74" t="s">
        <v>30458</v>
      </c>
      <c r="G6377" s="101">
        <v>1110</v>
      </c>
      <c r="H6377" s="79" t="s">
        <v>10083</v>
      </c>
      <c r="I6377" s="5" t="s">
        <v>23417</v>
      </c>
      <c r="J6377" s="70">
        <v>1</v>
      </c>
      <c r="K6377" s="71">
        <v>3.5</v>
      </c>
      <c r="M6377" s="73" t="s">
        <v>1008</v>
      </c>
      <c r="N6377" s="74" t="s">
        <v>21679</v>
      </c>
      <c r="O6377" s="75" t="s">
        <v>21826</v>
      </c>
      <c r="P6377" s="73">
        <v>85353010</v>
      </c>
      <c r="Q6377" s="76" t="s">
        <v>22144</v>
      </c>
      <c r="R6377" s="77"/>
      <c r="T6377" s="122"/>
    </row>
    <row r="6378" spans="1:20" x14ac:dyDescent="0.2">
      <c r="A6378" s="72" t="s">
        <v>10080</v>
      </c>
      <c r="B6378" s="74" t="s">
        <v>8789</v>
      </c>
      <c r="C6378" s="74" t="s">
        <v>21281</v>
      </c>
      <c r="D6378" s="68">
        <v>719615</v>
      </c>
      <c r="E6378" s="5" t="s">
        <v>21276</v>
      </c>
      <c r="F6378" s="74" t="s">
        <v>30459</v>
      </c>
      <c r="G6378" s="101">
        <v>941.44</v>
      </c>
      <c r="H6378" s="79" t="s">
        <v>10083</v>
      </c>
      <c r="I6378" s="5" t="s">
        <v>23417</v>
      </c>
      <c r="J6378" s="70">
        <v>1</v>
      </c>
      <c r="K6378" s="71">
        <v>3.5</v>
      </c>
      <c r="M6378" s="73" t="s">
        <v>1008</v>
      </c>
      <c r="N6378" s="74" t="s">
        <v>21678</v>
      </c>
      <c r="O6378" s="75" t="s">
        <v>21825</v>
      </c>
      <c r="P6378" s="73">
        <v>85363090</v>
      </c>
      <c r="Q6378" s="76" t="s">
        <v>22145</v>
      </c>
      <c r="R6378" s="77"/>
      <c r="T6378" s="122"/>
    </row>
    <row r="6379" spans="1:20" x14ac:dyDescent="0.2">
      <c r="A6379" s="72" t="s">
        <v>10080</v>
      </c>
      <c r="B6379" s="74" t="s">
        <v>8789</v>
      </c>
      <c r="C6379" s="74" t="s">
        <v>21280</v>
      </c>
      <c r="D6379" s="68">
        <v>719616</v>
      </c>
      <c r="E6379" s="5" t="s">
        <v>21275</v>
      </c>
      <c r="F6379" s="74" t="s">
        <v>30460</v>
      </c>
      <c r="G6379" s="101">
        <v>669.61</v>
      </c>
      <c r="H6379" s="79" t="s">
        <v>10083</v>
      </c>
      <c r="I6379" s="5" t="s">
        <v>23417</v>
      </c>
      <c r="J6379" s="70">
        <v>1</v>
      </c>
      <c r="K6379" s="71">
        <v>3.5</v>
      </c>
      <c r="M6379" s="73" t="s">
        <v>1008</v>
      </c>
      <c r="N6379" s="74" t="s">
        <v>21677</v>
      </c>
      <c r="O6379" s="75" t="s">
        <v>21824</v>
      </c>
      <c r="P6379" s="73">
        <v>85353010</v>
      </c>
      <c r="Q6379" s="76" t="s">
        <v>22146</v>
      </c>
      <c r="R6379" s="77"/>
      <c r="T6379" s="122"/>
    </row>
    <row r="6380" spans="1:20" x14ac:dyDescent="0.2">
      <c r="A6380" s="72" t="s">
        <v>10078</v>
      </c>
      <c r="B6380" s="74" t="s">
        <v>8787</v>
      </c>
      <c r="C6380" s="74" t="s">
        <v>30854</v>
      </c>
      <c r="D6380" s="68">
        <v>719619</v>
      </c>
      <c r="E6380" s="5" t="s">
        <v>24708</v>
      </c>
      <c r="F6380" s="74" t="s">
        <v>30461</v>
      </c>
      <c r="G6380" s="101">
        <v>36.979999999999997</v>
      </c>
      <c r="H6380" s="79" t="s">
        <v>13153</v>
      </c>
      <c r="I6380" s="5" t="s">
        <v>23417</v>
      </c>
      <c r="J6380" s="70">
        <v>1</v>
      </c>
      <c r="K6380" s="71">
        <v>0.29799999999999999</v>
      </c>
      <c r="M6380" s="73" t="s">
        <v>1008</v>
      </c>
      <c r="N6380" s="74" t="s">
        <v>25154</v>
      </c>
      <c r="O6380" s="75">
        <v>3471523013834</v>
      </c>
      <c r="P6380" s="73">
        <v>85369085</v>
      </c>
      <c r="Q6380" s="78" t="s">
        <v>25626</v>
      </c>
      <c r="R6380" s="77"/>
      <c r="T6380" s="122"/>
    </row>
    <row r="6381" spans="1:20" x14ac:dyDescent="0.2">
      <c r="A6381" s="72" t="s">
        <v>10078</v>
      </c>
      <c r="B6381" s="74" t="s">
        <v>8787</v>
      </c>
      <c r="C6381" s="74" t="s">
        <v>30855</v>
      </c>
      <c r="D6381" s="68">
        <v>719620</v>
      </c>
      <c r="E6381" s="5" t="s">
        <v>24709</v>
      </c>
      <c r="F6381" s="74" t="s">
        <v>30462</v>
      </c>
      <c r="G6381" s="101">
        <v>36.979999999999997</v>
      </c>
      <c r="H6381" s="79" t="s">
        <v>13153</v>
      </c>
      <c r="I6381" s="5" t="s">
        <v>23417</v>
      </c>
      <c r="J6381" s="70">
        <v>1</v>
      </c>
      <c r="K6381" s="71">
        <v>0.27</v>
      </c>
      <c r="M6381" s="73" t="s">
        <v>1008</v>
      </c>
      <c r="N6381" s="74" t="s">
        <v>25155</v>
      </c>
      <c r="O6381" s="75">
        <v>3471523013827</v>
      </c>
      <c r="P6381" s="73">
        <v>85369085</v>
      </c>
      <c r="Q6381" s="78" t="s">
        <v>25627</v>
      </c>
      <c r="R6381" s="77"/>
      <c r="T6381" s="122"/>
    </row>
    <row r="6382" spans="1:20" x14ac:dyDescent="0.2">
      <c r="A6382" s="72" t="s">
        <v>10078</v>
      </c>
      <c r="B6382" s="74" t="s">
        <v>8787</v>
      </c>
      <c r="C6382" s="74" t="s">
        <v>30856</v>
      </c>
      <c r="D6382" s="68">
        <v>719621</v>
      </c>
      <c r="E6382" s="5" t="s">
        <v>24710</v>
      </c>
      <c r="F6382" s="74" t="s">
        <v>30463</v>
      </c>
      <c r="G6382" s="101">
        <v>41.69</v>
      </c>
      <c r="H6382" s="79" t="s">
        <v>13153</v>
      </c>
      <c r="I6382" s="5" t="s">
        <v>23417</v>
      </c>
      <c r="J6382" s="70">
        <v>1</v>
      </c>
      <c r="K6382" s="71">
        <v>0.29799999999999999</v>
      </c>
      <c r="M6382" s="73" t="s">
        <v>1008</v>
      </c>
      <c r="N6382" s="74" t="s">
        <v>25156</v>
      </c>
      <c r="O6382" s="75">
        <v>3471523014121</v>
      </c>
      <c r="P6382" s="73">
        <v>85369085</v>
      </c>
      <c r="Q6382" s="78" t="s">
        <v>25628</v>
      </c>
      <c r="R6382" s="77"/>
      <c r="T6382" s="122"/>
    </row>
    <row r="6383" spans="1:20" x14ac:dyDescent="0.2">
      <c r="A6383" s="72" t="s">
        <v>10078</v>
      </c>
      <c r="B6383" s="74" t="s">
        <v>8787</v>
      </c>
      <c r="C6383" s="74" t="s">
        <v>30857</v>
      </c>
      <c r="D6383" s="68">
        <v>719622</v>
      </c>
      <c r="E6383" s="5" t="s">
        <v>24711</v>
      </c>
      <c r="F6383" s="74" t="s">
        <v>30464</v>
      </c>
      <c r="G6383" s="101">
        <v>41.69</v>
      </c>
      <c r="H6383" s="79" t="s">
        <v>13153</v>
      </c>
      <c r="I6383" s="5" t="s">
        <v>23417</v>
      </c>
      <c r="J6383" s="70">
        <v>1</v>
      </c>
      <c r="K6383" s="71">
        <v>0.29799999999999999</v>
      </c>
      <c r="M6383" s="73" t="s">
        <v>1008</v>
      </c>
      <c r="N6383" s="74" t="s">
        <v>25157</v>
      </c>
      <c r="O6383" s="75">
        <v>3471523014114</v>
      </c>
      <c r="P6383" s="73">
        <v>85369085</v>
      </c>
      <c r="Q6383" s="78" t="s">
        <v>25629</v>
      </c>
      <c r="R6383" s="77"/>
      <c r="T6383" s="122"/>
    </row>
    <row r="6384" spans="1:20" x14ac:dyDescent="0.2">
      <c r="A6384" s="72" t="s">
        <v>10078</v>
      </c>
      <c r="B6384" s="74" t="s">
        <v>8787</v>
      </c>
      <c r="C6384" s="74" t="s">
        <v>30858</v>
      </c>
      <c r="D6384" s="68">
        <v>719623</v>
      </c>
      <c r="E6384" s="5" t="s">
        <v>24712</v>
      </c>
      <c r="F6384" s="74" t="s">
        <v>30465</v>
      </c>
      <c r="G6384" s="101">
        <v>56.46</v>
      </c>
      <c r="H6384" s="79" t="s">
        <v>13153</v>
      </c>
      <c r="I6384" s="5" t="s">
        <v>23417</v>
      </c>
      <c r="J6384" s="70">
        <v>1</v>
      </c>
      <c r="K6384" s="71">
        <v>0.29799999999999999</v>
      </c>
      <c r="M6384" s="73" t="s">
        <v>1008</v>
      </c>
      <c r="N6384" s="74" t="s">
        <v>25158</v>
      </c>
      <c r="O6384" s="75">
        <v>3471523014459</v>
      </c>
      <c r="P6384" s="73">
        <v>85369085</v>
      </c>
      <c r="Q6384" s="78" t="s">
        <v>25630</v>
      </c>
      <c r="R6384" s="77"/>
      <c r="T6384" s="122"/>
    </row>
    <row r="6385" spans="1:20" x14ac:dyDescent="0.2">
      <c r="A6385" s="72" t="s">
        <v>10078</v>
      </c>
      <c r="B6385" s="74" t="s">
        <v>8787</v>
      </c>
      <c r="C6385" s="74" t="s">
        <v>30859</v>
      </c>
      <c r="D6385" s="68">
        <v>719624</v>
      </c>
      <c r="E6385" s="5" t="s">
        <v>24713</v>
      </c>
      <c r="F6385" s="74" t="s">
        <v>30466</v>
      </c>
      <c r="G6385" s="101">
        <v>55.92</v>
      </c>
      <c r="H6385" s="79" t="s">
        <v>13153</v>
      </c>
      <c r="I6385" s="5" t="s">
        <v>23417</v>
      </c>
      <c r="J6385" s="70">
        <v>1</v>
      </c>
      <c r="K6385" s="71">
        <v>0.29799999999999999</v>
      </c>
      <c r="M6385" s="73" t="s">
        <v>1008</v>
      </c>
      <c r="N6385" s="74" t="s">
        <v>25159</v>
      </c>
      <c r="O6385" s="75">
        <v>3471523014442</v>
      </c>
      <c r="P6385" s="73">
        <v>85369085</v>
      </c>
      <c r="Q6385" s="78" t="s">
        <v>25631</v>
      </c>
      <c r="R6385" s="77"/>
      <c r="T6385" s="122"/>
    </row>
    <row r="6386" spans="1:20" x14ac:dyDescent="0.2">
      <c r="A6386" s="72" t="s">
        <v>10078</v>
      </c>
      <c r="B6386" s="74" t="s">
        <v>8787</v>
      </c>
      <c r="C6386" s="74" t="s">
        <v>30860</v>
      </c>
      <c r="D6386" s="68">
        <v>719625</v>
      </c>
      <c r="E6386" s="5" t="s">
        <v>24714</v>
      </c>
      <c r="F6386" s="74" t="s">
        <v>30467</v>
      </c>
      <c r="G6386" s="101">
        <v>76.64</v>
      </c>
      <c r="H6386" s="79" t="s">
        <v>13153</v>
      </c>
      <c r="I6386" s="5" t="s">
        <v>23417</v>
      </c>
      <c r="J6386" s="70">
        <v>1</v>
      </c>
      <c r="K6386" s="71">
        <v>0.35099999999999998</v>
      </c>
      <c r="M6386" s="73" t="s">
        <v>1008</v>
      </c>
      <c r="N6386" s="74" t="s">
        <v>25160</v>
      </c>
      <c r="O6386" s="75">
        <v>3471523014640</v>
      </c>
      <c r="P6386" s="73">
        <v>85369085</v>
      </c>
      <c r="Q6386" s="78" t="s">
        <v>25632</v>
      </c>
      <c r="R6386" s="77"/>
      <c r="T6386" s="122"/>
    </row>
    <row r="6387" spans="1:20" x14ac:dyDescent="0.2">
      <c r="A6387" s="72" t="s">
        <v>10078</v>
      </c>
      <c r="B6387" s="74" t="s">
        <v>8787</v>
      </c>
      <c r="C6387" s="74" t="s">
        <v>30861</v>
      </c>
      <c r="D6387" s="68">
        <v>719626</v>
      </c>
      <c r="E6387" s="5" t="s">
        <v>24715</v>
      </c>
      <c r="F6387" s="74" t="s">
        <v>30468</v>
      </c>
      <c r="G6387" s="101">
        <v>107.69</v>
      </c>
      <c r="H6387" s="79" t="s">
        <v>13153</v>
      </c>
      <c r="I6387" s="5" t="s">
        <v>23417</v>
      </c>
      <c r="J6387" s="70">
        <v>1</v>
      </c>
      <c r="K6387" s="71">
        <v>0.35099999999999998</v>
      </c>
      <c r="M6387" s="73" t="s">
        <v>1008</v>
      </c>
      <c r="N6387" s="74" t="s">
        <v>25161</v>
      </c>
      <c r="O6387" s="75">
        <v>3471523014947</v>
      </c>
      <c r="P6387" s="73">
        <v>85369085</v>
      </c>
      <c r="Q6387" s="78" t="s">
        <v>25633</v>
      </c>
      <c r="R6387" s="77"/>
      <c r="T6387" s="122"/>
    </row>
    <row r="6388" spans="1:20" x14ac:dyDescent="0.2">
      <c r="A6388" s="72" t="s">
        <v>10078</v>
      </c>
      <c r="B6388" s="74" t="s">
        <v>8787</v>
      </c>
      <c r="C6388" s="74" t="s">
        <v>30862</v>
      </c>
      <c r="D6388" s="68">
        <v>719627</v>
      </c>
      <c r="E6388" s="5" t="s">
        <v>24716</v>
      </c>
      <c r="F6388" s="74" t="s">
        <v>30469</v>
      </c>
      <c r="G6388" s="101">
        <v>131.36000000000001</v>
      </c>
      <c r="H6388" s="79" t="s">
        <v>13153</v>
      </c>
      <c r="I6388" s="5" t="s">
        <v>23417</v>
      </c>
      <c r="J6388" s="70">
        <v>1</v>
      </c>
      <c r="K6388" s="71">
        <v>0.35099999999999998</v>
      </c>
      <c r="M6388" s="73" t="s">
        <v>1008</v>
      </c>
      <c r="N6388" s="74" t="s">
        <v>25162</v>
      </c>
      <c r="O6388" s="75">
        <v>3471523015043</v>
      </c>
      <c r="P6388" s="73">
        <v>85369085</v>
      </c>
      <c r="Q6388" s="78" t="s">
        <v>25634</v>
      </c>
      <c r="R6388" s="77"/>
      <c r="T6388" s="122"/>
    </row>
    <row r="6389" spans="1:20" x14ac:dyDescent="0.2">
      <c r="A6389" s="72" t="s">
        <v>10078</v>
      </c>
      <c r="B6389" s="74" t="s">
        <v>8787</v>
      </c>
      <c r="C6389" s="74" t="s">
        <v>30863</v>
      </c>
      <c r="D6389" s="68">
        <v>719628</v>
      </c>
      <c r="E6389" s="5" t="s">
        <v>24717</v>
      </c>
      <c r="F6389" s="74" t="s">
        <v>30470</v>
      </c>
      <c r="G6389" s="101">
        <v>189.27</v>
      </c>
      <c r="H6389" s="79" t="s">
        <v>13153</v>
      </c>
      <c r="I6389" s="5" t="s">
        <v>23417</v>
      </c>
      <c r="J6389" s="70">
        <v>1</v>
      </c>
      <c r="K6389" s="71">
        <v>1.02</v>
      </c>
      <c r="M6389" s="73" t="s">
        <v>1008</v>
      </c>
      <c r="N6389" s="74" t="s">
        <v>25163</v>
      </c>
      <c r="O6389" s="75">
        <v>3471523018846</v>
      </c>
      <c r="P6389" s="73">
        <v>85369085</v>
      </c>
      <c r="Q6389" s="78" t="s">
        <v>25635</v>
      </c>
      <c r="R6389" s="77"/>
      <c r="T6389" s="122"/>
    </row>
    <row r="6390" spans="1:20" x14ac:dyDescent="0.2">
      <c r="A6390" s="72" t="s">
        <v>10078</v>
      </c>
      <c r="B6390" s="74" t="s">
        <v>8787</v>
      </c>
      <c r="C6390" s="74" t="s">
        <v>30864</v>
      </c>
      <c r="D6390" s="68">
        <v>719630</v>
      </c>
      <c r="E6390" s="5" t="s">
        <v>24718</v>
      </c>
      <c r="F6390" s="74" t="s">
        <v>30471</v>
      </c>
      <c r="G6390" s="101">
        <v>266.36</v>
      </c>
      <c r="H6390" s="79" t="s">
        <v>13153</v>
      </c>
      <c r="I6390" s="5" t="s">
        <v>23417</v>
      </c>
      <c r="J6390" s="70">
        <v>1</v>
      </c>
      <c r="K6390" s="71">
        <v>1.02</v>
      </c>
      <c r="M6390" s="73" t="s">
        <v>1008</v>
      </c>
      <c r="N6390" s="74" t="s">
        <v>25164</v>
      </c>
      <c r="O6390" s="75">
        <v>3471523018945</v>
      </c>
      <c r="P6390" s="73">
        <v>85369085</v>
      </c>
      <c r="Q6390" s="78" t="s">
        <v>25636</v>
      </c>
      <c r="R6390" s="77"/>
      <c r="T6390" s="122"/>
    </row>
    <row r="6391" spans="1:20" x14ac:dyDescent="0.2">
      <c r="A6391" s="72" t="s">
        <v>10078</v>
      </c>
      <c r="B6391" s="74" t="s">
        <v>8787</v>
      </c>
      <c r="C6391" s="74" t="s">
        <v>30865</v>
      </c>
      <c r="D6391" s="68">
        <v>719632</v>
      </c>
      <c r="E6391" s="5" t="s">
        <v>24719</v>
      </c>
      <c r="F6391" s="74" t="s">
        <v>30472</v>
      </c>
      <c r="G6391" s="101">
        <v>327.45999999999998</v>
      </c>
      <c r="H6391" s="79" t="s">
        <v>13153</v>
      </c>
      <c r="I6391" s="5" t="s">
        <v>23417</v>
      </c>
      <c r="J6391" s="70">
        <v>1</v>
      </c>
      <c r="K6391" s="71">
        <v>1.25</v>
      </c>
      <c r="M6391" s="73" t="s">
        <v>1008</v>
      </c>
      <c r="N6391" s="74" t="s">
        <v>25165</v>
      </c>
      <c r="O6391" s="75">
        <v>3471523019393</v>
      </c>
      <c r="P6391" s="73">
        <v>85369085</v>
      </c>
      <c r="Q6391" s="78" t="s">
        <v>25637</v>
      </c>
      <c r="R6391" s="77"/>
      <c r="T6391" s="122"/>
    </row>
    <row r="6392" spans="1:20" x14ac:dyDescent="0.2">
      <c r="A6392" s="72" t="s">
        <v>10078</v>
      </c>
      <c r="B6392" s="74" t="s">
        <v>8787</v>
      </c>
      <c r="C6392" s="74" t="s">
        <v>30866</v>
      </c>
      <c r="D6392" s="68">
        <v>719634</v>
      </c>
      <c r="E6392" s="5" t="s">
        <v>24720</v>
      </c>
      <c r="F6392" s="74" t="s">
        <v>30473</v>
      </c>
      <c r="G6392" s="101">
        <v>405.35</v>
      </c>
      <c r="H6392" s="79" t="s">
        <v>13153</v>
      </c>
      <c r="I6392" s="5" t="s">
        <v>23417</v>
      </c>
      <c r="J6392" s="70">
        <v>1</v>
      </c>
      <c r="K6392" s="71">
        <v>1.25</v>
      </c>
      <c r="M6392" s="73" t="s">
        <v>1008</v>
      </c>
      <c r="N6392" s="74" t="s">
        <v>25166</v>
      </c>
      <c r="O6392" s="75">
        <v>3471523019553</v>
      </c>
      <c r="P6392" s="73">
        <v>85369085</v>
      </c>
      <c r="Q6392" s="78" t="s">
        <v>25638</v>
      </c>
      <c r="R6392" s="77"/>
      <c r="T6392" s="122"/>
    </row>
    <row r="6393" spans="1:20" x14ac:dyDescent="0.2">
      <c r="A6393" s="72" t="s">
        <v>10077</v>
      </c>
      <c r="B6393" s="74" t="s">
        <v>1008</v>
      </c>
      <c r="C6393" s="74" t="s">
        <v>25372</v>
      </c>
      <c r="D6393" s="68">
        <v>719647</v>
      </c>
      <c r="E6393" s="5" t="s">
        <v>24590</v>
      </c>
      <c r="F6393" s="74" t="s">
        <v>30474</v>
      </c>
      <c r="G6393" s="101">
        <v>604.78</v>
      </c>
      <c r="H6393" s="79" t="s">
        <v>1008</v>
      </c>
      <c r="I6393" s="103" t="s">
        <v>23417</v>
      </c>
      <c r="J6393" s="70" t="s">
        <v>1008</v>
      </c>
      <c r="K6393" s="71">
        <v>13.6</v>
      </c>
      <c r="M6393" s="73" t="s">
        <v>1008</v>
      </c>
      <c r="N6393" s="74" t="s">
        <v>25037</v>
      </c>
      <c r="O6393" s="75">
        <v>4011617522201</v>
      </c>
      <c r="P6393" s="73">
        <v>85381000</v>
      </c>
      <c r="Q6393" s="78" t="s">
        <v>25639</v>
      </c>
      <c r="R6393" s="77"/>
      <c r="T6393" s="122"/>
    </row>
    <row r="6394" spans="1:20" x14ac:dyDescent="0.2">
      <c r="A6394" s="72" t="s">
        <v>10077</v>
      </c>
      <c r="B6394" s="74" t="s">
        <v>1008</v>
      </c>
      <c r="C6394" s="74" t="s">
        <v>25373</v>
      </c>
      <c r="D6394" s="68">
        <v>719648</v>
      </c>
      <c r="E6394" s="5" t="s">
        <v>24591</v>
      </c>
      <c r="F6394" s="74" t="s">
        <v>30475</v>
      </c>
      <c r="G6394" s="101">
        <v>777.17</v>
      </c>
      <c r="H6394" s="79" t="s">
        <v>1008</v>
      </c>
      <c r="I6394" s="103" t="s">
        <v>23417</v>
      </c>
      <c r="J6394" s="70" t="s">
        <v>1008</v>
      </c>
      <c r="K6394" s="71">
        <v>16.062999999999999</v>
      </c>
      <c r="M6394" s="73" t="s">
        <v>1008</v>
      </c>
      <c r="N6394" s="74" t="s">
        <v>25038</v>
      </c>
      <c r="O6394" s="75">
        <v>4011617522218</v>
      </c>
      <c r="P6394" s="73">
        <v>85381000</v>
      </c>
      <c r="Q6394" s="78" t="s">
        <v>25640</v>
      </c>
      <c r="R6394" s="77"/>
      <c r="T6394" s="122"/>
    </row>
    <row r="6395" spans="1:20" x14ac:dyDescent="0.2">
      <c r="A6395" s="72" t="s">
        <v>10077</v>
      </c>
      <c r="B6395" s="74" t="s">
        <v>1008</v>
      </c>
      <c r="C6395" s="74" t="s">
        <v>25374</v>
      </c>
      <c r="D6395" s="68">
        <v>719649</v>
      </c>
      <c r="E6395" s="5" t="s">
        <v>24592</v>
      </c>
      <c r="F6395" s="74" t="s">
        <v>30476</v>
      </c>
      <c r="G6395" s="101">
        <v>855.99</v>
      </c>
      <c r="H6395" s="79" t="s">
        <v>1008</v>
      </c>
      <c r="I6395" s="103" t="s">
        <v>23417</v>
      </c>
      <c r="J6395" s="70" t="s">
        <v>1008</v>
      </c>
      <c r="K6395" s="71">
        <v>18.416</v>
      </c>
      <c r="M6395" s="73" t="s">
        <v>1008</v>
      </c>
      <c r="N6395" s="74" t="s">
        <v>25039</v>
      </c>
      <c r="O6395" s="75">
        <v>4011617522225</v>
      </c>
      <c r="P6395" s="73">
        <v>85381000</v>
      </c>
      <c r="Q6395" s="78" t="s">
        <v>25641</v>
      </c>
      <c r="R6395" s="77"/>
      <c r="T6395" s="122"/>
    </row>
    <row r="6396" spans="1:20" x14ac:dyDescent="0.2">
      <c r="A6396" s="72" t="s">
        <v>10077</v>
      </c>
      <c r="B6396" s="74" t="s">
        <v>1008</v>
      </c>
      <c r="C6396" s="74" t="s">
        <v>25375</v>
      </c>
      <c r="D6396" s="68">
        <v>719650</v>
      </c>
      <c r="E6396" s="5" t="s">
        <v>24593</v>
      </c>
      <c r="F6396" s="74" t="s">
        <v>30477</v>
      </c>
      <c r="G6396" s="101">
        <v>984.36</v>
      </c>
      <c r="H6396" s="79" t="s">
        <v>1008</v>
      </c>
      <c r="I6396" s="103" t="s">
        <v>23417</v>
      </c>
      <c r="J6396" s="70" t="s">
        <v>1008</v>
      </c>
      <c r="K6396" s="71">
        <v>20.826000000000001</v>
      </c>
      <c r="M6396" s="73" t="s">
        <v>1008</v>
      </c>
      <c r="N6396" s="74" t="s">
        <v>25040</v>
      </c>
      <c r="O6396" s="75">
        <v>4011617522232</v>
      </c>
      <c r="P6396" s="73">
        <v>85381000</v>
      </c>
      <c r="Q6396" s="78" t="s">
        <v>25642</v>
      </c>
      <c r="R6396" s="77"/>
      <c r="T6396" s="122"/>
    </row>
    <row r="6397" spans="1:20" x14ac:dyDescent="0.2">
      <c r="A6397" s="72" t="s">
        <v>10077</v>
      </c>
      <c r="B6397" s="74" t="s">
        <v>1008</v>
      </c>
      <c r="C6397" s="74" t="s">
        <v>25376</v>
      </c>
      <c r="D6397" s="68">
        <v>719651</v>
      </c>
      <c r="E6397" s="5" t="s">
        <v>24594</v>
      </c>
      <c r="F6397" s="74" t="s">
        <v>30478</v>
      </c>
      <c r="G6397" s="101">
        <v>1132.22</v>
      </c>
      <c r="H6397" s="79" t="s">
        <v>1008</v>
      </c>
      <c r="I6397" s="103" t="s">
        <v>23417</v>
      </c>
      <c r="J6397" s="70" t="s">
        <v>1008</v>
      </c>
      <c r="K6397" s="71">
        <v>23.126000000000001</v>
      </c>
      <c r="M6397" s="73" t="s">
        <v>1008</v>
      </c>
      <c r="N6397" s="74" t="s">
        <v>25041</v>
      </c>
      <c r="O6397" s="75">
        <v>4011617522249</v>
      </c>
      <c r="P6397" s="73">
        <v>85381000</v>
      </c>
      <c r="Q6397" s="78" t="s">
        <v>25643</v>
      </c>
      <c r="R6397" s="77"/>
      <c r="T6397" s="122"/>
    </row>
    <row r="6398" spans="1:20" x14ac:dyDescent="0.2">
      <c r="A6398" s="72" t="s">
        <v>10075</v>
      </c>
      <c r="B6398" s="74" t="s">
        <v>13584</v>
      </c>
      <c r="C6398" s="74" t="s">
        <v>21406</v>
      </c>
      <c r="D6398" s="68">
        <v>719664</v>
      </c>
      <c r="E6398" s="5" t="s">
        <v>21365</v>
      </c>
      <c r="F6398" s="74" t="s">
        <v>30479</v>
      </c>
      <c r="G6398" s="101">
        <v>47.91</v>
      </c>
      <c r="H6398" s="79" t="s">
        <v>990</v>
      </c>
      <c r="I6398" s="5" t="s">
        <v>23417</v>
      </c>
      <c r="J6398" s="70">
        <v>10</v>
      </c>
      <c r="K6398" s="71">
        <v>0.10299999999999999</v>
      </c>
      <c r="M6398" s="73">
        <v>12</v>
      </c>
      <c r="N6398" s="74" t="s">
        <v>21811</v>
      </c>
      <c r="O6398" s="75" t="s">
        <v>21950</v>
      </c>
      <c r="P6398" s="73">
        <v>85369010</v>
      </c>
      <c r="Q6398" s="76" t="s">
        <v>22147</v>
      </c>
      <c r="R6398" s="77"/>
      <c r="T6398" s="122"/>
    </row>
    <row r="6399" spans="1:20" x14ac:dyDescent="0.2">
      <c r="A6399" s="72" t="s">
        <v>10075</v>
      </c>
      <c r="B6399" s="74" t="s">
        <v>13584</v>
      </c>
      <c r="C6399" s="74" t="s">
        <v>21407</v>
      </c>
      <c r="D6399" s="68">
        <v>719665</v>
      </c>
      <c r="E6399" s="5" t="s">
        <v>21366</v>
      </c>
      <c r="F6399" s="74" t="s">
        <v>30480</v>
      </c>
      <c r="G6399" s="101">
        <v>169.3</v>
      </c>
      <c r="H6399" s="79" t="s">
        <v>990</v>
      </c>
      <c r="I6399" s="5" t="s">
        <v>23417</v>
      </c>
      <c r="J6399" s="70">
        <v>10</v>
      </c>
      <c r="K6399" s="71">
        <v>0.51100000000000001</v>
      </c>
      <c r="M6399" s="73">
        <v>56</v>
      </c>
      <c r="N6399" s="74" t="s">
        <v>21812</v>
      </c>
      <c r="O6399" s="75" t="s">
        <v>21951</v>
      </c>
      <c r="P6399" s="73">
        <v>85369010</v>
      </c>
      <c r="Q6399" s="76" t="s">
        <v>22148</v>
      </c>
      <c r="R6399" s="77"/>
      <c r="T6399" s="122"/>
    </row>
    <row r="6400" spans="1:20" x14ac:dyDescent="0.2">
      <c r="A6400" s="72" t="s">
        <v>10075</v>
      </c>
      <c r="B6400" s="74" t="s">
        <v>13584</v>
      </c>
      <c r="C6400" s="74" t="s">
        <v>21408</v>
      </c>
      <c r="D6400" s="68">
        <v>719666</v>
      </c>
      <c r="E6400" s="5" t="s">
        <v>21367</v>
      </c>
      <c r="F6400" s="74" t="s">
        <v>30481</v>
      </c>
      <c r="G6400" s="101">
        <v>73.59</v>
      </c>
      <c r="H6400" s="79" t="s">
        <v>990</v>
      </c>
      <c r="I6400" s="5" t="s">
        <v>23417</v>
      </c>
      <c r="J6400" s="70">
        <v>10</v>
      </c>
      <c r="K6400" s="71">
        <v>0.14499999999999999</v>
      </c>
      <c r="M6400" s="73">
        <v>12</v>
      </c>
      <c r="N6400" s="74" t="s">
        <v>21813</v>
      </c>
      <c r="O6400" s="75" t="s">
        <v>21952</v>
      </c>
      <c r="P6400" s="73">
        <v>85369010</v>
      </c>
      <c r="Q6400" s="76" t="s">
        <v>22149</v>
      </c>
      <c r="R6400" s="77"/>
      <c r="T6400" s="122"/>
    </row>
    <row r="6401" spans="1:20" x14ac:dyDescent="0.2">
      <c r="A6401" s="72" t="s">
        <v>10075</v>
      </c>
      <c r="B6401" s="74" t="s">
        <v>13584</v>
      </c>
      <c r="C6401" s="74" t="s">
        <v>21409</v>
      </c>
      <c r="D6401" s="68">
        <v>719667</v>
      </c>
      <c r="E6401" s="5" t="s">
        <v>21368</v>
      </c>
      <c r="F6401" s="74" t="s">
        <v>30482</v>
      </c>
      <c r="G6401" s="101">
        <v>287.75</v>
      </c>
      <c r="H6401" s="79" t="s">
        <v>990</v>
      </c>
      <c r="I6401" s="5" t="s">
        <v>23417</v>
      </c>
      <c r="J6401" s="70">
        <v>10</v>
      </c>
      <c r="K6401" s="71">
        <v>0.72499999999999998</v>
      </c>
      <c r="M6401" s="73">
        <v>56</v>
      </c>
      <c r="N6401" s="74" t="s">
        <v>21814</v>
      </c>
      <c r="O6401" s="75">
        <v>4053546050561</v>
      </c>
      <c r="P6401" s="73">
        <v>85369010</v>
      </c>
      <c r="Q6401" s="76" t="s">
        <v>22150</v>
      </c>
      <c r="R6401" s="77"/>
      <c r="T6401" s="122"/>
    </row>
    <row r="6402" spans="1:20" x14ac:dyDescent="0.2">
      <c r="A6402" s="72" t="s">
        <v>10075</v>
      </c>
      <c r="B6402" s="74" t="s">
        <v>13584</v>
      </c>
      <c r="C6402" s="74" t="s">
        <v>31139</v>
      </c>
      <c r="D6402" s="68">
        <v>719668</v>
      </c>
      <c r="E6402" s="5" t="s">
        <v>31137</v>
      </c>
      <c r="F6402" s="74" t="s">
        <v>31140</v>
      </c>
      <c r="G6402" s="101">
        <v>12.08</v>
      </c>
      <c r="H6402" s="79" t="s">
        <v>990</v>
      </c>
      <c r="I6402" s="5" t="s">
        <v>23417</v>
      </c>
      <c r="J6402" s="70">
        <v>50</v>
      </c>
      <c r="K6402" s="71">
        <v>1.0999999999999999E-2</v>
      </c>
      <c r="M6402" s="73" t="s">
        <v>1008</v>
      </c>
      <c r="N6402" s="74" t="s">
        <v>31138</v>
      </c>
      <c r="O6402" s="75">
        <v>4053546143133</v>
      </c>
      <c r="P6402" s="73">
        <v>85369010</v>
      </c>
      <c r="Q6402" s="76" t="s">
        <v>31141</v>
      </c>
      <c r="R6402" s="77"/>
      <c r="T6402" s="122"/>
    </row>
    <row r="6403" spans="1:20" x14ac:dyDescent="0.2">
      <c r="A6403" s="72" t="s">
        <v>10075</v>
      </c>
      <c r="B6403" s="74" t="s">
        <v>25344</v>
      </c>
      <c r="C6403" s="74" t="s">
        <v>30791</v>
      </c>
      <c r="D6403" s="68">
        <v>719772</v>
      </c>
      <c r="E6403" s="5" t="s">
        <v>23496</v>
      </c>
      <c r="F6403" s="74" t="s">
        <v>30483</v>
      </c>
      <c r="G6403" s="101">
        <v>106.58</v>
      </c>
      <c r="H6403" s="79" t="s">
        <v>22019</v>
      </c>
      <c r="I6403" s="103" t="s">
        <v>23417</v>
      </c>
      <c r="J6403" s="70">
        <v>1</v>
      </c>
      <c r="K6403" s="71">
        <v>0.22</v>
      </c>
      <c r="M6403" s="73" t="s">
        <v>1008</v>
      </c>
      <c r="N6403" s="74" t="s">
        <v>25262</v>
      </c>
      <c r="O6403" s="75">
        <v>8427238081748</v>
      </c>
      <c r="P6403" s="73">
        <v>85389099</v>
      </c>
      <c r="Q6403" s="78" t="s">
        <v>25644</v>
      </c>
      <c r="R6403" s="77"/>
      <c r="T6403" s="122"/>
    </row>
    <row r="6404" spans="1:20" x14ac:dyDescent="0.2">
      <c r="A6404" s="72" t="s">
        <v>18516</v>
      </c>
      <c r="B6404" s="74" t="s">
        <v>25345</v>
      </c>
      <c r="C6404" s="74" t="s">
        <v>25404</v>
      </c>
      <c r="D6404" s="68">
        <v>719777</v>
      </c>
      <c r="E6404" s="5" t="s">
        <v>23464</v>
      </c>
      <c r="F6404" s="74" t="s">
        <v>30484</v>
      </c>
      <c r="G6404" s="101">
        <v>268.98</v>
      </c>
      <c r="H6404" s="79" t="s">
        <v>1008</v>
      </c>
      <c r="I6404" s="103" t="s">
        <v>23417</v>
      </c>
      <c r="J6404" s="70" t="s">
        <v>1008</v>
      </c>
      <c r="K6404" s="71">
        <v>8.2000000000000003E-2</v>
      </c>
      <c r="M6404" s="73" t="s">
        <v>1008</v>
      </c>
      <c r="N6404" s="74" t="s">
        <v>25216</v>
      </c>
      <c r="O6404" s="75">
        <v>8427238248462</v>
      </c>
      <c r="P6404" s="73">
        <v>85365080</v>
      </c>
      <c r="Q6404" s="78" t="s">
        <v>25645</v>
      </c>
      <c r="R6404" s="77"/>
      <c r="T6404" s="122"/>
    </row>
    <row r="6405" spans="1:20" x14ac:dyDescent="0.2">
      <c r="A6405" s="72" t="s">
        <v>18516</v>
      </c>
      <c r="B6405" s="74" t="s">
        <v>25345</v>
      </c>
      <c r="C6405" s="74" t="s">
        <v>25405</v>
      </c>
      <c r="D6405" s="68">
        <v>719778</v>
      </c>
      <c r="E6405" s="5" t="s">
        <v>23465</v>
      </c>
      <c r="F6405" s="74" t="s">
        <v>30485</v>
      </c>
      <c r="G6405" s="101">
        <v>279.13</v>
      </c>
      <c r="H6405" s="79" t="s">
        <v>1008</v>
      </c>
      <c r="I6405" s="103" t="s">
        <v>23417</v>
      </c>
      <c r="J6405" s="70" t="s">
        <v>1008</v>
      </c>
      <c r="K6405" s="71">
        <v>8.2000000000000003E-2</v>
      </c>
      <c r="M6405" s="73" t="s">
        <v>1008</v>
      </c>
      <c r="N6405" s="74" t="s">
        <v>25217</v>
      </c>
      <c r="O6405" s="75">
        <v>8427238248479</v>
      </c>
      <c r="P6405" s="73">
        <v>85365080</v>
      </c>
      <c r="Q6405" s="78" t="s">
        <v>25646</v>
      </c>
      <c r="R6405" s="77"/>
      <c r="T6405" s="122"/>
    </row>
    <row r="6406" spans="1:20" x14ac:dyDescent="0.2">
      <c r="A6406" s="72" t="s">
        <v>18516</v>
      </c>
      <c r="B6406" s="74" t="s">
        <v>25345</v>
      </c>
      <c r="C6406" s="74" t="s">
        <v>25406</v>
      </c>
      <c r="D6406" s="68">
        <v>719779</v>
      </c>
      <c r="E6406" s="5" t="s">
        <v>23466</v>
      </c>
      <c r="F6406" s="74" t="s">
        <v>30486</v>
      </c>
      <c r="G6406" s="101">
        <v>279.13</v>
      </c>
      <c r="H6406" s="79" t="s">
        <v>1008</v>
      </c>
      <c r="I6406" s="103" t="s">
        <v>23417</v>
      </c>
      <c r="J6406" s="70" t="s">
        <v>1008</v>
      </c>
      <c r="K6406" s="71">
        <v>8.2000000000000003E-2</v>
      </c>
      <c r="M6406" s="73" t="s">
        <v>1008</v>
      </c>
      <c r="N6406" s="74" t="s">
        <v>25218</v>
      </c>
      <c r="O6406" s="75">
        <v>8427238248486</v>
      </c>
      <c r="P6406" s="73">
        <v>85365080</v>
      </c>
      <c r="Q6406" s="78" t="s">
        <v>25647</v>
      </c>
      <c r="R6406" s="77"/>
      <c r="T6406" s="122"/>
    </row>
    <row r="6407" spans="1:20" x14ac:dyDescent="0.2">
      <c r="A6407" s="72" t="s">
        <v>18516</v>
      </c>
      <c r="B6407" s="74" t="s">
        <v>25345</v>
      </c>
      <c r="C6407" s="74" t="s">
        <v>25407</v>
      </c>
      <c r="D6407" s="68">
        <v>719780</v>
      </c>
      <c r="E6407" s="5" t="s">
        <v>23467</v>
      </c>
      <c r="F6407" s="74" t="s">
        <v>30487</v>
      </c>
      <c r="G6407" s="101">
        <v>279.13</v>
      </c>
      <c r="H6407" s="79" t="s">
        <v>1008</v>
      </c>
      <c r="I6407" s="103" t="s">
        <v>23417</v>
      </c>
      <c r="J6407" s="70" t="s">
        <v>1008</v>
      </c>
      <c r="K6407" s="71">
        <v>8.2000000000000003E-2</v>
      </c>
      <c r="M6407" s="73" t="s">
        <v>1008</v>
      </c>
      <c r="N6407" s="74" t="s">
        <v>25219</v>
      </c>
      <c r="O6407" s="75">
        <v>8427238248493</v>
      </c>
      <c r="P6407" s="73">
        <v>85365080</v>
      </c>
      <c r="Q6407" s="78" t="s">
        <v>25648</v>
      </c>
      <c r="R6407" s="77"/>
      <c r="T6407" s="122"/>
    </row>
    <row r="6408" spans="1:20" x14ac:dyDescent="0.2">
      <c r="A6408" s="72" t="s">
        <v>10075</v>
      </c>
      <c r="B6408" s="74" t="s">
        <v>23367</v>
      </c>
      <c r="C6408" s="74" t="s">
        <v>23368</v>
      </c>
      <c r="D6408" s="68">
        <v>719879</v>
      </c>
      <c r="E6408" s="5" t="s">
        <v>23369</v>
      </c>
      <c r="F6408" s="74" t="s">
        <v>30488</v>
      </c>
      <c r="G6408" s="101">
        <v>71.150000000000006</v>
      </c>
      <c r="H6408" s="79" t="s">
        <v>30773</v>
      </c>
      <c r="I6408" s="5" t="s">
        <v>23417</v>
      </c>
      <c r="J6408" s="70">
        <v>1</v>
      </c>
      <c r="K6408" s="71">
        <v>0.26500000000000001</v>
      </c>
      <c r="M6408" s="73">
        <v>1</v>
      </c>
      <c r="N6408" s="74" t="s">
        <v>23370</v>
      </c>
      <c r="O6408" s="75">
        <v>7612271516956</v>
      </c>
      <c r="P6408" s="73" t="s">
        <v>13861</v>
      </c>
      <c r="Q6408" s="76" t="s">
        <v>23371</v>
      </c>
      <c r="R6408" s="77"/>
      <c r="T6408" s="122"/>
    </row>
    <row r="6409" spans="1:20" x14ac:dyDescent="0.2">
      <c r="A6409" s="72" t="s">
        <v>10075</v>
      </c>
      <c r="B6409" s="74" t="s">
        <v>23367</v>
      </c>
      <c r="C6409" s="74" t="s">
        <v>23372</v>
      </c>
      <c r="D6409" s="68">
        <v>719880</v>
      </c>
      <c r="E6409" s="5" t="s">
        <v>23373</v>
      </c>
      <c r="F6409" s="74" t="s">
        <v>30489</v>
      </c>
      <c r="G6409" s="101">
        <v>78.97</v>
      </c>
      <c r="H6409" s="79" t="s">
        <v>30773</v>
      </c>
      <c r="I6409" s="5" t="s">
        <v>23417</v>
      </c>
      <c r="J6409" s="70">
        <v>1</v>
      </c>
      <c r="K6409" s="71">
        <v>0.26500000000000001</v>
      </c>
      <c r="M6409" s="73">
        <v>1</v>
      </c>
      <c r="N6409" s="74" t="s">
        <v>23374</v>
      </c>
      <c r="O6409" s="75">
        <v>7612271516963</v>
      </c>
      <c r="P6409" s="73" t="s">
        <v>13861</v>
      </c>
      <c r="Q6409" s="76" t="s">
        <v>23375</v>
      </c>
      <c r="R6409" s="77"/>
      <c r="T6409" s="122"/>
    </row>
    <row r="6410" spans="1:20" x14ac:dyDescent="0.2">
      <c r="A6410" s="72" t="s">
        <v>10075</v>
      </c>
      <c r="B6410" s="74" t="s">
        <v>23367</v>
      </c>
      <c r="C6410" s="74" t="s">
        <v>23376</v>
      </c>
      <c r="D6410" s="68">
        <v>719881</v>
      </c>
      <c r="E6410" s="5" t="s">
        <v>23377</v>
      </c>
      <c r="F6410" s="74" t="s">
        <v>30490</v>
      </c>
      <c r="G6410" s="101">
        <v>89.02</v>
      </c>
      <c r="H6410" s="79" t="s">
        <v>30773</v>
      </c>
      <c r="I6410" s="5" t="s">
        <v>23417</v>
      </c>
      <c r="J6410" s="70">
        <v>1</v>
      </c>
      <c r="K6410" s="71">
        <v>0.26500000000000001</v>
      </c>
      <c r="M6410" s="73">
        <v>1</v>
      </c>
      <c r="N6410" s="74" t="s">
        <v>23378</v>
      </c>
      <c r="O6410" s="75">
        <v>7612271516970</v>
      </c>
      <c r="P6410" s="73" t="s">
        <v>13861</v>
      </c>
      <c r="Q6410" s="76" t="s">
        <v>23379</v>
      </c>
      <c r="R6410" s="77"/>
      <c r="T6410" s="122"/>
    </row>
    <row r="6411" spans="1:20" x14ac:dyDescent="0.2">
      <c r="A6411" s="72" t="s">
        <v>10075</v>
      </c>
      <c r="B6411" s="74" t="s">
        <v>23367</v>
      </c>
      <c r="C6411" s="74" t="s">
        <v>23380</v>
      </c>
      <c r="D6411" s="68">
        <v>719882</v>
      </c>
      <c r="E6411" s="5" t="s">
        <v>23381</v>
      </c>
      <c r="F6411" s="74" t="s">
        <v>30491</v>
      </c>
      <c r="G6411" s="101">
        <v>141.09</v>
      </c>
      <c r="H6411" s="79" t="s">
        <v>30773</v>
      </c>
      <c r="I6411" s="5" t="s">
        <v>23417</v>
      </c>
      <c r="J6411" s="70">
        <v>1</v>
      </c>
      <c r="K6411" s="71">
        <v>0.51</v>
      </c>
      <c r="M6411" s="73">
        <v>2</v>
      </c>
      <c r="N6411" s="74" t="s">
        <v>23382</v>
      </c>
      <c r="O6411" s="75">
        <v>7612271516987</v>
      </c>
      <c r="P6411" s="73" t="s">
        <v>13861</v>
      </c>
      <c r="Q6411" s="76" t="s">
        <v>23383</v>
      </c>
      <c r="R6411" s="77"/>
      <c r="T6411" s="122"/>
    </row>
    <row r="6412" spans="1:20" x14ac:dyDescent="0.2">
      <c r="A6412" s="72" t="s">
        <v>10075</v>
      </c>
      <c r="B6412" s="74" t="s">
        <v>23367</v>
      </c>
      <c r="C6412" s="74" t="s">
        <v>23384</v>
      </c>
      <c r="D6412" s="68">
        <v>719883</v>
      </c>
      <c r="E6412" s="5" t="s">
        <v>23385</v>
      </c>
      <c r="F6412" s="74" t="s">
        <v>30492</v>
      </c>
      <c r="G6412" s="101">
        <v>159.05000000000001</v>
      </c>
      <c r="H6412" s="79" t="s">
        <v>30773</v>
      </c>
      <c r="I6412" s="5" t="s">
        <v>23417</v>
      </c>
      <c r="J6412" s="70">
        <v>1</v>
      </c>
      <c r="K6412" s="71">
        <v>0.51</v>
      </c>
      <c r="M6412" s="73">
        <v>2</v>
      </c>
      <c r="N6412" s="74" t="s">
        <v>23386</v>
      </c>
      <c r="O6412" s="75">
        <v>7612271516994</v>
      </c>
      <c r="P6412" s="73" t="s">
        <v>13861</v>
      </c>
      <c r="Q6412" s="76" t="s">
        <v>23387</v>
      </c>
      <c r="R6412" s="77"/>
      <c r="T6412" s="122"/>
    </row>
    <row r="6413" spans="1:20" x14ac:dyDescent="0.2">
      <c r="A6413" s="72" t="s">
        <v>10075</v>
      </c>
      <c r="B6413" s="74" t="s">
        <v>23367</v>
      </c>
      <c r="C6413" s="74" t="s">
        <v>23388</v>
      </c>
      <c r="D6413" s="68">
        <v>719884</v>
      </c>
      <c r="E6413" s="5" t="s">
        <v>23389</v>
      </c>
      <c r="F6413" s="74" t="s">
        <v>30493</v>
      </c>
      <c r="G6413" s="101">
        <v>176.31</v>
      </c>
      <c r="H6413" s="79" t="s">
        <v>30773</v>
      </c>
      <c r="I6413" s="5" t="s">
        <v>23417</v>
      </c>
      <c r="J6413" s="70">
        <v>1</v>
      </c>
      <c r="K6413" s="71">
        <v>0.51</v>
      </c>
      <c r="M6413" s="73">
        <v>2</v>
      </c>
      <c r="N6413" s="74" t="s">
        <v>23390</v>
      </c>
      <c r="O6413" s="75">
        <v>7612271517007</v>
      </c>
      <c r="P6413" s="73" t="s">
        <v>13861</v>
      </c>
      <c r="Q6413" s="76" t="s">
        <v>23391</v>
      </c>
      <c r="R6413" s="77"/>
      <c r="T6413" s="122"/>
    </row>
    <row r="6414" spans="1:20" x14ac:dyDescent="0.2">
      <c r="A6414" s="72" t="s">
        <v>10075</v>
      </c>
      <c r="B6414" s="74" t="s">
        <v>23367</v>
      </c>
      <c r="C6414" s="74" t="s">
        <v>23392</v>
      </c>
      <c r="D6414" s="68">
        <v>719885</v>
      </c>
      <c r="E6414" s="5" t="s">
        <v>23393</v>
      </c>
      <c r="F6414" s="74" t="s">
        <v>30494</v>
      </c>
      <c r="G6414" s="101">
        <v>205.13</v>
      </c>
      <c r="H6414" s="79" t="s">
        <v>30773</v>
      </c>
      <c r="I6414" s="5" t="s">
        <v>23417</v>
      </c>
      <c r="J6414" s="70">
        <v>1</v>
      </c>
      <c r="K6414" s="71">
        <v>0.76</v>
      </c>
      <c r="M6414" s="73">
        <v>3</v>
      </c>
      <c r="N6414" s="74" t="s">
        <v>23394</v>
      </c>
      <c r="O6414" s="75">
        <v>7612271517014</v>
      </c>
      <c r="P6414" s="73" t="s">
        <v>13861</v>
      </c>
      <c r="Q6414" s="76" t="s">
        <v>23395</v>
      </c>
      <c r="R6414" s="77"/>
      <c r="T6414" s="122"/>
    </row>
    <row r="6415" spans="1:20" x14ac:dyDescent="0.2">
      <c r="A6415" s="72" t="s">
        <v>10075</v>
      </c>
      <c r="B6415" s="74" t="s">
        <v>23367</v>
      </c>
      <c r="C6415" s="74" t="s">
        <v>23396</v>
      </c>
      <c r="D6415" s="68">
        <v>719886</v>
      </c>
      <c r="E6415" s="5" t="s">
        <v>23397</v>
      </c>
      <c r="F6415" s="74" t="s">
        <v>30495</v>
      </c>
      <c r="G6415" s="101">
        <v>225.63</v>
      </c>
      <c r="H6415" s="79" t="s">
        <v>30773</v>
      </c>
      <c r="I6415" s="5" t="s">
        <v>23417</v>
      </c>
      <c r="J6415" s="70">
        <v>1</v>
      </c>
      <c r="K6415" s="71">
        <v>0.76</v>
      </c>
      <c r="M6415" s="73">
        <v>3</v>
      </c>
      <c r="N6415" s="74" t="s">
        <v>23398</v>
      </c>
      <c r="O6415" s="75">
        <v>7612271416447</v>
      </c>
      <c r="P6415" s="73" t="s">
        <v>13861</v>
      </c>
      <c r="Q6415" s="76" t="s">
        <v>23399</v>
      </c>
      <c r="R6415" s="77"/>
      <c r="T6415" s="122"/>
    </row>
    <row r="6416" spans="1:20" x14ac:dyDescent="0.2">
      <c r="A6416" s="72" t="s">
        <v>10075</v>
      </c>
      <c r="B6416" s="74" t="s">
        <v>23367</v>
      </c>
      <c r="C6416" s="74" t="s">
        <v>23400</v>
      </c>
      <c r="D6416" s="68">
        <v>719887</v>
      </c>
      <c r="E6416" s="5" t="s">
        <v>23401</v>
      </c>
      <c r="F6416" s="74" t="s">
        <v>30496</v>
      </c>
      <c r="G6416" s="101">
        <v>256.39</v>
      </c>
      <c r="H6416" s="79" t="s">
        <v>30773</v>
      </c>
      <c r="I6416" s="5" t="s">
        <v>23417</v>
      </c>
      <c r="J6416" s="70">
        <v>1</v>
      </c>
      <c r="K6416" s="71">
        <v>0.76</v>
      </c>
      <c r="M6416" s="73">
        <v>3</v>
      </c>
      <c r="N6416" s="74" t="s">
        <v>23402</v>
      </c>
      <c r="O6416" s="75">
        <v>7612271517038</v>
      </c>
      <c r="P6416" s="73" t="s">
        <v>13861</v>
      </c>
      <c r="Q6416" s="76" t="s">
        <v>23403</v>
      </c>
      <c r="R6416" s="77"/>
      <c r="T6416" s="122"/>
    </row>
    <row r="6417" spans="1:20" x14ac:dyDescent="0.2">
      <c r="A6417" s="72" t="s">
        <v>10075</v>
      </c>
      <c r="B6417" s="74" t="s">
        <v>23367</v>
      </c>
      <c r="C6417" s="74" t="s">
        <v>5273</v>
      </c>
      <c r="D6417" s="68">
        <v>719888</v>
      </c>
      <c r="E6417" s="5" t="s">
        <v>23404</v>
      </c>
      <c r="F6417" s="74" t="s">
        <v>30497</v>
      </c>
      <c r="G6417" s="101">
        <v>256.39</v>
      </c>
      <c r="H6417" s="79" t="s">
        <v>30773</v>
      </c>
      <c r="I6417" s="5" t="s">
        <v>23417</v>
      </c>
      <c r="J6417" s="70">
        <v>1</v>
      </c>
      <c r="K6417" s="71">
        <v>1.01</v>
      </c>
      <c r="M6417" s="73">
        <v>4</v>
      </c>
      <c r="N6417" s="74" t="s">
        <v>23405</v>
      </c>
      <c r="O6417" s="75">
        <v>7612271416416</v>
      </c>
      <c r="P6417" s="73" t="s">
        <v>13861</v>
      </c>
      <c r="Q6417" s="76" t="s">
        <v>23406</v>
      </c>
      <c r="R6417" s="77"/>
      <c r="T6417" s="122"/>
    </row>
    <row r="6418" spans="1:20" x14ac:dyDescent="0.2">
      <c r="A6418" s="72" t="s">
        <v>10075</v>
      </c>
      <c r="B6418" s="74" t="s">
        <v>23367</v>
      </c>
      <c r="C6418" s="74" t="s">
        <v>5176</v>
      </c>
      <c r="D6418" s="68">
        <v>719889</v>
      </c>
      <c r="E6418" s="5" t="s">
        <v>23407</v>
      </c>
      <c r="F6418" s="74" t="s">
        <v>30498</v>
      </c>
      <c r="G6418" s="101">
        <v>285.11</v>
      </c>
      <c r="H6418" s="79" t="s">
        <v>30773</v>
      </c>
      <c r="I6418" s="5" t="s">
        <v>23417</v>
      </c>
      <c r="J6418" s="70">
        <v>1</v>
      </c>
      <c r="K6418" s="71">
        <v>1.01</v>
      </c>
      <c r="M6418" s="73">
        <v>4</v>
      </c>
      <c r="N6418" s="74" t="s">
        <v>23408</v>
      </c>
      <c r="O6418" s="75">
        <v>7612271416454</v>
      </c>
      <c r="P6418" s="73" t="s">
        <v>13861</v>
      </c>
      <c r="Q6418" s="76" t="s">
        <v>23409</v>
      </c>
      <c r="R6418" s="77"/>
      <c r="T6418" s="122"/>
    </row>
    <row r="6419" spans="1:20" x14ac:dyDescent="0.2">
      <c r="A6419" s="72" t="s">
        <v>10075</v>
      </c>
      <c r="B6419" s="74" t="s">
        <v>23367</v>
      </c>
      <c r="C6419" s="74" t="s">
        <v>5273</v>
      </c>
      <c r="D6419" s="68">
        <v>719890</v>
      </c>
      <c r="E6419" s="5" t="s">
        <v>23410</v>
      </c>
      <c r="F6419" s="74" t="s">
        <v>30499</v>
      </c>
      <c r="G6419" s="101">
        <v>320.44</v>
      </c>
      <c r="H6419" s="79" t="s">
        <v>30773</v>
      </c>
      <c r="I6419" s="5" t="s">
        <v>23417</v>
      </c>
      <c r="J6419" s="70">
        <v>1</v>
      </c>
      <c r="K6419" s="71">
        <v>1.01</v>
      </c>
      <c r="M6419" s="73">
        <v>4</v>
      </c>
      <c r="N6419" s="74" t="s">
        <v>23411</v>
      </c>
      <c r="O6419" s="75">
        <v>7612271517069</v>
      </c>
      <c r="P6419" s="73" t="s">
        <v>13861</v>
      </c>
      <c r="Q6419" s="76" t="s">
        <v>23412</v>
      </c>
      <c r="R6419" s="77"/>
      <c r="T6419" s="122"/>
    </row>
    <row r="6420" spans="1:20" x14ac:dyDescent="0.2">
      <c r="A6420" s="72" t="s">
        <v>18516</v>
      </c>
      <c r="B6420" s="74" t="s">
        <v>25343</v>
      </c>
      <c r="C6420" s="74" t="s">
        <v>23184</v>
      </c>
      <c r="D6420" s="68">
        <v>719898</v>
      </c>
      <c r="E6420" s="5" t="s">
        <v>23185</v>
      </c>
      <c r="F6420" s="74" t="s">
        <v>30500</v>
      </c>
      <c r="G6420" s="101">
        <v>4.16</v>
      </c>
      <c r="H6420" s="79" t="s">
        <v>1008</v>
      </c>
      <c r="I6420" s="5" t="s">
        <v>23417</v>
      </c>
      <c r="J6420" s="70">
        <v>1</v>
      </c>
      <c r="K6420" s="71">
        <v>0.01</v>
      </c>
      <c r="M6420" s="73" t="s">
        <v>1008</v>
      </c>
      <c r="N6420" s="74" t="s">
        <v>23186</v>
      </c>
      <c r="O6420" s="75">
        <v>8427238265391</v>
      </c>
      <c r="P6420" s="73">
        <v>85389099</v>
      </c>
      <c r="Q6420" s="76" t="s">
        <v>23187</v>
      </c>
      <c r="R6420" s="77"/>
      <c r="T6420" s="122"/>
    </row>
    <row r="6421" spans="1:20" x14ac:dyDescent="0.2">
      <c r="A6421" s="72" t="s">
        <v>18516</v>
      </c>
      <c r="B6421" s="74" t="s">
        <v>25343</v>
      </c>
      <c r="C6421" s="74" t="s">
        <v>23188</v>
      </c>
      <c r="D6421" s="68">
        <v>719900</v>
      </c>
      <c r="E6421" s="5" t="s">
        <v>23189</v>
      </c>
      <c r="F6421" s="74" t="s">
        <v>30501</v>
      </c>
      <c r="G6421" s="101">
        <v>3.33</v>
      </c>
      <c r="H6421" s="79" t="s">
        <v>1008</v>
      </c>
      <c r="I6421" s="5" t="s">
        <v>23417</v>
      </c>
      <c r="J6421" s="70">
        <v>1</v>
      </c>
      <c r="K6421" s="71">
        <v>0.01</v>
      </c>
      <c r="M6421" s="73" t="s">
        <v>1008</v>
      </c>
      <c r="N6421" s="74" t="s">
        <v>23190</v>
      </c>
      <c r="O6421" s="75">
        <v>8427238265513</v>
      </c>
      <c r="P6421" s="73">
        <v>85389099</v>
      </c>
      <c r="Q6421" s="76" t="s">
        <v>23191</v>
      </c>
      <c r="R6421" s="77"/>
      <c r="T6421" s="122"/>
    </row>
    <row r="6422" spans="1:20" x14ac:dyDescent="0.2">
      <c r="A6422" s="72" t="s">
        <v>18516</v>
      </c>
      <c r="B6422" s="74" t="s">
        <v>25343</v>
      </c>
      <c r="C6422" s="74" t="s">
        <v>23192</v>
      </c>
      <c r="D6422" s="68">
        <v>719902</v>
      </c>
      <c r="E6422" s="5" t="s">
        <v>23193</v>
      </c>
      <c r="F6422" s="74" t="s">
        <v>30502</v>
      </c>
      <c r="G6422" s="101">
        <v>6.66</v>
      </c>
      <c r="H6422" s="79" t="s">
        <v>1008</v>
      </c>
      <c r="I6422" s="5" t="s">
        <v>23417</v>
      </c>
      <c r="J6422" s="70">
        <v>1</v>
      </c>
      <c r="K6422" s="71">
        <v>0.01</v>
      </c>
      <c r="M6422" s="73" t="s">
        <v>1008</v>
      </c>
      <c r="N6422" s="74" t="s">
        <v>23194</v>
      </c>
      <c r="O6422" s="75">
        <v>8427238265551</v>
      </c>
      <c r="P6422" s="73">
        <v>85389099</v>
      </c>
      <c r="Q6422" s="76" t="s">
        <v>23195</v>
      </c>
      <c r="R6422" s="77"/>
      <c r="T6422" s="122"/>
    </row>
    <row r="6423" spans="1:20" x14ac:dyDescent="0.2">
      <c r="A6423" s="72" t="s">
        <v>18516</v>
      </c>
      <c r="B6423" s="74" t="s">
        <v>25343</v>
      </c>
      <c r="C6423" s="74" t="s">
        <v>23196</v>
      </c>
      <c r="D6423" s="68">
        <v>719904</v>
      </c>
      <c r="E6423" s="5" t="s">
        <v>23197</v>
      </c>
      <c r="F6423" s="74" t="s">
        <v>30503</v>
      </c>
      <c r="G6423" s="101">
        <v>7.49</v>
      </c>
      <c r="H6423" s="79" t="s">
        <v>1008</v>
      </c>
      <c r="I6423" s="5" t="s">
        <v>23417</v>
      </c>
      <c r="J6423" s="70">
        <v>1</v>
      </c>
      <c r="K6423" s="71">
        <v>0.01</v>
      </c>
      <c r="M6423" s="73" t="s">
        <v>1008</v>
      </c>
      <c r="N6423" s="74" t="s">
        <v>23198</v>
      </c>
      <c r="O6423" s="75">
        <v>8427238265599</v>
      </c>
      <c r="P6423" s="73">
        <v>85389099</v>
      </c>
      <c r="Q6423" s="76" t="s">
        <v>23199</v>
      </c>
      <c r="R6423" s="77"/>
      <c r="T6423" s="122"/>
    </row>
    <row r="6424" spans="1:20" x14ac:dyDescent="0.2">
      <c r="A6424" s="72" t="s">
        <v>18516</v>
      </c>
      <c r="B6424" s="74" t="s">
        <v>25343</v>
      </c>
      <c r="C6424" s="74" t="s">
        <v>23200</v>
      </c>
      <c r="D6424" s="68">
        <v>719905</v>
      </c>
      <c r="E6424" s="5" t="s">
        <v>23201</v>
      </c>
      <c r="F6424" s="74" t="s">
        <v>30504</v>
      </c>
      <c r="G6424" s="101">
        <v>7.49</v>
      </c>
      <c r="H6424" s="79" t="s">
        <v>1008</v>
      </c>
      <c r="I6424" s="5" t="s">
        <v>23417</v>
      </c>
      <c r="J6424" s="70">
        <v>1</v>
      </c>
      <c r="K6424" s="71">
        <v>0.01</v>
      </c>
      <c r="M6424" s="73" t="s">
        <v>1008</v>
      </c>
      <c r="N6424" s="74" t="s">
        <v>23202</v>
      </c>
      <c r="O6424" s="75">
        <v>8427238265612</v>
      </c>
      <c r="P6424" s="73">
        <v>85389099</v>
      </c>
      <c r="Q6424" s="76" t="s">
        <v>23203</v>
      </c>
      <c r="R6424" s="77"/>
      <c r="T6424" s="122"/>
    </row>
    <row r="6425" spans="1:20" x14ac:dyDescent="0.2">
      <c r="A6425" s="72" t="s">
        <v>18516</v>
      </c>
      <c r="B6425" s="74" t="s">
        <v>25343</v>
      </c>
      <c r="C6425" s="74" t="s">
        <v>23204</v>
      </c>
      <c r="D6425" s="68">
        <v>719906</v>
      </c>
      <c r="E6425" s="5" t="s">
        <v>23205</v>
      </c>
      <c r="F6425" s="74" t="s">
        <v>30505</v>
      </c>
      <c r="G6425" s="101">
        <v>9.99</v>
      </c>
      <c r="H6425" s="79" t="s">
        <v>1008</v>
      </c>
      <c r="I6425" s="5" t="s">
        <v>23417</v>
      </c>
      <c r="J6425" s="70">
        <v>1</v>
      </c>
      <c r="K6425" s="71">
        <v>0.01</v>
      </c>
      <c r="M6425" s="73" t="s">
        <v>1008</v>
      </c>
      <c r="N6425" s="74" t="s">
        <v>23206</v>
      </c>
      <c r="O6425" s="75">
        <v>8427238265636</v>
      </c>
      <c r="P6425" s="73">
        <v>85389099</v>
      </c>
      <c r="Q6425" s="76" t="s">
        <v>23207</v>
      </c>
      <c r="R6425" s="77"/>
      <c r="T6425" s="122"/>
    </row>
    <row r="6426" spans="1:20" x14ac:dyDescent="0.2">
      <c r="A6426" s="72" t="s">
        <v>18516</v>
      </c>
      <c r="B6426" s="74" t="s">
        <v>25343</v>
      </c>
      <c r="C6426" s="74" t="s">
        <v>23208</v>
      </c>
      <c r="D6426" s="68">
        <v>719907</v>
      </c>
      <c r="E6426" s="5" t="s">
        <v>23209</v>
      </c>
      <c r="F6426" s="74" t="s">
        <v>30506</v>
      </c>
      <c r="G6426" s="101">
        <v>9.99</v>
      </c>
      <c r="H6426" s="79" t="s">
        <v>1008</v>
      </c>
      <c r="I6426" s="5" t="s">
        <v>23417</v>
      </c>
      <c r="J6426" s="70">
        <v>1</v>
      </c>
      <c r="K6426" s="71">
        <v>0.01</v>
      </c>
      <c r="M6426" s="73" t="s">
        <v>1008</v>
      </c>
      <c r="N6426" s="74" t="s">
        <v>23210</v>
      </c>
      <c r="O6426" s="75">
        <v>8427238265650</v>
      </c>
      <c r="P6426" s="73">
        <v>85389099</v>
      </c>
      <c r="Q6426" s="76" t="s">
        <v>23211</v>
      </c>
      <c r="R6426" s="77"/>
      <c r="T6426" s="122"/>
    </row>
    <row r="6427" spans="1:20" x14ac:dyDescent="0.2">
      <c r="A6427" s="72" t="s">
        <v>18516</v>
      </c>
      <c r="B6427" s="74" t="s">
        <v>25343</v>
      </c>
      <c r="C6427" s="74" t="s">
        <v>23212</v>
      </c>
      <c r="D6427" s="68">
        <v>719909</v>
      </c>
      <c r="E6427" s="5" t="s">
        <v>23213</v>
      </c>
      <c r="F6427" s="74" t="s">
        <v>30507</v>
      </c>
      <c r="G6427" s="101">
        <v>4.79</v>
      </c>
      <c r="H6427" s="79" t="s">
        <v>1008</v>
      </c>
      <c r="I6427" s="5" t="s">
        <v>23417</v>
      </c>
      <c r="J6427" s="70">
        <v>1</v>
      </c>
      <c r="K6427" s="71">
        <v>0.01</v>
      </c>
      <c r="M6427" s="73" t="s">
        <v>1008</v>
      </c>
      <c r="N6427" s="74" t="s">
        <v>23214</v>
      </c>
      <c r="O6427" s="75">
        <v>8427238265698</v>
      </c>
      <c r="P6427" s="73">
        <v>85389099</v>
      </c>
      <c r="Q6427" s="76" t="s">
        <v>23215</v>
      </c>
      <c r="R6427" s="77"/>
      <c r="T6427" s="122"/>
    </row>
    <row r="6428" spans="1:20" x14ac:dyDescent="0.2">
      <c r="A6428" s="72" t="s">
        <v>18516</v>
      </c>
      <c r="B6428" s="74" t="s">
        <v>25343</v>
      </c>
      <c r="C6428" s="74" t="s">
        <v>23216</v>
      </c>
      <c r="D6428" s="68">
        <v>719910</v>
      </c>
      <c r="E6428" s="5" t="s">
        <v>23217</v>
      </c>
      <c r="F6428" s="74" t="s">
        <v>30508</v>
      </c>
      <c r="G6428" s="101">
        <v>13.73</v>
      </c>
      <c r="H6428" s="79" t="s">
        <v>1008</v>
      </c>
      <c r="I6428" s="5" t="s">
        <v>23417</v>
      </c>
      <c r="J6428" s="70">
        <v>1</v>
      </c>
      <c r="K6428" s="71">
        <v>0.01</v>
      </c>
      <c r="M6428" s="73" t="s">
        <v>1008</v>
      </c>
      <c r="N6428" s="74" t="s">
        <v>23218</v>
      </c>
      <c r="O6428" s="75">
        <v>8427238265711</v>
      </c>
      <c r="P6428" s="73">
        <v>85389099</v>
      </c>
      <c r="Q6428" s="76" t="s">
        <v>23219</v>
      </c>
      <c r="R6428" s="77"/>
      <c r="T6428" s="122"/>
    </row>
    <row r="6429" spans="1:20" x14ac:dyDescent="0.2">
      <c r="A6429" s="72" t="s">
        <v>18516</v>
      </c>
      <c r="B6429" s="74" t="s">
        <v>25343</v>
      </c>
      <c r="C6429" s="74" t="s">
        <v>23220</v>
      </c>
      <c r="D6429" s="68">
        <v>719912</v>
      </c>
      <c r="E6429" s="5" t="s">
        <v>23221</v>
      </c>
      <c r="F6429" s="74" t="s">
        <v>30509</v>
      </c>
      <c r="G6429" s="101">
        <v>9.16</v>
      </c>
      <c r="H6429" s="79" t="s">
        <v>1008</v>
      </c>
      <c r="I6429" s="5" t="s">
        <v>23417</v>
      </c>
      <c r="J6429" s="70">
        <v>1</v>
      </c>
      <c r="K6429" s="71">
        <v>0.01</v>
      </c>
      <c r="M6429" s="73" t="s">
        <v>1008</v>
      </c>
      <c r="N6429" s="74" t="s">
        <v>23222</v>
      </c>
      <c r="O6429" s="75">
        <v>8427238265759</v>
      </c>
      <c r="P6429" s="73">
        <v>85389099</v>
      </c>
      <c r="Q6429" s="76" t="s">
        <v>23223</v>
      </c>
      <c r="R6429" s="77"/>
      <c r="T6429" s="122"/>
    </row>
    <row r="6430" spans="1:20" x14ac:dyDescent="0.2">
      <c r="A6430" s="72" t="s">
        <v>18516</v>
      </c>
      <c r="B6430" s="74" t="s">
        <v>25343</v>
      </c>
      <c r="C6430" s="74" t="s">
        <v>23224</v>
      </c>
      <c r="D6430" s="68">
        <v>719913</v>
      </c>
      <c r="E6430" s="5" t="s">
        <v>23225</v>
      </c>
      <c r="F6430" s="74" t="s">
        <v>30510</v>
      </c>
      <c r="G6430" s="101">
        <v>9.99</v>
      </c>
      <c r="H6430" s="79" t="s">
        <v>1008</v>
      </c>
      <c r="I6430" s="5" t="s">
        <v>23417</v>
      </c>
      <c r="J6430" s="70">
        <v>1</v>
      </c>
      <c r="K6430" s="71">
        <v>0.01</v>
      </c>
      <c r="M6430" s="73" t="s">
        <v>1008</v>
      </c>
      <c r="N6430" s="74" t="s">
        <v>23226</v>
      </c>
      <c r="O6430" s="75">
        <v>8427238265773</v>
      </c>
      <c r="P6430" s="73">
        <v>85389099</v>
      </c>
      <c r="Q6430" s="76" t="s">
        <v>23227</v>
      </c>
      <c r="R6430" s="77"/>
      <c r="T6430" s="122"/>
    </row>
    <row r="6431" spans="1:20" x14ac:dyDescent="0.2">
      <c r="A6431" s="72" t="s">
        <v>18516</v>
      </c>
      <c r="B6431" s="74" t="s">
        <v>25343</v>
      </c>
      <c r="C6431" s="74" t="s">
        <v>23228</v>
      </c>
      <c r="D6431" s="68">
        <v>719915</v>
      </c>
      <c r="E6431" s="5" t="s">
        <v>23229</v>
      </c>
      <c r="F6431" s="74" t="s">
        <v>30511</v>
      </c>
      <c r="G6431" s="101">
        <v>9.16</v>
      </c>
      <c r="H6431" s="79" t="s">
        <v>1008</v>
      </c>
      <c r="I6431" s="5" t="s">
        <v>23417</v>
      </c>
      <c r="J6431" s="70">
        <v>1</v>
      </c>
      <c r="K6431" s="71">
        <v>0.01</v>
      </c>
      <c r="M6431" s="73" t="s">
        <v>1008</v>
      </c>
      <c r="N6431" s="74" t="s">
        <v>23230</v>
      </c>
      <c r="O6431" s="75">
        <v>8427238265810</v>
      </c>
      <c r="P6431" s="73">
        <v>85389099</v>
      </c>
      <c r="Q6431" s="76" t="s">
        <v>23231</v>
      </c>
      <c r="R6431" s="77"/>
      <c r="T6431" s="122"/>
    </row>
    <row r="6432" spans="1:20" x14ac:dyDescent="0.2">
      <c r="A6432" s="72" t="s">
        <v>18516</v>
      </c>
      <c r="B6432" s="74" t="s">
        <v>25343</v>
      </c>
      <c r="C6432" s="74" t="s">
        <v>23232</v>
      </c>
      <c r="D6432" s="68">
        <v>719916</v>
      </c>
      <c r="E6432" s="5" t="s">
        <v>23233</v>
      </c>
      <c r="F6432" s="74" t="s">
        <v>30512</v>
      </c>
      <c r="G6432" s="101">
        <v>4.99</v>
      </c>
      <c r="H6432" s="79" t="s">
        <v>1008</v>
      </c>
      <c r="I6432" s="5" t="s">
        <v>23417</v>
      </c>
      <c r="J6432" s="70">
        <v>1</v>
      </c>
      <c r="K6432" s="71">
        <v>0.01</v>
      </c>
      <c r="M6432" s="73" t="s">
        <v>1008</v>
      </c>
      <c r="N6432" s="74" t="s">
        <v>23234</v>
      </c>
      <c r="O6432" s="75">
        <v>8427238265834</v>
      </c>
      <c r="P6432" s="73">
        <v>85389099</v>
      </c>
      <c r="Q6432" s="76" t="s">
        <v>23235</v>
      </c>
      <c r="R6432" s="77"/>
      <c r="T6432" s="122"/>
    </row>
    <row r="6433" spans="1:20" x14ac:dyDescent="0.2">
      <c r="A6433" s="72" t="s">
        <v>18516</v>
      </c>
      <c r="B6433" s="74" t="s">
        <v>25343</v>
      </c>
      <c r="C6433" s="74" t="s">
        <v>23236</v>
      </c>
      <c r="D6433" s="68">
        <v>719917</v>
      </c>
      <c r="E6433" s="5" t="s">
        <v>23237</v>
      </c>
      <c r="F6433" s="74" t="s">
        <v>30513</v>
      </c>
      <c r="G6433" s="101">
        <v>4.99</v>
      </c>
      <c r="H6433" s="79" t="s">
        <v>1008</v>
      </c>
      <c r="I6433" s="5" t="s">
        <v>23417</v>
      </c>
      <c r="J6433" s="70">
        <v>1</v>
      </c>
      <c r="K6433" s="71">
        <v>0.01</v>
      </c>
      <c r="M6433" s="73" t="s">
        <v>1008</v>
      </c>
      <c r="N6433" s="74" t="s">
        <v>23238</v>
      </c>
      <c r="O6433" s="75">
        <v>8427238265858</v>
      </c>
      <c r="P6433" s="73">
        <v>85389099</v>
      </c>
      <c r="Q6433" s="76" t="s">
        <v>23239</v>
      </c>
      <c r="R6433" s="77"/>
      <c r="T6433" s="122"/>
    </row>
    <row r="6434" spans="1:20" x14ac:dyDescent="0.2">
      <c r="A6434" s="72" t="s">
        <v>18516</v>
      </c>
      <c r="B6434" s="74" t="s">
        <v>25343</v>
      </c>
      <c r="C6434" s="74" t="s">
        <v>23240</v>
      </c>
      <c r="D6434" s="68">
        <v>719920</v>
      </c>
      <c r="E6434" s="5" t="s">
        <v>23241</v>
      </c>
      <c r="F6434" s="74" t="s">
        <v>30514</v>
      </c>
      <c r="G6434" s="101">
        <v>24.97</v>
      </c>
      <c r="H6434" s="79" t="s">
        <v>1008</v>
      </c>
      <c r="I6434" s="5" t="s">
        <v>23417</v>
      </c>
      <c r="J6434" s="70">
        <v>1</v>
      </c>
      <c r="K6434" s="71">
        <v>0.01</v>
      </c>
      <c r="M6434" s="73" t="s">
        <v>1008</v>
      </c>
      <c r="N6434" s="74" t="s">
        <v>23242</v>
      </c>
      <c r="O6434" s="75">
        <v>8427238265933</v>
      </c>
      <c r="P6434" s="73">
        <v>85389099</v>
      </c>
      <c r="Q6434" s="76" t="s">
        <v>23243</v>
      </c>
      <c r="R6434" s="77"/>
      <c r="T6434" s="122"/>
    </row>
    <row r="6435" spans="1:20" x14ac:dyDescent="0.2">
      <c r="A6435" s="72" t="s">
        <v>18516</v>
      </c>
      <c r="B6435" s="74" t="s">
        <v>25343</v>
      </c>
      <c r="C6435" s="74" t="s">
        <v>23244</v>
      </c>
      <c r="D6435" s="68">
        <v>719923</v>
      </c>
      <c r="E6435" s="5" t="s">
        <v>23245</v>
      </c>
      <c r="F6435" s="74" t="s">
        <v>30515</v>
      </c>
      <c r="G6435" s="101">
        <v>2.5</v>
      </c>
      <c r="H6435" s="79" t="s">
        <v>1008</v>
      </c>
      <c r="I6435" s="5" t="s">
        <v>23417</v>
      </c>
      <c r="J6435" s="70">
        <v>1</v>
      </c>
      <c r="K6435" s="71">
        <v>0.01</v>
      </c>
      <c r="M6435" s="73" t="s">
        <v>1008</v>
      </c>
      <c r="N6435" s="74" t="s">
        <v>23246</v>
      </c>
      <c r="O6435" s="75">
        <v>8427238266091</v>
      </c>
      <c r="P6435" s="73">
        <v>85389099</v>
      </c>
      <c r="Q6435" s="76" t="s">
        <v>23247</v>
      </c>
      <c r="R6435" s="77"/>
      <c r="T6435" s="122"/>
    </row>
    <row r="6436" spans="1:20" x14ac:dyDescent="0.2">
      <c r="A6436" s="72" t="s">
        <v>18516</v>
      </c>
      <c r="B6436" s="74" t="s">
        <v>25343</v>
      </c>
      <c r="C6436" s="74" t="s">
        <v>23248</v>
      </c>
      <c r="D6436" s="68">
        <v>719924</v>
      </c>
      <c r="E6436" s="5" t="s">
        <v>24460</v>
      </c>
      <c r="F6436" s="74" t="s">
        <v>30516</v>
      </c>
      <c r="G6436" s="101">
        <v>20.39</v>
      </c>
      <c r="H6436" s="79" t="s">
        <v>1008</v>
      </c>
      <c r="I6436" s="5" t="s">
        <v>23417</v>
      </c>
      <c r="J6436" s="70">
        <v>1</v>
      </c>
      <c r="K6436" s="71">
        <v>0.01</v>
      </c>
      <c r="M6436" s="73" t="s">
        <v>1008</v>
      </c>
      <c r="N6436" s="74" t="s">
        <v>24911</v>
      </c>
      <c r="O6436" s="75">
        <v>8427238271316</v>
      </c>
      <c r="P6436" s="73">
        <v>85389099</v>
      </c>
      <c r="Q6436" s="76" t="s">
        <v>23249</v>
      </c>
      <c r="R6436" s="77"/>
      <c r="T6436" s="122"/>
    </row>
    <row r="6437" spans="1:20" x14ac:dyDescent="0.2">
      <c r="A6437" s="72" t="s">
        <v>18516</v>
      </c>
      <c r="B6437" s="74" t="s">
        <v>25343</v>
      </c>
      <c r="C6437" s="74" t="s">
        <v>23250</v>
      </c>
      <c r="D6437" s="68">
        <v>719925</v>
      </c>
      <c r="E6437" s="5" t="s">
        <v>23251</v>
      </c>
      <c r="F6437" s="74" t="s">
        <v>30517</v>
      </c>
      <c r="G6437" s="101">
        <v>8.9499999999999993</v>
      </c>
      <c r="H6437" s="79" t="s">
        <v>1008</v>
      </c>
      <c r="I6437" s="5" t="s">
        <v>23417</v>
      </c>
      <c r="J6437" s="70">
        <v>1</v>
      </c>
      <c r="K6437" s="71">
        <v>0.01</v>
      </c>
      <c r="M6437" s="73" t="s">
        <v>1008</v>
      </c>
      <c r="N6437" s="74" t="s">
        <v>23252</v>
      </c>
      <c r="O6437" s="75">
        <v>8427238265995</v>
      </c>
      <c r="P6437" s="73">
        <v>85389099</v>
      </c>
      <c r="Q6437" s="76" t="s">
        <v>23253</v>
      </c>
      <c r="R6437" s="77"/>
      <c r="T6437" s="122"/>
    </row>
    <row r="6438" spans="1:20" x14ac:dyDescent="0.2">
      <c r="A6438" s="72" t="s">
        <v>18516</v>
      </c>
      <c r="B6438" s="74" t="s">
        <v>25343</v>
      </c>
      <c r="C6438" s="74" t="s">
        <v>23254</v>
      </c>
      <c r="D6438" s="68">
        <v>719926</v>
      </c>
      <c r="E6438" s="5" t="s">
        <v>23255</v>
      </c>
      <c r="F6438" s="74" t="s">
        <v>30518</v>
      </c>
      <c r="G6438" s="101">
        <v>7.49</v>
      </c>
      <c r="H6438" s="79" t="s">
        <v>1008</v>
      </c>
      <c r="I6438" s="5" t="s">
        <v>23417</v>
      </c>
      <c r="J6438" s="70">
        <v>1</v>
      </c>
      <c r="K6438" s="71">
        <v>0.01</v>
      </c>
      <c r="M6438" s="73" t="s">
        <v>1008</v>
      </c>
      <c r="N6438" s="74" t="s">
        <v>23256</v>
      </c>
      <c r="O6438" s="75">
        <v>8427238202945</v>
      </c>
      <c r="P6438" s="73">
        <v>85389099</v>
      </c>
      <c r="Q6438" s="76" t="s">
        <v>23257</v>
      </c>
      <c r="R6438" s="77"/>
      <c r="T6438" s="122"/>
    </row>
    <row r="6439" spans="1:20" x14ac:dyDescent="0.2">
      <c r="A6439" s="72" t="s">
        <v>18516</v>
      </c>
      <c r="B6439" s="74" t="s">
        <v>25343</v>
      </c>
      <c r="C6439" s="74" t="s">
        <v>23258</v>
      </c>
      <c r="D6439" s="68">
        <v>719927</v>
      </c>
      <c r="E6439" s="5" t="s">
        <v>23259</v>
      </c>
      <c r="F6439" s="74" t="s">
        <v>30519</v>
      </c>
      <c r="G6439" s="101">
        <v>6.66</v>
      </c>
      <c r="H6439" s="79" t="s">
        <v>1008</v>
      </c>
      <c r="I6439" s="5" t="s">
        <v>23417</v>
      </c>
      <c r="J6439" s="70">
        <v>1</v>
      </c>
      <c r="K6439" s="71">
        <v>0.01</v>
      </c>
      <c r="M6439" s="73" t="s">
        <v>1008</v>
      </c>
      <c r="N6439" s="74" t="s">
        <v>23260</v>
      </c>
      <c r="O6439" s="75">
        <v>8427238265506</v>
      </c>
      <c r="P6439" s="73">
        <v>85389099</v>
      </c>
      <c r="Q6439" s="76" t="s">
        <v>23261</v>
      </c>
      <c r="R6439" s="77"/>
      <c r="T6439" s="122"/>
    </row>
    <row r="6440" spans="1:20" x14ac:dyDescent="0.2">
      <c r="A6440" s="72" t="s">
        <v>18516</v>
      </c>
      <c r="B6440" s="74" t="s">
        <v>25343</v>
      </c>
      <c r="C6440" s="74" t="s">
        <v>23262</v>
      </c>
      <c r="D6440" s="68">
        <v>719929</v>
      </c>
      <c r="E6440" s="5" t="s">
        <v>23263</v>
      </c>
      <c r="F6440" s="74" t="s">
        <v>30520</v>
      </c>
      <c r="G6440" s="101">
        <v>9.57</v>
      </c>
      <c r="H6440" s="79" t="s">
        <v>1008</v>
      </c>
      <c r="I6440" s="5" t="s">
        <v>23417</v>
      </c>
      <c r="J6440" s="70">
        <v>1</v>
      </c>
      <c r="K6440" s="71">
        <v>0.01</v>
      </c>
      <c r="M6440" s="73" t="s">
        <v>1008</v>
      </c>
      <c r="N6440" s="74" t="s">
        <v>23264</v>
      </c>
      <c r="O6440" s="75">
        <v>8427238265544</v>
      </c>
      <c r="P6440" s="73">
        <v>85389099</v>
      </c>
      <c r="Q6440" s="76" t="s">
        <v>23265</v>
      </c>
      <c r="R6440" s="77"/>
      <c r="T6440" s="122"/>
    </row>
    <row r="6441" spans="1:20" x14ac:dyDescent="0.2">
      <c r="A6441" s="72" t="s">
        <v>18516</v>
      </c>
      <c r="B6441" s="74" t="s">
        <v>25343</v>
      </c>
      <c r="C6441" s="74" t="s">
        <v>23266</v>
      </c>
      <c r="D6441" s="68">
        <v>719931</v>
      </c>
      <c r="E6441" s="5" t="s">
        <v>23267</v>
      </c>
      <c r="F6441" s="74" t="s">
        <v>30521</v>
      </c>
      <c r="G6441" s="101">
        <v>10.4</v>
      </c>
      <c r="H6441" s="79" t="s">
        <v>1008</v>
      </c>
      <c r="I6441" s="5" t="s">
        <v>23417</v>
      </c>
      <c r="J6441" s="70">
        <v>1</v>
      </c>
      <c r="K6441" s="71">
        <v>0.01</v>
      </c>
      <c r="M6441" s="73" t="s">
        <v>1008</v>
      </c>
      <c r="N6441" s="74" t="s">
        <v>23268</v>
      </c>
      <c r="O6441" s="75">
        <v>8427238265582</v>
      </c>
      <c r="P6441" s="73">
        <v>85389099</v>
      </c>
      <c r="Q6441" s="76" t="s">
        <v>23269</v>
      </c>
      <c r="R6441" s="77"/>
      <c r="T6441" s="122"/>
    </row>
    <row r="6442" spans="1:20" x14ac:dyDescent="0.2">
      <c r="A6442" s="72" t="s">
        <v>18516</v>
      </c>
      <c r="B6442" s="74" t="s">
        <v>25343</v>
      </c>
      <c r="C6442" s="74" t="s">
        <v>23270</v>
      </c>
      <c r="D6442" s="68">
        <v>719932</v>
      </c>
      <c r="E6442" s="5" t="s">
        <v>23271</v>
      </c>
      <c r="F6442" s="74" t="s">
        <v>30522</v>
      </c>
      <c r="G6442" s="101">
        <v>9.99</v>
      </c>
      <c r="H6442" s="79" t="s">
        <v>1008</v>
      </c>
      <c r="I6442" s="5" t="s">
        <v>23417</v>
      </c>
      <c r="J6442" s="70">
        <v>1</v>
      </c>
      <c r="K6442" s="71">
        <v>0.01</v>
      </c>
      <c r="M6442" s="73" t="s">
        <v>1008</v>
      </c>
      <c r="N6442" s="74" t="s">
        <v>23272</v>
      </c>
      <c r="O6442" s="75">
        <v>8427238265605</v>
      </c>
      <c r="P6442" s="73">
        <v>85389099</v>
      </c>
      <c r="Q6442" s="76" t="s">
        <v>23273</v>
      </c>
      <c r="R6442" s="77"/>
      <c r="T6442" s="122"/>
    </row>
    <row r="6443" spans="1:20" x14ac:dyDescent="0.2">
      <c r="A6443" s="72" t="s">
        <v>18516</v>
      </c>
      <c r="B6443" s="74" t="s">
        <v>25343</v>
      </c>
      <c r="C6443" s="74" t="s">
        <v>23274</v>
      </c>
      <c r="D6443" s="68">
        <v>719933</v>
      </c>
      <c r="E6443" s="5" t="s">
        <v>23275</v>
      </c>
      <c r="F6443" s="74" t="s">
        <v>30523</v>
      </c>
      <c r="G6443" s="101">
        <v>12.48</v>
      </c>
      <c r="H6443" s="79" t="s">
        <v>1008</v>
      </c>
      <c r="I6443" s="5" t="s">
        <v>23417</v>
      </c>
      <c r="J6443" s="70">
        <v>1</v>
      </c>
      <c r="K6443" s="71">
        <v>0.01</v>
      </c>
      <c r="M6443" s="73" t="s">
        <v>1008</v>
      </c>
      <c r="N6443" s="74" t="s">
        <v>23276</v>
      </c>
      <c r="O6443" s="75">
        <v>8427238265629</v>
      </c>
      <c r="P6443" s="73">
        <v>85389099</v>
      </c>
      <c r="Q6443" s="76" t="s">
        <v>23277</v>
      </c>
      <c r="R6443" s="77"/>
      <c r="T6443" s="122"/>
    </row>
    <row r="6444" spans="1:20" x14ac:dyDescent="0.2">
      <c r="A6444" s="72" t="s">
        <v>18516</v>
      </c>
      <c r="B6444" s="74" t="s">
        <v>25343</v>
      </c>
      <c r="C6444" s="74" t="s">
        <v>23278</v>
      </c>
      <c r="D6444" s="68">
        <v>719934</v>
      </c>
      <c r="E6444" s="5" t="s">
        <v>23279</v>
      </c>
      <c r="F6444" s="74" t="s">
        <v>30524</v>
      </c>
      <c r="G6444" s="101">
        <v>12.48</v>
      </c>
      <c r="H6444" s="79" t="s">
        <v>1008</v>
      </c>
      <c r="I6444" s="5" t="s">
        <v>23417</v>
      </c>
      <c r="J6444" s="70">
        <v>1</v>
      </c>
      <c r="K6444" s="71">
        <v>0.01</v>
      </c>
      <c r="M6444" s="73" t="s">
        <v>1008</v>
      </c>
      <c r="N6444" s="74" t="s">
        <v>23280</v>
      </c>
      <c r="O6444" s="75">
        <v>8427238265643</v>
      </c>
      <c r="P6444" s="73">
        <v>85389099</v>
      </c>
      <c r="Q6444" s="76" t="s">
        <v>23281</v>
      </c>
      <c r="R6444" s="77"/>
      <c r="T6444" s="122"/>
    </row>
    <row r="6445" spans="1:20" x14ac:dyDescent="0.2">
      <c r="A6445" s="72" t="s">
        <v>18516</v>
      </c>
      <c r="B6445" s="74" t="s">
        <v>25343</v>
      </c>
      <c r="C6445" s="74" t="s">
        <v>23282</v>
      </c>
      <c r="D6445" s="68">
        <v>719936</v>
      </c>
      <c r="E6445" s="5" t="s">
        <v>23283</v>
      </c>
      <c r="F6445" s="74" t="s">
        <v>30525</v>
      </c>
      <c r="G6445" s="101">
        <v>8.9499999999999993</v>
      </c>
      <c r="H6445" s="79" t="s">
        <v>1008</v>
      </c>
      <c r="I6445" s="5" t="s">
        <v>23417</v>
      </c>
      <c r="J6445" s="70">
        <v>1</v>
      </c>
      <c r="K6445" s="71">
        <v>0.01</v>
      </c>
      <c r="M6445" s="73" t="s">
        <v>1008</v>
      </c>
      <c r="N6445" s="74" t="s">
        <v>23284</v>
      </c>
      <c r="O6445" s="75">
        <v>8427238265681</v>
      </c>
      <c r="P6445" s="73">
        <v>85389099</v>
      </c>
      <c r="Q6445" s="76" t="s">
        <v>23285</v>
      </c>
      <c r="R6445" s="77"/>
      <c r="T6445" s="122"/>
    </row>
    <row r="6446" spans="1:20" x14ac:dyDescent="0.2">
      <c r="A6446" s="72" t="s">
        <v>18516</v>
      </c>
      <c r="B6446" s="74" t="s">
        <v>25343</v>
      </c>
      <c r="C6446" s="74" t="s">
        <v>23286</v>
      </c>
      <c r="D6446" s="68">
        <v>719937</v>
      </c>
      <c r="E6446" s="5" t="s">
        <v>23287</v>
      </c>
      <c r="F6446" s="74" t="s">
        <v>30526</v>
      </c>
      <c r="G6446" s="101">
        <v>16.23</v>
      </c>
      <c r="H6446" s="79" t="s">
        <v>1008</v>
      </c>
      <c r="I6446" s="5" t="s">
        <v>23417</v>
      </c>
      <c r="J6446" s="70">
        <v>1</v>
      </c>
      <c r="K6446" s="71">
        <v>0.01</v>
      </c>
      <c r="M6446" s="73" t="s">
        <v>1008</v>
      </c>
      <c r="N6446" s="74" t="s">
        <v>23288</v>
      </c>
      <c r="O6446" s="75">
        <v>8427238265704</v>
      </c>
      <c r="P6446" s="73">
        <v>85389099</v>
      </c>
      <c r="Q6446" s="76" t="s">
        <v>23289</v>
      </c>
      <c r="R6446" s="77"/>
      <c r="T6446" s="122"/>
    </row>
    <row r="6447" spans="1:20" x14ac:dyDescent="0.2">
      <c r="A6447" s="72" t="s">
        <v>18516</v>
      </c>
      <c r="B6447" s="74" t="s">
        <v>25343</v>
      </c>
      <c r="C6447" s="74" t="s">
        <v>23290</v>
      </c>
      <c r="D6447" s="68">
        <v>719939</v>
      </c>
      <c r="E6447" s="5" t="s">
        <v>23291</v>
      </c>
      <c r="F6447" s="74" t="s">
        <v>30527</v>
      </c>
      <c r="G6447" s="101">
        <v>12.48</v>
      </c>
      <c r="H6447" s="79" t="s">
        <v>1008</v>
      </c>
      <c r="I6447" s="5" t="s">
        <v>23417</v>
      </c>
      <c r="J6447" s="70">
        <v>1</v>
      </c>
      <c r="K6447" s="71">
        <v>0.01</v>
      </c>
      <c r="M6447" s="73" t="s">
        <v>1008</v>
      </c>
      <c r="N6447" s="74" t="s">
        <v>23292</v>
      </c>
      <c r="O6447" s="75">
        <v>8427238265742</v>
      </c>
      <c r="P6447" s="73">
        <v>85389099</v>
      </c>
      <c r="Q6447" s="76" t="s">
        <v>23293</v>
      </c>
      <c r="R6447" s="77"/>
      <c r="T6447" s="122"/>
    </row>
    <row r="6448" spans="1:20" x14ac:dyDescent="0.2">
      <c r="A6448" s="72" t="s">
        <v>18516</v>
      </c>
      <c r="B6448" s="74" t="s">
        <v>25343</v>
      </c>
      <c r="C6448" s="74" t="s">
        <v>23294</v>
      </c>
      <c r="D6448" s="68">
        <v>719940</v>
      </c>
      <c r="E6448" s="5" t="s">
        <v>23295</v>
      </c>
      <c r="F6448" s="74" t="s">
        <v>30528</v>
      </c>
      <c r="G6448" s="101">
        <v>13.32</v>
      </c>
      <c r="H6448" s="79" t="s">
        <v>1008</v>
      </c>
      <c r="I6448" s="5" t="s">
        <v>23417</v>
      </c>
      <c r="J6448" s="70">
        <v>1</v>
      </c>
      <c r="K6448" s="71">
        <v>0.01</v>
      </c>
      <c r="M6448" s="73" t="s">
        <v>1008</v>
      </c>
      <c r="N6448" s="74" t="s">
        <v>23296</v>
      </c>
      <c r="O6448" s="75">
        <v>8427238265766</v>
      </c>
      <c r="P6448" s="73">
        <v>85389099</v>
      </c>
      <c r="Q6448" s="76" t="s">
        <v>23297</v>
      </c>
      <c r="R6448" s="77"/>
      <c r="T6448" s="122"/>
    </row>
    <row r="6449" spans="1:20" x14ac:dyDescent="0.2">
      <c r="A6449" s="72" t="s">
        <v>18516</v>
      </c>
      <c r="B6449" s="74" t="s">
        <v>25343</v>
      </c>
      <c r="C6449" s="74" t="s">
        <v>23298</v>
      </c>
      <c r="D6449" s="68">
        <v>719942</v>
      </c>
      <c r="E6449" s="5" t="s">
        <v>23299</v>
      </c>
      <c r="F6449" s="74" t="s">
        <v>30529</v>
      </c>
      <c r="G6449" s="101">
        <v>12.07</v>
      </c>
      <c r="H6449" s="79" t="s">
        <v>1008</v>
      </c>
      <c r="I6449" s="5" t="s">
        <v>23417</v>
      </c>
      <c r="J6449" s="70">
        <v>1</v>
      </c>
      <c r="K6449" s="71">
        <v>0.01</v>
      </c>
      <c r="M6449" s="73" t="s">
        <v>1008</v>
      </c>
      <c r="N6449" s="74" t="s">
        <v>23300</v>
      </c>
      <c r="O6449" s="75">
        <v>8427238265803</v>
      </c>
      <c r="P6449" s="73">
        <v>85389099</v>
      </c>
      <c r="Q6449" s="76" t="s">
        <v>23301</v>
      </c>
      <c r="R6449" s="77"/>
      <c r="T6449" s="122"/>
    </row>
    <row r="6450" spans="1:20" x14ac:dyDescent="0.2">
      <c r="A6450" s="72" t="s">
        <v>18516</v>
      </c>
      <c r="B6450" s="74" t="s">
        <v>25343</v>
      </c>
      <c r="C6450" s="74" t="s">
        <v>23302</v>
      </c>
      <c r="D6450" s="68">
        <v>719943</v>
      </c>
      <c r="E6450" s="5" t="s">
        <v>23303</v>
      </c>
      <c r="F6450" s="74" t="s">
        <v>30530</v>
      </c>
      <c r="G6450" s="101">
        <v>7.91</v>
      </c>
      <c r="H6450" s="79" t="s">
        <v>1008</v>
      </c>
      <c r="I6450" s="5" t="s">
        <v>23417</v>
      </c>
      <c r="J6450" s="70">
        <v>1</v>
      </c>
      <c r="K6450" s="71">
        <v>0.01</v>
      </c>
      <c r="M6450" s="73" t="s">
        <v>1008</v>
      </c>
      <c r="N6450" s="74" t="s">
        <v>23304</v>
      </c>
      <c r="O6450" s="75">
        <v>8427238265827</v>
      </c>
      <c r="P6450" s="73">
        <v>85389099</v>
      </c>
      <c r="Q6450" s="76" t="s">
        <v>23305</v>
      </c>
      <c r="R6450" s="77"/>
      <c r="T6450" s="122"/>
    </row>
    <row r="6451" spans="1:20" x14ac:dyDescent="0.2">
      <c r="A6451" s="72" t="s">
        <v>18516</v>
      </c>
      <c r="B6451" s="74" t="s">
        <v>25343</v>
      </c>
      <c r="C6451" s="74" t="s">
        <v>23306</v>
      </c>
      <c r="D6451" s="68">
        <v>719944</v>
      </c>
      <c r="E6451" s="5" t="s">
        <v>23307</v>
      </c>
      <c r="F6451" s="74" t="s">
        <v>30531</v>
      </c>
      <c r="G6451" s="101">
        <v>7.91</v>
      </c>
      <c r="H6451" s="79" t="s">
        <v>1008</v>
      </c>
      <c r="I6451" s="5" t="s">
        <v>23417</v>
      </c>
      <c r="J6451" s="70">
        <v>1</v>
      </c>
      <c r="K6451" s="71">
        <v>0.01</v>
      </c>
      <c r="M6451" s="73" t="s">
        <v>1008</v>
      </c>
      <c r="N6451" s="74" t="s">
        <v>23308</v>
      </c>
      <c r="O6451" s="75">
        <v>8427238265841</v>
      </c>
      <c r="P6451" s="73">
        <v>85389099</v>
      </c>
      <c r="Q6451" s="76" t="s">
        <v>23309</v>
      </c>
      <c r="R6451" s="77"/>
      <c r="T6451" s="122"/>
    </row>
    <row r="6452" spans="1:20" x14ac:dyDescent="0.2">
      <c r="A6452" s="72" t="s">
        <v>18516</v>
      </c>
      <c r="B6452" s="74" t="s">
        <v>25343</v>
      </c>
      <c r="C6452" s="74" t="s">
        <v>23310</v>
      </c>
      <c r="D6452" s="68">
        <v>719947</v>
      </c>
      <c r="E6452" s="5" t="s">
        <v>23311</v>
      </c>
      <c r="F6452" s="74" t="s">
        <v>30532</v>
      </c>
      <c r="G6452" s="101">
        <v>29.13</v>
      </c>
      <c r="H6452" s="79" t="s">
        <v>1008</v>
      </c>
      <c r="I6452" s="5" t="s">
        <v>23417</v>
      </c>
      <c r="J6452" s="70">
        <v>1</v>
      </c>
      <c r="K6452" s="71">
        <v>0.01</v>
      </c>
      <c r="M6452" s="73" t="s">
        <v>1008</v>
      </c>
      <c r="N6452" s="74" t="s">
        <v>23312</v>
      </c>
      <c r="O6452" s="75">
        <v>8427238265926</v>
      </c>
      <c r="P6452" s="73">
        <v>85389099</v>
      </c>
      <c r="Q6452" s="76" t="s">
        <v>23313</v>
      </c>
      <c r="R6452" s="77"/>
      <c r="T6452" s="122"/>
    </row>
    <row r="6453" spans="1:20" x14ac:dyDescent="0.2">
      <c r="A6453" s="72" t="s">
        <v>18516</v>
      </c>
      <c r="B6453" s="74" t="s">
        <v>25343</v>
      </c>
      <c r="C6453" s="74" t="s">
        <v>23314</v>
      </c>
      <c r="D6453" s="68">
        <v>719950</v>
      </c>
      <c r="E6453" s="5" t="s">
        <v>23315</v>
      </c>
      <c r="F6453" s="74" t="s">
        <v>30533</v>
      </c>
      <c r="G6453" s="101">
        <v>5.41</v>
      </c>
      <c r="H6453" s="79" t="s">
        <v>1008</v>
      </c>
      <c r="I6453" s="5" t="s">
        <v>23417</v>
      </c>
      <c r="J6453" s="70">
        <v>1</v>
      </c>
      <c r="K6453" s="71">
        <v>0.01</v>
      </c>
      <c r="M6453" s="73" t="s">
        <v>1008</v>
      </c>
      <c r="N6453" s="74" t="s">
        <v>23316</v>
      </c>
      <c r="O6453" s="75">
        <v>8427238266084</v>
      </c>
      <c r="P6453" s="73">
        <v>85389099</v>
      </c>
      <c r="Q6453" s="76" t="s">
        <v>23317</v>
      </c>
      <c r="R6453" s="77"/>
      <c r="T6453" s="122"/>
    </row>
    <row r="6454" spans="1:20" x14ac:dyDescent="0.2">
      <c r="A6454" s="72" t="s">
        <v>18516</v>
      </c>
      <c r="B6454" s="74" t="s">
        <v>25343</v>
      </c>
      <c r="C6454" s="74" t="s">
        <v>23318</v>
      </c>
      <c r="D6454" s="68">
        <v>719951</v>
      </c>
      <c r="E6454" s="5" t="s">
        <v>24461</v>
      </c>
      <c r="F6454" s="74" t="s">
        <v>30534</v>
      </c>
      <c r="G6454" s="101">
        <v>24.55</v>
      </c>
      <c r="H6454" s="79" t="s">
        <v>1008</v>
      </c>
      <c r="I6454" s="5" t="s">
        <v>23417</v>
      </c>
      <c r="J6454" s="70">
        <v>1</v>
      </c>
      <c r="K6454" s="71">
        <v>0.01</v>
      </c>
      <c r="M6454" s="73" t="s">
        <v>1008</v>
      </c>
      <c r="N6454" s="74" t="s">
        <v>24912</v>
      </c>
      <c r="O6454" s="75">
        <v>8427238271309</v>
      </c>
      <c r="P6454" s="73">
        <v>85389099</v>
      </c>
      <c r="Q6454" s="76" t="s">
        <v>23319</v>
      </c>
      <c r="R6454" s="77"/>
      <c r="T6454" s="122"/>
    </row>
    <row r="6455" spans="1:20" x14ac:dyDescent="0.2">
      <c r="A6455" s="72" t="s">
        <v>18516</v>
      </c>
      <c r="B6455" s="74" t="s">
        <v>25343</v>
      </c>
      <c r="C6455" s="74" t="s">
        <v>23320</v>
      </c>
      <c r="D6455" s="68">
        <v>719952</v>
      </c>
      <c r="E6455" s="5" t="s">
        <v>23321</v>
      </c>
      <c r="F6455" s="74" t="s">
        <v>30535</v>
      </c>
      <c r="G6455" s="101">
        <v>11.87</v>
      </c>
      <c r="H6455" s="79" t="s">
        <v>1008</v>
      </c>
      <c r="I6455" s="5" t="s">
        <v>23417</v>
      </c>
      <c r="J6455" s="70">
        <v>1</v>
      </c>
      <c r="K6455" s="71">
        <v>0.01</v>
      </c>
      <c r="M6455" s="73" t="s">
        <v>1008</v>
      </c>
      <c r="N6455" s="74" t="s">
        <v>23322</v>
      </c>
      <c r="O6455" s="75">
        <v>8427238265988</v>
      </c>
      <c r="P6455" s="73">
        <v>85389099</v>
      </c>
      <c r="Q6455" s="76" t="s">
        <v>23323</v>
      </c>
      <c r="R6455" s="77"/>
      <c r="T6455" s="122"/>
    </row>
    <row r="6456" spans="1:20" x14ac:dyDescent="0.2">
      <c r="A6456" s="72" t="s">
        <v>10077</v>
      </c>
      <c r="B6456" s="74" t="s">
        <v>1008</v>
      </c>
      <c r="C6456" s="74" t="s">
        <v>30903</v>
      </c>
      <c r="D6456" s="68">
        <v>720251</v>
      </c>
      <c r="E6456" s="5" t="s">
        <v>24597</v>
      </c>
      <c r="F6456" s="74" t="s">
        <v>30536</v>
      </c>
      <c r="G6456" s="101">
        <v>21.06</v>
      </c>
      <c r="H6456" s="79" t="s">
        <v>1008</v>
      </c>
      <c r="I6456" s="103" t="s">
        <v>23417</v>
      </c>
      <c r="J6456" s="70" t="s">
        <v>1008</v>
      </c>
      <c r="K6456" s="71">
        <v>8.2000000000000003E-2</v>
      </c>
      <c r="M6456" s="73" t="s">
        <v>1008</v>
      </c>
      <c r="N6456" s="74" t="s">
        <v>25044</v>
      </c>
      <c r="O6456" s="75">
        <v>8712507126924</v>
      </c>
      <c r="P6456" s="73">
        <v>85381000</v>
      </c>
      <c r="Q6456" s="78" t="s">
        <v>25649</v>
      </c>
      <c r="R6456" s="77"/>
      <c r="T6456" s="122"/>
    </row>
    <row r="6457" spans="1:20" x14ac:dyDescent="0.2">
      <c r="A6457" s="72" t="s">
        <v>18516</v>
      </c>
      <c r="B6457" s="74" t="s">
        <v>25346</v>
      </c>
      <c r="C6457" s="74" t="s">
        <v>25408</v>
      </c>
      <c r="D6457" s="68">
        <v>720254</v>
      </c>
      <c r="E6457" s="5" t="s">
        <v>23422</v>
      </c>
      <c r="F6457" s="74" t="s">
        <v>30537</v>
      </c>
      <c r="G6457" s="101">
        <v>190.24</v>
      </c>
      <c r="H6457" s="79" t="s">
        <v>1008</v>
      </c>
      <c r="I6457" s="103" t="s">
        <v>23417</v>
      </c>
      <c r="J6457" s="70" t="s">
        <v>1008</v>
      </c>
      <c r="K6457" s="71">
        <v>0.53</v>
      </c>
      <c r="M6457" s="73" t="s">
        <v>1008</v>
      </c>
      <c r="N6457" s="74" t="s">
        <v>25169</v>
      </c>
      <c r="O6457" s="75">
        <v>4011395232101</v>
      </c>
      <c r="P6457" s="73">
        <v>85365080</v>
      </c>
      <c r="Q6457" s="78" t="s">
        <v>25650</v>
      </c>
      <c r="R6457" s="77"/>
      <c r="T6457" s="122"/>
    </row>
    <row r="6458" spans="1:20" x14ac:dyDescent="0.2">
      <c r="A6458" s="72" t="s">
        <v>10078</v>
      </c>
      <c r="B6458" s="74" t="s">
        <v>15048</v>
      </c>
      <c r="D6458" s="68">
        <v>720276</v>
      </c>
      <c r="E6458" s="5" t="s">
        <v>25335</v>
      </c>
      <c r="F6458" s="74" t="s">
        <v>25848</v>
      </c>
      <c r="G6458" s="101">
        <v>2009</v>
      </c>
      <c r="H6458" s="79" t="s">
        <v>13950</v>
      </c>
      <c r="I6458" s="5" t="s">
        <v>23417</v>
      </c>
      <c r="J6458" s="70">
        <v>1</v>
      </c>
      <c r="K6458" s="71">
        <v>1.232</v>
      </c>
      <c r="M6458" s="73" t="s">
        <v>1008</v>
      </c>
      <c r="N6458" s="74" t="s">
        <v>25397</v>
      </c>
      <c r="O6458" s="75">
        <v>8056221124850</v>
      </c>
      <c r="P6458" s="73">
        <v>85389099</v>
      </c>
      <c r="Q6458" s="78" t="s">
        <v>25651</v>
      </c>
      <c r="R6458" s="77"/>
      <c r="T6458" s="122"/>
    </row>
    <row r="6459" spans="1:20" x14ac:dyDescent="0.2">
      <c r="A6459" s="72" t="s">
        <v>18516</v>
      </c>
      <c r="B6459" s="74" t="s">
        <v>25343</v>
      </c>
      <c r="C6459" s="74" t="s">
        <v>23324</v>
      </c>
      <c r="D6459" s="68">
        <v>720298</v>
      </c>
      <c r="E6459" s="5" t="s">
        <v>23325</v>
      </c>
      <c r="F6459" s="74" t="s">
        <v>23324</v>
      </c>
      <c r="G6459" s="101">
        <v>141.49</v>
      </c>
      <c r="H6459" s="79" t="s">
        <v>1008</v>
      </c>
      <c r="I6459" s="5" t="s">
        <v>23417</v>
      </c>
      <c r="J6459" s="70">
        <v>1</v>
      </c>
      <c r="K6459" s="71">
        <v>0.1</v>
      </c>
      <c r="M6459" s="73" t="s">
        <v>1008</v>
      </c>
      <c r="N6459" s="74" t="s">
        <v>25398</v>
      </c>
      <c r="O6459" s="75">
        <v>8427238260907</v>
      </c>
      <c r="P6459" s="73">
        <v>90321020</v>
      </c>
      <c r="Q6459" s="76" t="s">
        <v>23326</v>
      </c>
      <c r="R6459" s="77"/>
      <c r="T6459" s="122"/>
    </row>
    <row r="6460" spans="1:20" x14ac:dyDescent="0.2">
      <c r="A6460" s="72" t="s">
        <v>18516</v>
      </c>
      <c r="B6460" s="74" t="s">
        <v>25343</v>
      </c>
      <c r="C6460" s="74" t="s">
        <v>23327</v>
      </c>
      <c r="D6460" s="68">
        <v>720300</v>
      </c>
      <c r="E6460" s="5" t="s">
        <v>23328</v>
      </c>
      <c r="F6460" s="74" t="s">
        <v>30538</v>
      </c>
      <c r="G6460" s="101">
        <v>24.97</v>
      </c>
      <c r="H6460" s="79" t="s">
        <v>1008</v>
      </c>
      <c r="I6460" s="5" t="s">
        <v>23417</v>
      </c>
      <c r="J6460" s="70">
        <v>1</v>
      </c>
      <c r="K6460" s="71">
        <v>2.5000000000000001E-2</v>
      </c>
      <c r="M6460" s="73" t="s">
        <v>1008</v>
      </c>
      <c r="N6460" s="74" t="s">
        <v>23329</v>
      </c>
      <c r="O6460" s="75">
        <v>8427238135069</v>
      </c>
      <c r="P6460" s="73">
        <v>85389099</v>
      </c>
      <c r="Q6460" s="76" t="s">
        <v>23330</v>
      </c>
      <c r="R6460" s="77"/>
      <c r="T6460" s="122"/>
    </row>
    <row r="6461" spans="1:20" x14ac:dyDescent="0.2">
      <c r="A6461" s="72" t="s">
        <v>18516</v>
      </c>
      <c r="B6461" s="74" t="s">
        <v>25343</v>
      </c>
      <c r="C6461" s="74" t="s">
        <v>23331</v>
      </c>
      <c r="D6461" s="68">
        <v>720301</v>
      </c>
      <c r="E6461" s="5" t="s">
        <v>23332</v>
      </c>
      <c r="F6461" s="74" t="s">
        <v>30539</v>
      </c>
      <c r="G6461" s="101">
        <v>24.97</v>
      </c>
      <c r="H6461" s="79" t="s">
        <v>1008</v>
      </c>
      <c r="I6461" s="5" t="s">
        <v>23417</v>
      </c>
      <c r="J6461" s="70">
        <v>1</v>
      </c>
      <c r="K6461" s="71">
        <v>2.5000000000000001E-2</v>
      </c>
      <c r="M6461" s="73" t="s">
        <v>1008</v>
      </c>
      <c r="N6461" s="74" t="s">
        <v>23333</v>
      </c>
      <c r="O6461" s="75">
        <v>8427238239668</v>
      </c>
      <c r="P6461" s="73">
        <v>85389099</v>
      </c>
      <c r="Q6461" s="76" t="s">
        <v>23334</v>
      </c>
      <c r="R6461" s="77"/>
      <c r="T6461" s="122"/>
    </row>
    <row r="6462" spans="1:20" x14ac:dyDescent="0.2">
      <c r="A6462" s="72" t="s">
        <v>18516</v>
      </c>
      <c r="B6462" s="74" t="s">
        <v>25343</v>
      </c>
      <c r="C6462" s="74" t="s">
        <v>23335</v>
      </c>
      <c r="D6462" s="68">
        <v>720302</v>
      </c>
      <c r="E6462" s="5" t="s">
        <v>23336</v>
      </c>
      <c r="F6462" s="74" t="s">
        <v>30540</v>
      </c>
      <c r="G6462" s="101">
        <v>29.13</v>
      </c>
      <c r="H6462" s="79" t="s">
        <v>1008</v>
      </c>
      <c r="I6462" s="5" t="s">
        <v>23417</v>
      </c>
      <c r="J6462" s="70">
        <v>1</v>
      </c>
      <c r="K6462" s="71">
        <v>2.5000000000000001E-2</v>
      </c>
      <c r="M6462" s="73" t="s">
        <v>1008</v>
      </c>
      <c r="N6462" s="74" t="s">
        <v>23337</v>
      </c>
      <c r="O6462" s="75">
        <v>8427238148915</v>
      </c>
      <c r="P6462" s="73">
        <v>85389099</v>
      </c>
      <c r="Q6462" s="76" t="s">
        <v>23338</v>
      </c>
      <c r="R6462" s="77"/>
      <c r="T6462" s="122"/>
    </row>
    <row r="6463" spans="1:20" x14ac:dyDescent="0.2">
      <c r="A6463" s="72" t="s">
        <v>18516</v>
      </c>
      <c r="B6463" s="74" t="s">
        <v>25343</v>
      </c>
      <c r="C6463" s="74" t="s">
        <v>23339</v>
      </c>
      <c r="D6463" s="68">
        <v>720303</v>
      </c>
      <c r="E6463" s="5" t="s">
        <v>23340</v>
      </c>
      <c r="F6463" s="74" t="s">
        <v>30541</v>
      </c>
      <c r="G6463" s="101">
        <v>29.13</v>
      </c>
      <c r="H6463" s="79" t="s">
        <v>1008</v>
      </c>
      <c r="I6463" s="5" t="s">
        <v>23417</v>
      </c>
      <c r="J6463" s="70">
        <v>1</v>
      </c>
      <c r="K6463" s="71">
        <v>2.5000000000000001E-2</v>
      </c>
      <c r="M6463" s="73" t="s">
        <v>1008</v>
      </c>
      <c r="N6463" s="74" t="s">
        <v>23341</v>
      </c>
      <c r="O6463" s="75">
        <v>8427238227177</v>
      </c>
      <c r="P6463" s="73">
        <v>85389099</v>
      </c>
      <c r="Q6463" s="76" t="s">
        <v>23342</v>
      </c>
      <c r="R6463" s="77"/>
      <c r="T6463" s="122"/>
    </row>
    <row r="6464" spans="1:20" x14ac:dyDescent="0.2">
      <c r="A6464" s="72" t="s">
        <v>18516</v>
      </c>
      <c r="B6464" s="74" t="s">
        <v>25343</v>
      </c>
      <c r="C6464" s="74" t="s">
        <v>23343</v>
      </c>
      <c r="D6464" s="68">
        <v>720304</v>
      </c>
      <c r="E6464" s="5" t="s">
        <v>23344</v>
      </c>
      <c r="F6464" s="74" t="s">
        <v>30542</v>
      </c>
      <c r="G6464" s="101">
        <v>29.13</v>
      </c>
      <c r="H6464" s="79" t="s">
        <v>1008</v>
      </c>
      <c r="I6464" s="5" t="s">
        <v>23417</v>
      </c>
      <c r="J6464" s="70">
        <v>1</v>
      </c>
      <c r="K6464" s="71">
        <v>2.5000000000000001E-2</v>
      </c>
      <c r="M6464" s="73" t="s">
        <v>1008</v>
      </c>
      <c r="N6464" s="74" t="s">
        <v>23345</v>
      </c>
      <c r="O6464" s="75">
        <v>8427238237077</v>
      </c>
      <c r="P6464" s="73">
        <v>85389099</v>
      </c>
      <c r="Q6464" s="76" t="s">
        <v>23346</v>
      </c>
      <c r="R6464" s="77"/>
      <c r="T6464" s="122"/>
    </row>
    <row r="6465" spans="1:20" x14ac:dyDescent="0.2">
      <c r="A6465" s="72" t="s">
        <v>18516</v>
      </c>
      <c r="B6465" s="74" t="s">
        <v>25343</v>
      </c>
      <c r="C6465" s="74" t="s">
        <v>23347</v>
      </c>
      <c r="D6465" s="68">
        <v>720306</v>
      </c>
      <c r="E6465" s="5" t="s">
        <v>23348</v>
      </c>
      <c r="F6465" s="74" t="s">
        <v>30543</v>
      </c>
      <c r="G6465" s="101">
        <v>29.13</v>
      </c>
      <c r="H6465" s="79" t="s">
        <v>1008</v>
      </c>
      <c r="I6465" s="5" t="s">
        <v>23417</v>
      </c>
      <c r="J6465" s="70">
        <v>1</v>
      </c>
      <c r="K6465" s="71">
        <v>2.5000000000000001E-2</v>
      </c>
      <c r="M6465" s="73" t="s">
        <v>1008</v>
      </c>
      <c r="N6465" s="74" t="s">
        <v>23349</v>
      </c>
      <c r="O6465" s="75">
        <v>8427238237084</v>
      </c>
      <c r="P6465" s="73">
        <v>85389099</v>
      </c>
      <c r="Q6465" s="76" t="s">
        <v>23350</v>
      </c>
      <c r="R6465" s="77"/>
      <c r="T6465" s="122"/>
    </row>
    <row r="6466" spans="1:20" x14ac:dyDescent="0.2">
      <c r="A6466" s="72" t="s">
        <v>18516</v>
      </c>
      <c r="B6466" s="74" t="s">
        <v>25343</v>
      </c>
      <c r="C6466" s="74" t="s">
        <v>23351</v>
      </c>
      <c r="D6466" s="68">
        <v>720307</v>
      </c>
      <c r="E6466" s="5" t="s">
        <v>23352</v>
      </c>
      <c r="F6466" s="74" t="s">
        <v>30544</v>
      </c>
      <c r="G6466" s="101">
        <v>29.13</v>
      </c>
      <c r="H6466" s="79" t="s">
        <v>1008</v>
      </c>
      <c r="I6466" s="5" t="s">
        <v>23417</v>
      </c>
      <c r="J6466" s="70">
        <v>1</v>
      </c>
      <c r="K6466" s="71">
        <v>2.5000000000000001E-2</v>
      </c>
      <c r="M6466" s="73" t="s">
        <v>1008</v>
      </c>
      <c r="N6466" s="74" t="s">
        <v>23353</v>
      </c>
      <c r="O6466" s="75">
        <v>8427238135076</v>
      </c>
      <c r="P6466" s="73">
        <v>85389099</v>
      </c>
      <c r="Q6466" s="76" t="s">
        <v>23354</v>
      </c>
      <c r="R6466" s="77"/>
      <c r="T6466" s="122"/>
    </row>
    <row r="6467" spans="1:20" x14ac:dyDescent="0.2">
      <c r="A6467" s="72" t="s">
        <v>18516</v>
      </c>
      <c r="B6467" s="74" t="s">
        <v>25343</v>
      </c>
      <c r="C6467" s="74" t="s">
        <v>23355</v>
      </c>
      <c r="D6467" s="68">
        <v>720308</v>
      </c>
      <c r="E6467" s="5" t="s">
        <v>23356</v>
      </c>
      <c r="F6467" s="74" t="s">
        <v>30545</v>
      </c>
      <c r="G6467" s="101">
        <v>35.369999999999997</v>
      </c>
      <c r="H6467" s="79" t="s">
        <v>1008</v>
      </c>
      <c r="I6467" s="5" t="s">
        <v>23417</v>
      </c>
      <c r="J6467" s="70">
        <v>1</v>
      </c>
      <c r="K6467" s="71">
        <v>2.5000000000000001E-2</v>
      </c>
      <c r="M6467" s="73" t="s">
        <v>1008</v>
      </c>
      <c r="N6467" s="74" t="s">
        <v>23357</v>
      </c>
      <c r="O6467" s="75">
        <v>8427238148908</v>
      </c>
      <c r="P6467" s="73">
        <v>85389099</v>
      </c>
      <c r="Q6467" s="76" t="s">
        <v>23358</v>
      </c>
      <c r="R6467" s="77"/>
      <c r="T6467" s="122"/>
    </row>
    <row r="6468" spans="1:20" x14ac:dyDescent="0.2">
      <c r="A6468" s="72" t="s">
        <v>18516</v>
      </c>
      <c r="B6468" s="74" t="s">
        <v>25343</v>
      </c>
      <c r="C6468" s="74" t="s">
        <v>23359</v>
      </c>
      <c r="D6468" s="68">
        <v>720309</v>
      </c>
      <c r="E6468" s="5" t="s">
        <v>23360</v>
      </c>
      <c r="F6468" s="74" t="s">
        <v>30546</v>
      </c>
      <c r="G6468" s="101">
        <v>46.19</v>
      </c>
      <c r="H6468" s="79" t="s">
        <v>1008</v>
      </c>
      <c r="I6468" s="5" t="s">
        <v>23417</v>
      </c>
      <c r="J6468" s="70">
        <v>1</v>
      </c>
      <c r="K6468" s="71">
        <v>2.5000000000000001E-2</v>
      </c>
      <c r="M6468" s="73" t="s">
        <v>1008</v>
      </c>
      <c r="N6468" s="74" t="s">
        <v>23361</v>
      </c>
      <c r="O6468" s="75">
        <v>8427238166650</v>
      </c>
      <c r="P6468" s="73">
        <v>85389099</v>
      </c>
      <c r="Q6468" s="76" t="s">
        <v>23362</v>
      </c>
      <c r="R6468" s="77"/>
      <c r="T6468" s="122"/>
    </row>
    <row r="6469" spans="1:20" x14ac:dyDescent="0.2">
      <c r="A6469" s="72" t="s">
        <v>10075</v>
      </c>
      <c r="B6469" s="74" t="s">
        <v>15042</v>
      </c>
      <c r="C6469" s="74" t="s">
        <v>30904</v>
      </c>
      <c r="D6469" s="68">
        <v>720452</v>
      </c>
      <c r="E6469" s="5" t="s">
        <v>23508</v>
      </c>
      <c r="F6469" s="74" t="s">
        <v>24348</v>
      </c>
      <c r="G6469" s="101">
        <v>919.29</v>
      </c>
      <c r="H6469" s="79" t="s">
        <v>22016</v>
      </c>
      <c r="I6469" s="103" t="s">
        <v>23417</v>
      </c>
      <c r="J6469" s="70">
        <v>1</v>
      </c>
      <c r="K6469" s="71">
        <v>0.10100000000000001</v>
      </c>
      <c r="M6469" s="73" t="s">
        <v>1008</v>
      </c>
      <c r="N6469" s="74" t="s">
        <v>25274</v>
      </c>
      <c r="O6469" s="75">
        <v>7612271516284</v>
      </c>
      <c r="P6469" s="73">
        <v>90303900</v>
      </c>
      <c r="Q6469" s="78" t="s">
        <v>25652</v>
      </c>
      <c r="R6469" s="77"/>
      <c r="T6469" s="122"/>
    </row>
    <row r="6470" spans="1:20" x14ac:dyDescent="0.2">
      <c r="A6470" s="72" t="s">
        <v>10075</v>
      </c>
      <c r="B6470" s="74" t="s">
        <v>15042</v>
      </c>
      <c r="C6470" s="74" t="s">
        <v>30905</v>
      </c>
      <c r="D6470" s="68">
        <v>721149</v>
      </c>
      <c r="E6470" s="5" t="s">
        <v>23509</v>
      </c>
      <c r="F6470" s="74" t="s">
        <v>30547</v>
      </c>
      <c r="G6470" s="101">
        <v>1029.6199999999999</v>
      </c>
      <c r="H6470" s="79" t="s">
        <v>22016</v>
      </c>
      <c r="I6470" s="103" t="s">
        <v>23417</v>
      </c>
      <c r="J6470" s="70">
        <v>1</v>
      </c>
      <c r="K6470" s="71">
        <v>0.105</v>
      </c>
      <c r="M6470" s="73" t="s">
        <v>1008</v>
      </c>
      <c r="N6470" s="74" t="s">
        <v>25275</v>
      </c>
      <c r="O6470" s="75">
        <v>7612271516277</v>
      </c>
      <c r="P6470" s="73">
        <v>90303900</v>
      </c>
      <c r="Q6470" s="78" t="s">
        <v>25653</v>
      </c>
      <c r="R6470" s="77"/>
      <c r="T6470" s="122"/>
    </row>
    <row r="6471" spans="1:20" x14ac:dyDescent="0.2">
      <c r="A6471" s="72" t="s">
        <v>10075</v>
      </c>
      <c r="B6471" s="74" t="s">
        <v>15042</v>
      </c>
      <c r="C6471" s="74" t="s">
        <v>30907</v>
      </c>
      <c r="D6471" s="68">
        <v>721151</v>
      </c>
      <c r="E6471" s="5" t="s">
        <v>23510</v>
      </c>
      <c r="F6471" s="74" t="s">
        <v>30548</v>
      </c>
      <c r="G6471" s="101">
        <v>156.31</v>
      </c>
      <c r="H6471" s="79" t="s">
        <v>22016</v>
      </c>
      <c r="I6471" s="103" t="s">
        <v>23417</v>
      </c>
      <c r="J6471" s="70">
        <v>1</v>
      </c>
      <c r="K6471" s="71">
        <v>7.6999999999999999E-2</v>
      </c>
      <c r="M6471" s="73" t="s">
        <v>1008</v>
      </c>
      <c r="N6471" s="74" t="s">
        <v>25276</v>
      </c>
      <c r="O6471" s="75">
        <v>7612271516406</v>
      </c>
      <c r="P6471" s="73">
        <v>90303900</v>
      </c>
      <c r="Q6471" s="78" t="s">
        <v>25654</v>
      </c>
      <c r="R6471" s="77"/>
      <c r="T6471" s="122"/>
    </row>
    <row r="6472" spans="1:20" x14ac:dyDescent="0.2">
      <c r="A6472" s="72" t="s">
        <v>10075</v>
      </c>
      <c r="B6472" s="74" t="s">
        <v>15042</v>
      </c>
      <c r="C6472" s="74" t="s">
        <v>30908</v>
      </c>
      <c r="D6472" s="68">
        <v>721152</v>
      </c>
      <c r="E6472" s="5" t="s">
        <v>23513</v>
      </c>
      <c r="F6472" s="74" t="s">
        <v>30549</v>
      </c>
      <c r="G6472" s="101">
        <v>211.42</v>
      </c>
      <c r="H6472" s="79" t="s">
        <v>22016</v>
      </c>
      <c r="I6472" s="103" t="s">
        <v>23417</v>
      </c>
      <c r="J6472" s="70">
        <v>1</v>
      </c>
      <c r="K6472" s="71">
        <v>5.1999999999999998E-2</v>
      </c>
      <c r="M6472" s="73" t="s">
        <v>1008</v>
      </c>
      <c r="N6472" s="74" t="s">
        <v>25279</v>
      </c>
      <c r="O6472" s="75">
        <v>7612271516291</v>
      </c>
      <c r="P6472" s="73">
        <v>90303900</v>
      </c>
      <c r="Q6472" s="78" t="s">
        <v>25655</v>
      </c>
      <c r="R6472" s="77"/>
      <c r="T6472" s="122"/>
    </row>
    <row r="6473" spans="1:20" x14ac:dyDescent="0.2">
      <c r="A6473" s="72" t="s">
        <v>10075</v>
      </c>
      <c r="B6473" s="74" t="s">
        <v>15042</v>
      </c>
      <c r="C6473" s="74" t="s">
        <v>30909</v>
      </c>
      <c r="D6473" s="68">
        <v>721153</v>
      </c>
      <c r="E6473" s="5" t="s">
        <v>23514</v>
      </c>
      <c r="F6473" s="74" t="s">
        <v>30550</v>
      </c>
      <c r="G6473" s="101">
        <v>36.74</v>
      </c>
      <c r="H6473" s="79" t="s">
        <v>22016</v>
      </c>
      <c r="I6473" s="103" t="s">
        <v>23417</v>
      </c>
      <c r="J6473" s="70">
        <v>1</v>
      </c>
      <c r="K6473" s="71">
        <v>4.4999999999999998E-2</v>
      </c>
      <c r="M6473" s="73" t="s">
        <v>1008</v>
      </c>
      <c r="N6473" s="74" t="s">
        <v>25280</v>
      </c>
      <c r="O6473" s="75">
        <v>7612271516437</v>
      </c>
      <c r="P6473" s="73">
        <v>90303900</v>
      </c>
      <c r="Q6473" s="78" t="s">
        <v>25656</v>
      </c>
      <c r="R6473" s="77"/>
      <c r="T6473" s="122"/>
    </row>
    <row r="6474" spans="1:20" x14ac:dyDescent="0.2">
      <c r="A6474" s="72" t="s">
        <v>10075</v>
      </c>
      <c r="B6474" s="74" t="s">
        <v>15042</v>
      </c>
      <c r="C6474" s="74" t="s">
        <v>30910</v>
      </c>
      <c r="D6474" s="68">
        <v>721154</v>
      </c>
      <c r="E6474" s="5" t="s">
        <v>23515</v>
      </c>
      <c r="F6474" s="74" t="s">
        <v>30551</v>
      </c>
      <c r="G6474" s="101">
        <v>41.31</v>
      </c>
      <c r="H6474" s="79" t="s">
        <v>22016</v>
      </c>
      <c r="I6474" s="103" t="s">
        <v>23417</v>
      </c>
      <c r="J6474" s="70">
        <v>1</v>
      </c>
      <c r="K6474" s="71">
        <v>4.4999999999999998E-2</v>
      </c>
      <c r="M6474" s="73" t="s">
        <v>1008</v>
      </c>
      <c r="N6474" s="74" t="s">
        <v>25281</v>
      </c>
      <c r="O6474" s="75">
        <v>7612271516444</v>
      </c>
      <c r="P6474" s="73">
        <v>90303900</v>
      </c>
      <c r="Q6474" s="78" t="s">
        <v>25657</v>
      </c>
      <c r="R6474" s="77"/>
      <c r="T6474" s="122"/>
    </row>
    <row r="6475" spans="1:20" x14ac:dyDescent="0.2">
      <c r="A6475" s="72" t="s">
        <v>10075</v>
      </c>
      <c r="B6475" s="74" t="s">
        <v>15042</v>
      </c>
      <c r="C6475" s="74" t="s">
        <v>30912</v>
      </c>
      <c r="D6475" s="68">
        <v>721155</v>
      </c>
      <c r="E6475" s="5" t="s">
        <v>23516</v>
      </c>
      <c r="F6475" s="74" t="s">
        <v>30552</v>
      </c>
      <c r="G6475" s="101">
        <v>45.98</v>
      </c>
      <c r="H6475" s="79" t="s">
        <v>22016</v>
      </c>
      <c r="I6475" s="103" t="s">
        <v>23417</v>
      </c>
      <c r="J6475" s="70">
        <v>1</v>
      </c>
      <c r="K6475" s="71">
        <v>4.4999999999999998E-2</v>
      </c>
      <c r="M6475" s="73" t="s">
        <v>1008</v>
      </c>
      <c r="N6475" s="74" t="s">
        <v>25282</v>
      </c>
      <c r="O6475" s="75">
        <v>7612271516451</v>
      </c>
      <c r="P6475" s="73">
        <v>90303900</v>
      </c>
      <c r="Q6475" s="78" t="s">
        <v>25658</v>
      </c>
      <c r="R6475" s="77"/>
      <c r="T6475" s="122"/>
    </row>
    <row r="6476" spans="1:20" x14ac:dyDescent="0.2">
      <c r="A6476" s="72" t="s">
        <v>10075</v>
      </c>
      <c r="B6476" s="74" t="s">
        <v>15042</v>
      </c>
      <c r="C6476" s="74" t="s">
        <v>30906</v>
      </c>
      <c r="D6476" s="68">
        <v>721156</v>
      </c>
      <c r="E6476" s="5" t="s">
        <v>23511</v>
      </c>
      <c r="F6476" s="74" t="s">
        <v>24349</v>
      </c>
      <c r="G6476" s="101">
        <v>171.13</v>
      </c>
      <c r="H6476" s="79" t="s">
        <v>22016</v>
      </c>
      <c r="I6476" s="103" t="s">
        <v>23417</v>
      </c>
      <c r="J6476" s="70">
        <v>1</v>
      </c>
      <c r="K6476" s="71">
        <v>4.8000000000000001E-2</v>
      </c>
      <c r="M6476" s="73" t="s">
        <v>1008</v>
      </c>
      <c r="N6476" s="74" t="s">
        <v>25277</v>
      </c>
      <c r="O6476" s="75">
        <v>7612271516413</v>
      </c>
      <c r="P6476" s="73">
        <v>90303900</v>
      </c>
      <c r="Q6476" s="78" t="s">
        <v>25659</v>
      </c>
      <c r="R6476" s="77"/>
      <c r="T6476" s="122"/>
    </row>
    <row r="6477" spans="1:20" x14ac:dyDescent="0.2">
      <c r="A6477" s="72" t="s">
        <v>10075</v>
      </c>
      <c r="B6477" s="74" t="s">
        <v>15042</v>
      </c>
      <c r="C6477" s="74" t="s">
        <v>30911</v>
      </c>
      <c r="D6477" s="68">
        <v>721157</v>
      </c>
      <c r="E6477" s="5" t="s">
        <v>23512</v>
      </c>
      <c r="F6477" s="74" t="s">
        <v>24350</v>
      </c>
      <c r="G6477" s="101">
        <v>110.33</v>
      </c>
      <c r="H6477" s="79" t="s">
        <v>22016</v>
      </c>
      <c r="I6477" s="103" t="s">
        <v>23417</v>
      </c>
      <c r="J6477" s="70">
        <v>1</v>
      </c>
      <c r="K6477" s="71">
        <v>2.9000000000000001E-2</v>
      </c>
      <c r="M6477" s="73" t="s">
        <v>1008</v>
      </c>
      <c r="N6477" s="74" t="s">
        <v>25278</v>
      </c>
      <c r="O6477" s="75">
        <v>7612271516826</v>
      </c>
      <c r="P6477" s="73">
        <v>90303900</v>
      </c>
      <c r="Q6477" s="78" t="s">
        <v>25660</v>
      </c>
      <c r="R6477" s="77"/>
      <c r="T6477" s="122"/>
    </row>
    <row r="6478" spans="1:20" x14ac:dyDescent="0.2">
      <c r="A6478" s="72" t="s">
        <v>10076</v>
      </c>
      <c r="B6478" s="74" t="s">
        <v>10614</v>
      </c>
      <c r="C6478" s="74" t="s">
        <v>30914</v>
      </c>
      <c r="D6478" s="68">
        <v>721158</v>
      </c>
      <c r="E6478" s="5" t="s">
        <v>24732</v>
      </c>
      <c r="F6478" s="74" t="s">
        <v>30553</v>
      </c>
      <c r="G6478" s="101">
        <v>160.1</v>
      </c>
      <c r="H6478" s="79" t="s">
        <v>13935</v>
      </c>
      <c r="I6478" s="103" t="s">
        <v>23417</v>
      </c>
      <c r="J6478" s="70">
        <v>1</v>
      </c>
      <c r="K6478" s="71">
        <v>0.121</v>
      </c>
      <c r="M6478" s="73" t="s">
        <v>1008</v>
      </c>
      <c r="N6478" s="74" t="s">
        <v>25243</v>
      </c>
      <c r="O6478" s="75">
        <v>6955891820999</v>
      </c>
      <c r="P6478" s="73">
        <v>85389099</v>
      </c>
      <c r="Q6478" s="78" t="s">
        <v>25661</v>
      </c>
      <c r="R6478" s="77"/>
      <c r="T6478" s="122"/>
    </row>
    <row r="6479" spans="1:20" x14ac:dyDescent="0.2">
      <c r="A6479" s="72" t="s">
        <v>10077</v>
      </c>
      <c r="B6479" s="74" t="s">
        <v>1008</v>
      </c>
      <c r="C6479" s="74" t="s">
        <v>30915</v>
      </c>
      <c r="D6479" s="68">
        <v>721162</v>
      </c>
      <c r="E6479" s="5" t="s">
        <v>24598</v>
      </c>
      <c r="F6479" s="74" t="s">
        <v>30554</v>
      </c>
      <c r="G6479" s="101">
        <v>10.08</v>
      </c>
      <c r="H6479" s="79" t="s">
        <v>1008</v>
      </c>
      <c r="I6479" s="103" t="s">
        <v>23417</v>
      </c>
      <c r="J6479" s="70" t="s">
        <v>1008</v>
      </c>
      <c r="K6479" s="71">
        <v>0.04</v>
      </c>
      <c r="M6479" s="73" t="s">
        <v>1008</v>
      </c>
      <c r="N6479" s="74" t="s">
        <v>25045</v>
      </c>
      <c r="O6479" s="75">
        <v>4011617648819</v>
      </c>
      <c r="P6479" s="73">
        <v>85389099</v>
      </c>
      <c r="Q6479" s="78" t="s">
        <v>25662</v>
      </c>
      <c r="R6479" s="77"/>
      <c r="T6479" s="122"/>
    </row>
    <row r="6480" spans="1:20" x14ac:dyDescent="0.2">
      <c r="A6480" s="72" t="s">
        <v>10077</v>
      </c>
      <c r="B6480" s="74" t="s">
        <v>1008</v>
      </c>
      <c r="C6480" s="74" t="s">
        <v>30916</v>
      </c>
      <c r="D6480" s="68">
        <v>721163</v>
      </c>
      <c r="E6480" s="5" t="s">
        <v>24599</v>
      </c>
      <c r="F6480" s="74" t="s">
        <v>30555</v>
      </c>
      <c r="G6480" s="101">
        <v>42.81</v>
      </c>
      <c r="H6480" s="79" t="s">
        <v>1008</v>
      </c>
      <c r="I6480" s="103" t="s">
        <v>23417</v>
      </c>
      <c r="J6480" s="70" t="s">
        <v>1008</v>
      </c>
      <c r="K6480" s="71">
        <v>0.19</v>
      </c>
      <c r="M6480" s="73" t="s">
        <v>1008</v>
      </c>
      <c r="N6480" s="74" t="s">
        <v>25046</v>
      </c>
      <c r="O6480" s="75">
        <v>4011617382270</v>
      </c>
      <c r="P6480" s="73">
        <v>85389099</v>
      </c>
      <c r="Q6480" s="78" t="s">
        <v>25663</v>
      </c>
      <c r="R6480" s="77"/>
      <c r="T6480" s="122"/>
    </row>
    <row r="6481" spans="1:20" x14ac:dyDescent="0.2">
      <c r="A6481" s="72" t="s">
        <v>10077</v>
      </c>
      <c r="B6481" s="74" t="s">
        <v>1008</v>
      </c>
      <c r="C6481" s="74" t="s">
        <v>30917</v>
      </c>
      <c r="D6481" s="68">
        <v>721379</v>
      </c>
      <c r="E6481" s="5" t="s">
        <v>24600</v>
      </c>
      <c r="F6481" s="74" t="s">
        <v>30556</v>
      </c>
      <c r="G6481" s="101">
        <v>141.75</v>
      </c>
      <c r="H6481" s="79" t="s">
        <v>1008</v>
      </c>
      <c r="I6481" s="103" t="s">
        <v>23417</v>
      </c>
      <c r="J6481" s="70" t="s">
        <v>1008</v>
      </c>
      <c r="K6481" s="71">
        <v>0.32</v>
      </c>
      <c r="M6481" s="73" t="s">
        <v>1008</v>
      </c>
      <c r="N6481" s="74" t="s">
        <v>25047</v>
      </c>
      <c r="O6481" s="75">
        <v>4011617385516</v>
      </c>
      <c r="P6481" s="73">
        <v>85389099</v>
      </c>
      <c r="Q6481" s="78" t="s">
        <v>25664</v>
      </c>
      <c r="R6481" s="77"/>
      <c r="T6481" s="122"/>
    </row>
    <row r="6482" spans="1:20" x14ac:dyDescent="0.2">
      <c r="A6482" s="72" t="s">
        <v>10078</v>
      </c>
      <c r="B6482" s="74" t="s">
        <v>11616</v>
      </c>
      <c r="D6482" s="68">
        <v>721425</v>
      </c>
      <c r="E6482" s="5" t="s">
        <v>24463</v>
      </c>
      <c r="F6482" s="74" t="s">
        <v>24271</v>
      </c>
      <c r="G6482" s="101">
        <v>524.55999999999995</v>
      </c>
      <c r="H6482" s="79" t="s">
        <v>14837</v>
      </c>
      <c r="I6482" s="5" t="s">
        <v>23417</v>
      </c>
      <c r="J6482" s="70">
        <v>1</v>
      </c>
      <c r="K6482" s="71">
        <v>0.44700000000000001</v>
      </c>
      <c r="M6482" s="73" t="s">
        <v>1008</v>
      </c>
      <c r="N6482" s="74" t="s">
        <v>25320</v>
      </c>
      <c r="O6482" s="75">
        <v>8433059343569</v>
      </c>
      <c r="P6482" s="73">
        <v>90328900</v>
      </c>
      <c r="Q6482" s="76"/>
      <c r="R6482" s="77"/>
      <c r="T6482" s="122"/>
    </row>
    <row r="6483" spans="1:20" x14ac:dyDescent="0.2">
      <c r="A6483" s="72" t="s">
        <v>10078</v>
      </c>
      <c r="B6483" s="74" t="s">
        <v>11616</v>
      </c>
      <c r="D6483" s="68">
        <v>721426</v>
      </c>
      <c r="E6483" s="5" t="s">
        <v>24464</v>
      </c>
      <c r="F6483" s="74" t="s">
        <v>24272</v>
      </c>
      <c r="G6483" s="101">
        <v>620.91</v>
      </c>
      <c r="H6483" s="79" t="s">
        <v>14837</v>
      </c>
      <c r="I6483" s="5" t="s">
        <v>23417</v>
      </c>
      <c r="J6483" s="70">
        <v>1</v>
      </c>
      <c r="K6483" s="71">
        <v>0.5</v>
      </c>
      <c r="M6483" s="73" t="s">
        <v>1008</v>
      </c>
      <c r="N6483" s="74" t="s">
        <v>25321</v>
      </c>
      <c r="O6483" s="75">
        <v>8433059343583</v>
      </c>
      <c r="P6483" s="73">
        <v>90328900</v>
      </c>
      <c r="Q6483" s="76"/>
      <c r="R6483" s="77"/>
      <c r="T6483" s="122"/>
    </row>
    <row r="6484" spans="1:20" x14ac:dyDescent="0.2">
      <c r="A6484" s="72" t="s">
        <v>10077</v>
      </c>
      <c r="B6484" s="74" t="s">
        <v>1008</v>
      </c>
      <c r="C6484" s="74" t="s">
        <v>25101</v>
      </c>
      <c r="D6484" s="68">
        <v>721470</v>
      </c>
      <c r="E6484" s="5" t="s">
        <v>24656</v>
      </c>
      <c r="F6484" s="74" t="s">
        <v>24310</v>
      </c>
      <c r="G6484" s="101">
        <v>513.49</v>
      </c>
      <c r="H6484" s="79" t="s">
        <v>1008</v>
      </c>
      <c r="I6484" s="103" t="s">
        <v>23417</v>
      </c>
      <c r="J6484" s="70" t="s">
        <v>1008</v>
      </c>
      <c r="K6484" s="71">
        <v>4.25</v>
      </c>
      <c r="M6484" s="73" t="s">
        <v>1008</v>
      </c>
      <c r="N6484" s="74" t="s">
        <v>25101</v>
      </c>
      <c r="O6484" s="75">
        <v>8015646774064</v>
      </c>
      <c r="P6484" s="73">
        <v>85381000</v>
      </c>
      <c r="Q6484" s="76"/>
      <c r="R6484" s="77"/>
      <c r="T6484" s="122"/>
    </row>
    <row r="6485" spans="1:20" x14ac:dyDescent="0.2">
      <c r="A6485" s="72" t="s">
        <v>10077</v>
      </c>
      <c r="B6485" s="74" t="s">
        <v>1008</v>
      </c>
      <c r="C6485" s="74" t="s">
        <v>25102</v>
      </c>
      <c r="D6485" s="68">
        <v>721471</v>
      </c>
      <c r="E6485" s="5" t="s">
        <v>24657</v>
      </c>
      <c r="F6485" s="74" t="s">
        <v>24311</v>
      </c>
      <c r="G6485" s="101">
        <v>626.47</v>
      </c>
      <c r="H6485" s="79" t="s">
        <v>1008</v>
      </c>
      <c r="I6485" s="103" t="s">
        <v>23417</v>
      </c>
      <c r="J6485" s="70" t="s">
        <v>1008</v>
      </c>
      <c r="K6485" s="71">
        <v>7.1</v>
      </c>
      <c r="M6485" s="73" t="s">
        <v>1008</v>
      </c>
      <c r="N6485" s="74" t="s">
        <v>25102</v>
      </c>
      <c r="O6485" s="75">
        <v>8015646774088</v>
      </c>
      <c r="P6485" s="73">
        <v>85381000</v>
      </c>
      <c r="Q6485" s="76"/>
      <c r="R6485" s="77"/>
      <c r="T6485" s="122"/>
    </row>
    <row r="6486" spans="1:20" x14ac:dyDescent="0.2">
      <c r="A6486" s="72" t="s">
        <v>10077</v>
      </c>
      <c r="B6486" s="74" t="s">
        <v>1008</v>
      </c>
      <c r="C6486" s="74" t="s">
        <v>25103</v>
      </c>
      <c r="D6486" s="68">
        <v>721472</v>
      </c>
      <c r="E6486" s="5" t="s">
        <v>24658</v>
      </c>
      <c r="F6486" s="74" t="s">
        <v>24312</v>
      </c>
      <c r="G6486" s="101">
        <v>627.39</v>
      </c>
      <c r="H6486" s="79" t="s">
        <v>1008</v>
      </c>
      <c r="I6486" s="103" t="s">
        <v>23417</v>
      </c>
      <c r="J6486" s="70" t="s">
        <v>1008</v>
      </c>
      <c r="K6486" s="71">
        <v>7.1</v>
      </c>
      <c r="M6486" s="73" t="s">
        <v>1008</v>
      </c>
      <c r="N6486" s="74" t="s">
        <v>25103</v>
      </c>
      <c r="O6486" s="75">
        <v>8015646774101</v>
      </c>
      <c r="P6486" s="73">
        <v>85381000</v>
      </c>
      <c r="Q6486" s="76"/>
      <c r="R6486" s="77"/>
      <c r="T6486" s="122"/>
    </row>
    <row r="6487" spans="1:20" x14ac:dyDescent="0.2">
      <c r="A6487" s="72" t="s">
        <v>10077</v>
      </c>
      <c r="B6487" s="74" t="s">
        <v>1008</v>
      </c>
      <c r="C6487" s="74" t="s">
        <v>25104</v>
      </c>
      <c r="D6487" s="68">
        <v>721473</v>
      </c>
      <c r="E6487" s="5" t="s">
        <v>24659</v>
      </c>
      <c r="F6487" s="74" t="s">
        <v>24313</v>
      </c>
      <c r="G6487" s="101">
        <v>698.3</v>
      </c>
      <c r="H6487" s="79" t="s">
        <v>1008</v>
      </c>
      <c r="I6487" s="103" t="s">
        <v>23417</v>
      </c>
      <c r="J6487" s="70" t="s">
        <v>1008</v>
      </c>
      <c r="K6487" s="71">
        <v>7.8</v>
      </c>
      <c r="M6487" s="73" t="s">
        <v>1008</v>
      </c>
      <c r="N6487" s="74" t="s">
        <v>25104</v>
      </c>
      <c r="O6487" s="75">
        <v>8015646774620</v>
      </c>
      <c r="P6487" s="73">
        <v>85381000</v>
      </c>
      <c r="Q6487" s="76"/>
      <c r="R6487" s="77"/>
      <c r="T6487" s="122"/>
    </row>
    <row r="6488" spans="1:20" x14ac:dyDescent="0.2">
      <c r="A6488" s="72" t="s">
        <v>10077</v>
      </c>
      <c r="B6488" s="74" t="s">
        <v>1008</v>
      </c>
      <c r="C6488" s="74" t="s">
        <v>25105</v>
      </c>
      <c r="D6488" s="68">
        <v>721474</v>
      </c>
      <c r="E6488" s="5" t="s">
        <v>24660</v>
      </c>
      <c r="F6488" s="74" t="s">
        <v>24314</v>
      </c>
      <c r="G6488" s="101">
        <v>770.29</v>
      </c>
      <c r="H6488" s="79" t="s">
        <v>1008</v>
      </c>
      <c r="I6488" s="103" t="s">
        <v>23417</v>
      </c>
      <c r="J6488" s="70" t="s">
        <v>1008</v>
      </c>
      <c r="K6488" s="71">
        <v>9.5</v>
      </c>
      <c r="M6488" s="73" t="s">
        <v>1008</v>
      </c>
      <c r="N6488" s="74" t="s">
        <v>25105</v>
      </c>
      <c r="O6488" s="75">
        <v>8015646774644</v>
      </c>
      <c r="P6488" s="73">
        <v>85381000</v>
      </c>
      <c r="Q6488" s="76"/>
      <c r="R6488" s="77"/>
      <c r="T6488" s="122"/>
    </row>
    <row r="6489" spans="1:20" x14ac:dyDescent="0.2">
      <c r="A6489" s="72" t="s">
        <v>10077</v>
      </c>
      <c r="B6489" s="74" t="s">
        <v>1008</v>
      </c>
      <c r="C6489" s="74" t="s">
        <v>25106</v>
      </c>
      <c r="D6489" s="68">
        <v>721475</v>
      </c>
      <c r="E6489" s="5" t="s">
        <v>24661</v>
      </c>
      <c r="F6489" s="74" t="s">
        <v>24315</v>
      </c>
      <c r="G6489" s="101">
        <v>915.74</v>
      </c>
      <c r="H6489" s="79" t="s">
        <v>1008</v>
      </c>
      <c r="I6489" s="103" t="s">
        <v>23417</v>
      </c>
      <c r="J6489" s="70" t="s">
        <v>1008</v>
      </c>
      <c r="K6489" s="71">
        <v>13.5</v>
      </c>
      <c r="M6489" s="73" t="s">
        <v>1008</v>
      </c>
      <c r="N6489" s="74" t="s">
        <v>25106</v>
      </c>
      <c r="O6489" s="75">
        <v>8015646774668</v>
      </c>
      <c r="P6489" s="73">
        <v>85381000</v>
      </c>
      <c r="Q6489" s="76"/>
      <c r="R6489" s="77"/>
      <c r="T6489" s="122"/>
    </row>
    <row r="6490" spans="1:20" x14ac:dyDescent="0.2">
      <c r="A6490" s="72" t="s">
        <v>10077</v>
      </c>
      <c r="B6490" s="74" t="s">
        <v>1008</v>
      </c>
      <c r="C6490" s="74" t="s">
        <v>25107</v>
      </c>
      <c r="D6490" s="68">
        <v>721476</v>
      </c>
      <c r="E6490" s="5" t="s">
        <v>24662</v>
      </c>
      <c r="F6490" s="74" t="s">
        <v>24316</v>
      </c>
      <c r="G6490" s="101">
        <v>847.16</v>
      </c>
      <c r="H6490" s="79" t="s">
        <v>1008</v>
      </c>
      <c r="I6490" s="103" t="s">
        <v>23417</v>
      </c>
      <c r="J6490" s="70" t="s">
        <v>1008</v>
      </c>
      <c r="K6490" s="71">
        <v>11.1</v>
      </c>
      <c r="M6490" s="73" t="s">
        <v>1008</v>
      </c>
      <c r="N6490" s="74" t="s">
        <v>25107</v>
      </c>
      <c r="O6490" s="75">
        <v>8015646774682</v>
      </c>
      <c r="P6490" s="73">
        <v>85381000</v>
      </c>
      <c r="Q6490" s="76"/>
      <c r="R6490" s="77"/>
      <c r="T6490" s="122"/>
    </row>
    <row r="6491" spans="1:20" x14ac:dyDescent="0.2">
      <c r="A6491" s="72" t="s">
        <v>10077</v>
      </c>
      <c r="B6491" s="74" t="s">
        <v>1008</v>
      </c>
      <c r="C6491" s="74" t="s">
        <v>25108</v>
      </c>
      <c r="D6491" s="68">
        <v>721477</v>
      </c>
      <c r="E6491" s="5" t="s">
        <v>24663</v>
      </c>
      <c r="F6491" s="74" t="s">
        <v>24317</v>
      </c>
      <c r="G6491" s="101">
        <v>945.74</v>
      </c>
      <c r="H6491" s="79" t="s">
        <v>1008</v>
      </c>
      <c r="I6491" s="103" t="s">
        <v>23417</v>
      </c>
      <c r="J6491" s="70" t="s">
        <v>1008</v>
      </c>
      <c r="K6491" s="71">
        <v>12.178000000000001</v>
      </c>
      <c r="M6491" s="73" t="s">
        <v>1008</v>
      </c>
      <c r="N6491" s="74" t="s">
        <v>25108</v>
      </c>
      <c r="O6491" s="75">
        <v>8015646774705</v>
      </c>
      <c r="P6491" s="73">
        <v>85381000</v>
      </c>
      <c r="Q6491" s="76"/>
      <c r="R6491" s="77"/>
      <c r="T6491" s="122"/>
    </row>
    <row r="6492" spans="1:20" x14ac:dyDescent="0.2">
      <c r="A6492" s="72" t="s">
        <v>10077</v>
      </c>
      <c r="B6492" s="74" t="s">
        <v>1008</v>
      </c>
      <c r="C6492" s="74" t="s">
        <v>25109</v>
      </c>
      <c r="D6492" s="68">
        <v>721478</v>
      </c>
      <c r="E6492" s="5" t="s">
        <v>24664</v>
      </c>
      <c r="F6492" s="74" t="s">
        <v>24318</v>
      </c>
      <c r="G6492" s="101">
        <v>998.72</v>
      </c>
      <c r="H6492" s="79" t="s">
        <v>1008</v>
      </c>
      <c r="I6492" s="103" t="s">
        <v>23417</v>
      </c>
      <c r="J6492" s="70" t="s">
        <v>1008</v>
      </c>
      <c r="K6492" s="71">
        <v>13.5</v>
      </c>
      <c r="M6492" s="73" t="s">
        <v>1008</v>
      </c>
      <c r="N6492" s="74" t="s">
        <v>25109</v>
      </c>
      <c r="O6492" s="75">
        <v>8015646774729</v>
      </c>
      <c r="P6492" s="73">
        <v>85381000</v>
      </c>
      <c r="Q6492" s="76"/>
      <c r="R6492" s="77"/>
      <c r="T6492" s="122"/>
    </row>
    <row r="6493" spans="1:20" x14ac:dyDescent="0.2">
      <c r="A6493" s="72" t="s">
        <v>10077</v>
      </c>
      <c r="B6493" s="74" t="s">
        <v>1008</v>
      </c>
      <c r="C6493" s="74" t="s">
        <v>25110</v>
      </c>
      <c r="D6493" s="68">
        <v>721479</v>
      </c>
      <c r="E6493" s="5" t="s">
        <v>24665</v>
      </c>
      <c r="F6493" s="74" t="s">
        <v>24319</v>
      </c>
      <c r="G6493" s="101">
        <v>1186.6500000000001</v>
      </c>
      <c r="H6493" s="79" t="s">
        <v>1008</v>
      </c>
      <c r="I6493" s="103" t="s">
        <v>23417</v>
      </c>
      <c r="J6493" s="70" t="s">
        <v>1008</v>
      </c>
      <c r="K6493" s="71">
        <v>17.34</v>
      </c>
      <c r="M6493" s="73" t="s">
        <v>1008</v>
      </c>
      <c r="N6493" s="74" t="s">
        <v>25110</v>
      </c>
      <c r="O6493" s="75">
        <v>8015646774743</v>
      </c>
      <c r="P6493" s="73">
        <v>85381000</v>
      </c>
      <c r="Q6493" s="76"/>
      <c r="R6493" s="77"/>
      <c r="T6493" s="122"/>
    </row>
    <row r="6494" spans="1:20" x14ac:dyDescent="0.2">
      <c r="A6494" s="72" t="s">
        <v>10077</v>
      </c>
      <c r="B6494" s="74" t="s">
        <v>1008</v>
      </c>
      <c r="C6494" s="74" t="s">
        <v>25111</v>
      </c>
      <c r="D6494" s="68">
        <v>721480</v>
      </c>
      <c r="E6494" s="5" t="s">
        <v>24666</v>
      </c>
      <c r="F6494" s="74" t="s">
        <v>24320</v>
      </c>
      <c r="G6494" s="101">
        <v>1284.99</v>
      </c>
      <c r="H6494" s="79" t="s">
        <v>1008</v>
      </c>
      <c r="I6494" s="103" t="s">
        <v>23417</v>
      </c>
      <c r="J6494" s="70" t="s">
        <v>1008</v>
      </c>
      <c r="K6494" s="71">
        <v>23.5</v>
      </c>
      <c r="M6494" s="73" t="s">
        <v>1008</v>
      </c>
      <c r="N6494" s="74" t="s">
        <v>25111</v>
      </c>
      <c r="O6494" s="75">
        <v>8015646774804</v>
      </c>
      <c r="P6494" s="73">
        <v>85381000</v>
      </c>
      <c r="Q6494" s="76"/>
      <c r="R6494" s="77"/>
      <c r="T6494" s="122"/>
    </row>
    <row r="6495" spans="1:20" x14ac:dyDescent="0.2">
      <c r="A6495" s="72" t="s">
        <v>10077</v>
      </c>
      <c r="B6495" s="74" t="s">
        <v>1008</v>
      </c>
      <c r="C6495" s="74" t="s">
        <v>25112</v>
      </c>
      <c r="D6495" s="68">
        <v>721481</v>
      </c>
      <c r="E6495" s="5" t="s">
        <v>24667</v>
      </c>
      <c r="F6495" s="74" t="s">
        <v>24321</v>
      </c>
      <c r="G6495" s="101">
        <v>1386.45</v>
      </c>
      <c r="H6495" s="79" t="s">
        <v>1008</v>
      </c>
      <c r="I6495" s="103" t="s">
        <v>23417</v>
      </c>
      <c r="J6495" s="70" t="s">
        <v>1008</v>
      </c>
      <c r="K6495" s="71">
        <v>18.239999999999998</v>
      </c>
      <c r="M6495" s="73" t="s">
        <v>1008</v>
      </c>
      <c r="N6495" s="74" t="s">
        <v>25112</v>
      </c>
      <c r="O6495" s="75">
        <v>8015646774828</v>
      </c>
      <c r="P6495" s="73">
        <v>85381000</v>
      </c>
      <c r="Q6495" s="76"/>
      <c r="R6495" s="77"/>
      <c r="T6495" s="122"/>
    </row>
    <row r="6496" spans="1:20" x14ac:dyDescent="0.2">
      <c r="A6496" s="72" t="s">
        <v>10077</v>
      </c>
      <c r="B6496" s="74" t="s">
        <v>1008</v>
      </c>
      <c r="C6496" s="74" t="s">
        <v>25113</v>
      </c>
      <c r="D6496" s="68">
        <v>721482</v>
      </c>
      <c r="E6496" s="5" t="s">
        <v>24668</v>
      </c>
      <c r="F6496" s="74" t="s">
        <v>24322</v>
      </c>
      <c r="G6496" s="101">
        <v>1617.74</v>
      </c>
      <c r="H6496" s="79" t="s">
        <v>1008</v>
      </c>
      <c r="I6496" s="103" t="s">
        <v>23417</v>
      </c>
      <c r="J6496" s="70" t="s">
        <v>1008</v>
      </c>
      <c r="K6496" s="71">
        <v>21.24</v>
      </c>
      <c r="M6496" s="73" t="s">
        <v>1008</v>
      </c>
      <c r="N6496" s="74" t="s">
        <v>25113</v>
      </c>
      <c r="O6496" s="75">
        <v>8015646774842</v>
      </c>
      <c r="P6496" s="73">
        <v>85381000</v>
      </c>
      <c r="Q6496" s="76"/>
      <c r="R6496" s="77"/>
      <c r="T6496" s="122"/>
    </row>
    <row r="6497" spans="1:20" x14ac:dyDescent="0.2">
      <c r="A6497" s="72" t="s">
        <v>10077</v>
      </c>
      <c r="B6497" s="74" t="s">
        <v>1008</v>
      </c>
      <c r="C6497" s="74" t="s">
        <v>25114</v>
      </c>
      <c r="D6497" s="68">
        <v>721483</v>
      </c>
      <c r="E6497" s="5" t="s">
        <v>24669</v>
      </c>
      <c r="F6497" s="74" t="s">
        <v>24323</v>
      </c>
      <c r="G6497" s="101">
        <v>1966.68</v>
      </c>
      <c r="H6497" s="79" t="s">
        <v>1008</v>
      </c>
      <c r="I6497" s="103" t="s">
        <v>23417</v>
      </c>
      <c r="J6497" s="70" t="s">
        <v>1008</v>
      </c>
      <c r="K6497" s="71">
        <v>41</v>
      </c>
      <c r="M6497" s="73" t="s">
        <v>1008</v>
      </c>
      <c r="N6497" s="74" t="s">
        <v>25114</v>
      </c>
      <c r="O6497" s="75">
        <v>8015646774866</v>
      </c>
      <c r="P6497" s="73">
        <v>85381000</v>
      </c>
      <c r="Q6497" s="76"/>
      <c r="R6497" s="77"/>
      <c r="T6497" s="122"/>
    </row>
    <row r="6498" spans="1:20" x14ac:dyDescent="0.2">
      <c r="A6498" s="72" t="s">
        <v>10077</v>
      </c>
      <c r="B6498" s="74" t="s">
        <v>1008</v>
      </c>
      <c r="C6498" s="74" t="s">
        <v>25115</v>
      </c>
      <c r="D6498" s="68">
        <v>721484</v>
      </c>
      <c r="E6498" s="5" t="s">
        <v>24670</v>
      </c>
      <c r="F6498" s="74" t="s">
        <v>24324</v>
      </c>
      <c r="G6498" s="101">
        <v>2326.5700000000002</v>
      </c>
      <c r="H6498" s="79" t="s">
        <v>1008</v>
      </c>
      <c r="I6498" s="103" t="s">
        <v>23417</v>
      </c>
      <c r="J6498" s="70" t="s">
        <v>1008</v>
      </c>
      <c r="K6498" s="71">
        <v>50</v>
      </c>
      <c r="M6498" s="73" t="s">
        <v>1008</v>
      </c>
      <c r="N6498" s="74" t="s">
        <v>25115</v>
      </c>
      <c r="O6498" s="75">
        <v>8015646774880</v>
      </c>
      <c r="P6498" s="73">
        <v>85381000</v>
      </c>
      <c r="Q6498" s="76"/>
      <c r="R6498" s="77"/>
      <c r="T6498" s="122"/>
    </row>
    <row r="6499" spans="1:20" x14ac:dyDescent="0.2">
      <c r="A6499" s="72" t="s">
        <v>10077</v>
      </c>
      <c r="B6499" s="74" t="s">
        <v>1008</v>
      </c>
      <c r="C6499" s="74" t="s">
        <v>25116</v>
      </c>
      <c r="D6499" s="68">
        <v>721485</v>
      </c>
      <c r="E6499" s="5" t="s">
        <v>24671</v>
      </c>
      <c r="F6499" s="74" t="s">
        <v>24325</v>
      </c>
      <c r="G6499" s="101">
        <v>2142.59</v>
      </c>
      <c r="H6499" s="79" t="s">
        <v>1008</v>
      </c>
      <c r="I6499" s="103" t="s">
        <v>23417</v>
      </c>
      <c r="J6499" s="70" t="s">
        <v>1008</v>
      </c>
      <c r="K6499" s="71">
        <v>45.3</v>
      </c>
      <c r="M6499" s="73" t="s">
        <v>1008</v>
      </c>
      <c r="N6499" s="74" t="s">
        <v>25116</v>
      </c>
      <c r="O6499" s="75">
        <v>8015646774903</v>
      </c>
      <c r="P6499" s="73">
        <v>85381000</v>
      </c>
      <c r="Q6499" s="76"/>
      <c r="R6499" s="77"/>
      <c r="T6499" s="122"/>
    </row>
    <row r="6500" spans="1:20" x14ac:dyDescent="0.2">
      <c r="A6500" s="72" t="s">
        <v>10077</v>
      </c>
      <c r="B6500" s="74" t="s">
        <v>1008</v>
      </c>
      <c r="C6500" s="74" t="s">
        <v>25117</v>
      </c>
      <c r="D6500" s="68">
        <v>721486</v>
      </c>
      <c r="E6500" s="5" t="s">
        <v>24672</v>
      </c>
      <c r="F6500" s="74" t="s">
        <v>24326</v>
      </c>
      <c r="G6500" s="101">
        <v>2734.56</v>
      </c>
      <c r="H6500" s="79" t="s">
        <v>1008</v>
      </c>
      <c r="I6500" s="103" t="s">
        <v>23417</v>
      </c>
      <c r="J6500" s="70" t="s">
        <v>1008</v>
      </c>
      <c r="K6500" s="71">
        <v>56.3</v>
      </c>
      <c r="M6500" s="73" t="s">
        <v>1008</v>
      </c>
      <c r="N6500" s="74" t="s">
        <v>25117</v>
      </c>
      <c r="O6500" s="75">
        <v>8015646774927</v>
      </c>
      <c r="P6500" s="73">
        <v>85381000</v>
      </c>
      <c r="Q6500" s="76"/>
      <c r="R6500" s="77"/>
      <c r="T6500" s="122"/>
    </row>
    <row r="6501" spans="1:20" x14ac:dyDescent="0.2">
      <c r="A6501" s="72" t="s">
        <v>10077</v>
      </c>
      <c r="B6501" s="74" t="s">
        <v>1008</v>
      </c>
      <c r="C6501" s="74" t="s">
        <v>25118</v>
      </c>
      <c r="D6501" s="68">
        <v>721487</v>
      </c>
      <c r="E6501" s="5" t="s">
        <v>24673</v>
      </c>
      <c r="F6501" s="74" t="s">
        <v>30557</v>
      </c>
      <c r="G6501" s="101">
        <v>49.23</v>
      </c>
      <c r="H6501" s="79" t="s">
        <v>1008</v>
      </c>
      <c r="I6501" s="103" t="s">
        <v>23417</v>
      </c>
      <c r="J6501" s="70" t="s">
        <v>1008</v>
      </c>
      <c r="K6501" s="71">
        <v>0.2</v>
      </c>
      <c r="M6501" s="73" t="s">
        <v>1008</v>
      </c>
      <c r="N6501" s="74" t="s">
        <v>25118</v>
      </c>
      <c r="O6501" s="75">
        <v>8015646775122</v>
      </c>
      <c r="P6501" s="73">
        <v>85389099</v>
      </c>
      <c r="Q6501" s="76"/>
      <c r="R6501" s="77"/>
      <c r="T6501" s="122"/>
    </row>
    <row r="6502" spans="1:20" x14ac:dyDescent="0.2">
      <c r="A6502" s="72" t="s">
        <v>10077</v>
      </c>
      <c r="B6502" s="74" t="s">
        <v>16192</v>
      </c>
      <c r="C6502" s="74" t="s">
        <v>24835</v>
      </c>
      <c r="D6502" s="68">
        <v>721510</v>
      </c>
      <c r="E6502" s="5" t="s">
        <v>24558</v>
      </c>
      <c r="F6502" s="74" t="s">
        <v>30558</v>
      </c>
      <c r="G6502" s="101">
        <v>10.78</v>
      </c>
      <c r="H6502" s="79" t="s">
        <v>10074</v>
      </c>
      <c r="I6502" s="5" t="s">
        <v>23417</v>
      </c>
      <c r="J6502" s="70">
        <v>1</v>
      </c>
      <c r="K6502" s="71">
        <v>0.03</v>
      </c>
      <c r="M6502" s="73" t="s">
        <v>1008</v>
      </c>
      <c r="N6502" s="74" t="s">
        <v>25005</v>
      </c>
      <c r="O6502" s="75">
        <v>4011617627579</v>
      </c>
      <c r="P6502" s="73">
        <v>85389099</v>
      </c>
      <c r="Q6502" s="78" t="s">
        <v>25665</v>
      </c>
      <c r="R6502" s="77"/>
      <c r="T6502" s="122"/>
    </row>
    <row r="6503" spans="1:20" x14ac:dyDescent="0.2">
      <c r="A6503" s="72" t="s">
        <v>10077</v>
      </c>
      <c r="B6503" s="74" t="s">
        <v>16192</v>
      </c>
      <c r="C6503" s="74" t="s">
        <v>24836</v>
      </c>
      <c r="D6503" s="68">
        <v>721511</v>
      </c>
      <c r="E6503" s="5" t="s">
        <v>24559</v>
      </c>
      <c r="F6503" s="74" t="s">
        <v>30559</v>
      </c>
      <c r="G6503" s="101">
        <v>13.97</v>
      </c>
      <c r="H6503" s="79" t="s">
        <v>10074</v>
      </c>
      <c r="I6503" s="5" t="s">
        <v>23417</v>
      </c>
      <c r="J6503" s="70">
        <v>1</v>
      </c>
      <c r="K6503" s="71">
        <v>4.4999999999999998E-2</v>
      </c>
      <c r="M6503" s="73" t="s">
        <v>1008</v>
      </c>
      <c r="N6503" s="74" t="s">
        <v>25006</v>
      </c>
      <c r="O6503" s="75">
        <v>4011617627586</v>
      </c>
      <c r="P6503" s="73">
        <v>85389099</v>
      </c>
      <c r="Q6503" s="78" t="s">
        <v>25666</v>
      </c>
      <c r="R6503" s="77"/>
      <c r="T6503" s="122"/>
    </row>
    <row r="6504" spans="1:20" x14ac:dyDescent="0.2">
      <c r="A6504" s="72" t="s">
        <v>10077</v>
      </c>
      <c r="B6504" s="74" t="s">
        <v>16192</v>
      </c>
      <c r="C6504" s="74" t="s">
        <v>24837</v>
      </c>
      <c r="D6504" s="68">
        <v>721512</v>
      </c>
      <c r="E6504" s="5" t="s">
        <v>24560</v>
      </c>
      <c r="F6504" s="74" t="s">
        <v>30560</v>
      </c>
      <c r="G6504" s="101">
        <v>10.78</v>
      </c>
      <c r="H6504" s="79" t="s">
        <v>10074</v>
      </c>
      <c r="I6504" s="5" t="s">
        <v>23417</v>
      </c>
      <c r="J6504" s="70">
        <v>1</v>
      </c>
      <c r="K6504" s="71">
        <v>0.03</v>
      </c>
      <c r="M6504" s="73" t="s">
        <v>1008</v>
      </c>
      <c r="N6504" s="74" t="s">
        <v>25007</v>
      </c>
      <c r="O6504" s="75">
        <v>4011617627517</v>
      </c>
      <c r="P6504" s="73">
        <v>85389099</v>
      </c>
      <c r="Q6504" s="78" t="s">
        <v>25667</v>
      </c>
      <c r="R6504" s="77"/>
      <c r="T6504" s="122"/>
    </row>
    <row r="6505" spans="1:20" x14ac:dyDescent="0.2">
      <c r="A6505" s="72" t="s">
        <v>10077</v>
      </c>
      <c r="B6505" s="74" t="s">
        <v>16192</v>
      </c>
      <c r="C6505" s="74" t="s">
        <v>24838</v>
      </c>
      <c r="D6505" s="68">
        <v>721513</v>
      </c>
      <c r="E6505" s="5" t="s">
        <v>24561</v>
      </c>
      <c r="F6505" s="74" t="s">
        <v>30561</v>
      </c>
      <c r="G6505" s="101">
        <v>13.97</v>
      </c>
      <c r="H6505" s="79" t="s">
        <v>10074</v>
      </c>
      <c r="I6505" s="5" t="s">
        <v>23417</v>
      </c>
      <c r="J6505" s="70">
        <v>1</v>
      </c>
      <c r="K6505" s="71">
        <v>4.4999999999999998E-2</v>
      </c>
      <c r="M6505" s="73" t="s">
        <v>1008</v>
      </c>
      <c r="N6505" s="74" t="s">
        <v>25008</v>
      </c>
      <c r="O6505" s="75">
        <v>4011617627524</v>
      </c>
      <c r="P6505" s="73">
        <v>85389099</v>
      </c>
      <c r="Q6505" s="78" t="s">
        <v>25668</v>
      </c>
      <c r="R6505" s="77"/>
      <c r="T6505" s="122"/>
    </row>
    <row r="6506" spans="1:20" x14ac:dyDescent="0.2">
      <c r="A6506" s="72" t="s">
        <v>10075</v>
      </c>
      <c r="B6506" s="74" t="s">
        <v>25347</v>
      </c>
      <c r="C6506" s="74" t="s">
        <v>30781</v>
      </c>
      <c r="D6506" s="68">
        <v>721861</v>
      </c>
      <c r="E6506" s="5" t="s">
        <v>23495</v>
      </c>
      <c r="F6506" s="74" t="s">
        <v>30562</v>
      </c>
      <c r="G6506" s="101">
        <v>248.37</v>
      </c>
      <c r="H6506" s="79" t="s">
        <v>30785</v>
      </c>
      <c r="I6506" s="103" t="s">
        <v>23417</v>
      </c>
      <c r="J6506" s="70">
        <v>1</v>
      </c>
      <c r="K6506" s="71">
        <v>0.3</v>
      </c>
      <c r="M6506" s="73" t="s">
        <v>1008</v>
      </c>
      <c r="N6506" s="74" t="s">
        <v>25258</v>
      </c>
      <c r="O6506" s="75">
        <v>6941593481156</v>
      </c>
      <c r="P6506" s="73">
        <v>90303100</v>
      </c>
      <c r="Q6506" s="78" t="s">
        <v>25669</v>
      </c>
      <c r="R6506" s="77"/>
      <c r="T6506" s="122"/>
    </row>
    <row r="6507" spans="1:20" x14ac:dyDescent="0.2">
      <c r="A6507" s="72" t="s">
        <v>10075</v>
      </c>
      <c r="B6507" s="74" t="s">
        <v>25347</v>
      </c>
      <c r="C6507" s="74" t="s">
        <v>30782</v>
      </c>
      <c r="D6507" s="68">
        <v>721862</v>
      </c>
      <c r="E6507" s="5" t="s">
        <v>24736</v>
      </c>
      <c r="F6507" s="74" t="s">
        <v>30563</v>
      </c>
      <c r="G6507" s="101">
        <v>279.23</v>
      </c>
      <c r="H6507" s="79" t="s">
        <v>30785</v>
      </c>
      <c r="I6507" s="103" t="s">
        <v>23417</v>
      </c>
      <c r="J6507" s="70">
        <v>1</v>
      </c>
      <c r="K6507" s="71">
        <v>0.3</v>
      </c>
      <c r="M6507" s="73" t="s">
        <v>1008</v>
      </c>
      <c r="N6507" s="74" t="s">
        <v>25259</v>
      </c>
      <c r="O6507" s="75">
        <v>6941593481163</v>
      </c>
      <c r="P6507" s="73">
        <v>90303100</v>
      </c>
      <c r="Q6507" s="78" t="s">
        <v>25670</v>
      </c>
      <c r="R6507" s="77"/>
      <c r="T6507" s="122"/>
    </row>
    <row r="6508" spans="1:20" x14ac:dyDescent="0.2">
      <c r="A6508" s="72" t="s">
        <v>10075</v>
      </c>
      <c r="B6508" s="74" t="s">
        <v>25347</v>
      </c>
      <c r="C6508" s="74" t="s">
        <v>30783</v>
      </c>
      <c r="D6508" s="68">
        <v>721863</v>
      </c>
      <c r="E6508" s="5" t="s">
        <v>24737</v>
      </c>
      <c r="F6508" s="74" t="s">
        <v>30564</v>
      </c>
      <c r="G6508" s="101">
        <v>364.99</v>
      </c>
      <c r="H6508" s="79" t="s">
        <v>30785</v>
      </c>
      <c r="I6508" s="103" t="s">
        <v>23417</v>
      </c>
      <c r="J6508" s="70">
        <v>1</v>
      </c>
      <c r="K6508" s="71">
        <v>0.3</v>
      </c>
      <c r="M6508" s="73" t="s">
        <v>1008</v>
      </c>
      <c r="N6508" s="74" t="s">
        <v>25260</v>
      </c>
      <c r="O6508" s="75">
        <v>6941593481170</v>
      </c>
      <c r="P6508" s="73">
        <v>90303100</v>
      </c>
      <c r="Q6508" s="78" t="s">
        <v>25671</v>
      </c>
      <c r="R6508" s="77"/>
      <c r="T6508" s="122"/>
    </row>
    <row r="6509" spans="1:20" x14ac:dyDescent="0.2">
      <c r="A6509" s="72" t="s">
        <v>10075</v>
      </c>
      <c r="B6509" s="74" t="s">
        <v>25347</v>
      </c>
      <c r="C6509" s="74" t="s">
        <v>30784</v>
      </c>
      <c r="D6509" s="68">
        <v>721864</v>
      </c>
      <c r="E6509" s="5" t="s">
        <v>24738</v>
      </c>
      <c r="F6509" s="74" t="s">
        <v>30565</v>
      </c>
      <c r="G6509" s="101">
        <v>463.45</v>
      </c>
      <c r="H6509" s="79" t="s">
        <v>30785</v>
      </c>
      <c r="I6509" s="103" t="s">
        <v>23417</v>
      </c>
      <c r="J6509" s="70">
        <v>1</v>
      </c>
      <c r="K6509" s="71">
        <v>0.3</v>
      </c>
      <c r="M6509" s="73" t="s">
        <v>1008</v>
      </c>
      <c r="N6509" s="74" t="s">
        <v>25261</v>
      </c>
      <c r="O6509" s="75">
        <v>6941593481187</v>
      </c>
      <c r="P6509" s="73">
        <v>90303100</v>
      </c>
      <c r="Q6509" s="78" t="s">
        <v>25672</v>
      </c>
      <c r="R6509" s="77"/>
      <c r="T6509" s="122"/>
    </row>
    <row r="6510" spans="1:20" x14ac:dyDescent="0.2">
      <c r="A6510" s="72" t="s">
        <v>10076</v>
      </c>
      <c r="B6510" s="74" t="s">
        <v>10614</v>
      </c>
      <c r="C6510" s="74" t="s">
        <v>30918</v>
      </c>
      <c r="D6510" s="68">
        <v>721909</v>
      </c>
      <c r="E6510" s="5" t="s">
        <v>24727</v>
      </c>
      <c r="F6510" s="74" t="s">
        <v>30566</v>
      </c>
      <c r="G6510" s="101">
        <v>289.60000000000002</v>
      </c>
      <c r="H6510" s="79" t="s">
        <v>30944</v>
      </c>
      <c r="I6510" s="103" t="s">
        <v>23417</v>
      </c>
      <c r="J6510" s="70">
        <v>1</v>
      </c>
      <c r="K6510" s="71">
        <v>0.5</v>
      </c>
      <c r="M6510" s="73" t="s">
        <v>1008</v>
      </c>
      <c r="N6510" s="74" t="s">
        <v>25238</v>
      </c>
      <c r="O6510" s="75">
        <v>6955891822887</v>
      </c>
      <c r="P6510" s="73">
        <v>85177090</v>
      </c>
      <c r="Q6510" s="78" t="s">
        <v>25673</v>
      </c>
      <c r="R6510" s="77"/>
      <c r="T6510" s="122"/>
    </row>
    <row r="6511" spans="1:20" x14ac:dyDescent="0.2">
      <c r="A6511" s="72" t="s">
        <v>10076</v>
      </c>
      <c r="B6511" s="74" t="s">
        <v>10614</v>
      </c>
      <c r="C6511" s="74" t="s">
        <v>30919</v>
      </c>
      <c r="D6511" s="68">
        <v>721910</v>
      </c>
      <c r="E6511" s="5" t="s">
        <v>23420</v>
      </c>
      <c r="F6511" s="74" t="s">
        <v>30567</v>
      </c>
      <c r="G6511" s="101">
        <v>255.1</v>
      </c>
      <c r="H6511" s="79" t="s">
        <v>30944</v>
      </c>
      <c r="I6511" s="103" t="s">
        <v>23417</v>
      </c>
      <c r="J6511" s="70">
        <v>1</v>
      </c>
      <c r="K6511" s="71">
        <v>0.254</v>
      </c>
      <c r="M6511" s="73" t="s">
        <v>1008</v>
      </c>
      <c r="N6511" s="74" t="s">
        <v>25167</v>
      </c>
      <c r="O6511" s="75">
        <v>6955891822900</v>
      </c>
      <c r="P6511" s="73">
        <v>85177090</v>
      </c>
      <c r="Q6511" s="78" t="s">
        <v>25674</v>
      </c>
      <c r="R6511" s="77"/>
      <c r="T6511" s="122"/>
    </row>
    <row r="6512" spans="1:20" x14ac:dyDescent="0.2">
      <c r="A6512" s="72" t="s">
        <v>10075</v>
      </c>
      <c r="B6512" s="74" t="s">
        <v>11588</v>
      </c>
      <c r="C6512" s="74" t="s">
        <v>30920</v>
      </c>
      <c r="D6512" s="68">
        <v>721949</v>
      </c>
      <c r="E6512" s="5" t="s">
        <v>23506</v>
      </c>
      <c r="F6512" s="74" t="s">
        <v>30568</v>
      </c>
      <c r="G6512" s="101">
        <v>33.19</v>
      </c>
      <c r="H6512" s="79" t="s">
        <v>964</v>
      </c>
      <c r="I6512" s="103" t="s">
        <v>23417</v>
      </c>
      <c r="J6512" s="70">
        <v>1</v>
      </c>
      <c r="K6512" s="71">
        <v>5.0999999999999997E-2</v>
      </c>
      <c r="M6512" s="73">
        <v>1</v>
      </c>
      <c r="N6512" s="74" t="s">
        <v>25272</v>
      </c>
      <c r="O6512" s="75">
        <v>4053546117097</v>
      </c>
      <c r="P6512" s="73">
        <v>85365080</v>
      </c>
      <c r="Q6512" s="78" t="s">
        <v>25675</v>
      </c>
      <c r="R6512" s="77"/>
      <c r="T6512" s="122"/>
    </row>
    <row r="6513" spans="1:20" x14ac:dyDescent="0.2">
      <c r="A6513" s="72" t="s">
        <v>10075</v>
      </c>
      <c r="B6513" s="74" t="s">
        <v>11588</v>
      </c>
      <c r="C6513" s="74" t="s">
        <v>30921</v>
      </c>
      <c r="D6513" s="68">
        <v>721950</v>
      </c>
      <c r="E6513" s="5" t="s">
        <v>23507</v>
      </c>
      <c r="F6513" s="74" t="s">
        <v>30569</v>
      </c>
      <c r="G6513" s="101">
        <v>39.380000000000003</v>
      </c>
      <c r="H6513" s="79" t="s">
        <v>964</v>
      </c>
      <c r="I6513" s="103" t="s">
        <v>23417</v>
      </c>
      <c r="J6513" s="70">
        <v>1</v>
      </c>
      <c r="K6513" s="71">
        <v>3.2000000000000001E-2</v>
      </c>
      <c r="M6513" s="73">
        <v>1</v>
      </c>
      <c r="N6513" s="74" t="s">
        <v>25273</v>
      </c>
      <c r="O6513" s="75">
        <v>4053546117110</v>
      </c>
      <c r="P6513" s="73">
        <v>85365080</v>
      </c>
      <c r="Q6513" s="78" t="s">
        <v>25676</v>
      </c>
      <c r="R6513" s="77"/>
      <c r="T6513" s="122"/>
    </row>
    <row r="6514" spans="1:20" x14ac:dyDescent="0.2">
      <c r="A6514" s="72" t="s">
        <v>18516</v>
      </c>
      <c r="B6514" s="74" t="s">
        <v>25348</v>
      </c>
      <c r="C6514" s="74" t="s">
        <v>25409</v>
      </c>
      <c r="D6514" s="68">
        <v>721967</v>
      </c>
      <c r="E6514" s="5" t="s">
        <v>23424</v>
      </c>
      <c r="F6514" s="74" t="s">
        <v>30570</v>
      </c>
      <c r="G6514" s="101">
        <v>1.97</v>
      </c>
      <c r="H6514" s="79" t="s">
        <v>1008</v>
      </c>
      <c r="I6514" s="103" t="s">
        <v>23417</v>
      </c>
      <c r="J6514" s="70" t="s">
        <v>1008</v>
      </c>
      <c r="K6514" s="71">
        <v>2.4E-2</v>
      </c>
      <c r="M6514" s="73" t="s">
        <v>1008</v>
      </c>
      <c r="N6514" s="74" t="s">
        <v>25171</v>
      </c>
      <c r="O6514" s="75">
        <v>4011395318386</v>
      </c>
      <c r="P6514" s="73">
        <v>85389099</v>
      </c>
      <c r="Q6514" s="78" t="s">
        <v>25677</v>
      </c>
      <c r="R6514" s="77"/>
      <c r="T6514" s="122"/>
    </row>
    <row r="6515" spans="1:20" x14ac:dyDescent="0.2">
      <c r="A6515" s="72" t="s">
        <v>18516</v>
      </c>
      <c r="B6515" s="74" t="s">
        <v>25348</v>
      </c>
      <c r="C6515" s="74" t="s">
        <v>25410</v>
      </c>
      <c r="D6515" s="68">
        <v>721968</v>
      </c>
      <c r="E6515" s="5" t="s">
        <v>23429</v>
      </c>
      <c r="F6515" s="74" t="s">
        <v>30571</v>
      </c>
      <c r="G6515" s="101">
        <v>1.97</v>
      </c>
      <c r="H6515" s="79" t="s">
        <v>1008</v>
      </c>
      <c r="I6515" s="103" t="s">
        <v>23417</v>
      </c>
      <c r="J6515" s="70" t="s">
        <v>1008</v>
      </c>
      <c r="K6515" s="71">
        <v>2.4E-2</v>
      </c>
      <c r="M6515" s="73" t="s">
        <v>1008</v>
      </c>
      <c r="N6515" s="74" t="s">
        <v>25176</v>
      </c>
      <c r="O6515" s="75">
        <v>4011395318393</v>
      </c>
      <c r="P6515" s="73">
        <v>85389099</v>
      </c>
      <c r="Q6515" s="78" t="s">
        <v>25678</v>
      </c>
      <c r="R6515" s="77"/>
      <c r="T6515" s="122"/>
    </row>
    <row r="6516" spans="1:20" x14ac:dyDescent="0.2">
      <c r="A6516" s="72" t="s">
        <v>18516</v>
      </c>
      <c r="B6516" s="74" t="s">
        <v>25348</v>
      </c>
      <c r="C6516" s="74" t="s">
        <v>25411</v>
      </c>
      <c r="D6516" s="68">
        <v>721969</v>
      </c>
      <c r="E6516" s="5" t="s">
        <v>23434</v>
      </c>
      <c r="F6516" s="74" t="s">
        <v>30572</v>
      </c>
      <c r="G6516" s="101">
        <v>9.65</v>
      </c>
      <c r="H6516" s="79" t="s">
        <v>1008</v>
      </c>
      <c r="I6516" s="103" t="s">
        <v>23417</v>
      </c>
      <c r="J6516" s="70" t="s">
        <v>1008</v>
      </c>
      <c r="K6516" s="71">
        <v>2.4E-2</v>
      </c>
      <c r="M6516" s="73" t="s">
        <v>1008</v>
      </c>
      <c r="N6516" s="74" t="s">
        <v>25181</v>
      </c>
      <c r="O6516" s="75">
        <v>8592624129981</v>
      </c>
      <c r="P6516" s="73">
        <v>85389099</v>
      </c>
      <c r="Q6516" s="78" t="s">
        <v>25679</v>
      </c>
      <c r="R6516" s="77"/>
      <c r="T6516" s="122"/>
    </row>
    <row r="6517" spans="1:20" x14ac:dyDescent="0.2">
      <c r="A6517" s="72" t="s">
        <v>18516</v>
      </c>
      <c r="B6517" s="74" t="s">
        <v>25348</v>
      </c>
      <c r="C6517" s="74" t="s">
        <v>25412</v>
      </c>
      <c r="D6517" s="68">
        <v>721970</v>
      </c>
      <c r="E6517" s="5" t="s">
        <v>23439</v>
      </c>
      <c r="F6517" s="74" t="s">
        <v>30573</v>
      </c>
      <c r="G6517" s="101">
        <v>9.65</v>
      </c>
      <c r="H6517" s="79" t="s">
        <v>1008</v>
      </c>
      <c r="I6517" s="103" t="s">
        <v>23417</v>
      </c>
      <c r="J6517" s="70" t="s">
        <v>1008</v>
      </c>
      <c r="K6517" s="71">
        <v>2.4E-2</v>
      </c>
      <c r="M6517" s="73" t="s">
        <v>1008</v>
      </c>
      <c r="N6517" s="74" t="s">
        <v>25186</v>
      </c>
      <c r="O6517" s="75">
        <v>8592624129943</v>
      </c>
      <c r="P6517" s="73">
        <v>85389099</v>
      </c>
      <c r="Q6517" s="78" t="s">
        <v>25680</v>
      </c>
      <c r="R6517" s="77"/>
      <c r="T6517" s="122"/>
    </row>
    <row r="6518" spans="1:20" x14ac:dyDescent="0.2">
      <c r="A6518" s="72" t="s">
        <v>18516</v>
      </c>
      <c r="B6518" s="74" t="s">
        <v>25348</v>
      </c>
      <c r="C6518" s="74" t="s">
        <v>25413</v>
      </c>
      <c r="D6518" s="68">
        <v>721971</v>
      </c>
      <c r="E6518" s="5" t="s">
        <v>23444</v>
      </c>
      <c r="F6518" s="74" t="s">
        <v>30574</v>
      </c>
      <c r="G6518" s="101">
        <v>9.65</v>
      </c>
      <c r="H6518" s="79" t="s">
        <v>1008</v>
      </c>
      <c r="I6518" s="103" t="s">
        <v>23417</v>
      </c>
      <c r="J6518" s="70" t="s">
        <v>1008</v>
      </c>
      <c r="K6518" s="71">
        <v>2.4E-2</v>
      </c>
      <c r="M6518" s="73" t="s">
        <v>1008</v>
      </c>
      <c r="N6518" s="74" t="s">
        <v>25191</v>
      </c>
      <c r="O6518" s="75">
        <v>8592624130000</v>
      </c>
      <c r="P6518" s="73">
        <v>85389099</v>
      </c>
      <c r="Q6518" s="78" t="s">
        <v>25681</v>
      </c>
      <c r="R6518" s="77"/>
      <c r="T6518" s="122"/>
    </row>
    <row r="6519" spans="1:20" x14ac:dyDescent="0.2">
      <c r="A6519" s="72" t="s">
        <v>18516</v>
      </c>
      <c r="B6519" s="74" t="s">
        <v>25348</v>
      </c>
      <c r="C6519" s="74" t="s">
        <v>25414</v>
      </c>
      <c r="D6519" s="68">
        <v>721972</v>
      </c>
      <c r="E6519" s="5" t="s">
        <v>23449</v>
      </c>
      <c r="F6519" s="74" t="s">
        <v>30575</v>
      </c>
      <c r="G6519" s="101">
        <v>9.65</v>
      </c>
      <c r="H6519" s="79" t="s">
        <v>1008</v>
      </c>
      <c r="I6519" s="103" t="s">
        <v>23417</v>
      </c>
      <c r="J6519" s="70" t="s">
        <v>1008</v>
      </c>
      <c r="K6519" s="71">
        <v>2.4E-2</v>
      </c>
      <c r="M6519" s="73" t="s">
        <v>1008</v>
      </c>
      <c r="N6519" s="74" t="s">
        <v>25196</v>
      </c>
      <c r="O6519" s="75">
        <v>8592624130024</v>
      </c>
      <c r="P6519" s="73">
        <v>85389099</v>
      </c>
      <c r="Q6519" s="78" t="s">
        <v>25682</v>
      </c>
      <c r="R6519" s="77"/>
      <c r="T6519" s="122"/>
    </row>
    <row r="6520" spans="1:20" x14ac:dyDescent="0.2">
      <c r="A6520" s="72" t="s">
        <v>18516</v>
      </c>
      <c r="B6520" s="74" t="s">
        <v>25348</v>
      </c>
      <c r="C6520" s="74" t="s">
        <v>25415</v>
      </c>
      <c r="D6520" s="68">
        <v>721973</v>
      </c>
      <c r="E6520" s="5" t="s">
        <v>23454</v>
      </c>
      <c r="F6520" s="74" t="s">
        <v>30576</v>
      </c>
      <c r="G6520" s="101">
        <v>9.65</v>
      </c>
      <c r="H6520" s="79" t="s">
        <v>1008</v>
      </c>
      <c r="I6520" s="103" t="s">
        <v>23417</v>
      </c>
      <c r="J6520" s="70" t="s">
        <v>1008</v>
      </c>
      <c r="K6520" s="71">
        <v>2.4E-2</v>
      </c>
      <c r="M6520" s="73" t="s">
        <v>1008</v>
      </c>
      <c r="N6520" s="74" t="s">
        <v>25201</v>
      </c>
      <c r="O6520" s="75">
        <v>8592624129967</v>
      </c>
      <c r="P6520" s="73">
        <v>85389099</v>
      </c>
      <c r="Q6520" s="78" t="s">
        <v>25683</v>
      </c>
      <c r="R6520" s="77"/>
      <c r="T6520" s="122"/>
    </row>
    <row r="6521" spans="1:20" x14ac:dyDescent="0.2">
      <c r="A6521" s="72" t="s">
        <v>18516</v>
      </c>
      <c r="B6521" s="74" t="s">
        <v>25348</v>
      </c>
      <c r="C6521" s="74" t="s">
        <v>25416</v>
      </c>
      <c r="D6521" s="68">
        <v>721974</v>
      </c>
      <c r="E6521" s="5" t="s">
        <v>23459</v>
      </c>
      <c r="F6521" s="74" t="s">
        <v>30577</v>
      </c>
      <c r="G6521" s="101">
        <v>9.65</v>
      </c>
      <c r="H6521" s="79" t="s">
        <v>1008</v>
      </c>
      <c r="I6521" s="103" t="s">
        <v>23417</v>
      </c>
      <c r="J6521" s="70" t="s">
        <v>1008</v>
      </c>
      <c r="K6521" s="71">
        <v>2.4E-2</v>
      </c>
      <c r="M6521" s="73" t="s">
        <v>1008</v>
      </c>
      <c r="N6521" s="74" t="s">
        <v>25206</v>
      </c>
      <c r="O6521" s="75">
        <v>8592624129929</v>
      </c>
      <c r="P6521" s="73">
        <v>85389099</v>
      </c>
      <c r="Q6521" s="78" t="s">
        <v>25684</v>
      </c>
      <c r="R6521" s="77"/>
      <c r="T6521" s="122"/>
    </row>
    <row r="6522" spans="1:20" x14ac:dyDescent="0.2">
      <c r="A6522" s="72" t="s">
        <v>18516</v>
      </c>
      <c r="B6522" s="74" t="s">
        <v>25348</v>
      </c>
      <c r="C6522" s="74" t="s">
        <v>25417</v>
      </c>
      <c r="D6522" s="68">
        <v>721975</v>
      </c>
      <c r="E6522" s="5" t="s">
        <v>23425</v>
      </c>
      <c r="F6522" s="74" t="s">
        <v>30578</v>
      </c>
      <c r="G6522" s="101">
        <v>5.08</v>
      </c>
      <c r="H6522" s="79" t="s">
        <v>1008</v>
      </c>
      <c r="I6522" s="103" t="s">
        <v>23417</v>
      </c>
      <c r="J6522" s="70" t="s">
        <v>1008</v>
      </c>
      <c r="K6522" s="71">
        <v>3.5999999999999997E-2</v>
      </c>
      <c r="M6522" s="73" t="s">
        <v>1008</v>
      </c>
      <c r="N6522" s="74" t="s">
        <v>25172</v>
      </c>
      <c r="O6522" s="75">
        <v>4011395319673</v>
      </c>
      <c r="P6522" s="73">
        <v>85389099</v>
      </c>
      <c r="Q6522" s="78" t="s">
        <v>25685</v>
      </c>
      <c r="R6522" s="77"/>
      <c r="T6522" s="122"/>
    </row>
    <row r="6523" spans="1:20" x14ac:dyDescent="0.2">
      <c r="A6523" s="72" t="s">
        <v>18516</v>
      </c>
      <c r="B6523" s="74" t="s">
        <v>25348</v>
      </c>
      <c r="C6523" s="74" t="s">
        <v>25418</v>
      </c>
      <c r="D6523" s="68">
        <v>721976</v>
      </c>
      <c r="E6523" s="5" t="s">
        <v>23430</v>
      </c>
      <c r="F6523" s="74" t="s">
        <v>30579</v>
      </c>
      <c r="G6523" s="101">
        <v>5.08</v>
      </c>
      <c r="H6523" s="79" t="s">
        <v>1008</v>
      </c>
      <c r="I6523" s="103" t="s">
        <v>23417</v>
      </c>
      <c r="J6523" s="70" t="s">
        <v>1008</v>
      </c>
      <c r="K6523" s="71">
        <v>3.5999999999999997E-2</v>
      </c>
      <c r="M6523" s="73" t="s">
        <v>1008</v>
      </c>
      <c r="N6523" s="74" t="s">
        <v>25177</v>
      </c>
      <c r="O6523" s="75">
        <v>4011395319680</v>
      </c>
      <c r="P6523" s="73">
        <v>85389099</v>
      </c>
      <c r="Q6523" s="78" t="s">
        <v>25686</v>
      </c>
      <c r="R6523" s="77"/>
      <c r="T6523" s="122"/>
    </row>
    <row r="6524" spans="1:20" x14ac:dyDescent="0.2">
      <c r="A6524" s="72" t="s">
        <v>18516</v>
      </c>
      <c r="B6524" s="74" t="s">
        <v>25348</v>
      </c>
      <c r="C6524" s="74" t="s">
        <v>25419</v>
      </c>
      <c r="D6524" s="68">
        <v>721977</v>
      </c>
      <c r="E6524" s="5" t="s">
        <v>23435</v>
      </c>
      <c r="F6524" s="74" t="s">
        <v>30580</v>
      </c>
      <c r="G6524" s="101">
        <v>10.82</v>
      </c>
      <c r="H6524" s="79" t="s">
        <v>1008</v>
      </c>
      <c r="I6524" s="103" t="s">
        <v>23417</v>
      </c>
      <c r="J6524" s="70" t="s">
        <v>1008</v>
      </c>
      <c r="K6524" s="71">
        <v>3.5999999999999997E-2</v>
      </c>
      <c r="M6524" s="73" t="s">
        <v>1008</v>
      </c>
      <c r="N6524" s="74" t="s">
        <v>25182</v>
      </c>
      <c r="O6524" s="75">
        <v>8592624130123</v>
      </c>
      <c r="P6524" s="73">
        <v>85389099</v>
      </c>
      <c r="Q6524" s="78" t="s">
        <v>25687</v>
      </c>
      <c r="R6524" s="77"/>
      <c r="T6524" s="122"/>
    </row>
    <row r="6525" spans="1:20" x14ac:dyDescent="0.2">
      <c r="A6525" s="72" t="s">
        <v>18516</v>
      </c>
      <c r="B6525" s="74" t="s">
        <v>25348</v>
      </c>
      <c r="C6525" s="74" t="s">
        <v>25420</v>
      </c>
      <c r="D6525" s="68">
        <v>721978</v>
      </c>
      <c r="E6525" s="5" t="s">
        <v>23440</v>
      </c>
      <c r="F6525" s="74" t="s">
        <v>30581</v>
      </c>
      <c r="G6525" s="101">
        <v>10.82</v>
      </c>
      <c r="H6525" s="79" t="s">
        <v>1008</v>
      </c>
      <c r="I6525" s="103" t="s">
        <v>23417</v>
      </c>
      <c r="J6525" s="70" t="s">
        <v>1008</v>
      </c>
      <c r="K6525" s="71">
        <v>3.5999999999999997E-2</v>
      </c>
      <c r="M6525" s="73" t="s">
        <v>1008</v>
      </c>
      <c r="N6525" s="74" t="s">
        <v>25187</v>
      </c>
      <c r="O6525" s="75">
        <v>8592624130086</v>
      </c>
      <c r="P6525" s="73">
        <v>85389099</v>
      </c>
      <c r="Q6525" s="78" t="s">
        <v>25688</v>
      </c>
      <c r="R6525" s="77"/>
      <c r="T6525" s="122"/>
    </row>
    <row r="6526" spans="1:20" x14ac:dyDescent="0.2">
      <c r="A6526" s="72" t="s">
        <v>18516</v>
      </c>
      <c r="B6526" s="74" t="s">
        <v>25348</v>
      </c>
      <c r="C6526" s="74" t="s">
        <v>25421</v>
      </c>
      <c r="D6526" s="68">
        <v>721979</v>
      </c>
      <c r="E6526" s="5" t="s">
        <v>23445</v>
      </c>
      <c r="F6526" s="74" t="s">
        <v>30582</v>
      </c>
      <c r="G6526" s="101">
        <v>10.82</v>
      </c>
      <c r="H6526" s="79" t="s">
        <v>1008</v>
      </c>
      <c r="I6526" s="103" t="s">
        <v>23417</v>
      </c>
      <c r="J6526" s="70" t="s">
        <v>1008</v>
      </c>
      <c r="K6526" s="71">
        <v>3.5999999999999997E-2</v>
      </c>
      <c r="M6526" s="73" t="s">
        <v>1008</v>
      </c>
      <c r="N6526" s="74" t="s">
        <v>25192</v>
      </c>
      <c r="O6526" s="75">
        <v>8592624130147</v>
      </c>
      <c r="P6526" s="73">
        <v>85389099</v>
      </c>
      <c r="Q6526" s="78" t="s">
        <v>25689</v>
      </c>
      <c r="R6526" s="77"/>
      <c r="T6526" s="122"/>
    </row>
    <row r="6527" spans="1:20" x14ac:dyDescent="0.2">
      <c r="A6527" s="72" t="s">
        <v>18516</v>
      </c>
      <c r="B6527" s="74" t="s">
        <v>25348</v>
      </c>
      <c r="C6527" s="74" t="s">
        <v>25422</v>
      </c>
      <c r="D6527" s="68">
        <v>721980</v>
      </c>
      <c r="E6527" s="5" t="s">
        <v>23450</v>
      </c>
      <c r="F6527" s="74" t="s">
        <v>30583</v>
      </c>
      <c r="G6527" s="101">
        <v>10.82</v>
      </c>
      <c r="H6527" s="79" t="s">
        <v>1008</v>
      </c>
      <c r="I6527" s="103" t="s">
        <v>23417</v>
      </c>
      <c r="J6527" s="70" t="s">
        <v>1008</v>
      </c>
      <c r="K6527" s="71">
        <v>3.5999999999999997E-2</v>
      </c>
      <c r="M6527" s="73" t="s">
        <v>1008</v>
      </c>
      <c r="N6527" s="74" t="s">
        <v>25197</v>
      </c>
      <c r="O6527" s="75">
        <v>8592624130161</v>
      </c>
      <c r="P6527" s="73">
        <v>85389099</v>
      </c>
      <c r="Q6527" s="78" t="s">
        <v>25690</v>
      </c>
      <c r="R6527" s="77"/>
      <c r="T6527" s="122"/>
    </row>
    <row r="6528" spans="1:20" x14ac:dyDescent="0.2">
      <c r="A6528" s="72" t="s">
        <v>18516</v>
      </c>
      <c r="B6528" s="74" t="s">
        <v>25348</v>
      </c>
      <c r="C6528" s="74" t="s">
        <v>25423</v>
      </c>
      <c r="D6528" s="68">
        <v>721981</v>
      </c>
      <c r="E6528" s="5" t="s">
        <v>23455</v>
      </c>
      <c r="F6528" s="74" t="s">
        <v>30584</v>
      </c>
      <c r="G6528" s="101">
        <v>10.82</v>
      </c>
      <c r="H6528" s="79" t="s">
        <v>1008</v>
      </c>
      <c r="I6528" s="103" t="s">
        <v>23417</v>
      </c>
      <c r="J6528" s="70" t="s">
        <v>1008</v>
      </c>
      <c r="K6528" s="71">
        <v>3.5999999999999997E-2</v>
      </c>
      <c r="M6528" s="73" t="s">
        <v>1008</v>
      </c>
      <c r="N6528" s="74" t="s">
        <v>25202</v>
      </c>
      <c r="O6528" s="75">
        <v>8592624130109</v>
      </c>
      <c r="P6528" s="73">
        <v>85389099</v>
      </c>
      <c r="Q6528" s="78" t="s">
        <v>25691</v>
      </c>
      <c r="R6528" s="77"/>
      <c r="T6528" s="122"/>
    </row>
    <row r="6529" spans="1:20" x14ac:dyDescent="0.2">
      <c r="A6529" s="72" t="s">
        <v>18516</v>
      </c>
      <c r="B6529" s="74" t="s">
        <v>25348</v>
      </c>
      <c r="C6529" s="74" t="s">
        <v>25424</v>
      </c>
      <c r="D6529" s="68">
        <v>721982</v>
      </c>
      <c r="E6529" s="5" t="s">
        <v>23460</v>
      </c>
      <c r="F6529" s="74" t="s">
        <v>30585</v>
      </c>
      <c r="G6529" s="101">
        <v>10.82</v>
      </c>
      <c r="H6529" s="79" t="s">
        <v>1008</v>
      </c>
      <c r="I6529" s="103" t="s">
        <v>23417</v>
      </c>
      <c r="J6529" s="70" t="s">
        <v>1008</v>
      </c>
      <c r="K6529" s="71">
        <v>3.5999999999999997E-2</v>
      </c>
      <c r="M6529" s="73" t="s">
        <v>1008</v>
      </c>
      <c r="N6529" s="74" t="s">
        <v>25207</v>
      </c>
      <c r="O6529" s="75">
        <v>8592624130062</v>
      </c>
      <c r="P6529" s="73">
        <v>85389099</v>
      </c>
      <c r="Q6529" s="78" t="s">
        <v>25692</v>
      </c>
      <c r="R6529" s="77"/>
      <c r="T6529" s="122"/>
    </row>
    <row r="6530" spans="1:20" x14ac:dyDescent="0.2">
      <c r="A6530" s="72" t="s">
        <v>18516</v>
      </c>
      <c r="B6530" s="74" t="s">
        <v>25348</v>
      </c>
      <c r="C6530" s="74" t="s">
        <v>25425</v>
      </c>
      <c r="D6530" s="68">
        <v>721984</v>
      </c>
      <c r="E6530" s="5" t="s">
        <v>23426</v>
      </c>
      <c r="F6530" s="74" t="s">
        <v>30586</v>
      </c>
      <c r="G6530" s="101">
        <v>8.27</v>
      </c>
      <c r="H6530" s="79" t="s">
        <v>1008</v>
      </c>
      <c r="I6530" s="103" t="s">
        <v>23417</v>
      </c>
      <c r="J6530" s="70" t="s">
        <v>1008</v>
      </c>
      <c r="K6530" s="71">
        <v>5.0999999999999997E-2</v>
      </c>
      <c r="M6530" s="73" t="s">
        <v>1008</v>
      </c>
      <c r="N6530" s="74" t="s">
        <v>25173</v>
      </c>
      <c r="O6530" s="75">
        <v>4011395318447</v>
      </c>
      <c r="P6530" s="73">
        <v>85389099</v>
      </c>
      <c r="Q6530" s="78" t="s">
        <v>25693</v>
      </c>
      <c r="R6530" s="77"/>
      <c r="T6530" s="122"/>
    </row>
    <row r="6531" spans="1:20" x14ac:dyDescent="0.2">
      <c r="A6531" s="72" t="s">
        <v>18516</v>
      </c>
      <c r="B6531" s="74" t="s">
        <v>25348</v>
      </c>
      <c r="C6531" s="74" t="s">
        <v>25426</v>
      </c>
      <c r="D6531" s="68">
        <v>721985</v>
      </c>
      <c r="E6531" s="5" t="s">
        <v>23431</v>
      </c>
      <c r="F6531" s="74" t="s">
        <v>30587</v>
      </c>
      <c r="G6531" s="101">
        <v>8.27</v>
      </c>
      <c r="H6531" s="79" t="s">
        <v>1008</v>
      </c>
      <c r="I6531" s="103" t="s">
        <v>23417</v>
      </c>
      <c r="J6531" s="70" t="s">
        <v>1008</v>
      </c>
      <c r="K6531" s="71">
        <v>5.0999999999999997E-2</v>
      </c>
      <c r="M6531" s="73" t="s">
        <v>1008</v>
      </c>
      <c r="N6531" s="74" t="s">
        <v>25178</v>
      </c>
      <c r="O6531" s="75">
        <v>4011395319703</v>
      </c>
      <c r="P6531" s="73">
        <v>85389099</v>
      </c>
      <c r="Q6531" s="78" t="s">
        <v>25694</v>
      </c>
      <c r="R6531" s="77"/>
      <c r="T6531" s="122"/>
    </row>
    <row r="6532" spans="1:20" x14ac:dyDescent="0.2">
      <c r="A6532" s="72" t="s">
        <v>18516</v>
      </c>
      <c r="B6532" s="74" t="s">
        <v>25348</v>
      </c>
      <c r="C6532" s="74" t="s">
        <v>25427</v>
      </c>
      <c r="D6532" s="68">
        <v>721986</v>
      </c>
      <c r="E6532" s="5" t="s">
        <v>23436</v>
      </c>
      <c r="F6532" s="74" t="s">
        <v>30588</v>
      </c>
      <c r="G6532" s="101">
        <v>14.61</v>
      </c>
      <c r="H6532" s="79" t="s">
        <v>1008</v>
      </c>
      <c r="I6532" s="103" t="s">
        <v>23417</v>
      </c>
      <c r="J6532" s="70" t="s">
        <v>1008</v>
      </c>
      <c r="K6532" s="71">
        <v>5.0999999999999997E-2</v>
      </c>
      <c r="M6532" s="73" t="s">
        <v>1008</v>
      </c>
      <c r="N6532" s="74" t="s">
        <v>25183</v>
      </c>
      <c r="O6532" s="75">
        <v>8592624130260</v>
      </c>
      <c r="P6532" s="73">
        <v>85389099</v>
      </c>
      <c r="Q6532" s="78" t="s">
        <v>25695</v>
      </c>
      <c r="R6532" s="77"/>
      <c r="T6532" s="122"/>
    </row>
    <row r="6533" spans="1:20" x14ac:dyDescent="0.2">
      <c r="A6533" s="72" t="s">
        <v>18516</v>
      </c>
      <c r="B6533" s="74" t="s">
        <v>25348</v>
      </c>
      <c r="C6533" s="74" t="s">
        <v>25428</v>
      </c>
      <c r="D6533" s="68">
        <v>721987</v>
      </c>
      <c r="E6533" s="5" t="s">
        <v>23441</v>
      </c>
      <c r="F6533" s="74" t="s">
        <v>30589</v>
      </c>
      <c r="G6533" s="101">
        <v>14.61</v>
      </c>
      <c r="H6533" s="79" t="s">
        <v>1008</v>
      </c>
      <c r="I6533" s="103" t="s">
        <v>23417</v>
      </c>
      <c r="J6533" s="70" t="s">
        <v>1008</v>
      </c>
      <c r="K6533" s="71">
        <v>5.0999999999999997E-2</v>
      </c>
      <c r="M6533" s="73" t="s">
        <v>1008</v>
      </c>
      <c r="N6533" s="74" t="s">
        <v>25188</v>
      </c>
      <c r="O6533" s="75">
        <v>8592624130222</v>
      </c>
      <c r="P6533" s="73">
        <v>85389099</v>
      </c>
      <c r="Q6533" s="78" t="s">
        <v>25696</v>
      </c>
      <c r="R6533" s="77"/>
      <c r="T6533" s="122"/>
    </row>
    <row r="6534" spans="1:20" x14ac:dyDescent="0.2">
      <c r="A6534" s="72" t="s">
        <v>18516</v>
      </c>
      <c r="B6534" s="74" t="s">
        <v>25348</v>
      </c>
      <c r="C6534" s="74" t="s">
        <v>25429</v>
      </c>
      <c r="D6534" s="68">
        <v>721988</v>
      </c>
      <c r="E6534" s="5" t="s">
        <v>23446</v>
      </c>
      <c r="F6534" s="74" t="s">
        <v>30590</v>
      </c>
      <c r="G6534" s="101">
        <v>14.61</v>
      </c>
      <c r="H6534" s="79" t="s">
        <v>1008</v>
      </c>
      <c r="I6534" s="103" t="s">
        <v>23417</v>
      </c>
      <c r="J6534" s="70" t="s">
        <v>1008</v>
      </c>
      <c r="K6534" s="71">
        <v>5.0999999999999997E-2</v>
      </c>
      <c r="M6534" s="73" t="s">
        <v>1008</v>
      </c>
      <c r="N6534" s="74" t="s">
        <v>25193</v>
      </c>
      <c r="O6534" s="75">
        <v>8592624130284</v>
      </c>
      <c r="P6534" s="73">
        <v>85389099</v>
      </c>
      <c r="Q6534" s="78" t="s">
        <v>25697</v>
      </c>
      <c r="R6534" s="77"/>
      <c r="T6534" s="122"/>
    </row>
    <row r="6535" spans="1:20" x14ac:dyDescent="0.2">
      <c r="A6535" s="72" t="s">
        <v>18516</v>
      </c>
      <c r="B6535" s="74" t="s">
        <v>25348</v>
      </c>
      <c r="C6535" s="74" t="s">
        <v>25430</v>
      </c>
      <c r="D6535" s="68">
        <v>721989</v>
      </c>
      <c r="E6535" s="5" t="s">
        <v>23451</v>
      </c>
      <c r="F6535" s="74" t="s">
        <v>30591</v>
      </c>
      <c r="G6535" s="101">
        <v>14.61</v>
      </c>
      <c r="H6535" s="79" t="s">
        <v>1008</v>
      </c>
      <c r="I6535" s="103" t="s">
        <v>23417</v>
      </c>
      <c r="J6535" s="70" t="s">
        <v>1008</v>
      </c>
      <c r="K6535" s="71">
        <v>5.0999999999999997E-2</v>
      </c>
      <c r="M6535" s="73" t="s">
        <v>1008</v>
      </c>
      <c r="N6535" s="74" t="s">
        <v>25198</v>
      </c>
      <c r="O6535" s="75">
        <v>8592624130307</v>
      </c>
      <c r="P6535" s="73">
        <v>85389099</v>
      </c>
      <c r="Q6535" s="78" t="s">
        <v>25698</v>
      </c>
      <c r="R6535" s="77"/>
      <c r="T6535" s="122"/>
    </row>
    <row r="6536" spans="1:20" x14ac:dyDescent="0.2">
      <c r="A6536" s="72" t="s">
        <v>18516</v>
      </c>
      <c r="B6536" s="74" t="s">
        <v>25348</v>
      </c>
      <c r="C6536" s="74" t="s">
        <v>25431</v>
      </c>
      <c r="D6536" s="68">
        <v>721990</v>
      </c>
      <c r="E6536" s="5" t="s">
        <v>23456</v>
      </c>
      <c r="F6536" s="74" t="s">
        <v>30592</v>
      </c>
      <c r="G6536" s="101">
        <v>14.61</v>
      </c>
      <c r="H6536" s="79" t="s">
        <v>1008</v>
      </c>
      <c r="I6536" s="103" t="s">
        <v>23417</v>
      </c>
      <c r="J6536" s="70" t="s">
        <v>1008</v>
      </c>
      <c r="K6536" s="71">
        <v>5.0999999999999997E-2</v>
      </c>
      <c r="M6536" s="73" t="s">
        <v>1008</v>
      </c>
      <c r="N6536" s="74" t="s">
        <v>25203</v>
      </c>
      <c r="O6536" s="75">
        <v>8592624130246</v>
      </c>
      <c r="P6536" s="73">
        <v>85389099</v>
      </c>
      <c r="Q6536" s="78" t="s">
        <v>25699</v>
      </c>
      <c r="R6536" s="77"/>
      <c r="T6536" s="122"/>
    </row>
    <row r="6537" spans="1:20" x14ac:dyDescent="0.2">
      <c r="A6537" s="72" t="s">
        <v>18516</v>
      </c>
      <c r="B6537" s="74" t="s">
        <v>25348</v>
      </c>
      <c r="C6537" s="74" t="s">
        <v>25432</v>
      </c>
      <c r="D6537" s="68">
        <v>721991</v>
      </c>
      <c r="E6537" s="5" t="s">
        <v>23461</v>
      </c>
      <c r="F6537" s="74" t="s">
        <v>30593</v>
      </c>
      <c r="G6537" s="101">
        <v>14.61</v>
      </c>
      <c r="H6537" s="79" t="s">
        <v>1008</v>
      </c>
      <c r="I6537" s="103" t="s">
        <v>23417</v>
      </c>
      <c r="J6537" s="70" t="s">
        <v>1008</v>
      </c>
      <c r="K6537" s="71">
        <v>5.0999999999999997E-2</v>
      </c>
      <c r="M6537" s="73" t="s">
        <v>1008</v>
      </c>
      <c r="N6537" s="74" t="s">
        <v>25208</v>
      </c>
      <c r="O6537" s="75">
        <v>8592624130208</v>
      </c>
      <c r="P6537" s="73">
        <v>85389099</v>
      </c>
      <c r="Q6537" s="78" t="s">
        <v>25700</v>
      </c>
      <c r="R6537" s="77"/>
      <c r="T6537" s="122"/>
    </row>
    <row r="6538" spans="1:20" x14ac:dyDescent="0.2">
      <c r="A6538" s="72" t="s">
        <v>18516</v>
      </c>
      <c r="B6538" s="74" t="s">
        <v>25348</v>
      </c>
      <c r="C6538" s="74" t="s">
        <v>25433</v>
      </c>
      <c r="D6538" s="68">
        <v>721992</v>
      </c>
      <c r="E6538" s="5" t="s">
        <v>23427</v>
      </c>
      <c r="F6538" s="74" t="s">
        <v>30594</v>
      </c>
      <c r="G6538" s="101">
        <v>14.15</v>
      </c>
      <c r="H6538" s="79" t="s">
        <v>1008</v>
      </c>
      <c r="I6538" s="103" t="s">
        <v>23417</v>
      </c>
      <c r="J6538" s="70" t="s">
        <v>1008</v>
      </c>
      <c r="K6538" s="71">
        <v>7.3999999999999996E-2</v>
      </c>
      <c r="M6538" s="73" t="s">
        <v>1008</v>
      </c>
      <c r="N6538" s="74" t="s">
        <v>25174</v>
      </c>
      <c r="O6538" s="75">
        <v>4011395318478</v>
      </c>
      <c r="P6538" s="73">
        <v>85389099</v>
      </c>
      <c r="Q6538" s="78" t="s">
        <v>25701</v>
      </c>
      <c r="R6538" s="77"/>
      <c r="T6538" s="122"/>
    </row>
    <row r="6539" spans="1:20" x14ac:dyDescent="0.2">
      <c r="A6539" s="72" t="s">
        <v>18516</v>
      </c>
      <c r="B6539" s="74" t="s">
        <v>25348</v>
      </c>
      <c r="C6539" s="74" t="s">
        <v>25434</v>
      </c>
      <c r="D6539" s="68">
        <v>721993</v>
      </c>
      <c r="E6539" s="5" t="s">
        <v>23432</v>
      </c>
      <c r="F6539" s="74" t="s">
        <v>30595</v>
      </c>
      <c r="G6539" s="101">
        <v>14.15</v>
      </c>
      <c r="H6539" s="79" t="s">
        <v>1008</v>
      </c>
      <c r="I6539" s="103" t="s">
        <v>23417</v>
      </c>
      <c r="J6539" s="70" t="s">
        <v>1008</v>
      </c>
      <c r="K6539" s="71">
        <v>7.3999999999999996E-2</v>
      </c>
      <c r="M6539" s="73" t="s">
        <v>1008</v>
      </c>
      <c r="N6539" s="74" t="s">
        <v>25179</v>
      </c>
      <c r="O6539" s="75">
        <v>4011395318485</v>
      </c>
      <c r="P6539" s="73">
        <v>85389099</v>
      </c>
      <c r="Q6539" s="78" t="s">
        <v>25702</v>
      </c>
      <c r="R6539" s="77"/>
      <c r="T6539" s="122"/>
    </row>
    <row r="6540" spans="1:20" x14ac:dyDescent="0.2">
      <c r="A6540" s="72" t="s">
        <v>18516</v>
      </c>
      <c r="B6540" s="74" t="s">
        <v>25348</v>
      </c>
      <c r="C6540" s="74" t="s">
        <v>25435</v>
      </c>
      <c r="D6540" s="68">
        <v>721994</v>
      </c>
      <c r="E6540" s="5" t="s">
        <v>23437</v>
      </c>
      <c r="F6540" s="74" t="s">
        <v>30596</v>
      </c>
      <c r="G6540" s="101">
        <v>25.01</v>
      </c>
      <c r="H6540" s="79" t="s">
        <v>1008</v>
      </c>
      <c r="I6540" s="103" t="s">
        <v>23417</v>
      </c>
      <c r="J6540" s="70" t="s">
        <v>1008</v>
      </c>
      <c r="K6540" s="71">
        <v>7.3999999999999996E-2</v>
      </c>
      <c r="M6540" s="73" t="s">
        <v>1008</v>
      </c>
      <c r="N6540" s="74" t="s">
        <v>25184</v>
      </c>
      <c r="O6540" s="75">
        <v>8592624130406</v>
      </c>
      <c r="P6540" s="73">
        <v>85389099</v>
      </c>
      <c r="Q6540" s="78" t="s">
        <v>25703</v>
      </c>
      <c r="R6540" s="77"/>
      <c r="T6540" s="122"/>
    </row>
    <row r="6541" spans="1:20" x14ac:dyDescent="0.2">
      <c r="A6541" s="72" t="s">
        <v>18516</v>
      </c>
      <c r="B6541" s="74" t="s">
        <v>25348</v>
      </c>
      <c r="C6541" s="74" t="s">
        <v>25436</v>
      </c>
      <c r="D6541" s="68">
        <v>721996</v>
      </c>
      <c r="E6541" s="5" t="s">
        <v>23442</v>
      </c>
      <c r="F6541" s="74" t="s">
        <v>30597</v>
      </c>
      <c r="G6541" s="101">
        <v>25.01</v>
      </c>
      <c r="H6541" s="79" t="s">
        <v>1008</v>
      </c>
      <c r="I6541" s="103" t="s">
        <v>23417</v>
      </c>
      <c r="J6541" s="70" t="s">
        <v>1008</v>
      </c>
      <c r="K6541" s="71">
        <v>7.3999999999999996E-2</v>
      </c>
      <c r="M6541" s="73" t="s">
        <v>1008</v>
      </c>
      <c r="N6541" s="74" t="s">
        <v>25189</v>
      </c>
      <c r="O6541" s="75">
        <v>8592624130369</v>
      </c>
      <c r="P6541" s="73">
        <v>85389099</v>
      </c>
      <c r="Q6541" s="78" t="s">
        <v>25704</v>
      </c>
      <c r="R6541" s="77"/>
      <c r="T6541" s="122"/>
    </row>
    <row r="6542" spans="1:20" x14ac:dyDescent="0.2">
      <c r="A6542" s="72" t="s">
        <v>18516</v>
      </c>
      <c r="B6542" s="74" t="s">
        <v>25348</v>
      </c>
      <c r="C6542" s="74" t="s">
        <v>25437</v>
      </c>
      <c r="D6542" s="68">
        <v>721997</v>
      </c>
      <c r="E6542" s="5" t="s">
        <v>23447</v>
      </c>
      <c r="F6542" s="74" t="s">
        <v>30598</v>
      </c>
      <c r="G6542" s="101">
        <v>25.01</v>
      </c>
      <c r="H6542" s="79" t="s">
        <v>1008</v>
      </c>
      <c r="I6542" s="103" t="s">
        <v>23417</v>
      </c>
      <c r="J6542" s="70" t="s">
        <v>1008</v>
      </c>
      <c r="K6542" s="71">
        <v>7.3999999999999996E-2</v>
      </c>
      <c r="M6542" s="73" t="s">
        <v>1008</v>
      </c>
      <c r="N6542" s="74" t="s">
        <v>25194</v>
      </c>
      <c r="O6542" s="75">
        <v>8592624130420</v>
      </c>
      <c r="P6542" s="73">
        <v>85389099</v>
      </c>
      <c r="Q6542" s="78" t="s">
        <v>25705</v>
      </c>
      <c r="R6542" s="77"/>
      <c r="T6542" s="122"/>
    </row>
    <row r="6543" spans="1:20" x14ac:dyDescent="0.2">
      <c r="A6543" s="72" t="s">
        <v>18516</v>
      </c>
      <c r="B6543" s="74" t="s">
        <v>25348</v>
      </c>
      <c r="C6543" s="74" t="s">
        <v>25438</v>
      </c>
      <c r="D6543" s="68">
        <v>721998</v>
      </c>
      <c r="E6543" s="5" t="s">
        <v>23452</v>
      </c>
      <c r="F6543" s="74" t="s">
        <v>30599</v>
      </c>
      <c r="G6543" s="101">
        <v>25.01</v>
      </c>
      <c r="H6543" s="79" t="s">
        <v>1008</v>
      </c>
      <c r="I6543" s="103" t="s">
        <v>23417</v>
      </c>
      <c r="J6543" s="70" t="s">
        <v>1008</v>
      </c>
      <c r="K6543" s="71">
        <v>7.3999999999999996E-2</v>
      </c>
      <c r="M6543" s="73" t="s">
        <v>1008</v>
      </c>
      <c r="N6543" s="74" t="s">
        <v>25199</v>
      </c>
      <c r="O6543" s="75">
        <v>8592624130444</v>
      </c>
      <c r="P6543" s="73">
        <v>85389099</v>
      </c>
      <c r="Q6543" s="78" t="s">
        <v>25706</v>
      </c>
      <c r="R6543" s="77"/>
      <c r="T6543" s="122"/>
    </row>
    <row r="6544" spans="1:20" x14ac:dyDescent="0.2">
      <c r="A6544" s="72" t="s">
        <v>18516</v>
      </c>
      <c r="B6544" s="74" t="s">
        <v>25348</v>
      </c>
      <c r="C6544" s="74" t="s">
        <v>25439</v>
      </c>
      <c r="D6544" s="68">
        <v>721999</v>
      </c>
      <c r="E6544" s="5" t="s">
        <v>23457</v>
      </c>
      <c r="F6544" s="74" t="s">
        <v>30600</v>
      </c>
      <c r="G6544" s="101">
        <v>25.01</v>
      </c>
      <c r="H6544" s="79" t="s">
        <v>1008</v>
      </c>
      <c r="I6544" s="103" t="s">
        <v>23417</v>
      </c>
      <c r="J6544" s="70" t="s">
        <v>1008</v>
      </c>
      <c r="K6544" s="71">
        <v>7.3999999999999996E-2</v>
      </c>
      <c r="M6544" s="73" t="s">
        <v>1008</v>
      </c>
      <c r="N6544" s="74" t="s">
        <v>25204</v>
      </c>
      <c r="O6544" s="75">
        <v>8592624130383</v>
      </c>
      <c r="P6544" s="73">
        <v>85389099</v>
      </c>
      <c r="Q6544" s="78" t="s">
        <v>25707</v>
      </c>
      <c r="R6544" s="77"/>
      <c r="T6544" s="122"/>
    </row>
    <row r="6545" spans="1:20" x14ac:dyDescent="0.2">
      <c r="A6545" s="72" t="s">
        <v>18516</v>
      </c>
      <c r="B6545" s="74" t="s">
        <v>25348</v>
      </c>
      <c r="C6545" s="74" t="s">
        <v>25440</v>
      </c>
      <c r="D6545" s="68">
        <v>722000</v>
      </c>
      <c r="E6545" s="5" t="s">
        <v>23462</v>
      </c>
      <c r="F6545" s="74" t="s">
        <v>30601</v>
      </c>
      <c r="G6545" s="101">
        <v>25.01</v>
      </c>
      <c r="H6545" s="79" t="s">
        <v>1008</v>
      </c>
      <c r="I6545" s="103" t="s">
        <v>23417</v>
      </c>
      <c r="J6545" s="70" t="s">
        <v>1008</v>
      </c>
      <c r="K6545" s="71">
        <v>7.3999999999999996E-2</v>
      </c>
      <c r="M6545" s="73" t="s">
        <v>1008</v>
      </c>
      <c r="N6545" s="74" t="s">
        <v>25209</v>
      </c>
      <c r="O6545" s="75">
        <v>8592624130345</v>
      </c>
      <c r="P6545" s="73">
        <v>85389099</v>
      </c>
      <c r="Q6545" s="78" t="s">
        <v>25708</v>
      </c>
      <c r="R6545" s="77"/>
      <c r="T6545" s="122"/>
    </row>
    <row r="6546" spans="1:20" x14ac:dyDescent="0.2">
      <c r="A6546" s="72" t="s">
        <v>18516</v>
      </c>
      <c r="B6546" s="74" t="s">
        <v>25348</v>
      </c>
      <c r="C6546" s="74" t="s">
        <v>25441</v>
      </c>
      <c r="D6546" s="68">
        <v>722001</v>
      </c>
      <c r="E6546" s="5" t="s">
        <v>23428</v>
      </c>
      <c r="F6546" s="74" t="s">
        <v>30602</v>
      </c>
      <c r="G6546" s="101">
        <v>23.57</v>
      </c>
      <c r="H6546" s="79" t="s">
        <v>1008</v>
      </c>
      <c r="I6546" s="103" t="s">
        <v>23417</v>
      </c>
      <c r="J6546" s="70" t="s">
        <v>1008</v>
      </c>
      <c r="K6546" s="71">
        <v>7.3999999999999996E-2</v>
      </c>
      <c r="M6546" s="73" t="s">
        <v>1008</v>
      </c>
      <c r="N6546" s="74" t="s">
        <v>25175</v>
      </c>
      <c r="O6546" s="75">
        <v>4011395318508</v>
      </c>
      <c r="P6546" s="73">
        <v>85389099</v>
      </c>
      <c r="Q6546" s="78" t="s">
        <v>25709</v>
      </c>
      <c r="R6546" s="77"/>
      <c r="T6546" s="122"/>
    </row>
    <row r="6547" spans="1:20" x14ac:dyDescent="0.2">
      <c r="A6547" s="72" t="s">
        <v>18516</v>
      </c>
      <c r="B6547" s="74" t="s">
        <v>25348</v>
      </c>
      <c r="C6547" s="74" t="s">
        <v>25442</v>
      </c>
      <c r="D6547" s="68">
        <v>722002</v>
      </c>
      <c r="E6547" s="5" t="s">
        <v>23433</v>
      </c>
      <c r="F6547" s="74" t="s">
        <v>30603</v>
      </c>
      <c r="G6547" s="101">
        <v>23.57</v>
      </c>
      <c r="H6547" s="79" t="s">
        <v>1008</v>
      </c>
      <c r="I6547" s="103" t="s">
        <v>23417</v>
      </c>
      <c r="J6547" s="70" t="s">
        <v>1008</v>
      </c>
      <c r="K6547" s="71">
        <v>7.3999999999999996E-2</v>
      </c>
      <c r="M6547" s="73" t="s">
        <v>1008</v>
      </c>
      <c r="N6547" s="74" t="s">
        <v>25180</v>
      </c>
      <c r="O6547" s="75">
        <v>4011395318515</v>
      </c>
      <c r="P6547" s="73">
        <v>85389099</v>
      </c>
      <c r="Q6547" s="78" t="s">
        <v>25710</v>
      </c>
      <c r="R6547" s="77"/>
      <c r="T6547" s="122"/>
    </row>
    <row r="6548" spans="1:20" x14ac:dyDescent="0.2">
      <c r="A6548" s="72" t="s">
        <v>18516</v>
      </c>
      <c r="B6548" s="74" t="s">
        <v>25348</v>
      </c>
      <c r="C6548" s="74" t="s">
        <v>25443</v>
      </c>
      <c r="D6548" s="68">
        <v>722003</v>
      </c>
      <c r="E6548" s="5" t="s">
        <v>23438</v>
      </c>
      <c r="F6548" s="74" t="s">
        <v>30604</v>
      </c>
      <c r="G6548" s="101">
        <v>41.41</v>
      </c>
      <c r="H6548" s="79" t="s">
        <v>1008</v>
      </c>
      <c r="I6548" s="103" t="s">
        <v>23417</v>
      </c>
      <c r="J6548" s="70" t="s">
        <v>1008</v>
      </c>
      <c r="K6548" s="71">
        <v>7.3999999999999996E-2</v>
      </c>
      <c r="M6548" s="73" t="s">
        <v>1008</v>
      </c>
      <c r="N6548" s="74" t="s">
        <v>25185</v>
      </c>
      <c r="O6548" s="75">
        <v>8592624130543</v>
      </c>
      <c r="P6548" s="73">
        <v>85389099</v>
      </c>
      <c r="Q6548" s="78" t="s">
        <v>25711</v>
      </c>
      <c r="R6548" s="77"/>
      <c r="T6548" s="122"/>
    </row>
    <row r="6549" spans="1:20" x14ac:dyDescent="0.2">
      <c r="A6549" s="72" t="s">
        <v>18516</v>
      </c>
      <c r="B6549" s="74" t="s">
        <v>25348</v>
      </c>
      <c r="C6549" s="74" t="s">
        <v>25444</v>
      </c>
      <c r="D6549" s="68">
        <v>722004</v>
      </c>
      <c r="E6549" s="5" t="s">
        <v>23443</v>
      </c>
      <c r="F6549" s="74" t="s">
        <v>30605</v>
      </c>
      <c r="G6549" s="101">
        <v>41.41</v>
      </c>
      <c r="H6549" s="79" t="s">
        <v>1008</v>
      </c>
      <c r="I6549" s="103" t="s">
        <v>23417</v>
      </c>
      <c r="J6549" s="70" t="s">
        <v>1008</v>
      </c>
      <c r="K6549" s="71">
        <v>7.3999999999999996E-2</v>
      </c>
      <c r="M6549" s="73" t="s">
        <v>1008</v>
      </c>
      <c r="N6549" s="74" t="s">
        <v>25190</v>
      </c>
      <c r="O6549" s="75">
        <v>8592624130505</v>
      </c>
      <c r="P6549" s="73">
        <v>85389099</v>
      </c>
      <c r="Q6549" s="78" t="s">
        <v>25712</v>
      </c>
      <c r="R6549" s="77"/>
      <c r="T6549" s="122"/>
    </row>
    <row r="6550" spans="1:20" x14ac:dyDescent="0.2">
      <c r="A6550" s="72" t="s">
        <v>18516</v>
      </c>
      <c r="B6550" s="74" t="s">
        <v>25348</v>
      </c>
      <c r="C6550" s="74" t="s">
        <v>25445</v>
      </c>
      <c r="D6550" s="68">
        <v>722005</v>
      </c>
      <c r="E6550" s="5" t="s">
        <v>23448</v>
      </c>
      <c r="F6550" s="74" t="s">
        <v>30606</v>
      </c>
      <c r="G6550" s="101">
        <v>41.41</v>
      </c>
      <c r="H6550" s="79" t="s">
        <v>1008</v>
      </c>
      <c r="I6550" s="103" t="s">
        <v>23417</v>
      </c>
      <c r="J6550" s="70" t="s">
        <v>1008</v>
      </c>
      <c r="K6550" s="71">
        <v>7.3999999999999996E-2</v>
      </c>
      <c r="M6550" s="73" t="s">
        <v>1008</v>
      </c>
      <c r="N6550" s="74" t="s">
        <v>25195</v>
      </c>
      <c r="O6550" s="75">
        <v>8592624130567</v>
      </c>
      <c r="P6550" s="73">
        <v>85389099</v>
      </c>
      <c r="Q6550" s="78" t="s">
        <v>25713</v>
      </c>
      <c r="R6550" s="77"/>
      <c r="T6550" s="122"/>
    </row>
    <row r="6551" spans="1:20" x14ac:dyDescent="0.2">
      <c r="A6551" s="72" t="s">
        <v>18516</v>
      </c>
      <c r="B6551" s="74" t="s">
        <v>25348</v>
      </c>
      <c r="C6551" s="74" t="s">
        <v>25446</v>
      </c>
      <c r="D6551" s="68">
        <v>722006</v>
      </c>
      <c r="E6551" s="5" t="s">
        <v>23453</v>
      </c>
      <c r="F6551" s="74" t="s">
        <v>30607</v>
      </c>
      <c r="G6551" s="101">
        <v>41.41</v>
      </c>
      <c r="H6551" s="79" t="s">
        <v>1008</v>
      </c>
      <c r="I6551" s="103" t="s">
        <v>23417</v>
      </c>
      <c r="J6551" s="70" t="s">
        <v>1008</v>
      </c>
      <c r="K6551" s="71">
        <v>7.3999999999999996E-2</v>
      </c>
      <c r="M6551" s="73" t="s">
        <v>1008</v>
      </c>
      <c r="N6551" s="74" t="s">
        <v>25200</v>
      </c>
      <c r="O6551" s="75">
        <v>8592624130581</v>
      </c>
      <c r="P6551" s="73">
        <v>85389099</v>
      </c>
      <c r="Q6551" s="78" t="s">
        <v>25714</v>
      </c>
      <c r="R6551" s="77"/>
      <c r="T6551" s="122"/>
    </row>
    <row r="6552" spans="1:20" x14ac:dyDescent="0.2">
      <c r="A6552" s="72" t="s">
        <v>18516</v>
      </c>
      <c r="B6552" s="74" t="s">
        <v>25348</v>
      </c>
      <c r="C6552" s="74" t="s">
        <v>25447</v>
      </c>
      <c r="D6552" s="68">
        <v>722007</v>
      </c>
      <c r="E6552" s="5" t="s">
        <v>23458</v>
      </c>
      <c r="F6552" s="74" t="s">
        <v>30608</v>
      </c>
      <c r="G6552" s="101">
        <v>41.41</v>
      </c>
      <c r="H6552" s="79" t="s">
        <v>1008</v>
      </c>
      <c r="I6552" s="103" t="s">
        <v>23417</v>
      </c>
      <c r="J6552" s="70" t="s">
        <v>1008</v>
      </c>
      <c r="K6552" s="71">
        <v>7.3999999999999996E-2</v>
      </c>
      <c r="M6552" s="73" t="s">
        <v>1008</v>
      </c>
      <c r="N6552" s="74" t="s">
        <v>25205</v>
      </c>
      <c r="O6552" s="75">
        <v>8592624130529</v>
      </c>
      <c r="P6552" s="73">
        <v>85389099</v>
      </c>
      <c r="Q6552" s="78" t="s">
        <v>25715</v>
      </c>
      <c r="R6552" s="77"/>
      <c r="T6552" s="122"/>
    </row>
    <row r="6553" spans="1:20" x14ac:dyDescent="0.2">
      <c r="A6553" s="72" t="s">
        <v>18516</v>
      </c>
      <c r="B6553" s="74" t="s">
        <v>25348</v>
      </c>
      <c r="C6553" s="74" t="s">
        <v>25448</v>
      </c>
      <c r="D6553" s="68">
        <v>722008</v>
      </c>
      <c r="E6553" s="5" t="s">
        <v>23463</v>
      </c>
      <c r="F6553" s="74" t="s">
        <v>30609</v>
      </c>
      <c r="G6553" s="101">
        <v>41.41</v>
      </c>
      <c r="H6553" s="79" t="s">
        <v>1008</v>
      </c>
      <c r="I6553" s="103" t="s">
        <v>23417</v>
      </c>
      <c r="J6553" s="70" t="s">
        <v>1008</v>
      </c>
      <c r="K6553" s="71">
        <v>7.3999999999999996E-2</v>
      </c>
      <c r="M6553" s="73" t="s">
        <v>1008</v>
      </c>
      <c r="N6553" s="74" t="s">
        <v>25210</v>
      </c>
      <c r="O6553" s="75">
        <v>8592624130482</v>
      </c>
      <c r="P6553" s="73">
        <v>85389099</v>
      </c>
      <c r="Q6553" s="78" t="s">
        <v>25716</v>
      </c>
      <c r="R6553" s="77"/>
      <c r="T6553" s="122"/>
    </row>
    <row r="6554" spans="1:20" x14ac:dyDescent="0.2">
      <c r="A6554" s="72" t="s">
        <v>18516</v>
      </c>
      <c r="B6554" s="74" t="s">
        <v>25346</v>
      </c>
      <c r="C6554" s="74" t="s">
        <v>25449</v>
      </c>
      <c r="D6554" s="68">
        <v>722110</v>
      </c>
      <c r="E6554" s="5" t="s">
        <v>23423</v>
      </c>
      <c r="F6554" s="74" t="s">
        <v>30610</v>
      </c>
      <c r="G6554" s="101">
        <v>167.62</v>
      </c>
      <c r="H6554" s="79" t="s">
        <v>1008</v>
      </c>
      <c r="I6554" s="103" t="s">
        <v>23417</v>
      </c>
      <c r="J6554" s="70" t="s">
        <v>1008</v>
      </c>
      <c r="K6554" s="71">
        <v>0.47499999999999998</v>
      </c>
      <c r="M6554" s="73" t="s">
        <v>1008</v>
      </c>
      <c r="N6554" s="74" t="s">
        <v>25170</v>
      </c>
      <c r="O6554" s="75">
        <v>4011395211403</v>
      </c>
      <c r="P6554" s="73">
        <v>85334090</v>
      </c>
      <c r="Q6554" s="78" t="s">
        <v>25717</v>
      </c>
      <c r="R6554" s="77"/>
      <c r="T6554" s="122"/>
    </row>
    <row r="6555" spans="1:20" x14ac:dyDescent="0.2">
      <c r="A6555" s="72" t="s">
        <v>18516</v>
      </c>
      <c r="B6555" s="74" t="s">
        <v>25345</v>
      </c>
      <c r="C6555" s="74" t="s">
        <v>25450</v>
      </c>
      <c r="D6555" s="68">
        <v>722116</v>
      </c>
      <c r="E6555" s="5" t="s">
        <v>23479</v>
      </c>
      <c r="F6555" s="74" t="s">
        <v>30611</v>
      </c>
      <c r="G6555" s="101">
        <v>55.93</v>
      </c>
      <c r="H6555" s="79" t="s">
        <v>1008</v>
      </c>
      <c r="I6555" s="103" t="s">
        <v>23417</v>
      </c>
      <c r="J6555" s="70" t="s">
        <v>1008</v>
      </c>
      <c r="K6555" s="71">
        <v>4.4999999999999998E-2</v>
      </c>
      <c r="M6555" s="73" t="s">
        <v>1008</v>
      </c>
      <c r="N6555" s="74" t="s">
        <v>25231</v>
      </c>
      <c r="O6555" s="75">
        <v>8427238271149</v>
      </c>
      <c r="P6555" s="73">
        <v>85365080</v>
      </c>
      <c r="Q6555" s="78" t="s">
        <v>25718</v>
      </c>
      <c r="R6555" s="77"/>
      <c r="T6555" s="122"/>
    </row>
    <row r="6556" spans="1:20" x14ac:dyDescent="0.2">
      <c r="A6556" s="72" t="s">
        <v>18516</v>
      </c>
      <c r="B6556" s="74" t="s">
        <v>25345</v>
      </c>
      <c r="C6556" s="74" t="s">
        <v>25451</v>
      </c>
      <c r="D6556" s="68">
        <v>722117</v>
      </c>
      <c r="E6556" s="5" t="s">
        <v>23480</v>
      </c>
      <c r="F6556" s="74" t="s">
        <v>30612</v>
      </c>
      <c r="G6556" s="101">
        <v>58.26</v>
      </c>
      <c r="H6556" s="79" t="s">
        <v>1008</v>
      </c>
      <c r="I6556" s="103" t="s">
        <v>23417</v>
      </c>
      <c r="J6556" s="70" t="s">
        <v>1008</v>
      </c>
      <c r="K6556" s="71">
        <v>4.4999999999999998E-2</v>
      </c>
      <c r="M6556" s="73" t="s">
        <v>1008</v>
      </c>
      <c r="N6556" s="74" t="s">
        <v>25232</v>
      </c>
      <c r="O6556" s="75">
        <v>8427238271156</v>
      </c>
      <c r="P6556" s="73">
        <v>85365080</v>
      </c>
      <c r="Q6556" s="78" t="s">
        <v>25719</v>
      </c>
      <c r="R6556" s="77"/>
      <c r="T6556" s="122"/>
    </row>
    <row r="6557" spans="1:20" x14ac:dyDescent="0.2">
      <c r="A6557" s="72" t="s">
        <v>18516</v>
      </c>
      <c r="B6557" s="74" t="s">
        <v>25345</v>
      </c>
      <c r="C6557" s="74" t="s">
        <v>25452</v>
      </c>
      <c r="D6557" s="68">
        <v>722118</v>
      </c>
      <c r="E6557" s="5" t="s">
        <v>23481</v>
      </c>
      <c r="F6557" s="74" t="s">
        <v>30613</v>
      </c>
      <c r="G6557" s="101">
        <v>58.26</v>
      </c>
      <c r="H6557" s="79" t="s">
        <v>1008</v>
      </c>
      <c r="I6557" s="103" t="s">
        <v>23417</v>
      </c>
      <c r="J6557" s="70" t="s">
        <v>1008</v>
      </c>
      <c r="K6557" s="71">
        <v>4.4999999999999998E-2</v>
      </c>
      <c r="M6557" s="73" t="s">
        <v>1008</v>
      </c>
      <c r="N6557" s="74" t="s">
        <v>25233</v>
      </c>
      <c r="O6557" s="75">
        <v>8427238271163</v>
      </c>
      <c r="P6557" s="73">
        <v>85365080</v>
      </c>
      <c r="Q6557" s="78" t="s">
        <v>25720</v>
      </c>
      <c r="R6557" s="77"/>
      <c r="T6557" s="122"/>
    </row>
    <row r="6558" spans="1:20" x14ac:dyDescent="0.2">
      <c r="A6558" s="72" t="s">
        <v>18516</v>
      </c>
      <c r="B6558" s="74" t="s">
        <v>25345</v>
      </c>
      <c r="C6558" s="74" t="s">
        <v>25453</v>
      </c>
      <c r="D6558" s="68">
        <v>722119</v>
      </c>
      <c r="E6558" s="5" t="s">
        <v>23482</v>
      </c>
      <c r="F6558" s="74" t="s">
        <v>30614</v>
      </c>
      <c r="G6558" s="101">
        <v>58.26</v>
      </c>
      <c r="H6558" s="79" t="s">
        <v>1008</v>
      </c>
      <c r="I6558" s="103" t="s">
        <v>23417</v>
      </c>
      <c r="J6558" s="70" t="s">
        <v>1008</v>
      </c>
      <c r="K6558" s="71">
        <v>4.4999999999999998E-2</v>
      </c>
      <c r="M6558" s="73" t="s">
        <v>1008</v>
      </c>
      <c r="N6558" s="74" t="s">
        <v>25234</v>
      </c>
      <c r="O6558" s="75">
        <v>8427238271170</v>
      </c>
      <c r="P6558" s="73">
        <v>85365080</v>
      </c>
      <c r="Q6558" s="78" t="s">
        <v>25721</v>
      </c>
      <c r="R6558" s="77"/>
      <c r="T6558" s="122"/>
    </row>
    <row r="6559" spans="1:20" x14ac:dyDescent="0.2">
      <c r="A6559" s="72" t="s">
        <v>18516</v>
      </c>
      <c r="B6559" s="74" t="s">
        <v>16205</v>
      </c>
      <c r="C6559" s="74" t="s">
        <v>24340</v>
      </c>
      <c r="D6559" s="68">
        <v>722143</v>
      </c>
      <c r="E6559" s="5" t="s">
        <v>23473</v>
      </c>
      <c r="F6559" s="74" t="s">
        <v>30615</v>
      </c>
      <c r="G6559" s="101">
        <v>131.34</v>
      </c>
      <c r="H6559" s="79" t="s">
        <v>1008</v>
      </c>
      <c r="I6559" s="103" t="s">
        <v>23417</v>
      </c>
      <c r="J6559" s="70" t="s">
        <v>1008</v>
      </c>
      <c r="K6559" s="71">
        <v>0.104</v>
      </c>
      <c r="M6559" s="73" t="s">
        <v>1008</v>
      </c>
      <c r="N6559" s="74" t="s">
        <v>25225</v>
      </c>
      <c r="O6559" s="75">
        <v>4011395329337</v>
      </c>
      <c r="P6559" s="73">
        <v>85366990</v>
      </c>
      <c r="Q6559" s="78" t="s">
        <v>25722</v>
      </c>
      <c r="R6559" s="77"/>
      <c r="T6559" s="122"/>
    </row>
    <row r="6560" spans="1:20" x14ac:dyDescent="0.2">
      <c r="A6560" s="72" t="s">
        <v>18516</v>
      </c>
      <c r="B6560" s="74" t="s">
        <v>16205</v>
      </c>
      <c r="C6560" s="74" t="s">
        <v>24339</v>
      </c>
      <c r="D6560" s="68">
        <v>722144</v>
      </c>
      <c r="E6560" s="5" t="s">
        <v>23472</v>
      </c>
      <c r="F6560" s="74" t="s">
        <v>30616</v>
      </c>
      <c r="G6560" s="101">
        <v>131.34</v>
      </c>
      <c r="H6560" s="79" t="s">
        <v>1008</v>
      </c>
      <c r="I6560" s="103" t="s">
        <v>23417</v>
      </c>
      <c r="J6560" s="70" t="s">
        <v>1008</v>
      </c>
      <c r="K6560" s="71">
        <v>0.104</v>
      </c>
      <c r="M6560" s="73" t="s">
        <v>1008</v>
      </c>
      <c r="N6560" s="74" t="s">
        <v>25224</v>
      </c>
      <c r="O6560" s="75">
        <v>4011395329290</v>
      </c>
      <c r="P6560" s="73">
        <v>85366990</v>
      </c>
      <c r="Q6560" s="78" t="s">
        <v>25723</v>
      </c>
      <c r="R6560" s="77"/>
      <c r="T6560" s="122"/>
    </row>
    <row r="6561" spans="1:20" x14ac:dyDescent="0.2">
      <c r="A6561" s="72" t="s">
        <v>18516</v>
      </c>
      <c r="B6561" s="74" t="s">
        <v>16205</v>
      </c>
      <c r="C6561" s="74" t="s">
        <v>24341</v>
      </c>
      <c r="D6561" s="68">
        <v>722145</v>
      </c>
      <c r="E6561" s="5" t="s">
        <v>23474</v>
      </c>
      <c r="F6561" s="74" t="s">
        <v>30617</v>
      </c>
      <c r="G6561" s="101">
        <v>144.05000000000001</v>
      </c>
      <c r="H6561" s="79" t="s">
        <v>1008</v>
      </c>
      <c r="I6561" s="103" t="s">
        <v>23417</v>
      </c>
      <c r="J6561" s="70" t="s">
        <v>1008</v>
      </c>
      <c r="K6561" s="71">
        <v>0.104</v>
      </c>
      <c r="M6561" s="73" t="s">
        <v>1008</v>
      </c>
      <c r="N6561" s="74" t="s">
        <v>25226</v>
      </c>
      <c r="O6561" s="75">
        <v>4011395329313</v>
      </c>
      <c r="P6561" s="73">
        <v>85366990</v>
      </c>
      <c r="Q6561" s="78" t="s">
        <v>25724</v>
      </c>
      <c r="R6561" s="77"/>
      <c r="T6561" s="122"/>
    </row>
    <row r="6562" spans="1:20" x14ac:dyDescent="0.2">
      <c r="A6562" s="72" t="s">
        <v>18516</v>
      </c>
      <c r="B6562" s="74" t="s">
        <v>16205</v>
      </c>
      <c r="C6562" s="74" t="s">
        <v>24342</v>
      </c>
      <c r="D6562" s="68">
        <v>722146</v>
      </c>
      <c r="E6562" s="5" t="s">
        <v>23475</v>
      </c>
      <c r="F6562" s="74" t="s">
        <v>30618</v>
      </c>
      <c r="G6562" s="101">
        <v>144.05000000000001</v>
      </c>
      <c r="H6562" s="79" t="s">
        <v>1008</v>
      </c>
      <c r="I6562" s="103" t="s">
        <v>23417</v>
      </c>
      <c r="J6562" s="70" t="s">
        <v>1008</v>
      </c>
      <c r="K6562" s="71">
        <v>0.104</v>
      </c>
      <c r="M6562" s="73" t="s">
        <v>1008</v>
      </c>
      <c r="N6562" s="74" t="s">
        <v>25227</v>
      </c>
      <c r="O6562" s="75">
        <v>4011395329351</v>
      </c>
      <c r="P6562" s="73">
        <v>85366990</v>
      </c>
      <c r="Q6562" s="78" t="s">
        <v>25725</v>
      </c>
      <c r="R6562" s="77"/>
      <c r="T6562" s="122"/>
    </row>
    <row r="6563" spans="1:20" x14ac:dyDescent="0.2">
      <c r="A6563" s="72" t="s">
        <v>18516</v>
      </c>
      <c r="B6563" s="74" t="s">
        <v>16205</v>
      </c>
      <c r="C6563" s="74" t="s">
        <v>24343</v>
      </c>
      <c r="D6563" s="68">
        <v>722147</v>
      </c>
      <c r="E6563" s="5" t="s">
        <v>23476</v>
      </c>
      <c r="F6563" s="74" t="s">
        <v>30619</v>
      </c>
      <c r="G6563" s="101">
        <v>144.05000000000001</v>
      </c>
      <c r="H6563" s="79" t="s">
        <v>1008</v>
      </c>
      <c r="I6563" s="103" t="s">
        <v>23417</v>
      </c>
      <c r="J6563" s="70" t="s">
        <v>1008</v>
      </c>
      <c r="K6563" s="71">
        <v>0.104</v>
      </c>
      <c r="M6563" s="73" t="s">
        <v>1008</v>
      </c>
      <c r="N6563" s="74" t="s">
        <v>25228</v>
      </c>
      <c r="O6563" s="75">
        <v>4011395329375</v>
      </c>
      <c r="P6563" s="73">
        <v>85366990</v>
      </c>
      <c r="Q6563" s="78" t="s">
        <v>25726</v>
      </c>
      <c r="R6563" s="77"/>
      <c r="T6563" s="122"/>
    </row>
    <row r="6564" spans="1:20" x14ac:dyDescent="0.2">
      <c r="A6564" s="72" t="s">
        <v>18516</v>
      </c>
      <c r="B6564" s="74" t="s">
        <v>16205</v>
      </c>
      <c r="C6564" s="74" t="s">
        <v>24344</v>
      </c>
      <c r="D6564" s="68">
        <v>722148</v>
      </c>
      <c r="E6564" s="5" t="s">
        <v>23477</v>
      </c>
      <c r="F6564" s="74" t="s">
        <v>30620</v>
      </c>
      <c r="G6564" s="101">
        <v>144.05000000000001</v>
      </c>
      <c r="H6564" s="79" t="s">
        <v>1008</v>
      </c>
      <c r="I6564" s="103" t="s">
        <v>23417</v>
      </c>
      <c r="J6564" s="70" t="s">
        <v>1008</v>
      </c>
      <c r="K6564" s="71">
        <v>0.104</v>
      </c>
      <c r="M6564" s="73" t="s">
        <v>1008</v>
      </c>
      <c r="N6564" s="74" t="s">
        <v>25229</v>
      </c>
      <c r="O6564" s="75">
        <v>4011395329399</v>
      </c>
      <c r="P6564" s="73">
        <v>85366990</v>
      </c>
      <c r="Q6564" s="78" t="s">
        <v>25727</v>
      </c>
      <c r="R6564" s="77"/>
      <c r="T6564" s="122"/>
    </row>
    <row r="6565" spans="1:20" x14ac:dyDescent="0.2">
      <c r="A6565" s="72" t="s">
        <v>18516</v>
      </c>
      <c r="B6565" s="74" t="s">
        <v>16205</v>
      </c>
      <c r="C6565" s="74" t="s">
        <v>24345</v>
      </c>
      <c r="D6565" s="68">
        <v>722149</v>
      </c>
      <c r="E6565" s="5" t="s">
        <v>23478</v>
      </c>
      <c r="F6565" s="74" t="s">
        <v>30621</v>
      </c>
      <c r="G6565" s="101">
        <v>146.69</v>
      </c>
      <c r="H6565" s="79" t="s">
        <v>1008</v>
      </c>
      <c r="I6565" s="103" t="s">
        <v>23417</v>
      </c>
      <c r="J6565" s="70" t="s">
        <v>1008</v>
      </c>
      <c r="K6565" s="71">
        <v>0.104</v>
      </c>
      <c r="M6565" s="73" t="s">
        <v>1008</v>
      </c>
      <c r="N6565" s="74" t="s">
        <v>25230</v>
      </c>
      <c r="O6565" s="75">
        <v>4011395329412</v>
      </c>
      <c r="P6565" s="73">
        <v>85366990</v>
      </c>
      <c r="Q6565" s="78" t="s">
        <v>25728</v>
      </c>
      <c r="R6565" s="77"/>
      <c r="T6565" s="122"/>
    </row>
    <row r="6566" spans="1:20" x14ac:dyDescent="0.2">
      <c r="A6566" s="72" t="s">
        <v>18516</v>
      </c>
      <c r="B6566" s="74" t="s">
        <v>25348</v>
      </c>
      <c r="C6566" s="74" t="s">
        <v>25454</v>
      </c>
      <c r="D6566" s="68">
        <v>722153</v>
      </c>
      <c r="E6566" s="5" t="s">
        <v>24721</v>
      </c>
      <c r="F6566" s="74" t="s">
        <v>30622</v>
      </c>
      <c r="G6566" s="101">
        <v>9.65</v>
      </c>
      <c r="H6566" s="79" t="s">
        <v>1008</v>
      </c>
      <c r="I6566" s="103" t="s">
        <v>23417</v>
      </c>
      <c r="J6566" s="70" t="s">
        <v>1008</v>
      </c>
      <c r="K6566" s="71">
        <v>2.4E-2</v>
      </c>
      <c r="M6566" s="73" t="s">
        <v>1008</v>
      </c>
      <c r="N6566" s="74" t="s">
        <v>25211</v>
      </c>
      <c r="O6566" s="75">
        <v>8592624129905</v>
      </c>
      <c r="P6566" s="73">
        <v>85366990</v>
      </c>
      <c r="Q6566" s="78" t="s">
        <v>25729</v>
      </c>
      <c r="R6566" s="77"/>
      <c r="T6566" s="122"/>
    </row>
    <row r="6567" spans="1:20" x14ac:dyDescent="0.2">
      <c r="A6567" s="72" t="s">
        <v>18516</v>
      </c>
      <c r="B6567" s="74" t="s">
        <v>25348</v>
      </c>
      <c r="C6567" s="74" t="s">
        <v>25455</v>
      </c>
      <c r="D6567" s="68">
        <v>722155</v>
      </c>
      <c r="E6567" s="5" t="s">
        <v>24722</v>
      </c>
      <c r="F6567" s="74" t="s">
        <v>30623</v>
      </c>
      <c r="G6567" s="101">
        <v>10.82</v>
      </c>
      <c r="H6567" s="79" t="s">
        <v>1008</v>
      </c>
      <c r="I6567" s="103" t="s">
        <v>23417</v>
      </c>
      <c r="J6567" s="70" t="s">
        <v>1008</v>
      </c>
      <c r="K6567" s="71">
        <v>0.04</v>
      </c>
      <c r="M6567" s="73" t="s">
        <v>1008</v>
      </c>
      <c r="N6567" s="74" t="s">
        <v>25212</v>
      </c>
      <c r="O6567" s="75">
        <v>8592624130048</v>
      </c>
      <c r="P6567" s="73">
        <v>85366990</v>
      </c>
      <c r="Q6567" s="78" t="s">
        <v>25730</v>
      </c>
      <c r="R6567" s="77"/>
      <c r="T6567" s="122"/>
    </row>
    <row r="6568" spans="1:20" x14ac:dyDescent="0.2">
      <c r="A6568" s="72" t="s">
        <v>18516</v>
      </c>
      <c r="B6568" s="74" t="s">
        <v>25348</v>
      </c>
      <c r="C6568" s="74" t="s">
        <v>25456</v>
      </c>
      <c r="D6568" s="68">
        <v>722156</v>
      </c>
      <c r="E6568" s="5" t="s">
        <v>24723</v>
      </c>
      <c r="F6568" s="74" t="s">
        <v>30624</v>
      </c>
      <c r="G6568" s="101">
        <v>14.61</v>
      </c>
      <c r="H6568" s="79" t="s">
        <v>1008</v>
      </c>
      <c r="I6568" s="103" t="s">
        <v>23417</v>
      </c>
      <c r="J6568" s="70" t="s">
        <v>1008</v>
      </c>
      <c r="K6568" s="71">
        <v>5.5E-2</v>
      </c>
      <c r="M6568" s="73" t="s">
        <v>1008</v>
      </c>
      <c r="N6568" s="74" t="s">
        <v>25213</v>
      </c>
      <c r="O6568" s="75">
        <v>8592624130185</v>
      </c>
      <c r="P6568" s="73">
        <v>85366990</v>
      </c>
      <c r="Q6568" s="78" t="s">
        <v>25731</v>
      </c>
      <c r="R6568" s="77"/>
      <c r="T6568" s="122"/>
    </row>
    <row r="6569" spans="1:20" x14ac:dyDescent="0.2">
      <c r="A6569" s="72" t="s">
        <v>18516</v>
      </c>
      <c r="B6569" s="74" t="s">
        <v>25348</v>
      </c>
      <c r="C6569" s="74" t="s">
        <v>25457</v>
      </c>
      <c r="D6569" s="68">
        <v>722157</v>
      </c>
      <c r="E6569" s="5" t="s">
        <v>24724</v>
      </c>
      <c r="F6569" s="74" t="s">
        <v>30625</v>
      </c>
      <c r="G6569" s="101">
        <v>25.01</v>
      </c>
      <c r="H6569" s="79" t="s">
        <v>1008</v>
      </c>
      <c r="I6569" s="103" t="s">
        <v>23417</v>
      </c>
      <c r="J6569" s="70" t="s">
        <v>1008</v>
      </c>
      <c r="K6569" s="71">
        <v>7.0999999999999994E-2</v>
      </c>
      <c r="M6569" s="73" t="s">
        <v>1008</v>
      </c>
      <c r="N6569" s="74" t="s">
        <v>25214</v>
      </c>
      <c r="O6569" s="75">
        <v>8592624130321</v>
      </c>
      <c r="P6569" s="73">
        <v>85366990</v>
      </c>
      <c r="Q6569" s="78" t="s">
        <v>25732</v>
      </c>
      <c r="R6569" s="77"/>
      <c r="T6569" s="122"/>
    </row>
    <row r="6570" spans="1:20" x14ac:dyDescent="0.2">
      <c r="A6570" s="72" t="s">
        <v>18516</v>
      </c>
      <c r="B6570" s="74" t="s">
        <v>25348</v>
      </c>
      <c r="C6570" s="74" t="s">
        <v>25458</v>
      </c>
      <c r="D6570" s="68">
        <v>722158</v>
      </c>
      <c r="E6570" s="5" t="s">
        <v>24725</v>
      </c>
      <c r="F6570" s="74" t="s">
        <v>30626</v>
      </c>
      <c r="G6570" s="101">
        <v>41.41</v>
      </c>
      <c r="H6570" s="79" t="s">
        <v>1008</v>
      </c>
      <c r="I6570" s="103" t="s">
        <v>23417</v>
      </c>
      <c r="J6570" s="70" t="s">
        <v>1008</v>
      </c>
      <c r="K6570" s="71">
        <v>8.6999999999999994E-2</v>
      </c>
      <c r="M6570" s="73" t="s">
        <v>1008</v>
      </c>
      <c r="N6570" s="74" t="s">
        <v>25215</v>
      </c>
      <c r="O6570" s="75">
        <v>8592624130468</v>
      </c>
      <c r="P6570" s="73">
        <v>85366990</v>
      </c>
      <c r="Q6570" s="78" t="s">
        <v>25733</v>
      </c>
      <c r="R6570" s="77"/>
      <c r="T6570" s="122"/>
    </row>
    <row r="6571" spans="1:20" x14ac:dyDescent="0.2">
      <c r="A6571" s="72" t="s">
        <v>18516</v>
      </c>
      <c r="B6571" s="74" t="s">
        <v>25348</v>
      </c>
      <c r="C6571" s="74" t="s">
        <v>24335</v>
      </c>
      <c r="D6571" s="68">
        <v>722159</v>
      </c>
      <c r="E6571" s="5" t="s">
        <v>23468</v>
      </c>
      <c r="F6571" s="74" t="s">
        <v>30627</v>
      </c>
      <c r="G6571" s="101">
        <v>133.58000000000001</v>
      </c>
      <c r="H6571" s="79" t="s">
        <v>1008</v>
      </c>
      <c r="I6571" s="103" t="s">
        <v>23417</v>
      </c>
      <c r="J6571" s="70" t="s">
        <v>1008</v>
      </c>
      <c r="K6571" s="71">
        <v>0.06</v>
      </c>
      <c r="M6571" s="73" t="s">
        <v>1008</v>
      </c>
      <c r="N6571" s="74" t="s">
        <v>25220</v>
      </c>
      <c r="O6571" s="75">
        <v>4011395322772</v>
      </c>
      <c r="P6571" s="73">
        <v>90321020</v>
      </c>
      <c r="Q6571" s="78" t="s">
        <v>25734</v>
      </c>
      <c r="R6571" s="77"/>
      <c r="T6571" s="122"/>
    </row>
    <row r="6572" spans="1:20" x14ac:dyDescent="0.2">
      <c r="A6572" s="72" t="s">
        <v>18516</v>
      </c>
      <c r="B6572" s="74" t="s">
        <v>25348</v>
      </c>
      <c r="C6572" s="74" t="s">
        <v>24336</v>
      </c>
      <c r="D6572" s="68">
        <v>722162</v>
      </c>
      <c r="E6572" s="5" t="s">
        <v>23469</v>
      </c>
      <c r="F6572" s="74" t="s">
        <v>30628</v>
      </c>
      <c r="G6572" s="101">
        <v>9.77</v>
      </c>
      <c r="H6572" s="79" t="s">
        <v>1008</v>
      </c>
      <c r="I6572" s="103" t="s">
        <v>23417</v>
      </c>
      <c r="J6572" s="70" t="s">
        <v>1008</v>
      </c>
      <c r="K6572" s="71">
        <v>1.9E-2</v>
      </c>
      <c r="M6572" s="73" t="s">
        <v>1008</v>
      </c>
      <c r="N6572" s="74" t="s">
        <v>25221</v>
      </c>
      <c r="O6572" s="75">
        <v>4011395323090</v>
      </c>
      <c r="P6572" s="73">
        <v>90329000</v>
      </c>
      <c r="Q6572" s="78" t="s">
        <v>25735</v>
      </c>
      <c r="R6572" s="77"/>
      <c r="T6572" s="122"/>
    </row>
    <row r="6573" spans="1:20" x14ac:dyDescent="0.2">
      <c r="A6573" s="72" t="s">
        <v>18516</v>
      </c>
      <c r="B6573" s="74" t="s">
        <v>25348</v>
      </c>
      <c r="C6573" s="74" t="s">
        <v>24337</v>
      </c>
      <c r="D6573" s="68">
        <v>722163</v>
      </c>
      <c r="E6573" s="5" t="s">
        <v>23470</v>
      </c>
      <c r="F6573" s="74" t="s">
        <v>30629</v>
      </c>
      <c r="G6573" s="101">
        <v>9.77</v>
      </c>
      <c r="H6573" s="79" t="s">
        <v>1008</v>
      </c>
      <c r="I6573" s="103" t="s">
        <v>23417</v>
      </c>
      <c r="J6573" s="70" t="s">
        <v>1008</v>
      </c>
      <c r="K6573" s="71">
        <v>1.9E-2</v>
      </c>
      <c r="M6573" s="73" t="s">
        <v>1008</v>
      </c>
      <c r="N6573" s="74" t="s">
        <v>25222</v>
      </c>
      <c r="O6573" s="75">
        <v>4011395323106</v>
      </c>
      <c r="P6573" s="73">
        <v>90329000</v>
      </c>
      <c r="Q6573" s="78" t="s">
        <v>25736</v>
      </c>
      <c r="R6573" s="77"/>
      <c r="T6573" s="122"/>
    </row>
    <row r="6574" spans="1:20" x14ac:dyDescent="0.2">
      <c r="A6574" s="72" t="s">
        <v>18516</v>
      </c>
      <c r="B6574" s="74" t="s">
        <v>25348</v>
      </c>
      <c r="C6574" s="74" t="s">
        <v>24338</v>
      </c>
      <c r="D6574" s="68">
        <v>722165</v>
      </c>
      <c r="E6574" s="5" t="s">
        <v>23471</v>
      </c>
      <c r="F6574" s="74" t="s">
        <v>30630</v>
      </c>
      <c r="G6574" s="101">
        <v>9.77</v>
      </c>
      <c r="H6574" s="79" t="s">
        <v>1008</v>
      </c>
      <c r="I6574" s="103" t="s">
        <v>23417</v>
      </c>
      <c r="J6574" s="70" t="s">
        <v>1008</v>
      </c>
      <c r="K6574" s="71">
        <v>1.9E-2</v>
      </c>
      <c r="M6574" s="73" t="s">
        <v>1008</v>
      </c>
      <c r="N6574" s="74" t="s">
        <v>25223</v>
      </c>
      <c r="O6574" s="75">
        <v>4011395323113</v>
      </c>
      <c r="P6574" s="73">
        <v>90329000</v>
      </c>
      <c r="Q6574" s="78" t="s">
        <v>25737</v>
      </c>
      <c r="R6574" s="77"/>
      <c r="T6574" s="122"/>
    </row>
    <row r="6575" spans="1:20" x14ac:dyDescent="0.2">
      <c r="A6575" s="72" t="s">
        <v>10075</v>
      </c>
      <c r="B6575" s="74" t="s">
        <v>8776</v>
      </c>
      <c r="C6575" s="74" t="s">
        <v>30770</v>
      </c>
      <c r="D6575" s="68">
        <v>722166</v>
      </c>
      <c r="E6575" s="5" t="s">
        <v>23505</v>
      </c>
      <c r="F6575" s="74" t="s">
        <v>30631</v>
      </c>
      <c r="G6575" s="101">
        <v>31.57</v>
      </c>
      <c r="H6575" s="79" t="s">
        <v>30777</v>
      </c>
      <c r="I6575" s="103" t="s">
        <v>23417</v>
      </c>
      <c r="J6575" s="70">
        <v>1</v>
      </c>
      <c r="K6575" s="71">
        <v>6.2E-2</v>
      </c>
      <c r="M6575" s="73">
        <v>1</v>
      </c>
      <c r="N6575" s="74" t="s">
        <v>25271</v>
      </c>
      <c r="O6575" s="75">
        <v>4053546116663</v>
      </c>
      <c r="P6575" s="73">
        <v>85365080</v>
      </c>
      <c r="Q6575" s="78" t="s">
        <v>25738</v>
      </c>
      <c r="R6575" s="77"/>
      <c r="T6575" s="122"/>
    </row>
    <row r="6576" spans="1:20" x14ac:dyDescent="0.2">
      <c r="A6576" s="72" t="s">
        <v>10075</v>
      </c>
      <c r="B6576" s="74" t="s">
        <v>8776</v>
      </c>
      <c r="C6576" s="74" t="s">
        <v>30771</v>
      </c>
      <c r="D6576" s="68">
        <v>722168</v>
      </c>
      <c r="E6576" s="5" t="s">
        <v>23484</v>
      </c>
      <c r="F6576" s="74" t="s">
        <v>30632</v>
      </c>
      <c r="G6576" s="101" t="s">
        <v>1169</v>
      </c>
      <c r="H6576" s="79" t="s">
        <v>505</v>
      </c>
      <c r="I6576" s="103" t="s">
        <v>23417</v>
      </c>
      <c r="J6576" s="70">
        <v>1</v>
      </c>
      <c r="K6576" s="71">
        <v>0.1</v>
      </c>
      <c r="M6576" s="73">
        <v>1</v>
      </c>
      <c r="N6576" s="74" t="s">
        <v>25247</v>
      </c>
      <c r="O6576" s="75">
        <v>8012542539254</v>
      </c>
      <c r="P6576" s="73">
        <v>85365080</v>
      </c>
      <c r="Q6576" s="78" t="s">
        <v>25739</v>
      </c>
      <c r="R6576" s="77"/>
      <c r="T6576" s="122"/>
    </row>
    <row r="6577" spans="1:20" x14ac:dyDescent="0.2">
      <c r="A6577" s="72" t="s">
        <v>10075</v>
      </c>
      <c r="B6577" s="74" t="s">
        <v>8776</v>
      </c>
      <c r="C6577" s="74" t="s">
        <v>30772</v>
      </c>
      <c r="D6577" s="68">
        <v>722169</v>
      </c>
      <c r="E6577" s="5" t="s">
        <v>23485</v>
      </c>
      <c r="F6577" s="74" t="s">
        <v>30633</v>
      </c>
      <c r="G6577" s="101" t="s">
        <v>1169</v>
      </c>
      <c r="H6577" s="79" t="s">
        <v>505</v>
      </c>
      <c r="I6577" s="103" t="s">
        <v>23417</v>
      </c>
      <c r="J6577" s="70">
        <v>1</v>
      </c>
      <c r="K6577" s="71">
        <v>0.1</v>
      </c>
      <c r="M6577" s="73">
        <v>1</v>
      </c>
      <c r="N6577" s="74" t="s">
        <v>25248</v>
      </c>
      <c r="O6577" s="75">
        <v>8012542539353</v>
      </c>
      <c r="P6577" s="73">
        <v>85365080</v>
      </c>
      <c r="Q6577" s="78" t="s">
        <v>25740</v>
      </c>
      <c r="R6577" s="77"/>
      <c r="T6577" s="122"/>
    </row>
    <row r="6578" spans="1:20" x14ac:dyDescent="0.2">
      <c r="A6578" s="72" t="s">
        <v>10075</v>
      </c>
      <c r="B6578" s="74" t="s">
        <v>25349</v>
      </c>
      <c r="C6578" s="74" t="s">
        <v>30811</v>
      </c>
      <c r="D6578" s="68">
        <v>722171</v>
      </c>
      <c r="E6578" s="5" t="s">
        <v>23486</v>
      </c>
      <c r="F6578" s="74" t="s">
        <v>30634</v>
      </c>
      <c r="G6578" s="101" t="s">
        <v>1169</v>
      </c>
      <c r="H6578" s="79" t="s">
        <v>30778</v>
      </c>
      <c r="I6578" s="103" t="s">
        <v>23417</v>
      </c>
      <c r="J6578" s="70">
        <v>1</v>
      </c>
      <c r="K6578" s="71">
        <v>0.1</v>
      </c>
      <c r="M6578" s="73" t="s">
        <v>1008</v>
      </c>
      <c r="N6578" s="74" t="s">
        <v>25249</v>
      </c>
      <c r="O6578" s="75">
        <v>8012542539452</v>
      </c>
      <c r="P6578" s="73">
        <v>85365080</v>
      </c>
      <c r="Q6578" s="78" t="s">
        <v>25741</v>
      </c>
      <c r="R6578" s="77"/>
      <c r="T6578" s="122"/>
    </row>
    <row r="6579" spans="1:20" x14ac:dyDescent="0.2">
      <c r="A6579" s="72" t="s">
        <v>10075</v>
      </c>
      <c r="B6579" s="74" t="s">
        <v>25349</v>
      </c>
      <c r="C6579" s="74" t="s">
        <v>30812</v>
      </c>
      <c r="D6579" s="68">
        <v>722172</v>
      </c>
      <c r="E6579" s="5" t="s">
        <v>23487</v>
      </c>
      <c r="F6579" s="74" t="s">
        <v>30635</v>
      </c>
      <c r="G6579" s="101" t="s">
        <v>1169</v>
      </c>
      <c r="H6579" s="79" t="s">
        <v>30778</v>
      </c>
      <c r="I6579" s="103" t="s">
        <v>23417</v>
      </c>
      <c r="J6579" s="70">
        <v>1</v>
      </c>
      <c r="K6579" s="71">
        <v>0.1</v>
      </c>
      <c r="M6579" s="73" t="s">
        <v>1008</v>
      </c>
      <c r="N6579" s="74" t="s">
        <v>25250</v>
      </c>
      <c r="O6579" s="75">
        <v>8012542539551</v>
      </c>
      <c r="P6579" s="73">
        <v>85365080</v>
      </c>
      <c r="Q6579" s="78" t="s">
        <v>25742</v>
      </c>
      <c r="R6579" s="77"/>
      <c r="T6579" s="122"/>
    </row>
    <row r="6580" spans="1:20" x14ac:dyDescent="0.2">
      <c r="A6580" s="72" t="s">
        <v>10075</v>
      </c>
      <c r="B6580" s="74" t="s">
        <v>25349</v>
      </c>
      <c r="C6580" s="74" t="s">
        <v>30813</v>
      </c>
      <c r="D6580" s="68">
        <v>722174</v>
      </c>
      <c r="E6580" s="5" t="s">
        <v>23488</v>
      </c>
      <c r="F6580" s="74" t="s">
        <v>30636</v>
      </c>
      <c r="G6580" s="101" t="s">
        <v>1169</v>
      </c>
      <c r="H6580" s="79" t="s">
        <v>30778</v>
      </c>
      <c r="I6580" s="103" t="s">
        <v>23417</v>
      </c>
      <c r="J6580" s="70">
        <v>1</v>
      </c>
      <c r="K6580" s="71">
        <v>0.1</v>
      </c>
      <c r="M6580" s="73" t="s">
        <v>1008</v>
      </c>
      <c r="N6580" s="74" t="s">
        <v>25251</v>
      </c>
      <c r="O6580" s="75">
        <v>8012542539650</v>
      </c>
      <c r="P6580" s="73">
        <v>85365080</v>
      </c>
      <c r="Q6580" s="78" t="s">
        <v>25743</v>
      </c>
      <c r="R6580" s="77"/>
      <c r="T6580" s="122"/>
    </row>
    <row r="6581" spans="1:20" x14ac:dyDescent="0.2">
      <c r="A6581" s="72" t="s">
        <v>10075</v>
      </c>
      <c r="B6581" s="74" t="s">
        <v>25349</v>
      </c>
      <c r="C6581" s="74" t="s">
        <v>30814</v>
      </c>
      <c r="D6581" s="68">
        <v>722175</v>
      </c>
      <c r="E6581" s="5" t="s">
        <v>23489</v>
      </c>
      <c r="F6581" s="74" t="s">
        <v>30637</v>
      </c>
      <c r="G6581" s="101" t="s">
        <v>1169</v>
      </c>
      <c r="H6581" s="79" t="s">
        <v>30778</v>
      </c>
      <c r="I6581" s="103" t="s">
        <v>23417</v>
      </c>
      <c r="J6581" s="70">
        <v>1</v>
      </c>
      <c r="K6581" s="71">
        <v>0.13</v>
      </c>
      <c r="M6581" s="73" t="s">
        <v>1008</v>
      </c>
      <c r="N6581" s="74" t="s">
        <v>25252</v>
      </c>
      <c r="O6581" s="75">
        <v>8012542539759</v>
      </c>
      <c r="P6581" s="73">
        <v>85365080</v>
      </c>
      <c r="Q6581" s="78" t="s">
        <v>25744</v>
      </c>
      <c r="R6581" s="77"/>
      <c r="T6581" s="122"/>
    </row>
    <row r="6582" spans="1:20" x14ac:dyDescent="0.2">
      <c r="A6582" s="72" t="s">
        <v>10075</v>
      </c>
      <c r="B6582" s="74" t="s">
        <v>25349</v>
      </c>
      <c r="C6582" s="74" t="s">
        <v>30815</v>
      </c>
      <c r="D6582" s="68">
        <v>722176</v>
      </c>
      <c r="E6582" s="5" t="s">
        <v>23490</v>
      </c>
      <c r="F6582" s="74" t="s">
        <v>30638</v>
      </c>
      <c r="G6582" s="101" t="s">
        <v>1169</v>
      </c>
      <c r="H6582" s="79" t="s">
        <v>30778</v>
      </c>
      <c r="I6582" s="103" t="s">
        <v>23417</v>
      </c>
      <c r="J6582" s="70">
        <v>1</v>
      </c>
      <c r="K6582" s="71">
        <v>0.13</v>
      </c>
      <c r="M6582" s="73" t="s">
        <v>1008</v>
      </c>
      <c r="N6582" s="74" t="s">
        <v>25253</v>
      </c>
      <c r="O6582" s="75">
        <v>8012542539858</v>
      </c>
      <c r="P6582" s="73">
        <v>85365080</v>
      </c>
      <c r="Q6582" s="78" t="s">
        <v>25745</v>
      </c>
      <c r="R6582" s="77"/>
      <c r="T6582" s="122"/>
    </row>
    <row r="6583" spans="1:20" x14ac:dyDescent="0.2">
      <c r="A6583" s="72" t="s">
        <v>10075</v>
      </c>
      <c r="B6583" s="74" t="s">
        <v>25349</v>
      </c>
      <c r="C6583" s="74" t="s">
        <v>30816</v>
      </c>
      <c r="D6583" s="68">
        <v>722177</v>
      </c>
      <c r="E6583" s="5" t="s">
        <v>23491</v>
      </c>
      <c r="F6583" s="74" t="s">
        <v>30639</v>
      </c>
      <c r="G6583" s="101" t="s">
        <v>1169</v>
      </c>
      <c r="H6583" s="79" t="s">
        <v>30778</v>
      </c>
      <c r="I6583" s="103" t="s">
        <v>23417</v>
      </c>
      <c r="J6583" s="70">
        <v>1</v>
      </c>
      <c r="K6583" s="71">
        <v>0.13</v>
      </c>
      <c r="M6583" s="73" t="s">
        <v>1008</v>
      </c>
      <c r="N6583" s="74" t="s">
        <v>25254</v>
      </c>
      <c r="O6583" s="75">
        <v>8012542539957</v>
      </c>
      <c r="P6583" s="73">
        <v>85365080</v>
      </c>
      <c r="Q6583" s="78" t="s">
        <v>25746</v>
      </c>
      <c r="R6583" s="77"/>
      <c r="T6583" s="122"/>
    </row>
    <row r="6584" spans="1:20" x14ac:dyDescent="0.2">
      <c r="A6584" s="72" t="s">
        <v>10075</v>
      </c>
      <c r="B6584" s="74" t="s">
        <v>25349</v>
      </c>
      <c r="C6584" s="74" t="s">
        <v>30817</v>
      </c>
      <c r="D6584" s="68">
        <v>722178</v>
      </c>
      <c r="E6584" s="5" t="s">
        <v>23492</v>
      </c>
      <c r="F6584" s="74" t="s">
        <v>30640</v>
      </c>
      <c r="G6584" s="101" t="s">
        <v>1169</v>
      </c>
      <c r="H6584" s="79" t="s">
        <v>30778</v>
      </c>
      <c r="I6584" s="103" t="s">
        <v>23417</v>
      </c>
      <c r="J6584" s="70">
        <v>1</v>
      </c>
      <c r="K6584" s="71">
        <v>0.13</v>
      </c>
      <c r="M6584" s="73" t="s">
        <v>1008</v>
      </c>
      <c r="N6584" s="74" t="s">
        <v>25255</v>
      </c>
      <c r="O6584" s="75">
        <v>8012542540052</v>
      </c>
      <c r="P6584" s="73">
        <v>85365080</v>
      </c>
      <c r="Q6584" s="78" t="s">
        <v>25747</v>
      </c>
      <c r="R6584" s="77"/>
      <c r="T6584" s="122"/>
    </row>
    <row r="6585" spans="1:20" x14ac:dyDescent="0.2">
      <c r="A6585" s="72" t="s">
        <v>10075</v>
      </c>
      <c r="B6585" s="74" t="s">
        <v>8776</v>
      </c>
      <c r="C6585" s="74" t="s">
        <v>30818</v>
      </c>
      <c r="D6585" s="68">
        <v>722179</v>
      </c>
      <c r="E6585" s="5" t="s">
        <v>23493</v>
      </c>
      <c r="F6585" s="74" t="s">
        <v>30641</v>
      </c>
      <c r="G6585" s="101" t="s">
        <v>1169</v>
      </c>
      <c r="H6585" s="79" t="s">
        <v>30777</v>
      </c>
      <c r="I6585" s="103" t="s">
        <v>23417</v>
      </c>
      <c r="J6585" s="70">
        <v>1</v>
      </c>
      <c r="K6585" s="71">
        <v>0.13</v>
      </c>
      <c r="M6585" s="73">
        <v>1</v>
      </c>
      <c r="N6585" s="74" t="s">
        <v>25256</v>
      </c>
      <c r="O6585" s="75">
        <v>8012542540151</v>
      </c>
      <c r="P6585" s="73">
        <v>85365080</v>
      </c>
      <c r="Q6585" s="78" t="s">
        <v>25748</v>
      </c>
      <c r="R6585" s="77"/>
      <c r="T6585" s="122"/>
    </row>
    <row r="6586" spans="1:20" x14ac:dyDescent="0.2">
      <c r="A6586" s="72" t="s">
        <v>10075</v>
      </c>
      <c r="B6586" s="74" t="s">
        <v>8776</v>
      </c>
      <c r="C6586" s="74" t="s">
        <v>30819</v>
      </c>
      <c r="D6586" s="68">
        <v>722180</v>
      </c>
      <c r="E6586" s="5" t="s">
        <v>23494</v>
      </c>
      <c r="F6586" s="74" t="s">
        <v>30642</v>
      </c>
      <c r="G6586" s="101" t="s">
        <v>1169</v>
      </c>
      <c r="H6586" s="79" t="s">
        <v>30777</v>
      </c>
      <c r="I6586" s="103" t="s">
        <v>23417</v>
      </c>
      <c r="J6586" s="70">
        <v>1</v>
      </c>
      <c r="K6586" s="71">
        <v>0.03</v>
      </c>
      <c r="M6586" s="73">
        <v>1</v>
      </c>
      <c r="N6586" s="74" t="s">
        <v>25257</v>
      </c>
      <c r="O6586" s="75">
        <v>8012542540250</v>
      </c>
      <c r="P6586" s="73">
        <v>85365080</v>
      </c>
      <c r="Q6586" s="78" t="s">
        <v>25749</v>
      </c>
      <c r="R6586" s="77"/>
      <c r="T6586" s="122"/>
    </row>
    <row r="6587" spans="1:20" x14ac:dyDescent="0.2">
      <c r="A6587" s="72" t="s">
        <v>10076</v>
      </c>
      <c r="B6587" s="74" t="s">
        <v>10613</v>
      </c>
      <c r="C6587" s="74" t="s">
        <v>30922</v>
      </c>
      <c r="D6587" s="68">
        <v>722183</v>
      </c>
      <c r="E6587" s="5" t="s">
        <v>24726</v>
      </c>
      <c r="F6587" s="74" t="s">
        <v>24347</v>
      </c>
      <c r="G6587" s="101">
        <v>73</v>
      </c>
      <c r="H6587" s="79" t="s">
        <v>6352</v>
      </c>
      <c r="I6587" s="103" t="s">
        <v>23417</v>
      </c>
      <c r="J6587" s="70">
        <v>1</v>
      </c>
      <c r="K6587" s="71">
        <v>4.2999999999999997E-2</v>
      </c>
      <c r="M6587" s="73" t="s">
        <v>1008</v>
      </c>
      <c r="N6587" s="74" t="s">
        <v>25236</v>
      </c>
      <c r="O6587" s="75">
        <v>4053546111590</v>
      </c>
      <c r="P6587" s="73">
        <v>85176200</v>
      </c>
      <c r="Q6587" s="78" t="s">
        <v>25750</v>
      </c>
      <c r="R6587" s="77"/>
      <c r="T6587" s="122"/>
    </row>
    <row r="6588" spans="1:20" x14ac:dyDescent="0.2">
      <c r="A6588" s="72" t="s">
        <v>10076</v>
      </c>
      <c r="B6588" s="74" t="s">
        <v>10613</v>
      </c>
      <c r="C6588" s="74" t="s">
        <v>30923</v>
      </c>
      <c r="D6588" s="68">
        <v>722184</v>
      </c>
      <c r="E6588" s="5" t="s">
        <v>9316</v>
      </c>
      <c r="F6588" s="74" t="s">
        <v>30643</v>
      </c>
      <c r="G6588" s="101">
        <v>109.4</v>
      </c>
      <c r="H6588" s="79" t="s">
        <v>6352</v>
      </c>
      <c r="I6588" s="103" t="s">
        <v>23417</v>
      </c>
      <c r="J6588" s="70">
        <v>1</v>
      </c>
      <c r="K6588" s="71">
        <v>4.2999999999999997E-2</v>
      </c>
      <c r="M6588" s="73" t="s">
        <v>1008</v>
      </c>
      <c r="N6588" s="74" t="s">
        <v>25237</v>
      </c>
      <c r="O6588" s="75">
        <v>4053546111613</v>
      </c>
      <c r="P6588" s="73">
        <v>85176200</v>
      </c>
      <c r="Q6588" s="78" t="s">
        <v>25751</v>
      </c>
      <c r="R6588" s="77"/>
      <c r="T6588" s="122"/>
    </row>
    <row r="6589" spans="1:20" x14ac:dyDescent="0.2">
      <c r="A6589" s="72" t="s">
        <v>18516</v>
      </c>
      <c r="B6589" s="74" t="s">
        <v>25343</v>
      </c>
      <c r="C6589" s="74" t="s">
        <v>24346</v>
      </c>
      <c r="D6589" s="68">
        <v>722401</v>
      </c>
      <c r="E6589" s="5" t="s">
        <v>23483</v>
      </c>
      <c r="F6589" s="74" t="s">
        <v>30644</v>
      </c>
      <c r="G6589" s="101">
        <v>153.31</v>
      </c>
      <c r="H6589" s="79" t="s">
        <v>1008</v>
      </c>
      <c r="I6589" s="103" t="s">
        <v>23417</v>
      </c>
      <c r="J6589" s="70" t="s">
        <v>1008</v>
      </c>
      <c r="K6589" s="71">
        <v>6.6000000000000003E-2</v>
      </c>
      <c r="M6589" s="73" t="s">
        <v>1008</v>
      </c>
      <c r="N6589" s="74" t="s">
        <v>25235</v>
      </c>
      <c r="O6589" s="75">
        <v>8427238272672</v>
      </c>
      <c r="P6589" s="73">
        <v>85366990</v>
      </c>
      <c r="Q6589" s="78" t="s">
        <v>25752</v>
      </c>
      <c r="R6589" s="77"/>
      <c r="T6589" s="122"/>
    </row>
    <row r="6590" spans="1:20" x14ac:dyDescent="0.2">
      <c r="A6590" s="72" t="s">
        <v>10078</v>
      </c>
      <c r="B6590" s="74" t="s">
        <v>15057</v>
      </c>
      <c r="D6590" s="68">
        <v>722500</v>
      </c>
      <c r="E6590" s="5" t="s">
        <v>30733</v>
      </c>
      <c r="F6590" s="74" t="s">
        <v>30733</v>
      </c>
      <c r="G6590" s="101" t="s">
        <v>1169</v>
      </c>
      <c r="H6590" s="79" t="s">
        <v>13946</v>
      </c>
      <c r="I6590" s="5" t="s">
        <v>23417</v>
      </c>
      <c r="J6590" s="70">
        <v>1</v>
      </c>
      <c r="K6590" s="71">
        <v>1</v>
      </c>
      <c r="M6590" s="73" t="s">
        <v>1008</v>
      </c>
      <c r="N6590" s="74" t="s">
        <v>30753</v>
      </c>
      <c r="P6590" s="73">
        <v>85389099</v>
      </c>
      <c r="Q6590" s="78" t="s">
        <v>30764</v>
      </c>
      <c r="R6590" s="77"/>
      <c r="T6590" s="122"/>
    </row>
    <row r="6591" spans="1:20" x14ac:dyDescent="0.2">
      <c r="A6591" s="72" t="s">
        <v>10078</v>
      </c>
      <c r="B6591" s="74" t="s">
        <v>15057</v>
      </c>
      <c r="D6591" s="68">
        <v>722501</v>
      </c>
      <c r="E6591" s="5" t="s">
        <v>30734</v>
      </c>
      <c r="F6591" s="74" t="s">
        <v>30734</v>
      </c>
      <c r="G6591" s="101" t="s">
        <v>1169</v>
      </c>
      <c r="H6591" s="79" t="s">
        <v>13946</v>
      </c>
      <c r="I6591" s="5" t="s">
        <v>23417</v>
      </c>
      <c r="J6591" s="70">
        <v>1</v>
      </c>
      <c r="K6591" s="71">
        <v>1</v>
      </c>
      <c r="M6591" s="73" t="s">
        <v>1008</v>
      </c>
      <c r="N6591" s="74" t="s">
        <v>30754</v>
      </c>
      <c r="P6591" s="73">
        <v>85389099</v>
      </c>
      <c r="Q6591" s="78" t="s">
        <v>30765</v>
      </c>
      <c r="R6591" s="77"/>
      <c r="T6591" s="122"/>
    </row>
    <row r="6592" spans="1:20" x14ac:dyDescent="0.2">
      <c r="A6592" s="72" t="s">
        <v>10078</v>
      </c>
      <c r="B6592" s="111" t="s">
        <v>11618</v>
      </c>
      <c r="D6592" s="68">
        <v>722503</v>
      </c>
      <c r="E6592" s="5" t="s">
        <v>30735</v>
      </c>
      <c r="F6592" s="74" t="s">
        <v>30736</v>
      </c>
      <c r="G6592" s="101" t="s">
        <v>1169</v>
      </c>
      <c r="H6592" s="79" t="s">
        <v>13949</v>
      </c>
      <c r="I6592" s="5" t="s">
        <v>23417</v>
      </c>
      <c r="J6592" s="70">
        <v>1</v>
      </c>
      <c r="K6592" s="71">
        <v>1.9</v>
      </c>
      <c r="M6592" s="73" t="s">
        <v>1008</v>
      </c>
      <c r="N6592" s="74" t="s">
        <v>30755</v>
      </c>
      <c r="P6592" s="73">
        <v>85389099</v>
      </c>
      <c r="Q6592" s="78" t="s">
        <v>30766</v>
      </c>
      <c r="R6592" s="77"/>
      <c r="T6592" s="122"/>
    </row>
    <row r="6593" spans="1:20" x14ac:dyDescent="0.2">
      <c r="A6593" s="72" t="s">
        <v>10078</v>
      </c>
      <c r="B6593" s="111" t="s">
        <v>11618</v>
      </c>
      <c r="D6593" s="68">
        <v>722504</v>
      </c>
      <c r="E6593" s="5" t="s">
        <v>30737</v>
      </c>
      <c r="F6593" s="74" t="s">
        <v>30738</v>
      </c>
      <c r="G6593" s="101" t="s">
        <v>1169</v>
      </c>
      <c r="H6593" s="79" t="s">
        <v>13949</v>
      </c>
      <c r="I6593" s="5" t="s">
        <v>23417</v>
      </c>
      <c r="J6593" s="70">
        <v>1</v>
      </c>
      <c r="K6593" s="71">
        <v>1.9</v>
      </c>
      <c r="M6593" s="73" t="s">
        <v>1008</v>
      </c>
      <c r="N6593" s="74" t="s">
        <v>30756</v>
      </c>
      <c r="P6593" s="73">
        <v>85389099</v>
      </c>
      <c r="Q6593" s="78" t="s">
        <v>30767</v>
      </c>
      <c r="R6593" s="77"/>
      <c r="T6593" s="122"/>
    </row>
    <row r="6594" spans="1:20" x14ac:dyDescent="0.2">
      <c r="A6594" s="72" t="s">
        <v>10078</v>
      </c>
      <c r="B6594" s="111" t="s">
        <v>11618</v>
      </c>
      <c r="D6594" s="68">
        <v>722506</v>
      </c>
      <c r="E6594" s="5" t="s">
        <v>30739</v>
      </c>
      <c r="F6594" s="74" t="s">
        <v>30740</v>
      </c>
      <c r="G6594" s="101" t="s">
        <v>1169</v>
      </c>
      <c r="H6594" s="79" t="s">
        <v>13949</v>
      </c>
      <c r="I6594" s="5" t="s">
        <v>23417</v>
      </c>
      <c r="J6594" s="70">
        <v>1</v>
      </c>
      <c r="K6594" s="71">
        <v>1.9</v>
      </c>
      <c r="M6594" s="73" t="s">
        <v>1008</v>
      </c>
      <c r="N6594" s="74" t="s">
        <v>30757</v>
      </c>
      <c r="P6594" s="73">
        <v>85389099</v>
      </c>
      <c r="Q6594" s="78" t="s">
        <v>30768</v>
      </c>
      <c r="R6594" s="77"/>
      <c r="T6594" s="122"/>
    </row>
    <row r="6595" spans="1:20" x14ac:dyDescent="0.2">
      <c r="A6595" s="72" t="s">
        <v>10078</v>
      </c>
      <c r="B6595" s="111" t="s">
        <v>11618</v>
      </c>
      <c r="D6595" s="68">
        <v>722507</v>
      </c>
      <c r="E6595" s="5" t="s">
        <v>30741</v>
      </c>
      <c r="F6595" s="74" t="s">
        <v>30742</v>
      </c>
      <c r="G6595" s="101" t="s">
        <v>1169</v>
      </c>
      <c r="H6595" s="79" t="s">
        <v>13949</v>
      </c>
      <c r="I6595" s="5" t="s">
        <v>23417</v>
      </c>
      <c r="J6595" s="70">
        <v>1</v>
      </c>
      <c r="K6595" s="71">
        <v>1.9</v>
      </c>
      <c r="M6595" s="73" t="s">
        <v>1008</v>
      </c>
      <c r="N6595" s="74" t="s">
        <v>30758</v>
      </c>
      <c r="P6595" s="73">
        <v>85389099</v>
      </c>
      <c r="Q6595" s="78" t="s">
        <v>30769</v>
      </c>
      <c r="R6595" s="77"/>
      <c r="T6595" s="122"/>
    </row>
    <row r="6596" spans="1:20" x14ac:dyDescent="0.2">
      <c r="A6596" s="72" t="s">
        <v>23419</v>
      </c>
      <c r="B6596" s="74" t="s">
        <v>11613</v>
      </c>
      <c r="C6596" s="74" t="s">
        <v>14261</v>
      </c>
      <c r="D6596" s="68">
        <v>1001197</v>
      </c>
      <c r="E6596" s="5" t="s">
        <v>14762</v>
      </c>
      <c r="F6596" s="74" t="s">
        <v>14762</v>
      </c>
      <c r="G6596" s="101">
        <v>65.599999999999994</v>
      </c>
      <c r="H6596" s="79" t="s">
        <v>30823</v>
      </c>
      <c r="I6596" s="5" t="s">
        <v>23417</v>
      </c>
      <c r="J6596" s="70">
        <v>1</v>
      </c>
      <c r="K6596" s="71">
        <v>0.122</v>
      </c>
      <c r="M6596" s="73" t="s">
        <v>1008</v>
      </c>
      <c r="N6596" s="74" t="s">
        <v>15607</v>
      </c>
      <c r="O6596" s="75" t="s">
        <v>21823</v>
      </c>
      <c r="P6596" s="73">
        <v>85049099</v>
      </c>
      <c r="Q6596" s="76" t="s">
        <v>16167</v>
      </c>
      <c r="R6596" s="77"/>
      <c r="T6596" s="122"/>
    </row>
    <row r="6597" spans="1:20" x14ac:dyDescent="0.2">
      <c r="A6597" s="72" t="s">
        <v>23419</v>
      </c>
      <c r="B6597" s="74" t="s">
        <v>25353</v>
      </c>
      <c r="C6597" s="5" t="s">
        <v>24334</v>
      </c>
      <c r="D6597" s="68">
        <v>1005697</v>
      </c>
      <c r="E6597" s="5" t="s">
        <v>24334</v>
      </c>
      <c r="F6597" s="74" t="s">
        <v>24334</v>
      </c>
      <c r="G6597" s="101" t="s">
        <v>1169</v>
      </c>
      <c r="H6597" s="79" t="s">
        <v>30826</v>
      </c>
      <c r="I6597" s="103" t="s">
        <v>23417</v>
      </c>
      <c r="J6597" s="70">
        <v>1</v>
      </c>
      <c r="K6597" s="71">
        <v>21</v>
      </c>
      <c r="M6597" s="73" t="s">
        <v>1008</v>
      </c>
      <c r="N6597" s="74">
        <v>58982814</v>
      </c>
      <c r="O6597" s="75">
        <v>6410038068073</v>
      </c>
      <c r="P6597" s="73">
        <v>85045095</v>
      </c>
      <c r="Q6597" s="76"/>
      <c r="R6597" s="77"/>
      <c r="T6597" s="122"/>
    </row>
    <row r="6598" spans="1:20" x14ac:dyDescent="0.2">
      <c r="A6598" s="72" t="s">
        <v>23419</v>
      </c>
      <c r="B6598" s="74" t="s">
        <v>25353</v>
      </c>
      <c r="C6598" s="5" t="s">
        <v>24327</v>
      </c>
      <c r="D6598" s="68">
        <v>1007597</v>
      </c>
      <c r="E6598" s="5" t="s">
        <v>24327</v>
      </c>
      <c r="F6598" s="74" t="s">
        <v>30645</v>
      </c>
      <c r="G6598" s="101">
        <v>54.7</v>
      </c>
      <c r="H6598" s="79" t="s">
        <v>30823</v>
      </c>
      <c r="I6598" s="103" t="s">
        <v>23417</v>
      </c>
      <c r="J6598" s="70">
        <v>1</v>
      </c>
      <c r="K6598" s="71">
        <v>1</v>
      </c>
      <c r="M6598" s="73" t="s">
        <v>1008</v>
      </c>
      <c r="N6598" s="74" t="s">
        <v>25120</v>
      </c>
      <c r="O6598" s="75">
        <v>6438177339014</v>
      </c>
      <c r="P6598" s="73">
        <v>85049099</v>
      </c>
      <c r="Q6598" s="78" t="s">
        <v>25753</v>
      </c>
      <c r="R6598" s="77"/>
      <c r="T6598" s="122"/>
    </row>
    <row r="6599" spans="1:20" x14ac:dyDescent="0.2">
      <c r="A6599" s="72" t="s">
        <v>23419</v>
      </c>
      <c r="B6599" s="74" t="s">
        <v>25353</v>
      </c>
      <c r="C6599" s="74" t="s">
        <v>30924</v>
      </c>
      <c r="D6599" s="68">
        <v>1008683</v>
      </c>
      <c r="E6599" s="5" t="s">
        <v>24328</v>
      </c>
      <c r="F6599" s="74" t="s">
        <v>24328</v>
      </c>
      <c r="G6599" s="101">
        <v>180.2</v>
      </c>
      <c r="H6599" s="79" t="s">
        <v>30826</v>
      </c>
      <c r="I6599" s="103" t="s">
        <v>23417</v>
      </c>
      <c r="J6599" s="70">
        <v>1</v>
      </c>
      <c r="K6599" s="71">
        <v>1.45</v>
      </c>
      <c r="M6599" s="73" t="s">
        <v>1008</v>
      </c>
      <c r="N6599" s="74">
        <v>68711185</v>
      </c>
      <c r="P6599" s="73">
        <v>85045095</v>
      </c>
      <c r="Q6599" s="76"/>
      <c r="R6599" s="77"/>
      <c r="T6599" s="122"/>
    </row>
    <row r="6600" spans="1:20" x14ac:dyDescent="0.2">
      <c r="A6600" s="72" t="s">
        <v>23419</v>
      </c>
      <c r="B6600" s="74" t="s">
        <v>25353</v>
      </c>
      <c r="C6600" s="74" t="s">
        <v>30925</v>
      </c>
      <c r="D6600" s="68">
        <v>1008684</v>
      </c>
      <c r="E6600" s="5" t="s">
        <v>24329</v>
      </c>
      <c r="F6600" s="74" t="s">
        <v>24329</v>
      </c>
      <c r="G6600" s="101">
        <v>255.6</v>
      </c>
      <c r="H6600" s="79" t="s">
        <v>30826</v>
      </c>
      <c r="I6600" s="103" t="s">
        <v>23417</v>
      </c>
      <c r="J6600" s="70">
        <v>1</v>
      </c>
      <c r="K6600" s="71">
        <v>3.55</v>
      </c>
      <c r="M6600" s="73" t="s">
        <v>1008</v>
      </c>
      <c r="N6600" s="74">
        <v>68711193</v>
      </c>
      <c r="P6600" s="73">
        <v>85045095</v>
      </c>
      <c r="Q6600" s="76"/>
      <c r="R6600" s="77"/>
      <c r="T6600" s="122"/>
    </row>
    <row r="6601" spans="1:20" x14ac:dyDescent="0.2">
      <c r="A6601" s="72" t="s">
        <v>23419</v>
      </c>
      <c r="B6601" s="74" t="s">
        <v>25353</v>
      </c>
      <c r="C6601" s="74" t="s">
        <v>30926</v>
      </c>
      <c r="D6601" s="68">
        <v>1008685</v>
      </c>
      <c r="E6601" s="5" t="s">
        <v>24330</v>
      </c>
      <c r="F6601" s="74" t="s">
        <v>24330</v>
      </c>
      <c r="G6601" s="101">
        <v>327.7</v>
      </c>
      <c r="H6601" s="79" t="s">
        <v>30826</v>
      </c>
      <c r="I6601" s="103" t="s">
        <v>23417</v>
      </c>
      <c r="J6601" s="70">
        <v>1</v>
      </c>
      <c r="K6601" s="71">
        <v>5.07</v>
      </c>
      <c r="M6601" s="73" t="s">
        <v>1008</v>
      </c>
      <c r="N6601" s="74">
        <v>68711215</v>
      </c>
      <c r="P6601" s="73">
        <v>85045095</v>
      </c>
      <c r="Q6601" s="76"/>
      <c r="R6601" s="77"/>
      <c r="T6601" s="122"/>
    </row>
    <row r="6602" spans="1:20" x14ac:dyDescent="0.2">
      <c r="A6602" s="72" t="s">
        <v>23419</v>
      </c>
      <c r="B6602" s="74" t="s">
        <v>25353</v>
      </c>
      <c r="C6602" s="74" t="s">
        <v>30927</v>
      </c>
      <c r="D6602" s="68">
        <v>1008686</v>
      </c>
      <c r="E6602" s="5" t="s">
        <v>24331</v>
      </c>
      <c r="F6602" s="74" t="s">
        <v>24331</v>
      </c>
      <c r="G6602" s="101">
        <v>344</v>
      </c>
      <c r="H6602" s="79" t="s">
        <v>30826</v>
      </c>
      <c r="I6602" s="103" t="s">
        <v>23417</v>
      </c>
      <c r="J6602" s="70">
        <v>1</v>
      </c>
      <c r="K6602" s="71">
        <v>5.08</v>
      </c>
      <c r="M6602" s="73" t="s">
        <v>1008</v>
      </c>
      <c r="N6602" s="74">
        <v>68711231</v>
      </c>
      <c r="P6602" s="73">
        <v>85045095</v>
      </c>
      <c r="Q6602" s="76"/>
      <c r="R6602" s="77"/>
      <c r="T6602" s="122"/>
    </row>
    <row r="6603" spans="1:20" x14ac:dyDescent="0.2">
      <c r="A6603" s="72" t="s">
        <v>23419</v>
      </c>
      <c r="B6603" s="74" t="s">
        <v>25353</v>
      </c>
      <c r="C6603" s="74" t="s">
        <v>30928</v>
      </c>
      <c r="D6603" s="68">
        <v>1008687</v>
      </c>
      <c r="E6603" s="5" t="s">
        <v>24332</v>
      </c>
      <c r="F6603" s="74" t="s">
        <v>24332</v>
      </c>
      <c r="G6603" s="101">
        <v>578.29999999999995</v>
      </c>
      <c r="H6603" s="79" t="s">
        <v>30826</v>
      </c>
      <c r="I6603" s="103" t="s">
        <v>23417</v>
      </c>
      <c r="J6603" s="70">
        <v>1</v>
      </c>
      <c r="K6603" s="71">
        <v>10.15</v>
      </c>
      <c r="M6603" s="73" t="s">
        <v>1008</v>
      </c>
      <c r="N6603" s="74">
        <v>68711240</v>
      </c>
      <c r="P6603" s="73">
        <v>85045095</v>
      </c>
      <c r="Q6603" s="76"/>
      <c r="R6603" s="77"/>
      <c r="T6603" s="122"/>
    </row>
    <row r="6604" spans="1:20" x14ac:dyDescent="0.2">
      <c r="A6604" s="72" t="s">
        <v>23419</v>
      </c>
      <c r="B6604" s="74" t="s">
        <v>25353</v>
      </c>
      <c r="C6604" s="74" t="s">
        <v>30929</v>
      </c>
      <c r="D6604" s="68">
        <v>1008688</v>
      </c>
      <c r="E6604" s="5" t="s">
        <v>24333</v>
      </c>
      <c r="F6604" s="74" t="s">
        <v>24333</v>
      </c>
      <c r="G6604" s="101">
        <v>720.9</v>
      </c>
      <c r="H6604" s="79" t="s">
        <v>30826</v>
      </c>
      <c r="I6604" s="103" t="s">
        <v>23417</v>
      </c>
      <c r="J6604" s="70">
        <v>1</v>
      </c>
      <c r="K6604" s="71">
        <v>17.5</v>
      </c>
      <c r="M6604" s="73" t="s">
        <v>1008</v>
      </c>
      <c r="N6604" s="74">
        <v>68711266</v>
      </c>
      <c r="P6604" s="73">
        <v>85045095</v>
      </c>
      <c r="Q6604" s="76"/>
      <c r="R6604" s="77"/>
      <c r="T6604" s="122"/>
    </row>
    <row r="6605" spans="1:20" x14ac:dyDescent="0.2">
      <c r="A6605" s="72" t="s">
        <v>23419</v>
      </c>
      <c r="B6605" s="74" t="s">
        <v>11612</v>
      </c>
      <c r="C6605" s="74" t="s">
        <v>11724</v>
      </c>
      <c r="D6605" s="68">
        <v>1010998</v>
      </c>
      <c r="E6605" s="5" t="s">
        <v>11446</v>
      </c>
      <c r="F6605" s="74" t="s">
        <v>30646</v>
      </c>
      <c r="G6605" s="101">
        <v>530.29999999999995</v>
      </c>
      <c r="H6605" s="79" t="s">
        <v>1734</v>
      </c>
      <c r="I6605" s="5" t="s">
        <v>23417</v>
      </c>
      <c r="J6605" s="70">
        <v>1</v>
      </c>
      <c r="K6605" s="71">
        <v>1.8</v>
      </c>
      <c r="M6605" s="73" t="s">
        <v>1008</v>
      </c>
      <c r="N6605" s="74" t="s">
        <v>11552</v>
      </c>
      <c r="O6605" s="75">
        <v>6438180000000</v>
      </c>
      <c r="P6605" s="73" t="s">
        <v>13870</v>
      </c>
      <c r="Q6605" s="76" t="s">
        <v>11862</v>
      </c>
      <c r="R6605" s="77"/>
      <c r="T6605" s="122"/>
    </row>
    <row r="6606" spans="1:20" x14ac:dyDescent="0.2">
      <c r="A6606" s="72" t="s">
        <v>23419</v>
      </c>
      <c r="B6606" s="74" t="s">
        <v>11612</v>
      </c>
      <c r="C6606" s="74" t="s">
        <v>11725</v>
      </c>
      <c r="D6606" s="68">
        <v>1010999</v>
      </c>
      <c r="E6606" s="5" t="s">
        <v>11447</v>
      </c>
      <c r="F6606" s="74" t="s">
        <v>30647</v>
      </c>
      <c r="G6606" s="101">
        <v>566.6</v>
      </c>
      <c r="H6606" s="79" t="s">
        <v>1734</v>
      </c>
      <c r="I6606" s="5" t="s">
        <v>23417</v>
      </c>
      <c r="J6606" s="70">
        <v>1</v>
      </c>
      <c r="K6606" s="71">
        <v>1.8</v>
      </c>
      <c r="M6606" s="73" t="s">
        <v>1008</v>
      </c>
      <c r="N6606" s="74" t="s">
        <v>11553</v>
      </c>
      <c r="O6606" s="75">
        <v>6438180000000</v>
      </c>
      <c r="P6606" s="73" t="s">
        <v>13870</v>
      </c>
      <c r="Q6606" s="76" t="s">
        <v>11863</v>
      </c>
      <c r="R6606" s="77"/>
      <c r="T6606" s="122"/>
    </row>
    <row r="6607" spans="1:20" x14ac:dyDescent="0.2">
      <c r="A6607" s="72" t="s">
        <v>23419</v>
      </c>
      <c r="B6607" s="74" t="s">
        <v>11612</v>
      </c>
      <c r="C6607" s="74" t="s">
        <v>11726</v>
      </c>
      <c r="D6607" s="68">
        <v>1011000</v>
      </c>
      <c r="E6607" s="5" t="s">
        <v>11448</v>
      </c>
      <c r="F6607" s="74" t="s">
        <v>30648</v>
      </c>
      <c r="G6607" s="101">
        <v>689.6</v>
      </c>
      <c r="H6607" s="79" t="s">
        <v>1734</v>
      </c>
      <c r="I6607" s="5" t="s">
        <v>23417</v>
      </c>
      <c r="J6607" s="70">
        <v>1</v>
      </c>
      <c r="K6607" s="71">
        <v>1.8</v>
      </c>
      <c r="M6607" s="73" t="s">
        <v>1008</v>
      </c>
      <c r="N6607" s="74" t="s">
        <v>11554</v>
      </c>
      <c r="O6607" s="75">
        <v>6438180000000</v>
      </c>
      <c r="P6607" s="73" t="s">
        <v>13870</v>
      </c>
      <c r="Q6607" s="76" t="s">
        <v>11864</v>
      </c>
      <c r="R6607" s="77"/>
      <c r="T6607" s="122"/>
    </row>
    <row r="6608" spans="1:20" x14ac:dyDescent="0.2">
      <c r="A6608" s="72" t="s">
        <v>23419</v>
      </c>
      <c r="B6608" s="74" t="s">
        <v>11612</v>
      </c>
      <c r="C6608" s="74" t="s">
        <v>11727</v>
      </c>
      <c r="D6608" s="68">
        <v>1011001</v>
      </c>
      <c r="E6608" s="5" t="s">
        <v>11449</v>
      </c>
      <c r="F6608" s="74" t="s">
        <v>30649</v>
      </c>
      <c r="G6608" s="101">
        <v>770.4</v>
      </c>
      <c r="H6608" s="79" t="s">
        <v>1734</v>
      </c>
      <c r="I6608" s="5" t="s">
        <v>23417</v>
      </c>
      <c r="J6608" s="70">
        <v>1</v>
      </c>
      <c r="K6608" s="71">
        <v>1.8</v>
      </c>
      <c r="M6608" s="73" t="s">
        <v>1008</v>
      </c>
      <c r="N6608" s="74" t="s">
        <v>11555</v>
      </c>
      <c r="O6608" s="75">
        <v>6438180000000</v>
      </c>
      <c r="P6608" s="73" t="s">
        <v>13870</v>
      </c>
      <c r="Q6608" s="76" t="s">
        <v>11865</v>
      </c>
      <c r="R6608" s="77"/>
      <c r="T6608" s="122"/>
    </row>
    <row r="6609" spans="1:20" x14ac:dyDescent="0.2">
      <c r="A6609" s="72" t="s">
        <v>23419</v>
      </c>
      <c r="B6609" s="74" t="s">
        <v>11612</v>
      </c>
      <c r="C6609" s="74" t="s">
        <v>11728</v>
      </c>
      <c r="D6609" s="68">
        <v>1011002</v>
      </c>
      <c r="E6609" s="5" t="s">
        <v>11450</v>
      </c>
      <c r="F6609" s="74" t="s">
        <v>30650</v>
      </c>
      <c r="G6609" s="101">
        <v>864.5</v>
      </c>
      <c r="H6609" s="79" t="s">
        <v>1734</v>
      </c>
      <c r="I6609" s="5" t="s">
        <v>23417</v>
      </c>
      <c r="J6609" s="70">
        <v>1</v>
      </c>
      <c r="K6609" s="71">
        <v>1.8</v>
      </c>
      <c r="M6609" s="73" t="s">
        <v>1008</v>
      </c>
      <c r="N6609" s="74" t="s">
        <v>11556</v>
      </c>
      <c r="O6609" s="75">
        <v>6438180000000</v>
      </c>
      <c r="P6609" s="73" t="s">
        <v>13870</v>
      </c>
      <c r="Q6609" s="76" t="s">
        <v>11866</v>
      </c>
      <c r="R6609" s="77"/>
      <c r="T6609" s="122"/>
    </row>
    <row r="6610" spans="1:20" x14ac:dyDescent="0.2">
      <c r="A6610" s="72" t="s">
        <v>23419</v>
      </c>
      <c r="B6610" s="74" t="s">
        <v>11612</v>
      </c>
      <c r="C6610" s="74" t="s">
        <v>11729</v>
      </c>
      <c r="D6610" s="68">
        <v>1011003</v>
      </c>
      <c r="E6610" s="5" t="s">
        <v>11451</v>
      </c>
      <c r="F6610" s="74" t="s">
        <v>30651</v>
      </c>
      <c r="G6610" s="101">
        <v>1014.8</v>
      </c>
      <c r="H6610" s="79" t="s">
        <v>1734</v>
      </c>
      <c r="I6610" s="5" t="s">
        <v>23417</v>
      </c>
      <c r="J6610" s="70">
        <v>1</v>
      </c>
      <c r="K6610" s="71">
        <v>1.8</v>
      </c>
      <c r="M6610" s="73" t="s">
        <v>1008</v>
      </c>
      <c r="N6610" s="74" t="s">
        <v>11557</v>
      </c>
      <c r="O6610" s="75">
        <v>6438180000000</v>
      </c>
      <c r="P6610" s="73" t="s">
        <v>13870</v>
      </c>
      <c r="Q6610" s="76" t="s">
        <v>11867</v>
      </c>
      <c r="R6610" s="77"/>
      <c r="T6610" s="122"/>
    </row>
    <row r="6611" spans="1:20" x14ac:dyDescent="0.2">
      <c r="A6611" s="72" t="s">
        <v>23419</v>
      </c>
      <c r="B6611" s="74" t="s">
        <v>11612</v>
      </c>
      <c r="C6611" s="74" t="s">
        <v>11730</v>
      </c>
      <c r="D6611" s="68">
        <v>1011004</v>
      </c>
      <c r="E6611" s="5" t="s">
        <v>11452</v>
      </c>
      <c r="F6611" s="74" t="s">
        <v>30652</v>
      </c>
      <c r="G6611" s="101">
        <v>1229</v>
      </c>
      <c r="H6611" s="79" t="s">
        <v>1734</v>
      </c>
      <c r="I6611" s="5" t="s">
        <v>23417</v>
      </c>
      <c r="J6611" s="70">
        <v>1</v>
      </c>
      <c r="K6611" s="71">
        <v>2.4</v>
      </c>
      <c r="M6611" s="73" t="s">
        <v>1008</v>
      </c>
      <c r="N6611" s="74" t="s">
        <v>11558</v>
      </c>
      <c r="O6611" s="75">
        <v>6438180000000</v>
      </c>
      <c r="P6611" s="73" t="s">
        <v>13870</v>
      </c>
      <c r="Q6611" s="76" t="s">
        <v>11868</v>
      </c>
      <c r="R6611" s="77"/>
      <c r="T6611" s="122"/>
    </row>
    <row r="6612" spans="1:20" x14ac:dyDescent="0.2">
      <c r="A6612" s="72" t="s">
        <v>23419</v>
      </c>
      <c r="B6612" s="74" t="s">
        <v>11612</v>
      </c>
      <c r="C6612" s="74" t="s">
        <v>11731</v>
      </c>
      <c r="D6612" s="68">
        <v>1011005</v>
      </c>
      <c r="E6612" s="5" t="s">
        <v>11453</v>
      </c>
      <c r="F6612" s="74" t="s">
        <v>30653</v>
      </c>
      <c r="G6612" s="101">
        <v>1466.9</v>
      </c>
      <c r="H6612" s="79" t="s">
        <v>1734</v>
      </c>
      <c r="I6612" s="5" t="s">
        <v>23417</v>
      </c>
      <c r="J6612" s="70">
        <v>1</v>
      </c>
      <c r="K6612" s="71">
        <v>3.6</v>
      </c>
      <c r="M6612" s="73" t="s">
        <v>1008</v>
      </c>
      <c r="N6612" s="74" t="s">
        <v>11559</v>
      </c>
      <c r="O6612" s="75">
        <v>6438180000000</v>
      </c>
      <c r="P6612" s="73" t="s">
        <v>13870</v>
      </c>
      <c r="Q6612" s="76" t="s">
        <v>11869</v>
      </c>
      <c r="R6612" s="77"/>
      <c r="T6612" s="122"/>
    </row>
    <row r="6613" spans="1:20" x14ac:dyDescent="0.2">
      <c r="A6613" s="72" t="s">
        <v>23419</v>
      </c>
      <c r="B6613" s="74" t="s">
        <v>11612</v>
      </c>
      <c r="C6613" s="74" t="s">
        <v>11732</v>
      </c>
      <c r="D6613" s="68">
        <v>1011006</v>
      </c>
      <c r="E6613" s="5" t="s">
        <v>11454</v>
      </c>
      <c r="F6613" s="74" t="s">
        <v>30654</v>
      </c>
      <c r="G6613" s="101">
        <v>1853.1</v>
      </c>
      <c r="H6613" s="79" t="s">
        <v>1734</v>
      </c>
      <c r="I6613" s="5" t="s">
        <v>23417</v>
      </c>
      <c r="J6613" s="70">
        <v>1</v>
      </c>
      <c r="K6613" s="71">
        <v>3.6</v>
      </c>
      <c r="M6613" s="73" t="s">
        <v>1008</v>
      </c>
      <c r="N6613" s="74" t="s">
        <v>11560</v>
      </c>
      <c r="O6613" s="75">
        <v>6438180000000</v>
      </c>
      <c r="P6613" s="73" t="s">
        <v>13870</v>
      </c>
      <c r="Q6613" s="76" t="s">
        <v>11870</v>
      </c>
      <c r="R6613" s="77"/>
      <c r="T6613" s="122"/>
    </row>
    <row r="6614" spans="1:20" x14ac:dyDescent="0.2">
      <c r="A6614" s="72" t="s">
        <v>10078</v>
      </c>
      <c r="B6614" s="74" t="s">
        <v>8788</v>
      </c>
      <c r="C6614" s="74" t="s">
        <v>11737</v>
      </c>
      <c r="D6614" s="68">
        <v>1012059</v>
      </c>
      <c r="E6614" s="5" t="s">
        <v>11460</v>
      </c>
      <c r="F6614" s="74" t="s">
        <v>11737</v>
      </c>
      <c r="G6614" s="101">
        <v>493.15</v>
      </c>
      <c r="H6614" s="79" t="s">
        <v>14865</v>
      </c>
      <c r="I6614" s="5" t="s">
        <v>23417</v>
      </c>
      <c r="J6614" s="70">
        <v>1</v>
      </c>
      <c r="K6614" s="71">
        <v>0.28000000000000003</v>
      </c>
      <c r="M6614" s="73" t="s">
        <v>1008</v>
      </c>
      <c r="N6614" s="74" t="s">
        <v>11565</v>
      </c>
      <c r="O6614" s="75">
        <v>7320500000000</v>
      </c>
      <c r="P6614" s="73" t="s">
        <v>13832</v>
      </c>
      <c r="Q6614" s="76" t="s">
        <v>11871</v>
      </c>
      <c r="R6614" s="77"/>
      <c r="T6614" s="122"/>
    </row>
    <row r="6615" spans="1:20" x14ac:dyDescent="0.2">
      <c r="A6615" s="72" t="s">
        <v>10078</v>
      </c>
      <c r="B6615" s="74" t="s">
        <v>8788</v>
      </c>
      <c r="C6615" s="74" t="s">
        <v>11738</v>
      </c>
      <c r="D6615" s="68">
        <v>1012061</v>
      </c>
      <c r="E6615" s="5" t="s">
        <v>11461</v>
      </c>
      <c r="F6615" s="74" t="s">
        <v>11738</v>
      </c>
      <c r="G6615" s="101">
        <v>689.48</v>
      </c>
      <c r="H6615" s="79" t="s">
        <v>14865</v>
      </c>
      <c r="I6615" s="5" t="s">
        <v>23417</v>
      </c>
      <c r="J6615" s="70">
        <v>1</v>
      </c>
      <c r="K6615" s="71">
        <v>0.28000000000000003</v>
      </c>
      <c r="M6615" s="73" t="s">
        <v>1008</v>
      </c>
      <c r="N6615" s="74" t="s">
        <v>11566</v>
      </c>
      <c r="O6615" s="75">
        <v>7320500000000</v>
      </c>
      <c r="P6615" s="73" t="s">
        <v>13832</v>
      </c>
      <c r="Q6615" s="76" t="s">
        <v>11872</v>
      </c>
      <c r="R6615" s="77"/>
      <c r="T6615" s="122"/>
    </row>
    <row r="6616" spans="1:20" x14ac:dyDescent="0.2">
      <c r="A6616" s="72" t="s">
        <v>10078</v>
      </c>
      <c r="B6616" s="74" t="s">
        <v>8788</v>
      </c>
      <c r="C6616" s="74" t="s">
        <v>11739</v>
      </c>
      <c r="D6616" s="68">
        <v>1012063</v>
      </c>
      <c r="E6616" s="5" t="s">
        <v>11462</v>
      </c>
      <c r="F6616" s="74" t="s">
        <v>11739</v>
      </c>
      <c r="G6616" s="101">
        <v>689.48</v>
      </c>
      <c r="H6616" s="79" t="s">
        <v>14865</v>
      </c>
      <c r="I6616" s="5" t="s">
        <v>23417</v>
      </c>
      <c r="J6616" s="70">
        <v>1</v>
      </c>
      <c r="K6616" s="71">
        <v>0.28000000000000003</v>
      </c>
      <c r="M6616" s="73" t="s">
        <v>1008</v>
      </c>
      <c r="N6616" s="74" t="s">
        <v>11567</v>
      </c>
      <c r="O6616" s="75">
        <v>7320500000000</v>
      </c>
      <c r="P6616" s="73" t="s">
        <v>13832</v>
      </c>
      <c r="Q6616" s="76" t="s">
        <v>11873</v>
      </c>
      <c r="R6616" s="77"/>
      <c r="T6616" s="122"/>
    </row>
    <row r="6617" spans="1:20" x14ac:dyDescent="0.2">
      <c r="A6617" s="72" t="s">
        <v>10078</v>
      </c>
      <c r="B6617" s="74" t="s">
        <v>8788</v>
      </c>
      <c r="C6617" s="74" t="s">
        <v>11740</v>
      </c>
      <c r="D6617" s="68">
        <v>1012064</v>
      </c>
      <c r="E6617" s="5" t="s">
        <v>11463</v>
      </c>
      <c r="F6617" s="74" t="s">
        <v>30655</v>
      </c>
      <c r="G6617" s="101">
        <v>1242.3</v>
      </c>
      <c r="H6617" s="79" t="s">
        <v>14865</v>
      </c>
      <c r="I6617" s="5" t="s">
        <v>23417</v>
      </c>
      <c r="J6617" s="70">
        <v>1</v>
      </c>
      <c r="K6617" s="71">
        <v>0.28000000000000003</v>
      </c>
      <c r="M6617" s="73" t="s">
        <v>1008</v>
      </c>
      <c r="N6617" s="74" t="s">
        <v>11568</v>
      </c>
      <c r="O6617" s="75">
        <v>7320500000000</v>
      </c>
      <c r="P6617" s="73" t="s">
        <v>13832</v>
      </c>
      <c r="Q6617" s="76" t="s">
        <v>11874</v>
      </c>
      <c r="R6617" s="77"/>
      <c r="T6617" s="122"/>
    </row>
    <row r="6618" spans="1:20" x14ac:dyDescent="0.2">
      <c r="A6618" s="72" t="s">
        <v>23419</v>
      </c>
      <c r="B6618" s="74" t="s">
        <v>11611</v>
      </c>
      <c r="C6618" s="74" t="s">
        <v>11741</v>
      </c>
      <c r="D6618" s="68">
        <v>1012065</v>
      </c>
      <c r="E6618" s="5" t="s">
        <v>11464</v>
      </c>
      <c r="F6618" s="74" t="s">
        <v>30656</v>
      </c>
      <c r="G6618" s="101">
        <v>241.2</v>
      </c>
      <c r="H6618" s="79" t="s">
        <v>30821</v>
      </c>
      <c r="I6618" s="5" t="s">
        <v>23417</v>
      </c>
      <c r="J6618" s="70">
        <v>1</v>
      </c>
      <c r="K6618" s="71">
        <v>1</v>
      </c>
      <c r="M6618" s="73" t="s">
        <v>1008</v>
      </c>
      <c r="N6618" s="74" t="s">
        <v>11569</v>
      </c>
      <c r="O6618" s="75">
        <v>6438180000000</v>
      </c>
      <c r="P6618" s="73" t="s">
        <v>13874</v>
      </c>
      <c r="Q6618" s="76" t="s">
        <v>11875</v>
      </c>
      <c r="R6618" s="77"/>
      <c r="T6618" s="122"/>
    </row>
    <row r="6619" spans="1:20" x14ac:dyDescent="0.2">
      <c r="A6619" s="72" t="s">
        <v>23419</v>
      </c>
      <c r="B6619" s="74" t="s">
        <v>11611</v>
      </c>
      <c r="C6619" s="74" t="s">
        <v>11742</v>
      </c>
      <c r="D6619" s="68">
        <v>1012066</v>
      </c>
      <c r="E6619" s="5" t="s">
        <v>11465</v>
      </c>
      <c r="F6619" s="74" t="s">
        <v>30657</v>
      </c>
      <c r="G6619" s="101">
        <v>320</v>
      </c>
      <c r="H6619" s="79" t="s">
        <v>30821</v>
      </c>
      <c r="I6619" s="5" t="s">
        <v>23417</v>
      </c>
      <c r="J6619" s="70">
        <v>1</v>
      </c>
      <c r="K6619" s="71">
        <v>1.4</v>
      </c>
      <c r="M6619" s="73" t="s">
        <v>1008</v>
      </c>
      <c r="N6619" s="74" t="s">
        <v>11570</v>
      </c>
      <c r="O6619" s="75">
        <v>6438180000000</v>
      </c>
      <c r="P6619" s="73" t="s">
        <v>13874</v>
      </c>
      <c r="Q6619" s="76" t="s">
        <v>11876</v>
      </c>
      <c r="R6619" s="77"/>
      <c r="T6619" s="122"/>
    </row>
    <row r="6620" spans="1:20" x14ac:dyDescent="0.2">
      <c r="A6620" s="72" t="s">
        <v>23419</v>
      </c>
      <c r="B6620" s="74" t="s">
        <v>11612</v>
      </c>
      <c r="C6620" s="74" t="s">
        <v>11743</v>
      </c>
      <c r="D6620" s="68">
        <v>1012067</v>
      </c>
      <c r="E6620" s="5" t="s">
        <v>11466</v>
      </c>
      <c r="F6620" s="74" t="s">
        <v>30658</v>
      </c>
      <c r="G6620" s="101">
        <v>2432.1999999999998</v>
      </c>
      <c r="H6620" s="79" t="s">
        <v>1734</v>
      </c>
      <c r="I6620" s="5" t="s">
        <v>23417</v>
      </c>
      <c r="J6620" s="70">
        <v>1</v>
      </c>
      <c r="K6620" s="71">
        <v>6.02</v>
      </c>
      <c r="M6620" s="73" t="s">
        <v>1008</v>
      </c>
      <c r="N6620" s="74" t="s">
        <v>11571</v>
      </c>
      <c r="O6620" s="75">
        <v>6438180000000</v>
      </c>
      <c r="P6620" s="73" t="s">
        <v>13870</v>
      </c>
      <c r="Q6620" s="76" t="s">
        <v>11877</v>
      </c>
      <c r="R6620" s="77"/>
      <c r="T6620" s="122"/>
    </row>
    <row r="6621" spans="1:20" x14ac:dyDescent="0.2">
      <c r="A6621" s="72" t="s">
        <v>23419</v>
      </c>
      <c r="B6621" s="74" t="s">
        <v>11612</v>
      </c>
      <c r="C6621" s="74" t="s">
        <v>11744</v>
      </c>
      <c r="D6621" s="68">
        <v>1012068</v>
      </c>
      <c r="E6621" s="5" t="s">
        <v>11467</v>
      </c>
      <c r="F6621" s="74" t="s">
        <v>30659</v>
      </c>
      <c r="G6621" s="101">
        <v>2950.1</v>
      </c>
      <c r="H6621" s="79" t="s">
        <v>1734</v>
      </c>
      <c r="I6621" s="5" t="s">
        <v>23417</v>
      </c>
      <c r="J6621" s="70">
        <v>1</v>
      </c>
      <c r="K6621" s="71">
        <v>6.02</v>
      </c>
      <c r="M6621" s="73" t="s">
        <v>1008</v>
      </c>
      <c r="N6621" s="74" t="s">
        <v>11572</v>
      </c>
      <c r="O6621" s="75">
        <v>6438180000000</v>
      </c>
      <c r="P6621" s="73" t="s">
        <v>13870</v>
      </c>
      <c r="Q6621" s="76" t="s">
        <v>11878</v>
      </c>
      <c r="R6621" s="77"/>
      <c r="T6621" s="122"/>
    </row>
    <row r="6622" spans="1:20" x14ac:dyDescent="0.2">
      <c r="A6622" s="72" t="s">
        <v>23419</v>
      </c>
      <c r="B6622" s="74" t="s">
        <v>11612</v>
      </c>
      <c r="C6622" s="74" t="s">
        <v>11745</v>
      </c>
      <c r="D6622" s="68">
        <v>1012069</v>
      </c>
      <c r="E6622" s="5" t="s">
        <v>11468</v>
      </c>
      <c r="F6622" s="74" t="s">
        <v>30660</v>
      </c>
      <c r="G6622" s="101">
        <v>3575.9</v>
      </c>
      <c r="H6622" s="79" t="s">
        <v>1734</v>
      </c>
      <c r="I6622" s="5" t="s">
        <v>23417</v>
      </c>
      <c r="J6622" s="70">
        <v>1</v>
      </c>
      <c r="K6622" s="71">
        <v>6.02</v>
      </c>
      <c r="M6622" s="73" t="s">
        <v>1008</v>
      </c>
      <c r="N6622" s="74" t="s">
        <v>11573</v>
      </c>
      <c r="O6622" s="75">
        <v>6438180000000</v>
      </c>
      <c r="P6622" s="73" t="s">
        <v>13870</v>
      </c>
      <c r="Q6622" s="76" t="s">
        <v>11879</v>
      </c>
      <c r="R6622" s="77"/>
      <c r="T6622" s="122"/>
    </row>
    <row r="6623" spans="1:20" x14ac:dyDescent="0.2">
      <c r="A6623" s="72" t="s">
        <v>23419</v>
      </c>
      <c r="B6623" s="74" t="s">
        <v>11612</v>
      </c>
      <c r="C6623" s="74" t="s">
        <v>11746</v>
      </c>
      <c r="D6623" s="68">
        <v>1012070</v>
      </c>
      <c r="E6623" s="5" t="s">
        <v>11469</v>
      </c>
      <c r="F6623" s="74" t="s">
        <v>30661</v>
      </c>
      <c r="G6623" s="101">
        <v>4278.5</v>
      </c>
      <c r="H6623" s="79" t="s">
        <v>1734</v>
      </c>
      <c r="I6623" s="5" t="s">
        <v>23417</v>
      </c>
      <c r="J6623" s="70">
        <v>1</v>
      </c>
      <c r="K6623" s="71">
        <v>6.02</v>
      </c>
      <c r="M6623" s="73" t="s">
        <v>1008</v>
      </c>
      <c r="N6623" s="74" t="s">
        <v>11574</v>
      </c>
      <c r="O6623" s="75">
        <v>6438180000000</v>
      </c>
      <c r="P6623" s="73" t="s">
        <v>13870</v>
      </c>
      <c r="Q6623" s="76" t="s">
        <v>11880</v>
      </c>
      <c r="R6623" s="77"/>
      <c r="T6623" s="122"/>
    </row>
    <row r="6624" spans="1:20" x14ac:dyDescent="0.2">
      <c r="A6624" s="72" t="s">
        <v>23419</v>
      </c>
      <c r="B6624" s="74" t="s">
        <v>11613</v>
      </c>
      <c r="C6624" s="74" t="s">
        <v>11747</v>
      </c>
      <c r="D6624" s="68">
        <v>1012072</v>
      </c>
      <c r="E6624" s="5" t="s">
        <v>11470</v>
      </c>
      <c r="F6624" s="74" t="s">
        <v>30662</v>
      </c>
      <c r="G6624" s="101">
        <v>287</v>
      </c>
      <c r="H6624" s="79" t="s">
        <v>30823</v>
      </c>
      <c r="I6624" s="5" t="s">
        <v>23417</v>
      </c>
      <c r="J6624" s="70">
        <v>1</v>
      </c>
      <c r="K6624" s="71">
        <v>0.5</v>
      </c>
      <c r="M6624" s="73" t="s">
        <v>1008</v>
      </c>
      <c r="N6624" s="74" t="s">
        <v>11575</v>
      </c>
      <c r="O6624" s="75" t="s">
        <v>1008</v>
      </c>
      <c r="P6624" s="73" t="s">
        <v>13870</v>
      </c>
      <c r="Q6624" s="76" t="s">
        <v>11881</v>
      </c>
      <c r="R6624" s="77"/>
      <c r="T6624" s="122"/>
    </row>
    <row r="6625" spans="1:20" x14ac:dyDescent="0.2">
      <c r="A6625" s="72" t="s">
        <v>23419</v>
      </c>
      <c r="B6625" s="74" t="s">
        <v>11613</v>
      </c>
      <c r="C6625" s="74" t="s">
        <v>11748</v>
      </c>
      <c r="D6625" s="68">
        <v>1012074</v>
      </c>
      <c r="E6625" s="5" t="s">
        <v>11471</v>
      </c>
      <c r="F6625" s="74" t="s">
        <v>30663</v>
      </c>
      <c r="G6625" s="101">
        <v>418.5</v>
      </c>
      <c r="H6625" s="79" t="s">
        <v>30823</v>
      </c>
      <c r="I6625" s="5" t="s">
        <v>23417</v>
      </c>
      <c r="J6625" s="70">
        <v>1</v>
      </c>
      <c r="K6625" s="71">
        <v>0.5</v>
      </c>
      <c r="M6625" s="73" t="s">
        <v>1008</v>
      </c>
      <c r="N6625" s="74" t="s">
        <v>11576</v>
      </c>
      <c r="O6625" s="75" t="s">
        <v>1008</v>
      </c>
      <c r="P6625" s="73" t="s">
        <v>13870</v>
      </c>
      <c r="Q6625" s="76" t="s">
        <v>11882</v>
      </c>
      <c r="R6625" s="77"/>
      <c r="T6625" s="122"/>
    </row>
    <row r="6626" spans="1:20" x14ac:dyDescent="0.2">
      <c r="A6626" s="72" t="s">
        <v>23419</v>
      </c>
      <c r="B6626" s="74" t="s">
        <v>11613</v>
      </c>
      <c r="C6626" s="74" t="s">
        <v>11749</v>
      </c>
      <c r="D6626" s="68">
        <v>1012076</v>
      </c>
      <c r="E6626" s="5" t="s">
        <v>11472</v>
      </c>
      <c r="F6626" s="74" t="s">
        <v>30664</v>
      </c>
      <c r="G6626" s="101">
        <v>287</v>
      </c>
      <c r="H6626" s="79" t="s">
        <v>30823</v>
      </c>
      <c r="I6626" s="5" t="s">
        <v>23417</v>
      </c>
      <c r="J6626" s="70">
        <v>1</v>
      </c>
      <c r="K6626" s="71">
        <v>0.5</v>
      </c>
      <c r="M6626" s="73" t="s">
        <v>1008</v>
      </c>
      <c r="N6626" s="74" t="s">
        <v>11577</v>
      </c>
      <c r="O6626" s="75" t="s">
        <v>1008</v>
      </c>
      <c r="P6626" s="73" t="s">
        <v>13870</v>
      </c>
      <c r="Q6626" s="76" t="s">
        <v>20621</v>
      </c>
      <c r="R6626" s="77"/>
      <c r="T6626" s="122"/>
    </row>
    <row r="6627" spans="1:20" x14ac:dyDescent="0.2">
      <c r="A6627" s="72" t="s">
        <v>23419</v>
      </c>
      <c r="B6627" s="74" t="s">
        <v>11613</v>
      </c>
      <c r="C6627" s="74" t="s">
        <v>11750</v>
      </c>
      <c r="D6627" s="68">
        <v>1012078</v>
      </c>
      <c r="E6627" s="5" t="s">
        <v>11473</v>
      </c>
      <c r="F6627" s="74" t="s">
        <v>30665</v>
      </c>
      <c r="G6627" s="101">
        <v>102.3</v>
      </c>
      <c r="H6627" s="79" t="s">
        <v>30823</v>
      </c>
      <c r="I6627" s="5" t="s">
        <v>23417</v>
      </c>
      <c r="J6627" s="70">
        <v>1</v>
      </c>
      <c r="K6627" s="71">
        <v>0.13</v>
      </c>
      <c r="M6627" s="73" t="s">
        <v>1008</v>
      </c>
      <c r="N6627" s="74" t="s">
        <v>11578</v>
      </c>
      <c r="O6627" s="75">
        <v>6438180000000</v>
      </c>
      <c r="P6627" s="73" t="s">
        <v>13870</v>
      </c>
      <c r="Q6627" s="76" t="s">
        <v>11883</v>
      </c>
      <c r="R6627" s="77"/>
      <c r="T6627" s="122"/>
    </row>
    <row r="6628" spans="1:20" x14ac:dyDescent="0.2">
      <c r="A6628" s="72" t="s">
        <v>23419</v>
      </c>
      <c r="B6628" s="74" t="s">
        <v>11613</v>
      </c>
      <c r="C6628" s="74" t="s">
        <v>11751</v>
      </c>
      <c r="D6628" s="68">
        <v>1012079</v>
      </c>
      <c r="E6628" s="5" t="s">
        <v>31136</v>
      </c>
      <c r="F6628" s="74" t="s">
        <v>30666</v>
      </c>
      <c r="G6628" s="101">
        <v>232.5</v>
      </c>
      <c r="H6628" s="79" t="s">
        <v>30823</v>
      </c>
      <c r="I6628" s="5" t="s">
        <v>23417</v>
      </c>
      <c r="J6628" s="70">
        <v>1</v>
      </c>
      <c r="K6628" s="71">
        <v>0.13</v>
      </c>
      <c r="M6628" s="73" t="s">
        <v>1008</v>
      </c>
      <c r="N6628" s="74" t="s">
        <v>11579</v>
      </c>
      <c r="O6628" s="75">
        <v>6438180000000</v>
      </c>
      <c r="P6628" s="73" t="s">
        <v>13870</v>
      </c>
      <c r="Q6628" s="76" t="s">
        <v>11884</v>
      </c>
      <c r="R6628" s="77"/>
      <c r="T6628" s="122"/>
    </row>
    <row r="6629" spans="1:20" x14ac:dyDescent="0.2">
      <c r="A6629" s="72" t="s">
        <v>23419</v>
      </c>
      <c r="B6629" s="74" t="s">
        <v>11613</v>
      </c>
      <c r="C6629" s="74" t="s">
        <v>11752</v>
      </c>
      <c r="D6629" s="68">
        <v>1012081</v>
      </c>
      <c r="E6629" s="5" t="s">
        <v>11474</v>
      </c>
      <c r="F6629" s="74" t="s">
        <v>30667</v>
      </c>
      <c r="G6629" s="101">
        <v>107.4</v>
      </c>
      <c r="H6629" s="79" t="s">
        <v>30823</v>
      </c>
      <c r="I6629" s="5" t="s">
        <v>23417</v>
      </c>
      <c r="J6629" s="70">
        <v>1</v>
      </c>
      <c r="K6629" s="71">
        <v>0.5</v>
      </c>
      <c r="M6629" s="73" t="s">
        <v>1008</v>
      </c>
      <c r="N6629" s="74" t="s">
        <v>11580</v>
      </c>
      <c r="O6629" s="75">
        <v>6438180000000</v>
      </c>
      <c r="P6629" s="73" t="s">
        <v>13870</v>
      </c>
      <c r="Q6629" s="76" t="s">
        <v>11885</v>
      </c>
      <c r="R6629" s="77"/>
      <c r="T6629" s="122"/>
    </row>
    <row r="6630" spans="1:20" x14ac:dyDescent="0.2">
      <c r="A6630" s="72" t="s">
        <v>23419</v>
      </c>
      <c r="B6630" s="74" t="s">
        <v>11613</v>
      </c>
      <c r="C6630" s="74" t="s">
        <v>11753</v>
      </c>
      <c r="D6630" s="68">
        <v>1012082</v>
      </c>
      <c r="E6630" s="5" t="s">
        <v>11475</v>
      </c>
      <c r="F6630" s="74" t="s">
        <v>30668</v>
      </c>
      <c r="G6630" s="101" t="s">
        <v>1169</v>
      </c>
      <c r="H6630" s="79" t="s">
        <v>30823</v>
      </c>
      <c r="I6630" s="5" t="s">
        <v>23417</v>
      </c>
      <c r="J6630" s="70">
        <v>1</v>
      </c>
      <c r="K6630" s="71">
        <v>0.1</v>
      </c>
      <c r="M6630" s="73" t="s">
        <v>1008</v>
      </c>
      <c r="N6630" s="74" t="s">
        <v>11581</v>
      </c>
      <c r="O6630" s="75" t="s">
        <v>1008</v>
      </c>
      <c r="P6630" s="73" t="s">
        <v>13870</v>
      </c>
      <c r="Q6630" s="76" t="s">
        <v>11886</v>
      </c>
      <c r="R6630" s="77"/>
      <c r="T6630" s="122"/>
    </row>
    <row r="6631" spans="1:20" x14ac:dyDescent="0.2">
      <c r="A6631" s="72" t="s">
        <v>23419</v>
      </c>
      <c r="B6631" s="74" t="s">
        <v>11613</v>
      </c>
      <c r="C6631" s="74" t="s">
        <v>14984</v>
      </c>
      <c r="D6631" s="68">
        <v>1012090</v>
      </c>
      <c r="E6631" s="5" t="s">
        <v>11476</v>
      </c>
      <c r="F6631" s="74" t="s">
        <v>30669</v>
      </c>
      <c r="G6631" s="101">
        <v>1265.8</v>
      </c>
      <c r="H6631" s="79" t="s">
        <v>1737</v>
      </c>
      <c r="I6631" s="5" t="s">
        <v>23417</v>
      </c>
      <c r="J6631" s="70">
        <v>1</v>
      </c>
      <c r="K6631" s="71">
        <v>4.8</v>
      </c>
      <c r="M6631" s="73" t="s">
        <v>1008</v>
      </c>
      <c r="N6631" s="74" t="s">
        <v>11582</v>
      </c>
      <c r="O6631" s="75">
        <v>6438177459309</v>
      </c>
      <c r="P6631" s="73" t="s">
        <v>13874</v>
      </c>
      <c r="Q6631" s="76" t="s">
        <v>11887</v>
      </c>
      <c r="R6631" s="77"/>
      <c r="T6631" s="122"/>
    </row>
    <row r="6632" spans="1:20" x14ac:dyDescent="0.2">
      <c r="A6632" s="72" t="s">
        <v>23419</v>
      </c>
      <c r="B6632" s="74" t="s">
        <v>11613</v>
      </c>
      <c r="C6632" s="74" t="s">
        <v>14985</v>
      </c>
      <c r="D6632" s="68">
        <v>1012091</v>
      </c>
      <c r="E6632" s="5" t="s">
        <v>11477</v>
      </c>
      <c r="F6632" s="74" t="s">
        <v>30670</v>
      </c>
      <c r="G6632" s="101">
        <v>1501.7</v>
      </c>
      <c r="H6632" s="79" t="s">
        <v>1737</v>
      </c>
      <c r="I6632" s="5" t="s">
        <v>23417</v>
      </c>
      <c r="J6632" s="70">
        <v>1</v>
      </c>
      <c r="K6632" s="71">
        <v>4.8</v>
      </c>
      <c r="M6632" s="73" t="s">
        <v>1008</v>
      </c>
      <c r="N6632" s="74" t="s">
        <v>11583</v>
      </c>
      <c r="O6632" s="75">
        <v>6438177459316</v>
      </c>
      <c r="P6632" s="73" t="s">
        <v>13874</v>
      </c>
      <c r="Q6632" s="76" t="s">
        <v>11888</v>
      </c>
      <c r="R6632" s="77"/>
      <c r="T6632" s="122"/>
    </row>
    <row r="6633" spans="1:20" x14ac:dyDescent="0.2">
      <c r="A6633" s="72" t="s">
        <v>23419</v>
      </c>
      <c r="B6633" s="74" t="s">
        <v>11613</v>
      </c>
      <c r="C6633" s="74" t="s">
        <v>14986</v>
      </c>
      <c r="D6633" s="68">
        <v>1012092</v>
      </c>
      <c r="E6633" s="5" t="s">
        <v>11478</v>
      </c>
      <c r="F6633" s="74" t="s">
        <v>24174</v>
      </c>
      <c r="G6633" s="101">
        <v>1604.7</v>
      </c>
      <c r="H6633" s="79" t="s">
        <v>1737</v>
      </c>
      <c r="I6633" s="5" t="s">
        <v>23417</v>
      </c>
      <c r="J6633" s="70">
        <v>1</v>
      </c>
      <c r="K6633" s="71">
        <v>4.8</v>
      </c>
      <c r="M6633" s="73" t="s">
        <v>1008</v>
      </c>
      <c r="N6633" s="74" t="s">
        <v>1008</v>
      </c>
      <c r="O6633" s="75">
        <v>6438177459323</v>
      </c>
      <c r="P6633" s="73" t="s">
        <v>13874</v>
      </c>
      <c r="Q6633" s="76" t="s">
        <v>11889</v>
      </c>
      <c r="R6633" s="77"/>
      <c r="T6633" s="122"/>
    </row>
    <row r="6634" spans="1:20" x14ac:dyDescent="0.2">
      <c r="A6634" s="72" t="s">
        <v>23419</v>
      </c>
      <c r="B6634" s="74" t="s">
        <v>11613</v>
      </c>
      <c r="C6634" s="74" t="s">
        <v>14987</v>
      </c>
      <c r="D6634" s="68">
        <v>1012102</v>
      </c>
      <c r="E6634" s="5" t="s">
        <v>11479</v>
      </c>
      <c r="F6634" s="74" t="s">
        <v>30671</v>
      </c>
      <c r="G6634" s="101">
        <v>6046.1</v>
      </c>
      <c r="H6634" s="79" t="s">
        <v>1737</v>
      </c>
      <c r="I6634" s="5" t="s">
        <v>23417</v>
      </c>
      <c r="J6634" s="70">
        <v>1</v>
      </c>
      <c r="K6634" s="71">
        <v>20</v>
      </c>
      <c r="M6634" s="73" t="s">
        <v>1008</v>
      </c>
      <c r="N6634" s="74" t="s">
        <v>11584</v>
      </c>
      <c r="O6634" s="75">
        <v>6438177306047</v>
      </c>
      <c r="P6634" s="73" t="s">
        <v>13875</v>
      </c>
      <c r="Q6634" s="76" t="s">
        <v>11890</v>
      </c>
      <c r="R6634" s="77"/>
      <c r="T6634" s="122"/>
    </row>
    <row r="6635" spans="1:20" x14ac:dyDescent="0.2">
      <c r="A6635" s="72" t="s">
        <v>23419</v>
      </c>
      <c r="B6635" s="74" t="s">
        <v>11613</v>
      </c>
      <c r="C6635" s="74" t="s">
        <v>14988</v>
      </c>
      <c r="D6635" s="68">
        <v>1012105</v>
      </c>
      <c r="E6635" s="5" t="s">
        <v>11480</v>
      </c>
      <c r="F6635" s="74" t="s">
        <v>30672</v>
      </c>
      <c r="G6635" s="101">
        <v>10047.200000000001</v>
      </c>
      <c r="H6635" s="79" t="s">
        <v>1737</v>
      </c>
      <c r="I6635" s="5" t="s">
        <v>23417</v>
      </c>
      <c r="J6635" s="70">
        <v>1</v>
      </c>
      <c r="K6635" s="71">
        <v>29</v>
      </c>
      <c r="M6635" s="73" t="s">
        <v>1008</v>
      </c>
      <c r="N6635" s="74" t="s">
        <v>11585</v>
      </c>
      <c r="O6635" s="75">
        <v>6438177306092</v>
      </c>
      <c r="P6635" s="73" t="s">
        <v>13875</v>
      </c>
      <c r="Q6635" s="76" t="s">
        <v>11891</v>
      </c>
      <c r="R6635" s="77"/>
      <c r="T6635" s="122"/>
    </row>
    <row r="6636" spans="1:20" x14ac:dyDescent="0.2">
      <c r="A6636" s="72" t="s">
        <v>23419</v>
      </c>
      <c r="B6636" s="74" t="s">
        <v>11613</v>
      </c>
      <c r="C6636" s="74" t="s">
        <v>14989</v>
      </c>
      <c r="D6636" s="68">
        <v>1012110</v>
      </c>
      <c r="E6636" s="5" t="s">
        <v>11481</v>
      </c>
      <c r="F6636" s="74" t="s">
        <v>30673</v>
      </c>
      <c r="G6636" s="101">
        <v>1215.0999999999999</v>
      </c>
      <c r="H6636" s="79" t="s">
        <v>1737</v>
      </c>
      <c r="I6636" s="5" t="s">
        <v>23417</v>
      </c>
      <c r="J6636" s="70">
        <v>1</v>
      </c>
      <c r="K6636" s="71">
        <v>4.8</v>
      </c>
      <c r="M6636" s="73" t="s">
        <v>1008</v>
      </c>
      <c r="N6636" s="74" t="s">
        <v>25308</v>
      </c>
      <c r="O6636" s="75">
        <v>6438177459293</v>
      </c>
      <c r="P6636" s="73">
        <v>85044084</v>
      </c>
      <c r="Q6636" s="76" t="s">
        <v>20622</v>
      </c>
      <c r="R6636" s="77"/>
      <c r="T6636" s="122"/>
    </row>
    <row r="6637" spans="1:20" x14ac:dyDescent="0.2">
      <c r="A6637" s="72" t="s">
        <v>23419</v>
      </c>
      <c r="B6637" s="74" t="s">
        <v>11613</v>
      </c>
      <c r="C6637" s="74" t="s">
        <v>14990</v>
      </c>
      <c r="D6637" s="68">
        <v>1012111</v>
      </c>
      <c r="E6637" s="5" t="s">
        <v>11482</v>
      </c>
      <c r="F6637" s="74" t="s">
        <v>30674</v>
      </c>
      <c r="G6637" s="101">
        <v>1723.4</v>
      </c>
      <c r="H6637" s="79" t="s">
        <v>1737</v>
      </c>
      <c r="I6637" s="5" t="s">
        <v>23417</v>
      </c>
      <c r="J6637" s="70">
        <v>1</v>
      </c>
      <c r="K6637" s="71">
        <v>4.8</v>
      </c>
      <c r="M6637" s="73" t="s">
        <v>1008</v>
      </c>
      <c r="N6637" s="74" t="s">
        <v>25309</v>
      </c>
      <c r="O6637" s="75">
        <v>6438177459330</v>
      </c>
      <c r="P6637" s="73">
        <v>85044084</v>
      </c>
      <c r="Q6637" s="76" t="s">
        <v>20623</v>
      </c>
      <c r="R6637" s="77"/>
      <c r="T6637" s="122"/>
    </row>
    <row r="6638" spans="1:20" x14ac:dyDescent="0.2">
      <c r="A6638" s="72" t="s">
        <v>23419</v>
      </c>
      <c r="B6638" s="74" t="s">
        <v>11613</v>
      </c>
      <c r="C6638" s="74" t="s">
        <v>14991</v>
      </c>
      <c r="D6638" s="68">
        <v>1012112</v>
      </c>
      <c r="E6638" s="5" t="s">
        <v>11483</v>
      </c>
      <c r="F6638" s="74" t="s">
        <v>30675</v>
      </c>
      <c r="G6638" s="101">
        <v>1926.7</v>
      </c>
      <c r="H6638" s="79" t="s">
        <v>1737</v>
      </c>
      <c r="I6638" s="5" t="s">
        <v>23417</v>
      </c>
      <c r="J6638" s="70">
        <v>1</v>
      </c>
      <c r="K6638" s="71">
        <v>4.8</v>
      </c>
      <c r="M6638" s="73" t="s">
        <v>1008</v>
      </c>
      <c r="N6638" s="74" t="s">
        <v>25310</v>
      </c>
      <c r="O6638" s="75">
        <v>6438177459347</v>
      </c>
      <c r="P6638" s="73">
        <v>85044084</v>
      </c>
      <c r="Q6638" s="76" t="s">
        <v>20624</v>
      </c>
      <c r="R6638" s="77"/>
      <c r="T6638" s="122"/>
    </row>
    <row r="6639" spans="1:20" x14ac:dyDescent="0.2">
      <c r="A6639" s="72" t="s">
        <v>23419</v>
      </c>
      <c r="B6639" s="74" t="s">
        <v>11613</v>
      </c>
      <c r="C6639" s="74" t="s">
        <v>14992</v>
      </c>
      <c r="D6639" s="68">
        <v>1012113</v>
      </c>
      <c r="E6639" s="5" t="s">
        <v>11484</v>
      </c>
      <c r="F6639" s="74" t="s">
        <v>30676</v>
      </c>
      <c r="G6639" s="101">
        <v>2151.3000000000002</v>
      </c>
      <c r="H6639" s="79" t="s">
        <v>1737</v>
      </c>
      <c r="I6639" s="5" t="s">
        <v>23417</v>
      </c>
      <c r="J6639" s="70">
        <v>1</v>
      </c>
      <c r="K6639" s="71">
        <v>4.8</v>
      </c>
      <c r="M6639" s="73" t="s">
        <v>1008</v>
      </c>
      <c r="N6639" s="74" t="s">
        <v>25311</v>
      </c>
      <c r="O6639" s="75">
        <v>6438177459354</v>
      </c>
      <c r="P6639" s="73">
        <v>85044084</v>
      </c>
      <c r="Q6639" s="76" t="s">
        <v>20625</v>
      </c>
      <c r="R6639" s="77"/>
      <c r="T6639" s="122"/>
    </row>
    <row r="6640" spans="1:20" x14ac:dyDescent="0.2">
      <c r="A6640" s="72" t="s">
        <v>23419</v>
      </c>
      <c r="B6640" s="74" t="s">
        <v>11613</v>
      </c>
      <c r="C6640" s="74" t="s">
        <v>14993</v>
      </c>
      <c r="D6640" s="68">
        <v>1012114</v>
      </c>
      <c r="E6640" s="5" t="s">
        <v>11485</v>
      </c>
      <c r="F6640" s="74" t="s">
        <v>30677</v>
      </c>
      <c r="G6640" s="101">
        <v>2499.1</v>
      </c>
      <c r="H6640" s="79" t="s">
        <v>1737</v>
      </c>
      <c r="I6640" s="5" t="s">
        <v>23417</v>
      </c>
      <c r="J6640" s="70">
        <v>1</v>
      </c>
      <c r="K6640" s="71">
        <v>6.8</v>
      </c>
      <c r="M6640" s="73" t="s">
        <v>1008</v>
      </c>
      <c r="N6640" s="74" t="s">
        <v>25312</v>
      </c>
      <c r="O6640" s="75">
        <v>6438177459361</v>
      </c>
      <c r="P6640" s="73">
        <v>85044084</v>
      </c>
      <c r="Q6640" s="76" t="s">
        <v>20626</v>
      </c>
      <c r="R6640" s="77"/>
      <c r="T6640" s="122"/>
    </row>
    <row r="6641" spans="1:20" x14ac:dyDescent="0.2">
      <c r="A6641" s="72" t="s">
        <v>23419</v>
      </c>
      <c r="B6641" s="74" t="s">
        <v>11613</v>
      </c>
      <c r="C6641" s="74" t="s">
        <v>14994</v>
      </c>
      <c r="D6641" s="68">
        <v>1012115</v>
      </c>
      <c r="E6641" s="5" t="s">
        <v>11486</v>
      </c>
      <c r="F6641" s="74" t="s">
        <v>30678</v>
      </c>
      <c r="G6641" s="101">
        <v>3008.4</v>
      </c>
      <c r="H6641" s="79" t="s">
        <v>1737</v>
      </c>
      <c r="I6641" s="5" t="s">
        <v>23417</v>
      </c>
      <c r="J6641" s="70">
        <v>1</v>
      </c>
      <c r="K6641" s="71">
        <v>6.8</v>
      </c>
      <c r="M6641" s="73" t="s">
        <v>1008</v>
      </c>
      <c r="N6641" s="74" t="s">
        <v>25313</v>
      </c>
      <c r="O6641" s="75">
        <v>6438177459378</v>
      </c>
      <c r="P6641" s="73">
        <v>85044084</v>
      </c>
      <c r="Q6641" s="76" t="s">
        <v>20627</v>
      </c>
      <c r="R6641" s="77"/>
      <c r="T6641" s="122"/>
    </row>
    <row r="6642" spans="1:20" x14ac:dyDescent="0.2">
      <c r="A6642" s="72" t="s">
        <v>23419</v>
      </c>
      <c r="B6642" s="74" t="s">
        <v>11613</v>
      </c>
      <c r="C6642" s="74" t="s">
        <v>14995</v>
      </c>
      <c r="D6642" s="68">
        <v>1012116</v>
      </c>
      <c r="E6642" s="5" t="s">
        <v>11487</v>
      </c>
      <c r="F6642" s="74" t="s">
        <v>30679</v>
      </c>
      <c r="G6642" s="101">
        <v>3752.1</v>
      </c>
      <c r="H6642" s="79" t="s">
        <v>1737</v>
      </c>
      <c r="I6642" s="5" t="s">
        <v>23417</v>
      </c>
      <c r="J6642" s="70">
        <v>1</v>
      </c>
      <c r="K6642" s="71">
        <v>13</v>
      </c>
      <c r="M6642" s="73" t="s">
        <v>1008</v>
      </c>
      <c r="N6642" s="74" t="s">
        <v>25314</v>
      </c>
      <c r="O6642" s="75">
        <v>6438177459385</v>
      </c>
      <c r="P6642" s="73">
        <v>85044084</v>
      </c>
      <c r="Q6642" s="76" t="s">
        <v>20628</v>
      </c>
      <c r="R6642" s="77"/>
      <c r="T6642" s="122"/>
    </row>
    <row r="6643" spans="1:20" x14ac:dyDescent="0.2">
      <c r="A6643" s="72" t="s">
        <v>23419</v>
      </c>
      <c r="B6643" s="74" t="s">
        <v>11613</v>
      </c>
      <c r="C6643" s="74" t="s">
        <v>14996</v>
      </c>
      <c r="D6643" s="68">
        <v>1012117</v>
      </c>
      <c r="E6643" s="5" t="s">
        <v>12225</v>
      </c>
      <c r="F6643" s="74" t="s">
        <v>30680</v>
      </c>
      <c r="G6643" s="101">
        <v>4249.8999999999996</v>
      </c>
      <c r="H6643" s="79" t="s">
        <v>1737</v>
      </c>
      <c r="I6643" s="5" t="s">
        <v>23417</v>
      </c>
      <c r="J6643" s="70">
        <v>1</v>
      </c>
      <c r="K6643" s="71">
        <v>13</v>
      </c>
      <c r="M6643" s="73" t="s">
        <v>1008</v>
      </c>
      <c r="N6643" s="74" t="s">
        <v>25315</v>
      </c>
      <c r="O6643" s="75">
        <v>6438177459392</v>
      </c>
      <c r="P6643" s="73">
        <v>85044084</v>
      </c>
      <c r="Q6643" s="76" t="s">
        <v>20629</v>
      </c>
      <c r="R6643" s="77"/>
      <c r="T6643" s="122"/>
    </row>
    <row r="6644" spans="1:20" x14ac:dyDescent="0.2">
      <c r="A6644" s="72" t="s">
        <v>23419</v>
      </c>
      <c r="B6644" s="74" t="s">
        <v>11613</v>
      </c>
      <c r="C6644" s="74" t="s">
        <v>14997</v>
      </c>
      <c r="D6644" s="68">
        <v>1012118</v>
      </c>
      <c r="E6644" s="5" t="s">
        <v>11488</v>
      </c>
      <c r="F6644" s="74" t="s">
        <v>30681</v>
      </c>
      <c r="G6644" s="101">
        <v>4962.2</v>
      </c>
      <c r="H6644" s="79" t="s">
        <v>1737</v>
      </c>
      <c r="I6644" s="5" t="s">
        <v>23417</v>
      </c>
      <c r="J6644" s="70">
        <v>1</v>
      </c>
      <c r="K6644" s="71">
        <v>13</v>
      </c>
      <c r="M6644" s="73" t="s">
        <v>1008</v>
      </c>
      <c r="N6644" s="74" t="s">
        <v>25316</v>
      </c>
      <c r="O6644" s="75">
        <v>6438177459408</v>
      </c>
      <c r="P6644" s="73">
        <v>85044084</v>
      </c>
      <c r="Q6644" s="76" t="s">
        <v>20630</v>
      </c>
      <c r="R6644" s="77"/>
      <c r="T6644" s="122"/>
    </row>
    <row r="6645" spans="1:20" x14ac:dyDescent="0.2">
      <c r="A6645" s="72" t="s">
        <v>23419</v>
      </c>
      <c r="B6645" s="74" t="s">
        <v>11613</v>
      </c>
      <c r="C6645" s="74" t="s">
        <v>14998</v>
      </c>
      <c r="D6645" s="68">
        <v>1012119</v>
      </c>
      <c r="E6645" s="5" t="s">
        <v>11489</v>
      </c>
      <c r="F6645" s="74" t="s">
        <v>30682</v>
      </c>
      <c r="G6645" s="101">
        <v>6883.5</v>
      </c>
      <c r="H6645" s="79" t="s">
        <v>1737</v>
      </c>
      <c r="I6645" s="5" t="s">
        <v>23417</v>
      </c>
      <c r="J6645" s="70">
        <v>1</v>
      </c>
      <c r="K6645" s="71">
        <v>20</v>
      </c>
      <c r="M6645" s="73" t="s">
        <v>1008</v>
      </c>
      <c r="N6645" s="74" t="s">
        <v>25317</v>
      </c>
      <c r="O6645" s="75">
        <v>6438177306054</v>
      </c>
      <c r="P6645" s="73">
        <v>85044088</v>
      </c>
      <c r="Q6645" s="76" t="s">
        <v>20631</v>
      </c>
      <c r="R6645" s="77"/>
      <c r="T6645" s="122"/>
    </row>
    <row r="6646" spans="1:20" x14ac:dyDescent="0.2">
      <c r="A6646" s="72" t="s">
        <v>23419</v>
      </c>
      <c r="B6646" s="74" t="s">
        <v>11613</v>
      </c>
      <c r="C6646" s="74" t="s">
        <v>14999</v>
      </c>
      <c r="D6646" s="68">
        <v>1012120</v>
      </c>
      <c r="E6646" s="5" t="s">
        <v>24462</v>
      </c>
      <c r="F6646" s="74" t="s">
        <v>30683</v>
      </c>
      <c r="G6646" s="101">
        <v>8284.2000000000007</v>
      </c>
      <c r="H6646" s="79" t="s">
        <v>1737</v>
      </c>
      <c r="I6646" s="5" t="s">
        <v>23417</v>
      </c>
      <c r="J6646" s="70">
        <v>1</v>
      </c>
      <c r="K6646" s="71">
        <v>29</v>
      </c>
      <c r="M6646" s="73" t="s">
        <v>1008</v>
      </c>
      <c r="N6646" s="74" t="s">
        <v>25318</v>
      </c>
      <c r="O6646" s="75">
        <v>6438177306085</v>
      </c>
      <c r="P6646" s="73">
        <v>85044088</v>
      </c>
      <c r="Q6646" s="76" t="s">
        <v>20632</v>
      </c>
      <c r="R6646" s="77"/>
      <c r="T6646" s="122"/>
    </row>
    <row r="6647" spans="1:20" x14ac:dyDescent="0.2">
      <c r="A6647" s="72" t="s">
        <v>23419</v>
      </c>
      <c r="B6647" s="74" t="s">
        <v>25354</v>
      </c>
      <c r="C6647" s="74" t="s">
        <v>30930</v>
      </c>
      <c r="D6647" s="68">
        <v>1018956</v>
      </c>
      <c r="E6647" s="5" t="s">
        <v>24677</v>
      </c>
      <c r="F6647" s="74" t="s">
        <v>30684</v>
      </c>
      <c r="G6647" s="101">
        <v>944.4</v>
      </c>
      <c r="H6647" s="79" t="s">
        <v>30825</v>
      </c>
      <c r="I6647" s="103" t="s">
        <v>23417</v>
      </c>
      <c r="J6647" s="70">
        <v>1</v>
      </c>
      <c r="K6647" s="71">
        <v>3</v>
      </c>
      <c r="M6647" s="73" t="s">
        <v>1008</v>
      </c>
      <c r="N6647" s="74" t="s">
        <v>25123</v>
      </c>
      <c r="O6647" s="75">
        <v>6438177645306</v>
      </c>
      <c r="P6647" s="73">
        <v>85044088</v>
      </c>
      <c r="Q6647" s="78" t="s">
        <v>25754</v>
      </c>
      <c r="R6647" s="77"/>
      <c r="T6647" s="122"/>
    </row>
    <row r="6648" spans="1:20" x14ac:dyDescent="0.2">
      <c r="A6648" s="72" t="s">
        <v>23419</v>
      </c>
      <c r="B6648" s="74" t="s">
        <v>25354</v>
      </c>
      <c r="C6648" s="74" t="s">
        <v>30931</v>
      </c>
      <c r="D6648" s="68">
        <v>1018957</v>
      </c>
      <c r="E6648" s="5" t="s">
        <v>24682</v>
      </c>
      <c r="F6648" s="74" t="s">
        <v>30685</v>
      </c>
      <c r="G6648" s="101">
        <v>1976.6</v>
      </c>
      <c r="H6648" s="79" t="s">
        <v>30825</v>
      </c>
      <c r="I6648" s="103" t="s">
        <v>23417</v>
      </c>
      <c r="J6648" s="70">
        <v>1</v>
      </c>
      <c r="K6648" s="71">
        <v>3</v>
      </c>
      <c r="M6648" s="73" t="s">
        <v>1008</v>
      </c>
      <c r="N6648" s="74" t="s">
        <v>25128</v>
      </c>
      <c r="O6648" s="75">
        <v>6438177647270</v>
      </c>
      <c r="P6648" s="73">
        <v>85044088</v>
      </c>
      <c r="Q6648" s="78" t="s">
        <v>25755</v>
      </c>
      <c r="R6648" s="77"/>
      <c r="T6648" s="122"/>
    </row>
    <row r="6649" spans="1:20" x14ac:dyDescent="0.2">
      <c r="A6649" s="72" t="s">
        <v>23419</v>
      </c>
      <c r="B6649" s="74" t="s">
        <v>25354</v>
      </c>
      <c r="C6649" s="74" t="s">
        <v>30932</v>
      </c>
      <c r="D6649" s="68">
        <v>1018958</v>
      </c>
      <c r="E6649" s="5" t="s">
        <v>24683</v>
      </c>
      <c r="F6649" s="74" t="s">
        <v>30686</v>
      </c>
      <c r="G6649" s="101">
        <v>2508.5</v>
      </c>
      <c r="H6649" s="79" t="s">
        <v>30825</v>
      </c>
      <c r="I6649" s="103" t="s">
        <v>23417</v>
      </c>
      <c r="J6649" s="70">
        <v>1</v>
      </c>
      <c r="K6649" s="71">
        <v>3</v>
      </c>
      <c r="M6649" s="73" t="s">
        <v>1008</v>
      </c>
      <c r="N6649" s="74" t="s">
        <v>25129</v>
      </c>
      <c r="P6649" s="73">
        <v>85044088</v>
      </c>
      <c r="Q6649" s="78" t="s">
        <v>25756</v>
      </c>
      <c r="R6649" s="77"/>
      <c r="T6649" s="122"/>
    </row>
    <row r="6650" spans="1:20" x14ac:dyDescent="0.2">
      <c r="A6650" s="72" t="s">
        <v>23419</v>
      </c>
      <c r="B6650" s="74" t="s">
        <v>11611</v>
      </c>
      <c r="C6650" s="74" t="s">
        <v>14262</v>
      </c>
      <c r="D6650" s="68">
        <v>1019009</v>
      </c>
      <c r="E6650" s="5" t="s">
        <v>14763</v>
      </c>
      <c r="F6650" s="74" t="s">
        <v>30687</v>
      </c>
      <c r="G6650" s="101">
        <v>1266.5999999999999</v>
      </c>
      <c r="H6650" s="79" t="s">
        <v>30824</v>
      </c>
      <c r="I6650" s="5" t="s">
        <v>23417</v>
      </c>
      <c r="J6650" s="70">
        <v>1</v>
      </c>
      <c r="K6650" s="71">
        <v>0.6</v>
      </c>
      <c r="M6650" s="73" t="s">
        <v>1008</v>
      </c>
      <c r="N6650" s="74" t="s">
        <v>15608</v>
      </c>
      <c r="O6650" s="75">
        <v>4013614527593</v>
      </c>
      <c r="P6650" s="73">
        <v>85381000</v>
      </c>
      <c r="Q6650" s="76" t="s">
        <v>16168</v>
      </c>
      <c r="R6650" s="77"/>
      <c r="T6650" s="122"/>
    </row>
    <row r="6651" spans="1:20" x14ac:dyDescent="0.2">
      <c r="A6651" s="72" t="s">
        <v>23419</v>
      </c>
      <c r="B6651" s="74" t="s">
        <v>25350</v>
      </c>
      <c r="C6651" s="74" t="s">
        <v>30913</v>
      </c>
      <c r="D6651" s="68">
        <v>1026702</v>
      </c>
      <c r="E6651" s="5" t="s">
        <v>24687</v>
      </c>
      <c r="F6651" s="74" t="s">
        <v>30688</v>
      </c>
      <c r="G6651" s="101">
        <v>328.2</v>
      </c>
      <c r="H6651" s="79" t="s">
        <v>1728</v>
      </c>
      <c r="I6651" s="103" t="s">
        <v>23417</v>
      </c>
      <c r="J6651" s="70">
        <v>1</v>
      </c>
      <c r="K6651" s="71">
        <v>0.9</v>
      </c>
      <c r="M6651" s="73" t="s">
        <v>1008</v>
      </c>
      <c r="N6651" s="74" t="s">
        <v>25133</v>
      </c>
      <c r="O6651" s="75">
        <v>6438177649137</v>
      </c>
      <c r="P6651" s="73">
        <v>85044088</v>
      </c>
      <c r="Q6651" s="78" t="s">
        <v>25757</v>
      </c>
      <c r="R6651" s="77"/>
      <c r="T6651" s="122"/>
    </row>
    <row r="6652" spans="1:20" x14ac:dyDescent="0.2">
      <c r="A6652" s="72" t="s">
        <v>23419</v>
      </c>
      <c r="B6652" s="74" t="s">
        <v>25350</v>
      </c>
      <c r="C6652" s="74" t="s">
        <v>30867</v>
      </c>
      <c r="D6652" s="68">
        <v>1026704</v>
      </c>
      <c r="E6652" s="5" t="s">
        <v>24688</v>
      </c>
      <c r="F6652" s="74" t="s">
        <v>30689</v>
      </c>
      <c r="G6652" s="101">
        <v>352.8</v>
      </c>
      <c r="H6652" s="79" t="s">
        <v>1728</v>
      </c>
      <c r="I6652" s="103" t="s">
        <v>23417</v>
      </c>
      <c r="J6652" s="70">
        <v>1</v>
      </c>
      <c r="K6652" s="71">
        <v>0.9</v>
      </c>
      <c r="M6652" s="73" t="s">
        <v>1008</v>
      </c>
      <c r="N6652" s="74" t="s">
        <v>25134</v>
      </c>
      <c r="O6652" s="75">
        <v>6438177649144</v>
      </c>
      <c r="P6652" s="73">
        <v>85044088</v>
      </c>
      <c r="Q6652" s="78" t="s">
        <v>25758</v>
      </c>
      <c r="R6652" s="77"/>
      <c r="T6652" s="122"/>
    </row>
    <row r="6653" spans="1:20" x14ac:dyDescent="0.2">
      <c r="A6653" s="72" t="s">
        <v>23419</v>
      </c>
      <c r="B6653" s="74" t="s">
        <v>25350</v>
      </c>
      <c r="C6653" s="74" t="s">
        <v>30868</v>
      </c>
      <c r="D6653" s="68">
        <v>1026705</v>
      </c>
      <c r="E6653" s="5" t="s">
        <v>24689</v>
      </c>
      <c r="F6653" s="74" t="s">
        <v>30690</v>
      </c>
      <c r="G6653" s="101">
        <v>409.2</v>
      </c>
      <c r="H6653" s="79" t="s">
        <v>1728</v>
      </c>
      <c r="I6653" s="103" t="s">
        <v>23417</v>
      </c>
      <c r="J6653" s="70">
        <v>1</v>
      </c>
      <c r="K6653" s="71">
        <v>0.9</v>
      </c>
      <c r="M6653" s="73" t="s">
        <v>1008</v>
      </c>
      <c r="N6653" s="74" t="s">
        <v>25135</v>
      </c>
      <c r="O6653" s="75">
        <v>6438177649151</v>
      </c>
      <c r="P6653" s="73">
        <v>85044088</v>
      </c>
      <c r="Q6653" s="78" t="s">
        <v>25759</v>
      </c>
      <c r="R6653" s="77"/>
      <c r="T6653" s="122"/>
    </row>
    <row r="6654" spans="1:20" x14ac:dyDescent="0.2">
      <c r="A6654" s="72" t="s">
        <v>23419</v>
      </c>
      <c r="B6654" s="74" t="s">
        <v>25350</v>
      </c>
      <c r="C6654" s="74" t="s">
        <v>30869</v>
      </c>
      <c r="D6654" s="68">
        <v>1026708</v>
      </c>
      <c r="E6654" s="5" t="s">
        <v>24690</v>
      </c>
      <c r="F6654" s="74" t="s">
        <v>30691</v>
      </c>
      <c r="G6654" s="101">
        <v>484.4</v>
      </c>
      <c r="H6654" s="79" t="s">
        <v>1728</v>
      </c>
      <c r="I6654" s="103" t="s">
        <v>23417</v>
      </c>
      <c r="J6654" s="70">
        <v>1</v>
      </c>
      <c r="K6654" s="71">
        <v>0.9</v>
      </c>
      <c r="M6654" s="73" t="s">
        <v>1008</v>
      </c>
      <c r="N6654" s="74" t="s">
        <v>25136</v>
      </c>
      <c r="O6654" s="75">
        <v>6438177649168</v>
      </c>
      <c r="P6654" s="73">
        <v>85044088</v>
      </c>
      <c r="Q6654" s="78" t="s">
        <v>25760</v>
      </c>
      <c r="R6654" s="77"/>
      <c r="T6654" s="122"/>
    </row>
    <row r="6655" spans="1:20" x14ac:dyDescent="0.2">
      <c r="A6655" s="72" t="s">
        <v>23419</v>
      </c>
      <c r="B6655" s="74" t="s">
        <v>25350</v>
      </c>
      <c r="C6655" s="74" t="s">
        <v>30870</v>
      </c>
      <c r="D6655" s="68">
        <v>1026709</v>
      </c>
      <c r="E6655" s="5" t="s">
        <v>24691</v>
      </c>
      <c r="F6655" s="74" t="s">
        <v>30692</v>
      </c>
      <c r="G6655" s="101">
        <v>511.3</v>
      </c>
      <c r="H6655" s="79" t="s">
        <v>1728</v>
      </c>
      <c r="I6655" s="103" t="s">
        <v>23417</v>
      </c>
      <c r="J6655" s="70">
        <v>1</v>
      </c>
      <c r="K6655" s="71">
        <v>1.3</v>
      </c>
      <c r="M6655" s="73" t="s">
        <v>1008</v>
      </c>
      <c r="N6655" s="74" t="s">
        <v>25137</v>
      </c>
      <c r="O6655" s="75">
        <v>6438177649175</v>
      </c>
      <c r="P6655" s="73">
        <v>85044088</v>
      </c>
      <c r="Q6655" s="78" t="s">
        <v>25761</v>
      </c>
      <c r="R6655" s="77"/>
      <c r="T6655" s="122"/>
    </row>
    <row r="6656" spans="1:20" x14ac:dyDescent="0.2">
      <c r="A6656" s="72" t="s">
        <v>23419</v>
      </c>
      <c r="B6656" s="74" t="s">
        <v>25350</v>
      </c>
      <c r="C6656" s="74" t="s">
        <v>30871</v>
      </c>
      <c r="D6656" s="68">
        <v>1026711</v>
      </c>
      <c r="E6656" s="5" t="s">
        <v>24692</v>
      </c>
      <c r="F6656" s="74" t="s">
        <v>30693</v>
      </c>
      <c r="G6656" s="101">
        <v>634.1</v>
      </c>
      <c r="H6656" s="79" t="s">
        <v>1728</v>
      </c>
      <c r="I6656" s="103" t="s">
        <v>23417</v>
      </c>
      <c r="J6656" s="70">
        <v>1</v>
      </c>
      <c r="K6656" s="71">
        <v>1.3</v>
      </c>
      <c r="M6656" s="73" t="s">
        <v>1008</v>
      </c>
      <c r="N6656" s="74" t="s">
        <v>25138</v>
      </c>
      <c r="O6656" s="75">
        <v>6438177649182</v>
      </c>
      <c r="P6656" s="73">
        <v>85044088</v>
      </c>
      <c r="Q6656" s="78" t="s">
        <v>25762</v>
      </c>
      <c r="R6656" s="77"/>
      <c r="T6656" s="122"/>
    </row>
    <row r="6657" spans="1:20" x14ac:dyDescent="0.2">
      <c r="A6657" s="72" t="s">
        <v>23419</v>
      </c>
      <c r="B6657" s="74" t="s">
        <v>25350</v>
      </c>
      <c r="C6657" s="74" t="s">
        <v>30872</v>
      </c>
      <c r="D6657" s="68">
        <v>1026713</v>
      </c>
      <c r="E6657" s="5" t="s">
        <v>24693</v>
      </c>
      <c r="F6657" s="74" t="s">
        <v>30694</v>
      </c>
      <c r="G6657" s="101">
        <v>736.3</v>
      </c>
      <c r="H6657" s="79" t="s">
        <v>1728</v>
      </c>
      <c r="I6657" s="103" t="s">
        <v>23417</v>
      </c>
      <c r="J6657" s="70">
        <v>1</v>
      </c>
      <c r="K6657" s="71">
        <v>1.9</v>
      </c>
      <c r="M6657" s="73" t="s">
        <v>1008</v>
      </c>
      <c r="N6657" s="74" t="s">
        <v>25139</v>
      </c>
      <c r="O6657" s="75">
        <v>6438177690597</v>
      </c>
      <c r="P6657" s="73">
        <v>85044088</v>
      </c>
      <c r="Q6657" s="78" t="s">
        <v>25763</v>
      </c>
      <c r="R6657" s="77"/>
      <c r="T6657" s="122"/>
    </row>
    <row r="6658" spans="1:20" x14ac:dyDescent="0.2">
      <c r="A6658" s="72" t="s">
        <v>23419</v>
      </c>
      <c r="B6658" s="74" t="s">
        <v>25350</v>
      </c>
      <c r="C6658" s="74" t="s">
        <v>30873</v>
      </c>
      <c r="D6658" s="68">
        <v>1026729</v>
      </c>
      <c r="E6658" s="5" t="s">
        <v>24694</v>
      </c>
      <c r="F6658" s="74" t="s">
        <v>30695</v>
      </c>
      <c r="G6658" s="101">
        <v>410</v>
      </c>
      <c r="H6658" s="79" t="s">
        <v>1728</v>
      </c>
      <c r="I6658" s="103" t="s">
        <v>23417</v>
      </c>
      <c r="J6658" s="70">
        <v>1</v>
      </c>
      <c r="K6658" s="71">
        <v>0.92</v>
      </c>
      <c r="M6658" s="73" t="s">
        <v>1008</v>
      </c>
      <c r="N6658" s="74" t="s">
        <v>25140</v>
      </c>
      <c r="O6658" s="75">
        <v>6438177649199</v>
      </c>
      <c r="P6658" s="73">
        <v>85044088</v>
      </c>
      <c r="Q6658" s="78" t="s">
        <v>25764</v>
      </c>
      <c r="R6658" s="77"/>
      <c r="T6658" s="122"/>
    </row>
    <row r="6659" spans="1:20" x14ac:dyDescent="0.2">
      <c r="A6659" s="72" t="s">
        <v>23419</v>
      </c>
      <c r="B6659" s="74" t="s">
        <v>25350</v>
      </c>
      <c r="C6659" s="74" t="s">
        <v>30874</v>
      </c>
      <c r="D6659" s="68">
        <v>1026731</v>
      </c>
      <c r="E6659" s="5" t="s">
        <v>24695</v>
      </c>
      <c r="F6659" s="74" t="s">
        <v>30696</v>
      </c>
      <c r="G6659" s="101">
        <v>449</v>
      </c>
      <c r="H6659" s="79" t="s">
        <v>1728</v>
      </c>
      <c r="I6659" s="103" t="s">
        <v>23417</v>
      </c>
      <c r="J6659" s="70">
        <v>1</v>
      </c>
      <c r="K6659" s="71">
        <v>0.92</v>
      </c>
      <c r="M6659" s="73" t="s">
        <v>1008</v>
      </c>
      <c r="N6659" s="74" t="s">
        <v>25141</v>
      </c>
      <c r="O6659" s="75">
        <v>6438177649205</v>
      </c>
      <c r="P6659" s="73">
        <v>85044088</v>
      </c>
      <c r="Q6659" s="78" t="s">
        <v>25765</v>
      </c>
      <c r="R6659" s="77"/>
      <c r="T6659" s="122"/>
    </row>
    <row r="6660" spans="1:20" x14ac:dyDescent="0.2">
      <c r="A6660" s="72" t="s">
        <v>23419</v>
      </c>
      <c r="B6660" s="74" t="s">
        <v>25350</v>
      </c>
      <c r="C6660" s="74" t="s">
        <v>30875</v>
      </c>
      <c r="D6660" s="68">
        <v>1026732</v>
      </c>
      <c r="E6660" s="5" t="s">
        <v>24696</v>
      </c>
      <c r="F6660" s="74" t="s">
        <v>30697</v>
      </c>
      <c r="G6660" s="101">
        <v>509</v>
      </c>
      <c r="H6660" s="79" t="s">
        <v>1728</v>
      </c>
      <c r="I6660" s="103" t="s">
        <v>23417</v>
      </c>
      <c r="J6660" s="70">
        <v>1</v>
      </c>
      <c r="K6660" s="71">
        <v>0.92</v>
      </c>
      <c r="M6660" s="73" t="s">
        <v>1008</v>
      </c>
      <c r="N6660" s="74" t="s">
        <v>25142</v>
      </c>
      <c r="O6660" s="75">
        <v>6438177649212</v>
      </c>
      <c r="P6660" s="73">
        <v>85044088</v>
      </c>
      <c r="Q6660" s="78" t="s">
        <v>25766</v>
      </c>
      <c r="R6660" s="77"/>
      <c r="T6660" s="122"/>
    </row>
    <row r="6661" spans="1:20" x14ac:dyDescent="0.2">
      <c r="A6661" s="72" t="s">
        <v>23419</v>
      </c>
      <c r="B6661" s="74" t="s">
        <v>25350</v>
      </c>
      <c r="C6661" s="74" t="s">
        <v>30876</v>
      </c>
      <c r="D6661" s="68">
        <v>1026733</v>
      </c>
      <c r="E6661" s="5" t="s">
        <v>24697</v>
      </c>
      <c r="F6661" s="74" t="s">
        <v>30698</v>
      </c>
      <c r="G6661" s="101">
        <v>595</v>
      </c>
      <c r="H6661" s="79" t="s">
        <v>1728</v>
      </c>
      <c r="I6661" s="103" t="s">
        <v>23417</v>
      </c>
      <c r="J6661" s="70">
        <v>1</v>
      </c>
      <c r="K6661" s="71">
        <v>1.24</v>
      </c>
      <c r="M6661" s="73" t="s">
        <v>1008</v>
      </c>
      <c r="N6661" s="74" t="s">
        <v>25143</v>
      </c>
      <c r="O6661" s="75">
        <v>6438177649229</v>
      </c>
      <c r="P6661" s="73">
        <v>85044088</v>
      </c>
      <c r="Q6661" s="78" t="s">
        <v>25767</v>
      </c>
      <c r="R6661" s="77"/>
      <c r="T6661" s="122"/>
    </row>
    <row r="6662" spans="1:20" x14ac:dyDescent="0.2">
      <c r="A6662" s="72" t="s">
        <v>23419</v>
      </c>
      <c r="B6662" s="74" t="s">
        <v>25350</v>
      </c>
      <c r="C6662" s="74" t="s">
        <v>30877</v>
      </c>
      <c r="D6662" s="68">
        <v>1026735</v>
      </c>
      <c r="E6662" s="5" t="s">
        <v>24698</v>
      </c>
      <c r="F6662" s="74" t="s">
        <v>30699</v>
      </c>
      <c r="G6662" s="101">
        <v>641</v>
      </c>
      <c r="H6662" s="79" t="s">
        <v>1728</v>
      </c>
      <c r="I6662" s="103" t="s">
        <v>23417</v>
      </c>
      <c r="J6662" s="70">
        <v>1</v>
      </c>
      <c r="K6662" s="71">
        <v>1.24</v>
      </c>
      <c r="M6662" s="73" t="s">
        <v>1008</v>
      </c>
      <c r="N6662" s="74" t="s">
        <v>25144</v>
      </c>
      <c r="O6662" s="75">
        <v>6438177649236</v>
      </c>
      <c r="P6662" s="73">
        <v>85044088</v>
      </c>
      <c r="Q6662" s="78" t="s">
        <v>25768</v>
      </c>
      <c r="R6662" s="77"/>
      <c r="T6662" s="122"/>
    </row>
    <row r="6663" spans="1:20" x14ac:dyDescent="0.2">
      <c r="A6663" s="72" t="s">
        <v>23419</v>
      </c>
      <c r="B6663" s="74" t="s">
        <v>25350</v>
      </c>
      <c r="C6663" s="74" t="s">
        <v>30878</v>
      </c>
      <c r="D6663" s="68">
        <v>1026736</v>
      </c>
      <c r="E6663" s="5" t="s">
        <v>24699</v>
      </c>
      <c r="F6663" s="74" t="s">
        <v>30700</v>
      </c>
      <c r="G6663" s="101">
        <v>727</v>
      </c>
      <c r="H6663" s="79" t="s">
        <v>1728</v>
      </c>
      <c r="I6663" s="103" t="s">
        <v>23417</v>
      </c>
      <c r="J6663" s="70">
        <v>1</v>
      </c>
      <c r="K6663" s="71">
        <v>1.24</v>
      </c>
      <c r="M6663" s="73" t="s">
        <v>1008</v>
      </c>
      <c r="N6663" s="74" t="s">
        <v>25145</v>
      </c>
      <c r="O6663" s="75">
        <v>6438177649243</v>
      </c>
      <c r="P6663" s="73">
        <v>85044088</v>
      </c>
      <c r="Q6663" s="78" t="s">
        <v>25769</v>
      </c>
      <c r="R6663" s="77"/>
      <c r="T6663" s="122"/>
    </row>
    <row r="6664" spans="1:20" x14ac:dyDescent="0.2">
      <c r="A6664" s="72" t="s">
        <v>23419</v>
      </c>
      <c r="B6664" s="74" t="s">
        <v>25350</v>
      </c>
      <c r="C6664" s="74" t="s">
        <v>30879</v>
      </c>
      <c r="D6664" s="68">
        <v>1026737</v>
      </c>
      <c r="E6664" s="5" t="s">
        <v>24700</v>
      </c>
      <c r="F6664" s="74" t="s">
        <v>30701</v>
      </c>
      <c r="G6664" s="101">
        <v>826</v>
      </c>
      <c r="H6664" s="79" t="s">
        <v>1728</v>
      </c>
      <c r="I6664" s="103" t="s">
        <v>23417</v>
      </c>
      <c r="J6664" s="70">
        <v>1</v>
      </c>
      <c r="K6664" s="71">
        <v>1.3</v>
      </c>
      <c r="M6664" s="73" t="s">
        <v>1008</v>
      </c>
      <c r="N6664" s="74" t="s">
        <v>25146</v>
      </c>
      <c r="O6664" s="75">
        <v>6438177649373</v>
      </c>
      <c r="P6664" s="73">
        <v>85044088</v>
      </c>
      <c r="Q6664" s="78" t="s">
        <v>25770</v>
      </c>
      <c r="R6664" s="77"/>
      <c r="T6664" s="122"/>
    </row>
    <row r="6665" spans="1:20" x14ac:dyDescent="0.2">
      <c r="A6665" s="72" t="s">
        <v>23419</v>
      </c>
      <c r="B6665" s="74" t="s">
        <v>25350</v>
      </c>
      <c r="C6665" s="74" t="s">
        <v>30880</v>
      </c>
      <c r="D6665" s="68">
        <v>1026739</v>
      </c>
      <c r="E6665" s="5" t="s">
        <v>24701</v>
      </c>
      <c r="F6665" s="74" t="s">
        <v>30702</v>
      </c>
      <c r="G6665" s="101">
        <v>1011.8</v>
      </c>
      <c r="H6665" s="79" t="s">
        <v>1728</v>
      </c>
      <c r="I6665" s="103" t="s">
        <v>23417</v>
      </c>
      <c r="J6665" s="70">
        <v>1</v>
      </c>
      <c r="K6665" s="71">
        <v>1.9</v>
      </c>
      <c r="M6665" s="73" t="s">
        <v>1008</v>
      </c>
      <c r="N6665" s="74" t="s">
        <v>25147</v>
      </c>
      <c r="O6665" s="75">
        <v>6438177689836</v>
      </c>
      <c r="P6665" s="73">
        <v>85044088</v>
      </c>
      <c r="Q6665" s="78" t="s">
        <v>25771</v>
      </c>
      <c r="R6665" s="77"/>
      <c r="T6665" s="122"/>
    </row>
    <row r="6666" spans="1:20" x14ac:dyDescent="0.2">
      <c r="A6666" s="72" t="s">
        <v>23419</v>
      </c>
      <c r="B6666" s="74" t="s">
        <v>25350</v>
      </c>
      <c r="C6666" s="74" t="s">
        <v>30881</v>
      </c>
      <c r="D6666" s="68">
        <v>1026741</v>
      </c>
      <c r="E6666" s="5" t="s">
        <v>24702</v>
      </c>
      <c r="F6666" s="74" t="s">
        <v>30703</v>
      </c>
      <c r="G6666" s="101">
        <v>1220.2</v>
      </c>
      <c r="H6666" s="79" t="s">
        <v>1728</v>
      </c>
      <c r="I6666" s="103" t="s">
        <v>23417</v>
      </c>
      <c r="J6666" s="70">
        <v>1</v>
      </c>
      <c r="K6666" s="71">
        <v>1.9</v>
      </c>
      <c r="M6666" s="73" t="s">
        <v>1008</v>
      </c>
      <c r="N6666" s="74" t="s">
        <v>25148</v>
      </c>
      <c r="O6666" s="75">
        <v>6438177689928</v>
      </c>
      <c r="P6666" s="73">
        <v>85044088</v>
      </c>
      <c r="Q6666" s="78" t="s">
        <v>25772</v>
      </c>
      <c r="R6666" s="77"/>
      <c r="T6666" s="122"/>
    </row>
    <row r="6667" spans="1:20" x14ac:dyDescent="0.2">
      <c r="A6667" s="72" t="s">
        <v>23419</v>
      </c>
      <c r="B6667" s="74" t="s">
        <v>25350</v>
      </c>
      <c r="C6667" s="74" t="s">
        <v>30882</v>
      </c>
      <c r="D6667" s="68">
        <v>1026742</v>
      </c>
      <c r="E6667" s="5" t="s">
        <v>24703</v>
      </c>
      <c r="F6667" s="74" t="s">
        <v>30704</v>
      </c>
      <c r="G6667" s="101">
        <v>1533.8</v>
      </c>
      <c r="H6667" s="79" t="s">
        <v>1728</v>
      </c>
      <c r="I6667" s="103" t="s">
        <v>23417</v>
      </c>
      <c r="J6667" s="70">
        <v>1</v>
      </c>
      <c r="K6667" s="71">
        <v>3.3</v>
      </c>
      <c r="M6667" s="73" t="s">
        <v>1008</v>
      </c>
      <c r="N6667" s="74" t="s">
        <v>25149</v>
      </c>
      <c r="O6667" s="75">
        <v>6438177689980</v>
      </c>
      <c r="P6667" s="73">
        <v>85044088</v>
      </c>
      <c r="Q6667" s="78" t="s">
        <v>25773</v>
      </c>
      <c r="R6667" s="77"/>
      <c r="T6667" s="122"/>
    </row>
    <row r="6668" spans="1:20" x14ac:dyDescent="0.2">
      <c r="A6668" s="72" t="s">
        <v>23419</v>
      </c>
      <c r="B6668" s="74" t="s">
        <v>25350</v>
      </c>
      <c r="C6668" s="74" t="s">
        <v>30883</v>
      </c>
      <c r="D6668" s="68">
        <v>1026743</v>
      </c>
      <c r="E6668" s="5" t="s">
        <v>24704</v>
      </c>
      <c r="F6668" s="74" t="s">
        <v>30705</v>
      </c>
      <c r="G6668" s="101">
        <v>1962</v>
      </c>
      <c r="H6668" s="79" t="s">
        <v>1728</v>
      </c>
      <c r="I6668" s="103" t="s">
        <v>23417</v>
      </c>
      <c r="J6668" s="70">
        <v>1</v>
      </c>
      <c r="K6668" s="71">
        <v>3.3</v>
      </c>
      <c r="M6668" s="73" t="s">
        <v>1008</v>
      </c>
      <c r="N6668" s="74" t="s">
        <v>25150</v>
      </c>
      <c r="O6668" s="75">
        <v>6438177691204</v>
      </c>
      <c r="P6668" s="73">
        <v>85044088</v>
      </c>
      <c r="Q6668" s="78" t="s">
        <v>25774</v>
      </c>
      <c r="R6668" s="77"/>
      <c r="T6668" s="122"/>
    </row>
    <row r="6669" spans="1:20" x14ac:dyDescent="0.2">
      <c r="A6669" s="72" t="s">
        <v>23419</v>
      </c>
      <c r="B6669" s="74" t="s">
        <v>25350</v>
      </c>
      <c r="C6669" s="74" t="s">
        <v>30884</v>
      </c>
      <c r="D6669" s="68">
        <v>1026744</v>
      </c>
      <c r="E6669" s="5" t="s">
        <v>24705</v>
      </c>
      <c r="F6669" s="74" t="s">
        <v>30706</v>
      </c>
      <c r="G6669" s="101">
        <v>2339</v>
      </c>
      <c r="H6669" s="79" t="s">
        <v>1728</v>
      </c>
      <c r="I6669" s="103" t="s">
        <v>23417</v>
      </c>
      <c r="J6669" s="70">
        <v>1</v>
      </c>
      <c r="K6669" s="71">
        <v>5.3</v>
      </c>
      <c r="M6669" s="73" t="s">
        <v>1008</v>
      </c>
      <c r="N6669" s="74" t="s">
        <v>25151</v>
      </c>
      <c r="O6669" s="75">
        <v>6438177690221</v>
      </c>
      <c r="P6669" s="73">
        <v>85044088</v>
      </c>
      <c r="Q6669" s="78" t="s">
        <v>25775</v>
      </c>
      <c r="R6669" s="77"/>
      <c r="T6669" s="122"/>
    </row>
    <row r="6670" spans="1:20" s="82" customFormat="1" ht="12" customHeight="1" x14ac:dyDescent="0.2">
      <c r="A6670" s="72" t="s">
        <v>23419</v>
      </c>
      <c r="B6670" s="74" t="s">
        <v>25350</v>
      </c>
      <c r="C6670" s="74" t="s">
        <v>30885</v>
      </c>
      <c r="D6670" s="68">
        <v>1026745</v>
      </c>
      <c r="E6670" s="5" t="s">
        <v>24706</v>
      </c>
      <c r="F6670" s="74" t="s">
        <v>30707</v>
      </c>
      <c r="G6670" s="101">
        <v>2812</v>
      </c>
      <c r="H6670" s="79" t="s">
        <v>1728</v>
      </c>
      <c r="I6670" s="103" t="s">
        <v>23417</v>
      </c>
      <c r="J6670" s="70">
        <v>1</v>
      </c>
      <c r="K6670" s="71">
        <v>5.3</v>
      </c>
      <c r="L6670" s="72"/>
      <c r="M6670" s="73" t="s">
        <v>1008</v>
      </c>
      <c r="N6670" s="74" t="s">
        <v>25152</v>
      </c>
      <c r="O6670" s="75">
        <v>6438177690160</v>
      </c>
      <c r="P6670" s="73">
        <v>85044088</v>
      </c>
      <c r="Q6670" s="78" t="s">
        <v>25776</v>
      </c>
      <c r="R6670" s="77"/>
      <c r="S6670" s="77"/>
      <c r="T6670" s="122"/>
    </row>
    <row r="6671" spans="1:20" s="82" customFormat="1" ht="12" customHeight="1" x14ac:dyDescent="0.2">
      <c r="A6671" s="72" t="s">
        <v>23419</v>
      </c>
      <c r="B6671" s="74" t="s">
        <v>25350</v>
      </c>
      <c r="C6671" s="74" t="s">
        <v>30886</v>
      </c>
      <c r="D6671" s="68">
        <v>1026746</v>
      </c>
      <c r="E6671" s="5" t="s">
        <v>24707</v>
      </c>
      <c r="F6671" s="74" t="s">
        <v>30708</v>
      </c>
      <c r="G6671" s="101">
        <v>3350</v>
      </c>
      <c r="H6671" s="79" t="s">
        <v>1728</v>
      </c>
      <c r="I6671" s="103" t="s">
        <v>23417</v>
      </c>
      <c r="J6671" s="70">
        <v>1</v>
      </c>
      <c r="K6671" s="71">
        <v>5.3</v>
      </c>
      <c r="L6671" s="72"/>
      <c r="M6671" s="73" t="s">
        <v>1008</v>
      </c>
      <c r="N6671" s="74" t="s">
        <v>25153</v>
      </c>
      <c r="O6671" s="75">
        <v>6438177690283</v>
      </c>
      <c r="P6671" s="73">
        <v>85044088</v>
      </c>
      <c r="Q6671" s="78" t="s">
        <v>25777</v>
      </c>
      <c r="R6671" s="77"/>
      <c r="S6671" s="77"/>
      <c r="T6671" s="122"/>
    </row>
    <row r="6672" spans="1:20" s="82" customFormat="1" ht="12" customHeight="1" x14ac:dyDescent="0.2">
      <c r="A6672" s="72" t="s">
        <v>23419</v>
      </c>
      <c r="B6672" s="74" t="s">
        <v>25354</v>
      </c>
      <c r="C6672" s="74" t="s">
        <v>30887</v>
      </c>
      <c r="D6672" s="68">
        <v>1026994</v>
      </c>
      <c r="E6672" s="5" t="s">
        <v>24675</v>
      </c>
      <c r="F6672" s="74" t="s">
        <v>30709</v>
      </c>
      <c r="G6672" s="101">
        <v>771.6</v>
      </c>
      <c r="H6672" s="79" t="s">
        <v>30825</v>
      </c>
      <c r="I6672" s="103" t="s">
        <v>23417</v>
      </c>
      <c r="J6672" s="70">
        <v>1</v>
      </c>
      <c r="K6672" s="71">
        <v>3</v>
      </c>
      <c r="L6672" s="72"/>
      <c r="M6672" s="73" t="s">
        <v>1008</v>
      </c>
      <c r="N6672" s="74" t="s">
        <v>25121</v>
      </c>
      <c r="O6672" s="75"/>
      <c r="P6672" s="73">
        <v>85044088</v>
      </c>
      <c r="Q6672" s="78" t="s">
        <v>25778</v>
      </c>
      <c r="R6672" s="77"/>
      <c r="S6672" s="77"/>
      <c r="T6672" s="122"/>
    </row>
    <row r="6673" spans="1:20" s="82" customFormat="1" ht="12" customHeight="1" x14ac:dyDescent="0.2">
      <c r="A6673" s="72" t="s">
        <v>23419</v>
      </c>
      <c r="B6673" s="74" t="s">
        <v>25354</v>
      </c>
      <c r="C6673" s="74" t="s">
        <v>30888</v>
      </c>
      <c r="D6673" s="68">
        <v>1026995</v>
      </c>
      <c r="E6673" s="5" t="s">
        <v>24676</v>
      </c>
      <c r="F6673" s="74" t="s">
        <v>30710</v>
      </c>
      <c r="G6673" s="101">
        <v>856.3</v>
      </c>
      <c r="H6673" s="79" t="s">
        <v>30825</v>
      </c>
      <c r="I6673" s="103" t="s">
        <v>23417</v>
      </c>
      <c r="J6673" s="70">
        <v>1</v>
      </c>
      <c r="K6673" s="71">
        <v>3</v>
      </c>
      <c r="L6673" s="72"/>
      <c r="M6673" s="73" t="s">
        <v>1008</v>
      </c>
      <c r="N6673" s="74" t="s">
        <v>25122</v>
      </c>
      <c r="O6673" s="75"/>
      <c r="P6673" s="73">
        <v>85044088</v>
      </c>
      <c r="Q6673" s="78" t="s">
        <v>25779</v>
      </c>
      <c r="R6673" s="77"/>
      <c r="S6673" s="77"/>
      <c r="T6673" s="122"/>
    </row>
    <row r="6674" spans="1:20" s="82" customFormat="1" ht="12" customHeight="1" x14ac:dyDescent="0.2">
      <c r="A6674" s="72" t="s">
        <v>23419</v>
      </c>
      <c r="B6674" s="74" t="s">
        <v>25354</v>
      </c>
      <c r="C6674" s="74" t="s">
        <v>30889</v>
      </c>
      <c r="D6674" s="68">
        <v>1026996</v>
      </c>
      <c r="E6674" s="5" t="s">
        <v>24678</v>
      </c>
      <c r="F6674" s="74" t="s">
        <v>30711</v>
      </c>
      <c r="G6674" s="101">
        <v>1045.5</v>
      </c>
      <c r="H6674" s="79" t="s">
        <v>30825</v>
      </c>
      <c r="I6674" s="103" t="s">
        <v>23417</v>
      </c>
      <c r="J6674" s="70">
        <v>1</v>
      </c>
      <c r="K6674" s="71">
        <v>3</v>
      </c>
      <c r="L6674" s="72"/>
      <c r="M6674" s="73" t="s">
        <v>1008</v>
      </c>
      <c r="N6674" s="74" t="s">
        <v>25124</v>
      </c>
      <c r="O6674" s="75"/>
      <c r="P6674" s="73">
        <v>85044088</v>
      </c>
      <c r="Q6674" s="78" t="s">
        <v>25780</v>
      </c>
      <c r="R6674" s="77"/>
      <c r="S6674" s="77"/>
      <c r="T6674" s="122"/>
    </row>
    <row r="6675" spans="1:20" x14ac:dyDescent="0.2">
      <c r="A6675" s="72" t="s">
        <v>23419</v>
      </c>
      <c r="B6675" s="74" t="s">
        <v>25354</v>
      </c>
      <c r="C6675" s="74" t="s">
        <v>30890</v>
      </c>
      <c r="D6675" s="68">
        <v>1026997</v>
      </c>
      <c r="E6675" s="5" t="s">
        <v>24679</v>
      </c>
      <c r="F6675" s="74" t="s">
        <v>30712</v>
      </c>
      <c r="G6675" s="101">
        <v>1164.9000000000001</v>
      </c>
      <c r="H6675" s="79" t="s">
        <v>30825</v>
      </c>
      <c r="I6675" s="103" t="s">
        <v>23417</v>
      </c>
      <c r="J6675" s="70">
        <v>1</v>
      </c>
      <c r="K6675" s="71">
        <v>3</v>
      </c>
      <c r="M6675" s="73" t="s">
        <v>1008</v>
      </c>
      <c r="N6675" s="74" t="s">
        <v>25125</v>
      </c>
      <c r="P6675" s="73">
        <v>85044088</v>
      </c>
      <c r="Q6675" s="78" t="s">
        <v>25781</v>
      </c>
      <c r="R6675" s="77"/>
      <c r="T6675" s="122"/>
    </row>
    <row r="6676" spans="1:20" x14ac:dyDescent="0.2">
      <c r="A6676" s="72" t="s">
        <v>23419</v>
      </c>
      <c r="B6676" s="74" t="s">
        <v>25354</v>
      </c>
      <c r="C6676" s="74" t="s">
        <v>30891</v>
      </c>
      <c r="D6676" s="68">
        <v>1026998</v>
      </c>
      <c r="E6676" s="5" t="s">
        <v>24680</v>
      </c>
      <c r="F6676" s="74" t="s">
        <v>30713</v>
      </c>
      <c r="G6676" s="101">
        <v>1384.3</v>
      </c>
      <c r="H6676" s="79" t="s">
        <v>30825</v>
      </c>
      <c r="I6676" s="103" t="s">
        <v>23417</v>
      </c>
      <c r="J6676" s="70">
        <v>1</v>
      </c>
      <c r="K6676" s="71">
        <v>3</v>
      </c>
      <c r="M6676" s="73" t="s">
        <v>1008</v>
      </c>
      <c r="N6676" s="74" t="s">
        <v>25126</v>
      </c>
      <c r="P6676" s="73">
        <v>85044088</v>
      </c>
      <c r="Q6676" s="78" t="s">
        <v>25782</v>
      </c>
      <c r="R6676" s="77"/>
      <c r="T6676" s="122"/>
    </row>
    <row r="6677" spans="1:20" x14ac:dyDescent="0.2">
      <c r="A6677" s="72" t="s">
        <v>23419</v>
      </c>
      <c r="B6677" s="74" t="s">
        <v>25354</v>
      </c>
      <c r="C6677" s="74" t="s">
        <v>30892</v>
      </c>
      <c r="D6677" s="68">
        <v>1026999</v>
      </c>
      <c r="E6677" s="5" t="s">
        <v>24681</v>
      </c>
      <c r="F6677" s="74" t="s">
        <v>30714</v>
      </c>
      <c r="G6677" s="101">
        <v>1629.7</v>
      </c>
      <c r="H6677" s="79" t="s">
        <v>30825</v>
      </c>
      <c r="I6677" s="103" t="s">
        <v>23417</v>
      </c>
      <c r="J6677" s="70">
        <v>1</v>
      </c>
      <c r="K6677" s="71">
        <v>3</v>
      </c>
      <c r="M6677" s="73" t="s">
        <v>1008</v>
      </c>
      <c r="N6677" s="74" t="s">
        <v>25127</v>
      </c>
      <c r="P6677" s="73">
        <v>85044088</v>
      </c>
      <c r="Q6677" s="78" t="s">
        <v>25783</v>
      </c>
      <c r="R6677" s="77"/>
      <c r="T6677" s="122"/>
    </row>
    <row r="6678" spans="1:20" x14ac:dyDescent="0.2">
      <c r="A6678" s="72" t="s">
        <v>23419</v>
      </c>
      <c r="B6678" s="74" t="s">
        <v>25354</v>
      </c>
      <c r="C6678" s="74" t="s">
        <v>30893</v>
      </c>
      <c r="D6678" s="68">
        <v>1027000</v>
      </c>
      <c r="E6678" s="5" t="s">
        <v>24684</v>
      </c>
      <c r="F6678" s="74" t="s">
        <v>30715</v>
      </c>
      <c r="G6678" s="101">
        <v>3020.4</v>
      </c>
      <c r="H6678" s="79" t="s">
        <v>30825</v>
      </c>
      <c r="I6678" s="103" t="s">
        <v>23417</v>
      </c>
      <c r="J6678" s="70">
        <v>1</v>
      </c>
      <c r="K6678" s="71">
        <v>3</v>
      </c>
      <c r="M6678" s="73" t="s">
        <v>1008</v>
      </c>
      <c r="N6678" s="74" t="s">
        <v>25130</v>
      </c>
      <c r="P6678" s="73">
        <v>85044088</v>
      </c>
      <c r="Q6678" s="78" t="s">
        <v>25784</v>
      </c>
      <c r="R6678" s="77"/>
      <c r="T6678" s="122"/>
    </row>
    <row r="6679" spans="1:20" x14ac:dyDescent="0.2">
      <c r="A6679" s="72" t="s">
        <v>23419</v>
      </c>
      <c r="B6679" s="74" t="s">
        <v>25354</v>
      </c>
      <c r="C6679" s="74" t="s">
        <v>30894</v>
      </c>
      <c r="D6679" s="68">
        <v>1027001</v>
      </c>
      <c r="E6679" s="5" t="s">
        <v>24685</v>
      </c>
      <c r="F6679" s="74" t="s">
        <v>30716</v>
      </c>
      <c r="G6679" s="101">
        <v>3531.1</v>
      </c>
      <c r="H6679" s="79" t="s">
        <v>30825</v>
      </c>
      <c r="I6679" s="103" t="s">
        <v>23417</v>
      </c>
      <c r="J6679" s="70">
        <v>1</v>
      </c>
      <c r="K6679" s="71">
        <v>3</v>
      </c>
      <c r="M6679" s="73" t="s">
        <v>1008</v>
      </c>
      <c r="N6679" s="74" t="s">
        <v>25131</v>
      </c>
      <c r="P6679" s="73">
        <v>85044088</v>
      </c>
      <c r="Q6679" s="78" t="s">
        <v>25785</v>
      </c>
      <c r="R6679" s="77"/>
      <c r="T6679" s="122"/>
    </row>
    <row r="6680" spans="1:20" x14ac:dyDescent="0.2">
      <c r="A6680" s="72" t="s">
        <v>23419</v>
      </c>
      <c r="B6680" s="74" t="s">
        <v>25354</v>
      </c>
      <c r="C6680" s="74" t="s">
        <v>30895</v>
      </c>
      <c r="D6680" s="68">
        <v>1027002</v>
      </c>
      <c r="E6680" s="5" t="s">
        <v>24686</v>
      </c>
      <c r="F6680" s="74" t="s">
        <v>30717</v>
      </c>
      <c r="G6680" s="101">
        <v>4250</v>
      </c>
      <c r="H6680" s="79" t="s">
        <v>30825</v>
      </c>
      <c r="I6680" s="103" t="s">
        <v>23417</v>
      </c>
      <c r="J6680" s="70">
        <v>1</v>
      </c>
      <c r="K6680" s="71">
        <v>3</v>
      </c>
      <c r="M6680" s="73" t="s">
        <v>1008</v>
      </c>
      <c r="N6680" s="74" t="s">
        <v>25132</v>
      </c>
      <c r="P6680" s="73">
        <v>85044088</v>
      </c>
      <c r="Q6680" s="78" t="s">
        <v>25786</v>
      </c>
      <c r="R6680" s="77"/>
      <c r="T6680" s="122"/>
    </row>
    <row r="6681" spans="1:20" x14ac:dyDescent="0.2">
      <c r="A6681" s="72" t="s">
        <v>10078</v>
      </c>
      <c r="B6681" s="72" t="s">
        <v>11615</v>
      </c>
      <c r="C6681" s="93" t="s">
        <v>8977</v>
      </c>
      <c r="D6681" s="80" t="s">
        <v>13626</v>
      </c>
      <c r="E6681" s="8" t="s">
        <v>507</v>
      </c>
      <c r="F6681" s="72" t="s">
        <v>24175</v>
      </c>
      <c r="G6681" s="100">
        <f>VLOOKUP(D6681,'Βιομηχανικά υλικά ΧΤ'!A:E,5,0)</f>
        <v>778.73</v>
      </c>
      <c r="H6681" s="69" t="s">
        <v>14866</v>
      </c>
      <c r="I6681" s="8" t="s">
        <v>23417</v>
      </c>
      <c r="J6681" s="90">
        <v>1</v>
      </c>
      <c r="K6681" s="91" t="s">
        <v>1008</v>
      </c>
      <c r="L6681" s="72" t="s">
        <v>1242</v>
      </c>
      <c r="M6681" s="88" t="s">
        <v>1008</v>
      </c>
      <c r="N6681" s="72" t="s">
        <v>4734</v>
      </c>
      <c r="O6681" s="87" t="s">
        <v>1008</v>
      </c>
      <c r="P6681" s="88" t="s">
        <v>1008</v>
      </c>
      <c r="Q6681" s="89" t="s">
        <v>1008</v>
      </c>
      <c r="R6681" s="77"/>
      <c r="T6681" s="122"/>
    </row>
    <row r="6682" spans="1:20" x14ac:dyDescent="0.2">
      <c r="A6682" s="72" t="s">
        <v>10078</v>
      </c>
      <c r="B6682" s="72" t="s">
        <v>11615</v>
      </c>
      <c r="C6682" s="93" t="s">
        <v>8978</v>
      </c>
      <c r="D6682" s="80" t="s">
        <v>13627</v>
      </c>
      <c r="E6682" s="8" t="s">
        <v>927</v>
      </c>
      <c r="F6682" s="72" t="s">
        <v>24176</v>
      </c>
      <c r="G6682" s="100">
        <f>VLOOKUP(D6682,'Βιομηχανικά υλικά ΧΤ'!A:E,5,0)</f>
        <v>930.98</v>
      </c>
      <c r="H6682" s="69" t="s">
        <v>14866</v>
      </c>
      <c r="I6682" s="8" t="s">
        <v>23417</v>
      </c>
      <c r="J6682" s="90">
        <v>1</v>
      </c>
      <c r="K6682" s="91" t="s">
        <v>1008</v>
      </c>
      <c r="L6682" s="72" t="s">
        <v>1242</v>
      </c>
      <c r="M6682" s="88" t="s">
        <v>1008</v>
      </c>
      <c r="N6682" s="72" t="s">
        <v>4734</v>
      </c>
      <c r="O6682" s="87" t="s">
        <v>1008</v>
      </c>
      <c r="P6682" s="88" t="s">
        <v>1008</v>
      </c>
      <c r="Q6682" s="89" t="s">
        <v>1008</v>
      </c>
      <c r="R6682" s="77"/>
      <c r="T6682" s="122"/>
    </row>
    <row r="6683" spans="1:20" x14ac:dyDescent="0.2">
      <c r="A6683" s="72" t="s">
        <v>10078</v>
      </c>
      <c r="B6683" s="72" t="s">
        <v>11615</v>
      </c>
      <c r="C6683" s="93" t="s">
        <v>8979</v>
      </c>
      <c r="D6683" s="80" t="s">
        <v>13628</v>
      </c>
      <c r="E6683" s="8" t="s">
        <v>64</v>
      </c>
      <c r="F6683" s="72" t="s">
        <v>24177</v>
      </c>
      <c r="G6683" s="100">
        <f>VLOOKUP(D6683,'Βιομηχανικά υλικά ΧΤ'!A:E,5,0)</f>
        <v>978.34</v>
      </c>
      <c r="H6683" s="69" t="s">
        <v>14866</v>
      </c>
      <c r="I6683" s="8" t="s">
        <v>23417</v>
      </c>
      <c r="J6683" s="90">
        <v>1</v>
      </c>
      <c r="K6683" s="91" t="s">
        <v>1008</v>
      </c>
      <c r="L6683" s="72" t="s">
        <v>1242</v>
      </c>
      <c r="M6683" s="88" t="s">
        <v>1008</v>
      </c>
      <c r="N6683" s="72" t="s">
        <v>4734</v>
      </c>
      <c r="O6683" s="87" t="s">
        <v>1008</v>
      </c>
      <c r="P6683" s="88" t="s">
        <v>1008</v>
      </c>
      <c r="Q6683" s="89" t="s">
        <v>1008</v>
      </c>
      <c r="R6683" s="77"/>
      <c r="T6683" s="122"/>
    </row>
    <row r="6684" spans="1:20" x14ac:dyDescent="0.2">
      <c r="A6684" s="72" t="s">
        <v>10078</v>
      </c>
      <c r="B6684" s="72" t="s">
        <v>11615</v>
      </c>
      <c r="C6684" s="93" t="s">
        <v>8980</v>
      </c>
      <c r="D6684" s="80" t="s">
        <v>13629</v>
      </c>
      <c r="E6684" s="8" t="s">
        <v>65</v>
      </c>
      <c r="F6684" s="72" t="s">
        <v>24178</v>
      </c>
      <c r="G6684" s="100">
        <f>VLOOKUP(D6684,'Βιομηχανικά υλικά ΧΤ'!A:E,5,0)</f>
        <v>1396.47</v>
      </c>
      <c r="H6684" s="69" t="s">
        <v>14866</v>
      </c>
      <c r="I6684" s="8" t="s">
        <v>23417</v>
      </c>
      <c r="J6684" s="90">
        <v>1</v>
      </c>
      <c r="K6684" s="91" t="s">
        <v>1008</v>
      </c>
      <c r="L6684" s="72" t="s">
        <v>1242</v>
      </c>
      <c r="M6684" s="88" t="s">
        <v>1008</v>
      </c>
      <c r="N6684" s="72" t="s">
        <v>4734</v>
      </c>
      <c r="O6684" s="87" t="s">
        <v>1008</v>
      </c>
      <c r="P6684" s="88" t="s">
        <v>1008</v>
      </c>
      <c r="Q6684" s="89" t="s">
        <v>1008</v>
      </c>
      <c r="R6684" s="77"/>
      <c r="T6684" s="122"/>
    </row>
    <row r="6685" spans="1:20" x14ac:dyDescent="0.2">
      <c r="A6685" s="72" t="s">
        <v>10078</v>
      </c>
      <c r="B6685" s="72" t="s">
        <v>11615</v>
      </c>
      <c r="C6685" s="93" t="s">
        <v>15000</v>
      </c>
      <c r="D6685" s="80" t="s">
        <v>13673</v>
      </c>
      <c r="E6685" s="8" t="s">
        <v>1180</v>
      </c>
      <c r="F6685" s="72" t="s">
        <v>24179</v>
      </c>
      <c r="G6685" s="100">
        <f>VLOOKUP(D6685,'Βιομηχανικά υλικά ΧΤ'!A:E,5,0)</f>
        <v>1141.22</v>
      </c>
      <c r="H6685" s="69" t="s">
        <v>14867</v>
      </c>
      <c r="I6685" s="8" t="s">
        <v>23417</v>
      </c>
      <c r="J6685" s="90">
        <v>1</v>
      </c>
      <c r="K6685" s="91" t="s">
        <v>1008</v>
      </c>
      <c r="L6685" s="72" t="s">
        <v>1242</v>
      </c>
      <c r="M6685" s="88" t="s">
        <v>1008</v>
      </c>
      <c r="N6685" s="72" t="s">
        <v>4734</v>
      </c>
      <c r="O6685" s="87" t="s">
        <v>1008</v>
      </c>
      <c r="P6685" s="88" t="s">
        <v>1008</v>
      </c>
      <c r="Q6685" s="89" t="s">
        <v>1008</v>
      </c>
      <c r="R6685" s="77"/>
      <c r="T6685" s="122"/>
    </row>
    <row r="6686" spans="1:20" x14ac:dyDescent="0.2">
      <c r="A6686" s="72" t="s">
        <v>10078</v>
      </c>
      <c r="B6686" s="74" t="s">
        <v>11615</v>
      </c>
      <c r="C6686" s="74" t="s">
        <v>5888</v>
      </c>
      <c r="D6686" s="68" t="s">
        <v>13666</v>
      </c>
      <c r="E6686" s="5" t="s">
        <v>10470</v>
      </c>
      <c r="F6686" s="74" t="s">
        <v>24180</v>
      </c>
      <c r="G6686" s="101">
        <v>493.09</v>
      </c>
      <c r="H6686" s="79" t="s">
        <v>14866</v>
      </c>
      <c r="I6686" s="5" t="s">
        <v>23417</v>
      </c>
      <c r="J6686" s="70">
        <v>1</v>
      </c>
      <c r="K6686" s="71">
        <v>1</v>
      </c>
      <c r="M6686" s="73" t="s">
        <v>1008</v>
      </c>
      <c r="N6686" s="74" t="s">
        <v>1008</v>
      </c>
      <c r="O6686" s="75" t="s">
        <v>1008</v>
      </c>
      <c r="P6686" s="73">
        <v>90328900</v>
      </c>
      <c r="Q6686" s="76" t="s">
        <v>1008</v>
      </c>
      <c r="R6686" s="77"/>
      <c r="T6686" s="122"/>
    </row>
    <row r="6687" spans="1:20" x14ac:dyDescent="0.2">
      <c r="A6687" s="72" t="s">
        <v>10078</v>
      </c>
      <c r="B6687" s="74" t="s">
        <v>11615</v>
      </c>
      <c r="C6687" s="74" t="s">
        <v>5889</v>
      </c>
      <c r="D6687" s="68" t="s">
        <v>13667</v>
      </c>
      <c r="E6687" s="5" t="s">
        <v>10471</v>
      </c>
      <c r="F6687" s="74" t="s">
        <v>24181</v>
      </c>
      <c r="G6687" s="101">
        <v>613.44000000000005</v>
      </c>
      <c r="H6687" s="79" t="s">
        <v>14866</v>
      </c>
      <c r="I6687" s="5" t="s">
        <v>23417</v>
      </c>
      <c r="J6687" s="70">
        <v>1</v>
      </c>
      <c r="K6687" s="71">
        <v>1</v>
      </c>
      <c r="M6687" s="73" t="s">
        <v>1008</v>
      </c>
      <c r="N6687" s="74" t="s">
        <v>1008</v>
      </c>
      <c r="O6687" s="75" t="s">
        <v>1008</v>
      </c>
      <c r="P6687" s="73">
        <v>90328900</v>
      </c>
      <c r="Q6687" s="76" t="s">
        <v>1008</v>
      </c>
      <c r="R6687" s="77"/>
      <c r="T6687" s="122"/>
    </row>
    <row r="6688" spans="1:20" x14ac:dyDescent="0.2">
      <c r="A6688" s="72" t="s">
        <v>10078</v>
      </c>
      <c r="B6688" s="74" t="s">
        <v>11615</v>
      </c>
      <c r="C6688" s="74" t="s">
        <v>5890</v>
      </c>
      <c r="D6688" s="68" t="s">
        <v>13668</v>
      </c>
      <c r="E6688" s="5" t="s">
        <v>10472</v>
      </c>
      <c r="F6688" s="74" t="s">
        <v>24182</v>
      </c>
      <c r="G6688" s="101">
        <v>657.76</v>
      </c>
      <c r="H6688" s="79" t="s">
        <v>14866</v>
      </c>
      <c r="I6688" s="5" t="s">
        <v>23417</v>
      </c>
      <c r="J6688" s="70">
        <v>1</v>
      </c>
      <c r="K6688" s="71">
        <v>1</v>
      </c>
      <c r="M6688" s="73" t="s">
        <v>1008</v>
      </c>
      <c r="N6688" s="74" t="s">
        <v>1008</v>
      </c>
      <c r="O6688" s="75" t="s">
        <v>1008</v>
      </c>
      <c r="P6688" s="73">
        <v>90328900</v>
      </c>
      <c r="Q6688" s="76" t="s">
        <v>1008</v>
      </c>
      <c r="R6688" s="77"/>
      <c r="T6688" s="122"/>
    </row>
    <row r="6689" spans="1:20" x14ac:dyDescent="0.2">
      <c r="A6689" s="72" t="s">
        <v>10078</v>
      </c>
      <c r="B6689" s="74" t="s">
        <v>11615</v>
      </c>
      <c r="C6689" s="74" t="s">
        <v>5892</v>
      </c>
      <c r="D6689" s="68" t="s">
        <v>13669</v>
      </c>
      <c r="E6689" s="5" t="s">
        <v>10473</v>
      </c>
      <c r="F6689" s="74" t="s">
        <v>24183</v>
      </c>
      <c r="G6689" s="101">
        <v>715.84</v>
      </c>
      <c r="H6689" s="79" t="s">
        <v>14866</v>
      </c>
      <c r="I6689" s="5" t="s">
        <v>23417</v>
      </c>
      <c r="J6689" s="70">
        <v>1</v>
      </c>
      <c r="K6689" s="71">
        <v>1</v>
      </c>
      <c r="M6689" s="73" t="s">
        <v>1008</v>
      </c>
      <c r="N6689" s="74" t="s">
        <v>1008</v>
      </c>
      <c r="O6689" s="75" t="s">
        <v>1008</v>
      </c>
      <c r="P6689" s="73">
        <v>90328900</v>
      </c>
      <c r="Q6689" s="76" t="s">
        <v>1008</v>
      </c>
      <c r="R6689" s="77"/>
      <c r="T6689" s="122"/>
    </row>
    <row r="6690" spans="1:20" x14ac:dyDescent="0.2">
      <c r="A6690" s="72" t="s">
        <v>10078</v>
      </c>
      <c r="B6690" s="74" t="s">
        <v>11615</v>
      </c>
      <c r="C6690" s="74" t="s">
        <v>5888</v>
      </c>
      <c r="D6690" s="68" t="s">
        <v>13631</v>
      </c>
      <c r="E6690" s="5" t="s">
        <v>420</v>
      </c>
      <c r="F6690" s="74" t="s">
        <v>24184</v>
      </c>
      <c r="G6690" s="101">
        <v>313.24</v>
      </c>
      <c r="H6690" s="79" t="s">
        <v>14866</v>
      </c>
      <c r="I6690" s="5" t="s">
        <v>23417</v>
      </c>
      <c r="J6690" s="70">
        <v>1</v>
      </c>
      <c r="K6690" s="71">
        <v>3.7</v>
      </c>
      <c r="M6690" s="73" t="s">
        <v>1008</v>
      </c>
      <c r="N6690" s="74" t="s">
        <v>1008</v>
      </c>
      <c r="O6690" s="75" t="s">
        <v>1008</v>
      </c>
      <c r="P6690" s="73">
        <v>90328900</v>
      </c>
      <c r="Q6690" s="76" t="s">
        <v>1008</v>
      </c>
      <c r="R6690" s="77"/>
      <c r="T6690" s="122"/>
    </row>
    <row r="6691" spans="1:20" x14ac:dyDescent="0.2">
      <c r="A6691" s="72" t="s">
        <v>10078</v>
      </c>
      <c r="B6691" s="74" t="s">
        <v>11615</v>
      </c>
      <c r="C6691" s="74" t="s">
        <v>5889</v>
      </c>
      <c r="D6691" s="68" t="s">
        <v>13632</v>
      </c>
      <c r="E6691" s="5" t="s">
        <v>421</v>
      </c>
      <c r="F6691" s="74" t="s">
        <v>24185</v>
      </c>
      <c r="G6691" s="101">
        <v>450.68</v>
      </c>
      <c r="H6691" s="79" t="s">
        <v>14866</v>
      </c>
      <c r="I6691" s="5" t="s">
        <v>23417</v>
      </c>
      <c r="J6691" s="70">
        <v>1</v>
      </c>
      <c r="K6691" s="71">
        <v>4.8</v>
      </c>
      <c r="M6691" s="73" t="s">
        <v>1008</v>
      </c>
      <c r="N6691" s="74" t="s">
        <v>1008</v>
      </c>
      <c r="O6691" s="75" t="s">
        <v>1008</v>
      </c>
      <c r="P6691" s="73">
        <v>90328900</v>
      </c>
      <c r="Q6691" s="76" t="s">
        <v>1008</v>
      </c>
      <c r="R6691" s="77"/>
      <c r="T6691" s="122"/>
    </row>
    <row r="6692" spans="1:20" x14ac:dyDescent="0.2">
      <c r="A6692" s="72" t="s">
        <v>10078</v>
      </c>
      <c r="B6692" s="74" t="s">
        <v>11615</v>
      </c>
      <c r="C6692" s="74" t="s">
        <v>5890</v>
      </c>
      <c r="D6692" s="68" t="s">
        <v>13633</v>
      </c>
      <c r="E6692" s="5" t="s">
        <v>422</v>
      </c>
      <c r="F6692" s="74" t="s">
        <v>24186</v>
      </c>
      <c r="G6692" s="101">
        <v>465.49</v>
      </c>
      <c r="H6692" s="79" t="s">
        <v>14866</v>
      </c>
      <c r="I6692" s="5" t="s">
        <v>23417</v>
      </c>
      <c r="J6692" s="70">
        <v>1</v>
      </c>
      <c r="K6692" s="71">
        <v>4.8</v>
      </c>
      <c r="M6692" s="73" t="s">
        <v>1008</v>
      </c>
      <c r="N6692" s="74" t="s">
        <v>1008</v>
      </c>
      <c r="O6692" s="75" t="s">
        <v>1008</v>
      </c>
      <c r="P6692" s="73">
        <v>90328900</v>
      </c>
      <c r="Q6692" s="76" t="s">
        <v>1008</v>
      </c>
      <c r="R6692" s="77"/>
      <c r="T6692" s="122"/>
    </row>
    <row r="6693" spans="1:20" x14ac:dyDescent="0.2">
      <c r="A6693" s="72" t="s">
        <v>10078</v>
      </c>
      <c r="B6693" s="74" t="s">
        <v>11615</v>
      </c>
      <c r="C6693" s="74" t="s">
        <v>5891</v>
      </c>
      <c r="D6693" s="68" t="s">
        <v>13634</v>
      </c>
      <c r="E6693" s="5" t="s">
        <v>842</v>
      </c>
      <c r="F6693" s="74" t="s">
        <v>24187</v>
      </c>
      <c r="G6693" s="101">
        <v>570.61</v>
      </c>
      <c r="H6693" s="79" t="s">
        <v>14867</v>
      </c>
      <c r="I6693" s="5" t="s">
        <v>23417</v>
      </c>
      <c r="J6693" s="70">
        <v>1</v>
      </c>
      <c r="K6693" s="71">
        <v>4.8</v>
      </c>
      <c r="M6693" s="73" t="s">
        <v>1008</v>
      </c>
      <c r="N6693" s="74" t="s">
        <v>1008</v>
      </c>
      <c r="O6693" s="75" t="s">
        <v>1008</v>
      </c>
      <c r="P6693" s="73">
        <v>90328900</v>
      </c>
      <c r="Q6693" s="76" t="s">
        <v>1008</v>
      </c>
      <c r="R6693" s="77"/>
      <c r="T6693" s="122"/>
    </row>
    <row r="6694" spans="1:20" x14ac:dyDescent="0.2">
      <c r="A6694" s="72" t="s">
        <v>10078</v>
      </c>
      <c r="B6694" s="74" t="s">
        <v>11615</v>
      </c>
      <c r="C6694" s="74" t="s">
        <v>5892</v>
      </c>
      <c r="D6694" s="68" t="s">
        <v>13635</v>
      </c>
      <c r="E6694" s="5" t="s">
        <v>843</v>
      </c>
      <c r="F6694" s="74" t="s">
        <v>24188</v>
      </c>
      <c r="G6694" s="101">
        <v>489.17</v>
      </c>
      <c r="H6694" s="79" t="s">
        <v>14866</v>
      </c>
      <c r="I6694" s="5" t="s">
        <v>23417</v>
      </c>
      <c r="J6694" s="70">
        <v>1</v>
      </c>
      <c r="K6694" s="71">
        <v>4.8</v>
      </c>
      <c r="M6694" s="73" t="s">
        <v>1008</v>
      </c>
      <c r="N6694" s="74" t="s">
        <v>1008</v>
      </c>
      <c r="O6694" s="75" t="s">
        <v>1008</v>
      </c>
      <c r="P6694" s="73">
        <v>90328900</v>
      </c>
      <c r="Q6694" s="76" t="s">
        <v>1008</v>
      </c>
      <c r="R6694" s="77"/>
      <c r="T6694" s="122"/>
    </row>
    <row r="6695" spans="1:20" x14ac:dyDescent="0.2">
      <c r="A6695" s="72" t="s">
        <v>10078</v>
      </c>
      <c r="B6695" s="74" t="s">
        <v>11615</v>
      </c>
      <c r="C6695" s="74" t="s">
        <v>5893</v>
      </c>
      <c r="D6695" s="68" t="s">
        <v>13636</v>
      </c>
      <c r="E6695" s="5" t="s">
        <v>520</v>
      </c>
      <c r="F6695" s="74" t="s">
        <v>24189</v>
      </c>
      <c r="G6695" s="101">
        <v>269.89999999999998</v>
      </c>
      <c r="H6695" s="79" t="s">
        <v>14866</v>
      </c>
      <c r="I6695" s="5" t="s">
        <v>23417</v>
      </c>
      <c r="J6695" s="70">
        <v>1</v>
      </c>
      <c r="K6695" s="71">
        <v>3.7</v>
      </c>
      <c r="M6695" s="73" t="s">
        <v>1008</v>
      </c>
      <c r="N6695" s="74" t="s">
        <v>1008</v>
      </c>
      <c r="O6695" s="75" t="s">
        <v>1008</v>
      </c>
      <c r="P6695" s="73">
        <v>90328900</v>
      </c>
      <c r="Q6695" s="76" t="s">
        <v>1008</v>
      </c>
      <c r="R6695" s="77"/>
      <c r="T6695" s="122"/>
    </row>
    <row r="6696" spans="1:20" x14ac:dyDescent="0.2">
      <c r="A6696" s="72" t="s">
        <v>10078</v>
      </c>
      <c r="B6696" s="74" t="s">
        <v>11615</v>
      </c>
      <c r="C6696" s="74" t="s">
        <v>5894</v>
      </c>
      <c r="D6696" s="68" t="s">
        <v>13637</v>
      </c>
      <c r="E6696" s="5" t="s">
        <v>89</v>
      </c>
      <c r="F6696" s="74" t="s">
        <v>24190</v>
      </c>
      <c r="G6696" s="101">
        <v>324.05</v>
      </c>
      <c r="H6696" s="79" t="s">
        <v>14866</v>
      </c>
      <c r="I6696" s="5" t="s">
        <v>23417</v>
      </c>
      <c r="J6696" s="70">
        <v>1</v>
      </c>
      <c r="K6696" s="71">
        <v>3.7</v>
      </c>
      <c r="M6696" s="73" t="s">
        <v>1008</v>
      </c>
      <c r="N6696" s="74" t="s">
        <v>1008</v>
      </c>
      <c r="O6696" s="75" t="s">
        <v>1008</v>
      </c>
      <c r="P6696" s="73">
        <v>90328900</v>
      </c>
      <c r="Q6696" s="76" t="s">
        <v>1008</v>
      </c>
      <c r="R6696" s="77"/>
      <c r="T6696" s="122"/>
    </row>
    <row r="6697" spans="1:20" x14ac:dyDescent="0.2">
      <c r="A6697" s="72" t="s">
        <v>10078</v>
      </c>
      <c r="B6697" s="74" t="s">
        <v>11615</v>
      </c>
      <c r="C6697" s="74" t="s">
        <v>5895</v>
      </c>
      <c r="D6697" s="68" t="s">
        <v>13638</v>
      </c>
      <c r="E6697" s="5" t="s">
        <v>908</v>
      </c>
      <c r="F6697" s="74" t="s">
        <v>24191</v>
      </c>
      <c r="G6697" s="101">
        <v>500.84</v>
      </c>
      <c r="H6697" s="79" t="s">
        <v>14866</v>
      </c>
      <c r="I6697" s="5" t="s">
        <v>23417</v>
      </c>
      <c r="J6697" s="70">
        <v>1</v>
      </c>
      <c r="K6697" s="71">
        <v>5</v>
      </c>
      <c r="M6697" s="73" t="s">
        <v>1008</v>
      </c>
      <c r="N6697" s="74" t="s">
        <v>1008</v>
      </c>
      <c r="O6697" s="75" t="s">
        <v>1008</v>
      </c>
      <c r="P6697" s="73">
        <v>90328900</v>
      </c>
      <c r="Q6697" s="76" t="s">
        <v>1008</v>
      </c>
      <c r="R6697" s="77"/>
      <c r="T6697" s="122"/>
    </row>
    <row r="6698" spans="1:20" x14ac:dyDescent="0.2">
      <c r="A6698" s="72" t="s">
        <v>10078</v>
      </c>
      <c r="B6698" s="74" t="s">
        <v>11615</v>
      </c>
      <c r="C6698" s="74" t="s">
        <v>5896</v>
      </c>
      <c r="D6698" s="68" t="s">
        <v>13639</v>
      </c>
      <c r="E6698" s="5" t="s">
        <v>909</v>
      </c>
      <c r="F6698" s="74" t="s">
        <v>24192</v>
      </c>
      <c r="G6698" s="101">
        <v>301.81</v>
      </c>
      <c r="H6698" s="79" t="s">
        <v>14866</v>
      </c>
      <c r="I6698" s="5" t="s">
        <v>23417</v>
      </c>
      <c r="J6698" s="70">
        <v>1</v>
      </c>
      <c r="K6698" s="71">
        <v>3.7</v>
      </c>
      <c r="M6698" s="73" t="s">
        <v>1008</v>
      </c>
      <c r="N6698" s="74" t="s">
        <v>1008</v>
      </c>
      <c r="O6698" s="75" t="s">
        <v>1008</v>
      </c>
      <c r="P6698" s="73">
        <v>90328900</v>
      </c>
      <c r="Q6698" s="76" t="s">
        <v>1008</v>
      </c>
      <c r="R6698" s="77"/>
      <c r="T6698" s="122"/>
    </row>
    <row r="6699" spans="1:20" x14ac:dyDescent="0.2">
      <c r="A6699" s="72" t="s">
        <v>10078</v>
      </c>
      <c r="B6699" s="74" t="s">
        <v>11615</v>
      </c>
      <c r="C6699" s="74" t="s">
        <v>5897</v>
      </c>
      <c r="D6699" s="68" t="s">
        <v>13640</v>
      </c>
      <c r="E6699" s="5" t="s">
        <v>910</v>
      </c>
      <c r="F6699" s="74" t="s">
        <v>24193</v>
      </c>
      <c r="G6699" s="101">
        <v>567.57000000000005</v>
      </c>
      <c r="H6699" s="79" t="s">
        <v>14866</v>
      </c>
      <c r="I6699" s="5" t="s">
        <v>23417</v>
      </c>
      <c r="J6699" s="70">
        <v>1</v>
      </c>
      <c r="K6699" s="71">
        <v>5</v>
      </c>
      <c r="M6699" s="73" t="s">
        <v>1008</v>
      </c>
      <c r="N6699" s="74" t="s">
        <v>1008</v>
      </c>
      <c r="O6699" s="75" t="s">
        <v>1008</v>
      </c>
      <c r="P6699" s="73">
        <v>90328900</v>
      </c>
      <c r="Q6699" s="76" t="s">
        <v>1008</v>
      </c>
      <c r="R6699" s="77"/>
      <c r="T6699" s="122"/>
    </row>
    <row r="6700" spans="1:20" x14ac:dyDescent="0.2">
      <c r="A6700" s="72" t="s">
        <v>10078</v>
      </c>
      <c r="B6700" s="74" t="s">
        <v>11615</v>
      </c>
      <c r="C6700" s="74" t="s">
        <v>5898</v>
      </c>
      <c r="D6700" s="68" t="s">
        <v>13641</v>
      </c>
      <c r="E6700" s="5" t="s">
        <v>911</v>
      </c>
      <c r="F6700" s="74" t="s">
        <v>24194</v>
      </c>
      <c r="G6700" s="101">
        <v>600.17999999999995</v>
      </c>
      <c r="H6700" s="79" t="s">
        <v>14866</v>
      </c>
      <c r="I6700" s="5" t="s">
        <v>23417</v>
      </c>
      <c r="J6700" s="70">
        <v>1</v>
      </c>
      <c r="K6700" s="71">
        <v>5</v>
      </c>
      <c r="M6700" s="73" t="s">
        <v>1008</v>
      </c>
      <c r="N6700" s="74" t="s">
        <v>1008</v>
      </c>
      <c r="O6700" s="75" t="s">
        <v>1008</v>
      </c>
      <c r="P6700" s="73">
        <v>90328900</v>
      </c>
      <c r="Q6700" s="76" t="s">
        <v>1008</v>
      </c>
      <c r="R6700" s="77"/>
      <c r="T6700" s="122"/>
    </row>
    <row r="6701" spans="1:20" x14ac:dyDescent="0.2">
      <c r="A6701" s="72" t="s">
        <v>10078</v>
      </c>
      <c r="B6701" s="74" t="s">
        <v>11615</v>
      </c>
      <c r="C6701" s="74" t="s">
        <v>5899</v>
      </c>
      <c r="D6701" s="68" t="s">
        <v>13642</v>
      </c>
      <c r="E6701" s="5" t="s">
        <v>5430</v>
      </c>
      <c r="F6701" s="74" t="s">
        <v>24195</v>
      </c>
      <c r="G6701" s="101">
        <v>408.38</v>
      </c>
      <c r="H6701" s="79" t="s">
        <v>14867</v>
      </c>
      <c r="I6701" s="5" t="s">
        <v>23417</v>
      </c>
      <c r="J6701" s="70">
        <v>1</v>
      </c>
      <c r="K6701" s="71">
        <v>3.3</v>
      </c>
      <c r="M6701" s="73" t="s">
        <v>1008</v>
      </c>
      <c r="N6701" s="74" t="s">
        <v>1008</v>
      </c>
      <c r="O6701" s="75" t="s">
        <v>1008</v>
      </c>
      <c r="P6701" s="73">
        <v>90328900</v>
      </c>
      <c r="Q6701" s="76" t="s">
        <v>1008</v>
      </c>
      <c r="R6701" s="77"/>
      <c r="T6701" s="122"/>
    </row>
    <row r="6702" spans="1:20" x14ac:dyDescent="0.2">
      <c r="A6702" s="72" t="s">
        <v>10078</v>
      </c>
      <c r="B6702" s="74" t="s">
        <v>11615</v>
      </c>
      <c r="C6702" s="74" t="s">
        <v>5900</v>
      </c>
      <c r="D6702" s="68" t="s">
        <v>13643</v>
      </c>
      <c r="E6702" s="5" t="s">
        <v>1162</v>
      </c>
      <c r="F6702" s="74" t="s">
        <v>24196</v>
      </c>
      <c r="G6702" s="101">
        <v>634.22</v>
      </c>
      <c r="H6702" s="79" t="s">
        <v>14866</v>
      </c>
      <c r="I6702" s="5" t="s">
        <v>23417</v>
      </c>
      <c r="J6702" s="70">
        <v>1</v>
      </c>
      <c r="K6702" s="71">
        <v>5</v>
      </c>
      <c r="M6702" s="73" t="s">
        <v>1008</v>
      </c>
      <c r="N6702" s="74" t="s">
        <v>1008</v>
      </c>
      <c r="O6702" s="75" t="s">
        <v>1008</v>
      </c>
      <c r="P6702" s="73">
        <v>90328900</v>
      </c>
      <c r="Q6702" s="76" t="s">
        <v>1008</v>
      </c>
      <c r="R6702" s="77"/>
      <c r="T6702" s="122"/>
    </row>
    <row r="6703" spans="1:20" x14ac:dyDescent="0.2">
      <c r="A6703" s="72" t="s">
        <v>10081</v>
      </c>
      <c r="B6703" s="74" t="s">
        <v>10611</v>
      </c>
      <c r="C6703" s="74" t="s">
        <v>6045</v>
      </c>
      <c r="D6703" s="68" t="s">
        <v>13671</v>
      </c>
      <c r="E6703" s="5" t="s">
        <v>8864</v>
      </c>
      <c r="F6703" s="74" t="s">
        <v>24197</v>
      </c>
      <c r="G6703" s="101" t="s">
        <v>1169</v>
      </c>
      <c r="H6703" s="79" t="s">
        <v>14806</v>
      </c>
      <c r="I6703" s="5" t="s">
        <v>23417</v>
      </c>
      <c r="J6703" s="70">
        <v>1</v>
      </c>
      <c r="K6703" s="71">
        <v>0.2</v>
      </c>
      <c r="M6703" s="73" t="s">
        <v>1008</v>
      </c>
      <c r="N6703" s="74" t="s">
        <v>3341</v>
      </c>
      <c r="O6703" s="75" t="s">
        <v>1008</v>
      </c>
      <c r="P6703" s="73">
        <v>85359000</v>
      </c>
      <c r="Q6703" s="76" t="s">
        <v>8032</v>
      </c>
      <c r="R6703" s="77"/>
      <c r="T6703" s="122"/>
    </row>
    <row r="6704" spans="1:20" x14ac:dyDescent="0.2">
      <c r="A6704" s="72" t="s">
        <v>10081</v>
      </c>
      <c r="B6704" s="74" t="s">
        <v>10611</v>
      </c>
      <c r="C6704" s="74" t="s">
        <v>6046</v>
      </c>
      <c r="D6704" s="68" t="s">
        <v>13644</v>
      </c>
      <c r="E6704" s="5" t="s">
        <v>8865</v>
      </c>
      <c r="F6704" s="74" t="s">
        <v>24198</v>
      </c>
      <c r="G6704" s="101">
        <v>71.989999999999995</v>
      </c>
      <c r="H6704" s="79" t="s">
        <v>14806</v>
      </c>
      <c r="I6704" s="5" t="s">
        <v>23417</v>
      </c>
      <c r="J6704" s="70">
        <v>1</v>
      </c>
      <c r="K6704" s="71">
        <v>0.26600000000000001</v>
      </c>
      <c r="M6704" s="73" t="s">
        <v>1008</v>
      </c>
      <c r="N6704" s="74" t="s">
        <v>3342</v>
      </c>
      <c r="O6704" s="75" t="s">
        <v>1008</v>
      </c>
      <c r="P6704" s="73">
        <v>85359000</v>
      </c>
      <c r="Q6704" s="76" t="s">
        <v>8033</v>
      </c>
      <c r="R6704" s="77"/>
      <c r="T6704" s="122"/>
    </row>
    <row r="6705" spans="1:20" x14ac:dyDescent="0.2">
      <c r="A6705" s="72" t="s">
        <v>10081</v>
      </c>
      <c r="B6705" s="74" t="s">
        <v>10611</v>
      </c>
      <c r="C6705" s="74" t="s">
        <v>6047</v>
      </c>
      <c r="D6705" s="68" t="s">
        <v>13645</v>
      </c>
      <c r="E6705" s="5" t="s">
        <v>8866</v>
      </c>
      <c r="F6705" s="74" t="s">
        <v>24199</v>
      </c>
      <c r="G6705" s="101">
        <v>112.97</v>
      </c>
      <c r="H6705" s="79" t="s">
        <v>14806</v>
      </c>
      <c r="I6705" s="5" t="s">
        <v>23417</v>
      </c>
      <c r="J6705" s="70">
        <v>1</v>
      </c>
      <c r="K6705" s="71">
        <v>0.316</v>
      </c>
      <c r="M6705" s="73" t="s">
        <v>1008</v>
      </c>
      <c r="N6705" s="74" t="s">
        <v>3343</v>
      </c>
      <c r="O6705" s="75" t="s">
        <v>1008</v>
      </c>
      <c r="P6705" s="73">
        <v>85359000</v>
      </c>
      <c r="Q6705" s="76" t="s">
        <v>8034</v>
      </c>
      <c r="R6705" s="77"/>
      <c r="T6705" s="122"/>
    </row>
    <row r="6706" spans="1:20" x14ac:dyDescent="0.2">
      <c r="A6706" s="72" t="s">
        <v>10078</v>
      </c>
      <c r="B6706" s="74" t="s">
        <v>11614</v>
      </c>
      <c r="C6706" s="74" t="s">
        <v>11648</v>
      </c>
      <c r="D6706" s="68" t="s">
        <v>13670</v>
      </c>
      <c r="E6706" s="5" t="s">
        <v>11164</v>
      </c>
      <c r="F6706" s="74" t="s">
        <v>24200</v>
      </c>
      <c r="G6706" s="101">
        <v>343.59</v>
      </c>
      <c r="H6706" s="79" t="s">
        <v>14868</v>
      </c>
      <c r="I6706" s="5" t="s">
        <v>23417</v>
      </c>
      <c r="J6706" s="70">
        <v>1</v>
      </c>
      <c r="K6706" s="71">
        <v>3.5</v>
      </c>
      <c r="M6706" s="73" t="s">
        <v>1008</v>
      </c>
      <c r="N6706" s="74" t="s">
        <v>11240</v>
      </c>
      <c r="O6706" s="75" t="s">
        <v>1008</v>
      </c>
      <c r="P6706" s="73">
        <v>90328900</v>
      </c>
      <c r="Q6706" s="76" t="s">
        <v>20633</v>
      </c>
      <c r="R6706" s="77"/>
      <c r="T6706" s="122"/>
    </row>
    <row r="6707" spans="1:20" s="82" customFormat="1" ht="12" customHeight="1" x14ac:dyDescent="0.2">
      <c r="A6707" s="72" t="s">
        <v>10078</v>
      </c>
      <c r="B6707" s="74" t="s">
        <v>11614</v>
      </c>
      <c r="C6707" s="74" t="s">
        <v>10290</v>
      </c>
      <c r="D6707" s="68" t="s">
        <v>13646</v>
      </c>
      <c r="E6707" s="5" t="s">
        <v>10338</v>
      </c>
      <c r="F6707" s="74" t="s">
        <v>24201</v>
      </c>
      <c r="G6707" s="101">
        <v>154.19999999999999</v>
      </c>
      <c r="H6707" s="79" t="s">
        <v>14868</v>
      </c>
      <c r="I6707" s="5" t="s">
        <v>23417</v>
      </c>
      <c r="J6707" s="70">
        <v>1</v>
      </c>
      <c r="K6707" s="71">
        <v>3.5</v>
      </c>
      <c r="L6707" s="72"/>
      <c r="M6707" s="73" t="s">
        <v>1008</v>
      </c>
      <c r="N6707" s="74" t="s">
        <v>10488</v>
      </c>
      <c r="O6707" s="75">
        <v>5410779676804</v>
      </c>
      <c r="P6707" s="73">
        <v>90328900</v>
      </c>
      <c r="Q6707" s="76" t="s">
        <v>20634</v>
      </c>
      <c r="R6707" s="77"/>
      <c r="S6707" s="77"/>
      <c r="T6707" s="122"/>
    </row>
    <row r="6708" spans="1:20" s="82" customFormat="1" ht="12" customHeight="1" x14ac:dyDescent="0.2">
      <c r="A6708" s="72" t="s">
        <v>10078</v>
      </c>
      <c r="B6708" s="74" t="s">
        <v>11614</v>
      </c>
      <c r="C6708" s="74" t="s">
        <v>10291</v>
      </c>
      <c r="D6708" s="68" t="s">
        <v>13647</v>
      </c>
      <c r="E6708" s="5" t="s">
        <v>10339</v>
      </c>
      <c r="F6708" s="74" t="s">
        <v>24202</v>
      </c>
      <c r="G6708" s="101">
        <v>168.22</v>
      </c>
      <c r="H6708" s="79" t="s">
        <v>14868</v>
      </c>
      <c r="I6708" s="5" t="s">
        <v>23417</v>
      </c>
      <c r="J6708" s="70">
        <v>1</v>
      </c>
      <c r="K6708" s="71">
        <v>3.5</v>
      </c>
      <c r="L6708" s="72"/>
      <c r="M6708" s="73" t="s">
        <v>1008</v>
      </c>
      <c r="N6708" s="74" t="s">
        <v>10489</v>
      </c>
      <c r="O6708" s="75">
        <v>5410779678303</v>
      </c>
      <c r="P6708" s="73">
        <v>90328900</v>
      </c>
      <c r="Q6708" s="76" t="s">
        <v>20635</v>
      </c>
      <c r="R6708" s="77"/>
      <c r="S6708" s="77"/>
      <c r="T6708" s="122"/>
    </row>
    <row r="6709" spans="1:20" s="82" customFormat="1" ht="12" customHeight="1" x14ac:dyDescent="0.2">
      <c r="A6709" s="72" t="s">
        <v>10078</v>
      </c>
      <c r="B6709" s="74" t="s">
        <v>11614</v>
      </c>
      <c r="C6709" s="74" t="s">
        <v>10292</v>
      </c>
      <c r="D6709" s="68" t="s">
        <v>13648</v>
      </c>
      <c r="E6709" s="5" t="s">
        <v>10340</v>
      </c>
      <c r="F6709" s="74" t="s">
        <v>24203</v>
      </c>
      <c r="G6709" s="101">
        <v>201.46</v>
      </c>
      <c r="H6709" s="79" t="s">
        <v>14868</v>
      </c>
      <c r="I6709" s="5" t="s">
        <v>23417</v>
      </c>
      <c r="J6709" s="70">
        <v>1</v>
      </c>
      <c r="K6709" s="71">
        <v>3.5</v>
      </c>
      <c r="L6709" s="72"/>
      <c r="M6709" s="73" t="s">
        <v>1008</v>
      </c>
      <c r="N6709" s="74" t="s">
        <v>10490</v>
      </c>
      <c r="O6709" s="75">
        <v>5410779678808</v>
      </c>
      <c r="P6709" s="73">
        <v>90328900</v>
      </c>
      <c r="Q6709" s="76" t="s">
        <v>20636</v>
      </c>
      <c r="R6709" s="77"/>
      <c r="S6709" s="77"/>
      <c r="T6709" s="122"/>
    </row>
    <row r="6710" spans="1:20" s="82" customFormat="1" ht="12" customHeight="1" x14ac:dyDescent="0.2">
      <c r="A6710" s="72" t="s">
        <v>10078</v>
      </c>
      <c r="B6710" s="74" t="s">
        <v>11614</v>
      </c>
      <c r="C6710" s="74" t="s">
        <v>10293</v>
      </c>
      <c r="D6710" s="68" t="s">
        <v>13649</v>
      </c>
      <c r="E6710" s="5" t="s">
        <v>10341</v>
      </c>
      <c r="F6710" s="74" t="s">
        <v>24204</v>
      </c>
      <c r="G6710" s="101">
        <v>239.79</v>
      </c>
      <c r="H6710" s="79" t="s">
        <v>14868</v>
      </c>
      <c r="I6710" s="5" t="s">
        <v>23417</v>
      </c>
      <c r="J6710" s="70">
        <v>1</v>
      </c>
      <c r="K6710" s="71">
        <v>3.5</v>
      </c>
      <c r="L6710" s="72"/>
      <c r="M6710" s="73" t="s">
        <v>1008</v>
      </c>
      <c r="N6710" s="74" t="s">
        <v>10491</v>
      </c>
      <c r="O6710" s="75">
        <v>5410779679300</v>
      </c>
      <c r="P6710" s="73">
        <v>90328900</v>
      </c>
      <c r="Q6710" s="76" t="s">
        <v>20637</v>
      </c>
      <c r="R6710" s="77"/>
      <c r="S6710" s="77"/>
      <c r="T6710" s="122"/>
    </row>
    <row r="6711" spans="1:20" x14ac:dyDescent="0.2">
      <c r="A6711" s="72" t="s">
        <v>10078</v>
      </c>
      <c r="B6711" s="74" t="s">
        <v>11614</v>
      </c>
      <c r="C6711" s="74" t="s">
        <v>10294</v>
      </c>
      <c r="D6711" s="68" t="s">
        <v>13650</v>
      </c>
      <c r="E6711" s="5" t="s">
        <v>10342</v>
      </c>
      <c r="F6711" s="74" t="s">
        <v>24205</v>
      </c>
      <c r="G6711" s="101">
        <v>286.52</v>
      </c>
      <c r="H6711" s="79" t="s">
        <v>14868</v>
      </c>
      <c r="I6711" s="5" t="s">
        <v>23417</v>
      </c>
      <c r="J6711" s="70">
        <v>1</v>
      </c>
      <c r="K6711" s="71">
        <v>3.5</v>
      </c>
      <c r="M6711" s="73" t="s">
        <v>1008</v>
      </c>
      <c r="N6711" s="74" t="s">
        <v>10492</v>
      </c>
      <c r="O6711" s="75">
        <v>5410779679607</v>
      </c>
      <c r="P6711" s="73">
        <v>90328900</v>
      </c>
      <c r="Q6711" s="76" t="s">
        <v>20638</v>
      </c>
      <c r="R6711" s="77"/>
      <c r="T6711" s="122"/>
    </row>
    <row r="6712" spans="1:20" x14ac:dyDescent="0.2">
      <c r="A6712" s="72" t="s">
        <v>10078</v>
      </c>
      <c r="B6712" s="74" t="s">
        <v>11614</v>
      </c>
      <c r="C6712" s="74" t="s">
        <v>10295</v>
      </c>
      <c r="D6712" s="68" t="s">
        <v>13651</v>
      </c>
      <c r="E6712" s="5" t="s">
        <v>10343</v>
      </c>
      <c r="F6712" s="74" t="s">
        <v>24206</v>
      </c>
      <c r="G6712" s="101">
        <v>315.52999999999997</v>
      </c>
      <c r="H6712" s="79" t="s">
        <v>14868</v>
      </c>
      <c r="I6712" s="5" t="s">
        <v>23417</v>
      </c>
      <c r="J6712" s="70">
        <v>1</v>
      </c>
      <c r="K6712" s="71">
        <v>3.5</v>
      </c>
      <c r="M6712" s="73" t="s">
        <v>1008</v>
      </c>
      <c r="N6712" s="74" t="s">
        <v>10493</v>
      </c>
      <c r="O6712" s="75">
        <v>5410779679904</v>
      </c>
      <c r="P6712" s="73">
        <v>90328900</v>
      </c>
      <c r="Q6712" s="76" t="s">
        <v>20639</v>
      </c>
      <c r="R6712" s="77"/>
      <c r="T6712" s="122"/>
    </row>
    <row r="6713" spans="1:20" x14ac:dyDescent="0.2">
      <c r="A6713" s="72" t="s">
        <v>10078</v>
      </c>
      <c r="B6713" s="74" t="s">
        <v>11614</v>
      </c>
      <c r="C6713" s="74" t="s">
        <v>10296</v>
      </c>
      <c r="D6713" s="68" t="s">
        <v>13652</v>
      </c>
      <c r="E6713" s="5" t="s">
        <v>10344</v>
      </c>
      <c r="F6713" s="74" t="s">
        <v>24207</v>
      </c>
      <c r="G6713" s="101">
        <v>263.54000000000002</v>
      </c>
      <c r="H6713" s="79" t="s">
        <v>14877</v>
      </c>
      <c r="I6713" s="5" t="s">
        <v>23417</v>
      </c>
      <c r="J6713" s="70">
        <v>1</v>
      </c>
      <c r="K6713" s="71">
        <v>3.5</v>
      </c>
      <c r="M6713" s="73" t="s">
        <v>1008</v>
      </c>
      <c r="N6713" s="74" t="s">
        <v>10494</v>
      </c>
      <c r="O6713" s="75">
        <v>5410779737604</v>
      </c>
      <c r="P6713" s="73">
        <v>90328900</v>
      </c>
      <c r="Q6713" s="76" t="s">
        <v>20640</v>
      </c>
      <c r="R6713" s="77"/>
      <c r="T6713" s="122"/>
    </row>
    <row r="6714" spans="1:20" x14ac:dyDescent="0.2">
      <c r="A6714" s="72" t="s">
        <v>10078</v>
      </c>
      <c r="B6714" s="74" t="s">
        <v>11614</v>
      </c>
      <c r="C6714" s="74" t="s">
        <v>10297</v>
      </c>
      <c r="D6714" s="68" t="s">
        <v>13653</v>
      </c>
      <c r="E6714" s="5" t="s">
        <v>10345</v>
      </c>
      <c r="F6714" s="74" t="s">
        <v>24208</v>
      </c>
      <c r="G6714" s="101">
        <v>363.9</v>
      </c>
      <c r="H6714" s="79" t="s">
        <v>14868</v>
      </c>
      <c r="I6714" s="5" t="s">
        <v>23417</v>
      </c>
      <c r="J6714" s="70">
        <v>1</v>
      </c>
      <c r="K6714" s="71">
        <v>3.5</v>
      </c>
      <c r="M6714" s="73" t="s">
        <v>1008</v>
      </c>
      <c r="N6714" s="74" t="s">
        <v>10495</v>
      </c>
      <c r="O6714" s="75" t="s">
        <v>1008</v>
      </c>
      <c r="P6714" s="73">
        <v>90328900</v>
      </c>
      <c r="Q6714" s="76" t="s">
        <v>20641</v>
      </c>
      <c r="R6714" s="77"/>
      <c r="T6714" s="122"/>
    </row>
    <row r="6715" spans="1:20" x14ac:dyDescent="0.2">
      <c r="A6715" s="72" t="s">
        <v>10078</v>
      </c>
      <c r="B6715" s="74" t="s">
        <v>11614</v>
      </c>
      <c r="C6715" s="74" t="s">
        <v>10298</v>
      </c>
      <c r="D6715" s="68" t="s">
        <v>13654</v>
      </c>
      <c r="E6715" s="5" t="s">
        <v>10346</v>
      </c>
      <c r="F6715" s="74" t="s">
        <v>24209</v>
      </c>
      <c r="G6715" s="101">
        <v>379.79</v>
      </c>
      <c r="H6715" s="79" t="s">
        <v>14877</v>
      </c>
      <c r="I6715" s="5" t="s">
        <v>23417</v>
      </c>
      <c r="J6715" s="70">
        <v>1</v>
      </c>
      <c r="K6715" s="71">
        <v>3.5</v>
      </c>
      <c r="M6715" s="73" t="s">
        <v>1008</v>
      </c>
      <c r="N6715" s="74" t="s">
        <v>10496</v>
      </c>
      <c r="O6715" s="75">
        <v>5410779721702</v>
      </c>
      <c r="P6715" s="73">
        <v>90328900</v>
      </c>
      <c r="Q6715" s="76" t="s">
        <v>20642</v>
      </c>
      <c r="R6715" s="77"/>
      <c r="T6715" s="122"/>
    </row>
    <row r="6716" spans="1:20" x14ac:dyDescent="0.2">
      <c r="A6716" s="72" t="s">
        <v>10078</v>
      </c>
      <c r="B6716" s="74" t="s">
        <v>11614</v>
      </c>
      <c r="C6716" s="74" t="s">
        <v>15001</v>
      </c>
      <c r="D6716" s="68" t="s">
        <v>13655</v>
      </c>
      <c r="E6716" s="5" t="s">
        <v>10347</v>
      </c>
      <c r="F6716" s="74" t="s">
        <v>24210</v>
      </c>
      <c r="G6716" s="101">
        <v>415.91</v>
      </c>
      <c r="H6716" s="79" t="s">
        <v>14868</v>
      </c>
      <c r="I6716" s="5" t="s">
        <v>23417</v>
      </c>
      <c r="J6716" s="70">
        <v>1</v>
      </c>
      <c r="K6716" s="71">
        <v>3.5</v>
      </c>
      <c r="M6716" s="73" t="s">
        <v>1008</v>
      </c>
      <c r="N6716" s="74" t="s">
        <v>10497</v>
      </c>
      <c r="O6716" s="75" t="s">
        <v>1008</v>
      </c>
      <c r="P6716" s="73">
        <v>90328900</v>
      </c>
      <c r="Q6716" s="76" t="s">
        <v>20643</v>
      </c>
      <c r="R6716" s="77"/>
      <c r="T6716" s="122"/>
    </row>
    <row r="6717" spans="1:20" x14ac:dyDescent="0.2">
      <c r="A6717" s="72" t="s">
        <v>10078</v>
      </c>
      <c r="B6717" s="74" t="s">
        <v>11614</v>
      </c>
      <c r="C6717" s="74" t="s">
        <v>15002</v>
      </c>
      <c r="D6717" s="68" t="s">
        <v>13656</v>
      </c>
      <c r="E6717" s="5" t="s">
        <v>10348</v>
      </c>
      <c r="F6717" s="74" t="s">
        <v>24211</v>
      </c>
      <c r="G6717" s="101">
        <v>370.17</v>
      </c>
      <c r="H6717" s="79" t="s">
        <v>14868</v>
      </c>
      <c r="I6717" s="5" t="s">
        <v>23417</v>
      </c>
      <c r="J6717" s="70">
        <v>1</v>
      </c>
      <c r="K6717" s="71">
        <v>3.5</v>
      </c>
      <c r="M6717" s="73" t="s">
        <v>1008</v>
      </c>
      <c r="N6717" s="74" t="s">
        <v>10498</v>
      </c>
      <c r="O6717" s="75">
        <v>5410779686209</v>
      </c>
      <c r="P6717" s="73">
        <v>90328900</v>
      </c>
      <c r="Q6717" s="76" t="s">
        <v>20644</v>
      </c>
      <c r="R6717" s="77"/>
      <c r="T6717" s="122"/>
    </row>
    <row r="6718" spans="1:20" x14ac:dyDescent="0.2">
      <c r="A6718" s="72" t="s">
        <v>10078</v>
      </c>
      <c r="B6718" s="72" t="s">
        <v>11614</v>
      </c>
      <c r="C6718" s="93" t="s">
        <v>10299</v>
      </c>
      <c r="D6718" s="80" t="s">
        <v>13657</v>
      </c>
      <c r="E6718" s="8" t="s">
        <v>10349</v>
      </c>
      <c r="F6718" s="72" t="s">
        <v>24212</v>
      </c>
      <c r="G6718" s="100">
        <f>VLOOKUP(D6718,'Βιομηχανικά υλικά ΧΤ'!A:E,5,0)</f>
        <v>859.56</v>
      </c>
      <c r="H6718" s="69" t="s">
        <v>14868</v>
      </c>
      <c r="I6718" s="8" t="s">
        <v>23417</v>
      </c>
      <c r="J6718" s="90">
        <v>1</v>
      </c>
      <c r="K6718" s="91" t="s">
        <v>1008</v>
      </c>
      <c r="L6718" s="72" t="s">
        <v>1242</v>
      </c>
      <c r="M6718" s="88" t="s">
        <v>1008</v>
      </c>
      <c r="N6718" s="72" t="s">
        <v>4734</v>
      </c>
      <c r="O6718" s="87" t="s">
        <v>1008</v>
      </c>
      <c r="P6718" s="88" t="s">
        <v>1008</v>
      </c>
      <c r="Q6718" s="89" t="s">
        <v>1008</v>
      </c>
      <c r="R6718" s="77"/>
      <c r="T6718" s="122"/>
    </row>
    <row r="6719" spans="1:20" x14ac:dyDescent="0.2">
      <c r="A6719" s="72" t="s">
        <v>10078</v>
      </c>
      <c r="B6719" s="72" t="s">
        <v>11614</v>
      </c>
      <c r="C6719" s="93" t="s">
        <v>15003</v>
      </c>
      <c r="D6719" s="80" t="s">
        <v>13658</v>
      </c>
      <c r="E6719" s="8" t="s">
        <v>10350</v>
      </c>
      <c r="F6719" s="72" t="s">
        <v>24213</v>
      </c>
      <c r="G6719" s="100">
        <f>VLOOKUP(D6719,'Βιομηχανικά υλικά ΧΤ'!A:E,5,0)</f>
        <v>759.58</v>
      </c>
      <c r="H6719" s="69" t="s">
        <v>14869</v>
      </c>
      <c r="I6719" s="8" t="s">
        <v>23417</v>
      </c>
      <c r="J6719" s="90">
        <v>1</v>
      </c>
      <c r="K6719" s="91" t="s">
        <v>1008</v>
      </c>
      <c r="L6719" s="72" t="s">
        <v>1242</v>
      </c>
      <c r="M6719" s="88" t="s">
        <v>1008</v>
      </c>
      <c r="N6719" s="72" t="s">
        <v>4734</v>
      </c>
      <c r="O6719" s="87" t="s">
        <v>1008</v>
      </c>
      <c r="P6719" s="88" t="s">
        <v>1008</v>
      </c>
      <c r="Q6719" s="89" t="s">
        <v>1008</v>
      </c>
      <c r="R6719" s="77"/>
      <c r="T6719" s="122"/>
    </row>
    <row r="6720" spans="1:20" x14ac:dyDescent="0.2">
      <c r="A6720" s="72" t="s">
        <v>10078</v>
      </c>
      <c r="B6720" s="72" t="s">
        <v>11614</v>
      </c>
      <c r="C6720" s="93" t="s">
        <v>10300</v>
      </c>
      <c r="D6720" s="80" t="s">
        <v>13659</v>
      </c>
      <c r="E6720" s="8" t="s">
        <v>10351</v>
      </c>
      <c r="F6720" s="72" t="s">
        <v>24214</v>
      </c>
      <c r="G6720" s="100">
        <f>VLOOKUP(D6720,'Βιομηχανικά υλικά ΧΤ'!A:E,5,0)</f>
        <v>631.05999999999995</v>
      </c>
      <c r="H6720" s="69" t="s">
        <v>14868</v>
      </c>
      <c r="I6720" s="8" t="s">
        <v>23417</v>
      </c>
      <c r="J6720" s="90">
        <v>1</v>
      </c>
      <c r="K6720" s="91" t="s">
        <v>1008</v>
      </c>
      <c r="L6720" s="72" t="s">
        <v>1242</v>
      </c>
      <c r="M6720" s="88" t="s">
        <v>1008</v>
      </c>
      <c r="N6720" s="72" t="s">
        <v>4734</v>
      </c>
      <c r="O6720" s="87" t="s">
        <v>1008</v>
      </c>
      <c r="P6720" s="88" t="s">
        <v>1008</v>
      </c>
      <c r="Q6720" s="89" t="s">
        <v>1008</v>
      </c>
      <c r="R6720" s="77"/>
      <c r="T6720" s="122"/>
    </row>
    <row r="6721" spans="1:20" x14ac:dyDescent="0.2">
      <c r="A6721" s="72" t="s">
        <v>10078</v>
      </c>
      <c r="B6721" s="72" t="s">
        <v>11614</v>
      </c>
      <c r="C6721" s="93" t="s">
        <v>10301</v>
      </c>
      <c r="D6721" s="80" t="s">
        <v>13660</v>
      </c>
      <c r="E6721" s="8" t="s">
        <v>10352</v>
      </c>
      <c r="F6721" s="72" t="s">
        <v>24215</v>
      </c>
      <c r="G6721" s="100">
        <f>VLOOKUP(D6721,'Βιομηχανικά υλικά ΧΤ'!A:E,5,0)</f>
        <v>573.04</v>
      </c>
      <c r="H6721" s="69" t="s">
        <v>14868</v>
      </c>
      <c r="I6721" s="8" t="s">
        <v>23417</v>
      </c>
      <c r="J6721" s="90">
        <v>1</v>
      </c>
      <c r="K6721" s="91" t="s">
        <v>1008</v>
      </c>
      <c r="L6721" s="72" t="s">
        <v>1242</v>
      </c>
      <c r="M6721" s="88" t="s">
        <v>1008</v>
      </c>
      <c r="N6721" s="72" t="s">
        <v>4734</v>
      </c>
      <c r="O6721" s="87" t="s">
        <v>1008</v>
      </c>
      <c r="P6721" s="88" t="s">
        <v>1008</v>
      </c>
      <c r="Q6721" s="89" t="s">
        <v>1008</v>
      </c>
      <c r="R6721" s="77"/>
      <c r="T6721" s="122"/>
    </row>
    <row r="6722" spans="1:20" x14ac:dyDescent="0.2">
      <c r="A6722" s="72" t="s">
        <v>10078</v>
      </c>
      <c r="B6722" s="74" t="s">
        <v>11614</v>
      </c>
      <c r="C6722" s="74" t="s">
        <v>15004</v>
      </c>
      <c r="D6722" s="68" t="s">
        <v>13674</v>
      </c>
      <c r="E6722" s="5" t="s">
        <v>10383</v>
      </c>
      <c r="F6722" s="74" t="s">
        <v>24216</v>
      </c>
      <c r="G6722" s="101">
        <v>421.91</v>
      </c>
      <c r="H6722" s="79" t="s">
        <v>14868</v>
      </c>
      <c r="I6722" s="5" t="s">
        <v>23417</v>
      </c>
      <c r="J6722" s="70">
        <v>1</v>
      </c>
      <c r="K6722" s="71">
        <v>3.5</v>
      </c>
      <c r="M6722" s="73" t="s">
        <v>1008</v>
      </c>
      <c r="N6722" s="74" t="s">
        <v>10520</v>
      </c>
      <c r="O6722" s="75">
        <v>5410779721900</v>
      </c>
      <c r="P6722" s="73">
        <v>90328900</v>
      </c>
      <c r="Q6722" s="76" t="s">
        <v>20645</v>
      </c>
      <c r="R6722" s="77"/>
      <c r="T6722" s="122"/>
    </row>
    <row r="6723" spans="1:20" x14ac:dyDescent="0.2">
      <c r="A6723" s="72" t="s">
        <v>10078</v>
      </c>
      <c r="B6723" s="74" t="s">
        <v>11614</v>
      </c>
      <c r="C6723" s="74" t="s">
        <v>15005</v>
      </c>
      <c r="D6723" s="68" t="s">
        <v>13675</v>
      </c>
      <c r="E6723" s="5" t="s">
        <v>10384</v>
      </c>
      <c r="F6723" s="74" t="s">
        <v>24217</v>
      </c>
      <c r="G6723" s="101">
        <v>256.38</v>
      </c>
      <c r="H6723" s="79" t="s">
        <v>14868</v>
      </c>
      <c r="I6723" s="5" t="s">
        <v>23417</v>
      </c>
      <c r="J6723" s="70">
        <v>1</v>
      </c>
      <c r="K6723" s="71">
        <v>3.5</v>
      </c>
      <c r="M6723" s="73" t="s">
        <v>1008</v>
      </c>
      <c r="N6723" s="74" t="s">
        <v>10521</v>
      </c>
      <c r="O6723" s="75">
        <v>5410779685707</v>
      </c>
      <c r="P6723" s="73">
        <v>90328900</v>
      </c>
      <c r="Q6723" s="76" t="s">
        <v>20646</v>
      </c>
      <c r="R6723" s="77"/>
      <c r="T6723" s="122"/>
    </row>
    <row r="6724" spans="1:20" x14ac:dyDescent="0.2">
      <c r="A6724" s="72" t="s">
        <v>10078</v>
      </c>
      <c r="B6724" s="74" t="s">
        <v>11614</v>
      </c>
      <c r="C6724" s="74" t="s">
        <v>15006</v>
      </c>
      <c r="D6724" s="68" t="s">
        <v>13676</v>
      </c>
      <c r="E6724" s="5" t="s">
        <v>10385</v>
      </c>
      <c r="F6724" s="74" t="s">
        <v>24218</v>
      </c>
      <c r="G6724" s="101">
        <v>201.71</v>
      </c>
      <c r="H6724" s="79" t="s">
        <v>14868</v>
      </c>
      <c r="I6724" s="5" t="s">
        <v>23417</v>
      </c>
      <c r="J6724" s="70">
        <v>1</v>
      </c>
      <c r="K6724" s="71">
        <v>3.5</v>
      </c>
      <c r="M6724" s="73" t="s">
        <v>1008</v>
      </c>
      <c r="N6724" s="74" t="s">
        <v>10522</v>
      </c>
      <c r="O6724" s="75">
        <v>5410779685202</v>
      </c>
      <c r="P6724" s="73">
        <v>90328900</v>
      </c>
      <c r="Q6724" s="76" t="s">
        <v>20647</v>
      </c>
      <c r="R6724" s="77"/>
      <c r="T6724" s="122"/>
    </row>
    <row r="6725" spans="1:20" x14ac:dyDescent="0.2">
      <c r="A6725" s="72" t="s">
        <v>10078</v>
      </c>
      <c r="B6725" s="74" t="s">
        <v>11614</v>
      </c>
      <c r="C6725" s="74" t="s">
        <v>15007</v>
      </c>
      <c r="D6725" s="68" t="s">
        <v>13677</v>
      </c>
      <c r="E6725" s="5" t="s">
        <v>10386</v>
      </c>
      <c r="F6725" s="74" t="s">
        <v>24219</v>
      </c>
      <c r="G6725" s="101">
        <v>196.3</v>
      </c>
      <c r="H6725" s="79" t="s">
        <v>14868</v>
      </c>
      <c r="I6725" s="5" t="s">
        <v>23417</v>
      </c>
      <c r="J6725" s="70">
        <v>1</v>
      </c>
      <c r="K6725" s="71">
        <v>3.5</v>
      </c>
      <c r="M6725" s="73" t="s">
        <v>1008</v>
      </c>
      <c r="N6725" s="74" t="s">
        <v>10523</v>
      </c>
      <c r="O6725" s="75">
        <v>5410779684700</v>
      </c>
      <c r="P6725" s="73">
        <v>90328900</v>
      </c>
      <c r="Q6725" s="76" t="s">
        <v>20648</v>
      </c>
      <c r="R6725" s="77"/>
      <c r="T6725" s="122"/>
    </row>
    <row r="6726" spans="1:20" x14ac:dyDescent="0.2">
      <c r="A6726" s="72" t="s">
        <v>10078</v>
      </c>
      <c r="B6726" s="74" t="s">
        <v>11614</v>
      </c>
      <c r="C6726" s="74" t="s">
        <v>15008</v>
      </c>
      <c r="D6726" s="68" t="s">
        <v>13678</v>
      </c>
      <c r="E6726" s="5" t="s">
        <v>10387</v>
      </c>
      <c r="F6726" s="74" t="s">
        <v>24220</v>
      </c>
      <c r="G6726" s="101">
        <v>189.53</v>
      </c>
      <c r="H6726" s="79" t="s">
        <v>14868</v>
      </c>
      <c r="I6726" s="5" t="s">
        <v>23417</v>
      </c>
      <c r="J6726" s="70">
        <v>1</v>
      </c>
      <c r="K6726" s="71">
        <v>3.5</v>
      </c>
      <c r="M6726" s="73" t="s">
        <v>1008</v>
      </c>
      <c r="N6726" s="74" t="s">
        <v>10524</v>
      </c>
      <c r="O6726" s="75">
        <v>5410779684205</v>
      </c>
      <c r="P6726" s="73">
        <v>90328900</v>
      </c>
      <c r="Q6726" s="76" t="s">
        <v>20649</v>
      </c>
      <c r="R6726" s="77"/>
      <c r="T6726" s="122"/>
    </row>
    <row r="6727" spans="1:20" x14ac:dyDescent="0.2">
      <c r="A6727" s="72" t="s">
        <v>10078</v>
      </c>
      <c r="B6727" s="74" t="s">
        <v>11614</v>
      </c>
      <c r="C6727" s="74" t="s">
        <v>15009</v>
      </c>
      <c r="D6727" s="68" t="s">
        <v>13679</v>
      </c>
      <c r="E6727" s="5" t="s">
        <v>10388</v>
      </c>
      <c r="F6727" s="74" t="s">
        <v>24221</v>
      </c>
      <c r="G6727" s="101">
        <v>182.76</v>
      </c>
      <c r="H6727" s="79" t="s">
        <v>14868</v>
      </c>
      <c r="I6727" s="5" t="s">
        <v>23417</v>
      </c>
      <c r="J6727" s="70">
        <v>1</v>
      </c>
      <c r="K6727" s="71">
        <v>3.5</v>
      </c>
      <c r="M6727" s="73" t="s">
        <v>1008</v>
      </c>
      <c r="N6727" s="74" t="s">
        <v>10525</v>
      </c>
      <c r="O6727" s="75">
        <v>5410779683703</v>
      </c>
      <c r="P6727" s="73">
        <v>90328900</v>
      </c>
      <c r="Q6727" s="76" t="s">
        <v>20650</v>
      </c>
      <c r="R6727" s="77"/>
      <c r="T6727" s="122"/>
    </row>
    <row r="6728" spans="1:20" x14ac:dyDescent="0.2">
      <c r="A6728" s="72" t="s">
        <v>10078</v>
      </c>
      <c r="B6728" s="74" t="s">
        <v>11614</v>
      </c>
      <c r="C6728" s="74" t="s">
        <v>15010</v>
      </c>
      <c r="D6728" s="68" t="s">
        <v>13680</v>
      </c>
      <c r="E6728" s="5" t="s">
        <v>10389</v>
      </c>
      <c r="F6728" s="74" t="s">
        <v>24222</v>
      </c>
      <c r="G6728" s="101">
        <v>533.72</v>
      </c>
      <c r="H6728" s="79" t="s">
        <v>14869</v>
      </c>
      <c r="I6728" s="5" t="s">
        <v>23417</v>
      </c>
      <c r="J6728" s="70">
        <v>1</v>
      </c>
      <c r="K6728" s="71">
        <v>3.5</v>
      </c>
      <c r="M6728" s="73" t="s">
        <v>1008</v>
      </c>
      <c r="N6728" s="74" t="s">
        <v>10526</v>
      </c>
      <c r="O6728" s="75">
        <v>5410779690800</v>
      </c>
      <c r="P6728" s="73">
        <v>90328900</v>
      </c>
      <c r="Q6728" s="76" t="s">
        <v>20651</v>
      </c>
      <c r="R6728" s="77"/>
      <c r="T6728" s="122"/>
    </row>
    <row r="6729" spans="1:20" s="82" customFormat="1" ht="12" customHeight="1" x14ac:dyDescent="0.2">
      <c r="A6729" s="72" t="s">
        <v>10078</v>
      </c>
      <c r="B6729" s="74" t="s">
        <v>11614</v>
      </c>
      <c r="C6729" s="74" t="s">
        <v>15011</v>
      </c>
      <c r="D6729" s="68" t="s">
        <v>13661</v>
      </c>
      <c r="E6729" s="5" t="s">
        <v>10390</v>
      </c>
      <c r="F6729" s="74" t="s">
        <v>24223</v>
      </c>
      <c r="G6729" s="101">
        <v>431.32</v>
      </c>
      <c r="H6729" s="79" t="s">
        <v>14869</v>
      </c>
      <c r="I6729" s="5" t="s">
        <v>23417</v>
      </c>
      <c r="J6729" s="70">
        <v>1</v>
      </c>
      <c r="K6729" s="71">
        <v>3.5</v>
      </c>
      <c r="L6729" s="72"/>
      <c r="M6729" s="73" t="s">
        <v>1008</v>
      </c>
      <c r="N6729" s="74" t="s">
        <v>10527</v>
      </c>
      <c r="O6729" s="75">
        <v>5410779690503</v>
      </c>
      <c r="P6729" s="73">
        <v>90328900</v>
      </c>
      <c r="Q6729" s="76" t="s">
        <v>20652</v>
      </c>
      <c r="R6729" s="77"/>
      <c r="S6729" s="77"/>
      <c r="T6729" s="122"/>
    </row>
    <row r="6730" spans="1:20" x14ac:dyDescent="0.2">
      <c r="A6730" s="72" t="s">
        <v>10078</v>
      </c>
      <c r="B6730" s="74" t="s">
        <v>11614</v>
      </c>
      <c r="C6730" s="74" t="s">
        <v>15012</v>
      </c>
      <c r="D6730" s="68" t="s">
        <v>13681</v>
      </c>
      <c r="E6730" s="5" t="s">
        <v>10391</v>
      </c>
      <c r="F6730" s="74" t="s">
        <v>24224</v>
      </c>
      <c r="G6730" s="101">
        <v>397.74</v>
      </c>
      <c r="H6730" s="79" t="s">
        <v>14869</v>
      </c>
      <c r="I6730" s="5" t="s">
        <v>23417</v>
      </c>
      <c r="J6730" s="70">
        <v>1</v>
      </c>
      <c r="K6730" s="71">
        <v>3.5</v>
      </c>
      <c r="M6730" s="73" t="s">
        <v>1008</v>
      </c>
      <c r="N6730" s="74" t="s">
        <v>10528</v>
      </c>
      <c r="O6730" s="75">
        <v>5410779690206</v>
      </c>
      <c r="P6730" s="73">
        <v>90328900</v>
      </c>
      <c r="Q6730" s="76" t="s">
        <v>20653</v>
      </c>
      <c r="R6730" s="77"/>
      <c r="T6730" s="122"/>
    </row>
    <row r="6731" spans="1:20" x14ac:dyDescent="0.2">
      <c r="A6731" s="72" t="s">
        <v>10078</v>
      </c>
      <c r="B6731" s="74" t="s">
        <v>11614</v>
      </c>
      <c r="C6731" s="74" t="s">
        <v>15013</v>
      </c>
      <c r="D6731" s="68" t="s">
        <v>13682</v>
      </c>
      <c r="E6731" s="5" t="s">
        <v>10392</v>
      </c>
      <c r="F6731" s="74" t="s">
        <v>24225</v>
      </c>
      <c r="G6731" s="101">
        <v>332.36</v>
      </c>
      <c r="H6731" s="79" t="s">
        <v>14869</v>
      </c>
      <c r="I6731" s="5" t="s">
        <v>23417</v>
      </c>
      <c r="J6731" s="70">
        <v>1</v>
      </c>
      <c r="K6731" s="71">
        <v>3.5</v>
      </c>
      <c r="M6731" s="73" t="s">
        <v>1008</v>
      </c>
      <c r="N6731" s="74" t="s">
        <v>10529</v>
      </c>
      <c r="O6731" s="75">
        <v>5410779689903</v>
      </c>
      <c r="P6731" s="73">
        <v>90328900</v>
      </c>
      <c r="Q6731" s="76" t="s">
        <v>20654</v>
      </c>
      <c r="R6731" s="77"/>
      <c r="T6731" s="122"/>
    </row>
    <row r="6732" spans="1:20" x14ac:dyDescent="0.2">
      <c r="A6732" s="72" t="s">
        <v>10078</v>
      </c>
      <c r="B6732" s="74" t="s">
        <v>11614</v>
      </c>
      <c r="C6732" s="74" t="s">
        <v>15014</v>
      </c>
      <c r="D6732" s="68" t="s">
        <v>13683</v>
      </c>
      <c r="E6732" s="5" t="s">
        <v>10393</v>
      </c>
      <c r="F6732" s="74" t="s">
        <v>24226</v>
      </c>
      <c r="G6732" s="101">
        <v>243.68</v>
      </c>
      <c r="H6732" s="79" t="s">
        <v>14869</v>
      </c>
      <c r="I6732" s="5" t="s">
        <v>23417</v>
      </c>
      <c r="J6732" s="70">
        <v>1</v>
      </c>
      <c r="K6732" s="71">
        <v>3.5</v>
      </c>
      <c r="M6732" s="73" t="s">
        <v>1008</v>
      </c>
      <c r="N6732" s="74" t="s">
        <v>10530</v>
      </c>
      <c r="O6732" s="75">
        <v>5410779689606</v>
      </c>
      <c r="P6732" s="73">
        <v>90328900</v>
      </c>
      <c r="Q6732" s="76" t="s">
        <v>20655</v>
      </c>
      <c r="R6732" s="77"/>
      <c r="T6732" s="122"/>
    </row>
    <row r="6733" spans="1:20" x14ac:dyDescent="0.2">
      <c r="A6733" s="72" t="s">
        <v>10078</v>
      </c>
      <c r="B6733" s="74" t="s">
        <v>11614</v>
      </c>
      <c r="C6733" s="74" t="s">
        <v>10302</v>
      </c>
      <c r="D6733" s="68" t="s">
        <v>13684</v>
      </c>
      <c r="E6733" s="5" t="s">
        <v>10394</v>
      </c>
      <c r="F6733" s="74" t="s">
        <v>24227</v>
      </c>
      <c r="G6733" s="101">
        <v>321.01</v>
      </c>
      <c r="H6733" s="79" t="s">
        <v>14868</v>
      </c>
      <c r="I6733" s="5" t="s">
        <v>23417</v>
      </c>
      <c r="J6733" s="70">
        <v>1</v>
      </c>
      <c r="K6733" s="71">
        <v>3.5</v>
      </c>
      <c r="M6733" s="73" t="s">
        <v>1008</v>
      </c>
      <c r="N6733" s="74" t="s">
        <v>10531</v>
      </c>
      <c r="O6733" s="75">
        <v>5410779683307</v>
      </c>
      <c r="P6733" s="73">
        <v>90328900</v>
      </c>
      <c r="Q6733" s="76" t="s">
        <v>20656</v>
      </c>
      <c r="R6733" s="77"/>
      <c r="T6733" s="122"/>
    </row>
    <row r="6734" spans="1:20" x14ac:dyDescent="0.2">
      <c r="A6734" s="72" t="s">
        <v>10078</v>
      </c>
      <c r="B6734" s="74" t="s">
        <v>11614</v>
      </c>
      <c r="C6734" s="74" t="s">
        <v>10303</v>
      </c>
      <c r="D6734" s="68" t="s">
        <v>13685</v>
      </c>
      <c r="E6734" s="5" t="s">
        <v>10395</v>
      </c>
      <c r="F6734" s="74" t="s">
        <v>24228</v>
      </c>
      <c r="G6734" s="101">
        <v>282.94</v>
      </c>
      <c r="H6734" s="79" t="s">
        <v>14868</v>
      </c>
      <c r="I6734" s="5" t="s">
        <v>23417</v>
      </c>
      <c r="J6734" s="70">
        <v>1</v>
      </c>
      <c r="K6734" s="71">
        <v>3.5</v>
      </c>
      <c r="M6734" s="73" t="s">
        <v>1008</v>
      </c>
      <c r="N6734" s="74" t="s">
        <v>10532</v>
      </c>
      <c r="O6734" s="75">
        <v>5410779683000</v>
      </c>
      <c r="P6734" s="73">
        <v>90328900</v>
      </c>
      <c r="Q6734" s="76" t="s">
        <v>20657</v>
      </c>
      <c r="R6734" s="77"/>
      <c r="T6734" s="122"/>
    </row>
    <row r="6735" spans="1:20" x14ac:dyDescent="0.2">
      <c r="A6735" s="72" t="s">
        <v>10078</v>
      </c>
      <c r="B6735" s="74" t="s">
        <v>11614</v>
      </c>
      <c r="C6735" s="74" t="s">
        <v>10304</v>
      </c>
      <c r="D6735" s="68" t="s">
        <v>13662</v>
      </c>
      <c r="E6735" s="5" t="s">
        <v>10396</v>
      </c>
      <c r="F6735" s="74" t="s">
        <v>24229</v>
      </c>
      <c r="G6735" s="101">
        <v>240.3</v>
      </c>
      <c r="H6735" s="79" t="s">
        <v>14868</v>
      </c>
      <c r="I6735" s="5" t="s">
        <v>23417</v>
      </c>
      <c r="J6735" s="70">
        <v>1</v>
      </c>
      <c r="K6735" s="71">
        <v>3.5</v>
      </c>
      <c r="M6735" s="73" t="s">
        <v>1008</v>
      </c>
      <c r="N6735" s="74" t="s">
        <v>10533</v>
      </c>
      <c r="O6735" s="75">
        <v>5410779682508</v>
      </c>
      <c r="P6735" s="73">
        <v>90328900</v>
      </c>
      <c r="Q6735" s="76" t="s">
        <v>20658</v>
      </c>
      <c r="R6735" s="77"/>
      <c r="T6735" s="122"/>
    </row>
    <row r="6736" spans="1:20" x14ac:dyDescent="0.2">
      <c r="A6736" s="72" t="s">
        <v>10078</v>
      </c>
      <c r="B6736" s="74" t="s">
        <v>11614</v>
      </c>
      <c r="C6736" s="74" t="s">
        <v>10305</v>
      </c>
      <c r="D6736" s="68" t="s">
        <v>13663</v>
      </c>
      <c r="E6736" s="5" t="s">
        <v>10397</v>
      </c>
      <c r="F6736" s="74" t="s">
        <v>24230</v>
      </c>
      <c r="G6736" s="101">
        <v>233.06</v>
      </c>
      <c r="H6736" s="79" t="s">
        <v>14868</v>
      </c>
      <c r="I6736" s="5" t="s">
        <v>23417</v>
      </c>
      <c r="J6736" s="70">
        <v>1</v>
      </c>
      <c r="K6736" s="71">
        <v>3.5</v>
      </c>
      <c r="M6736" s="73" t="s">
        <v>1008</v>
      </c>
      <c r="N6736" s="74" t="s">
        <v>10534</v>
      </c>
      <c r="O6736" s="75">
        <v>5410779682003</v>
      </c>
      <c r="P6736" s="73">
        <v>90328900</v>
      </c>
      <c r="Q6736" s="76" t="s">
        <v>20659</v>
      </c>
      <c r="R6736" s="77"/>
      <c r="T6736" s="122"/>
    </row>
    <row r="6737" spans="1:20" x14ac:dyDescent="0.2">
      <c r="A6737" s="72" t="s">
        <v>10078</v>
      </c>
      <c r="B6737" s="74" t="s">
        <v>11614</v>
      </c>
      <c r="C6737" s="74" t="s">
        <v>10306</v>
      </c>
      <c r="D6737" s="68" t="s">
        <v>13686</v>
      </c>
      <c r="E6737" s="5" t="s">
        <v>10398</v>
      </c>
      <c r="F6737" s="74" t="s">
        <v>24231</v>
      </c>
      <c r="G6737" s="101">
        <v>227.65</v>
      </c>
      <c r="H6737" s="79" t="s">
        <v>14868</v>
      </c>
      <c r="I6737" s="5" t="s">
        <v>23417</v>
      </c>
      <c r="J6737" s="70">
        <v>1</v>
      </c>
      <c r="K6737" s="71">
        <v>3.5</v>
      </c>
      <c r="M6737" s="73" t="s">
        <v>1008</v>
      </c>
      <c r="N6737" s="74" t="s">
        <v>10535</v>
      </c>
      <c r="O6737" s="75">
        <v>5410779681501</v>
      </c>
      <c r="P6737" s="73">
        <v>90328900</v>
      </c>
      <c r="Q6737" s="76" t="s">
        <v>20660</v>
      </c>
      <c r="R6737" s="77"/>
      <c r="T6737" s="122"/>
    </row>
    <row r="6738" spans="1:20" x14ac:dyDescent="0.2">
      <c r="A6738" s="72" t="s">
        <v>10078</v>
      </c>
      <c r="B6738" s="74" t="s">
        <v>11614</v>
      </c>
      <c r="C6738" s="74" t="s">
        <v>10307</v>
      </c>
      <c r="D6738" s="68" t="s">
        <v>13687</v>
      </c>
      <c r="E6738" s="5" t="s">
        <v>10399</v>
      </c>
      <c r="F6738" s="74" t="s">
        <v>24232</v>
      </c>
      <c r="G6738" s="101">
        <v>196.3</v>
      </c>
      <c r="H6738" s="79" t="s">
        <v>14868</v>
      </c>
      <c r="I6738" s="5" t="s">
        <v>23417</v>
      </c>
      <c r="J6738" s="70">
        <v>1</v>
      </c>
      <c r="K6738" s="71">
        <v>3.5</v>
      </c>
      <c r="M6738" s="73" t="s">
        <v>1008</v>
      </c>
      <c r="N6738" s="74" t="s">
        <v>10536</v>
      </c>
      <c r="O6738" s="75">
        <v>5410779680207</v>
      </c>
      <c r="P6738" s="73">
        <v>90328900</v>
      </c>
      <c r="Q6738" s="76" t="s">
        <v>20661</v>
      </c>
      <c r="R6738" s="77"/>
      <c r="T6738" s="122"/>
    </row>
    <row r="6739" spans="1:20" x14ac:dyDescent="0.2">
      <c r="A6739" s="72" t="s">
        <v>10078</v>
      </c>
      <c r="B6739" s="74" t="s">
        <v>11614</v>
      </c>
      <c r="C6739" s="74" t="s">
        <v>10308</v>
      </c>
      <c r="D6739" s="68" t="s">
        <v>13688</v>
      </c>
      <c r="E6739" s="5" t="s">
        <v>10400</v>
      </c>
      <c r="F6739" s="74" t="s">
        <v>24233</v>
      </c>
      <c r="G6739" s="101">
        <v>204.15</v>
      </c>
      <c r="H6739" s="79" t="s">
        <v>14868</v>
      </c>
      <c r="I6739" s="5" t="s">
        <v>23417</v>
      </c>
      <c r="J6739" s="70">
        <v>1</v>
      </c>
      <c r="K6739" s="71">
        <v>3.5</v>
      </c>
      <c r="M6739" s="73" t="s">
        <v>1008</v>
      </c>
      <c r="N6739" s="74" t="s">
        <v>10537</v>
      </c>
      <c r="O6739" s="75" t="s">
        <v>1008</v>
      </c>
      <c r="P6739" s="73">
        <v>90328900</v>
      </c>
      <c r="Q6739" s="76" t="s">
        <v>20662</v>
      </c>
      <c r="R6739" s="77"/>
      <c r="T6739" s="122"/>
    </row>
    <row r="6740" spans="1:20" x14ac:dyDescent="0.2">
      <c r="A6740" s="72" t="s">
        <v>10078</v>
      </c>
      <c r="B6740" s="72" t="s">
        <v>11614</v>
      </c>
      <c r="C6740" s="93" t="s">
        <v>10309</v>
      </c>
      <c r="D6740" s="80" t="s">
        <v>13664</v>
      </c>
      <c r="E6740" s="8" t="s">
        <v>10474</v>
      </c>
      <c r="F6740" s="72" t="s">
        <v>24234</v>
      </c>
      <c r="G6740" s="100">
        <f>VLOOKUP(D6740,'Βιομηχανικά υλικά ΧΤ'!A:E,5,0)</f>
        <v>454.74</v>
      </c>
      <c r="H6740" s="69" t="s">
        <v>14868</v>
      </c>
      <c r="I6740" s="8" t="s">
        <v>23417</v>
      </c>
      <c r="J6740" s="90">
        <v>1</v>
      </c>
      <c r="K6740" s="91" t="s">
        <v>1008</v>
      </c>
      <c r="L6740" s="72" t="s">
        <v>1242</v>
      </c>
      <c r="M6740" s="88" t="s">
        <v>1008</v>
      </c>
      <c r="N6740" s="72" t="s">
        <v>4734</v>
      </c>
      <c r="O6740" s="87" t="s">
        <v>1008</v>
      </c>
      <c r="P6740" s="88" t="s">
        <v>1008</v>
      </c>
      <c r="Q6740" s="89" t="s">
        <v>1008</v>
      </c>
      <c r="R6740" s="77"/>
      <c r="T6740" s="122"/>
    </row>
    <row r="6741" spans="1:20" x14ac:dyDescent="0.2">
      <c r="A6741" s="72" t="s">
        <v>10312</v>
      </c>
      <c r="B6741" s="74" t="s">
        <v>8796</v>
      </c>
      <c r="C6741" s="74" t="s">
        <v>12226</v>
      </c>
      <c r="D6741" s="68" t="s">
        <v>13622</v>
      </c>
      <c r="E6741" s="5" t="s">
        <v>12116</v>
      </c>
      <c r="F6741" s="74" t="s">
        <v>24235</v>
      </c>
      <c r="G6741" s="101" t="s">
        <v>1169</v>
      </c>
      <c r="H6741" s="79" t="s">
        <v>13961</v>
      </c>
      <c r="I6741" s="5" t="s">
        <v>23417</v>
      </c>
      <c r="J6741" s="70">
        <v>1</v>
      </c>
      <c r="K6741" s="71">
        <v>0.1</v>
      </c>
      <c r="M6741" s="73" t="s">
        <v>1008</v>
      </c>
      <c r="N6741" s="74" t="s">
        <v>13161</v>
      </c>
      <c r="O6741" s="75" t="s">
        <v>1008</v>
      </c>
      <c r="P6741" s="73">
        <v>85389099</v>
      </c>
      <c r="Q6741" s="78" t="s">
        <v>15627</v>
      </c>
      <c r="R6741" s="77"/>
      <c r="T6741" s="122"/>
    </row>
    <row r="6742" spans="1:20" x14ac:dyDescent="0.2">
      <c r="A6742" s="72" t="s">
        <v>10312</v>
      </c>
      <c r="B6742" s="74" t="s">
        <v>8796</v>
      </c>
      <c r="C6742" s="74" t="s">
        <v>12227</v>
      </c>
      <c r="D6742" s="68" t="s">
        <v>13623</v>
      </c>
      <c r="E6742" s="5" t="s">
        <v>12117</v>
      </c>
      <c r="F6742" s="74" t="s">
        <v>24236</v>
      </c>
      <c r="G6742" s="101" t="s">
        <v>1169</v>
      </c>
      <c r="H6742" s="79" t="s">
        <v>13961</v>
      </c>
      <c r="I6742" s="5" t="s">
        <v>23417</v>
      </c>
      <c r="J6742" s="70">
        <v>1</v>
      </c>
      <c r="K6742" s="71">
        <v>0.5</v>
      </c>
      <c r="M6742" s="73" t="s">
        <v>1008</v>
      </c>
      <c r="N6742" s="74" t="s">
        <v>13162</v>
      </c>
      <c r="O6742" s="75" t="s">
        <v>1008</v>
      </c>
      <c r="P6742" s="73">
        <v>85389099</v>
      </c>
      <c r="Q6742" s="78" t="s">
        <v>15628</v>
      </c>
      <c r="R6742" s="77"/>
      <c r="T6742" s="122"/>
    </row>
    <row r="6743" spans="1:20" x14ac:dyDescent="0.2">
      <c r="A6743" s="72" t="s">
        <v>10312</v>
      </c>
      <c r="B6743" s="74" t="s">
        <v>8796</v>
      </c>
      <c r="C6743" s="74" t="s">
        <v>14279</v>
      </c>
      <c r="D6743" s="68" t="s">
        <v>13933</v>
      </c>
      <c r="E6743" s="5" t="s">
        <v>14796</v>
      </c>
      <c r="F6743" s="74" t="s">
        <v>24237</v>
      </c>
      <c r="G6743" s="101" t="s">
        <v>1169</v>
      </c>
      <c r="H6743" s="79" t="s">
        <v>13961</v>
      </c>
      <c r="I6743" s="5" t="s">
        <v>23417</v>
      </c>
      <c r="J6743" s="70">
        <v>1</v>
      </c>
      <c r="K6743" s="71">
        <v>1</v>
      </c>
      <c r="M6743" s="73" t="s">
        <v>1008</v>
      </c>
      <c r="N6743" s="74" t="s">
        <v>25319</v>
      </c>
      <c r="P6743" s="73">
        <v>85371099</v>
      </c>
      <c r="Q6743" s="78" t="s">
        <v>21263</v>
      </c>
      <c r="R6743" s="77"/>
      <c r="T6743" s="122"/>
    </row>
    <row r="6744" spans="1:20" x14ac:dyDescent="0.2">
      <c r="A6744" s="72" t="s">
        <v>10312</v>
      </c>
      <c r="B6744" s="74" t="s">
        <v>8796</v>
      </c>
      <c r="C6744" s="74">
        <v>400</v>
      </c>
      <c r="D6744" s="68" t="s">
        <v>13924</v>
      </c>
      <c r="E6744" s="5" t="s">
        <v>14787</v>
      </c>
      <c r="F6744" s="74" t="s">
        <v>24238</v>
      </c>
      <c r="G6744" s="101" t="s">
        <v>1169</v>
      </c>
      <c r="H6744" s="79" t="s">
        <v>13961</v>
      </c>
      <c r="I6744" s="5" t="s">
        <v>23417</v>
      </c>
      <c r="J6744" s="70">
        <v>1</v>
      </c>
      <c r="K6744" s="71">
        <v>0.01</v>
      </c>
      <c r="M6744" s="73" t="s">
        <v>1008</v>
      </c>
      <c r="N6744" s="74" t="s">
        <v>1008</v>
      </c>
      <c r="O6744" s="75" t="s">
        <v>1008</v>
      </c>
      <c r="P6744" s="73">
        <v>85043300</v>
      </c>
      <c r="Q6744" s="76" t="s">
        <v>1008</v>
      </c>
      <c r="R6744" s="77"/>
      <c r="T6744" s="122"/>
    </row>
    <row r="6745" spans="1:20" x14ac:dyDescent="0.2">
      <c r="A6745" s="72" t="s">
        <v>10312</v>
      </c>
      <c r="B6745" s="74" t="s">
        <v>8796</v>
      </c>
      <c r="C6745" s="74">
        <v>500</v>
      </c>
      <c r="D6745" s="68" t="s">
        <v>13925</v>
      </c>
      <c r="E6745" s="5" t="s">
        <v>14788</v>
      </c>
      <c r="F6745" s="74" t="s">
        <v>24239</v>
      </c>
      <c r="G6745" s="101" t="s">
        <v>1169</v>
      </c>
      <c r="H6745" s="79" t="s">
        <v>13961</v>
      </c>
      <c r="I6745" s="5" t="s">
        <v>23417</v>
      </c>
      <c r="J6745" s="70">
        <v>1</v>
      </c>
      <c r="K6745" s="71">
        <v>0.01</v>
      </c>
      <c r="M6745" s="73" t="s">
        <v>1008</v>
      </c>
      <c r="N6745" s="74" t="s">
        <v>1008</v>
      </c>
      <c r="O6745" s="75" t="s">
        <v>1008</v>
      </c>
      <c r="P6745" s="73">
        <v>85043300</v>
      </c>
      <c r="Q6745" s="76" t="s">
        <v>1008</v>
      </c>
      <c r="R6745" s="77"/>
      <c r="T6745" s="122"/>
    </row>
    <row r="6746" spans="1:20" x14ac:dyDescent="0.2">
      <c r="A6746" s="72" t="s">
        <v>10312</v>
      </c>
      <c r="B6746" s="74" t="s">
        <v>8796</v>
      </c>
      <c r="C6746" s="74">
        <v>630</v>
      </c>
      <c r="D6746" s="68" t="s">
        <v>13926</v>
      </c>
      <c r="E6746" s="5" t="s">
        <v>14789</v>
      </c>
      <c r="F6746" s="74" t="s">
        <v>24240</v>
      </c>
      <c r="G6746" s="101" t="s">
        <v>1169</v>
      </c>
      <c r="H6746" s="79" t="s">
        <v>13961</v>
      </c>
      <c r="I6746" s="5" t="s">
        <v>23417</v>
      </c>
      <c r="J6746" s="70">
        <v>1</v>
      </c>
      <c r="K6746" s="71">
        <v>0.01</v>
      </c>
      <c r="M6746" s="73" t="s">
        <v>1008</v>
      </c>
      <c r="N6746" s="74" t="s">
        <v>1008</v>
      </c>
      <c r="O6746" s="75" t="s">
        <v>1008</v>
      </c>
      <c r="P6746" s="73">
        <v>85043300</v>
      </c>
      <c r="Q6746" s="76" t="s">
        <v>1008</v>
      </c>
      <c r="R6746" s="77"/>
      <c r="T6746" s="122"/>
    </row>
    <row r="6747" spans="1:20" x14ac:dyDescent="0.2">
      <c r="A6747" s="72" t="s">
        <v>10312</v>
      </c>
      <c r="B6747" s="74" t="s">
        <v>8796</v>
      </c>
      <c r="C6747" s="74">
        <v>800</v>
      </c>
      <c r="D6747" s="68" t="s">
        <v>13927</v>
      </c>
      <c r="E6747" s="5" t="s">
        <v>14790</v>
      </c>
      <c r="F6747" s="74" t="s">
        <v>24241</v>
      </c>
      <c r="G6747" s="101" t="s">
        <v>1169</v>
      </c>
      <c r="H6747" s="79" t="s">
        <v>13961</v>
      </c>
      <c r="I6747" s="5" t="s">
        <v>23417</v>
      </c>
      <c r="J6747" s="70">
        <v>1</v>
      </c>
      <c r="K6747" s="71">
        <v>0.01</v>
      </c>
      <c r="M6747" s="73" t="s">
        <v>1008</v>
      </c>
      <c r="N6747" s="74" t="s">
        <v>1008</v>
      </c>
      <c r="O6747" s="75" t="s">
        <v>1008</v>
      </c>
      <c r="P6747" s="73">
        <v>85043300</v>
      </c>
      <c r="Q6747" s="76" t="s">
        <v>1008</v>
      </c>
      <c r="R6747" s="77"/>
      <c r="T6747" s="122"/>
    </row>
    <row r="6748" spans="1:20" x14ac:dyDescent="0.2">
      <c r="A6748" s="72" t="s">
        <v>10312</v>
      </c>
      <c r="B6748" s="74" t="s">
        <v>8796</v>
      </c>
      <c r="C6748" s="74">
        <v>1000</v>
      </c>
      <c r="D6748" s="68" t="s">
        <v>13928</v>
      </c>
      <c r="E6748" s="5" t="s">
        <v>14791</v>
      </c>
      <c r="F6748" s="74" t="s">
        <v>24242</v>
      </c>
      <c r="G6748" s="101" t="s">
        <v>1169</v>
      </c>
      <c r="H6748" s="79" t="s">
        <v>13961</v>
      </c>
      <c r="I6748" s="5" t="s">
        <v>23417</v>
      </c>
      <c r="J6748" s="70">
        <v>1</v>
      </c>
      <c r="K6748" s="71">
        <v>0.01</v>
      </c>
      <c r="M6748" s="73" t="s">
        <v>1008</v>
      </c>
      <c r="N6748" s="74" t="s">
        <v>1008</v>
      </c>
      <c r="O6748" s="75" t="s">
        <v>1008</v>
      </c>
      <c r="P6748" s="73">
        <v>85043300</v>
      </c>
      <c r="Q6748" s="76" t="s">
        <v>1008</v>
      </c>
      <c r="R6748" s="77"/>
      <c r="T6748" s="122"/>
    </row>
    <row r="6749" spans="1:20" x14ac:dyDescent="0.2">
      <c r="A6749" s="72" t="s">
        <v>10312</v>
      </c>
      <c r="B6749" s="74" t="s">
        <v>8796</v>
      </c>
      <c r="C6749" s="74">
        <v>1250</v>
      </c>
      <c r="D6749" s="68" t="s">
        <v>13929</v>
      </c>
      <c r="E6749" s="5" t="s">
        <v>14792</v>
      </c>
      <c r="F6749" s="74" t="s">
        <v>24243</v>
      </c>
      <c r="G6749" s="101" t="s">
        <v>1169</v>
      </c>
      <c r="H6749" s="79" t="s">
        <v>13961</v>
      </c>
      <c r="I6749" s="5" t="s">
        <v>23417</v>
      </c>
      <c r="J6749" s="70">
        <v>1</v>
      </c>
      <c r="K6749" s="71">
        <v>0.01</v>
      </c>
      <c r="M6749" s="73" t="s">
        <v>1008</v>
      </c>
      <c r="N6749" s="74" t="s">
        <v>1008</v>
      </c>
      <c r="O6749" s="75" t="s">
        <v>1008</v>
      </c>
      <c r="P6749" s="73">
        <v>85043300</v>
      </c>
      <c r="Q6749" s="76" t="s">
        <v>1008</v>
      </c>
      <c r="R6749" s="77"/>
      <c r="T6749" s="122"/>
    </row>
    <row r="6750" spans="1:20" x14ac:dyDescent="0.2">
      <c r="A6750" s="72" t="s">
        <v>10312</v>
      </c>
      <c r="B6750" s="74" t="s">
        <v>8796</v>
      </c>
      <c r="C6750" s="74">
        <v>1600</v>
      </c>
      <c r="D6750" s="68" t="s">
        <v>13930</v>
      </c>
      <c r="E6750" s="5" t="s">
        <v>14793</v>
      </c>
      <c r="F6750" s="74" t="s">
        <v>24244</v>
      </c>
      <c r="G6750" s="101" t="s">
        <v>1169</v>
      </c>
      <c r="H6750" s="79" t="s">
        <v>13961</v>
      </c>
      <c r="I6750" s="5" t="s">
        <v>23417</v>
      </c>
      <c r="J6750" s="70">
        <v>1</v>
      </c>
      <c r="K6750" s="71">
        <v>0.01</v>
      </c>
      <c r="M6750" s="73" t="s">
        <v>1008</v>
      </c>
      <c r="N6750" s="74" t="s">
        <v>1008</v>
      </c>
      <c r="O6750" s="75" t="s">
        <v>1008</v>
      </c>
      <c r="P6750" s="73">
        <v>85043300</v>
      </c>
      <c r="Q6750" s="76" t="s">
        <v>1008</v>
      </c>
      <c r="R6750" s="77"/>
      <c r="T6750" s="122"/>
    </row>
    <row r="6751" spans="1:20" x14ac:dyDescent="0.2">
      <c r="A6751" s="72" t="s">
        <v>10312</v>
      </c>
      <c r="B6751" s="74" t="s">
        <v>8796</v>
      </c>
      <c r="C6751" s="74">
        <v>2000</v>
      </c>
      <c r="D6751" s="68" t="s">
        <v>13931</v>
      </c>
      <c r="E6751" s="5" t="s">
        <v>14794</v>
      </c>
      <c r="F6751" s="74" t="s">
        <v>24245</v>
      </c>
      <c r="G6751" s="101" t="s">
        <v>1169</v>
      </c>
      <c r="H6751" s="79" t="s">
        <v>13961</v>
      </c>
      <c r="I6751" s="5" t="s">
        <v>23417</v>
      </c>
      <c r="J6751" s="70">
        <v>1</v>
      </c>
      <c r="K6751" s="71">
        <v>0.01</v>
      </c>
      <c r="M6751" s="73" t="s">
        <v>1008</v>
      </c>
      <c r="N6751" s="74" t="s">
        <v>1008</v>
      </c>
      <c r="O6751" s="75" t="s">
        <v>1008</v>
      </c>
      <c r="P6751" s="73">
        <v>85043300</v>
      </c>
      <c r="Q6751" s="76" t="s">
        <v>1008</v>
      </c>
      <c r="R6751" s="77"/>
      <c r="T6751" s="122"/>
    </row>
    <row r="6752" spans="1:20" x14ac:dyDescent="0.2">
      <c r="A6752" s="72" t="s">
        <v>10312</v>
      </c>
      <c r="B6752" s="74" t="s">
        <v>8796</v>
      </c>
      <c r="C6752" s="74">
        <v>2500</v>
      </c>
      <c r="D6752" s="68" t="s">
        <v>13932</v>
      </c>
      <c r="E6752" s="5" t="s">
        <v>14795</v>
      </c>
      <c r="F6752" s="74" t="s">
        <v>24246</v>
      </c>
      <c r="G6752" s="101" t="s">
        <v>1169</v>
      </c>
      <c r="H6752" s="79" t="s">
        <v>13961</v>
      </c>
      <c r="I6752" s="5" t="s">
        <v>23417</v>
      </c>
      <c r="J6752" s="70">
        <v>1</v>
      </c>
      <c r="K6752" s="71">
        <v>0.01</v>
      </c>
      <c r="M6752" s="73" t="s">
        <v>1008</v>
      </c>
      <c r="N6752" s="74" t="s">
        <v>1008</v>
      </c>
      <c r="O6752" s="75" t="s">
        <v>1008</v>
      </c>
      <c r="P6752" s="73">
        <v>85043300</v>
      </c>
      <c r="Q6752" s="76" t="s">
        <v>1008</v>
      </c>
      <c r="R6752" s="77"/>
      <c r="T6752" s="122"/>
    </row>
    <row r="6753" spans="1:20" x14ac:dyDescent="0.2">
      <c r="A6753" s="72" t="s">
        <v>10312</v>
      </c>
      <c r="B6753" s="74" t="s">
        <v>8796</v>
      </c>
      <c r="C6753" s="74">
        <v>160</v>
      </c>
      <c r="D6753" s="68" t="s">
        <v>13913</v>
      </c>
      <c r="E6753" s="5" t="s">
        <v>14776</v>
      </c>
      <c r="F6753" s="74" t="s">
        <v>24247</v>
      </c>
      <c r="G6753" s="101" t="s">
        <v>1169</v>
      </c>
      <c r="H6753" s="79" t="s">
        <v>13961</v>
      </c>
      <c r="I6753" s="5" t="s">
        <v>23417</v>
      </c>
      <c r="J6753" s="70">
        <v>1</v>
      </c>
      <c r="K6753" s="71">
        <v>1200</v>
      </c>
      <c r="M6753" s="73" t="s">
        <v>1008</v>
      </c>
      <c r="N6753" s="74" t="s">
        <v>1008</v>
      </c>
      <c r="O6753" s="75" t="s">
        <v>1008</v>
      </c>
      <c r="P6753" s="73">
        <v>85042100</v>
      </c>
      <c r="Q6753" s="76" t="s">
        <v>1008</v>
      </c>
      <c r="R6753" s="77"/>
      <c r="T6753" s="122"/>
    </row>
    <row r="6754" spans="1:20" x14ac:dyDescent="0.2">
      <c r="A6754" s="72" t="s">
        <v>10312</v>
      </c>
      <c r="B6754" s="74" t="s">
        <v>8796</v>
      </c>
      <c r="C6754" s="74">
        <v>250</v>
      </c>
      <c r="D6754" s="68" t="s">
        <v>13914</v>
      </c>
      <c r="E6754" s="5" t="s">
        <v>14777</v>
      </c>
      <c r="F6754" s="74" t="s">
        <v>24248</v>
      </c>
      <c r="G6754" s="101" t="s">
        <v>1169</v>
      </c>
      <c r="H6754" s="79" t="s">
        <v>13961</v>
      </c>
      <c r="I6754" s="5" t="s">
        <v>23417</v>
      </c>
      <c r="J6754" s="70">
        <v>1</v>
      </c>
      <c r="K6754" s="71">
        <v>1200</v>
      </c>
      <c r="M6754" s="73" t="s">
        <v>1008</v>
      </c>
      <c r="N6754" s="74" t="s">
        <v>1008</v>
      </c>
      <c r="O6754" s="75" t="s">
        <v>1008</v>
      </c>
      <c r="P6754" s="73">
        <v>85042100</v>
      </c>
      <c r="Q6754" s="76" t="s">
        <v>1008</v>
      </c>
      <c r="R6754" s="77"/>
      <c r="T6754" s="122"/>
    </row>
    <row r="6755" spans="1:20" x14ac:dyDescent="0.2">
      <c r="A6755" s="72" t="s">
        <v>10312</v>
      </c>
      <c r="B6755" s="74" t="s">
        <v>8796</v>
      </c>
      <c r="C6755" s="74">
        <v>315</v>
      </c>
      <c r="D6755" s="68" t="s">
        <v>14798</v>
      </c>
      <c r="E6755" s="5" t="s">
        <v>14800</v>
      </c>
      <c r="F6755" s="74" t="s">
        <v>24249</v>
      </c>
      <c r="G6755" s="101" t="s">
        <v>1169</v>
      </c>
      <c r="H6755" s="79" t="s">
        <v>13961</v>
      </c>
      <c r="I6755" s="5" t="s">
        <v>23417</v>
      </c>
      <c r="J6755" s="70">
        <v>1</v>
      </c>
      <c r="K6755" s="71">
        <v>1200</v>
      </c>
      <c r="M6755" s="73" t="s">
        <v>1008</v>
      </c>
      <c r="N6755" s="74" t="s">
        <v>1008</v>
      </c>
      <c r="O6755" s="75" t="s">
        <v>1008</v>
      </c>
      <c r="P6755" s="73">
        <v>85042100</v>
      </c>
      <c r="Q6755" s="76" t="s">
        <v>1008</v>
      </c>
      <c r="R6755" s="77"/>
      <c r="T6755" s="122"/>
    </row>
    <row r="6756" spans="1:20" x14ac:dyDescent="0.2">
      <c r="A6756" s="72" t="s">
        <v>10312</v>
      </c>
      <c r="B6756" s="74" t="s">
        <v>8796</v>
      </c>
      <c r="C6756" s="74">
        <v>400</v>
      </c>
      <c r="D6756" s="68" t="s">
        <v>14799</v>
      </c>
      <c r="E6756" s="5" t="s">
        <v>14801</v>
      </c>
      <c r="F6756" s="74" t="s">
        <v>24250</v>
      </c>
      <c r="G6756" s="101" t="s">
        <v>1169</v>
      </c>
      <c r="H6756" s="79" t="s">
        <v>13961</v>
      </c>
      <c r="I6756" s="5" t="s">
        <v>23417</v>
      </c>
      <c r="J6756" s="70">
        <v>1</v>
      </c>
      <c r="K6756" s="71">
        <v>1307</v>
      </c>
      <c r="M6756" s="73" t="s">
        <v>1008</v>
      </c>
      <c r="N6756" s="74" t="s">
        <v>1008</v>
      </c>
      <c r="O6756" s="75" t="s">
        <v>1008</v>
      </c>
      <c r="P6756" s="73">
        <v>85042100</v>
      </c>
      <c r="Q6756" s="76" t="s">
        <v>1008</v>
      </c>
      <c r="R6756" s="77"/>
      <c r="T6756" s="122"/>
    </row>
    <row r="6757" spans="1:20" x14ac:dyDescent="0.2">
      <c r="A6757" s="72" t="s">
        <v>10312</v>
      </c>
      <c r="B6757" s="74" t="s">
        <v>8796</v>
      </c>
      <c r="C6757" s="74">
        <v>500</v>
      </c>
      <c r="D6757" s="68" t="s">
        <v>13915</v>
      </c>
      <c r="E6757" s="5" t="s">
        <v>14778</v>
      </c>
      <c r="F6757" s="74" t="s">
        <v>24251</v>
      </c>
      <c r="G6757" s="101" t="s">
        <v>1169</v>
      </c>
      <c r="H6757" s="79" t="s">
        <v>13961</v>
      </c>
      <c r="I6757" s="5" t="s">
        <v>23417</v>
      </c>
      <c r="J6757" s="70">
        <v>1</v>
      </c>
      <c r="K6757" s="71">
        <v>1536</v>
      </c>
      <c r="M6757" s="73" t="s">
        <v>1008</v>
      </c>
      <c r="N6757" s="74" t="s">
        <v>1008</v>
      </c>
      <c r="O6757" s="75" t="s">
        <v>1008</v>
      </c>
      <c r="P6757" s="73">
        <v>85042100</v>
      </c>
      <c r="Q6757" s="76" t="s">
        <v>1008</v>
      </c>
      <c r="R6757" s="77"/>
      <c r="T6757" s="122"/>
    </row>
    <row r="6758" spans="1:20" x14ac:dyDescent="0.2">
      <c r="A6758" s="72" t="s">
        <v>10312</v>
      </c>
      <c r="B6758" s="74" t="s">
        <v>8796</v>
      </c>
      <c r="C6758" s="74">
        <v>630</v>
      </c>
      <c r="D6758" s="68" t="s">
        <v>13916</v>
      </c>
      <c r="E6758" s="5" t="s">
        <v>14779</v>
      </c>
      <c r="F6758" s="74" t="s">
        <v>24252</v>
      </c>
      <c r="G6758" s="101" t="s">
        <v>1169</v>
      </c>
      <c r="H6758" s="79" t="s">
        <v>13961</v>
      </c>
      <c r="I6758" s="5" t="s">
        <v>23417</v>
      </c>
      <c r="J6758" s="70">
        <v>1</v>
      </c>
      <c r="K6758" s="71">
        <v>1810</v>
      </c>
      <c r="M6758" s="73" t="s">
        <v>1008</v>
      </c>
      <c r="N6758" s="74" t="s">
        <v>1008</v>
      </c>
      <c r="O6758" s="75" t="s">
        <v>1008</v>
      </c>
      <c r="P6758" s="73">
        <v>85042100</v>
      </c>
      <c r="Q6758" s="76" t="s">
        <v>1008</v>
      </c>
      <c r="R6758" s="77"/>
      <c r="T6758" s="122"/>
    </row>
    <row r="6759" spans="1:20" x14ac:dyDescent="0.2">
      <c r="A6759" s="72" t="s">
        <v>10312</v>
      </c>
      <c r="B6759" s="74" t="s">
        <v>8796</v>
      </c>
      <c r="C6759" s="74">
        <v>800</v>
      </c>
      <c r="D6759" s="68" t="s">
        <v>13917</v>
      </c>
      <c r="E6759" s="5" t="s">
        <v>14780</v>
      </c>
      <c r="F6759" s="74" t="s">
        <v>24253</v>
      </c>
      <c r="G6759" s="101" t="s">
        <v>1169</v>
      </c>
      <c r="H6759" s="79" t="s">
        <v>13961</v>
      </c>
      <c r="I6759" s="5" t="s">
        <v>23417</v>
      </c>
      <c r="J6759" s="70">
        <v>1</v>
      </c>
      <c r="K6759" s="71">
        <v>2163</v>
      </c>
      <c r="M6759" s="73" t="s">
        <v>1008</v>
      </c>
      <c r="N6759" s="74" t="s">
        <v>1008</v>
      </c>
      <c r="O6759" s="75" t="s">
        <v>1008</v>
      </c>
      <c r="P6759" s="73">
        <v>85042210</v>
      </c>
      <c r="Q6759" s="76" t="s">
        <v>1008</v>
      </c>
      <c r="R6759" s="77"/>
      <c r="T6759" s="122"/>
    </row>
    <row r="6760" spans="1:20" x14ac:dyDescent="0.2">
      <c r="A6760" s="72" t="s">
        <v>10312</v>
      </c>
      <c r="B6760" s="74" t="s">
        <v>8796</v>
      </c>
      <c r="C6760" s="74">
        <v>1000</v>
      </c>
      <c r="D6760" s="68" t="s">
        <v>13918</v>
      </c>
      <c r="E6760" s="5" t="s">
        <v>14781</v>
      </c>
      <c r="F6760" s="74" t="s">
        <v>24254</v>
      </c>
      <c r="G6760" s="101" t="s">
        <v>1169</v>
      </c>
      <c r="H6760" s="79" t="s">
        <v>13961</v>
      </c>
      <c r="I6760" s="5" t="s">
        <v>23417</v>
      </c>
      <c r="J6760" s="70">
        <v>1</v>
      </c>
      <c r="K6760" s="71">
        <v>2515</v>
      </c>
      <c r="M6760" s="73" t="s">
        <v>1008</v>
      </c>
      <c r="N6760" s="74" t="s">
        <v>1008</v>
      </c>
      <c r="O6760" s="75" t="s">
        <v>1008</v>
      </c>
      <c r="P6760" s="73">
        <v>85042210</v>
      </c>
      <c r="Q6760" s="76" t="s">
        <v>1008</v>
      </c>
      <c r="R6760" s="77"/>
      <c r="T6760" s="122"/>
    </row>
    <row r="6761" spans="1:20" x14ac:dyDescent="0.2">
      <c r="A6761" s="72" t="s">
        <v>10312</v>
      </c>
      <c r="B6761" s="74" t="s">
        <v>8796</v>
      </c>
      <c r="C6761" s="74">
        <v>1250</v>
      </c>
      <c r="D6761" s="68" t="s">
        <v>13919</v>
      </c>
      <c r="E6761" s="5" t="s">
        <v>14782</v>
      </c>
      <c r="F6761" s="74" t="s">
        <v>24255</v>
      </c>
      <c r="G6761" s="101" t="s">
        <v>1169</v>
      </c>
      <c r="H6761" s="79" t="s">
        <v>13961</v>
      </c>
      <c r="I6761" s="5" t="s">
        <v>23417</v>
      </c>
      <c r="J6761" s="70">
        <v>1</v>
      </c>
      <c r="K6761" s="71">
        <v>3005</v>
      </c>
      <c r="M6761" s="73" t="s">
        <v>1008</v>
      </c>
      <c r="N6761" s="74" t="s">
        <v>1008</v>
      </c>
      <c r="O6761" s="75" t="s">
        <v>1008</v>
      </c>
      <c r="P6761" s="73">
        <v>85042210</v>
      </c>
      <c r="Q6761" s="76" t="s">
        <v>1008</v>
      </c>
      <c r="R6761" s="77"/>
      <c r="T6761" s="122"/>
    </row>
    <row r="6762" spans="1:20" x14ac:dyDescent="0.2">
      <c r="A6762" s="72" t="s">
        <v>10312</v>
      </c>
      <c r="B6762" s="74" t="s">
        <v>8796</v>
      </c>
      <c r="C6762" s="74">
        <v>1600</v>
      </c>
      <c r="D6762" s="68" t="s">
        <v>13920</v>
      </c>
      <c r="E6762" s="5" t="s">
        <v>14783</v>
      </c>
      <c r="F6762" s="74" t="s">
        <v>24256</v>
      </c>
      <c r="G6762" s="101" t="s">
        <v>1169</v>
      </c>
      <c r="H6762" s="79" t="s">
        <v>13961</v>
      </c>
      <c r="I6762" s="5" t="s">
        <v>23417</v>
      </c>
      <c r="J6762" s="70">
        <v>1</v>
      </c>
      <c r="K6762" s="71">
        <v>3430</v>
      </c>
      <c r="M6762" s="73" t="s">
        <v>1008</v>
      </c>
      <c r="N6762" s="74" t="s">
        <v>1008</v>
      </c>
      <c r="O6762" s="75" t="s">
        <v>1008</v>
      </c>
      <c r="P6762" s="73">
        <v>85042210</v>
      </c>
      <c r="Q6762" s="76" t="s">
        <v>1008</v>
      </c>
      <c r="R6762" s="77"/>
      <c r="T6762" s="122"/>
    </row>
    <row r="6763" spans="1:20" x14ac:dyDescent="0.2">
      <c r="A6763" s="72" t="s">
        <v>10312</v>
      </c>
      <c r="B6763" s="74" t="s">
        <v>8796</v>
      </c>
      <c r="C6763" s="74">
        <v>2000</v>
      </c>
      <c r="D6763" s="68" t="s">
        <v>13921</v>
      </c>
      <c r="E6763" s="5" t="s">
        <v>14784</v>
      </c>
      <c r="F6763" s="74" t="s">
        <v>24257</v>
      </c>
      <c r="G6763" s="101" t="s">
        <v>1169</v>
      </c>
      <c r="H6763" s="79" t="s">
        <v>13961</v>
      </c>
      <c r="I6763" s="5" t="s">
        <v>23417</v>
      </c>
      <c r="J6763" s="70">
        <v>1</v>
      </c>
      <c r="K6763" s="71">
        <v>4023</v>
      </c>
      <c r="M6763" s="73" t="s">
        <v>1008</v>
      </c>
      <c r="N6763" s="74" t="s">
        <v>1008</v>
      </c>
      <c r="O6763" s="75" t="s">
        <v>1008</v>
      </c>
      <c r="P6763" s="73">
        <v>85042210</v>
      </c>
      <c r="Q6763" s="76" t="s">
        <v>1008</v>
      </c>
      <c r="R6763" s="77"/>
      <c r="T6763" s="122"/>
    </row>
    <row r="6764" spans="1:20" x14ac:dyDescent="0.2">
      <c r="A6764" s="72" t="s">
        <v>10312</v>
      </c>
      <c r="B6764" s="74" t="s">
        <v>8796</v>
      </c>
      <c r="C6764" s="74">
        <v>2500</v>
      </c>
      <c r="D6764" s="68" t="s">
        <v>13922</v>
      </c>
      <c r="E6764" s="5" t="s">
        <v>14785</v>
      </c>
      <c r="F6764" s="74" t="s">
        <v>24258</v>
      </c>
      <c r="G6764" s="101" t="s">
        <v>1169</v>
      </c>
      <c r="H6764" s="79" t="s">
        <v>13961</v>
      </c>
      <c r="I6764" s="5" t="s">
        <v>23417</v>
      </c>
      <c r="J6764" s="70">
        <v>1</v>
      </c>
      <c r="K6764" s="71">
        <v>5669</v>
      </c>
      <c r="M6764" s="73" t="s">
        <v>1008</v>
      </c>
      <c r="N6764" s="74" t="s">
        <v>1008</v>
      </c>
      <c r="O6764" s="75" t="s">
        <v>1008</v>
      </c>
      <c r="P6764" s="73">
        <v>85042290</v>
      </c>
      <c r="Q6764" s="76" t="s">
        <v>1008</v>
      </c>
      <c r="R6764" s="77"/>
      <c r="T6764" s="122"/>
    </row>
    <row r="6765" spans="1:20" x14ac:dyDescent="0.2">
      <c r="A6765" s="72" t="s">
        <v>10312</v>
      </c>
      <c r="B6765" s="74" t="s">
        <v>8796</v>
      </c>
      <c r="C6765" s="74">
        <v>3150</v>
      </c>
      <c r="D6765" s="68" t="s">
        <v>13923</v>
      </c>
      <c r="E6765" s="5" t="s">
        <v>14786</v>
      </c>
      <c r="F6765" s="74" t="s">
        <v>24259</v>
      </c>
      <c r="G6765" s="101" t="s">
        <v>1169</v>
      </c>
      <c r="H6765" s="79" t="s">
        <v>13961</v>
      </c>
      <c r="I6765" s="5" t="s">
        <v>23417</v>
      </c>
      <c r="J6765" s="70">
        <v>1</v>
      </c>
      <c r="K6765" s="71">
        <v>5669</v>
      </c>
      <c r="M6765" s="73" t="s">
        <v>1008</v>
      </c>
      <c r="N6765" s="74" t="s">
        <v>1008</v>
      </c>
      <c r="O6765" s="75" t="s">
        <v>1008</v>
      </c>
      <c r="P6765" s="73">
        <v>85042290</v>
      </c>
      <c r="Q6765" s="76" t="s">
        <v>1008</v>
      </c>
      <c r="R6765" s="77"/>
      <c r="T6765" s="122"/>
    </row>
    <row r="6766" spans="1:20" x14ac:dyDescent="0.2">
      <c r="A6766" s="72" t="s">
        <v>10078</v>
      </c>
      <c r="B6766" s="74" t="s">
        <v>11616</v>
      </c>
      <c r="C6766" s="74" t="s">
        <v>5548</v>
      </c>
      <c r="D6766" s="68" t="s">
        <v>13598</v>
      </c>
      <c r="E6766" s="5" t="s">
        <v>615</v>
      </c>
      <c r="F6766" s="74" t="s">
        <v>24260</v>
      </c>
      <c r="G6766" s="101">
        <v>1229.69</v>
      </c>
      <c r="H6766" s="69" t="s">
        <v>14837</v>
      </c>
      <c r="I6766" s="5" t="s">
        <v>23417</v>
      </c>
      <c r="J6766" s="70">
        <v>1</v>
      </c>
      <c r="K6766" s="71">
        <v>1.5</v>
      </c>
      <c r="M6766" s="73" t="s">
        <v>1008</v>
      </c>
      <c r="N6766" s="74" t="s">
        <v>10037</v>
      </c>
      <c r="O6766" s="75">
        <v>5410779172009</v>
      </c>
      <c r="P6766" s="73" t="s">
        <v>13900</v>
      </c>
      <c r="Q6766" s="76" t="s">
        <v>10038</v>
      </c>
      <c r="R6766" s="77"/>
      <c r="T6766" s="122"/>
    </row>
    <row r="6767" spans="1:20" x14ac:dyDescent="0.2">
      <c r="A6767" s="72" t="s">
        <v>10078</v>
      </c>
      <c r="B6767" s="74" t="s">
        <v>11616</v>
      </c>
      <c r="C6767" s="74" t="s">
        <v>5549</v>
      </c>
      <c r="D6767" s="68" t="s">
        <v>13599</v>
      </c>
      <c r="E6767" s="5" t="s">
        <v>616</v>
      </c>
      <c r="F6767" s="74" t="s">
        <v>24261</v>
      </c>
      <c r="G6767" s="101">
        <v>1464.35</v>
      </c>
      <c r="H6767" s="69" t="s">
        <v>14837</v>
      </c>
      <c r="I6767" s="5" t="s">
        <v>23417</v>
      </c>
      <c r="J6767" s="70">
        <v>1</v>
      </c>
      <c r="K6767" s="71">
        <v>1.5</v>
      </c>
      <c r="M6767" s="73" t="s">
        <v>1008</v>
      </c>
      <c r="N6767" s="74" t="s">
        <v>10039</v>
      </c>
      <c r="O6767" s="75">
        <v>5410779172108</v>
      </c>
      <c r="P6767" s="73" t="s">
        <v>13900</v>
      </c>
      <c r="Q6767" s="76" t="s">
        <v>10040</v>
      </c>
      <c r="R6767" s="77"/>
      <c r="T6767" s="122"/>
    </row>
    <row r="6768" spans="1:20" x14ac:dyDescent="0.2">
      <c r="A6768" s="72" t="s">
        <v>10078</v>
      </c>
      <c r="B6768" s="74" t="s">
        <v>11616</v>
      </c>
      <c r="C6768" s="74" t="s">
        <v>5282</v>
      </c>
      <c r="D6768" s="68" t="s">
        <v>13600</v>
      </c>
      <c r="E6768" s="5" t="s">
        <v>1722</v>
      </c>
      <c r="F6768" s="74" t="s">
        <v>24262</v>
      </c>
      <c r="G6768" s="101">
        <v>1609.89</v>
      </c>
      <c r="H6768" s="69" t="s">
        <v>14837</v>
      </c>
      <c r="I6768" s="5" t="s">
        <v>23417</v>
      </c>
      <c r="J6768" s="70">
        <v>1</v>
      </c>
      <c r="K6768" s="71">
        <v>1.5</v>
      </c>
      <c r="M6768" s="73" t="s">
        <v>1008</v>
      </c>
      <c r="N6768" s="74" t="s">
        <v>10041</v>
      </c>
      <c r="O6768" s="75">
        <v>5410779172207</v>
      </c>
      <c r="P6768" s="73" t="s">
        <v>13900</v>
      </c>
      <c r="Q6768" s="76" t="s">
        <v>10042</v>
      </c>
      <c r="R6768" s="77"/>
      <c r="T6768" s="122"/>
    </row>
    <row r="6769" spans="1:20" x14ac:dyDescent="0.2">
      <c r="A6769" s="72" t="s">
        <v>10078</v>
      </c>
      <c r="B6769" s="74" t="s">
        <v>11616</v>
      </c>
      <c r="C6769" s="92" t="s">
        <v>15015</v>
      </c>
      <c r="D6769" s="68" t="s">
        <v>13601</v>
      </c>
      <c r="E6769" s="5" t="s">
        <v>15035</v>
      </c>
      <c r="F6769" s="74" t="s">
        <v>24263</v>
      </c>
      <c r="G6769" s="101">
        <v>466.33</v>
      </c>
      <c r="H6769" s="69" t="s">
        <v>14837</v>
      </c>
      <c r="I6769" s="5" t="s">
        <v>23417</v>
      </c>
      <c r="J6769" s="70">
        <v>1</v>
      </c>
      <c r="K6769" s="71">
        <v>0.5</v>
      </c>
      <c r="M6769" s="73" t="s">
        <v>1008</v>
      </c>
      <c r="N6769" s="74" t="s">
        <v>10043</v>
      </c>
      <c r="O6769" s="75">
        <v>5410779188000</v>
      </c>
      <c r="P6769" s="73" t="s">
        <v>13900</v>
      </c>
      <c r="Q6769" s="109" t="s">
        <v>20663</v>
      </c>
      <c r="R6769" s="77"/>
      <c r="T6769" s="122"/>
    </row>
    <row r="6770" spans="1:20" x14ac:dyDescent="0.2">
      <c r="A6770" s="72" t="s">
        <v>10078</v>
      </c>
      <c r="B6770" s="74" t="s">
        <v>11616</v>
      </c>
      <c r="C6770" s="74" t="s">
        <v>10272</v>
      </c>
      <c r="D6770" s="68" t="s">
        <v>13596</v>
      </c>
      <c r="E6770" s="5" t="s">
        <v>6306</v>
      </c>
      <c r="F6770" s="74" t="s">
        <v>24264</v>
      </c>
      <c r="G6770" s="101">
        <v>563.75</v>
      </c>
      <c r="H6770" s="69" t="s">
        <v>14837</v>
      </c>
      <c r="I6770" s="5" t="s">
        <v>23417</v>
      </c>
      <c r="J6770" s="70">
        <v>1</v>
      </c>
      <c r="K6770" s="71">
        <v>1.5</v>
      </c>
      <c r="M6770" s="73" t="s">
        <v>1008</v>
      </c>
      <c r="N6770" s="74" t="s">
        <v>10044</v>
      </c>
      <c r="O6770" s="75">
        <v>5410779498406</v>
      </c>
      <c r="P6770" s="73">
        <v>90328900</v>
      </c>
      <c r="Q6770" s="76" t="s">
        <v>10045</v>
      </c>
      <c r="R6770" s="77"/>
      <c r="T6770" s="122"/>
    </row>
    <row r="6771" spans="1:20" x14ac:dyDescent="0.2">
      <c r="A6771" s="72" t="s">
        <v>10078</v>
      </c>
      <c r="B6771" s="74" t="s">
        <v>11616</v>
      </c>
      <c r="C6771" s="74" t="s">
        <v>10273</v>
      </c>
      <c r="D6771" s="68" t="s">
        <v>13597</v>
      </c>
      <c r="E6771" s="5" t="s">
        <v>6307</v>
      </c>
      <c r="F6771" s="74" t="s">
        <v>30718</v>
      </c>
      <c r="G6771" s="101">
        <v>667.3</v>
      </c>
      <c r="H6771" s="69" t="s">
        <v>14837</v>
      </c>
      <c r="I6771" s="5" t="s">
        <v>23417</v>
      </c>
      <c r="J6771" s="70">
        <v>1</v>
      </c>
      <c r="K6771" s="71">
        <v>1.5</v>
      </c>
      <c r="M6771" s="73" t="s">
        <v>1008</v>
      </c>
      <c r="N6771" s="74" t="s">
        <v>10046</v>
      </c>
      <c r="O6771" s="75">
        <v>5410779498703</v>
      </c>
      <c r="P6771" s="73">
        <v>90328900</v>
      </c>
      <c r="Q6771" s="76" t="s">
        <v>10047</v>
      </c>
      <c r="R6771" s="77"/>
      <c r="T6771" s="122"/>
    </row>
    <row r="6772" spans="1:20" x14ac:dyDescent="0.2">
      <c r="A6772" s="72" t="s">
        <v>10081</v>
      </c>
      <c r="B6772" s="74" t="s">
        <v>10611</v>
      </c>
      <c r="C6772" s="92" t="s">
        <v>5453</v>
      </c>
      <c r="D6772" s="68" t="s">
        <v>13621</v>
      </c>
      <c r="E6772" s="5" t="s">
        <v>654</v>
      </c>
      <c r="F6772" s="74" t="s">
        <v>24265</v>
      </c>
      <c r="G6772" s="101">
        <v>393.04</v>
      </c>
      <c r="H6772" s="79" t="s">
        <v>14806</v>
      </c>
      <c r="I6772" s="5" t="s">
        <v>23417</v>
      </c>
      <c r="J6772" s="70">
        <v>1</v>
      </c>
      <c r="K6772" s="71">
        <v>2.8</v>
      </c>
      <c r="M6772" s="73" t="s">
        <v>1008</v>
      </c>
      <c r="N6772" s="74" t="s">
        <v>1747</v>
      </c>
      <c r="O6772" s="75" t="s">
        <v>1008</v>
      </c>
      <c r="P6772" s="73">
        <v>85354000</v>
      </c>
      <c r="Q6772" s="76" t="s">
        <v>1008</v>
      </c>
      <c r="R6772" s="77"/>
      <c r="T6772" s="122"/>
    </row>
    <row r="6773" spans="1:20" x14ac:dyDescent="0.2">
      <c r="A6773" s="72" t="s">
        <v>10081</v>
      </c>
      <c r="B6773" s="111" t="s">
        <v>10611</v>
      </c>
      <c r="C6773" s="74" t="s">
        <v>5397</v>
      </c>
      <c r="D6773" s="68" t="s">
        <v>13665</v>
      </c>
      <c r="E6773" s="5" t="s">
        <v>1726</v>
      </c>
      <c r="F6773" s="74" t="s">
        <v>24266</v>
      </c>
      <c r="G6773" s="101" t="s">
        <v>1169</v>
      </c>
      <c r="H6773" s="79" t="s">
        <v>14806</v>
      </c>
      <c r="I6773" s="5" t="s">
        <v>23417</v>
      </c>
      <c r="J6773" s="70">
        <v>1</v>
      </c>
      <c r="K6773" s="71">
        <v>2.4</v>
      </c>
      <c r="M6773" s="73" t="s">
        <v>1008</v>
      </c>
      <c r="N6773" s="74">
        <v>623412150</v>
      </c>
      <c r="O6773" s="75" t="s">
        <v>1008</v>
      </c>
      <c r="P6773" s="73">
        <v>85359000</v>
      </c>
      <c r="Q6773" s="76" t="s">
        <v>8655</v>
      </c>
      <c r="R6773" s="77"/>
      <c r="T6773" s="122"/>
    </row>
    <row r="6774" spans="1:20" x14ac:dyDescent="0.2">
      <c r="A6774" s="72" t="s">
        <v>10081</v>
      </c>
      <c r="B6774" s="111" t="s">
        <v>10611</v>
      </c>
      <c r="C6774" s="74" t="s">
        <v>5398</v>
      </c>
      <c r="D6774" s="68" t="s">
        <v>13672</v>
      </c>
      <c r="E6774" s="5" t="s">
        <v>1727</v>
      </c>
      <c r="F6774" s="74" t="s">
        <v>24267</v>
      </c>
      <c r="G6774" s="101" t="s">
        <v>1169</v>
      </c>
      <c r="H6774" s="79" t="s">
        <v>14806</v>
      </c>
      <c r="I6774" s="5" t="s">
        <v>23417</v>
      </c>
      <c r="J6774" s="70">
        <v>1</v>
      </c>
      <c r="K6774" s="71">
        <v>5.4</v>
      </c>
      <c r="M6774" s="73" t="s">
        <v>1008</v>
      </c>
      <c r="N6774" s="74">
        <v>623412310</v>
      </c>
      <c r="O6774" s="75" t="s">
        <v>1008</v>
      </c>
      <c r="P6774" s="73">
        <v>85359000</v>
      </c>
      <c r="Q6774" s="109" t="s">
        <v>8656</v>
      </c>
      <c r="R6774" s="77"/>
      <c r="T6774" s="122"/>
    </row>
    <row r="6775" spans="1:20" x14ac:dyDescent="0.2">
      <c r="A6775" s="72" t="s">
        <v>10078</v>
      </c>
      <c r="B6775" s="111" t="s">
        <v>11614</v>
      </c>
      <c r="C6775" s="92" t="s">
        <v>5567</v>
      </c>
      <c r="D6775" s="68" t="s">
        <v>13624</v>
      </c>
      <c r="E6775" s="5" t="s">
        <v>493</v>
      </c>
      <c r="F6775" s="74" t="s">
        <v>24268</v>
      </c>
      <c r="G6775" s="101">
        <v>526.99</v>
      </c>
      <c r="H6775" s="69" t="s">
        <v>14878</v>
      </c>
      <c r="I6775" s="5" t="s">
        <v>23417</v>
      </c>
      <c r="J6775" s="70">
        <v>1</v>
      </c>
      <c r="K6775" s="71">
        <v>16.8</v>
      </c>
      <c r="M6775" s="73" t="s">
        <v>1008</v>
      </c>
      <c r="N6775" s="74">
        <v>350050</v>
      </c>
      <c r="O6775" s="75">
        <v>4059264000642</v>
      </c>
      <c r="P6775" s="73">
        <v>90328900</v>
      </c>
      <c r="Q6775" s="76" t="s">
        <v>1008</v>
      </c>
      <c r="R6775" s="77"/>
      <c r="T6775" s="122"/>
    </row>
    <row r="6776" spans="1:20" x14ac:dyDescent="0.2">
      <c r="A6776" s="72" t="s">
        <v>10078</v>
      </c>
      <c r="B6776" s="111" t="s">
        <v>11614</v>
      </c>
      <c r="C6776" s="92" t="s">
        <v>5568</v>
      </c>
      <c r="D6776" s="68" t="s">
        <v>13625</v>
      </c>
      <c r="E6776" s="5" t="s">
        <v>494</v>
      </c>
      <c r="F6776" s="74" t="s">
        <v>24269</v>
      </c>
      <c r="G6776" s="101">
        <v>666.1</v>
      </c>
      <c r="H6776" s="69" t="s">
        <v>14878</v>
      </c>
      <c r="I6776" s="5" t="s">
        <v>23417</v>
      </c>
      <c r="J6776" s="70">
        <v>1</v>
      </c>
      <c r="K6776" s="71">
        <v>26.4</v>
      </c>
      <c r="M6776" s="73" t="s">
        <v>1008</v>
      </c>
      <c r="N6776" s="74">
        <v>350060</v>
      </c>
      <c r="O6776" s="75">
        <v>4059264000567</v>
      </c>
      <c r="P6776" s="73">
        <v>90328900</v>
      </c>
      <c r="Q6776" s="76" t="s">
        <v>1008</v>
      </c>
      <c r="R6776" s="77"/>
      <c r="T6776" s="122"/>
    </row>
    <row r="6777" spans="1:20" x14ac:dyDescent="0.2">
      <c r="A6777" s="72" t="s">
        <v>10078</v>
      </c>
      <c r="B6777" s="111" t="s">
        <v>11614</v>
      </c>
      <c r="C6777" s="74" t="s">
        <v>5784</v>
      </c>
      <c r="D6777" s="68" t="s">
        <v>13630</v>
      </c>
      <c r="E6777" s="5" t="s">
        <v>5428</v>
      </c>
      <c r="F6777" s="74" t="s">
        <v>24270</v>
      </c>
      <c r="G6777" s="101">
        <v>417.31</v>
      </c>
      <c r="H6777" s="69" t="s">
        <v>14878</v>
      </c>
      <c r="I6777" s="5" t="s">
        <v>23417</v>
      </c>
      <c r="J6777" s="70">
        <v>1</v>
      </c>
      <c r="K6777" s="71">
        <v>11</v>
      </c>
      <c r="M6777" s="73" t="s">
        <v>1008</v>
      </c>
      <c r="N6777" s="74">
        <v>350040</v>
      </c>
      <c r="O6777" s="75" t="s">
        <v>1008</v>
      </c>
      <c r="P6777" s="73">
        <v>90328900</v>
      </c>
      <c r="Q6777" s="76" t="s">
        <v>1008</v>
      </c>
      <c r="R6777" s="77"/>
      <c r="T6777" s="122"/>
    </row>
  </sheetData>
  <sheetProtection autoFilter="0" pivotTables="0"/>
  <autoFilter ref="A1:T6777" xr:uid="{00000000-0001-0000-0100-000000000000}"/>
  <sortState xmlns:xlrd2="http://schemas.microsoft.com/office/spreadsheetml/2017/richdata2" ref="A2:Q6778">
    <sortCondition ref="D2:D6778"/>
  </sortState>
  <phoneticPr fontId="0" type="noConversion"/>
  <hyperlinks>
    <hyperlink ref="D434" location="'Βιομηχανικά υλικά ΧΤ'!Κ19676" display="'Βιομηχανικά υλικά ΧΤ'!Κ19676" xr:uid="{00000000-0004-0000-0100-00000D010000}"/>
    <hyperlink ref="D433" location="'Βιομηχανικά υλικά ΧΤ'!Κ19675" display="'Βιομηχανικά υλικά ΧΤ'!Κ19675" xr:uid="{00000000-0004-0000-0100-00000E010000}"/>
    <hyperlink ref="D428" location="'Βιομηχανικά υλικά ΧΤ'!Κ19654" display="'Βιομηχανικά υλικά ΧΤ'!Κ19654" xr:uid="{00000000-0004-0000-0100-00000F010000}"/>
    <hyperlink ref="D427" location="'Βιομηχανικά υλικά ΧΤ'!Κ19652" display="'Βιομηχανικά υλικά ΧΤ'!Κ19652" xr:uid="{00000000-0004-0000-0100-000010010000}"/>
    <hyperlink ref="D432" location="'Βιομηχανικά υλικά ΧΤ'!Κ19674" display="'Βιομηχανικά υλικά ΧΤ'!Κ19674" xr:uid="{00000000-0004-0000-0100-000011010000}"/>
    <hyperlink ref="D426" location="'Βιομηχανικά υλικά ΧΤ'!Κ19651" display="'Βιομηχανικά υλικά ΧΤ'!Κ19651" xr:uid="{00000000-0004-0000-0100-000012010000}"/>
    <hyperlink ref="D431" location="'Βιομηχανικά υλικά ΧΤ'!Κ19673" display="'Βιομηχανικά υλικά ΧΤ'!Κ19673" xr:uid="{00000000-0004-0000-0100-000013010000}"/>
    <hyperlink ref="D425" location="'Βιομηχανικά υλικά ΧΤ'!Κ19650" display="'Βιομηχανικά υλικά ΧΤ'!Κ19650" xr:uid="{00000000-0004-0000-0100-000014010000}"/>
    <hyperlink ref="D430" location="'Βιομηχανικά υλικά ΧΤ'!Κ19672" display="'Βιομηχανικά υλικά ΧΤ'!Κ19672" xr:uid="{00000000-0004-0000-0100-000015010000}"/>
    <hyperlink ref="D424" location="'Βιομηχανικά υλικά ΧΤ'!Κ19649" display="'Βιομηχανικά υλικά ΧΤ'!Κ19649" xr:uid="{00000000-0004-0000-0100-000016010000}"/>
    <hyperlink ref="D435" location="'Βιομηχανικά υλικά ΧΤ'!Κ19677" display="'Βιομηχανικά υλικά ΧΤ'!Κ19677" xr:uid="{00000000-0004-0000-0100-000017010000}"/>
    <hyperlink ref="D429" location="'Βιομηχανικά υλικά ΧΤ'!Κ19655" display="'Βιομηχανικά υλικά ΧΤ'!Κ19655" xr:uid="{00000000-0004-0000-0100-000018010000}"/>
    <hyperlink ref="D126" location="'Βιομηχανικά υλικά ΧΤ'!Κ12386" display="'Βιομηχανικά υλικά ΧΤ'!Κ12386" xr:uid="{00000000-0004-0000-0100-0000A0010000}"/>
    <hyperlink ref="D125" location="'Βιομηχανικά υλικά ΧΤ'!Κ12383" display="'Βιομηχανικά υλικά ΧΤ'!Κ12383" xr:uid="{00000000-0004-0000-0100-0000A1010000}"/>
    <hyperlink ref="D122" location="'Βιομηχανικά υλικά ΧΤ'!Κ12380" display="'Βιομηχανικά υλικά ΧΤ'!Κ12380" xr:uid="{00000000-0004-0000-0100-0000A2010000}"/>
    <hyperlink ref="D119" location="'Βιομηχανικά υλικά ΧΤ'!Κ12377" display="'Βιομηχανικά υλικά ΧΤ'!Κ12377" xr:uid="{00000000-0004-0000-0100-0000A3010000}"/>
    <hyperlink ref="D120" location="'Βιομηχανικά υλικά ΧΤ'!Κ12378" display="'Βιομηχανικά υλικά ΧΤ'!Κ12378" xr:uid="{00000000-0004-0000-0100-0000A4010000}"/>
    <hyperlink ref="D121" location="'Βιομηχανικά υλικά ΧΤ'!Κ12379" display="'Βιομηχανικά υλικά ΧΤ'!Κ12379" xr:uid="{00000000-0004-0000-0100-0000A5010000}"/>
    <hyperlink ref="D136" location="'Βιομηχανικά υλικά ΧΤ'!Κ12399" display="'Βιομηχανικά υλικά ΧΤ'!Κ12399" xr:uid="{00000000-0004-0000-0100-0000A6010000}"/>
    <hyperlink ref="D135" location="'Βιομηχανικά υλικά ΧΤ'!Κ12398" display="'Βιομηχανικά υλικά ΧΤ'!Κ12398" xr:uid="{00000000-0004-0000-0100-0000A7010000}"/>
    <hyperlink ref="D137" location="'Βιομηχανικά υλικά ΧΤ'!Κ12400" display="'Βιομηχανικά υλικά ΧΤ'!Κ12400" xr:uid="{00000000-0004-0000-0100-0000A8010000}"/>
    <hyperlink ref="D133" location="'Βιομηχανικά υλικά ΧΤ'!Κ12395" display="'Βιομηχανικά υλικά ΧΤ'!Κ12395" xr:uid="{00000000-0004-0000-0100-0000AB010000}"/>
    <hyperlink ref="D134" location="'Βιομηχανικά υλικά ΧΤ'!Κ12396" display="'Βιομηχανικά υλικά ΧΤ'!Κ12396" xr:uid="{00000000-0004-0000-0100-0000AC010000}"/>
    <hyperlink ref="D132" location="'Βιομηχανικά υλικά ΧΤ'!Κ12394" display="'Βιομηχανικά υλικά ΧΤ'!Κ12394" xr:uid="{00000000-0004-0000-0100-0000AD010000}"/>
    <hyperlink ref="D131" location="'Βιομηχανικά υλικά ΧΤ'!Κ12393" display="'Βιομηχανικά υλικά ΧΤ'!Κ12393" xr:uid="{00000000-0004-0000-0100-0000AE010000}"/>
    <hyperlink ref="D130" location="'Βιομηχανικά υλικά ΧΤ'!Κ12392" display="'Βιομηχανικά υλικά ΧΤ'!Κ12392" xr:uid="{00000000-0004-0000-0100-0000AF010000}"/>
    <hyperlink ref="D129" location="'Βιομηχανικά υλικά ΧΤ'!Κ12391" display="'Βιομηχανικά υλικά ΧΤ'!Κ12391" xr:uid="{00000000-0004-0000-0100-0000B0010000}"/>
    <hyperlink ref="D127" location="'Βιομηχανικά υλικά ΧΤ'!Κ12387" display="'Βιομηχανικά υλικά ΧΤ'!Κ12387" xr:uid="{00000000-0004-0000-0100-0000B1010000}"/>
    <hyperlink ref="D128" location="'Βιομηχανικά υλικά ΧΤ'!Κ12388" display="'Βιομηχανικά υλικά ΧΤ'!Κ12388" xr:uid="{00000000-0004-0000-0100-0000B2010000}"/>
    <hyperlink ref="D124" location="'Βιομηχανικά υλικά ΧΤ'!Κ12382" display="'Βιομηχανικά υλικά ΧΤ'!Κ12382" xr:uid="{00000000-0004-0000-0100-0000B3010000}"/>
    <hyperlink ref="D123" location="'Βιομηχανικά υλικά ΧΤ'!Κ12381" display="'Βιομηχανικά υλικά ΧΤ'!Κ12381" xr:uid="{00000000-0004-0000-0100-0000B4010000}"/>
    <hyperlink ref="D107" location="'Βιομηχανικά υλικά ΧΤ'!Κ12347" display="'Βιομηχανικά υλικά ΧΤ'!Κ12347" xr:uid="{00000000-0004-0000-0100-0000B5010000}"/>
    <hyperlink ref="D106" location="'Βιομηχανικά υλικά ΧΤ'!Κ12346" display="'Βιομηχανικά υλικά ΧΤ'!Κ12346" xr:uid="{00000000-0004-0000-0100-0000B6010000}"/>
    <hyperlink ref="D105" location="'Βιομηχανικά υλικά ΧΤ'!Κ12345" display="'Βιομηχανικά υλικά ΧΤ'!Κ12345" xr:uid="{00000000-0004-0000-0100-0000B7010000}"/>
    <hyperlink ref="D104" location="'Βιομηχανικά υλικά ΧΤ'!Κ12344" display="'Βιομηχανικά υλικά ΧΤ'!Κ12344" xr:uid="{00000000-0004-0000-0100-0000B8010000}"/>
    <hyperlink ref="D103" location="'Βιομηχανικά υλικά ΧΤ'!Κ12343" display="'Βιομηχανικά υλικά ΧΤ'!Κ12343" xr:uid="{00000000-0004-0000-0100-0000B9010000}"/>
    <hyperlink ref="D109" location="'Βιομηχανικά υλικά ΧΤ'!Κ12349" display="'Βιομηχανικά υλικά ΧΤ'!Κ12349" xr:uid="{00000000-0004-0000-0100-0000BA010000}"/>
    <hyperlink ref="D108" location="'Βιομηχανικά υλικά ΧΤ'!Κ12348" display="'Βιομηχανικά υλικά ΧΤ'!Κ12348" xr:uid="{00000000-0004-0000-0100-0000BB010000}"/>
    <hyperlink ref="D49" location="'Βιομηχανικά υλικά ΧΤ'!Κ11548" display="'Βιομηχανικά υλικά ΧΤ'!Κ11548" xr:uid="{00000000-0004-0000-0100-0000BC010000}"/>
    <hyperlink ref="D48" location="'Βιομηχανικά υλικά ΧΤ'!Κ11547" display="'Βιομηχανικά υλικά ΧΤ'!Κ11547" xr:uid="{00000000-0004-0000-0100-0000BD010000}"/>
    <hyperlink ref="D44" location="'Βιομηχανικά υλικά ΧΤ'!Κ11542" display="'Βιομηχανικά υλικά ΧΤ'!Κ11542" xr:uid="{00000000-0004-0000-0100-0000BE010000}"/>
    <hyperlink ref="D43" location="'Βιομηχανικά υλικά ΧΤ'!Κ11541" display="'Βιομηχανικά υλικά ΧΤ'!Κ11541" xr:uid="{00000000-0004-0000-0100-0000BF010000}"/>
    <hyperlink ref="D42" location="'Βιομηχανικά υλικά ΧΤ'!Κ11516" display="'Βιομηχανικά υλικά ΧΤ'!Κ11516" xr:uid="{00000000-0004-0000-0100-0000C0010000}"/>
    <hyperlink ref="D41" location="'Βιομηχανικά υλικά ΧΤ'!Κ11515" display="'Βιομηχανικά υλικά ΧΤ'!Κ11515" xr:uid="{00000000-0004-0000-0100-0000C1010000}"/>
    <hyperlink ref="D37" location="'Βιομηχανικά υλικά ΧΤ'!Κ11510" display="'Βιομηχανικά υλικά ΧΤ'!Κ11510" xr:uid="{00000000-0004-0000-0100-0000C4010000}"/>
    <hyperlink ref="D36" location="'Βιομηχανικά υλικά ΧΤ'!Κ11509" display="'Βιομηχανικά υλικά ΧΤ'!Κ11509" xr:uid="{00000000-0004-0000-0100-0000C5010000}"/>
    <hyperlink ref="D114" location="Κ12365" display="Κ12365" xr:uid="{00000000-0004-0000-0100-0000C6010000}"/>
    <hyperlink ref="D112" location="Κ12361" display="Κ12361" xr:uid="{00000000-0004-0000-0100-0000C7010000}"/>
    <hyperlink ref="D113" location="Κ12362" display="Κ12362" xr:uid="{00000000-0004-0000-0100-0000C8010000}"/>
    <hyperlink ref="D110" location="Κ12357" display="Κ12357" xr:uid="{00000000-0004-0000-0100-0000C9010000}"/>
    <hyperlink ref="D111" location="Κ12358" display="Κ12358" xr:uid="{00000000-0004-0000-0100-0000CA010000}"/>
    <hyperlink ref="D115" location="Κ12369" display="Κ12369" xr:uid="{00000000-0004-0000-0100-0000CB010000}"/>
    <hyperlink ref="D116" location="Κ12370" display="Κ12370" xr:uid="{00000000-0004-0000-0100-0000CC010000}"/>
    <hyperlink ref="D117" location="Κ12373" display="Κ12373" xr:uid="{00000000-0004-0000-0100-0000CD010000}"/>
    <hyperlink ref="D118" location="Κ12374" display="Κ12374" xr:uid="{00000000-0004-0000-0100-0000CE010000}"/>
    <hyperlink ref="D2168" location="'Βιομηχανικά υλικά ΧΤ'!Κ45848" display="'Βιομηχανικά υλικά ΧΤ'!Κ45848" xr:uid="{00000000-0004-0000-0100-000031030000}"/>
    <hyperlink ref="D2169" location="'Βιομηχανικά υλικά ΧΤ'!Κ45849" display="'Βιομηχανικά υλικά ΧΤ'!Κ45849" xr:uid="{00000000-0004-0000-0100-000032030000}"/>
    <hyperlink ref="D2170" location="'Βιομηχανικά υλικά ΧΤ'!Κ45850" display="'Βιομηχανικά υλικά ΧΤ'!Κ45850" xr:uid="{00000000-0004-0000-0100-000033030000}"/>
    <hyperlink ref="D2171" location="'Βιομηχανικά υλικά ΧΤ'!Κ45851" display="'Βιομηχανικά υλικά ΧΤ'!Κ45851" xr:uid="{00000000-0004-0000-0100-000034030000}"/>
    <hyperlink ref="D2172" location="'Βιομηχανικά υλικά ΧΤ'!Κ45852" display="'Βιομηχανικά υλικά ΧΤ'!Κ45852" xr:uid="{00000000-0004-0000-0100-000035030000}"/>
    <hyperlink ref="D2173" location="'Βιομηχανικά υλικά ΧΤ'!Κ45853" display="'Βιομηχανικά υλικά ΧΤ'!Κ45853" xr:uid="{00000000-0004-0000-0100-000036030000}"/>
    <hyperlink ref="D2298" location="Κ46536" display="Κ46536" xr:uid="{00000000-0004-0000-0100-000037030000}"/>
    <hyperlink ref="D3645" location="Κ75497" display="Κ75497" xr:uid="{00000000-0004-0000-0100-0000DF030000}"/>
    <hyperlink ref="D3646" location="Κ75498" display="Κ75498" xr:uid="{00000000-0004-0000-0100-0000E0030000}"/>
    <hyperlink ref="D3647" location="Κ75499" display="Κ75499" xr:uid="{00000000-0004-0000-0100-0000E1030000}"/>
    <hyperlink ref="D3648" location="Κ75500" display="Κ75500" xr:uid="{00000000-0004-0000-0100-0000E2030000}"/>
    <hyperlink ref="D3649" location="Κ75501" display="Κ75501" xr:uid="{00000000-0004-0000-0100-0000E3030000}"/>
    <hyperlink ref="D3650" location="Κ75503" display="Κ75503" xr:uid="{00000000-0004-0000-0100-0000E4030000}"/>
    <hyperlink ref="D3651" location="Κ75504" display="Κ75504" xr:uid="{00000000-0004-0000-0100-0000E5030000}"/>
    <hyperlink ref="D3652" location="Κ75505" display="Κ75505" xr:uid="{00000000-0004-0000-0100-0000E6030000}"/>
    <hyperlink ref="D3653" location="Κ75506" display="Κ75506" xr:uid="{00000000-0004-0000-0100-0000E7030000}"/>
    <hyperlink ref="Q14" r:id="rId1" xr:uid="{00000000-0004-0000-0100-00002F040000}"/>
    <hyperlink ref="Q15" r:id="rId2" xr:uid="{00000000-0004-0000-0100-000030040000}"/>
    <hyperlink ref="Q16" r:id="rId3" xr:uid="{00000000-0004-0000-0100-000031040000}"/>
    <hyperlink ref="Q17" r:id="rId4" xr:uid="{00000000-0004-0000-0100-000032040000}"/>
    <hyperlink ref="Q18" r:id="rId5" xr:uid="{00000000-0004-0000-0100-000033040000}"/>
    <hyperlink ref="Q19" r:id="rId6" xr:uid="{00000000-0004-0000-0100-000034040000}"/>
    <hyperlink ref="Q20" r:id="rId7" xr:uid="{00000000-0004-0000-0100-000035040000}"/>
    <hyperlink ref="Q21" r:id="rId8" xr:uid="{00000000-0004-0000-0100-000036040000}"/>
    <hyperlink ref="Q23" r:id="rId9" xr:uid="{00000000-0004-0000-0100-000037040000}"/>
    <hyperlink ref="Q24" r:id="rId10" xr:uid="{00000000-0004-0000-0100-000038040000}"/>
    <hyperlink ref="Q25" r:id="rId11" xr:uid="{00000000-0004-0000-0100-000039040000}"/>
    <hyperlink ref="Q26" r:id="rId12" xr:uid="{00000000-0004-0000-0100-00003A040000}"/>
    <hyperlink ref="Q27" r:id="rId13" xr:uid="{00000000-0004-0000-0100-00003B040000}"/>
    <hyperlink ref="Q33" r:id="rId14" xr:uid="{00000000-0004-0000-0100-000048040000}"/>
    <hyperlink ref="Q34" r:id="rId15" xr:uid="{00000000-0004-0000-0100-000049040000}"/>
    <hyperlink ref="Q35" r:id="rId16" xr:uid="{00000000-0004-0000-0100-00004A040000}"/>
    <hyperlink ref="Q36" r:id="rId17" display="../../../Users/grbeevr/Desktop/-" xr:uid="{00000000-0004-0000-0100-000073040000}"/>
    <hyperlink ref="Q37" r:id="rId18" display="../../../Users/grbeevr/Desktop/-" xr:uid="{00000000-0004-0000-0100-000074040000}"/>
    <hyperlink ref="Q41" r:id="rId19" display="../../../Users/grbeevr/Desktop/-" xr:uid="{00000000-0004-0000-0100-000078040000}"/>
    <hyperlink ref="Q42" r:id="rId20" display="../../../Users/grbeevr/Desktop/-" xr:uid="{00000000-0004-0000-0100-000079040000}"/>
    <hyperlink ref="Q43" r:id="rId21" display="../../../Users/grbeevr/Desktop/-" xr:uid="{00000000-0004-0000-0100-00007A040000}"/>
    <hyperlink ref="Q44" r:id="rId22" display="../../../Users/grbeevr/Desktop/-" xr:uid="{00000000-0004-0000-0100-00007B040000}"/>
    <hyperlink ref="Q48" r:id="rId23" display="../../../Users/grbeevr/Desktop/-" xr:uid="{00000000-0004-0000-0100-00007F040000}"/>
    <hyperlink ref="Q49" r:id="rId24" display="../../../Users/grbeevr/Desktop/-" xr:uid="{00000000-0004-0000-0100-000080040000}"/>
    <hyperlink ref="Q50" r:id="rId25" xr:uid="{00000000-0004-0000-0100-000083040000}"/>
    <hyperlink ref="Q52" r:id="rId26" xr:uid="{00000000-0004-0000-0100-000084040000}"/>
    <hyperlink ref="Q53" r:id="rId27" xr:uid="{00000000-0004-0000-0100-000085040000}"/>
    <hyperlink ref="Q54" r:id="rId28" xr:uid="{00000000-0004-0000-0100-000086040000}"/>
    <hyperlink ref="Q55" r:id="rId29" xr:uid="{00000000-0004-0000-0100-000087040000}"/>
    <hyperlink ref="Q56" r:id="rId30" xr:uid="{00000000-0004-0000-0100-000088040000}"/>
    <hyperlink ref="Q57" r:id="rId31" xr:uid="{00000000-0004-0000-0100-000089040000}"/>
    <hyperlink ref="Q58" r:id="rId32" xr:uid="{00000000-0004-0000-0100-00008A040000}"/>
    <hyperlink ref="Q59" r:id="rId33" xr:uid="{00000000-0004-0000-0100-00008B040000}"/>
    <hyperlink ref="Q60" r:id="rId34" xr:uid="{00000000-0004-0000-0100-00008C040000}"/>
    <hyperlink ref="Q61" r:id="rId35" xr:uid="{00000000-0004-0000-0100-00008D040000}"/>
    <hyperlink ref="Q62" r:id="rId36" xr:uid="{00000000-0004-0000-0100-000092040000}"/>
    <hyperlink ref="Q74" r:id="rId37" xr:uid="{00000000-0004-0000-0100-00009F040000}"/>
    <hyperlink ref="Q75" r:id="rId38" xr:uid="{00000000-0004-0000-0100-0000A0040000}"/>
    <hyperlink ref="Q76" r:id="rId39" xr:uid="{00000000-0004-0000-0100-0000A1040000}"/>
    <hyperlink ref="Q77" r:id="rId40" xr:uid="{00000000-0004-0000-0100-0000A2040000}"/>
    <hyperlink ref="Q78" r:id="rId41" xr:uid="{00000000-0004-0000-0100-0000A3040000}"/>
    <hyperlink ref="Q88" r:id="rId42" xr:uid="{00000000-0004-0000-0100-0000A4040000}"/>
    <hyperlink ref="Q89" r:id="rId43" xr:uid="{00000000-0004-0000-0100-0000A5040000}"/>
    <hyperlink ref="Q90" r:id="rId44" xr:uid="{00000000-0004-0000-0100-0000A6040000}"/>
    <hyperlink ref="Q91" r:id="rId45" xr:uid="{00000000-0004-0000-0100-0000A7040000}"/>
    <hyperlink ref="Q92" r:id="rId46" xr:uid="{00000000-0004-0000-0100-0000A8040000}"/>
    <hyperlink ref="Q94" r:id="rId47" xr:uid="{00000000-0004-0000-0100-0000AA040000}"/>
    <hyperlink ref="Q95" r:id="rId48" xr:uid="{00000000-0004-0000-0100-0000AB040000}"/>
    <hyperlink ref="Q98" r:id="rId49" xr:uid="{00000000-0004-0000-0100-0000AD040000}"/>
    <hyperlink ref="Q99" r:id="rId50" xr:uid="{00000000-0004-0000-0100-0000AE040000}"/>
    <hyperlink ref="Q100" r:id="rId51" xr:uid="{00000000-0004-0000-0100-0000AF040000}"/>
    <hyperlink ref="Q101" r:id="rId52" xr:uid="{00000000-0004-0000-0100-0000B0040000}"/>
    <hyperlink ref="Q102" r:id="rId53" xr:uid="{00000000-0004-0000-0100-0000B1040000}"/>
    <hyperlink ref="Q103" r:id="rId54" display="../../../Users/grbeevr/Desktop/-" xr:uid="{00000000-0004-0000-0100-0000B7040000}"/>
    <hyperlink ref="Q104" r:id="rId55" display="../../../Users/grbeevr/Desktop/-" xr:uid="{00000000-0004-0000-0100-0000B8040000}"/>
    <hyperlink ref="Q105" r:id="rId56" display="../../../Users/grbeevr/Desktop/-" xr:uid="{00000000-0004-0000-0100-0000B9040000}"/>
    <hyperlink ref="Q106" r:id="rId57" display="../../../Users/grbeevr/Desktop/-" xr:uid="{00000000-0004-0000-0100-0000BA040000}"/>
    <hyperlink ref="Q107" r:id="rId58" display="../../../Users/grbeevr/Desktop/-" xr:uid="{00000000-0004-0000-0100-0000BB040000}"/>
    <hyperlink ref="Q108" r:id="rId59" display="../../../Users/grbeevr/Desktop/-" xr:uid="{00000000-0004-0000-0100-0000BC040000}"/>
    <hyperlink ref="Q109" r:id="rId60" display="../../../Users/grbeevr/Desktop/-" xr:uid="{00000000-0004-0000-0100-0000BD040000}"/>
    <hyperlink ref="Q110" r:id="rId61" display="../../../Users/grbeevr/Desktop/-" xr:uid="{00000000-0004-0000-0100-0000BE040000}"/>
    <hyperlink ref="Q111" r:id="rId62" display="../../../Users/grbeevr/Desktop/-" xr:uid="{00000000-0004-0000-0100-0000BF040000}"/>
    <hyperlink ref="Q112" r:id="rId63" display="../../../Users/grbeevr/Desktop/-" xr:uid="{00000000-0004-0000-0100-0000C0040000}"/>
    <hyperlink ref="Q113" r:id="rId64" display="../../../Users/grbeevr/Desktop/-" xr:uid="{00000000-0004-0000-0100-0000C1040000}"/>
    <hyperlink ref="Q114" r:id="rId65" display="../../../Users/grbeevr/Desktop/-" xr:uid="{00000000-0004-0000-0100-0000C2040000}"/>
    <hyperlink ref="Q115" r:id="rId66" display="../../../Users/grbeevr/Desktop/-" xr:uid="{00000000-0004-0000-0100-0000C3040000}"/>
    <hyperlink ref="Q116" r:id="rId67" display="../../../Users/grbeevr/Desktop/-" xr:uid="{00000000-0004-0000-0100-0000C4040000}"/>
    <hyperlink ref="Q117" r:id="rId68" display="../../../Users/grbeevr/Desktop/-" xr:uid="{00000000-0004-0000-0100-0000C5040000}"/>
    <hyperlink ref="Q118" r:id="rId69" display="../../../Users/grbeevr/Desktop/-" xr:uid="{00000000-0004-0000-0100-0000C6040000}"/>
    <hyperlink ref="Q119" r:id="rId70" display="../../../Users/grbeevr/Desktop/-" xr:uid="{00000000-0004-0000-0100-0000C7040000}"/>
    <hyperlink ref="Q120" r:id="rId71" display="../../../Users/grbeevr/Desktop/-" xr:uid="{00000000-0004-0000-0100-0000C8040000}"/>
    <hyperlink ref="Q121" r:id="rId72" display="../../../Users/grbeevr/Desktop/-" xr:uid="{00000000-0004-0000-0100-0000C9040000}"/>
    <hyperlink ref="Q122" r:id="rId73" display="../../../Users/grbeevr/Desktop/-" xr:uid="{00000000-0004-0000-0100-0000CA040000}"/>
    <hyperlink ref="Q123" r:id="rId74" display="../../../Users/grbeevr/Desktop/-" xr:uid="{00000000-0004-0000-0100-0000CB040000}"/>
    <hyperlink ref="Q124" r:id="rId75" display="../../../Users/grbeevr/Desktop/-" xr:uid="{00000000-0004-0000-0100-0000CC040000}"/>
    <hyperlink ref="Q125" r:id="rId76" display="../../../Users/grbeevr/Desktop/-" xr:uid="{00000000-0004-0000-0100-0000CD040000}"/>
    <hyperlink ref="Q126" r:id="rId77" display="../../../Users/grbeevr/Desktop/-" xr:uid="{00000000-0004-0000-0100-0000CE040000}"/>
    <hyperlink ref="Q127" r:id="rId78" display="../../../Users/grbeevr/Desktop/-" xr:uid="{00000000-0004-0000-0100-0000CF040000}"/>
    <hyperlink ref="Q128" r:id="rId79" display="../../../Users/grbeevr/Desktop/-" xr:uid="{00000000-0004-0000-0100-0000D0040000}"/>
    <hyperlink ref="Q129" r:id="rId80" display="../../../Users/grbeevr/Desktop/-" xr:uid="{00000000-0004-0000-0100-0000D1040000}"/>
    <hyperlink ref="Q130" r:id="rId81" display="../../../Users/grbeevr/Desktop/-" xr:uid="{00000000-0004-0000-0100-0000D2040000}"/>
    <hyperlink ref="Q131" r:id="rId82" display="../../../Users/grbeevr/Desktop/-" xr:uid="{00000000-0004-0000-0100-0000D3040000}"/>
    <hyperlink ref="Q132" r:id="rId83" display="../../../Users/grbeevr/Desktop/-" xr:uid="{00000000-0004-0000-0100-0000D4040000}"/>
    <hyperlink ref="Q133" r:id="rId84" display="../../../Users/grbeevr/Desktop/-" xr:uid="{00000000-0004-0000-0100-0000D5040000}"/>
    <hyperlink ref="Q134" r:id="rId85" display="../../../Users/grbeevr/Desktop/-" xr:uid="{00000000-0004-0000-0100-0000D6040000}"/>
    <hyperlink ref="Q135" r:id="rId86" display="../../../Users/grbeevr/Desktop/-" xr:uid="{00000000-0004-0000-0100-0000D7040000}"/>
    <hyperlink ref="Q136" r:id="rId87" display="../../../Users/grbeevr/Desktop/-" xr:uid="{00000000-0004-0000-0100-0000D8040000}"/>
    <hyperlink ref="Q137" r:id="rId88" display="../../../Users/grbeevr/Desktop/-" xr:uid="{00000000-0004-0000-0100-0000D9040000}"/>
    <hyperlink ref="Q166" r:id="rId89" xr:uid="{00000000-0004-0000-0100-000000050000}"/>
    <hyperlink ref="Q168" r:id="rId90" xr:uid="{00000000-0004-0000-0100-00000A050000}"/>
    <hyperlink ref="Q169" r:id="rId91" xr:uid="{00000000-0004-0000-0100-00000B050000}"/>
    <hyperlink ref="Q170" r:id="rId92" xr:uid="{00000000-0004-0000-0100-00000C050000}"/>
    <hyperlink ref="Q211" r:id="rId93" xr:uid="{00000000-0004-0000-0100-000038050000}"/>
    <hyperlink ref="Q266" r:id="rId94" xr:uid="{00000000-0004-0000-0100-000079050000}"/>
    <hyperlink ref="Q267" r:id="rId95" xr:uid="{00000000-0004-0000-0100-00007A050000}"/>
    <hyperlink ref="Q268" r:id="rId96" xr:uid="{00000000-0004-0000-0100-00007B050000}"/>
    <hyperlink ref="Q269" r:id="rId97" xr:uid="{00000000-0004-0000-0100-00007E050000}"/>
    <hyperlink ref="Q271" r:id="rId98" xr:uid="{00000000-0004-0000-0100-000081050000}"/>
    <hyperlink ref="Q284" r:id="rId99" xr:uid="{00000000-0004-0000-0100-000082050000}"/>
    <hyperlink ref="Q285" r:id="rId100" xr:uid="{00000000-0004-0000-0100-000083050000}"/>
    <hyperlink ref="Q286" r:id="rId101" xr:uid="{00000000-0004-0000-0100-000084050000}"/>
    <hyperlink ref="Q287" r:id="rId102" xr:uid="{00000000-0004-0000-0100-000085050000}"/>
    <hyperlink ref="Q288" r:id="rId103" xr:uid="{00000000-0004-0000-0100-000086050000}"/>
    <hyperlink ref="Q289" r:id="rId104" xr:uid="{00000000-0004-0000-0100-000087050000}"/>
    <hyperlink ref="Q290" r:id="rId105" xr:uid="{00000000-0004-0000-0100-000088050000}"/>
    <hyperlink ref="Q291" r:id="rId106" xr:uid="{00000000-0004-0000-0100-000089050000}"/>
    <hyperlink ref="Q292" r:id="rId107" xr:uid="{00000000-0004-0000-0100-00008A050000}"/>
    <hyperlink ref="Q293" r:id="rId108" xr:uid="{00000000-0004-0000-0100-00008B050000}"/>
    <hyperlink ref="Q294" r:id="rId109" xr:uid="{00000000-0004-0000-0100-00008C050000}"/>
    <hyperlink ref="Q295" r:id="rId110" xr:uid="{00000000-0004-0000-0100-00008D050000}"/>
    <hyperlink ref="Q296" r:id="rId111" xr:uid="{00000000-0004-0000-0100-00008E050000}"/>
    <hyperlink ref="Q297" r:id="rId112" xr:uid="{00000000-0004-0000-0100-00008F050000}"/>
    <hyperlink ref="Q299" r:id="rId113" xr:uid="{00000000-0004-0000-0100-000090050000}"/>
    <hyperlink ref="Q301" r:id="rId114" xr:uid="{00000000-0004-0000-0100-000092050000}"/>
    <hyperlink ref="Q319" r:id="rId115" xr:uid="{00000000-0004-0000-0100-0000A4050000}"/>
    <hyperlink ref="Q320" r:id="rId116" xr:uid="{00000000-0004-0000-0100-0000A5050000}"/>
    <hyperlink ref="Q321" r:id="rId117" xr:uid="{00000000-0004-0000-0100-0000A6050000}"/>
    <hyperlink ref="Q322" r:id="rId118" xr:uid="{00000000-0004-0000-0100-0000A7050000}"/>
    <hyperlink ref="Q323" r:id="rId119" xr:uid="{00000000-0004-0000-0100-0000A8050000}"/>
    <hyperlink ref="Q324" r:id="rId120" xr:uid="{00000000-0004-0000-0100-0000A9050000}"/>
    <hyperlink ref="Q325" r:id="rId121" xr:uid="{00000000-0004-0000-0100-0000AA050000}"/>
    <hyperlink ref="Q326" r:id="rId122" xr:uid="{00000000-0004-0000-0100-0000AB050000}"/>
    <hyperlink ref="Q327" r:id="rId123" xr:uid="{00000000-0004-0000-0100-0000AC050000}"/>
    <hyperlink ref="Q328" r:id="rId124" xr:uid="{00000000-0004-0000-0100-0000AD050000}"/>
    <hyperlink ref="Q329" r:id="rId125" xr:uid="{00000000-0004-0000-0100-0000AE050000}"/>
    <hyperlink ref="Q330" r:id="rId126" xr:uid="{00000000-0004-0000-0100-0000AF050000}"/>
    <hyperlink ref="Q331" r:id="rId127" xr:uid="{00000000-0004-0000-0100-0000B0050000}"/>
    <hyperlink ref="Q332" r:id="rId128" xr:uid="{00000000-0004-0000-0100-0000B1050000}"/>
    <hyperlink ref="Q334" r:id="rId129" xr:uid="{00000000-0004-0000-0100-0000B3050000}"/>
    <hyperlink ref="Q335" r:id="rId130" xr:uid="{00000000-0004-0000-0100-0000B4050000}"/>
    <hyperlink ref="Q336" r:id="rId131" xr:uid="{00000000-0004-0000-0100-0000B5050000}"/>
    <hyperlink ref="Q337" r:id="rId132" xr:uid="{00000000-0004-0000-0100-0000B6050000}"/>
    <hyperlink ref="Q338" r:id="rId133" xr:uid="{00000000-0004-0000-0100-0000B7050000}"/>
    <hyperlink ref="Q339" r:id="rId134" xr:uid="{00000000-0004-0000-0100-0000BF050000}"/>
    <hyperlink ref="Q340" r:id="rId135" xr:uid="{00000000-0004-0000-0100-0000C0050000}"/>
    <hyperlink ref="Q341" r:id="rId136" xr:uid="{00000000-0004-0000-0100-0000C1050000}"/>
    <hyperlink ref="Q342" r:id="rId137" xr:uid="{00000000-0004-0000-0100-0000C2050000}"/>
    <hyperlink ref="Q343" r:id="rId138" xr:uid="{00000000-0004-0000-0100-0000C3050000}"/>
    <hyperlink ref="Q344" r:id="rId139" xr:uid="{00000000-0004-0000-0100-0000C4050000}"/>
    <hyperlink ref="Q345" r:id="rId140" xr:uid="{00000000-0004-0000-0100-0000C5050000}"/>
    <hyperlink ref="Q346" r:id="rId141" xr:uid="{00000000-0004-0000-0100-0000C6050000}"/>
    <hyperlink ref="Q354" r:id="rId142" xr:uid="{00000000-0004-0000-0100-0000D8050000}"/>
    <hyperlink ref="Q355" r:id="rId143" xr:uid="{00000000-0004-0000-0100-0000D9050000}"/>
    <hyperlink ref="Q356" r:id="rId144" xr:uid="{00000000-0004-0000-0100-0000DA050000}"/>
    <hyperlink ref="Q357" r:id="rId145" xr:uid="{00000000-0004-0000-0100-0000DB050000}"/>
    <hyperlink ref="Q358" r:id="rId146" xr:uid="{00000000-0004-0000-0100-0000DC050000}"/>
    <hyperlink ref="Q359" r:id="rId147" xr:uid="{00000000-0004-0000-0100-0000DD050000}"/>
    <hyperlink ref="Q360" r:id="rId148" xr:uid="{00000000-0004-0000-0100-0000DE050000}"/>
    <hyperlink ref="Q361" r:id="rId149" xr:uid="{00000000-0004-0000-0100-0000DF050000}"/>
    <hyperlink ref="Q362" r:id="rId150" xr:uid="{00000000-0004-0000-0100-0000E0050000}"/>
    <hyperlink ref="Q363" r:id="rId151" xr:uid="{00000000-0004-0000-0100-0000E1050000}"/>
    <hyperlink ref="Q364" r:id="rId152" xr:uid="{00000000-0004-0000-0100-0000E2050000}"/>
    <hyperlink ref="Q365" r:id="rId153" xr:uid="{00000000-0004-0000-0100-0000E3050000}"/>
    <hyperlink ref="Q366" r:id="rId154" xr:uid="{00000000-0004-0000-0100-0000E4050000}"/>
    <hyperlink ref="Q372" r:id="rId155" xr:uid="{00000000-0004-0000-0100-0000E9050000}"/>
    <hyperlink ref="Q374" r:id="rId156" xr:uid="{00000000-0004-0000-0100-0000F0050000}"/>
    <hyperlink ref="Q376" r:id="rId157" xr:uid="{00000000-0004-0000-0100-0000F2050000}"/>
    <hyperlink ref="Q377" r:id="rId158" xr:uid="{00000000-0004-0000-0100-0000F3050000}"/>
    <hyperlink ref="Q378" r:id="rId159" xr:uid="{00000000-0004-0000-0100-0000F4050000}"/>
    <hyperlink ref="Q379" r:id="rId160" xr:uid="{00000000-0004-0000-0100-0000F5050000}"/>
    <hyperlink ref="Q380" r:id="rId161" xr:uid="{00000000-0004-0000-0100-0000F6050000}"/>
    <hyperlink ref="Q385" r:id="rId162" xr:uid="{00000000-0004-0000-0100-0000FB050000}"/>
    <hyperlink ref="Q386" r:id="rId163" xr:uid="{00000000-0004-0000-0100-0000FC050000}"/>
    <hyperlink ref="Q388" r:id="rId164" xr:uid="{00000000-0004-0000-0100-0000FE050000}"/>
    <hyperlink ref="Q389" r:id="rId165" xr:uid="{00000000-0004-0000-0100-0000FF050000}"/>
    <hyperlink ref="Q390" r:id="rId166" xr:uid="{00000000-0004-0000-0100-000000060000}"/>
    <hyperlink ref="Q391" r:id="rId167" xr:uid="{00000000-0004-0000-0100-000001060000}"/>
    <hyperlink ref="Q392" r:id="rId168" xr:uid="{00000000-0004-0000-0100-000003060000}"/>
    <hyperlink ref="Q393" r:id="rId169" xr:uid="{00000000-0004-0000-0100-000004060000}"/>
    <hyperlink ref="Q394" r:id="rId170" xr:uid="{00000000-0004-0000-0100-000005060000}"/>
    <hyperlink ref="Q395" r:id="rId171" xr:uid="{00000000-0004-0000-0100-000006060000}"/>
    <hyperlink ref="Q396" r:id="rId172" xr:uid="{00000000-0004-0000-0100-00000A060000}"/>
    <hyperlink ref="Q397" r:id="rId173" xr:uid="{00000000-0004-0000-0100-00000B060000}"/>
    <hyperlink ref="Q398" r:id="rId174" xr:uid="{00000000-0004-0000-0100-00000C060000}"/>
    <hyperlink ref="Q399" r:id="rId175" xr:uid="{00000000-0004-0000-0100-00000D060000}"/>
    <hyperlink ref="Q400" r:id="rId176" xr:uid="{00000000-0004-0000-0100-00000E060000}"/>
    <hyperlink ref="Q401" r:id="rId177" xr:uid="{00000000-0004-0000-0100-00000F060000}"/>
    <hyperlink ref="Q402" r:id="rId178" xr:uid="{00000000-0004-0000-0100-000010060000}"/>
    <hyperlink ref="Q404" r:id="rId179" xr:uid="{00000000-0004-0000-0100-000012060000}"/>
    <hyperlink ref="Q405" r:id="rId180" xr:uid="{00000000-0004-0000-0100-000013060000}"/>
    <hyperlink ref="Q406" r:id="rId181" xr:uid="{00000000-0004-0000-0100-000014060000}"/>
    <hyperlink ref="Q407" r:id="rId182" xr:uid="{00000000-0004-0000-0100-000015060000}"/>
    <hyperlink ref="Q408" r:id="rId183" xr:uid="{00000000-0004-0000-0100-000016060000}"/>
    <hyperlink ref="Q411" r:id="rId184" xr:uid="{00000000-0004-0000-0100-000017060000}"/>
    <hyperlink ref="Q418" r:id="rId185" xr:uid="{00000000-0004-0000-0100-000018060000}"/>
    <hyperlink ref="Q419" r:id="rId186" xr:uid="{00000000-0004-0000-0100-000019060000}"/>
    <hyperlink ref="Q422" r:id="rId187" xr:uid="{00000000-0004-0000-0100-00001C060000}"/>
    <hyperlink ref="Q423" r:id="rId188" xr:uid="{00000000-0004-0000-0100-00003B070000}"/>
    <hyperlink ref="Q424" r:id="rId189" display="../../../Users/grbeevr/Desktop/-" xr:uid="{00000000-0004-0000-0100-00003C070000}"/>
    <hyperlink ref="Q425" r:id="rId190" display="../../../Users/grbeevr/Desktop/-" xr:uid="{00000000-0004-0000-0100-00003D070000}"/>
    <hyperlink ref="Q426" r:id="rId191" display="../../../Users/grbeevr/Desktop/-" xr:uid="{00000000-0004-0000-0100-00003E070000}"/>
    <hyperlink ref="Q427" r:id="rId192" display="../../../Users/grbeevr/Desktop/-" xr:uid="{00000000-0004-0000-0100-00003F070000}"/>
    <hyperlink ref="Q428" r:id="rId193" display="../../../Users/grbeevr/Desktop/-" xr:uid="{00000000-0004-0000-0100-000040070000}"/>
    <hyperlink ref="Q429" r:id="rId194" display="../../../Users/grbeevr/Desktop/-" xr:uid="{00000000-0004-0000-0100-000041070000}"/>
    <hyperlink ref="Q430" r:id="rId195" display="../../../Users/grbeevr/Desktop/-" xr:uid="{00000000-0004-0000-0100-000042070000}"/>
    <hyperlink ref="Q431" r:id="rId196" display="../../../Users/grbeevr/Desktop/-" xr:uid="{00000000-0004-0000-0100-000043070000}"/>
    <hyperlink ref="Q432" r:id="rId197" display="../../../Users/grbeevr/Desktop/-" xr:uid="{00000000-0004-0000-0100-000044070000}"/>
    <hyperlink ref="Q433" r:id="rId198" display="../../../Users/grbeevr/Desktop/-" xr:uid="{00000000-0004-0000-0100-000045070000}"/>
    <hyperlink ref="Q434" r:id="rId199" display="../../../Users/grbeevr/Desktop/-" xr:uid="{00000000-0004-0000-0100-000046070000}"/>
    <hyperlink ref="Q435" r:id="rId200" display="../../../Users/grbeevr/Desktop/-" xr:uid="{00000000-0004-0000-0100-000047070000}"/>
    <hyperlink ref="Q480" r:id="rId201" xr:uid="{00000000-0004-0000-0100-0000A0070000}"/>
    <hyperlink ref="Q481" r:id="rId202" xr:uid="{00000000-0004-0000-0100-0000A1070000}"/>
    <hyperlink ref="Q482" r:id="rId203" xr:uid="{00000000-0004-0000-0100-0000A2070000}"/>
    <hyperlink ref="Q484" r:id="rId204" xr:uid="{00000000-0004-0000-0100-0000A4070000}"/>
    <hyperlink ref="Q485" r:id="rId205" xr:uid="{00000000-0004-0000-0100-0000A5070000}"/>
    <hyperlink ref="Q553" r:id="rId206" xr:uid="{00000000-0004-0000-0100-0000F3070000}"/>
    <hyperlink ref="Q554" r:id="rId207" xr:uid="{00000000-0004-0000-0100-0000F4070000}"/>
    <hyperlink ref="Q555" r:id="rId208" xr:uid="{00000000-0004-0000-0100-0000F5070000}"/>
    <hyperlink ref="Q556" r:id="rId209" xr:uid="{00000000-0004-0000-0100-0000F6070000}"/>
    <hyperlink ref="Q557" r:id="rId210" xr:uid="{00000000-0004-0000-0100-0000F7070000}"/>
    <hyperlink ref="Q560" r:id="rId211" xr:uid="{00000000-0004-0000-0100-0000F8070000}"/>
    <hyperlink ref="Q562" r:id="rId212" xr:uid="{00000000-0004-0000-0100-0000FA070000}"/>
    <hyperlink ref="Q563" r:id="rId213" xr:uid="{00000000-0004-0000-0100-0000FB070000}"/>
    <hyperlink ref="Q564" r:id="rId214" xr:uid="{00000000-0004-0000-0100-0000FC070000}"/>
    <hyperlink ref="Q566" r:id="rId215" xr:uid="{00000000-0004-0000-0100-0000FD070000}"/>
    <hyperlink ref="Q567" r:id="rId216" xr:uid="{00000000-0004-0000-0100-000000080000}"/>
    <hyperlink ref="Q568" r:id="rId217" xr:uid="{00000000-0004-0000-0100-000001080000}"/>
    <hyperlink ref="Q571" r:id="rId218" xr:uid="{00000000-0004-0000-0100-000004080000}"/>
    <hyperlink ref="Q574" r:id="rId219" xr:uid="{00000000-0004-0000-0100-000005080000}"/>
    <hyperlink ref="Q575" r:id="rId220" xr:uid="{00000000-0004-0000-0100-000006080000}"/>
    <hyperlink ref="Q576" r:id="rId221" xr:uid="{00000000-0004-0000-0100-000007080000}"/>
    <hyperlink ref="Q577" r:id="rId222" xr:uid="{00000000-0004-0000-0100-000008080000}"/>
    <hyperlink ref="Q578" r:id="rId223" xr:uid="{00000000-0004-0000-0100-000009080000}"/>
    <hyperlink ref="Q579" r:id="rId224" xr:uid="{00000000-0004-0000-0100-00000A080000}"/>
    <hyperlink ref="Q580" r:id="rId225" xr:uid="{00000000-0004-0000-0100-00000B080000}"/>
    <hyperlink ref="Q581" r:id="rId226" xr:uid="{00000000-0004-0000-0100-00000E080000}"/>
    <hyperlink ref="Q582" r:id="rId227" xr:uid="{00000000-0004-0000-0100-000015080000}"/>
    <hyperlink ref="Q583" r:id="rId228" xr:uid="{00000000-0004-0000-0100-000016080000}"/>
    <hyperlink ref="Q584" display="-" xr:uid="{00000000-0004-0000-0100-000017080000}"/>
    <hyperlink ref="Q585" display="-" xr:uid="{00000000-0004-0000-0100-000018080000}"/>
    <hyperlink ref="Q586" display="-" xr:uid="{00000000-0004-0000-0100-000019080000}"/>
    <hyperlink ref="Q587" display="-" xr:uid="{00000000-0004-0000-0100-00001A080000}"/>
    <hyperlink ref="Q597" r:id="rId229" xr:uid="{00000000-0004-0000-0100-00001F080000}"/>
    <hyperlink ref="Q598" r:id="rId230" xr:uid="{00000000-0004-0000-0100-000020080000}"/>
    <hyperlink ref="Q599" r:id="rId231" xr:uid="{00000000-0004-0000-0100-000021080000}"/>
    <hyperlink ref="Q600" r:id="rId232" xr:uid="{00000000-0004-0000-0100-000022080000}"/>
    <hyperlink ref="Q601" r:id="rId233" xr:uid="{00000000-0004-0000-0100-000026080000}"/>
    <hyperlink ref="Q603" r:id="rId234" xr:uid="{00000000-0004-0000-0100-000027080000}"/>
    <hyperlink ref="Q604" r:id="rId235" xr:uid="{00000000-0004-0000-0100-000028080000}"/>
    <hyperlink ref="Q605" r:id="rId236" xr:uid="{00000000-0004-0000-0100-000029080000}"/>
    <hyperlink ref="Q606" r:id="rId237" xr:uid="{00000000-0004-0000-0100-00002A080000}"/>
    <hyperlink ref="Q680" r:id="rId238" xr:uid="{00000000-0004-0000-0100-00007E080000}"/>
    <hyperlink ref="Q681" r:id="rId239" xr:uid="{00000000-0004-0000-0100-00007F080000}"/>
    <hyperlink ref="Q682" r:id="rId240" xr:uid="{00000000-0004-0000-0100-000083080000}"/>
    <hyperlink ref="Q692" r:id="rId241" xr:uid="{00000000-0004-0000-0100-00009E080000}"/>
    <hyperlink ref="Q693" r:id="rId242" xr:uid="{00000000-0004-0000-0100-00009F080000}"/>
    <hyperlink ref="Q694" r:id="rId243" xr:uid="{00000000-0004-0000-0100-0000A4080000}"/>
    <hyperlink ref="Q695" r:id="rId244" xr:uid="{00000000-0004-0000-0100-0000A5080000}"/>
    <hyperlink ref="Q696" r:id="rId245" xr:uid="{00000000-0004-0000-0100-0000A6080000}"/>
    <hyperlink ref="Q697" r:id="rId246" xr:uid="{00000000-0004-0000-0100-0000A7080000}"/>
    <hyperlink ref="Q698" r:id="rId247" xr:uid="{00000000-0004-0000-0100-0000A8080000}"/>
    <hyperlink ref="Q699" r:id="rId248" xr:uid="{00000000-0004-0000-0100-0000A9080000}"/>
    <hyperlink ref="Q700" r:id="rId249" xr:uid="{00000000-0004-0000-0100-0000AA080000}"/>
    <hyperlink ref="Q702" r:id="rId250" xr:uid="{00000000-0004-0000-0100-0000AB080000}"/>
    <hyperlink ref="Q703" r:id="rId251" xr:uid="{00000000-0004-0000-0100-0000AC080000}"/>
    <hyperlink ref="Q704" r:id="rId252" xr:uid="{00000000-0004-0000-0100-0000AD080000}"/>
    <hyperlink ref="Q705" r:id="rId253" xr:uid="{00000000-0004-0000-0100-0000AE080000}"/>
    <hyperlink ref="Q706" r:id="rId254" xr:uid="{00000000-0004-0000-0100-0000AF080000}"/>
    <hyperlink ref="Q707" r:id="rId255" xr:uid="{00000000-0004-0000-0100-0000B0080000}"/>
    <hyperlink ref="Q708" r:id="rId256" xr:uid="{00000000-0004-0000-0100-0000B1080000}"/>
    <hyperlink ref="Q709" r:id="rId257" xr:uid="{00000000-0004-0000-0100-0000B2080000}"/>
    <hyperlink ref="Q710" r:id="rId258" xr:uid="{00000000-0004-0000-0100-0000B3080000}"/>
    <hyperlink ref="Q711" r:id="rId259" xr:uid="{00000000-0004-0000-0100-0000B4080000}"/>
    <hyperlink ref="Q712" r:id="rId260" xr:uid="{00000000-0004-0000-0100-0000B5080000}"/>
    <hyperlink ref="Q713" r:id="rId261" xr:uid="{00000000-0004-0000-0100-0000B6080000}"/>
    <hyperlink ref="Q714" r:id="rId262" xr:uid="{00000000-0004-0000-0100-0000B7080000}"/>
    <hyperlink ref="Q715" r:id="rId263" xr:uid="{00000000-0004-0000-0100-0000B8080000}"/>
    <hyperlink ref="Q716" r:id="rId264" xr:uid="{00000000-0004-0000-0100-0000B9080000}"/>
    <hyperlink ref="Q717" r:id="rId265" xr:uid="{00000000-0004-0000-0100-0000BA080000}"/>
    <hyperlink ref="Q718" r:id="rId266" xr:uid="{00000000-0004-0000-0100-0000BB080000}"/>
    <hyperlink ref="Q719" r:id="rId267" xr:uid="{00000000-0004-0000-0100-0000BC080000}"/>
    <hyperlink ref="Q720" r:id="rId268" xr:uid="{00000000-0004-0000-0100-0000BD080000}"/>
    <hyperlink ref="Q721" r:id="rId269" xr:uid="{00000000-0004-0000-0100-0000BE080000}"/>
    <hyperlink ref="Q722" r:id="rId270" xr:uid="{00000000-0004-0000-0100-0000BF080000}"/>
    <hyperlink ref="Q723" r:id="rId271" xr:uid="{00000000-0004-0000-0100-0000C0080000}"/>
    <hyperlink ref="Q724" r:id="rId272" xr:uid="{00000000-0004-0000-0100-0000C1080000}"/>
    <hyperlink ref="Q725" r:id="rId273" xr:uid="{00000000-0004-0000-0100-0000C2080000}"/>
    <hyperlink ref="Q726" r:id="rId274" xr:uid="{00000000-0004-0000-0100-0000C3080000}"/>
    <hyperlink ref="Q727" r:id="rId275" xr:uid="{00000000-0004-0000-0100-0000C4080000}"/>
    <hyperlink ref="Q728" r:id="rId276" xr:uid="{00000000-0004-0000-0100-0000C5080000}"/>
    <hyperlink ref="Q729" r:id="rId277" xr:uid="{00000000-0004-0000-0100-0000C6080000}"/>
    <hyperlink ref="Q730" r:id="rId278" xr:uid="{00000000-0004-0000-0100-0000C7080000}"/>
    <hyperlink ref="Q731" r:id="rId279" xr:uid="{00000000-0004-0000-0100-0000C8080000}"/>
    <hyperlink ref="Q732" r:id="rId280" xr:uid="{00000000-0004-0000-0100-0000C9080000}"/>
    <hyperlink ref="Q733" r:id="rId281" xr:uid="{00000000-0004-0000-0100-0000CA080000}"/>
    <hyperlink ref="Q734" r:id="rId282" xr:uid="{00000000-0004-0000-0100-0000CB080000}"/>
    <hyperlink ref="Q735" r:id="rId283" xr:uid="{00000000-0004-0000-0100-0000CC080000}"/>
    <hyperlink ref="Q736" r:id="rId284" xr:uid="{00000000-0004-0000-0100-0000CD080000}"/>
    <hyperlink ref="Q737" r:id="rId285" xr:uid="{00000000-0004-0000-0100-0000CE080000}"/>
    <hyperlink ref="Q738" r:id="rId286" xr:uid="{00000000-0004-0000-0100-0000CF080000}"/>
    <hyperlink ref="Q739" r:id="rId287" xr:uid="{00000000-0004-0000-0100-0000D0080000}"/>
    <hyperlink ref="Q740" r:id="rId288" xr:uid="{00000000-0004-0000-0100-0000D1080000}"/>
    <hyperlink ref="Q741" r:id="rId289" xr:uid="{00000000-0004-0000-0100-0000D2080000}"/>
    <hyperlink ref="Q742" r:id="rId290" xr:uid="{00000000-0004-0000-0100-0000D3080000}"/>
    <hyperlink ref="Q743" r:id="rId291" xr:uid="{00000000-0004-0000-0100-0000D4080000}"/>
    <hyperlink ref="Q744" r:id="rId292" xr:uid="{00000000-0004-0000-0100-0000D5080000}"/>
    <hyperlink ref="Q745" r:id="rId293" xr:uid="{00000000-0004-0000-0100-0000D6080000}"/>
    <hyperlink ref="Q746" r:id="rId294" xr:uid="{00000000-0004-0000-0100-0000D7080000}"/>
    <hyperlink ref="Q747" r:id="rId295" xr:uid="{00000000-0004-0000-0100-0000D8080000}"/>
    <hyperlink ref="Q748" r:id="rId296" xr:uid="{00000000-0004-0000-0100-0000D9080000}"/>
    <hyperlink ref="Q749" r:id="rId297" xr:uid="{00000000-0004-0000-0100-0000DA080000}"/>
    <hyperlink ref="Q750" r:id="rId298" xr:uid="{00000000-0004-0000-0100-0000DB080000}"/>
    <hyperlink ref="Q751" r:id="rId299" xr:uid="{00000000-0004-0000-0100-0000DC080000}"/>
    <hyperlink ref="Q752" r:id="rId300" xr:uid="{00000000-0004-0000-0100-0000DD080000}"/>
    <hyperlink ref="Q753" r:id="rId301" xr:uid="{00000000-0004-0000-0100-0000DE080000}"/>
    <hyperlink ref="Q754" r:id="rId302" xr:uid="{00000000-0004-0000-0100-0000DF080000}"/>
    <hyperlink ref="Q755" r:id="rId303" xr:uid="{00000000-0004-0000-0100-0000E0080000}"/>
    <hyperlink ref="Q756" r:id="rId304" xr:uid="{00000000-0004-0000-0100-0000E1080000}"/>
    <hyperlink ref="Q757" r:id="rId305" xr:uid="{00000000-0004-0000-0100-0000E2080000}"/>
    <hyperlink ref="Q758" r:id="rId306" xr:uid="{00000000-0004-0000-0100-0000E3080000}"/>
    <hyperlink ref="Q759" r:id="rId307" xr:uid="{00000000-0004-0000-0100-0000E4080000}"/>
    <hyperlink ref="Q760" r:id="rId308" xr:uid="{00000000-0004-0000-0100-0000E5080000}"/>
    <hyperlink ref="Q761" r:id="rId309" xr:uid="{00000000-0004-0000-0100-0000E6080000}"/>
    <hyperlink ref="Q762" r:id="rId310" xr:uid="{00000000-0004-0000-0100-0000E7080000}"/>
    <hyperlink ref="Q763" r:id="rId311" xr:uid="{00000000-0004-0000-0100-0000E8080000}"/>
    <hyperlink ref="Q764" r:id="rId312" xr:uid="{00000000-0004-0000-0100-0000E9080000}"/>
    <hyperlink ref="Q765" r:id="rId313" xr:uid="{00000000-0004-0000-0100-0000EA080000}"/>
    <hyperlink ref="Q766" r:id="rId314" xr:uid="{00000000-0004-0000-0100-0000EB080000}"/>
    <hyperlink ref="Q767" r:id="rId315" xr:uid="{00000000-0004-0000-0100-0000EC080000}"/>
    <hyperlink ref="Q768" r:id="rId316" xr:uid="{00000000-0004-0000-0100-0000ED080000}"/>
    <hyperlink ref="Q769" r:id="rId317" xr:uid="{00000000-0004-0000-0100-0000EE080000}"/>
    <hyperlink ref="Q770" r:id="rId318" xr:uid="{00000000-0004-0000-0100-0000EF080000}"/>
    <hyperlink ref="Q771" r:id="rId319" xr:uid="{00000000-0004-0000-0100-0000F0080000}"/>
    <hyperlink ref="Q772" r:id="rId320" xr:uid="{00000000-0004-0000-0100-0000F1080000}"/>
    <hyperlink ref="Q773" r:id="rId321" xr:uid="{00000000-0004-0000-0100-0000F2080000}"/>
    <hyperlink ref="Q774" r:id="rId322" xr:uid="{00000000-0004-0000-0100-0000F3080000}"/>
    <hyperlink ref="Q775" r:id="rId323" xr:uid="{00000000-0004-0000-0100-0000F4080000}"/>
    <hyperlink ref="Q776" r:id="rId324" xr:uid="{00000000-0004-0000-0100-0000F5080000}"/>
    <hyperlink ref="Q777" r:id="rId325" xr:uid="{00000000-0004-0000-0100-0000F6080000}"/>
    <hyperlink ref="Q778" r:id="rId326" xr:uid="{00000000-0004-0000-0100-0000F7080000}"/>
    <hyperlink ref="Q779" r:id="rId327" xr:uid="{00000000-0004-0000-0100-0000F8080000}"/>
    <hyperlink ref="Q780" r:id="rId328" xr:uid="{00000000-0004-0000-0100-0000F9080000}"/>
    <hyperlink ref="Q781" r:id="rId329" xr:uid="{00000000-0004-0000-0100-0000FA080000}"/>
    <hyperlink ref="Q782" r:id="rId330" xr:uid="{00000000-0004-0000-0100-0000FB080000}"/>
    <hyperlink ref="Q783" r:id="rId331" xr:uid="{00000000-0004-0000-0100-0000FC080000}"/>
    <hyperlink ref="Q784" r:id="rId332" xr:uid="{00000000-0004-0000-0100-0000FD080000}"/>
    <hyperlink ref="Q785" r:id="rId333" xr:uid="{00000000-0004-0000-0100-0000FE080000}"/>
    <hyperlink ref="Q786" r:id="rId334" xr:uid="{00000000-0004-0000-0100-0000FF080000}"/>
    <hyperlink ref="Q787" r:id="rId335" xr:uid="{00000000-0004-0000-0100-000000090000}"/>
    <hyperlink ref="Q788" r:id="rId336" xr:uid="{00000000-0004-0000-0100-000001090000}"/>
    <hyperlink ref="Q789" r:id="rId337" xr:uid="{00000000-0004-0000-0100-000002090000}"/>
    <hyperlink ref="Q790" r:id="rId338" xr:uid="{00000000-0004-0000-0100-000003090000}"/>
    <hyperlink ref="Q791" r:id="rId339" xr:uid="{00000000-0004-0000-0100-000004090000}"/>
    <hyperlink ref="Q792" r:id="rId340" xr:uid="{00000000-0004-0000-0100-000005090000}"/>
    <hyperlink ref="Q793" r:id="rId341" xr:uid="{00000000-0004-0000-0100-000006090000}"/>
    <hyperlink ref="Q794" r:id="rId342" xr:uid="{00000000-0004-0000-0100-000007090000}"/>
    <hyperlink ref="Q795" r:id="rId343" xr:uid="{00000000-0004-0000-0100-000008090000}"/>
    <hyperlink ref="Q796" r:id="rId344" xr:uid="{00000000-0004-0000-0100-000009090000}"/>
    <hyperlink ref="Q797" r:id="rId345" xr:uid="{00000000-0004-0000-0100-00000A090000}"/>
    <hyperlink ref="Q798" r:id="rId346" xr:uid="{00000000-0004-0000-0100-00000B090000}"/>
    <hyperlink ref="Q799" r:id="rId347" xr:uid="{00000000-0004-0000-0100-00000C090000}"/>
    <hyperlink ref="Q800" r:id="rId348" xr:uid="{00000000-0004-0000-0100-00000D090000}"/>
    <hyperlink ref="Q801" r:id="rId349" xr:uid="{00000000-0004-0000-0100-00000E090000}"/>
    <hyperlink ref="Q802" r:id="rId350" xr:uid="{00000000-0004-0000-0100-00000F090000}"/>
    <hyperlink ref="Q803" r:id="rId351" xr:uid="{00000000-0004-0000-0100-000010090000}"/>
    <hyperlink ref="Q804" r:id="rId352" xr:uid="{00000000-0004-0000-0100-000011090000}"/>
    <hyperlink ref="Q805" r:id="rId353" xr:uid="{00000000-0004-0000-0100-000012090000}"/>
    <hyperlink ref="Q806" r:id="rId354" xr:uid="{00000000-0004-0000-0100-000013090000}"/>
    <hyperlink ref="Q807" r:id="rId355" xr:uid="{00000000-0004-0000-0100-000014090000}"/>
    <hyperlink ref="Q808" r:id="rId356" xr:uid="{00000000-0004-0000-0100-000015090000}"/>
    <hyperlink ref="Q809" r:id="rId357" xr:uid="{00000000-0004-0000-0100-000016090000}"/>
    <hyperlink ref="Q810" r:id="rId358" xr:uid="{00000000-0004-0000-0100-000017090000}"/>
    <hyperlink ref="Q811" r:id="rId359" xr:uid="{00000000-0004-0000-0100-000018090000}"/>
    <hyperlink ref="Q812" r:id="rId360" xr:uid="{00000000-0004-0000-0100-000019090000}"/>
    <hyperlink ref="Q813" r:id="rId361" xr:uid="{00000000-0004-0000-0100-00001A090000}"/>
    <hyperlink ref="Q814" r:id="rId362" xr:uid="{00000000-0004-0000-0100-00001B090000}"/>
    <hyperlink ref="Q815" r:id="rId363" xr:uid="{00000000-0004-0000-0100-00001C090000}"/>
    <hyperlink ref="Q816" r:id="rId364" xr:uid="{00000000-0004-0000-0100-00001D090000}"/>
    <hyperlink ref="Q817" r:id="rId365" xr:uid="{00000000-0004-0000-0100-00001E090000}"/>
    <hyperlink ref="Q818" r:id="rId366" xr:uid="{00000000-0004-0000-0100-00001F090000}"/>
    <hyperlink ref="Q819" r:id="rId367" xr:uid="{00000000-0004-0000-0100-000020090000}"/>
    <hyperlink ref="Q820" r:id="rId368" xr:uid="{00000000-0004-0000-0100-000021090000}"/>
    <hyperlink ref="Q821" r:id="rId369" xr:uid="{00000000-0004-0000-0100-000022090000}"/>
    <hyperlink ref="Q822" r:id="rId370" xr:uid="{00000000-0004-0000-0100-000023090000}"/>
    <hyperlink ref="Q823" r:id="rId371" xr:uid="{00000000-0004-0000-0100-000024090000}"/>
    <hyperlink ref="Q824" r:id="rId372" xr:uid="{00000000-0004-0000-0100-000025090000}"/>
    <hyperlink ref="Q825" r:id="rId373" xr:uid="{00000000-0004-0000-0100-000026090000}"/>
    <hyperlink ref="Q826" r:id="rId374" xr:uid="{00000000-0004-0000-0100-000027090000}"/>
    <hyperlink ref="Q827" r:id="rId375" xr:uid="{00000000-0004-0000-0100-000028090000}"/>
    <hyperlink ref="Q828" r:id="rId376" xr:uid="{00000000-0004-0000-0100-000029090000}"/>
    <hyperlink ref="Q829" r:id="rId377" xr:uid="{00000000-0004-0000-0100-00002A090000}"/>
    <hyperlink ref="Q830" r:id="rId378" xr:uid="{00000000-0004-0000-0100-00002B090000}"/>
    <hyperlink ref="Q831" r:id="rId379" xr:uid="{00000000-0004-0000-0100-00002C090000}"/>
    <hyperlink ref="Q832" r:id="rId380" xr:uid="{00000000-0004-0000-0100-00002D090000}"/>
    <hyperlink ref="Q833" r:id="rId381" xr:uid="{00000000-0004-0000-0100-00002E090000}"/>
    <hyperlink ref="Q834" r:id="rId382" xr:uid="{00000000-0004-0000-0100-00002F090000}"/>
    <hyperlink ref="Q835" r:id="rId383" xr:uid="{00000000-0004-0000-0100-000030090000}"/>
    <hyperlink ref="Q836" r:id="rId384" xr:uid="{00000000-0004-0000-0100-000031090000}"/>
    <hyperlink ref="Q837" r:id="rId385" xr:uid="{00000000-0004-0000-0100-000032090000}"/>
    <hyperlink ref="Q838" r:id="rId386" xr:uid="{00000000-0004-0000-0100-000033090000}"/>
    <hyperlink ref="Q839" r:id="rId387" xr:uid="{00000000-0004-0000-0100-000034090000}"/>
    <hyperlink ref="Q840" r:id="rId388" xr:uid="{00000000-0004-0000-0100-000035090000}"/>
    <hyperlink ref="Q841" r:id="rId389" xr:uid="{00000000-0004-0000-0100-000036090000}"/>
    <hyperlink ref="Q842" r:id="rId390" xr:uid="{00000000-0004-0000-0100-000037090000}"/>
    <hyperlink ref="Q843" r:id="rId391" xr:uid="{00000000-0004-0000-0100-000038090000}"/>
    <hyperlink ref="Q844" r:id="rId392" xr:uid="{00000000-0004-0000-0100-000039090000}"/>
    <hyperlink ref="Q845" r:id="rId393" xr:uid="{00000000-0004-0000-0100-00003A090000}"/>
    <hyperlink ref="Q846" r:id="rId394" xr:uid="{00000000-0004-0000-0100-00003B090000}"/>
    <hyperlink ref="Q847" r:id="rId395" xr:uid="{00000000-0004-0000-0100-00003C090000}"/>
    <hyperlink ref="Q848" r:id="rId396" xr:uid="{00000000-0004-0000-0100-00003D090000}"/>
    <hyperlink ref="Q849" r:id="rId397" xr:uid="{00000000-0004-0000-0100-00003E090000}"/>
    <hyperlink ref="Q850" r:id="rId398" xr:uid="{00000000-0004-0000-0100-00003F090000}"/>
    <hyperlink ref="Q851" r:id="rId399" xr:uid="{00000000-0004-0000-0100-000040090000}"/>
    <hyperlink ref="Q852" r:id="rId400" xr:uid="{00000000-0004-0000-0100-000041090000}"/>
    <hyperlink ref="Q853" r:id="rId401" xr:uid="{00000000-0004-0000-0100-000042090000}"/>
    <hyperlink ref="Q854" r:id="rId402" xr:uid="{00000000-0004-0000-0100-000043090000}"/>
    <hyperlink ref="Q855" r:id="rId403" xr:uid="{00000000-0004-0000-0100-000044090000}"/>
    <hyperlink ref="Q856" r:id="rId404" xr:uid="{00000000-0004-0000-0100-000045090000}"/>
    <hyperlink ref="Q857" r:id="rId405" xr:uid="{00000000-0004-0000-0100-000046090000}"/>
    <hyperlink ref="Q858" r:id="rId406" xr:uid="{00000000-0004-0000-0100-000047090000}"/>
    <hyperlink ref="Q859" r:id="rId407" xr:uid="{00000000-0004-0000-0100-000048090000}"/>
    <hyperlink ref="Q860" r:id="rId408" xr:uid="{00000000-0004-0000-0100-000049090000}"/>
    <hyperlink ref="Q861" r:id="rId409" xr:uid="{00000000-0004-0000-0100-00004A090000}"/>
    <hyperlink ref="Q862" r:id="rId410" xr:uid="{00000000-0004-0000-0100-00004B090000}"/>
    <hyperlink ref="Q863" r:id="rId411" xr:uid="{00000000-0004-0000-0100-00004C090000}"/>
    <hyperlink ref="Q864" r:id="rId412" xr:uid="{00000000-0004-0000-0100-00004D090000}"/>
    <hyperlink ref="Q865" r:id="rId413" xr:uid="{00000000-0004-0000-0100-00004E090000}"/>
    <hyperlink ref="Q866" r:id="rId414" xr:uid="{00000000-0004-0000-0100-00004F090000}"/>
    <hyperlink ref="Q867" r:id="rId415" xr:uid="{00000000-0004-0000-0100-000050090000}"/>
    <hyperlink ref="Q868" r:id="rId416" xr:uid="{00000000-0004-0000-0100-000051090000}"/>
    <hyperlink ref="Q869" r:id="rId417" xr:uid="{00000000-0004-0000-0100-000052090000}"/>
    <hyperlink ref="Q870" r:id="rId418" xr:uid="{00000000-0004-0000-0100-000053090000}"/>
    <hyperlink ref="Q871" r:id="rId419" xr:uid="{00000000-0004-0000-0100-000054090000}"/>
    <hyperlink ref="Q872" r:id="rId420" xr:uid="{00000000-0004-0000-0100-000055090000}"/>
    <hyperlink ref="Q873" r:id="rId421" xr:uid="{00000000-0004-0000-0100-000056090000}"/>
    <hyperlink ref="Q874" r:id="rId422" xr:uid="{00000000-0004-0000-0100-000057090000}"/>
    <hyperlink ref="Q875" r:id="rId423" xr:uid="{00000000-0004-0000-0100-000058090000}"/>
    <hyperlink ref="Q876" r:id="rId424" xr:uid="{00000000-0004-0000-0100-000059090000}"/>
    <hyperlink ref="Q877" r:id="rId425" xr:uid="{00000000-0004-0000-0100-00005A090000}"/>
    <hyperlink ref="Q878" r:id="rId426" xr:uid="{00000000-0004-0000-0100-00005B090000}"/>
    <hyperlink ref="Q879" r:id="rId427" xr:uid="{00000000-0004-0000-0100-00005C090000}"/>
    <hyperlink ref="Q880" r:id="rId428" xr:uid="{00000000-0004-0000-0100-00005D090000}"/>
    <hyperlink ref="Q881" r:id="rId429" xr:uid="{00000000-0004-0000-0100-00005E090000}"/>
    <hyperlink ref="Q882" r:id="rId430" xr:uid="{00000000-0004-0000-0100-00005F090000}"/>
    <hyperlink ref="Q883" r:id="rId431" xr:uid="{00000000-0004-0000-0100-000060090000}"/>
    <hyperlink ref="Q884" r:id="rId432" xr:uid="{00000000-0004-0000-0100-000061090000}"/>
    <hyperlink ref="Q885" r:id="rId433" xr:uid="{00000000-0004-0000-0100-000062090000}"/>
    <hyperlink ref="Q886" r:id="rId434" xr:uid="{00000000-0004-0000-0100-000063090000}"/>
    <hyperlink ref="Q887" r:id="rId435" xr:uid="{00000000-0004-0000-0100-000064090000}"/>
    <hyperlink ref="Q888" r:id="rId436" xr:uid="{00000000-0004-0000-0100-000065090000}"/>
    <hyperlink ref="Q889" r:id="rId437" xr:uid="{00000000-0004-0000-0100-000066090000}"/>
    <hyperlink ref="Q890" r:id="rId438" xr:uid="{00000000-0004-0000-0100-000067090000}"/>
    <hyperlink ref="Q891" r:id="rId439" xr:uid="{00000000-0004-0000-0100-000068090000}"/>
    <hyperlink ref="Q892" r:id="rId440" xr:uid="{00000000-0004-0000-0100-000069090000}"/>
    <hyperlink ref="Q893" r:id="rId441" xr:uid="{00000000-0004-0000-0100-00006A090000}"/>
    <hyperlink ref="Q894" r:id="rId442" xr:uid="{00000000-0004-0000-0100-00006B090000}"/>
    <hyperlink ref="Q895" r:id="rId443" xr:uid="{00000000-0004-0000-0100-00006C090000}"/>
    <hyperlink ref="Q896" r:id="rId444" xr:uid="{00000000-0004-0000-0100-00006D090000}"/>
    <hyperlink ref="Q897" r:id="rId445" xr:uid="{00000000-0004-0000-0100-00006E090000}"/>
    <hyperlink ref="Q898" r:id="rId446" xr:uid="{00000000-0004-0000-0100-00006F090000}"/>
    <hyperlink ref="Q899" r:id="rId447" xr:uid="{00000000-0004-0000-0100-000070090000}"/>
    <hyperlink ref="Q900" r:id="rId448" xr:uid="{00000000-0004-0000-0100-000071090000}"/>
    <hyperlink ref="Q901" r:id="rId449" xr:uid="{00000000-0004-0000-0100-000072090000}"/>
    <hyperlink ref="Q902" r:id="rId450" xr:uid="{00000000-0004-0000-0100-000073090000}"/>
    <hyperlink ref="Q903" r:id="rId451" xr:uid="{00000000-0004-0000-0100-000074090000}"/>
    <hyperlink ref="Q904" r:id="rId452" xr:uid="{00000000-0004-0000-0100-000075090000}"/>
    <hyperlink ref="Q905" r:id="rId453" xr:uid="{00000000-0004-0000-0100-000076090000}"/>
    <hyperlink ref="Q906" r:id="rId454" xr:uid="{00000000-0004-0000-0100-000077090000}"/>
    <hyperlink ref="Q907" r:id="rId455" xr:uid="{00000000-0004-0000-0100-000078090000}"/>
    <hyperlink ref="Q908" r:id="rId456" xr:uid="{00000000-0004-0000-0100-000079090000}"/>
    <hyperlink ref="Q909" r:id="rId457" xr:uid="{00000000-0004-0000-0100-00007A090000}"/>
    <hyperlink ref="Q910" r:id="rId458" xr:uid="{00000000-0004-0000-0100-00007B090000}"/>
    <hyperlink ref="Q911" r:id="rId459" xr:uid="{00000000-0004-0000-0100-00007C090000}"/>
    <hyperlink ref="Q912" r:id="rId460" xr:uid="{00000000-0004-0000-0100-00007D090000}"/>
    <hyperlink ref="Q913" r:id="rId461" xr:uid="{00000000-0004-0000-0100-00007E090000}"/>
    <hyperlink ref="Q914" r:id="rId462" xr:uid="{00000000-0004-0000-0100-00007F090000}"/>
    <hyperlink ref="Q915" r:id="rId463" xr:uid="{00000000-0004-0000-0100-000080090000}"/>
    <hyperlink ref="Q916" r:id="rId464" xr:uid="{00000000-0004-0000-0100-000081090000}"/>
    <hyperlink ref="Q917" r:id="rId465" xr:uid="{00000000-0004-0000-0100-000082090000}"/>
    <hyperlink ref="Q918" r:id="rId466" xr:uid="{00000000-0004-0000-0100-000083090000}"/>
    <hyperlink ref="Q919" r:id="rId467" xr:uid="{00000000-0004-0000-0100-000084090000}"/>
    <hyperlink ref="Q920" r:id="rId468" xr:uid="{00000000-0004-0000-0100-000085090000}"/>
    <hyperlink ref="Q921" r:id="rId469" xr:uid="{00000000-0004-0000-0100-000086090000}"/>
    <hyperlink ref="Q922" r:id="rId470" xr:uid="{00000000-0004-0000-0100-000087090000}"/>
    <hyperlink ref="Q923" r:id="rId471" xr:uid="{00000000-0004-0000-0100-000088090000}"/>
    <hyperlink ref="Q924" r:id="rId472" xr:uid="{00000000-0004-0000-0100-000089090000}"/>
    <hyperlink ref="Q925" r:id="rId473" xr:uid="{00000000-0004-0000-0100-00008A090000}"/>
    <hyperlink ref="Q926" r:id="rId474" xr:uid="{00000000-0004-0000-0100-00008B090000}"/>
    <hyperlink ref="Q927" r:id="rId475" xr:uid="{00000000-0004-0000-0100-00008C090000}"/>
    <hyperlink ref="Q928" r:id="rId476" xr:uid="{00000000-0004-0000-0100-00008D090000}"/>
    <hyperlink ref="Q929" r:id="rId477" xr:uid="{00000000-0004-0000-0100-00008E090000}"/>
    <hyperlink ref="Q930" r:id="rId478" xr:uid="{00000000-0004-0000-0100-00008F090000}"/>
    <hyperlink ref="Q931" r:id="rId479" xr:uid="{00000000-0004-0000-0100-000090090000}"/>
    <hyperlink ref="Q932" r:id="rId480" xr:uid="{00000000-0004-0000-0100-000091090000}"/>
    <hyperlink ref="Q933" r:id="rId481" xr:uid="{00000000-0004-0000-0100-000092090000}"/>
    <hyperlink ref="Q935" r:id="rId482" xr:uid="{00000000-0004-0000-0100-000094090000}"/>
    <hyperlink ref="Q936" r:id="rId483" xr:uid="{00000000-0004-0000-0100-000095090000}"/>
    <hyperlink ref="Q937" r:id="rId484" xr:uid="{00000000-0004-0000-0100-000096090000}"/>
    <hyperlink ref="Q938" r:id="rId485" xr:uid="{00000000-0004-0000-0100-000097090000}"/>
    <hyperlink ref="Q940" r:id="rId486" xr:uid="{00000000-0004-0000-0100-000099090000}"/>
    <hyperlink ref="Q941" r:id="rId487" xr:uid="{00000000-0004-0000-0100-00009A090000}"/>
    <hyperlink ref="Q942" r:id="rId488" xr:uid="{00000000-0004-0000-0100-00009B090000}"/>
    <hyperlink ref="Q943" r:id="rId489" xr:uid="{00000000-0004-0000-0100-00009C090000}"/>
    <hyperlink ref="Q944" r:id="rId490" xr:uid="{00000000-0004-0000-0100-00009D090000}"/>
    <hyperlink ref="Q945" r:id="rId491" xr:uid="{00000000-0004-0000-0100-00009E090000}"/>
    <hyperlink ref="Q946" r:id="rId492" xr:uid="{00000000-0004-0000-0100-00009F090000}"/>
    <hyperlink ref="Q947" r:id="rId493" xr:uid="{00000000-0004-0000-0100-0000A0090000}"/>
    <hyperlink ref="Q948" r:id="rId494" xr:uid="{00000000-0004-0000-0100-0000A1090000}"/>
    <hyperlink ref="Q949" r:id="rId495" xr:uid="{00000000-0004-0000-0100-0000A2090000}"/>
    <hyperlink ref="Q950" r:id="rId496" xr:uid="{00000000-0004-0000-0100-0000A3090000}"/>
    <hyperlink ref="Q951" r:id="rId497" xr:uid="{00000000-0004-0000-0100-0000A4090000}"/>
    <hyperlink ref="Q952" r:id="rId498" xr:uid="{00000000-0004-0000-0100-0000A5090000}"/>
    <hyperlink ref="Q953" r:id="rId499" xr:uid="{00000000-0004-0000-0100-0000A6090000}"/>
    <hyperlink ref="Q954" r:id="rId500" xr:uid="{00000000-0004-0000-0100-0000A7090000}"/>
    <hyperlink ref="Q955" r:id="rId501" xr:uid="{00000000-0004-0000-0100-0000A8090000}"/>
    <hyperlink ref="Q956" r:id="rId502" xr:uid="{00000000-0004-0000-0100-0000A9090000}"/>
    <hyperlink ref="Q957" r:id="rId503" xr:uid="{00000000-0004-0000-0100-0000AA090000}"/>
    <hyperlink ref="Q958" r:id="rId504" xr:uid="{00000000-0004-0000-0100-0000AB090000}"/>
    <hyperlink ref="Q959" r:id="rId505" xr:uid="{00000000-0004-0000-0100-0000AC090000}"/>
    <hyperlink ref="Q960" r:id="rId506" xr:uid="{00000000-0004-0000-0100-0000AD090000}"/>
    <hyperlink ref="Q961" r:id="rId507" xr:uid="{00000000-0004-0000-0100-0000AE090000}"/>
    <hyperlink ref="Q962" r:id="rId508" xr:uid="{00000000-0004-0000-0100-0000AF090000}"/>
    <hyperlink ref="Q963" r:id="rId509" xr:uid="{00000000-0004-0000-0100-0000B0090000}"/>
    <hyperlink ref="Q964" r:id="rId510" xr:uid="{00000000-0004-0000-0100-0000B1090000}"/>
    <hyperlink ref="Q965" r:id="rId511" xr:uid="{00000000-0004-0000-0100-0000B4090000}"/>
    <hyperlink ref="Q966" r:id="rId512" xr:uid="{00000000-0004-0000-0100-0000B5090000}"/>
    <hyperlink ref="Q967" r:id="rId513" xr:uid="{00000000-0004-0000-0100-0000B6090000}"/>
    <hyperlink ref="Q968" r:id="rId514" xr:uid="{00000000-0004-0000-0100-0000B7090000}"/>
    <hyperlink ref="Q969" r:id="rId515" xr:uid="{00000000-0004-0000-0100-0000B8090000}"/>
    <hyperlink ref="Q970" r:id="rId516" xr:uid="{00000000-0004-0000-0100-0000B9090000}"/>
    <hyperlink ref="Q971" r:id="rId517" xr:uid="{00000000-0004-0000-0100-0000BA090000}"/>
    <hyperlink ref="Q972" r:id="rId518" xr:uid="{00000000-0004-0000-0100-0000BB090000}"/>
    <hyperlink ref="Q973" r:id="rId519" xr:uid="{00000000-0004-0000-0100-0000BC090000}"/>
    <hyperlink ref="Q974" r:id="rId520" xr:uid="{00000000-0004-0000-0100-0000BD090000}"/>
    <hyperlink ref="Q975" r:id="rId521" xr:uid="{00000000-0004-0000-0100-0000BE090000}"/>
    <hyperlink ref="Q976" r:id="rId522" xr:uid="{00000000-0004-0000-0100-0000BF090000}"/>
    <hyperlink ref="Q977" r:id="rId523" xr:uid="{00000000-0004-0000-0100-0000C0090000}"/>
    <hyperlink ref="Q986" r:id="rId524" xr:uid="{00000000-0004-0000-0100-0000D0090000}"/>
    <hyperlink ref="Q987" r:id="rId525" xr:uid="{00000000-0004-0000-0100-0000D1090000}"/>
    <hyperlink ref="Q988" r:id="rId526" xr:uid="{00000000-0004-0000-0100-0000D2090000}"/>
    <hyperlink ref="Q989" r:id="rId527" xr:uid="{00000000-0004-0000-0100-0000D3090000}"/>
    <hyperlink ref="Q6681" r:id="rId528" display="../../../Users/grbeevr/Desktop/-" xr:uid="{00000000-0004-0000-0100-0000D6090000}"/>
    <hyperlink ref="Q6682" r:id="rId529" display="../../../Users/grbeevr/Desktop/-" xr:uid="{00000000-0004-0000-0100-0000D7090000}"/>
    <hyperlink ref="Q6683" r:id="rId530" display="../../../Users/grbeevr/Desktop/-" xr:uid="{00000000-0004-0000-0100-0000D8090000}"/>
    <hyperlink ref="Q6684" r:id="rId531" display="../../../Users/grbeevr/Desktop/-" xr:uid="{00000000-0004-0000-0100-0000D9090000}"/>
    <hyperlink ref="Q6685" r:id="rId532" display="../../../Users/grbeevr/Desktop/-" xr:uid="{00000000-0004-0000-0100-0000DA090000}"/>
    <hyperlink ref="Q990" r:id="rId533" xr:uid="{00000000-0004-0000-0100-0000DB090000}"/>
    <hyperlink ref="Q991" r:id="rId534" xr:uid="{00000000-0004-0000-0100-0000DC090000}"/>
    <hyperlink ref="Q992" r:id="rId535" xr:uid="{00000000-0004-0000-0100-0000DD090000}"/>
    <hyperlink ref="Q993" r:id="rId536" xr:uid="{00000000-0004-0000-0100-0000DE090000}"/>
    <hyperlink ref="Q994" r:id="rId537" xr:uid="{00000000-0004-0000-0100-0000DF090000}"/>
    <hyperlink ref="Q1002" r:id="rId538" xr:uid="{00000000-0004-0000-0100-0000F8090000}"/>
    <hyperlink ref="Q1004" r:id="rId539" xr:uid="{00000000-0004-0000-0100-0000FA090000}"/>
    <hyperlink ref="Q1005" r:id="rId540" xr:uid="{00000000-0004-0000-0100-0000FB090000}"/>
    <hyperlink ref="Q1006" r:id="rId541" xr:uid="{00000000-0004-0000-0100-0000FC090000}"/>
    <hyperlink ref="Q1007" r:id="rId542" xr:uid="{00000000-0004-0000-0100-0000FD090000}"/>
    <hyperlink ref="Q1008" r:id="rId543" xr:uid="{00000000-0004-0000-0100-0000FE090000}"/>
    <hyperlink ref="Q1009" r:id="rId544" xr:uid="{00000000-0004-0000-0100-0000FF090000}"/>
    <hyperlink ref="Q1010" r:id="rId545" xr:uid="{00000000-0004-0000-0100-0000000A0000}"/>
    <hyperlink ref="Q1011" r:id="rId546" xr:uid="{00000000-0004-0000-0100-0000010A0000}"/>
    <hyperlink ref="Q1015" r:id="rId547" xr:uid="{00000000-0004-0000-0100-00000F0A0000}"/>
    <hyperlink ref="Q1016" r:id="rId548" xr:uid="{00000000-0004-0000-0100-0000100A0000}"/>
    <hyperlink ref="Q1017" r:id="rId549" xr:uid="{00000000-0004-0000-0100-0000120A0000}"/>
    <hyperlink ref="Q1018" r:id="rId550" xr:uid="{00000000-0004-0000-0100-0000130A0000}"/>
    <hyperlink ref="Q1019" r:id="rId551" xr:uid="{00000000-0004-0000-0100-0000140A0000}"/>
    <hyperlink ref="Q1020" r:id="rId552" xr:uid="{00000000-0004-0000-0100-0000150A0000}"/>
    <hyperlink ref="Q1021" r:id="rId553" xr:uid="{00000000-0004-0000-0100-0000160A0000}"/>
    <hyperlink ref="Q1022" r:id="rId554" xr:uid="{00000000-0004-0000-0100-0000170A0000}"/>
    <hyperlink ref="Q1023" r:id="rId555" xr:uid="{00000000-0004-0000-0100-0000180A0000}"/>
    <hyperlink ref="Q1024" r:id="rId556" xr:uid="{00000000-0004-0000-0100-0000190A0000}"/>
    <hyperlink ref="Q1025" r:id="rId557" xr:uid="{00000000-0004-0000-0100-00001A0A0000}"/>
    <hyperlink ref="Q1026" r:id="rId558" xr:uid="{00000000-0004-0000-0100-00001B0A0000}"/>
    <hyperlink ref="Q1027" r:id="rId559" xr:uid="{00000000-0004-0000-0100-00001C0A0000}"/>
    <hyperlink ref="Q1028" r:id="rId560" xr:uid="{00000000-0004-0000-0100-00001D0A0000}"/>
    <hyperlink ref="Q1029" r:id="rId561" xr:uid="{00000000-0004-0000-0100-00001E0A0000}"/>
    <hyperlink ref="Q1030" r:id="rId562" xr:uid="{00000000-0004-0000-0100-00001F0A0000}"/>
    <hyperlink ref="Q1031" r:id="rId563" xr:uid="{00000000-0004-0000-0100-0000200A0000}"/>
    <hyperlink ref="Q1032" r:id="rId564" xr:uid="{00000000-0004-0000-0100-0000210A0000}"/>
    <hyperlink ref="Q1033" r:id="rId565" xr:uid="{00000000-0004-0000-0100-0000220A0000}"/>
    <hyperlink ref="Q1034" r:id="rId566" xr:uid="{00000000-0004-0000-0100-0000230A0000}"/>
    <hyperlink ref="Q1035" r:id="rId567" xr:uid="{00000000-0004-0000-0100-0000240A0000}"/>
    <hyperlink ref="Q1036" r:id="rId568" xr:uid="{00000000-0004-0000-0100-0000250A0000}"/>
    <hyperlink ref="Q1037" r:id="rId569" xr:uid="{00000000-0004-0000-0100-0000260A0000}"/>
    <hyperlink ref="Q1038" r:id="rId570" xr:uid="{00000000-0004-0000-0100-0000270A0000}"/>
    <hyperlink ref="Q1039" r:id="rId571" xr:uid="{00000000-0004-0000-0100-0000280A0000}"/>
    <hyperlink ref="Q1040" r:id="rId572" xr:uid="{00000000-0004-0000-0100-0000290A0000}"/>
    <hyperlink ref="Q1041" r:id="rId573" xr:uid="{00000000-0004-0000-0100-00002A0A0000}"/>
    <hyperlink ref="Q1042" r:id="rId574" xr:uid="{00000000-0004-0000-0100-00002B0A0000}"/>
    <hyperlink ref="Q1043" r:id="rId575" xr:uid="{00000000-0004-0000-0100-00002C0A0000}"/>
    <hyperlink ref="Q1044" r:id="rId576" xr:uid="{00000000-0004-0000-0100-00002D0A0000}"/>
    <hyperlink ref="Q1045" r:id="rId577" xr:uid="{00000000-0004-0000-0100-00002E0A0000}"/>
    <hyperlink ref="Q1046" r:id="rId578" xr:uid="{00000000-0004-0000-0100-00002F0A0000}"/>
    <hyperlink ref="Q1047" r:id="rId579" xr:uid="{00000000-0004-0000-0100-0000300A0000}"/>
    <hyperlink ref="Q1048" r:id="rId580" xr:uid="{00000000-0004-0000-0100-0000310A0000}"/>
    <hyperlink ref="Q1049" r:id="rId581" xr:uid="{00000000-0004-0000-0100-0000320A0000}"/>
    <hyperlink ref="Q1050" r:id="rId582" xr:uid="{00000000-0004-0000-0100-0000330A0000}"/>
    <hyperlink ref="Q1053" r:id="rId583" xr:uid="{00000000-0004-0000-0100-0000530A0000}"/>
    <hyperlink ref="Q1054" r:id="rId584" xr:uid="{00000000-0004-0000-0100-0000540A0000}"/>
    <hyperlink ref="Q1055" r:id="rId585" xr:uid="{00000000-0004-0000-0100-0000550A0000}"/>
    <hyperlink ref="Q1056" r:id="rId586" xr:uid="{00000000-0004-0000-0100-00006D0A0000}"/>
    <hyperlink ref="Q1057" r:id="rId587" xr:uid="{00000000-0004-0000-0100-00006E0A0000}"/>
    <hyperlink ref="Q1058" r:id="rId588" xr:uid="{00000000-0004-0000-0100-00006F0A0000}"/>
    <hyperlink ref="Q1059" r:id="rId589" xr:uid="{00000000-0004-0000-0100-0000700A0000}"/>
    <hyperlink ref="Q1060" r:id="rId590" xr:uid="{00000000-0004-0000-0100-0000710A0000}"/>
    <hyperlink ref="Q1061" r:id="rId591" xr:uid="{00000000-0004-0000-0100-0000720A0000}"/>
    <hyperlink ref="Q1062" r:id="rId592" xr:uid="{00000000-0004-0000-0100-0000730A0000}"/>
    <hyperlink ref="Q1063" r:id="rId593" xr:uid="{00000000-0004-0000-0100-0000740A0000}"/>
    <hyperlink ref="Q1064" r:id="rId594" xr:uid="{00000000-0004-0000-0100-0000750A0000}"/>
    <hyperlink ref="Q1065" r:id="rId595" xr:uid="{00000000-0004-0000-0100-0000760A0000}"/>
    <hyperlink ref="Q1066" r:id="rId596" xr:uid="{00000000-0004-0000-0100-0000770A0000}"/>
    <hyperlink ref="Q1067" r:id="rId597" xr:uid="{00000000-0004-0000-0100-0000780A0000}"/>
    <hyperlink ref="Q1068" r:id="rId598" xr:uid="{00000000-0004-0000-0100-0000790A0000}"/>
    <hyperlink ref="Q1069" r:id="rId599" xr:uid="{00000000-0004-0000-0100-00007A0A0000}"/>
    <hyperlink ref="Q1070" r:id="rId600" xr:uid="{00000000-0004-0000-0100-00007B0A0000}"/>
    <hyperlink ref="Q1071" r:id="rId601" xr:uid="{00000000-0004-0000-0100-00007C0A0000}"/>
    <hyperlink ref="Q1072" r:id="rId602" xr:uid="{00000000-0004-0000-0100-00007D0A0000}"/>
    <hyperlink ref="Q1073" r:id="rId603" xr:uid="{00000000-0004-0000-0100-00007E0A0000}"/>
    <hyperlink ref="Q1074" r:id="rId604" xr:uid="{00000000-0004-0000-0100-00007F0A0000}"/>
    <hyperlink ref="Q1075" r:id="rId605" xr:uid="{00000000-0004-0000-0100-0000800A0000}"/>
    <hyperlink ref="Q1076" r:id="rId606" xr:uid="{00000000-0004-0000-0100-0000810A0000}"/>
    <hyperlink ref="Q1077" r:id="rId607" xr:uid="{00000000-0004-0000-0100-0000820A0000}"/>
    <hyperlink ref="Q1078" r:id="rId608" xr:uid="{00000000-0004-0000-0100-0000830A0000}"/>
    <hyperlink ref="Q1079" r:id="rId609" xr:uid="{00000000-0004-0000-0100-0000840A0000}"/>
    <hyperlink ref="Q1080" r:id="rId610" xr:uid="{00000000-0004-0000-0100-0000850A0000}"/>
    <hyperlink ref="Q1081" r:id="rId611" xr:uid="{00000000-0004-0000-0100-0000860A0000}"/>
    <hyperlink ref="Q1082" r:id="rId612" xr:uid="{00000000-0004-0000-0100-0000870A0000}"/>
    <hyperlink ref="Q1083" r:id="rId613" xr:uid="{00000000-0004-0000-0100-0000880A0000}"/>
    <hyperlink ref="Q1084" r:id="rId614" xr:uid="{00000000-0004-0000-0100-0000890A0000}"/>
    <hyperlink ref="Q1085" r:id="rId615" xr:uid="{00000000-0004-0000-0100-00008A0A0000}"/>
    <hyperlink ref="Q1086" r:id="rId616" xr:uid="{00000000-0004-0000-0100-00008B0A0000}"/>
    <hyperlink ref="Q1087" r:id="rId617" xr:uid="{00000000-0004-0000-0100-00008C0A0000}"/>
    <hyperlink ref="Q1088" r:id="rId618" xr:uid="{00000000-0004-0000-0100-00008D0A0000}"/>
    <hyperlink ref="Q1089" r:id="rId619" xr:uid="{00000000-0004-0000-0100-00008E0A0000}"/>
    <hyperlink ref="Q1090" r:id="rId620" xr:uid="{00000000-0004-0000-0100-00008F0A0000}"/>
    <hyperlink ref="Q1091" r:id="rId621" xr:uid="{00000000-0004-0000-0100-0000900A0000}"/>
    <hyperlink ref="Q1092" r:id="rId622" xr:uid="{00000000-0004-0000-0100-0000910A0000}"/>
    <hyperlink ref="Q1093" r:id="rId623" xr:uid="{00000000-0004-0000-0100-0000920A0000}"/>
    <hyperlink ref="Q1094" r:id="rId624" xr:uid="{00000000-0004-0000-0100-0000930A0000}"/>
    <hyperlink ref="Q1095" r:id="rId625" xr:uid="{00000000-0004-0000-0100-0000940A0000}"/>
    <hyperlink ref="Q1096" r:id="rId626" xr:uid="{00000000-0004-0000-0100-0000950A0000}"/>
    <hyperlink ref="Q1097" r:id="rId627" xr:uid="{00000000-0004-0000-0100-0000960A0000}"/>
    <hyperlink ref="Q1098" r:id="rId628" xr:uid="{00000000-0004-0000-0100-0000970A0000}"/>
    <hyperlink ref="Q1099" r:id="rId629" xr:uid="{00000000-0004-0000-0100-0000980A0000}"/>
    <hyperlink ref="Q1100" r:id="rId630" xr:uid="{00000000-0004-0000-0100-0000990A0000}"/>
    <hyperlink ref="Q1101" r:id="rId631" xr:uid="{00000000-0004-0000-0100-00009A0A0000}"/>
    <hyperlink ref="Q1102" r:id="rId632" xr:uid="{00000000-0004-0000-0100-00009B0A0000}"/>
    <hyperlink ref="Q1103" r:id="rId633" xr:uid="{00000000-0004-0000-0100-00009C0A0000}"/>
    <hyperlink ref="Q1104" r:id="rId634" xr:uid="{00000000-0004-0000-0100-00009D0A0000}"/>
    <hyperlink ref="Q1105" r:id="rId635" xr:uid="{00000000-0004-0000-0100-00009E0A0000}"/>
    <hyperlink ref="Q1106" r:id="rId636" xr:uid="{00000000-0004-0000-0100-00009F0A0000}"/>
    <hyperlink ref="Q1107" r:id="rId637" xr:uid="{00000000-0004-0000-0100-0000A00A0000}"/>
    <hyperlink ref="Q1108" r:id="rId638" xr:uid="{00000000-0004-0000-0100-0000A10A0000}"/>
    <hyperlink ref="Q1109" r:id="rId639" xr:uid="{00000000-0004-0000-0100-0000A20A0000}"/>
    <hyperlink ref="Q1110" r:id="rId640" xr:uid="{00000000-0004-0000-0100-0000A30A0000}"/>
    <hyperlink ref="Q1111" r:id="rId641" xr:uid="{00000000-0004-0000-0100-0000A40A0000}"/>
    <hyperlink ref="Q1112" r:id="rId642" xr:uid="{00000000-0004-0000-0100-0000A50A0000}"/>
    <hyperlink ref="Q1113" r:id="rId643" xr:uid="{00000000-0004-0000-0100-0000A60A0000}"/>
    <hyperlink ref="Q1114" r:id="rId644" xr:uid="{00000000-0004-0000-0100-0000A70A0000}"/>
    <hyperlink ref="Q1115" r:id="rId645" xr:uid="{00000000-0004-0000-0100-0000A80A0000}"/>
    <hyperlink ref="Q1116" r:id="rId646" xr:uid="{00000000-0004-0000-0100-0000A90A0000}"/>
    <hyperlink ref="Q1117" r:id="rId647" xr:uid="{00000000-0004-0000-0100-0000AA0A0000}"/>
    <hyperlink ref="Q1118" r:id="rId648" xr:uid="{00000000-0004-0000-0100-0000AB0A0000}"/>
    <hyperlink ref="Q1119" r:id="rId649" xr:uid="{00000000-0004-0000-0100-0000AC0A0000}"/>
    <hyperlink ref="Q1120" r:id="rId650" xr:uid="{00000000-0004-0000-0100-0000AD0A0000}"/>
    <hyperlink ref="Q1121" r:id="rId651" xr:uid="{00000000-0004-0000-0100-0000AE0A0000}"/>
    <hyperlink ref="Q1122" r:id="rId652" xr:uid="{00000000-0004-0000-0100-0000AF0A0000}"/>
    <hyperlink ref="Q1123" r:id="rId653" xr:uid="{00000000-0004-0000-0100-0000B00A0000}"/>
    <hyperlink ref="Q1124" r:id="rId654" xr:uid="{00000000-0004-0000-0100-0000B10A0000}"/>
    <hyperlink ref="Q1125" r:id="rId655" xr:uid="{00000000-0004-0000-0100-0000B20A0000}"/>
    <hyperlink ref="Q1126" r:id="rId656" xr:uid="{00000000-0004-0000-0100-0000B30A0000}"/>
    <hyperlink ref="Q1127" r:id="rId657" xr:uid="{00000000-0004-0000-0100-0000B40A0000}"/>
    <hyperlink ref="Q1128" r:id="rId658" xr:uid="{00000000-0004-0000-0100-0000B50A0000}"/>
    <hyperlink ref="Q1129" r:id="rId659" xr:uid="{00000000-0004-0000-0100-0000B60A0000}"/>
    <hyperlink ref="Q1130" r:id="rId660" xr:uid="{00000000-0004-0000-0100-0000B70A0000}"/>
    <hyperlink ref="Q1131" r:id="rId661" xr:uid="{00000000-0004-0000-0100-0000B80A0000}"/>
    <hyperlink ref="Q1132" r:id="rId662" xr:uid="{00000000-0004-0000-0100-0000B90A0000}"/>
    <hyperlink ref="Q1133" r:id="rId663" xr:uid="{00000000-0004-0000-0100-0000BA0A0000}"/>
    <hyperlink ref="Q1134" r:id="rId664" xr:uid="{00000000-0004-0000-0100-0000BB0A0000}"/>
    <hyperlink ref="Q1176" r:id="rId665" xr:uid="{00000000-0004-0000-0100-0000EB0A0000}"/>
    <hyperlink ref="Q1178" r:id="rId666" xr:uid="{00000000-0004-0000-0100-0000EC0A0000}"/>
    <hyperlink ref="Q1179" r:id="rId667" xr:uid="{00000000-0004-0000-0100-0000ED0A0000}"/>
    <hyperlink ref="Q1180" r:id="rId668" xr:uid="{00000000-0004-0000-0100-0000EE0A0000}"/>
    <hyperlink ref="Q1223" r:id="rId669" xr:uid="{00000000-0004-0000-0100-00001E0B0000}"/>
    <hyperlink ref="Q1224" r:id="rId670" xr:uid="{00000000-0004-0000-0100-00001F0B0000}"/>
    <hyperlink ref="Q1225" r:id="rId671" xr:uid="{00000000-0004-0000-0100-0000200B0000}"/>
    <hyperlink ref="Q1249" r:id="rId672" xr:uid="{00000000-0004-0000-0100-0000370B0000}"/>
    <hyperlink ref="Q1250" r:id="rId673" xr:uid="{00000000-0004-0000-0100-0000380B0000}"/>
    <hyperlink ref="Q1251" r:id="rId674" xr:uid="{00000000-0004-0000-0100-0000390B0000}"/>
    <hyperlink ref="Q1252" r:id="rId675" xr:uid="{00000000-0004-0000-0100-00003A0B0000}"/>
    <hyperlink ref="Q6690" display="-" xr:uid="{00000000-0004-0000-0100-00005E0B0000}"/>
    <hyperlink ref="Q6691" display="-" xr:uid="{00000000-0004-0000-0100-00005F0B0000}"/>
    <hyperlink ref="Q6692" display="-" xr:uid="{00000000-0004-0000-0100-0000600B0000}"/>
    <hyperlink ref="Q6693" display="-" xr:uid="{00000000-0004-0000-0100-0000610B0000}"/>
    <hyperlink ref="Q6694" display="-" xr:uid="{00000000-0004-0000-0100-0000620B0000}"/>
    <hyperlink ref="Q6695" display="-" xr:uid="{00000000-0004-0000-0100-0000630B0000}"/>
    <hyperlink ref="Q6696" display="-" xr:uid="{00000000-0004-0000-0100-0000640B0000}"/>
    <hyperlink ref="Q6697" display="-" xr:uid="{00000000-0004-0000-0100-0000650B0000}"/>
    <hyperlink ref="Q6698" display="-" xr:uid="{00000000-0004-0000-0100-0000660B0000}"/>
    <hyperlink ref="Q6699" display="-" xr:uid="{00000000-0004-0000-0100-0000670B0000}"/>
    <hyperlink ref="Q6700" display="-" xr:uid="{00000000-0004-0000-0100-0000680B0000}"/>
    <hyperlink ref="Q6701" display="-" xr:uid="{00000000-0004-0000-0100-0000690B0000}"/>
    <hyperlink ref="Q6702" display="-" xr:uid="{00000000-0004-0000-0100-00006A0B0000}"/>
    <hyperlink ref="Q1267" r:id="rId676" xr:uid="{00000000-0004-0000-0100-00006B0B0000}"/>
    <hyperlink ref="Q1268" r:id="rId677" xr:uid="{00000000-0004-0000-0100-00006C0B0000}"/>
    <hyperlink ref="Q1269" r:id="rId678" xr:uid="{00000000-0004-0000-0100-00006D0B0000}"/>
    <hyperlink ref="Q1270" r:id="rId679" xr:uid="{00000000-0004-0000-0100-00006E0B0000}"/>
    <hyperlink ref="Q1271" r:id="rId680" xr:uid="{00000000-0004-0000-0100-00006F0B0000}"/>
    <hyperlink ref="Q1272" r:id="rId681" xr:uid="{00000000-0004-0000-0100-0000700B0000}"/>
    <hyperlink ref="Q1273" r:id="rId682" xr:uid="{00000000-0004-0000-0100-0000710B0000}"/>
    <hyperlink ref="Q1274" r:id="rId683" xr:uid="{00000000-0004-0000-0100-0000720B0000}"/>
    <hyperlink ref="Q1275" r:id="rId684" xr:uid="{00000000-0004-0000-0100-0000730B0000}"/>
    <hyperlink ref="Q1276" r:id="rId685" xr:uid="{00000000-0004-0000-0100-0000740B0000}"/>
    <hyperlink ref="Q1277" r:id="rId686" xr:uid="{00000000-0004-0000-0100-0000750B0000}"/>
    <hyperlink ref="Q1278" r:id="rId687" xr:uid="{00000000-0004-0000-0100-0000760B0000}"/>
    <hyperlink ref="Q1279" r:id="rId688" xr:uid="{00000000-0004-0000-0100-0000770B0000}"/>
    <hyperlink ref="Q1280" r:id="rId689" xr:uid="{00000000-0004-0000-0100-0000780B0000}"/>
    <hyperlink ref="Q1281" r:id="rId690" xr:uid="{00000000-0004-0000-0100-0000790B0000}"/>
    <hyperlink ref="Q1282" r:id="rId691" xr:uid="{00000000-0004-0000-0100-00007A0B0000}"/>
    <hyperlink ref="Q1283" r:id="rId692" xr:uid="{00000000-0004-0000-0100-00007B0B0000}"/>
    <hyperlink ref="Q1284" r:id="rId693" xr:uid="{00000000-0004-0000-0100-00007C0B0000}"/>
    <hyperlink ref="Q1285" r:id="rId694" xr:uid="{00000000-0004-0000-0100-00007D0B0000}"/>
    <hyperlink ref="Q1286" r:id="rId695" xr:uid="{00000000-0004-0000-0100-00007E0B0000}"/>
    <hyperlink ref="Q1287" r:id="rId696" xr:uid="{00000000-0004-0000-0100-00007F0B0000}"/>
    <hyperlink ref="Q1288" r:id="rId697" xr:uid="{00000000-0004-0000-0100-0000800B0000}"/>
    <hyperlink ref="Q1289" r:id="rId698" xr:uid="{00000000-0004-0000-0100-0000810B0000}"/>
    <hyperlink ref="Q1290" r:id="rId699" xr:uid="{00000000-0004-0000-0100-0000820B0000}"/>
    <hyperlink ref="Q1292" r:id="rId700" xr:uid="{00000000-0004-0000-0100-0000940B0000}"/>
    <hyperlink ref="Q1293" r:id="rId701" xr:uid="{00000000-0004-0000-0100-0000950B0000}"/>
    <hyperlink ref="Q1295" r:id="rId702" xr:uid="{00000000-0004-0000-0100-0000980B0000}"/>
    <hyperlink ref="Q1296" r:id="rId703" xr:uid="{00000000-0004-0000-0100-00009B0B0000}"/>
    <hyperlink ref="Q1297" r:id="rId704" xr:uid="{00000000-0004-0000-0100-00009C0B0000}"/>
    <hyperlink ref="Q1298" r:id="rId705" xr:uid="{00000000-0004-0000-0100-00009D0B0000}"/>
    <hyperlink ref="Q1299" r:id="rId706" xr:uid="{00000000-0004-0000-0100-00009E0B0000}"/>
    <hyperlink ref="Q1300" r:id="rId707" xr:uid="{00000000-0004-0000-0100-0000A20B0000}"/>
    <hyperlink ref="Q1302" r:id="rId708" xr:uid="{00000000-0004-0000-0100-0000B30B0000}"/>
    <hyperlink ref="Q1303" r:id="rId709" xr:uid="{00000000-0004-0000-0100-0000B40B0000}"/>
    <hyperlink ref="Q1304" r:id="rId710" xr:uid="{00000000-0004-0000-0100-0000B50B0000}"/>
    <hyperlink ref="Q1305" r:id="rId711" xr:uid="{00000000-0004-0000-0100-0000B60B0000}"/>
    <hyperlink ref="Q1306" r:id="rId712" xr:uid="{00000000-0004-0000-0100-0000B70B0000}"/>
    <hyperlink ref="Q1307" r:id="rId713" xr:uid="{00000000-0004-0000-0100-0000B80B0000}"/>
    <hyperlink ref="Q1308" r:id="rId714" xr:uid="{00000000-0004-0000-0100-0000B90B0000}"/>
    <hyperlink ref="Q1309" r:id="rId715" xr:uid="{00000000-0004-0000-0100-0000BA0B0000}"/>
    <hyperlink ref="Q1310" r:id="rId716" xr:uid="{00000000-0004-0000-0100-0000BB0B0000}"/>
    <hyperlink ref="Q1311" r:id="rId717" xr:uid="{00000000-0004-0000-0100-0000BC0B0000}"/>
    <hyperlink ref="Q1312" r:id="rId718" xr:uid="{00000000-0004-0000-0100-0000BD0B0000}"/>
    <hyperlink ref="Q1313" r:id="rId719" xr:uid="{00000000-0004-0000-0100-0000BE0B0000}"/>
    <hyperlink ref="Q1315" r:id="rId720" xr:uid="{00000000-0004-0000-0100-0000BF0B0000}"/>
    <hyperlink ref="Q1316" r:id="rId721" xr:uid="{00000000-0004-0000-0100-0000C00B0000}"/>
    <hyperlink ref="Q1318" r:id="rId722" xr:uid="{00000000-0004-0000-0100-0000C20B0000}"/>
    <hyperlink ref="Q1319" r:id="rId723" xr:uid="{00000000-0004-0000-0100-0000C30B0000}"/>
    <hyperlink ref="Q1320" r:id="rId724" xr:uid="{00000000-0004-0000-0100-0000C40B0000}"/>
    <hyperlink ref="Q1321" r:id="rId725" xr:uid="{00000000-0004-0000-0100-0000C50B0000}"/>
    <hyperlink ref="Q1322" r:id="rId726" xr:uid="{00000000-0004-0000-0100-0000C60B0000}"/>
    <hyperlink ref="Q1411" r:id="rId727" xr:uid="{00000000-0004-0000-0100-00007C0C0000}"/>
    <hyperlink ref="Q1412" r:id="rId728" xr:uid="{00000000-0004-0000-0100-00007D0C0000}"/>
    <hyperlink ref="Q1413" r:id="rId729" xr:uid="{00000000-0004-0000-0100-00007E0C0000}"/>
    <hyperlink ref="Q1414" r:id="rId730" xr:uid="{00000000-0004-0000-0100-00007F0C0000}"/>
    <hyperlink ref="Q1415" r:id="rId731" xr:uid="{00000000-0004-0000-0100-0000800C0000}"/>
    <hyperlink ref="Q1420" r:id="rId732" xr:uid="{00000000-0004-0000-0100-0000810C0000}"/>
    <hyperlink ref="Q1421" r:id="rId733" xr:uid="{00000000-0004-0000-0100-0000820C0000}"/>
    <hyperlink ref="Q1422" r:id="rId734" xr:uid="{00000000-0004-0000-0100-0000830C0000}"/>
    <hyperlink ref="Q1456" r:id="rId735" xr:uid="{00000000-0004-0000-0100-0000840C0000}"/>
    <hyperlink ref="Q1457" r:id="rId736" xr:uid="{00000000-0004-0000-0100-0000850C0000}"/>
    <hyperlink ref="Q1459" r:id="rId737" xr:uid="{00000000-0004-0000-0100-0000860C0000}"/>
    <hyperlink ref="Q1464" r:id="rId738" xr:uid="{00000000-0004-0000-0100-0000870C0000}"/>
    <hyperlink ref="Q1465" r:id="rId739" xr:uid="{00000000-0004-0000-0100-00008A0C0000}"/>
    <hyperlink ref="Q1466" r:id="rId740" xr:uid="{00000000-0004-0000-0100-00008B0C0000}"/>
    <hyperlink ref="Q1467" r:id="rId741" xr:uid="{00000000-0004-0000-0100-00008C0C0000}"/>
    <hyperlink ref="Q1468" r:id="rId742" xr:uid="{00000000-0004-0000-0100-00008D0C0000}"/>
    <hyperlink ref="Q1469" r:id="rId743" xr:uid="{00000000-0004-0000-0100-00008E0C0000}"/>
    <hyperlink ref="Q1470" r:id="rId744" xr:uid="{00000000-0004-0000-0100-00008F0C0000}"/>
    <hyperlink ref="Q1471" r:id="rId745" xr:uid="{00000000-0004-0000-0100-0000900C0000}"/>
    <hyperlink ref="Q1472" r:id="rId746" xr:uid="{00000000-0004-0000-0100-0000920C0000}"/>
    <hyperlink ref="Q1473" r:id="rId747" xr:uid="{00000000-0004-0000-0100-0000930C0000}"/>
    <hyperlink ref="Q1474" r:id="rId748" xr:uid="{00000000-0004-0000-0100-0000940C0000}"/>
    <hyperlink ref="Q1475" r:id="rId749" xr:uid="{00000000-0004-0000-0100-0000970C0000}"/>
    <hyperlink ref="Q1476" r:id="rId750" xr:uid="{00000000-0004-0000-0100-0000980C0000}"/>
    <hyperlink ref="Q1478" r:id="rId751" xr:uid="{00000000-0004-0000-0100-00009C0C0000}"/>
    <hyperlink ref="Q1479" r:id="rId752" xr:uid="{00000000-0004-0000-0100-00009D0C0000}"/>
    <hyperlink ref="Q1481" r:id="rId753" xr:uid="{00000000-0004-0000-0100-0000A10C0000}"/>
    <hyperlink ref="Q1482" r:id="rId754" xr:uid="{00000000-0004-0000-0100-0000A20C0000}"/>
    <hyperlink ref="Q1483" r:id="rId755" xr:uid="{00000000-0004-0000-0100-0000A40C0000}"/>
    <hyperlink ref="Q1484" r:id="rId756" xr:uid="{00000000-0004-0000-0100-0000A50C0000}"/>
    <hyperlink ref="Q1485" r:id="rId757" xr:uid="{00000000-0004-0000-0100-0000A60C0000}"/>
    <hyperlink ref="Q1486" r:id="rId758" xr:uid="{00000000-0004-0000-0100-0000A70C0000}"/>
    <hyperlink ref="Q1487" r:id="rId759" xr:uid="{00000000-0004-0000-0100-0000A80C0000}"/>
    <hyperlink ref="Q1488" r:id="rId760" xr:uid="{00000000-0004-0000-0100-0000A90C0000}"/>
    <hyperlink ref="Q1489" r:id="rId761" xr:uid="{00000000-0004-0000-0100-0000AA0C0000}"/>
    <hyperlink ref="Q1490" r:id="rId762" xr:uid="{00000000-0004-0000-0100-0000AB0C0000}"/>
    <hyperlink ref="Q1491" r:id="rId763" xr:uid="{00000000-0004-0000-0100-0000AC0C0000}"/>
    <hyperlink ref="Q1492" r:id="rId764" xr:uid="{00000000-0004-0000-0100-0000AD0C0000}"/>
    <hyperlink ref="Q1493" r:id="rId765" xr:uid="{00000000-0004-0000-0100-0000AE0C0000}"/>
    <hyperlink ref="Q1494" r:id="rId766" xr:uid="{00000000-0004-0000-0100-0000AF0C0000}"/>
    <hyperlink ref="Q1495" r:id="rId767" xr:uid="{00000000-0004-0000-0100-0000B00C0000}"/>
    <hyperlink ref="Q1496" r:id="rId768" xr:uid="{00000000-0004-0000-0100-0000B10C0000}"/>
    <hyperlink ref="Q1497" r:id="rId769" xr:uid="{00000000-0004-0000-0100-0000B20C0000}"/>
    <hyperlink ref="Q1498" r:id="rId770" xr:uid="{00000000-0004-0000-0100-0000B30C0000}"/>
    <hyperlink ref="Q1500" r:id="rId771" xr:uid="{00000000-0004-0000-0100-0000B50C0000}"/>
    <hyperlink ref="Q1501" r:id="rId772" xr:uid="{00000000-0004-0000-0100-0000B60C0000}"/>
    <hyperlink ref="Q1502" r:id="rId773" xr:uid="{00000000-0004-0000-0100-0000B70C0000}"/>
    <hyperlink ref="Q1503" r:id="rId774" xr:uid="{00000000-0004-0000-0100-0000B80C0000}"/>
    <hyperlink ref="Q1504" r:id="rId775" xr:uid="{00000000-0004-0000-0100-0000B90C0000}"/>
    <hyperlink ref="Q1505" r:id="rId776" xr:uid="{00000000-0004-0000-0100-0000BA0C0000}"/>
    <hyperlink ref="Q1506" r:id="rId777" xr:uid="{00000000-0004-0000-0100-0000BB0C0000}"/>
    <hyperlink ref="Q1507" r:id="rId778" xr:uid="{00000000-0004-0000-0100-0000BC0C0000}"/>
    <hyperlink ref="Q1508" r:id="rId779" xr:uid="{00000000-0004-0000-0100-0000BD0C0000}"/>
    <hyperlink ref="Q1509" r:id="rId780" xr:uid="{00000000-0004-0000-0100-0000BE0C0000}"/>
    <hyperlink ref="Q1510" r:id="rId781" xr:uid="{00000000-0004-0000-0100-0000BF0C0000}"/>
    <hyperlink ref="Q1511" r:id="rId782" xr:uid="{00000000-0004-0000-0100-0000C00C0000}"/>
    <hyperlink ref="Q1513" r:id="rId783" xr:uid="{00000000-0004-0000-0100-0000C20C0000}"/>
    <hyperlink ref="Q1514" r:id="rId784" xr:uid="{00000000-0004-0000-0100-0000C30C0000}"/>
    <hyperlink ref="Q1520" r:id="rId785" xr:uid="{00000000-0004-0000-0100-0000C40C0000}"/>
    <hyperlink ref="Q1521" r:id="rId786" xr:uid="{00000000-0004-0000-0100-0000C50C0000}"/>
    <hyperlink ref="Q1522" r:id="rId787" xr:uid="{00000000-0004-0000-0100-0000C60C0000}"/>
    <hyperlink ref="Q1523" r:id="rId788" xr:uid="{00000000-0004-0000-0100-0000C70C0000}"/>
    <hyperlink ref="Q1524" r:id="rId789" xr:uid="{00000000-0004-0000-0100-0000C80C0000}"/>
    <hyperlink ref="Q1525" r:id="rId790" xr:uid="{00000000-0004-0000-0100-0000C90C0000}"/>
    <hyperlink ref="Q1526" r:id="rId791" xr:uid="{00000000-0004-0000-0100-0000CA0C0000}"/>
    <hyperlink ref="Q1527" r:id="rId792" xr:uid="{00000000-0004-0000-0100-0000CB0C0000}"/>
    <hyperlink ref="Q1528" r:id="rId793" xr:uid="{00000000-0004-0000-0100-0000CC0C0000}"/>
    <hyperlink ref="Q1529" r:id="rId794" xr:uid="{00000000-0004-0000-0100-0000CD0C0000}"/>
    <hyperlink ref="Q1530" r:id="rId795" xr:uid="{00000000-0004-0000-0100-0000CE0C0000}"/>
    <hyperlink ref="Q1531" r:id="rId796" xr:uid="{00000000-0004-0000-0100-0000CF0C0000}"/>
    <hyperlink ref="Q1532" r:id="rId797" xr:uid="{00000000-0004-0000-0100-0000D00C0000}"/>
    <hyperlink ref="Q1533" r:id="rId798" xr:uid="{00000000-0004-0000-0100-0000D10C0000}"/>
    <hyperlink ref="Q1534" r:id="rId799" xr:uid="{00000000-0004-0000-0100-0000D20C0000}"/>
    <hyperlink ref="Q1535" r:id="rId800" xr:uid="{00000000-0004-0000-0100-0000D30C0000}"/>
    <hyperlink ref="Q1536" r:id="rId801" xr:uid="{00000000-0004-0000-0100-0000D40C0000}"/>
    <hyperlink ref="Q1537" r:id="rId802" xr:uid="{00000000-0004-0000-0100-0000D50C0000}"/>
    <hyperlink ref="Q1538" r:id="rId803" xr:uid="{00000000-0004-0000-0100-0000D60C0000}"/>
    <hyperlink ref="Q1539" r:id="rId804" xr:uid="{00000000-0004-0000-0100-0000D70C0000}"/>
    <hyperlink ref="Q1540" r:id="rId805" xr:uid="{00000000-0004-0000-0100-0000D80C0000}"/>
    <hyperlink ref="Q1541" r:id="rId806" xr:uid="{00000000-0004-0000-0100-0000D90C0000}"/>
    <hyperlink ref="Q1542" r:id="rId807" xr:uid="{00000000-0004-0000-0100-0000DA0C0000}"/>
    <hyperlink ref="Q1543" r:id="rId808" xr:uid="{00000000-0004-0000-0100-0000DB0C0000}"/>
    <hyperlink ref="Q1544" r:id="rId809" xr:uid="{00000000-0004-0000-0100-0000DC0C0000}"/>
    <hyperlink ref="Q1545" r:id="rId810" xr:uid="{00000000-0004-0000-0100-0000DD0C0000}"/>
    <hyperlink ref="Q1546" r:id="rId811" xr:uid="{00000000-0004-0000-0100-0000DE0C0000}"/>
    <hyperlink ref="Q1551" r:id="rId812" xr:uid="{00000000-0004-0000-0100-0000DF0C0000}"/>
    <hyperlink ref="Q1552" r:id="rId813" xr:uid="{00000000-0004-0000-0100-0000E00C0000}"/>
    <hyperlink ref="Q1553" r:id="rId814" xr:uid="{00000000-0004-0000-0100-0000E10C0000}"/>
    <hyperlink ref="Q1554" r:id="rId815" xr:uid="{00000000-0004-0000-0100-0000E20C0000}"/>
    <hyperlink ref="Q1555" r:id="rId816" xr:uid="{00000000-0004-0000-0100-0000E30C0000}"/>
    <hyperlink ref="Q1556" r:id="rId817" xr:uid="{00000000-0004-0000-0100-0000E40C0000}"/>
    <hyperlink ref="Q1557" r:id="rId818" xr:uid="{00000000-0004-0000-0100-0000E50C0000}"/>
    <hyperlink ref="Q1558" r:id="rId819" xr:uid="{00000000-0004-0000-0100-0000E60C0000}"/>
    <hyperlink ref="Q1559" r:id="rId820" xr:uid="{00000000-0004-0000-0100-0000E70C0000}"/>
    <hyperlink ref="Q1560" r:id="rId821" xr:uid="{00000000-0004-0000-0100-0000E80C0000}"/>
    <hyperlink ref="Q1561" r:id="rId822" xr:uid="{00000000-0004-0000-0100-0000E90C0000}"/>
    <hyperlink ref="Q1562" r:id="rId823" xr:uid="{00000000-0004-0000-0100-0000EA0C0000}"/>
    <hyperlink ref="Q1563" r:id="rId824" xr:uid="{00000000-0004-0000-0100-0000EB0C0000}"/>
    <hyperlink ref="Q1564" r:id="rId825" xr:uid="{00000000-0004-0000-0100-0000EC0C0000}"/>
    <hyperlink ref="Q1565" r:id="rId826" xr:uid="{00000000-0004-0000-0100-0000ED0C0000}"/>
    <hyperlink ref="Q1566" r:id="rId827" xr:uid="{00000000-0004-0000-0100-0000EE0C0000}"/>
    <hyperlink ref="Q1567" r:id="rId828" xr:uid="{00000000-0004-0000-0100-0000EF0C0000}"/>
    <hyperlink ref="Q1568" r:id="rId829" xr:uid="{00000000-0004-0000-0100-0000F00C0000}"/>
    <hyperlink ref="Q1569" r:id="rId830" xr:uid="{00000000-0004-0000-0100-0000F10C0000}"/>
    <hyperlink ref="Q1570" r:id="rId831" xr:uid="{00000000-0004-0000-0100-0000F20C0000}"/>
    <hyperlink ref="Q1571" r:id="rId832" xr:uid="{00000000-0004-0000-0100-0000F30C0000}"/>
    <hyperlink ref="Q1572" r:id="rId833" xr:uid="{00000000-0004-0000-0100-0000F40C0000}"/>
    <hyperlink ref="Q1573" r:id="rId834" xr:uid="{00000000-0004-0000-0100-0000F50C0000}"/>
    <hyperlink ref="Q1574" r:id="rId835" xr:uid="{00000000-0004-0000-0100-0000F60C0000}"/>
    <hyperlink ref="Q1575" r:id="rId836" xr:uid="{00000000-0004-0000-0100-0000F70C0000}"/>
    <hyperlink ref="Q1576" r:id="rId837" xr:uid="{00000000-0004-0000-0100-0000F80C0000}"/>
    <hyperlink ref="Q1577" r:id="rId838" xr:uid="{00000000-0004-0000-0100-0000F90C0000}"/>
    <hyperlink ref="Q1578" r:id="rId839" xr:uid="{00000000-0004-0000-0100-0000FA0C0000}"/>
    <hyperlink ref="Q1579" r:id="rId840" xr:uid="{00000000-0004-0000-0100-0000FB0C0000}"/>
    <hyperlink ref="Q1580" r:id="rId841" xr:uid="{00000000-0004-0000-0100-0000FC0C0000}"/>
    <hyperlink ref="Q1581" r:id="rId842" xr:uid="{00000000-0004-0000-0100-0000FD0C0000}"/>
    <hyperlink ref="Q1582" r:id="rId843" xr:uid="{00000000-0004-0000-0100-0000FE0C0000}"/>
    <hyperlink ref="Q1583" r:id="rId844" xr:uid="{00000000-0004-0000-0100-0000FF0C0000}"/>
    <hyperlink ref="Q1584" r:id="rId845" xr:uid="{00000000-0004-0000-0100-0000000D0000}"/>
    <hyperlink ref="Q1585" r:id="rId846" xr:uid="{00000000-0004-0000-0100-0000010D0000}"/>
    <hyperlink ref="Q1586" r:id="rId847" xr:uid="{00000000-0004-0000-0100-0000020D0000}"/>
    <hyperlink ref="Q1587" r:id="rId848" xr:uid="{00000000-0004-0000-0100-0000030D0000}"/>
    <hyperlink ref="Q1588" r:id="rId849" xr:uid="{00000000-0004-0000-0100-0000040D0000}"/>
    <hyperlink ref="Q1589" r:id="rId850" xr:uid="{00000000-0004-0000-0100-0000050D0000}"/>
    <hyperlink ref="Q1590" r:id="rId851" xr:uid="{00000000-0004-0000-0100-0000060D0000}"/>
    <hyperlink ref="Q1591" r:id="rId852" xr:uid="{00000000-0004-0000-0100-0000070D0000}"/>
    <hyperlink ref="Q1592" r:id="rId853" xr:uid="{00000000-0004-0000-0100-0000080D0000}"/>
    <hyperlink ref="Q1593" r:id="rId854" xr:uid="{00000000-0004-0000-0100-0000090D0000}"/>
    <hyperlink ref="Q1594" r:id="rId855" xr:uid="{00000000-0004-0000-0100-00000A0D0000}"/>
    <hyperlink ref="Q1595" r:id="rId856" xr:uid="{00000000-0004-0000-0100-00000B0D0000}"/>
    <hyperlink ref="Q1596" r:id="rId857" xr:uid="{00000000-0004-0000-0100-00000C0D0000}"/>
    <hyperlink ref="Q1597" r:id="rId858" xr:uid="{00000000-0004-0000-0100-00000D0D0000}"/>
    <hyperlink ref="Q1598" r:id="rId859" xr:uid="{00000000-0004-0000-0100-00000E0D0000}"/>
    <hyperlink ref="Q1599" r:id="rId860" xr:uid="{00000000-0004-0000-0100-00000F0D0000}"/>
    <hyperlink ref="Q1600" r:id="rId861" xr:uid="{00000000-0004-0000-0100-0000100D0000}"/>
    <hyperlink ref="Q1601" r:id="rId862" xr:uid="{00000000-0004-0000-0100-0000110D0000}"/>
    <hyperlink ref="Q1602" r:id="rId863" xr:uid="{00000000-0004-0000-0100-0000120D0000}"/>
    <hyperlink ref="Q1603" r:id="rId864" xr:uid="{00000000-0004-0000-0100-0000130D0000}"/>
    <hyperlink ref="Q1604" r:id="rId865" xr:uid="{00000000-0004-0000-0100-0000140D0000}"/>
    <hyperlink ref="Q1605" r:id="rId866" xr:uid="{00000000-0004-0000-0100-0000150D0000}"/>
    <hyperlink ref="Q1606" r:id="rId867" xr:uid="{00000000-0004-0000-0100-0000160D0000}"/>
    <hyperlink ref="Q1607" r:id="rId868" xr:uid="{00000000-0004-0000-0100-0000170D0000}"/>
    <hyperlink ref="Q1608" r:id="rId869" xr:uid="{00000000-0004-0000-0100-0000180D0000}"/>
    <hyperlink ref="Q1609" r:id="rId870" xr:uid="{00000000-0004-0000-0100-0000190D0000}"/>
    <hyperlink ref="Q1610" r:id="rId871" xr:uid="{00000000-0004-0000-0100-00001A0D0000}"/>
    <hyperlink ref="Q1611" r:id="rId872" xr:uid="{00000000-0004-0000-0100-00001B0D0000}"/>
    <hyperlink ref="Q1612" r:id="rId873" xr:uid="{00000000-0004-0000-0100-00001C0D0000}"/>
    <hyperlink ref="Q1613" r:id="rId874" xr:uid="{00000000-0004-0000-0100-00001D0D0000}"/>
    <hyperlink ref="Q1625" r:id="rId875" xr:uid="{00000000-0004-0000-0100-00001E0D0000}"/>
    <hyperlink ref="Q1626" r:id="rId876" xr:uid="{00000000-0004-0000-0100-00001F0D0000}"/>
    <hyperlink ref="Q1627" r:id="rId877" xr:uid="{00000000-0004-0000-0100-0000200D0000}"/>
    <hyperlink ref="Q1628" r:id="rId878" xr:uid="{00000000-0004-0000-0100-0000210D0000}"/>
    <hyperlink ref="Q1629" r:id="rId879" xr:uid="{00000000-0004-0000-0100-0000220D0000}"/>
    <hyperlink ref="Q1630" r:id="rId880" xr:uid="{00000000-0004-0000-0100-0000230D0000}"/>
    <hyperlink ref="Q1638" r:id="rId881" xr:uid="{00000000-0004-0000-0100-0000240D0000}"/>
    <hyperlink ref="Q1639" r:id="rId882" xr:uid="{00000000-0004-0000-0100-0000250D0000}"/>
    <hyperlink ref="Q1640" r:id="rId883" xr:uid="{00000000-0004-0000-0100-0000260D0000}"/>
    <hyperlink ref="Q1641" r:id="rId884" xr:uid="{00000000-0004-0000-0100-0000270D0000}"/>
    <hyperlink ref="Q1642" r:id="rId885" xr:uid="{00000000-0004-0000-0100-0000280D0000}"/>
    <hyperlink ref="Q1643" r:id="rId886" xr:uid="{00000000-0004-0000-0100-0000290D0000}"/>
    <hyperlink ref="Q1644" r:id="rId887" xr:uid="{00000000-0004-0000-0100-00002A0D0000}"/>
    <hyperlink ref="Q1645" r:id="rId888" xr:uid="{00000000-0004-0000-0100-00002B0D0000}"/>
    <hyperlink ref="Q1646" r:id="rId889" xr:uid="{00000000-0004-0000-0100-00002C0D0000}"/>
    <hyperlink ref="Q1647" r:id="rId890" xr:uid="{00000000-0004-0000-0100-00002D0D0000}"/>
    <hyperlink ref="Q1648" r:id="rId891" xr:uid="{00000000-0004-0000-0100-00002E0D0000}"/>
    <hyperlink ref="Q1649" r:id="rId892" xr:uid="{00000000-0004-0000-0100-00002F0D0000}"/>
    <hyperlink ref="Q1650" r:id="rId893" xr:uid="{00000000-0004-0000-0100-0000300D0000}"/>
    <hyperlink ref="Q1651" r:id="rId894" xr:uid="{00000000-0004-0000-0100-0000310D0000}"/>
    <hyperlink ref="Q1652" r:id="rId895" xr:uid="{00000000-0004-0000-0100-0000320D0000}"/>
    <hyperlink ref="Q1653" r:id="rId896" xr:uid="{00000000-0004-0000-0100-0000330D0000}"/>
    <hyperlink ref="Q1655" r:id="rId897" xr:uid="{00000000-0004-0000-0100-00003C0D0000}"/>
    <hyperlink ref="Q1656" r:id="rId898" xr:uid="{00000000-0004-0000-0100-00003D0D0000}"/>
    <hyperlink ref="Q1657" r:id="rId899" xr:uid="{00000000-0004-0000-0100-00003E0D0000}"/>
    <hyperlink ref="Q1658" r:id="rId900" xr:uid="{00000000-0004-0000-0100-00003F0D0000}"/>
    <hyperlink ref="Q1660" r:id="rId901" xr:uid="{00000000-0004-0000-0100-0000410D0000}"/>
    <hyperlink ref="Q1661" r:id="rId902" xr:uid="{00000000-0004-0000-0100-0000420D0000}"/>
    <hyperlink ref="Q1662" r:id="rId903" xr:uid="{00000000-0004-0000-0100-0000430D0000}"/>
    <hyperlink ref="Q1672" r:id="rId904" xr:uid="{00000000-0004-0000-0100-00005A0D0000}"/>
    <hyperlink ref="Q1673" r:id="rId905" xr:uid="{00000000-0004-0000-0100-00005B0D0000}"/>
    <hyperlink ref="Q1674" r:id="rId906" xr:uid="{00000000-0004-0000-0100-00005C0D0000}"/>
    <hyperlink ref="Q1677" r:id="rId907" xr:uid="{00000000-0004-0000-0100-00005F0D0000}"/>
    <hyperlink ref="Q1678" r:id="rId908" xr:uid="{00000000-0004-0000-0100-0000600D0000}"/>
    <hyperlink ref="Q1679" r:id="rId909" xr:uid="{00000000-0004-0000-0100-0000610D0000}"/>
    <hyperlink ref="Q1680" r:id="rId910" xr:uid="{00000000-0004-0000-0100-0000620D0000}"/>
    <hyperlink ref="Q1681" r:id="rId911" xr:uid="{00000000-0004-0000-0100-0000630D0000}"/>
    <hyperlink ref="Q1682" r:id="rId912" xr:uid="{00000000-0004-0000-0100-0000640D0000}"/>
    <hyperlink ref="Q1683" r:id="rId913" xr:uid="{00000000-0004-0000-0100-0000650D0000}"/>
    <hyperlink ref="Q1696" r:id="rId914" xr:uid="{00000000-0004-0000-0100-0000910D0000}"/>
    <hyperlink ref="Q1697" r:id="rId915" xr:uid="{00000000-0004-0000-0100-0000920D0000}"/>
    <hyperlink ref="Q1698" r:id="rId916" xr:uid="{00000000-0004-0000-0100-0000930D0000}"/>
    <hyperlink ref="Q1699" r:id="rId917" xr:uid="{00000000-0004-0000-0100-0000940D0000}"/>
    <hyperlink ref="Q1700" r:id="rId918" xr:uid="{00000000-0004-0000-0100-0000950D0000}"/>
    <hyperlink ref="Q1701" r:id="rId919" xr:uid="{00000000-0004-0000-0100-0000960D0000}"/>
    <hyperlink ref="Q1702" r:id="rId920" xr:uid="{00000000-0004-0000-0100-0000970D0000}"/>
    <hyperlink ref="Q1703" r:id="rId921" xr:uid="{00000000-0004-0000-0100-0000980D0000}"/>
    <hyperlink ref="Q1704" r:id="rId922" xr:uid="{00000000-0004-0000-0100-0000990D0000}"/>
    <hyperlink ref="Q1705" r:id="rId923" xr:uid="{00000000-0004-0000-0100-00009A0D0000}"/>
    <hyperlink ref="Q1706" r:id="rId924" xr:uid="{00000000-0004-0000-0100-00009B0D0000}"/>
    <hyperlink ref="Q1707" r:id="rId925" xr:uid="{00000000-0004-0000-0100-00009C0D0000}"/>
    <hyperlink ref="Q1708" r:id="rId926" xr:uid="{00000000-0004-0000-0100-00009D0D0000}"/>
    <hyperlink ref="Q1709" r:id="rId927" xr:uid="{00000000-0004-0000-0100-00009E0D0000}"/>
    <hyperlink ref="Q1710" r:id="rId928" xr:uid="{00000000-0004-0000-0100-00009F0D0000}"/>
    <hyperlink ref="Q1711" r:id="rId929" xr:uid="{00000000-0004-0000-0100-0000A00D0000}"/>
    <hyperlink ref="Q1712" r:id="rId930" xr:uid="{00000000-0004-0000-0100-0000A10D0000}"/>
    <hyperlink ref="Q1713" r:id="rId931" xr:uid="{00000000-0004-0000-0100-0000A20D0000}"/>
    <hyperlink ref="Q1714" r:id="rId932" xr:uid="{00000000-0004-0000-0100-0000A30D0000}"/>
    <hyperlink ref="Q1715" r:id="rId933" xr:uid="{00000000-0004-0000-0100-0000A40D0000}"/>
    <hyperlink ref="Q1716" r:id="rId934" xr:uid="{00000000-0004-0000-0100-0000A50D0000}"/>
    <hyperlink ref="Q1717" r:id="rId935" xr:uid="{00000000-0004-0000-0100-0000A60D0000}"/>
    <hyperlink ref="Q1718" r:id="rId936" xr:uid="{00000000-0004-0000-0100-0000A70D0000}"/>
    <hyperlink ref="Q1719" r:id="rId937" xr:uid="{00000000-0004-0000-0100-0000A80D0000}"/>
    <hyperlink ref="Q1720" r:id="rId938" xr:uid="{00000000-0004-0000-0100-0000A90D0000}"/>
    <hyperlink ref="Q1721" r:id="rId939" xr:uid="{00000000-0004-0000-0100-0000AA0D0000}"/>
    <hyperlink ref="Q1722" r:id="rId940" xr:uid="{00000000-0004-0000-0100-0000AB0D0000}"/>
    <hyperlink ref="Q1723" r:id="rId941" xr:uid="{00000000-0004-0000-0100-0000AC0D0000}"/>
    <hyperlink ref="Q1724" r:id="rId942" xr:uid="{00000000-0004-0000-0100-0000AD0D0000}"/>
    <hyperlink ref="Q1725" r:id="rId943" xr:uid="{00000000-0004-0000-0100-0000AE0D0000}"/>
    <hyperlink ref="Q1726" r:id="rId944" xr:uid="{00000000-0004-0000-0100-0000AF0D0000}"/>
    <hyperlink ref="Q1727" r:id="rId945" xr:uid="{00000000-0004-0000-0100-0000B00D0000}"/>
    <hyperlink ref="Q1728" r:id="rId946" xr:uid="{00000000-0004-0000-0100-0000B10D0000}"/>
    <hyperlink ref="Q1729" r:id="rId947" xr:uid="{00000000-0004-0000-0100-0000B20D0000}"/>
    <hyperlink ref="Q1730" r:id="rId948" xr:uid="{00000000-0004-0000-0100-0000B30D0000}"/>
    <hyperlink ref="Q1731" r:id="rId949" xr:uid="{00000000-0004-0000-0100-0000B40D0000}"/>
    <hyperlink ref="Q1732" r:id="rId950" xr:uid="{00000000-0004-0000-0100-0000B50D0000}"/>
    <hyperlink ref="Q1733" r:id="rId951" xr:uid="{00000000-0004-0000-0100-0000B60D0000}"/>
    <hyperlink ref="Q1734" r:id="rId952" xr:uid="{00000000-0004-0000-0100-0000B70D0000}"/>
    <hyperlink ref="Q1735" r:id="rId953" xr:uid="{00000000-0004-0000-0100-0000B80D0000}"/>
    <hyperlink ref="Q1736" r:id="rId954" xr:uid="{00000000-0004-0000-0100-0000B90D0000}"/>
    <hyperlink ref="Q1737" r:id="rId955" xr:uid="{00000000-0004-0000-0100-0000BA0D0000}"/>
    <hyperlink ref="Q1738" r:id="rId956" xr:uid="{00000000-0004-0000-0100-0000BB0D0000}"/>
    <hyperlink ref="Q1739" r:id="rId957" xr:uid="{00000000-0004-0000-0100-0000BC0D0000}"/>
    <hyperlink ref="Q1740" r:id="rId958" xr:uid="{00000000-0004-0000-0100-0000BD0D0000}"/>
    <hyperlink ref="Q1741" r:id="rId959" xr:uid="{00000000-0004-0000-0100-0000BE0D0000}"/>
    <hyperlink ref="Q1742" r:id="rId960" xr:uid="{00000000-0004-0000-0100-0000BF0D0000}"/>
    <hyperlink ref="Q1743" r:id="rId961" xr:uid="{00000000-0004-0000-0100-0000C00D0000}"/>
    <hyperlink ref="Q1744" r:id="rId962" xr:uid="{00000000-0004-0000-0100-0000C10D0000}"/>
    <hyperlink ref="Q1745" r:id="rId963" xr:uid="{00000000-0004-0000-0100-0000C20D0000}"/>
    <hyperlink ref="Q1746" r:id="rId964" xr:uid="{00000000-0004-0000-0100-0000C30D0000}"/>
    <hyperlink ref="Q1747" r:id="rId965" xr:uid="{00000000-0004-0000-0100-0000C40D0000}"/>
    <hyperlink ref="Q1748" r:id="rId966" xr:uid="{00000000-0004-0000-0100-0000C50D0000}"/>
    <hyperlink ref="Q1749" r:id="rId967" xr:uid="{00000000-0004-0000-0100-0000C60D0000}"/>
    <hyperlink ref="Q1750" r:id="rId968" xr:uid="{00000000-0004-0000-0100-0000C70D0000}"/>
    <hyperlink ref="Q1751" r:id="rId969" xr:uid="{00000000-0004-0000-0100-0000C80D0000}"/>
    <hyperlink ref="Q1752" r:id="rId970" xr:uid="{00000000-0004-0000-0100-0000C90D0000}"/>
    <hyperlink ref="Q1753" r:id="rId971" xr:uid="{00000000-0004-0000-0100-0000CA0D0000}"/>
    <hyperlink ref="Q1754" r:id="rId972" xr:uid="{00000000-0004-0000-0100-0000CB0D0000}"/>
    <hyperlink ref="Q1755" r:id="rId973" xr:uid="{00000000-0004-0000-0100-0000CC0D0000}"/>
    <hyperlink ref="Q1756" r:id="rId974" xr:uid="{00000000-0004-0000-0100-0000CD0D0000}"/>
    <hyperlink ref="Q1757" r:id="rId975" xr:uid="{00000000-0004-0000-0100-0000CE0D0000}"/>
    <hyperlink ref="Q1758" r:id="rId976" xr:uid="{00000000-0004-0000-0100-0000CF0D0000}"/>
    <hyperlink ref="Q1759" r:id="rId977" xr:uid="{00000000-0004-0000-0100-0000D00D0000}"/>
    <hyperlink ref="Q1760" r:id="rId978" xr:uid="{00000000-0004-0000-0100-0000D10D0000}"/>
    <hyperlink ref="Q1761" r:id="rId979" xr:uid="{00000000-0004-0000-0100-0000D30D0000}"/>
    <hyperlink ref="Q1762" r:id="rId980" xr:uid="{00000000-0004-0000-0100-0000D40D0000}"/>
    <hyperlink ref="Q1763" r:id="rId981" xr:uid="{00000000-0004-0000-0100-0000D50D0000}"/>
    <hyperlink ref="Q1766" r:id="rId982" xr:uid="{00000000-0004-0000-0100-0000D60D0000}"/>
    <hyperlink ref="Q1767" r:id="rId983" xr:uid="{00000000-0004-0000-0100-0000D80D0000}"/>
    <hyperlink ref="Q1768" r:id="rId984" xr:uid="{00000000-0004-0000-0100-0000D90D0000}"/>
    <hyperlink ref="Q1769" r:id="rId985" xr:uid="{00000000-0004-0000-0100-0000DA0D0000}"/>
    <hyperlink ref="Q1770" r:id="rId986" xr:uid="{00000000-0004-0000-0100-0000DB0D0000}"/>
    <hyperlink ref="Q1781" r:id="rId987" xr:uid="{00000000-0004-0000-0100-0000EB0D0000}"/>
    <hyperlink ref="Q1782" r:id="rId988" xr:uid="{00000000-0004-0000-0100-0000EC0D0000}"/>
    <hyperlink ref="Q1783" r:id="rId989" xr:uid="{00000000-0004-0000-0100-0000ED0D0000}"/>
    <hyperlink ref="Q1784" r:id="rId990" xr:uid="{00000000-0004-0000-0100-0000EE0D0000}"/>
    <hyperlink ref="Q1785" r:id="rId991" xr:uid="{00000000-0004-0000-0100-0000EF0D0000}"/>
    <hyperlink ref="Q1786" r:id="rId992" xr:uid="{00000000-0004-0000-0100-0000F00D0000}"/>
    <hyperlink ref="Q1787" r:id="rId993" xr:uid="{00000000-0004-0000-0100-0000F10D0000}"/>
    <hyperlink ref="Q1788" r:id="rId994" xr:uid="{00000000-0004-0000-0100-0000F20D0000}"/>
    <hyperlink ref="Q1789" r:id="rId995" xr:uid="{00000000-0004-0000-0100-0000F30D0000}"/>
    <hyperlink ref="Q1790" r:id="rId996" xr:uid="{00000000-0004-0000-0100-0000F40D0000}"/>
    <hyperlink ref="Q1791" r:id="rId997" xr:uid="{00000000-0004-0000-0100-0000F50D0000}"/>
    <hyperlink ref="Q1792" r:id="rId998" xr:uid="{00000000-0004-0000-0100-0000F60D0000}"/>
    <hyperlink ref="Q1793" r:id="rId999" xr:uid="{00000000-0004-0000-0100-0000F70D0000}"/>
    <hyperlink ref="Q1797" r:id="rId1000" xr:uid="{00000000-0004-0000-0100-0000FB0D0000}"/>
    <hyperlink ref="Q1798" r:id="rId1001" xr:uid="{00000000-0004-0000-0100-00000D0E0000}"/>
    <hyperlink ref="Q1799" r:id="rId1002" xr:uid="{00000000-0004-0000-0100-00000E0E0000}"/>
    <hyperlink ref="Q1800" r:id="rId1003" xr:uid="{00000000-0004-0000-0100-00000F0E0000}"/>
    <hyperlink ref="Q1801" r:id="rId1004" xr:uid="{00000000-0004-0000-0100-0000100E0000}"/>
    <hyperlink ref="Q1802" r:id="rId1005" xr:uid="{00000000-0004-0000-0100-0000110E0000}"/>
    <hyperlink ref="Q1803" r:id="rId1006" xr:uid="{00000000-0004-0000-0100-0000120E0000}"/>
    <hyperlink ref="Q1804" r:id="rId1007" xr:uid="{00000000-0004-0000-0100-0000130E0000}"/>
    <hyperlink ref="Q1805" r:id="rId1008" xr:uid="{00000000-0004-0000-0100-0000140E0000}"/>
    <hyperlink ref="Q1806" r:id="rId1009" xr:uid="{00000000-0004-0000-0100-0000150E0000}"/>
    <hyperlink ref="Q1807" r:id="rId1010" xr:uid="{00000000-0004-0000-0100-0000160E0000}"/>
    <hyperlink ref="Q1808" r:id="rId1011" xr:uid="{00000000-0004-0000-0100-0000170E0000}"/>
    <hyperlink ref="Q1809" r:id="rId1012" xr:uid="{00000000-0004-0000-0100-0000180E0000}"/>
    <hyperlink ref="Q1810" r:id="rId1013" xr:uid="{00000000-0004-0000-0100-0000190E0000}"/>
    <hyperlink ref="Q1811" r:id="rId1014" xr:uid="{00000000-0004-0000-0100-00001A0E0000}"/>
    <hyperlink ref="Q1812" r:id="rId1015" xr:uid="{00000000-0004-0000-0100-00001B0E0000}"/>
    <hyperlink ref="Q1813" r:id="rId1016" xr:uid="{00000000-0004-0000-0100-00001C0E0000}"/>
    <hyperlink ref="Q1814" r:id="rId1017" xr:uid="{00000000-0004-0000-0100-00001D0E0000}"/>
    <hyperlink ref="Q1815" r:id="rId1018" xr:uid="{00000000-0004-0000-0100-00001E0E0000}"/>
    <hyperlink ref="Q1816" r:id="rId1019" xr:uid="{00000000-0004-0000-0100-00001F0E0000}"/>
    <hyperlink ref="Q1817" r:id="rId1020" xr:uid="{00000000-0004-0000-0100-0000200E0000}"/>
    <hyperlink ref="Q1818" r:id="rId1021" xr:uid="{00000000-0004-0000-0100-0000210E0000}"/>
    <hyperlink ref="Q1819" r:id="rId1022" xr:uid="{00000000-0004-0000-0100-0000220E0000}"/>
    <hyperlink ref="Q1821" r:id="rId1023" xr:uid="{00000000-0004-0000-0100-0000240E0000}"/>
    <hyperlink ref="Q1829" r:id="rId1024" xr:uid="{00000000-0004-0000-0100-00002C0E0000}"/>
    <hyperlink ref="Q1830" r:id="rId1025" xr:uid="{00000000-0004-0000-0100-00002D0E0000}"/>
    <hyperlink ref="Q1831" r:id="rId1026" xr:uid="{00000000-0004-0000-0100-00002E0E0000}"/>
    <hyperlink ref="Q1832" r:id="rId1027" xr:uid="{00000000-0004-0000-0100-00002F0E0000}"/>
    <hyperlink ref="Q1833" r:id="rId1028" xr:uid="{00000000-0004-0000-0100-0000300E0000}"/>
    <hyperlink ref="Q1834" r:id="rId1029" xr:uid="{00000000-0004-0000-0100-0000310E0000}"/>
    <hyperlink ref="Q1835" r:id="rId1030" xr:uid="{00000000-0004-0000-0100-0000320E0000}"/>
    <hyperlink ref="Q1836" r:id="rId1031" xr:uid="{00000000-0004-0000-0100-0000330E0000}"/>
    <hyperlink ref="Q1837" r:id="rId1032" xr:uid="{00000000-0004-0000-0100-0000340E0000}"/>
    <hyperlink ref="Q1838" r:id="rId1033" xr:uid="{00000000-0004-0000-0100-0000350E0000}"/>
    <hyperlink ref="Q1839" r:id="rId1034" xr:uid="{00000000-0004-0000-0100-0000360E0000}"/>
    <hyperlink ref="Q1840" r:id="rId1035" xr:uid="{00000000-0004-0000-0100-0000370E0000}"/>
    <hyperlink ref="Q1841" r:id="rId1036" xr:uid="{00000000-0004-0000-0100-0000380E0000}"/>
    <hyperlink ref="Q1842" r:id="rId1037" xr:uid="{00000000-0004-0000-0100-0000390E0000}"/>
    <hyperlink ref="Q1843" r:id="rId1038" xr:uid="{00000000-0004-0000-0100-00003A0E0000}"/>
    <hyperlink ref="Q1844" r:id="rId1039" xr:uid="{00000000-0004-0000-0100-00003B0E0000}"/>
    <hyperlink ref="Q1845" r:id="rId1040" xr:uid="{00000000-0004-0000-0100-00003C0E0000}"/>
    <hyperlink ref="Q1846" r:id="rId1041" xr:uid="{00000000-0004-0000-0100-00003D0E0000}"/>
    <hyperlink ref="Q1847" r:id="rId1042" xr:uid="{00000000-0004-0000-0100-00003E0E0000}"/>
    <hyperlink ref="Q1849" r:id="rId1043" xr:uid="{00000000-0004-0000-0100-00003F0E0000}"/>
    <hyperlink ref="Q1850" r:id="rId1044" xr:uid="{00000000-0004-0000-0100-0000400E0000}"/>
    <hyperlink ref="Q1851" r:id="rId1045" xr:uid="{00000000-0004-0000-0100-0000410E0000}"/>
    <hyperlink ref="Q1852" r:id="rId1046" xr:uid="{00000000-0004-0000-0100-0000420E0000}"/>
    <hyperlink ref="Q1853" r:id="rId1047" xr:uid="{00000000-0004-0000-0100-0000430E0000}"/>
    <hyperlink ref="Q1854" r:id="rId1048" xr:uid="{00000000-0004-0000-0100-0000440E0000}"/>
    <hyperlink ref="Q1855" r:id="rId1049" xr:uid="{00000000-0004-0000-0100-0000450E0000}"/>
    <hyperlink ref="Q1869" r:id="rId1050" xr:uid="{00000000-0004-0000-0100-0000530E0000}"/>
    <hyperlink ref="Q1870" r:id="rId1051" xr:uid="{00000000-0004-0000-0100-0000540E0000}"/>
    <hyperlink ref="Q1871" r:id="rId1052" xr:uid="{00000000-0004-0000-0100-0000550E0000}"/>
    <hyperlink ref="Q1872" r:id="rId1053" xr:uid="{00000000-0004-0000-0100-0000560E0000}"/>
    <hyperlink ref="Q1874" r:id="rId1054" xr:uid="{00000000-0004-0000-0100-0000580E0000}"/>
    <hyperlink ref="Q1875" r:id="rId1055" xr:uid="{00000000-0004-0000-0100-0000590E0000}"/>
    <hyperlink ref="Q1876" r:id="rId1056" xr:uid="{00000000-0004-0000-0100-00005A0E0000}"/>
    <hyperlink ref="Q1877" r:id="rId1057" xr:uid="{00000000-0004-0000-0100-00005B0E0000}"/>
    <hyperlink ref="Q1881" r:id="rId1058" xr:uid="{00000000-0004-0000-0100-00005E0E0000}"/>
    <hyperlink ref="Q1882" r:id="rId1059" xr:uid="{00000000-0004-0000-0100-00005F0E0000}"/>
    <hyperlink ref="Q1883" r:id="rId1060" xr:uid="{00000000-0004-0000-0100-0000600E0000}"/>
    <hyperlink ref="Q1884" r:id="rId1061" xr:uid="{00000000-0004-0000-0100-0000610E0000}"/>
    <hyperlink ref="Q1885" r:id="rId1062" xr:uid="{00000000-0004-0000-0100-0000620E0000}"/>
    <hyperlink ref="Q1886" r:id="rId1063" xr:uid="{00000000-0004-0000-0100-0000630E0000}"/>
    <hyperlink ref="Q1887" r:id="rId1064" xr:uid="{00000000-0004-0000-0100-0000640E0000}"/>
    <hyperlink ref="Q1888" r:id="rId1065" xr:uid="{00000000-0004-0000-0100-0000650E0000}"/>
    <hyperlink ref="Q1889" r:id="rId1066" xr:uid="{00000000-0004-0000-0100-0000660E0000}"/>
    <hyperlink ref="Q1890" r:id="rId1067" xr:uid="{00000000-0004-0000-0100-0000670E0000}"/>
    <hyperlink ref="Q1891" r:id="rId1068" xr:uid="{00000000-0004-0000-0100-0000680E0000}"/>
    <hyperlink ref="Q1892" r:id="rId1069" xr:uid="{00000000-0004-0000-0100-0000690E0000}"/>
    <hyperlink ref="Q1893" r:id="rId1070" xr:uid="{00000000-0004-0000-0100-00006A0E0000}"/>
    <hyperlink ref="Q1894" r:id="rId1071" xr:uid="{00000000-0004-0000-0100-00006B0E0000}"/>
    <hyperlink ref="Q1895" r:id="rId1072" xr:uid="{00000000-0004-0000-0100-00006C0E0000}"/>
    <hyperlink ref="Q1896" r:id="rId1073" xr:uid="{00000000-0004-0000-0100-00006D0E0000}"/>
    <hyperlink ref="Q1897" r:id="rId1074" xr:uid="{00000000-0004-0000-0100-00006E0E0000}"/>
    <hyperlink ref="Q1898" r:id="rId1075" xr:uid="{00000000-0004-0000-0100-00006F0E0000}"/>
    <hyperlink ref="Q1899" r:id="rId1076" xr:uid="{00000000-0004-0000-0100-0000700E0000}"/>
    <hyperlink ref="Q1900" r:id="rId1077" xr:uid="{00000000-0004-0000-0100-0000710E0000}"/>
    <hyperlink ref="Q1901" r:id="rId1078" xr:uid="{00000000-0004-0000-0100-0000720E0000}"/>
    <hyperlink ref="Q1902" r:id="rId1079" xr:uid="{00000000-0004-0000-0100-0000730E0000}"/>
    <hyperlink ref="Q1903" r:id="rId1080" xr:uid="{00000000-0004-0000-0100-0000740E0000}"/>
    <hyperlink ref="Q1904" r:id="rId1081" xr:uid="{00000000-0004-0000-0100-0000750E0000}"/>
    <hyperlink ref="Q1905" r:id="rId1082" xr:uid="{00000000-0004-0000-0100-0000760E0000}"/>
    <hyperlink ref="Q1906" r:id="rId1083" xr:uid="{00000000-0004-0000-0100-0000770E0000}"/>
    <hyperlink ref="Q1907" r:id="rId1084" xr:uid="{00000000-0004-0000-0100-0000780E0000}"/>
    <hyperlink ref="Q1908" r:id="rId1085" xr:uid="{00000000-0004-0000-0100-0000790E0000}"/>
    <hyperlink ref="Q1909" r:id="rId1086" xr:uid="{00000000-0004-0000-0100-00007A0E0000}"/>
    <hyperlink ref="Q1910" r:id="rId1087" xr:uid="{00000000-0004-0000-0100-00007B0E0000}"/>
    <hyperlink ref="Q1911" r:id="rId1088" xr:uid="{00000000-0004-0000-0100-00007C0E0000}"/>
    <hyperlink ref="Q1912" r:id="rId1089" xr:uid="{00000000-0004-0000-0100-00007D0E0000}"/>
    <hyperlink ref="Q1913" r:id="rId1090" xr:uid="{00000000-0004-0000-0100-00007E0E0000}"/>
    <hyperlink ref="Q1914" r:id="rId1091" xr:uid="{00000000-0004-0000-0100-00007F0E0000}"/>
    <hyperlink ref="Q1915" r:id="rId1092" xr:uid="{00000000-0004-0000-0100-0000800E0000}"/>
    <hyperlink ref="Q1916" r:id="rId1093" xr:uid="{00000000-0004-0000-0100-0000810E0000}"/>
    <hyperlink ref="Q1917" r:id="rId1094" xr:uid="{00000000-0004-0000-0100-0000820E0000}"/>
    <hyperlink ref="Q1918" r:id="rId1095" xr:uid="{00000000-0004-0000-0100-0000830E0000}"/>
    <hyperlink ref="Q1919" r:id="rId1096" xr:uid="{00000000-0004-0000-0100-0000840E0000}"/>
    <hyperlink ref="Q1920" r:id="rId1097" xr:uid="{00000000-0004-0000-0100-0000850E0000}"/>
    <hyperlink ref="Q1921" r:id="rId1098" xr:uid="{00000000-0004-0000-0100-0000860E0000}"/>
    <hyperlink ref="Q1922" r:id="rId1099" xr:uid="{00000000-0004-0000-0100-0000870E0000}"/>
    <hyperlink ref="Q1923" r:id="rId1100" xr:uid="{00000000-0004-0000-0100-0000880E0000}"/>
    <hyperlink ref="Q1924" r:id="rId1101" xr:uid="{00000000-0004-0000-0100-0000890E0000}"/>
    <hyperlink ref="Q1925" r:id="rId1102" xr:uid="{00000000-0004-0000-0100-00008A0E0000}"/>
    <hyperlink ref="Q1926" r:id="rId1103" xr:uid="{00000000-0004-0000-0100-00008B0E0000}"/>
    <hyperlink ref="Q1927" r:id="rId1104" xr:uid="{00000000-0004-0000-0100-00008C0E0000}"/>
    <hyperlink ref="Q1928" r:id="rId1105" xr:uid="{00000000-0004-0000-0100-00008D0E0000}"/>
    <hyperlink ref="Q1929" r:id="rId1106" xr:uid="{00000000-0004-0000-0100-00008E0E0000}"/>
    <hyperlink ref="Q1930" r:id="rId1107" xr:uid="{00000000-0004-0000-0100-00008F0E0000}"/>
    <hyperlink ref="Q1931" r:id="rId1108" xr:uid="{00000000-0004-0000-0100-0000900E0000}"/>
    <hyperlink ref="Q1932" r:id="rId1109" xr:uid="{00000000-0004-0000-0100-0000910E0000}"/>
    <hyperlink ref="Q1933" r:id="rId1110" xr:uid="{00000000-0004-0000-0100-0000920E0000}"/>
    <hyperlink ref="Q1934" r:id="rId1111" xr:uid="{00000000-0004-0000-0100-0000930E0000}"/>
    <hyperlink ref="Q1939" r:id="rId1112" xr:uid="{00000000-0004-0000-0100-0000980E0000}"/>
    <hyperlink ref="Q1940" r:id="rId1113" xr:uid="{00000000-0004-0000-0100-0000990E0000}"/>
    <hyperlink ref="Q1941" r:id="rId1114" xr:uid="{00000000-0004-0000-0100-00009A0E0000}"/>
    <hyperlink ref="Q1942" r:id="rId1115" xr:uid="{00000000-0004-0000-0100-00009B0E0000}"/>
    <hyperlink ref="Q1943" r:id="rId1116" xr:uid="{00000000-0004-0000-0100-00009C0E0000}"/>
    <hyperlink ref="Q1944" r:id="rId1117" xr:uid="{00000000-0004-0000-0100-00009D0E0000}"/>
    <hyperlink ref="Q1945" r:id="rId1118" xr:uid="{00000000-0004-0000-0100-00009E0E0000}"/>
    <hyperlink ref="Q1946" r:id="rId1119" xr:uid="{00000000-0004-0000-0100-00009F0E0000}"/>
    <hyperlink ref="Q1947" r:id="rId1120" xr:uid="{00000000-0004-0000-0100-0000A00E0000}"/>
    <hyperlink ref="Q1948" r:id="rId1121" xr:uid="{00000000-0004-0000-0100-0000A10E0000}"/>
    <hyperlink ref="Q1949" r:id="rId1122" xr:uid="{00000000-0004-0000-0100-0000A20E0000}"/>
    <hyperlink ref="Q1950" r:id="rId1123" xr:uid="{00000000-0004-0000-0100-0000A30E0000}"/>
    <hyperlink ref="Q1951" r:id="rId1124" xr:uid="{00000000-0004-0000-0100-0000A40E0000}"/>
    <hyperlink ref="Q1952" r:id="rId1125" xr:uid="{00000000-0004-0000-0100-0000A50E0000}"/>
    <hyperlink ref="Q1953" r:id="rId1126" xr:uid="{00000000-0004-0000-0100-0000A60E0000}"/>
    <hyperlink ref="Q1954" r:id="rId1127" xr:uid="{00000000-0004-0000-0100-0000A70E0000}"/>
    <hyperlink ref="Q1955" r:id="rId1128" xr:uid="{00000000-0004-0000-0100-0000A80E0000}"/>
    <hyperlink ref="Q1956" r:id="rId1129" xr:uid="{00000000-0004-0000-0100-0000A90E0000}"/>
    <hyperlink ref="Q1957" r:id="rId1130" xr:uid="{00000000-0004-0000-0100-0000AA0E0000}"/>
    <hyperlink ref="Q1958" r:id="rId1131" xr:uid="{00000000-0004-0000-0100-0000AB0E0000}"/>
    <hyperlink ref="Q1961" r:id="rId1132" xr:uid="{00000000-0004-0000-0100-0000AC0E0000}"/>
    <hyperlink ref="Q1962" r:id="rId1133" xr:uid="{00000000-0004-0000-0100-0000AD0E0000}"/>
    <hyperlink ref="Q1963" r:id="rId1134" xr:uid="{00000000-0004-0000-0100-0000AE0E0000}"/>
    <hyperlink ref="Q1964" r:id="rId1135" xr:uid="{00000000-0004-0000-0100-0000AF0E0000}"/>
    <hyperlink ref="Q1965" r:id="rId1136" xr:uid="{00000000-0004-0000-0100-0000B00E0000}"/>
    <hyperlink ref="Q1966" r:id="rId1137" xr:uid="{00000000-0004-0000-0100-0000B10E0000}"/>
    <hyperlink ref="Q1967" r:id="rId1138" xr:uid="{00000000-0004-0000-0100-0000B20E0000}"/>
    <hyperlink ref="Q1968" r:id="rId1139" xr:uid="{00000000-0004-0000-0100-0000B30E0000}"/>
    <hyperlink ref="Q1969" r:id="rId1140" xr:uid="{00000000-0004-0000-0100-0000B40E0000}"/>
    <hyperlink ref="Q1970" r:id="rId1141" xr:uid="{00000000-0004-0000-0100-0000B50E0000}"/>
    <hyperlink ref="Q1971" r:id="rId1142" xr:uid="{00000000-0004-0000-0100-0000B60E0000}"/>
    <hyperlink ref="Q1972" r:id="rId1143" xr:uid="{00000000-0004-0000-0100-0000B70E0000}"/>
    <hyperlink ref="Q1973" r:id="rId1144" xr:uid="{00000000-0004-0000-0100-0000B80E0000}"/>
    <hyperlink ref="Q1974" r:id="rId1145" xr:uid="{00000000-0004-0000-0100-0000B90E0000}"/>
    <hyperlink ref="Q1975" r:id="rId1146" xr:uid="{00000000-0004-0000-0100-0000BA0E0000}"/>
    <hyperlink ref="Q1976" r:id="rId1147" xr:uid="{00000000-0004-0000-0100-0000BB0E0000}"/>
    <hyperlink ref="Q1977" r:id="rId1148" xr:uid="{00000000-0004-0000-0100-0000BC0E0000}"/>
    <hyperlink ref="Q1978" r:id="rId1149" xr:uid="{00000000-0004-0000-0100-0000BD0E0000}"/>
    <hyperlink ref="Q1979" r:id="rId1150" xr:uid="{00000000-0004-0000-0100-0000BE0E0000}"/>
    <hyperlink ref="Q1980" r:id="rId1151" xr:uid="{00000000-0004-0000-0100-0000BF0E0000}"/>
    <hyperlink ref="Q1981" r:id="rId1152" xr:uid="{00000000-0004-0000-0100-0000C00E0000}"/>
    <hyperlink ref="Q1982" r:id="rId1153" xr:uid="{00000000-0004-0000-0100-0000C10E0000}"/>
    <hyperlink ref="Q1983" r:id="rId1154" xr:uid="{00000000-0004-0000-0100-0000C20E0000}"/>
    <hyperlink ref="Q1984" r:id="rId1155" xr:uid="{00000000-0004-0000-0100-0000C30E0000}"/>
    <hyperlink ref="Q1985" r:id="rId1156" xr:uid="{00000000-0004-0000-0100-0000C40E0000}"/>
    <hyperlink ref="Q1986" r:id="rId1157" xr:uid="{00000000-0004-0000-0100-0000C50E0000}"/>
    <hyperlink ref="Q1987" r:id="rId1158" xr:uid="{00000000-0004-0000-0100-0000C60E0000}"/>
    <hyperlink ref="Q1988" r:id="rId1159" xr:uid="{00000000-0004-0000-0100-0000C70E0000}"/>
    <hyperlink ref="Q1989" r:id="rId1160" xr:uid="{00000000-0004-0000-0100-0000C80E0000}"/>
    <hyperlink ref="Q1990" r:id="rId1161" xr:uid="{00000000-0004-0000-0100-0000C90E0000}"/>
    <hyperlink ref="Q1991" r:id="rId1162" xr:uid="{00000000-0004-0000-0100-0000CA0E0000}"/>
    <hyperlink ref="Q1992" r:id="rId1163" xr:uid="{00000000-0004-0000-0100-0000CB0E0000}"/>
    <hyperlink ref="Q1993" r:id="rId1164" xr:uid="{00000000-0004-0000-0100-0000CC0E0000}"/>
    <hyperlink ref="Q1994" r:id="rId1165" xr:uid="{00000000-0004-0000-0100-0000CD0E0000}"/>
    <hyperlink ref="Q1995" r:id="rId1166" xr:uid="{00000000-0004-0000-0100-0000CE0E0000}"/>
    <hyperlink ref="Q1996" r:id="rId1167" xr:uid="{00000000-0004-0000-0100-0000CF0E0000}"/>
    <hyperlink ref="Q1997" r:id="rId1168" xr:uid="{00000000-0004-0000-0100-0000D00E0000}"/>
    <hyperlink ref="Q1998" r:id="rId1169" xr:uid="{00000000-0004-0000-0100-0000D10E0000}"/>
    <hyperlink ref="Q1999" r:id="rId1170" xr:uid="{00000000-0004-0000-0100-0000D20E0000}"/>
    <hyperlink ref="Q2000" r:id="rId1171" xr:uid="{00000000-0004-0000-0100-0000D30E0000}"/>
    <hyperlink ref="Q2001" r:id="rId1172" xr:uid="{00000000-0004-0000-0100-0000D40E0000}"/>
    <hyperlink ref="Q2002" r:id="rId1173" xr:uid="{00000000-0004-0000-0100-0000D50E0000}"/>
    <hyperlink ref="Q2003" r:id="rId1174" xr:uid="{00000000-0004-0000-0100-0000D60E0000}"/>
    <hyperlink ref="Q2004" r:id="rId1175" xr:uid="{00000000-0004-0000-0100-0000D70E0000}"/>
    <hyperlink ref="Q2005" r:id="rId1176" xr:uid="{00000000-0004-0000-0100-0000D80E0000}"/>
    <hyperlink ref="Q2006" r:id="rId1177" xr:uid="{00000000-0004-0000-0100-0000D90E0000}"/>
    <hyperlink ref="Q2007" r:id="rId1178" xr:uid="{00000000-0004-0000-0100-0000DA0E0000}"/>
    <hyperlink ref="Q2008" r:id="rId1179" xr:uid="{00000000-0004-0000-0100-0000DB0E0000}"/>
    <hyperlink ref="Q2009" r:id="rId1180" xr:uid="{00000000-0004-0000-0100-0000DC0E0000}"/>
    <hyperlink ref="Q2010" r:id="rId1181" xr:uid="{00000000-0004-0000-0100-0000DD0E0000}"/>
    <hyperlink ref="Q2011" r:id="rId1182" xr:uid="{00000000-0004-0000-0100-0000DE0E0000}"/>
    <hyperlink ref="Q2012" r:id="rId1183" xr:uid="{00000000-0004-0000-0100-0000DF0E0000}"/>
    <hyperlink ref="Q2013" r:id="rId1184" xr:uid="{00000000-0004-0000-0100-0000E00E0000}"/>
    <hyperlink ref="Q2014" r:id="rId1185" xr:uid="{00000000-0004-0000-0100-0000E10E0000}"/>
    <hyperlink ref="Q2015" r:id="rId1186" xr:uid="{00000000-0004-0000-0100-0000E20E0000}"/>
    <hyperlink ref="Q2016" r:id="rId1187" xr:uid="{00000000-0004-0000-0100-0000E30E0000}"/>
    <hyperlink ref="Q2017" r:id="rId1188" xr:uid="{00000000-0004-0000-0100-0000E40E0000}"/>
    <hyperlink ref="Q2018" r:id="rId1189" xr:uid="{00000000-0004-0000-0100-0000E50E0000}"/>
    <hyperlink ref="Q2022" r:id="rId1190" xr:uid="{00000000-0004-0000-0100-0000E60E0000}"/>
    <hyperlink ref="Q2023" r:id="rId1191" xr:uid="{00000000-0004-0000-0100-0000E70E0000}"/>
    <hyperlink ref="Q2024" r:id="rId1192" xr:uid="{00000000-0004-0000-0100-0000E80E0000}"/>
    <hyperlink ref="Q2025" r:id="rId1193" xr:uid="{00000000-0004-0000-0100-0000E90E0000}"/>
    <hyperlink ref="Q2026" r:id="rId1194" xr:uid="{00000000-0004-0000-0100-0000EA0E0000}"/>
    <hyperlink ref="Q2027" r:id="rId1195" xr:uid="{00000000-0004-0000-0100-0000EB0E0000}"/>
    <hyperlink ref="Q2028" r:id="rId1196" xr:uid="{00000000-0004-0000-0100-0000EC0E0000}"/>
    <hyperlink ref="Q2029" r:id="rId1197" xr:uid="{00000000-0004-0000-0100-0000ED0E0000}"/>
    <hyperlink ref="Q2030" r:id="rId1198" xr:uid="{00000000-0004-0000-0100-0000EE0E0000}"/>
    <hyperlink ref="Q2031" r:id="rId1199" xr:uid="{00000000-0004-0000-0100-0000EF0E0000}"/>
    <hyperlink ref="Q2032" r:id="rId1200" xr:uid="{00000000-0004-0000-0100-0000F00E0000}"/>
    <hyperlink ref="Q2033" r:id="rId1201" xr:uid="{00000000-0004-0000-0100-0000F10E0000}"/>
    <hyperlink ref="Q2034" r:id="rId1202" xr:uid="{00000000-0004-0000-0100-0000F20E0000}"/>
    <hyperlink ref="Q2035" r:id="rId1203" xr:uid="{00000000-0004-0000-0100-0000F30E0000}"/>
    <hyperlink ref="Q2036" r:id="rId1204" xr:uid="{00000000-0004-0000-0100-0000F40E0000}"/>
    <hyperlink ref="Q2037" r:id="rId1205" xr:uid="{00000000-0004-0000-0100-0000F50E0000}"/>
    <hyperlink ref="Q2038" r:id="rId1206" xr:uid="{00000000-0004-0000-0100-0000F60E0000}"/>
    <hyperlink ref="Q2039" r:id="rId1207" xr:uid="{00000000-0004-0000-0100-0000F70E0000}"/>
    <hyperlink ref="Q2040" r:id="rId1208" xr:uid="{00000000-0004-0000-0100-0000F80E0000}"/>
    <hyperlink ref="Q2041" r:id="rId1209" xr:uid="{00000000-0004-0000-0100-0000F90E0000}"/>
    <hyperlink ref="Q2042" r:id="rId1210" xr:uid="{00000000-0004-0000-0100-0000FA0E0000}"/>
    <hyperlink ref="Q2043" r:id="rId1211" xr:uid="{00000000-0004-0000-0100-0000FB0E0000}"/>
    <hyperlink ref="Q2044" r:id="rId1212" xr:uid="{00000000-0004-0000-0100-0000FC0E0000}"/>
    <hyperlink ref="Q2045" r:id="rId1213" xr:uid="{00000000-0004-0000-0100-0000FD0E0000}"/>
    <hyperlink ref="Q2046" r:id="rId1214" xr:uid="{00000000-0004-0000-0100-0000FE0E0000}"/>
    <hyperlink ref="Q2047" r:id="rId1215" xr:uid="{00000000-0004-0000-0100-0000FF0E0000}"/>
    <hyperlink ref="Q2048" r:id="rId1216" xr:uid="{00000000-0004-0000-0100-0000000F0000}"/>
    <hyperlink ref="Q2049" r:id="rId1217" xr:uid="{00000000-0004-0000-0100-0000010F0000}"/>
    <hyperlink ref="Q2050" r:id="rId1218" xr:uid="{00000000-0004-0000-0100-0000020F0000}"/>
    <hyperlink ref="Q2051" r:id="rId1219" xr:uid="{00000000-0004-0000-0100-0000030F0000}"/>
    <hyperlink ref="Q2052" r:id="rId1220" xr:uid="{00000000-0004-0000-0100-0000040F0000}"/>
    <hyperlink ref="Q2053" r:id="rId1221" xr:uid="{00000000-0004-0000-0100-0000050F0000}"/>
    <hyperlink ref="Q2054" r:id="rId1222" xr:uid="{00000000-0004-0000-0100-0000060F0000}"/>
    <hyperlink ref="Q2055" r:id="rId1223" xr:uid="{00000000-0004-0000-0100-0000070F0000}"/>
    <hyperlink ref="Q2056" r:id="rId1224" xr:uid="{00000000-0004-0000-0100-0000080F0000}"/>
    <hyperlink ref="Q2057" r:id="rId1225" xr:uid="{00000000-0004-0000-0100-0000090F0000}"/>
    <hyperlink ref="Q2058" r:id="rId1226" xr:uid="{00000000-0004-0000-0100-00000A0F0000}"/>
    <hyperlink ref="Q2059" r:id="rId1227" xr:uid="{00000000-0004-0000-0100-00000B0F0000}"/>
    <hyperlink ref="Q2060" r:id="rId1228" xr:uid="{00000000-0004-0000-0100-00000C0F0000}"/>
    <hyperlink ref="Q2061" r:id="rId1229" xr:uid="{00000000-0004-0000-0100-00000D0F0000}"/>
    <hyperlink ref="Q2062" r:id="rId1230" xr:uid="{00000000-0004-0000-0100-00000E0F0000}"/>
    <hyperlink ref="Q2063" r:id="rId1231" xr:uid="{00000000-0004-0000-0100-00000F0F0000}"/>
    <hyperlink ref="Q2064" r:id="rId1232" xr:uid="{00000000-0004-0000-0100-0000100F0000}"/>
    <hyperlink ref="Q2065" r:id="rId1233" xr:uid="{00000000-0004-0000-0100-0000110F0000}"/>
    <hyperlink ref="Q2066" r:id="rId1234" xr:uid="{00000000-0004-0000-0100-0000120F0000}"/>
    <hyperlink ref="Q2067" r:id="rId1235" xr:uid="{00000000-0004-0000-0100-0000130F0000}"/>
    <hyperlink ref="Q2068" r:id="rId1236" xr:uid="{00000000-0004-0000-0100-0000140F0000}"/>
    <hyperlink ref="Q2069" r:id="rId1237" xr:uid="{00000000-0004-0000-0100-0000150F0000}"/>
    <hyperlink ref="Q2070" r:id="rId1238" xr:uid="{00000000-0004-0000-0100-0000160F0000}"/>
    <hyperlink ref="Q2071" r:id="rId1239" xr:uid="{00000000-0004-0000-0100-0000170F0000}"/>
    <hyperlink ref="Q2072" r:id="rId1240" xr:uid="{00000000-0004-0000-0100-0000180F0000}"/>
    <hyperlink ref="Q2073" r:id="rId1241" xr:uid="{00000000-0004-0000-0100-0000190F0000}"/>
    <hyperlink ref="Q2074" r:id="rId1242" xr:uid="{00000000-0004-0000-0100-00001A0F0000}"/>
    <hyperlink ref="Q2075" r:id="rId1243" xr:uid="{00000000-0004-0000-0100-00001B0F0000}"/>
    <hyperlink ref="Q2076" r:id="rId1244" xr:uid="{00000000-0004-0000-0100-00001C0F0000}"/>
    <hyperlink ref="Q2077" r:id="rId1245" xr:uid="{00000000-0004-0000-0100-00001D0F0000}"/>
    <hyperlink ref="Q2078" r:id="rId1246" xr:uid="{00000000-0004-0000-0100-00001E0F0000}"/>
    <hyperlink ref="Q2079" r:id="rId1247" xr:uid="{00000000-0004-0000-0100-00001F0F0000}"/>
    <hyperlink ref="Q2080" r:id="rId1248" xr:uid="{00000000-0004-0000-0100-0000200F0000}"/>
    <hyperlink ref="Q2081" r:id="rId1249" xr:uid="{00000000-0004-0000-0100-0000210F0000}"/>
    <hyperlink ref="Q2082" r:id="rId1250" xr:uid="{00000000-0004-0000-0100-0000220F0000}"/>
    <hyperlink ref="Q2083" r:id="rId1251" xr:uid="{00000000-0004-0000-0100-0000230F0000}"/>
    <hyperlink ref="Q2084" r:id="rId1252" xr:uid="{00000000-0004-0000-0100-0000240F0000}"/>
    <hyperlink ref="Q2085" r:id="rId1253" xr:uid="{00000000-0004-0000-0100-0000250F0000}"/>
    <hyperlink ref="Q2086" r:id="rId1254" xr:uid="{00000000-0004-0000-0100-0000260F0000}"/>
    <hyperlink ref="Q2087" r:id="rId1255" xr:uid="{00000000-0004-0000-0100-0000270F0000}"/>
    <hyperlink ref="Q2088" r:id="rId1256" xr:uid="{00000000-0004-0000-0100-0000280F0000}"/>
    <hyperlink ref="Q2089" r:id="rId1257" xr:uid="{00000000-0004-0000-0100-0000290F0000}"/>
    <hyperlink ref="Q2090" r:id="rId1258" xr:uid="{00000000-0004-0000-0100-00002A0F0000}"/>
    <hyperlink ref="Q2091" r:id="rId1259" xr:uid="{00000000-0004-0000-0100-00002B0F0000}"/>
    <hyperlink ref="Q2092" r:id="rId1260" xr:uid="{00000000-0004-0000-0100-00002C0F0000}"/>
    <hyperlink ref="Q2093" r:id="rId1261" xr:uid="{00000000-0004-0000-0100-00002D0F0000}"/>
    <hyperlink ref="Q2094" r:id="rId1262" xr:uid="{00000000-0004-0000-0100-00002E0F0000}"/>
    <hyperlink ref="Q2095" r:id="rId1263" xr:uid="{00000000-0004-0000-0100-00002F0F0000}"/>
    <hyperlink ref="Q2096" r:id="rId1264" xr:uid="{00000000-0004-0000-0100-0000300F0000}"/>
    <hyperlink ref="Q2097" r:id="rId1265" xr:uid="{00000000-0004-0000-0100-0000310F0000}"/>
    <hyperlink ref="Q2098" r:id="rId1266" xr:uid="{00000000-0004-0000-0100-0000320F0000}"/>
    <hyperlink ref="Q2099" r:id="rId1267" xr:uid="{00000000-0004-0000-0100-0000330F0000}"/>
    <hyperlink ref="Q2100" r:id="rId1268" xr:uid="{00000000-0004-0000-0100-0000340F0000}"/>
    <hyperlink ref="Q2101" r:id="rId1269" xr:uid="{00000000-0004-0000-0100-0000350F0000}"/>
    <hyperlink ref="Q2102" r:id="rId1270" xr:uid="{00000000-0004-0000-0100-0000360F0000}"/>
    <hyperlink ref="Q2103" r:id="rId1271" xr:uid="{00000000-0004-0000-0100-0000370F0000}"/>
    <hyperlink ref="Q2104" r:id="rId1272" xr:uid="{00000000-0004-0000-0100-0000380F0000}"/>
    <hyperlink ref="Q2105" r:id="rId1273" xr:uid="{00000000-0004-0000-0100-0000390F0000}"/>
    <hyperlink ref="Q2106" r:id="rId1274" xr:uid="{00000000-0004-0000-0100-00003A0F0000}"/>
    <hyperlink ref="Q2107" r:id="rId1275" xr:uid="{00000000-0004-0000-0100-00003B0F0000}"/>
    <hyperlink ref="Q2108" r:id="rId1276" xr:uid="{00000000-0004-0000-0100-00003C0F0000}"/>
    <hyperlink ref="Q2109" r:id="rId1277" xr:uid="{00000000-0004-0000-0100-00003D0F0000}"/>
    <hyperlink ref="Q2110" r:id="rId1278" xr:uid="{00000000-0004-0000-0100-00003E0F0000}"/>
    <hyperlink ref="Q2111" r:id="rId1279" xr:uid="{00000000-0004-0000-0100-00003F0F0000}"/>
    <hyperlink ref="Q2112" r:id="rId1280" xr:uid="{00000000-0004-0000-0100-0000400F0000}"/>
    <hyperlink ref="Q2113" r:id="rId1281" xr:uid="{00000000-0004-0000-0100-0000410F0000}"/>
    <hyperlink ref="Q2114" r:id="rId1282" xr:uid="{00000000-0004-0000-0100-0000420F0000}"/>
    <hyperlink ref="Q2115" r:id="rId1283" xr:uid="{00000000-0004-0000-0100-0000430F0000}"/>
    <hyperlink ref="Q2116" r:id="rId1284" xr:uid="{00000000-0004-0000-0100-0000440F0000}"/>
    <hyperlink ref="Q2117" r:id="rId1285" xr:uid="{00000000-0004-0000-0100-0000450F0000}"/>
    <hyperlink ref="Q2118" r:id="rId1286" xr:uid="{00000000-0004-0000-0100-0000460F0000}"/>
    <hyperlink ref="Q2119" r:id="rId1287" xr:uid="{00000000-0004-0000-0100-0000470F0000}"/>
    <hyperlink ref="Q2120" r:id="rId1288" xr:uid="{00000000-0004-0000-0100-0000480F0000}"/>
    <hyperlink ref="Q2121" r:id="rId1289" xr:uid="{00000000-0004-0000-0100-0000490F0000}"/>
    <hyperlink ref="Q2122" r:id="rId1290" xr:uid="{00000000-0004-0000-0100-00004A0F0000}"/>
    <hyperlink ref="Q2123" r:id="rId1291" xr:uid="{00000000-0004-0000-0100-00004B0F0000}"/>
    <hyperlink ref="Q2124" r:id="rId1292" xr:uid="{00000000-0004-0000-0100-00004C0F0000}"/>
    <hyperlink ref="Q2125" r:id="rId1293" xr:uid="{00000000-0004-0000-0100-00004D0F0000}"/>
    <hyperlink ref="Q2126" r:id="rId1294" xr:uid="{00000000-0004-0000-0100-00004E0F0000}"/>
    <hyperlink ref="Q2127" r:id="rId1295" xr:uid="{00000000-0004-0000-0100-00004F0F0000}"/>
    <hyperlink ref="Q2128" r:id="rId1296" xr:uid="{00000000-0004-0000-0100-0000500F0000}"/>
    <hyperlink ref="Q2129" r:id="rId1297" xr:uid="{00000000-0004-0000-0100-0000510F0000}"/>
    <hyperlink ref="Q2130" r:id="rId1298" xr:uid="{00000000-0004-0000-0100-0000520F0000}"/>
    <hyperlink ref="Q2131" r:id="rId1299" xr:uid="{00000000-0004-0000-0100-0000530F0000}"/>
    <hyperlink ref="Q2132" r:id="rId1300" xr:uid="{00000000-0004-0000-0100-0000540F0000}"/>
    <hyperlink ref="Q2133" r:id="rId1301" xr:uid="{00000000-0004-0000-0100-0000550F0000}"/>
    <hyperlink ref="Q2134" r:id="rId1302" xr:uid="{00000000-0004-0000-0100-0000560F0000}"/>
    <hyperlink ref="Q2135" r:id="rId1303" xr:uid="{00000000-0004-0000-0100-0000570F0000}"/>
    <hyperlink ref="Q2136" r:id="rId1304" xr:uid="{00000000-0004-0000-0100-0000580F0000}"/>
    <hyperlink ref="Q2137" r:id="rId1305" xr:uid="{00000000-0004-0000-0100-0000590F0000}"/>
    <hyperlink ref="Q2138" r:id="rId1306" xr:uid="{00000000-0004-0000-0100-00005A0F0000}"/>
    <hyperlink ref="Q2139" r:id="rId1307" xr:uid="{00000000-0004-0000-0100-00005B0F0000}"/>
    <hyperlink ref="Q2140" r:id="rId1308" xr:uid="{00000000-0004-0000-0100-00005C0F0000}"/>
    <hyperlink ref="Q2141" r:id="rId1309" xr:uid="{00000000-0004-0000-0100-00005D0F0000}"/>
    <hyperlink ref="Q2142" r:id="rId1310" xr:uid="{00000000-0004-0000-0100-00005E0F0000}"/>
    <hyperlink ref="Q2143" r:id="rId1311" xr:uid="{00000000-0004-0000-0100-00005F0F0000}"/>
    <hyperlink ref="Q2144" r:id="rId1312" xr:uid="{00000000-0004-0000-0100-0000600F0000}"/>
    <hyperlink ref="Q2145" r:id="rId1313" xr:uid="{00000000-0004-0000-0100-0000610F0000}"/>
    <hyperlink ref="Q2150" r:id="rId1314" xr:uid="{00000000-0004-0000-0100-0000620F0000}"/>
    <hyperlink ref="Q2151" r:id="rId1315" xr:uid="{00000000-0004-0000-0100-0000630F0000}"/>
    <hyperlink ref="Q2152" r:id="rId1316" xr:uid="{00000000-0004-0000-0100-0000640F0000}"/>
    <hyperlink ref="Q2153" r:id="rId1317" xr:uid="{00000000-0004-0000-0100-0000650F0000}"/>
    <hyperlink ref="Q2156" r:id="rId1318" xr:uid="{00000000-0004-0000-0100-0000660F0000}"/>
    <hyperlink ref="Q2157" r:id="rId1319" xr:uid="{00000000-0004-0000-0100-0000670F0000}"/>
    <hyperlink ref="Q2158" r:id="rId1320" xr:uid="{00000000-0004-0000-0100-0000680F0000}"/>
    <hyperlink ref="Q2159" r:id="rId1321" xr:uid="{00000000-0004-0000-0100-0000690F0000}"/>
    <hyperlink ref="Q2162" r:id="rId1322" xr:uid="{00000000-0004-0000-0100-00006A0F0000}"/>
    <hyperlink ref="Q2163" r:id="rId1323" xr:uid="{00000000-0004-0000-0100-00006B0F0000}"/>
    <hyperlink ref="Q2164" r:id="rId1324" xr:uid="{00000000-0004-0000-0100-00006C0F0000}"/>
    <hyperlink ref="Q2165" r:id="rId1325" xr:uid="{00000000-0004-0000-0100-00006D0F0000}"/>
    <hyperlink ref="Q2166" r:id="rId1326" xr:uid="{00000000-0004-0000-0100-00006E0F0000}"/>
    <hyperlink ref="Q2167" r:id="rId1327" xr:uid="{00000000-0004-0000-0100-00006F0F0000}"/>
    <hyperlink ref="Q2168" r:id="rId1328" display="../../../Users/grbeevr/Desktop/-" xr:uid="{00000000-0004-0000-0100-0000720F0000}"/>
    <hyperlink ref="Q2169" r:id="rId1329" display="../../../Users/grbeevr/Desktop/-" xr:uid="{00000000-0004-0000-0100-0000730F0000}"/>
    <hyperlink ref="Q2170" r:id="rId1330" display="../../../Users/grbeevr/Desktop/-" xr:uid="{00000000-0004-0000-0100-0000740F0000}"/>
    <hyperlink ref="Q2171" r:id="rId1331" display="../../../Users/grbeevr/Desktop/-" xr:uid="{00000000-0004-0000-0100-0000750F0000}"/>
    <hyperlink ref="Q2172" r:id="rId1332" display="../../../Users/grbeevr/Desktop/-" xr:uid="{00000000-0004-0000-0100-0000760F0000}"/>
    <hyperlink ref="Q2173" r:id="rId1333" display="../../../Users/grbeevr/Desktop/-" xr:uid="{00000000-0004-0000-0100-0000770F0000}"/>
    <hyperlink ref="Q2174" r:id="rId1334" xr:uid="{00000000-0004-0000-0100-0000780F0000}"/>
    <hyperlink ref="Q2175" r:id="rId1335" xr:uid="{00000000-0004-0000-0100-0000790F0000}"/>
    <hyperlink ref="Q2176" r:id="rId1336" xr:uid="{00000000-0004-0000-0100-00007A0F0000}"/>
    <hyperlink ref="Q2223" r:id="rId1337" xr:uid="{00000000-0004-0000-0100-0000CB0F0000}"/>
    <hyperlink ref="Q2224" r:id="rId1338" xr:uid="{00000000-0004-0000-0100-0000CC0F0000}"/>
    <hyperlink ref="Q2289" r:id="rId1339" xr:uid="{00000000-0004-0000-0100-00005B100000}"/>
    <hyperlink ref="Q2290" r:id="rId1340" xr:uid="{00000000-0004-0000-0100-00005C100000}"/>
    <hyperlink ref="Q2291" r:id="rId1341" xr:uid="{00000000-0004-0000-0100-00005D100000}"/>
    <hyperlink ref="Q2292" r:id="rId1342" xr:uid="{00000000-0004-0000-0100-00005E100000}"/>
    <hyperlink ref="Q2293" r:id="rId1343" xr:uid="{00000000-0004-0000-0100-00005F100000}"/>
    <hyperlink ref="Q2294" r:id="rId1344" xr:uid="{00000000-0004-0000-0100-000060100000}"/>
    <hyperlink ref="Q2295" r:id="rId1345" xr:uid="{00000000-0004-0000-0100-000061100000}"/>
    <hyperlink ref="Q2296" r:id="rId1346" xr:uid="{00000000-0004-0000-0100-000062100000}"/>
    <hyperlink ref="Q2297" r:id="rId1347" xr:uid="{00000000-0004-0000-0100-000063100000}"/>
    <hyperlink ref="Q2298" r:id="rId1348" display="../../../Users/grbeevr/Desktop/-" xr:uid="{00000000-0004-0000-0100-000064100000}"/>
    <hyperlink ref="Q2299" r:id="rId1349" xr:uid="{00000000-0004-0000-0100-000065100000}"/>
    <hyperlink ref="Q2300" r:id="rId1350" xr:uid="{00000000-0004-0000-0100-000066100000}"/>
    <hyperlink ref="Q2301" r:id="rId1351" xr:uid="{00000000-0004-0000-0100-000067100000}"/>
    <hyperlink ref="Q2302" r:id="rId1352" xr:uid="{00000000-0004-0000-0100-000068100000}"/>
    <hyperlink ref="Q2303" r:id="rId1353" xr:uid="{00000000-0004-0000-0100-000069100000}"/>
    <hyperlink ref="Q2304" r:id="rId1354" xr:uid="{00000000-0004-0000-0100-00006A100000}"/>
    <hyperlink ref="Q2305" r:id="rId1355" xr:uid="{00000000-0004-0000-0100-00006B100000}"/>
    <hyperlink ref="Q2306" r:id="rId1356" xr:uid="{00000000-0004-0000-0100-00006C100000}"/>
    <hyperlink ref="Q2307" r:id="rId1357" xr:uid="{00000000-0004-0000-0100-00006D100000}"/>
    <hyperlink ref="Q2308" r:id="rId1358" xr:uid="{00000000-0004-0000-0100-00006E100000}"/>
    <hyperlink ref="Q2309" r:id="rId1359" xr:uid="{00000000-0004-0000-0100-00006F100000}"/>
    <hyperlink ref="Q2310" r:id="rId1360" xr:uid="{00000000-0004-0000-0100-000070100000}"/>
    <hyperlink ref="Q2311" r:id="rId1361" xr:uid="{00000000-0004-0000-0100-000071100000}"/>
    <hyperlink ref="Q2312" r:id="rId1362" xr:uid="{00000000-0004-0000-0100-000072100000}"/>
    <hyperlink ref="Q2313" r:id="rId1363" xr:uid="{00000000-0004-0000-0100-000073100000}"/>
    <hyperlink ref="Q2314" r:id="rId1364" xr:uid="{00000000-0004-0000-0100-000074100000}"/>
    <hyperlink ref="Q2315" r:id="rId1365" xr:uid="{00000000-0004-0000-0100-000075100000}"/>
    <hyperlink ref="Q2316" r:id="rId1366" xr:uid="{00000000-0004-0000-0100-000091100000}"/>
    <hyperlink ref="Q2317" r:id="rId1367" xr:uid="{00000000-0004-0000-0100-000092100000}"/>
    <hyperlink ref="Q2318" r:id="rId1368" xr:uid="{00000000-0004-0000-0100-000093100000}"/>
    <hyperlink ref="Q2319" r:id="rId1369" xr:uid="{00000000-0004-0000-0100-000094100000}"/>
    <hyperlink ref="Q2320" r:id="rId1370" xr:uid="{00000000-0004-0000-0100-000095100000}"/>
    <hyperlink ref="Q2321" r:id="rId1371" xr:uid="{00000000-0004-0000-0100-000096100000}"/>
    <hyperlink ref="Q2322" r:id="rId1372" xr:uid="{00000000-0004-0000-0100-000097100000}"/>
    <hyperlink ref="Q2323" r:id="rId1373" xr:uid="{00000000-0004-0000-0100-000098100000}"/>
    <hyperlink ref="Q2324" r:id="rId1374" xr:uid="{00000000-0004-0000-0100-000099100000}"/>
    <hyperlink ref="Q2325" r:id="rId1375" xr:uid="{00000000-0004-0000-0100-00009A100000}"/>
    <hyperlink ref="Q2326" r:id="rId1376" xr:uid="{00000000-0004-0000-0100-00009B100000}"/>
    <hyperlink ref="Q2327" r:id="rId1377" xr:uid="{00000000-0004-0000-0100-00009C100000}"/>
    <hyperlink ref="Q2328" r:id="rId1378" xr:uid="{00000000-0004-0000-0100-00009D100000}"/>
    <hyperlink ref="Q2329" r:id="rId1379" xr:uid="{00000000-0004-0000-0100-00009E100000}"/>
    <hyperlink ref="Q2330" r:id="rId1380" xr:uid="{00000000-0004-0000-0100-00009F100000}"/>
    <hyperlink ref="Q2331" r:id="rId1381" xr:uid="{00000000-0004-0000-0100-0000A0100000}"/>
    <hyperlink ref="Q2332" r:id="rId1382" xr:uid="{00000000-0004-0000-0100-0000A1100000}"/>
    <hyperlink ref="Q2333" r:id="rId1383" xr:uid="{00000000-0004-0000-0100-0000A2100000}"/>
    <hyperlink ref="Q2334" r:id="rId1384" xr:uid="{00000000-0004-0000-0100-0000A3100000}"/>
    <hyperlink ref="Q2335" r:id="rId1385" xr:uid="{00000000-0004-0000-0100-0000A4100000}"/>
    <hyperlink ref="Q2336" r:id="rId1386" xr:uid="{00000000-0004-0000-0100-0000A5100000}"/>
    <hyperlink ref="Q2337" r:id="rId1387" xr:uid="{00000000-0004-0000-0100-0000A6100000}"/>
    <hyperlink ref="Q2338" r:id="rId1388" xr:uid="{00000000-0004-0000-0100-0000A7100000}"/>
    <hyperlink ref="Q2339" r:id="rId1389" xr:uid="{00000000-0004-0000-0100-0000A8100000}"/>
    <hyperlink ref="Q2340" r:id="rId1390" xr:uid="{00000000-0004-0000-0100-0000A9100000}"/>
    <hyperlink ref="Q2341" r:id="rId1391" xr:uid="{00000000-0004-0000-0100-0000AA100000}"/>
    <hyperlink ref="Q2342" r:id="rId1392" xr:uid="{00000000-0004-0000-0100-0000AB100000}"/>
    <hyperlink ref="Q2343" r:id="rId1393" xr:uid="{00000000-0004-0000-0100-0000AC100000}"/>
    <hyperlink ref="Q2344" r:id="rId1394" xr:uid="{00000000-0004-0000-0100-0000AD100000}"/>
    <hyperlink ref="Q2345" r:id="rId1395" xr:uid="{00000000-0004-0000-0100-0000AE100000}"/>
    <hyperlink ref="Q2346" r:id="rId1396" xr:uid="{00000000-0004-0000-0100-0000AF100000}"/>
    <hyperlink ref="Q2347" r:id="rId1397" xr:uid="{00000000-0004-0000-0100-0000B0100000}"/>
    <hyperlink ref="Q2348" r:id="rId1398" xr:uid="{00000000-0004-0000-0100-0000B1100000}"/>
    <hyperlink ref="Q2349" r:id="rId1399" xr:uid="{00000000-0004-0000-0100-0000B2100000}"/>
    <hyperlink ref="Q2350" r:id="rId1400" xr:uid="{00000000-0004-0000-0100-0000B3100000}"/>
    <hyperlink ref="Q2351" r:id="rId1401" xr:uid="{00000000-0004-0000-0100-0000B4100000}"/>
    <hyperlink ref="Q2352" r:id="rId1402" xr:uid="{00000000-0004-0000-0100-0000B5100000}"/>
    <hyperlink ref="Q2353" r:id="rId1403" xr:uid="{00000000-0004-0000-0100-0000B6100000}"/>
    <hyperlink ref="Q2354" r:id="rId1404" xr:uid="{00000000-0004-0000-0100-0000B7100000}"/>
    <hyperlink ref="Q2355" r:id="rId1405" xr:uid="{00000000-0004-0000-0100-0000B8100000}"/>
    <hyperlink ref="Q2356" r:id="rId1406" xr:uid="{00000000-0004-0000-0100-0000B9100000}"/>
    <hyperlink ref="Q2357" r:id="rId1407" xr:uid="{00000000-0004-0000-0100-0000D4100000}"/>
    <hyperlink ref="Q2358" r:id="rId1408" xr:uid="{00000000-0004-0000-0100-0000D5100000}"/>
    <hyperlink ref="Q2359" r:id="rId1409" xr:uid="{00000000-0004-0000-0100-0000D6100000}"/>
    <hyperlink ref="Q2360" r:id="rId1410" xr:uid="{00000000-0004-0000-0100-0000D7100000}"/>
    <hyperlink ref="Q2361" r:id="rId1411" xr:uid="{00000000-0004-0000-0100-0000D8100000}"/>
    <hyperlink ref="Q2362" r:id="rId1412" xr:uid="{00000000-0004-0000-0100-0000D9100000}"/>
    <hyperlink ref="Q2363" r:id="rId1413" xr:uid="{00000000-0004-0000-0100-0000DA100000}"/>
    <hyperlink ref="Q2364" r:id="rId1414" xr:uid="{00000000-0004-0000-0100-0000DB100000}"/>
    <hyperlink ref="Q2365" r:id="rId1415" xr:uid="{00000000-0004-0000-0100-0000DC100000}"/>
    <hyperlink ref="Q2366" r:id="rId1416" xr:uid="{00000000-0004-0000-0100-0000DD100000}"/>
    <hyperlink ref="Q2367" r:id="rId1417" xr:uid="{00000000-0004-0000-0100-0000DE100000}"/>
    <hyperlink ref="Q2368" r:id="rId1418" xr:uid="{00000000-0004-0000-0100-0000DF100000}"/>
    <hyperlink ref="Q2369" r:id="rId1419" xr:uid="{00000000-0004-0000-0100-0000E0100000}"/>
    <hyperlink ref="Q2370" r:id="rId1420" xr:uid="{00000000-0004-0000-0100-0000E1100000}"/>
    <hyperlink ref="Q2371" r:id="rId1421" xr:uid="{00000000-0004-0000-0100-0000E2100000}"/>
    <hyperlink ref="Q2372" r:id="rId1422" xr:uid="{00000000-0004-0000-0100-0000E3100000}"/>
    <hyperlink ref="Q2373" r:id="rId1423" xr:uid="{00000000-0004-0000-0100-0000E4100000}"/>
    <hyperlink ref="Q2374" r:id="rId1424" xr:uid="{00000000-0004-0000-0100-0000E5100000}"/>
    <hyperlink ref="Q2375" r:id="rId1425" xr:uid="{00000000-0004-0000-0100-0000E6100000}"/>
    <hyperlink ref="Q2376" r:id="rId1426" xr:uid="{00000000-0004-0000-0100-0000E7100000}"/>
    <hyperlink ref="Q2377" r:id="rId1427" xr:uid="{00000000-0004-0000-0100-0000E8100000}"/>
    <hyperlink ref="Q2378" r:id="rId1428" xr:uid="{00000000-0004-0000-0100-0000E9100000}"/>
    <hyperlink ref="Q2379" r:id="rId1429" xr:uid="{00000000-0004-0000-0100-0000EA100000}"/>
    <hyperlink ref="Q2380" r:id="rId1430" xr:uid="{00000000-0004-0000-0100-0000EB100000}"/>
    <hyperlink ref="Q2381" r:id="rId1431" xr:uid="{00000000-0004-0000-0100-0000EC100000}"/>
    <hyperlink ref="Q2382" r:id="rId1432" xr:uid="{00000000-0004-0000-0100-0000ED100000}"/>
    <hyperlink ref="Q2383" r:id="rId1433" xr:uid="{00000000-0004-0000-0100-0000EE100000}"/>
    <hyperlink ref="Q2384" r:id="rId1434" xr:uid="{00000000-0004-0000-0100-0000EF100000}"/>
    <hyperlink ref="Q2394" r:id="rId1435" xr:uid="{00000000-0004-0000-0100-0000F4100000}"/>
    <hyperlink ref="Q2395" r:id="rId1436" xr:uid="{00000000-0004-0000-0100-0000F5100000}"/>
    <hyperlink ref="Q2396" r:id="rId1437" xr:uid="{00000000-0004-0000-0100-0000F6100000}"/>
    <hyperlink ref="Q2397" r:id="rId1438" xr:uid="{00000000-0004-0000-0100-0000F7100000}"/>
    <hyperlink ref="Q2398" r:id="rId1439" xr:uid="{00000000-0004-0000-0100-0000F8100000}"/>
    <hyperlink ref="Q2399" r:id="rId1440" xr:uid="{00000000-0004-0000-0100-0000F9100000}"/>
    <hyperlink ref="Q2400" r:id="rId1441" xr:uid="{00000000-0004-0000-0100-0000FA100000}"/>
    <hyperlink ref="Q2401" r:id="rId1442" xr:uid="{00000000-0004-0000-0100-000000110000}"/>
    <hyperlink ref="Q2402" r:id="rId1443" xr:uid="{00000000-0004-0000-0100-000001110000}"/>
    <hyperlink ref="Q2403" r:id="rId1444" xr:uid="{00000000-0004-0000-0100-000002110000}"/>
    <hyperlink ref="Q2404" r:id="rId1445" xr:uid="{00000000-0004-0000-0100-000003110000}"/>
    <hyperlink ref="Q2405" r:id="rId1446" xr:uid="{00000000-0004-0000-0100-000004110000}"/>
    <hyperlink ref="Q2406" r:id="rId1447" xr:uid="{00000000-0004-0000-0100-000005110000}"/>
    <hyperlink ref="Q2407" r:id="rId1448" xr:uid="{00000000-0004-0000-0100-000006110000}"/>
    <hyperlink ref="Q2409" r:id="rId1449" xr:uid="{00000000-0004-0000-0100-000007110000}"/>
    <hyperlink ref="Q2410" r:id="rId1450" xr:uid="{00000000-0004-0000-0100-000008110000}"/>
    <hyperlink ref="Q2416" r:id="rId1451" xr:uid="{00000000-0004-0000-0100-00000B110000}"/>
    <hyperlink ref="Q2417" r:id="rId1452" xr:uid="{00000000-0004-0000-0100-00000C110000}"/>
    <hyperlink ref="Q2418" r:id="rId1453" xr:uid="{00000000-0004-0000-0100-00000D110000}"/>
    <hyperlink ref="Q2419" r:id="rId1454" xr:uid="{00000000-0004-0000-0100-00000E110000}"/>
    <hyperlink ref="Q2420" r:id="rId1455" xr:uid="{00000000-0004-0000-0100-00000F110000}"/>
    <hyperlink ref="Q2422" display="-" xr:uid="{00000000-0004-0000-0100-000010110000}"/>
    <hyperlink ref="Q2423" display="-" xr:uid="{00000000-0004-0000-0100-000011110000}"/>
    <hyperlink ref="Q2424" display="-" xr:uid="{00000000-0004-0000-0100-000012110000}"/>
    <hyperlink ref="Q2428" r:id="rId1456" xr:uid="{00000000-0004-0000-0100-000016110000}"/>
    <hyperlink ref="Q2429" r:id="rId1457" xr:uid="{00000000-0004-0000-0100-000017110000}"/>
    <hyperlink ref="Q2430" r:id="rId1458" xr:uid="{00000000-0004-0000-0100-000018110000}"/>
    <hyperlink ref="Q2431" r:id="rId1459" xr:uid="{00000000-0004-0000-0100-000019110000}"/>
    <hyperlink ref="Q2432" r:id="rId1460" xr:uid="{00000000-0004-0000-0100-00001A110000}"/>
    <hyperlink ref="Q2433" r:id="rId1461" xr:uid="{00000000-0004-0000-0100-00001B110000}"/>
    <hyperlink ref="Q2434" r:id="rId1462" xr:uid="{00000000-0004-0000-0100-00001C110000}"/>
    <hyperlink ref="Q2435" r:id="rId1463" xr:uid="{00000000-0004-0000-0100-00001F110000}"/>
    <hyperlink ref="Q2436" r:id="rId1464" xr:uid="{00000000-0004-0000-0100-000020110000}"/>
    <hyperlink ref="Q2438" r:id="rId1465" xr:uid="{00000000-0004-0000-0100-000022110000}"/>
    <hyperlink ref="Q2439" r:id="rId1466" xr:uid="{00000000-0004-0000-0100-000023110000}"/>
    <hyperlink ref="Q2440" r:id="rId1467" xr:uid="{00000000-0004-0000-0100-000024110000}"/>
    <hyperlink ref="Q2441" r:id="rId1468" xr:uid="{00000000-0004-0000-0100-000025110000}"/>
    <hyperlink ref="Q2443" r:id="rId1469" xr:uid="{00000000-0004-0000-0100-00002B110000}"/>
    <hyperlink ref="Q2444" r:id="rId1470" xr:uid="{00000000-0004-0000-0100-00002C110000}"/>
    <hyperlink ref="Q2445" r:id="rId1471" xr:uid="{00000000-0004-0000-0100-00002D110000}"/>
    <hyperlink ref="Q2446" r:id="rId1472" xr:uid="{00000000-0004-0000-0100-00002E110000}"/>
    <hyperlink ref="Q2447" r:id="rId1473" xr:uid="{00000000-0004-0000-0100-00002F110000}"/>
    <hyperlink ref="Q2448" r:id="rId1474" xr:uid="{00000000-0004-0000-0100-000030110000}"/>
    <hyperlink ref="Q2449" r:id="rId1475" xr:uid="{00000000-0004-0000-0100-000031110000}"/>
    <hyperlink ref="Q2450" r:id="rId1476" xr:uid="{00000000-0004-0000-0100-000032110000}"/>
    <hyperlink ref="Q2451" r:id="rId1477" xr:uid="{00000000-0004-0000-0100-000033110000}"/>
    <hyperlink ref="Q2452" r:id="rId1478" xr:uid="{00000000-0004-0000-0100-000034110000}"/>
    <hyperlink ref="Q2481" r:id="rId1479" xr:uid="{00000000-0004-0000-0100-00004E110000}"/>
    <hyperlink ref="Q2482" r:id="rId1480" xr:uid="{00000000-0004-0000-0100-00004F110000}"/>
    <hyperlink ref="Q2483" r:id="rId1481" xr:uid="{00000000-0004-0000-0100-000050110000}"/>
    <hyperlink ref="Q2484" r:id="rId1482" xr:uid="{00000000-0004-0000-0100-000051110000}"/>
    <hyperlink ref="Q2485" r:id="rId1483" xr:uid="{00000000-0004-0000-0100-000052110000}"/>
    <hyperlink ref="Q2486" r:id="rId1484" xr:uid="{00000000-0004-0000-0100-000053110000}"/>
    <hyperlink ref="Q2493" r:id="rId1485" xr:uid="{00000000-0004-0000-0100-00005A110000}"/>
    <hyperlink ref="Q2494" r:id="rId1486" xr:uid="{00000000-0004-0000-0100-00005B110000}"/>
    <hyperlink ref="Q2495" r:id="rId1487" xr:uid="{00000000-0004-0000-0100-00005C110000}"/>
    <hyperlink ref="Q2496" r:id="rId1488" xr:uid="{00000000-0004-0000-0100-00005D110000}"/>
    <hyperlink ref="Q2497" r:id="rId1489" xr:uid="{00000000-0004-0000-0100-00005F110000}"/>
    <hyperlink ref="Q2498" r:id="rId1490" xr:uid="{00000000-0004-0000-0100-000060110000}"/>
    <hyperlink ref="Q2499" r:id="rId1491" xr:uid="{00000000-0004-0000-0100-000062110000}"/>
    <hyperlink ref="Q2500" r:id="rId1492" xr:uid="{00000000-0004-0000-0100-000063110000}"/>
    <hyperlink ref="Q2501" r:id="rId1493" xr:uid="{00000000-0004-0000-0100-000065110000}"/>
    <hyperlink ref="Q2502" r:id="rId1494" xr:uid="{00000000-0004-0000-0100-000066110000}"/>
    <hyperlink ref="Q2503" r:id="rId1495" xr:uid="{00000000-0004-0000-0100-000067110000}"/>
    <hyperlink ref="Q2504" r:id="rId1496" xr:uid="{00000000-0004-0000-0100-000068110000}"/>
    <hyperlink ref="Q2506" r:id="rId1497" xr:uid="{00000000-0004-0000-0100-000069110000}"/>
    <hyperlink ref="Q2507" r:id="rId1498" xr:uid="{00000000-0004-0000-0100-00006A110000}"/>
    <hyperlink ref="Q2508" r:id="rId1499" xr:uid="{00000000-0004-0000-0100-00006B110000}"/>
    <hyperlink ref="Q2509" r:id="rId1500" xr:uid="{00000000-0004-0000-0100-00006C110000}"/>
    <hyperlink ref="Q2528" r:id="rId1501" xr:uid="{00000000-0004-0000-0100-000089110000}"/>
    <hyperlink ref="Q2559" r:id="rId1502" xr:uid="{00000000-0004-0000-0100-000035120000}"/>
    <hyperlink ref="Q6703" r:id="rId1503" xr:uid="{00000000-0004-0000-0100-000040120000}"/>
    <hyperlink ref="Q6704" r:id="rId1504" xr:uid="{00000000-0004-0000-0100-000041120000}"/>
    <hyperlink ref="Q6705" r:id="rId1505" xr:uid="{00000000-0004-0000-0100-000042120000}"/>
    <hyperlink ref="Q2671" r:id="rId1506" xr:uid="{00000000-0004-0000-0100-000093120000}"/>
    <hyperlink ref="Q2672" r:id="rId1507" xr:uid="{00000000-0004-0000-0100-000094120000}"/>
    <hyperlink ref="Q2673" r:id="rId1508" xr:uid="{00000000-0004-0000-0100-000095120000}"/>
    <hyperlink ref="Q2674" r:id="rId1509" xr:uid="{00000000-0004-0000-0100-000096120000}"/>
    <hyperlink ref="Q2675" r:id="rId1510" xr:uid="{00000000-0004-0000-0100-000097120000}"/>
    <hyperlink ref="Q2676" r:id="rId1511" xr:uid="{00000000-0004-0000-0100-000098120000}"/>
    <hyperlink ref="Q2677" r:id="rId1512" xr:uid="{00000000-0004-0000-0100-000099120000}"/>
    <hyperlink ref="Q2678" r:id="rId1513" xr:uid="{00000000-0004-0000-0100-00009A120000}"/>
    <hyperlink ref="Q2679" r:id="rId1514" xr:uid="{00000000-0004-0000-0100-00009B120000}"/>
    <hyperlink ref="Q2680" r:id="rId1515" xr:uid="{00000000-0004-0000-0100-00009C120000}"/>
    <hyperlink ref="Q2681" r:id="rId1516" xr:uid="{00000000-0004-0000-0100-00009D120000}"/>
    <hyperlink ref="Q2682" r:id="rId1517" xr:uid="{00000000-0004-0000-0100-00009E120000}"/>
    <hyperlink ref="Q2683" r:id="rId1518" xr:uid="{00000000-0004-0000-0100-00009F120000}"/>
    <hyperlink ref="Q2684" r:id="rId1519" xr:uid="{00000000-0004-0000-0100-0000A0120000}"/>
    <hyperlink ref="Q2685" r:id="rId1520" xr:uid="{00000000-0004-0000-0100-0000A1120000}"/>
    <hyperlink ref="Q2686" r:id="rId1521" xr:uid="{00000000-0004-0000-0100-0000A2120000}"/>
    <hyperlink ref="Q2687" r:id="rId1522" xr:uid="{00000000-0004-0000-0100-0000A3120000}"/>
    <hyperlink ref="Q2688" r:id="rId1523" xr:uid="{00000000-0004-0000-0100-0000A4120000}"/>
    <hyperlink ref="Q2689" r:id="rId1524" xr:uid="{00000000-0004-0000-0100-0000A5120000}"/>
    <hyperlink ref="Q2690" r:id="rId1525" xr:uid="{00000000-0004-0000-0100-0000A6120000}"/>
    <hyperlink ref="Q2691" r:id="rId1526" xr:uid="{00000000-0004-0000-0100-0000A7120000}"/>
    <hyperlink ref="Q2692" r:id="rId1527" xr:uid="{00000000-0004-0000-0100-0000A8120000}"/>
    <hyperlink ref="Q2693" r:id="rId1528" xr:uid="{00000000-0004-0000-0100-0000A9120000}"/>
    <hyperlink ref="Q2694" r:id="rId1529" xr:uid="{00000000-0004-0000-0100-0000AA120000}"/>
    <hyperlink ref="Q2695" r:id="rId1530" xr:uid="{00000000-0004-0000-0100-0000AB120000}"/>
    <hyperlink ref="Q2696" r:id="rId1531" xr:uid="{00000000-0004-0000-0100-0000AC120000}"/>
    <hyperlink ref="Q2697" r:id="rId1532" xr:uid="{00000000-0004-0000-0100-0000AD120000}"/>
    <hyperlink ref="Q2698" r:id="rId1533" xr:uid="{00000000-0004-0000-0100-0000AE120000}"/>
    <hyperlink ref="Q2699" r:id="rId1534" xr:uid="{00000000-0004-0000-0100-0000AF120000}"/>
    <hyperlink ref="Q2700" r:id="rId1535" xr:uid="{00000000-0004-0000-0100-0000B0120000}"/>
    <hyperlink ref="Q2701" r:id="rId1536" xr:uid="{00000000-0004-0000-0100-0000B1120000}"/>
    <hyperlink ref="Q2702" r:id="rId1537" xr:uid="{00000000-0004-0000-0100-0000B2120000}"/>
    <hyperlink ref="Q2703" r:id="rId1538" xr:uid="{00000000-0004-0000-0100-0000B3120000}"/>
    <hyperlink ref="Q2704" r:id="rId1539" xr:uid="{00000000-0004-0000-0100-0000B4120000}"/>
    <hyperlink ref="Q2705" r:id="rId1540" xr:uid="{00000000-0004-0000-0100-0000CD120000}"/>
    <hyperlink ref="Q2706" r:id="rId1541" xr:uid="{00000000-0004-0000-0100-0000CE120000}"/>
    <hyperlink ref="Q2708" r:id="rId1542" xr:uid="{00000000-0004-0000-0100-0000DF120000}"/>
    <hyperlink ref="Q2709" r:id="rId1543" xr:uid="{00000000-0004-0000-0100-0000E0120000}"/>
    <hyperlink ref="Q2710" r:id="rId1544" xr:uid="{00000000-0004-0000-0100-0000E1120000}"/>
    <hyperlink ref="Q2711" r:id="rId1545" xr:uid="{00000000-0004-0000-0100-0000E2120000}"/>
    <hyperlink ref="Q2712" r:id="rId1546" xr:uid="{00000000-0004-0000-0100-0000E3120000}"/>
    <hyperlink ref="Q2713" r:id="rId1547" xr:uid="{00000000-0004-0000-0100-0000E4120000}"/>
    <hyperlink ref="Q2714" r:id="rId1548" xr:uid="{00000000-0004-0000-0100-0000E5120000}"/>
    <hyperlink ref="Q2716" r:id="rId1549" xr:uid="{00000000-0004-0000-0100-0000E7120000}"/>
    <hyperlink ref="Q2718" r:id="rId1550" xr:uid="{00000000-0004-0000-0100-0000E8120000}"/>
    <hyperlink ref="Q2719" r:id="rId1551" xr:uid="{00000000-0004-0000-0100-0000E9120000}"/>
    <hyperlink ref="Q2720" r:id="rId1552" xr:uid="{00000000-0004-0000-0100-0000EA120000}"/>
    <hyperlink ref="Q2736" r:id="rId1553" xr:uid="{00000000-0004-0000-0100-0000FE120000}"/>
    <hyperlink ref="Q2739" r:id="rId1554" xr:uid="{00000000-0004-0000-0100-0000FF120000}"/>
    <hyperlink ref="Q2740" r:id="rId1555" xr:uid="{00000000-0004-0000-0100-000000130000}"/>
    <hyperlink ref="Q2741" r:id="rId1556" xr:uid="{00000000-0004-0000-0100-000001130000}"/>
    <hyperlink ref="Q2742" r:id="rId1557" xr:uid="{00000000-0004-0000-0100-000002130000}"/>
    <hyperlink ref="Q2889" r:id="rId1558" xr:uid="{00000000-0004-0000-0100-0000CB140000}"/>
    <hyperlink ref="Q2890" r:id="rId1559" xr:uid="{00000000-0004-0000-0100-0000CC140000}"/>
    <hyperlink ref="Q2891" r:id="rId1560" xr:uid="{00000000-0004-0000-0100-0000CD140000}"/>
    <hyperlink ref="Q2892" r:id="rId1561" xr:uid="{00000000-0004-0000-0100-0000CE140000}"/>
    <hyperlink ref="Q2899" r:id="rId1562" xr:uid="{00000000-0004-0000-0100-0000D3140000}"/>
    <hyperlink ref="Q2900" r:id="rId1563" xr:uid="{00000000-0004-0000-0100-0000D4140000}"/>
    <hyperlink ref="Q2901" r:id="rId1564" xr:uid="{00000000-0004-0000-0100-0000D5140000}"/>
    <hyperlink ref="Q2902" r:id="rId1565" xr:uid="{00000000-0004-0000-0100-0000D6140000}"/>
    <hyperlink ref="Q2903" r:id="rId1566" xr:uid="{00000000-0004-0000-0100-0000D7140000}"/>
    <hyperlink ref="Q2904" r:id="rId1567" xr:uid="{00000000-0004-0000-0100-0000D8140000}"/>
    <hyperlink ref="Q2906" r:id="rId1568" xr:uid="{00000000-0004-0000-0100-0000DA140000}"/>
    <hyperlink ref="Q2907" r:id="rId1569" xr:uid="{00000000-0004-0000-0100-0000DB140000}"/>
    <hyperlink ref="Q2908" r:id="rId1570" xr:uid="{00000000-0004-0000-0100-0000DC140000}"/>
    <hyperlink ref="Q2909" r:id="rId1571" xr:uid="{00000000-0004-0000-0100-0000DD140000}"/>
    <hyperlink ref="Q2910" r:id="rId1572" xr:uid="{00000000-0004-0000-0100-0000DE140000}"/>
    <hyperlink ref="Q2911" r:id="rId1573" xr:uid="{00000000-0004-0000-0100-0000DF140000}"/>
    <hyperlink ref="Q2912" r:id="rId1574" xr:uid="{00000000-0004-0000-0100-0000E0140000}"/>
    <hyperlink ref="Q2913" r:id="rId1575" xr:uid="{00000000-0004-0000-0100-0000E1140000}"/>
    <hyperlink ref="Q2914" r:id="rId1576" xr:uid="{00000000-0004-0000-0100-0000E2140000}"/>
    <hyperlink ref="Q2915" r:id="rId1577" xr:uid="{00000000-0004-0000-0100-0000E3140000}"/>
    <hyperlink ref="Q2916" r:id="rId1578" xr:uid="{00000000-0004-0000-0100-0000E4140000}"/>
    <hyperlink ref="Q2917" r:id="rId1579" xr:uid="{00000000-0004-0000-0100-0000E5140000}"/>
    <hyperlink ref="Q2918" r:id="rId1580" xr:uid="{00000000-0004-0000-0100-0000E6140000}"/>
    <hyperlink ref="Q2919" r:id="rId1581" xr:uid="{00000000-0004-0000-0100-0000E7140000}"/>
    <hyperlink ref="Q2921" r:id="rId1582" xr:uid="{00000000-0004-0000-0100-0000EB140000}"/>
    <hyperlink ref="Q2922" r:id="rId1583" xr:uid="{00000000-0004-0000-0100-0000EC140000}"/>
    <hyperlink ref="Q2923" r:id="rId1584" xr:uid="{00000000-0004-0000-0100-0000ED140000}"/>
    <hyperlink ref="Q2924" r:id="rId1585" xr:uid="{00000000-0004-0000-0100-0000EE140000}"/>
    <hyperlink ref="Q2925" r:id="rId1586" xr:uid="{00000000-0004-0000-0100-0000EF140000}"/>
    <hyperlink ref="Q2926" r:id="rId1587" xr:uid="{00000000-0004-0000-0100-0000F3140000}"/>
    <hyperlink ref="Q2927" r:id="rId1588" xr:uid="{00000000-0004-0000-0100-0000F4140000}"/>
    <hyperlink ref="Q2928" r:id="rId1589" xr:uid="{00000000-0004-0000-0100-0000F5140000}"/>
    <hyperlink ref="Q2929" r:id="rId1590" xr:uid="{00000000-0004-0000-0100-0000F6140000}"/>
    <hyperlink ref="Q2930" r:id="rId1591" xr:uid="{00000000-0004-0000-0100-0000F7140000}"/>
    <hyperlink ref="Q2931" r:id="rId1592" xr:uid="{00000000-0004-0000-0100-0000F8140000}"/>
    <hyperlink ref="Q2932" r:id="rId1593" xr:uid="{00000000-0004-0000-0100-0000F9140000}"/>
    <hyperlink ref="Q2933" r:id="rId1594" xr:uid="{00000000-0004-0000-0100-0000FA140000}"/>
    <hyperlink ref="Q2934" r:id="rId1595" xr:uid="{00000000-0004-0000-0100-0000FB140000}"/>
    <hyperlink ref="Q2935" r:id="rId1596" xr:uid="{00000000-0004-0000-0100-0000FC140000}"/>
    <hyperlink ref="Q2936" r:id="rId1597" xr:uid="{00000000-0004-0000-0100-0000FD140000}"/>
    <hyperlink ref="Q2937" r:id="rId1598" xr:uid="{00000000-0004-0000-0100-0000FE140000}"/>
    <hyperlink ref="Q2938" r:id="rId1599" xr:uid="{00000000-0004-0000-0100-0000FF140000}"/>
    <hyperlink ref="Q2939" r:id="rId1600" xr:uid="{00000000-0004-0000-0100-000000150000}"/>
    <hyperlink ref="Q2940" r:id="rId1601" xr:uid="{00000000-0004-0000-0100-000001150000}"/>
    <hyperlink ref="Q2941" r:id="rId1602" xr:uid="{00000000-0004-0000-0100-000002150000}"/>
    <hyperlink ref="Q2942" r:id="rId1603" xr:uid="{00000000-0004-0000-0100-000003150000}"/>
    <hyperlink ref="Q2943" r:id="rId1604" xr:uid="{00000000-0004-0000-0100-000004150000}"/>
    <hyperlink ref="Q2944" r:id="rId1605" xr:uid="{00000000-0004-0000-0100-000005150000}"/>
    <hyperlink ref="Q2945" r:id="rId1606" xr:uid="{00000000-0004-0000-0100-000006150000}"/>
    <hyperlink ref="Q2952" r:id="rId1607" xr:uid="{00000000-0004-0000-0100-00000B150000}"/>
    <hyperlink ref="Q2954" r:id="rId1608" xr:uid="{00000000-0004-0000-0100-000011150000}"/>
    <hyperlink ref="Q2955" r:id="rId1609" xr:uid="{00000000-0004-0000-0100-000012150000}"/>
    <hyperlink ref="Q2956" r:id="rId1610" xr:uid="{00000000-0004-0000-0100-000013150000}"/>
    <hyperlink ref="Q2957" r:id="rId1611" xr:uid="{00000000-0004-0000-0100-000014150000}"/>
    <hyperlink ref="Q2958" r:id="rId1612" xr:uid="{00000000-0004-0000-0100-000015150000}"/>
    <hyperlink ref="Q2959" r:id="rId1613" xr:uid="{00000000-0004-0000-0100-000016150000}"/>
    <hyperlink ref="Q2960" r:id="rId1614" xr:uid="{00000000-0004-0000-0100-000017150000}"/>
    <hyperlink ref="Q2961" r:id="rId1615" xr:uid="{00000000-0004-0000-0100-000018150000}"/>
    <hyperlink ref="Q2962" r:id="rId1616" xr:uid="{00000000-0004-0000-0100-000019150000}"/>
    <hyperlink ref="Q2963" r:id="rId1617" xr:uid="{00000000-0004-0000-0100-00001A150000}"/>
    <hyperlink ref="Q2964" r:id="rId1618" xr:uid="{00000000-0004-0000-0100-00001B150000}"/>
    <hyperlink ref="Q2965" r:id="rId1619" xr:uid="{00000000-0004-0000-0100-00001C150000}"/>
    <hyperlink ref="Q2966" r:id="rId1620" xr:uid="{00000000-0004-0000-0100-00001D150000}"/>
    <hyperlink ref="Q2967" r:id="rId1621" xr:uid="{00000000-0004-0000-0100-00001E150000}"/>
    <hyperlink ref="Q2968" r:id="rId1622" xr:uid="{00000000-0004-0000-0100-00001F150000}"/>
    <hyperlink ref="Q2969" r:id="rId1623" xr:uid="{00000000-0004-0000-0100-000020150000}"/>
    <hyperlink ref="Q2970" r:id="rId1624" xr:uid="{00000000-0004-0000-0100-000021150000}"/>
    <hyperlink ref="Q2971" r:id="rId1625" xr:uid="{00000000-0004-0000-0100-000022150000}"/>
    <hyperlink ref="Q2972" r:id="rId1626" xr:uid="{00000000-0004-0000-0100-000023150000}"/>
    <hyperlink ref="Q2973" r:id="rId1627" xr:uid="{00000000-0004-0000-0100-000024150000}"/>
    <hyperlink ref="Q2974" r:id="rId1628" xr:uid="{00000000-0004-0000-0100-000025150000}"/>
    <hyperlink ref="Q2975" r:id="rId1629" xr:uid="{00000000-0004-0000-0100-000026150000}"/>
    <hyperlink ref="Q2976" r:id="rId1630" xr:uid="{00000000-0004-0000-0100-000027150000}"/>
    <hyperlink ref="Q2977" r:id="rId1631" xr:uid="{00000000-0004-0000-0100-000028150000}"/>
    <hyperlink ref="Q2978" r:id="rId1632" xr:uid="{00000000-0004-0000-0100-000029150000}"/>
    <hyperlink ref="Q2979" r:id="rId1633" xr:uid="{00000000-0004-0000-0100-00002A150000}"/>
    <hyperlink ref="Q2980" r:id="rId1634" xr:uid="{00000000-0004-0000-0100-00002B150000}"/>
    <hyperlink ref="Q2981" r:id="rId1635" xr:uid="{00000000-0004-0000-0100-00002C150000}"/>
    <hyperlink ref="Q2982" r:id="rId1636" xr:uid="{00000000-0004-0000-0100-00002D150000}"/>
    <hyperlink ref="Q2983" r:id="rId1637" xr:uid="{00000000-0004-0000-0100-00002E150000}"/>
    <hyperlink ref="Q2984" r:id="rId1638" xr:uid="{00000000-0004-0000-0100-00002F150000}"/>
    <hyperlink ref="Q2985" r:id="rId1639" xr:uid="{00000000-0004-0000-0100-000030150000}"/>
    <hyperlink ref="Q2986" r:id="rId1640" xr:uid="{00000000-0004-0000-0100-000031150000}"/>
    <hyperlink ref="Q2987" r:id="rId1641" xr:uid="{00000000-0004-0000-0100-000032150000}"/>
    <hyperlink ref="Q2988" r:id="rId1642" xr:uid="{00000000-0004-0000-0100-000033150000}"/>
    <hyperlink ref="Q2989" r:id="rId1643" xr:uid="{00000000-0004-0000-0100-000034150000}"/>
    <hyperlink ref="Q2990" r:id="rId1644" xr:uid="{00000000-0004-0000-0100-000035150000}"/>
    <hyperlink ref="Q2991" r:id="rId1645" xr:uid="{00000000-0004-0000-0100-000036150000}"/>
    <hyperlink ref="Q2992" r:id="rId1646" xr:uid="{00000000-0004-0000-0100-000037150000}"/>
    <hyperlink ref="Q2993" r:id="rId1647" xr:uid="{00000000-0004-0000-0100-000038150000}"/>
    <hyperlink ref="Q2994" r:id="rId1648" xr:uid="{00000000-0004-0000-0100-000039150000}"/>
    <hyperlink ref="Q2995" r:id="rId1649" xr:uid="{00000000-0004-0000-0100-00003A150000}"/>
    <hyperlink ref="Q2996" r:id="rId1650" xr:uid="{00000000-0004-0000-0100-00003B150000}"/>
    <hyperlink ref="Q2997" r:id="rId1651" xr:uid="{00000000-0004-0000-0100-00003C150000}"/>
    <hyperlink ref="Q2998" r:id="rId1652" xr:uid="{00000000-0004-0000-0100-00003D150000}"/>
    <hyperlink ref="Q2999" r:id="rId1653" xr:uid="{00000000-0004-0000-0100-00003E150000}"/>
    <hyperlink ref="Q3000" r:id="rId1654" xr:uid="{00000000-0004-0000-0100-00003F150000}"/>
    <hyperlink ref="Q3001" r:id="rId1655" xr:uid="{00000000-0004-0000-0100-000040150000}"/>
    <hyperlink ref="Q3002" r:id="rId1656" xr:uid="{00000000-0004-0000-0100-000041150000}"/>
    <hyperlink ref="Q3003" r:id="rId1657" xr:uid="{00000000-0004-0000-0100-000042150000}"/>
    <hyperlink ref="Q3004" r:id="rId1658" xr:uid="{00000000-0004-0000-0100-000043150000}"/>
    <hyperlink ref="Q3005" r:id="rId1659" xr:uid="{00000000-0004-0000-0100-000044150000}"/>
    <hyperlink ref="Q3006" r:id="rId1660" xr:uid="{00000000-0004-0000-0100-000045150000}"/>
    <hyperlink ref="Q3007" r:id="rId1661" xr:uid="{00000000-0004-0000-0100-000046150000}"/>
    <hyperlink ref="Q3008" r:id="rId1662" xr:uid="{00000000-0004-0000-0100-000047150000}"/>
    <hyperlink ref="Q3009" r:id="rId1663" xr:uid="{00000000-0004-0000-0100-000048150000}"/>
    <hyperlink ref="Q3010" r:id="rId1664" xr:uid="{00000000-0004-0000-0100-000049150000}"/>
    <hyperlink ref="Q3011" r:id="rId1665" xr:uid="{00000000-0004-0000-0100-00004A150000}"/>
    <hyperlink ref="Q3012" r:id="rId1666" xr:uid="{00000000-0004-0000-0100-00004B150000}"/>
    <hyperlink ref="Q3013" r:id="rId1667" xr:uid="{00000000-0004-0000-0100-00004C150000}"/>
    <hyperlink ref="Q3014" r:id="rId1668" xr:uid="{00000000-0004-0000-0100-00004D150000}"/>
    <hyperlink ref="Q3015" r:id="rId1669" xr:uid="{00000000-0004-0000-0100-00004E150000}"/>
    <hyperlink ref="Q3016" r:id="rId1670" xr:uid="{00000000-0004-0000-0100-00004F150000}"/>
    <hyperlink ref="Q3017" r:id="rId1671" xr:uid="{00000000-0004-0000-0100-000050150000}"/>
    <hyperlink ref="Q3018" r:id="rId1672" xr:uid="{00000000-0004-0000-0100-000051150000}"/>
    <hyperlink ref="Q3019" r:id="rId1673" xr:uid="{00000000-0004-0000-0100-000052150000}"/>
    <hyperlink ref="Q3020" r:id="rId1674" xr:uid="{00000000-0004-0000-0100-000053150000}"/>
    <hyperlink ref="Q3021" r:id="rId1675" xr:uid="{00000000-0004-0000-0100-000054150000}"/>
    <hyperlink ref="Q3022" r:id="rId1676" xr:uid="{00000000-0004-0000-0100-000055150000}"/>
    <hyperlink ref="Q3023" r:id="rId1677" xr:uid="{00000000-0004-0000-0100-000056150000}"/>
    <hyperlink ref="Q3024" r:id="rId1678" xr:uid="{00000000-0004-0000-0100-000057150000}"/>
    <hyperlink ref="Q3025" r:id="rId1679" xr:uid="{00000000-0004-0000-0100-000058150000}"/>
    <hyperlink ref="Q3026" r:id="rId1680" xr:uid="{00000000-0004-0000-0100-000059150000}"/>
    <hyperlink ref="Q3027" r:id="rId1681" xr:uid="{00000000-0004-0000-0100-00005A150000}"/>
    <hyperlink ref="Q3028" r:id="rId1682" xr:uid="{00000000-0004-0000-0100-00005B150000}"/>
    <hyperlink ref="Q3029" r:id="rId1683" xr:uid="{00000000-0004-0000-0100-00005C150000}"/>
    <hyperlink ref="Q3030" r:id="rId1684" xr:uid="{00000000-0004-0000-0100-00005D150000}"/>
    <hyperlink ref="Q3031" r:id="rId1685" xr:uid="{00000000-0004-0000-0100-00005E150000}"/>
    <hyperlink ref="Q3032" r:id="rId1686" xr:uid="{00000000-0004-0000-0100-00005F150000}"/>
    <hyperlink ref="Q3033" r:id="rId1687" xr:uid="{00000000-0004-0000-0100-000060150000}"/>
    <hyperlink ref="Q3034" r:id="rId1688" xr:uid="{00000000-0004-0000-0100-000061150000}"/>
    <hyperlink ref="Q3035" r:id="rId1689" xr:uid="{00000000-0004-0000-0100-000062150000}"/>
    <hyperlink ref="Q3036" r:id="rId1690" xr:uid="{00000000-0004-0000-0100-000063150000}"/>
    <hyperlink ref="Q3037" r:id="rId1691" xr:uid="{00000000-0004-0000-0100-000064150000}"/>
    <hyperlink ref="Q3038" r:id="rId1692" xr:uid="{00000000-0004-0000-0100-000065150000}"/>
    <hyperlink ref="Q3039" r:id="rId1693" xr:uid="{00000000-0004-0000-0100-000066150000}"/>
    <hyperlink ref="Q3040" r:id="rId1694" xr:uid="{00000000-0004-0000-0100-000067150000}"/>
    <hyperlink ref="Q3041" r:id="rId1695" xr:uid="{00000000-0004-0000-0100-000068150000}"/>
    <hyperlink ref="Q3042" r:id="rId1696" xr:uid="{00000000-0004-0000-0100-000069150000}"/>
    <hyperlink ref="Q3043" r:id="rId1697" xr:uid="{00000000-0004-0000-0100-00006A150000}"/>
    <hyperlink ref="Q3044" r:id="rId1698" xr:uid="{00000000-0004-0000-0100-00006B150000}"/>
    <hyperlink ref="Q3045" r:id="rId1699" xr:uid="{00000000-0004-0000-0100-00006C150000}"/>
    <hyperlink ref="Q3046" r:id="rId1700" xr:uid="{00000000-0004-0000-0100-00006D150000}"/>
    <hyperlink ref="Q3047" r:id="rId1701" xr:uid="{00000000-0004-0000-0100-00006E150000}"/>
    <hyperlink ref="Q3048" r:id="rId1702" xr:uid="{00000000-0004-0000-0100-00006F150000}"/>
    <hyperlink ref="Q3049" r:id="rId1703" xr:uid="{00000000-0004-0000-0100-000070150000}"/>
    <hyperlink ref="Q3050" r:id="rId1704" xr:uid="{00000000-0004-0000-0100-000071150000}"/>
    <hyperlink ref="Q3051" r:id="rId1705" xr:uid="{00000000-0004-0000-0100-000072150000}"/>
    <hyperlink ref="Q3052" r:id="rId1706" xr:uid="{00000000-0004-0000-0100-000073150000}"/>
    <hyperlink ref="Q3053" r:id="rId1707" xr:uid="{00000000-0004-0000-0100-000074150000}"/>
    <hyperlink ref="Q3054" r:id="rId1708" xr:uid="{00000000-0004-0000-0100-000075150000}"/>
    <hyperlink ref="Q3055" r:id="rId1709" xr:uid="{00000000-0004-0000-0100-000076150000}"/>
    <hyperlink ref="Q3056" r:id="rId1710" xr:uid="{00000000-0004-0000-0100-000077150000}"/>
    <hyperlink ref="Q3057" r:id="rId1711" xr:uid="{00000000-0004-0000-0100-000078150000}"/>
    <hyperlink ref="Q3058" r:id="rId1712" xr:uid="{00000000-0004-0000-0100-000079150000}"/>
    <hyperlink ref="Q3059" r:id="rId1713" xr:uid="{00000000-0004-0000-0100-00007A150000}"/>
    <hyperlink ref="Q3060" r:id="rId1714" xr:uid="{00000000-0004-0000-0100-00007B150000}"/>
    <hyperlink ref="Q3061" r:id="rId1715" xr:uid="{00000000-0004-0000-0100-00007C150000}"/>
    <hyperlink ref="Q3062" r:id="rId1716" xr:uid="{00000000-0004-0000-0100-00007D150000}"/>
    <hyperlink ref="Q3063" r:id="rId1717" xr:uid="{00000000-0004-0000-0100-00007E150000}"/>
    <hyperlink ref="Q3064" r:id="rId1718" xr:uid="{00000000-0004-0000-0100-00007F150000}"/>
    <hyperlink ref="Q3065" r:id="rId1719" xr:uid="{00000000-0004-0000-0100-000080150000}"/>
    <hyperlink ref="Q3066" r:id="rId1720" xr:uid="{00000000-0004-0000-0100-000081150000}"/>
    <hyperlink ref="Q3067" r:id="rId1721" xr:uid="{00000000-0004-0000-0100-000082150000}"/>
    <hyperlink ref="Q3068" r:id="rId1722" xr:uid="{00000000-0004-0000-0100-000083150000}"/>
    <hyperlink ref="Q3069" r:id="rId1723" xr:uid="{00000000-0004-0000-0100-000084150000}"/>
    <hyperlink ref="Q3070" r:id="rId1724" xr:uid="{00000000-0004-0000-0100-000085150000}"/>
    <hyperlink ref="Q3071" r:id="rId1725" xr:uid="{00000000-0004-0000-0100-000086150000}"/>
    <hyperlink ref="Q3072" r:id="rId1726" xr:uid="{00000000-0004-0000-0100-000087150000}"/>
    <hyperlink ref="Q3073" r:id="rId1727" xr:uid="{00000000-0004-0000-0100-000088150000}"/>
    <hyperlink ref="Q3074" r:id="rId1728" xr:uid="{00000000-0004-0000-0100-000089150000}"/>
    <hyperlink ref="Q3075" r:id="rId1729" xr:uid="{00000000-0004-0000-0100-00008A150000}"/>
    <hyperlink ref="Q3076" r:id="rId1730" xr:uid="{00000000-0004-0000-0100-00008B150000}"/>
    <hyperlink ref="Q3077" r:id="rId1731" xr:uid="{00000000-0004-0000-0100-00008C150000}"/>
    <hyperlink ref="Q3078" r:id="rId1732" xr:uid="{00000000-0004-0000-0100-00008D150000}"/>
    <hyperlink ref="Q3079" r:id="rId1733" xr:uid="{00000000-0004-0000-0100-00008E150000}"/>
    <hyperlink ref="Q3080" r:id="rId1734" xr:uid="{00000000-0004-0000-0100-00008F150000}"/>
    <hyperlink ref="Q3081" r:id="rId1735" xr:uid="{00000000-0004-0000-0100-000090150000}"/>
    <hyperlink ref="Q3082" r:id="rId1736" xr:uid="{00000000-0004-0000-0100-000091150000}"/>
    <hyperlink ref="Q3083" r:id="rId1737" xr:uid="{00000000-0004-0000-0100-000092150000}"/>
    <hyperlink ref="Q3084" r:id="rId1738" xr:uid="{00000000-0004-0000-0100-000093150000}"/>
    <hyperlink ref="Q3085" r:id="rId1739" xr:uid="{00000000-0004-0000-0100-000094150000}"/>
    <hyperlink ref="Q3086" r:id="rId1740" xr:uid="{00000000-0004-0000-0100-000095150000}"/>
    <hyperlink ref="Q3087" r:id="rId1741" xr:uid="{00000000-0004-0000-0100-000096150000}"/>
    <hyperlink ref="Q3088" r:id="rId1742" xr:uid="{00000000-0004-0000-0100-000097150000}"/>
    <hyperlink ref="Q3089" r:id="rId1743" xr:uid="{00000000-0004-0000-0100-000098150000}"/>
    <hyperlink ref="Q3090" r:id="rId1744" xr:uid="{00000000-0004-0000-0100-000099150000}"/>
    <hyperlink ref="Q3091" r:id="rId1745" xr:uid="{00000000-0004-0000-0100-00009A150000}"/>
    <hyperlink ref="Q3092" r:id="rId1746" xr:uid="{00000000-0004-0000-0100-00009B150000}"/>
    <hyperlink ref="Q3093" r:id="rId1747" xr:uid="{00000000-0004-0000-0100-00009C150000}"/>
    <hyperlink ref="Q3094" r:id="rId1748" xr:uid="{00000000-0004-0000-0100-00009D150000}"/>
    <hyperlink ref="Q3095" r:id="rId1749" xr:uid="{00000000-0004-0000-0100-00009E150000}"/>
    <hyperlink ref="Q3096" r:id="rId1750" xr:uid="{00000000-0004-0000-0100-00009F150000}"/>
    <hyperlink ref="Q3097" r:id="rId1751" xr:uid="{00000000-0004-0000-0100-0000A0150000}"/>
    <hyperlink ref="Q3098" r:id="rId1752" xr:uid="{00000000-0004-0000-0100-0000A1150000}"/>
    <hyperlink ref="Q3099" r:id="rId1753" xr:uid="{00000000-0004-0000-0100-0000A2150000}"/>
    <hyperlink ref="Q3100" r:id="rId1754" xr:uid="{00000000-0004-0000-0100-0000A3150000}"/>
    <hyperlink ref="Q3101" r:id="rId1755" xr:uid="{00000000-0004-0000-0100-0000A4150000}"/>
    <hyperlink ref="Q3102" r:id="rId1756" xr:uid="{00000000-0004-0000-0100-0000A5150000}"/>
    <hyperlink ref="Q3103" r:id="rId1757" xr:uid="{00000000-0004-0000-0100-0000A6150000}"/>
    <hyperlink ref="Q3104" r:id="rId1758" xr:uid="{00000000-0004-0000-0100-0000A7150000}"/>
    <hyperlink ref="Q3105" r:id="rId1759" xr:uid="{00000000-0004-0000-0100-0000A8150000}"/>
    <hyperlink ref="Q3106" r:id="rId1760" xr:uid="{00000000-0004-0000-0100-0000A9150000}"/>
    <hyperlink ref="Q3107" r:id="rId1761" xr:uid="{00000000-0004-0000-0100-0000AA150000}"/>
    <hyperlink ref="Q3108" r:id="rId1762" xr:uid="{00000000-0004-0000-0100-0000AB150000}"/>
    <hyperlink ref="Q3109" r:id="rId1763" xr:uid="{00000000-0004-0000-0100-0000AC150000}"/>
    <hyperlink ref="Q3110" r:id="rId1764" xr:uid="{00000000-0004-0000-0100-0000AD150000}"/>
    <hyperlink ref="Q3111" r:id="rId1765" xr:uid="{00000000-0004-0000-0100-0000AE150000}"/>
    <hyperlink ref="Q3112" r:id="rId1766" xr:uid="{00000000-0004-0000-0100-0000AF150000}"/>
    <hyperlink ref="Q3113" r:id="rId1767" xr:uid="{00000000-0004-0000-0100-0000B0150000}"/>
    <hyperlink ref="Q3114" r:id="rId1768" xr:uid="{00000000-0004-0000-0100-0000B1150000}"/>
    <hyperlink ref="Q3115" r:id="rId1769" xr:uid="{00000000-0004-0000-0100-0000B2150000}"/>
    <hyperlink ref="Q3116" r:id="rId1770" xr:uid="{00000000-0004-0000-0100-0000B3150000}"/>
    <hyperlink ref="Q3117" r:id="rId1771" xr:uid="{00000000-0004-0000-0100-0000B4150000}"/>
    <hyperlink ref="Q3118" r:id="rId1772" xr:uid="{00000000-0004-0000-0100-0000B5150000}"/>
    <hyperlink ref="Q3119" r:id="rId1773" xr:uid="{00000000-0004-0000-0100-0000B6150000}"/>
    <hyperlink ref="Q3120" r:id="rId1774" xr:uid="{00000000-0004-0000-0100-0000B7150000}"/>
    <hyperlink ref="Q3121" r:id="rId1775" xr:uid="{00000000-0004-0000-0100-0000B8150000}"/>
    <hyperlink ref="Q3122" r:id="rId1776" xr:uid="{00000000-0004-0000-0100-0000B9150000}"/>
    <hyperlink ref="Q3123" r:id="rId1777" xr:uid="{00000000-0004-0000-0100-0000BA150000}"/>
    <hyperlink ref="Q3124" r:id="rId1778" xr:uid="{00000000-0004-0000-0100-0000BB150000}"/>
    <hyperlink ref="Q3125" r:id="rId1779" xr:uid="{00000000-0004-0000-0100-0000BC150000}"/>
    <hyperlink ref="Q3126" r:id="rId1780" xr:uid="{00000000-0004-0000-0100-0000BD150000}"/>
    <hyperlink ref="Q3127" r:id="rId1781" xr:uid="{00000000-0004-0000-0100-0000BE150000}"/>
    <hyperlink ref="Q3128" r:id="rId1782" xr:uid="{00000000-0004-0000-0100-0000BF150000}"/>
    <hyperlink ref="Q3129" r:id="rId1783" xr:uid="{00000000-0004-0000-0100-0000C0150000}"/>
    <hyperlink ref="Q3130" r:id="rId1784" xr:uid="{00000000-0004-0000-0100-0000C1150000}"/>
    <hyperlink ref="Q3131" r:id="rId1785" xr:uid="{00000000-0004-0000-0100-0000C2150000}"/>
    <hyperlink ref="Q3132" r:id="rId1786" xr:uid="{00000000-0004-0000-0100-0000C3150000}"/>
    <hyperlink ref="Q3133" r:id="rId1787" xr:uid="{00000000-0004-0000-0100-0000C4150000}"/>
    <hyperlink ref="Q3134" r:id="rId1788" xr:uid="{00000000-0004-0000-0100-0000C5150000}"/>
    <hyperlink ref="Q3135" r:id="rId1789" xr:uid="{00000000-0004-0000-0100-0000C6150000}"/>
    <hyperlink ref="Q3136" r:id="rId1790" xr:uid="{00000000-0004-0000-0100-0000C7150000}"/>
    <hyperlink ref="Q3137" r:id="rId1791" xr:uid="{00000000-0004-0000-0100-0000C8150000}"/>
    <hyperlink ref="Q3138" r:id="rId1792" xr:uid="{00000000-0004-0000-0100-0000C9150000}"/>
    <hyperlink ref="Q3139" r:id="rId1793" xr:uid="{00000000-0004-0000-0100-0000CA150000}"/>
    <hyperlink ref="Q3140" r:id="rId1794" xr:uid="{00000000-0004-0000-0100-0000CB150000}"/>
    <hyperlink ref="Q3141" r:id="rId1795" xr:uid="{00000000-0004-0000-0100-0000CC150000}"/>
    <hyperlink ref="Q3142" r:id="rId1796" xr:uid="{00000000-0004-0000-0100-0000CD150000}"/>
    <hyperlink ref="Q3143" r:id="rId1797" xr:uid="{00000000-0004-0000-0100-0000CE150000}"/>
    <hyperlink ref="Q3144" r:id="rId1798" xr:uid="{00000000-0004-0000-0100-0000CF150000}"/>
    <hyperlink ref="Q3145" r:id="rId1799" xr:uid="{00000000-0004-0000-0100-0000D0150000}"/>
    <hyperlink ref="Q3146" r:id="rId1800" xr:uid="{00000000-0004-0000-0100-0000D1150000}"/>
    <hyperlink ref="Q3147" r:id="rId1801" xr:uid="{00000000-0004-0000-0100-0000D2150000}"/>
    <hyperlink ref="Q3148" r:id="rId1802" xr:uid="{00000000-0004-0000-0100-0000D3150000}"/>
    <hyperlink ref="Q3149" r:id="rId1803" xr:uid="{00000000-0004-0000-0100-0000D4150000}"/>
    <hyperlink ref="Q3150" r:id="rId1804" xr:uid="{00000000-0004-0000-0100-0000D5150000}"/>
    <hyperlink ref="Q3151" r:id="rId1805" xr:uid="{00000000-0004-0000-0100-0000D6150000}"/>
    <hyperlink ref="Q3152" r:id="rId1806" xr:uid="{00000000-0004-0000-0100-0000D7150000}"/>
    <hyperlink ref="Q3153" r:id="rId1807" xr:uid="{00000000-0004-0000-0100-0000D8150000}"/>
    <hyperlink ref="Q3154" r:id="rId1808" xr:uid="{00000000-0004-0000-0100-0000D9150000}"/>
    <hyperlink ref="Q3155" r:id="rId1809" xr:uid="{00000000-0004-0000-0100-0000DA150000}"/>
    <hyperlink ref="Q3156" r:id="rId1810" xr:uid="{00000000-0004-0000-0100-0000DB150000}"/>
    <hyperlink ref="Q3157" r:id="rId1811" xr:uid="{00000000-0004-0000-0100-0000DC150000}"/>
    <hyperlink ref="Q3158" r:id="rId1812" xr:uid="{00000000-0004-0000-0100-0000DD150000}"/>
    <hyperlink ref="Q3159" r:id="rId1813" xr:uid="{00000000-0004-0000-0100-0000DE150000}"/>
    <hyperlink ref="Q3160" r:id="rId1814" xr:uid="{00000000-0004-0000-0100-0000DF150000}"/>
    <hyperlink ref="Q3161" r:id="rId1815" xr:uid="{00000000-0004-0000-0100-0000E0150000}"/>
    <hyperlink ref="Q3162" r:id="rId1816" xr:uid="{00000000-0004-0000-0100-0000E1150000}"/>
    <hyperlink ref="Q3163" r:id="rId1817" xr:uid="{00000000-0004-0000-0100-0000E2150000}"/>
    <hyperlink ref="Q3164" r:id="rId1818" xr:uid="{00000000-0004-0000-0100-0000E3150000}"/>
    <hyperlink ref="Q3165" r:id="rId1819" xr:uid="{00000000-0004-0000-0100-0000E4150000}"/>
    <hyperlink ref="Q3166" r:id="rId1820" xr:uid="{00000000-0004-0000-0100-0000E5150000}"/>
    <hyperlink ref="Q3167" r:id="rId1821" xr:uid="{00000000-0004-0000-0100-0000E6150000}"/>
    <hyperlink ref="Q3168" r:id="rId1822" xr:uid="{00000000-0004-0000-0100-0000E7150000}"/>
    <hyperlink ref="Q3169" r:id="rId1823" xr:uid="{00000000-0004-0000-0100-0000E8150000}"/>
    <hyperlink ref="Q3170" r:id="rId1824" xr:uid="{00000000-0004-0000-0100-0000E9150000}"/>
    <hyperlink ref="Q3171" r:id="rId1825" xr:uid="{00000000-0004-0000-0100-0000EA150000}"/>
    <hyperlink ref="Q3172" r:id="rId1826" xr:uid="{00000000-0004-0000-0100-0000EB150000}"/>
    <hyperlink ref="Q3173" r:id="rId1827" xr:uid="{00000000-0004-0000-0100-0000EC150000}"/>
    <hyperlink ref="Q3174" r:id="rId1828" xr:uid="{00000000-0004-0000-0100-0000ED150000}"/>
    <hyperlink ref="Q3175" r:id="rId1829" xr:uid="{00000000-0004-0000-0100-0000EE150000}"/>
    <hyperlink ref="Q3176" r:id="rId1830" xr:uid="{00000000-0004-0000-0100-0000EF150000}"/>
    <hyperlink ref="Q3177" r:id="rId1831" xr:uid="{00000000-0004-0000-0100-0000F0150000}"/>
    <hyperlink ref="Q3178" r:id="rId1832" xr:uid="{00000000-0004-0000-0100-0000F1150000}"/>
    <hyperlink ref="Q3179" r:id="rId1833" xr:uid="{00000000-0004-0000-0100-0000F2150000}"/>
    <hyperlink ref="Q3180" r:id="rId1834" xr:uid="{00000000-0004-0000-0100-0000F3150000}"/>
    <hyperlink ref="Q3181" r:id="rId1835" xr:uid="{00000000-0004-0000-0100-0000F4150000}"/>
    <hyperlink ref="Q3182" r:id="rId1836" xr:uid="{00000000-0004-0000-0100-0000F5150000}"/>
    <hyperlink ref="Q3183" r:id="rId1837" xr:uid="{00000000-0004-0000-0100-0000F6150000}"/>
    <hyperlink ref="Q3184" r:id="rId1838" xr:uid="{00000000-0004-0000-0100-0000F7150000}"/>
    <hyperlink ref="Q3185" r:id="rId1839" xr:uid="{00000000-0004-0000-0100-0000F8150000}"/>
    <hyperlink ref="Q3186" r:id="rId1840" xr:uid="{00000000-0004-0000-0100-0000F9150000}"/>
    <hyperlink ref="Q3187" r:id="rId1841" xr:uid="{00000000-0004-0000-0100-0000FA150000}"/>
    <hyperlink ref="Q3188" r:id="rId1842" xr:uid="{00000000-0004-0000-0100-0000FB150000}"/>
    <hyperlink ref="Q3189" r:id="rId1843" xr:uid="{00000000-0004-0000-0100-0000FC150000}"/>
    <hyperlink ref="Q3190" r:id="rId1844" xr:uid="{00000000-0004-0000-0100-0000FD150000}"/>
    <hyperlink ref="Q3191" r:id="rId1845" xr:uid="{00000000-0004-0000-0100-0000FE150000}"/>
    <hyperlink ref="Q3192" r:id="rId1846" xr:uid="{00000000-0004-0000-0100-0000FF150000}"/>
    <hyperlink ref="Q3193" r:id="rId1847" xr:uid="{00000000-0004-0000-0100-000000160000}"/>
    <hyperlink ref="Q3194" r:id="rId1848" xr:uid="{00000000-0004-0000-0100-000001160000}"/>
    <hyperlink ref="Q3195" r:id="rId1849" xr:uid="{00000000-0004-0000-0100-000002160000}"/>
    <hyperlink ref="Q3196" r:id="rId1850" xr:uid="{00000000-0004-0000-0100-000003160000}"/>
    <hyperlink ref="Q3197" r:id="rId1851" xr:uid="{00000000-0004-0000-0100-000004160000}"/>
    <hyperlink ref="Q3198" r:id="rId1852" xr:uid="{00000000-0004-0000-0100-000005160000}"/>
    <hyperlink ref="Q3199" r:id="rId1853" xr:uid="{00000000-0004-0000-0100-000006160000}"/>
    <hyperlink ref="Q3200" r:id="rId1854" xr:uid="{00000000-0004-0000-0100-000007160000}"/>
    <hyperlink ref="Q3201" r:id="rId1855" xr:uid="{00000000-0004-0000-0100-000008160000}"/>
    <hyperlink ref="Q3202" r:id="rId1856" xr:uid="{00000000-0004-0000-0100-000009160000}"/>
    <hyperlink ref="Q3203" r:id="rId1857" xr:uid="{00000000-0004-0000-0100-00000A160000}"/>
    <hyperlink ref="Q3204" r:id="rId1858" xr:uid="{00000000-0004-0000-0100-00000B160000}"/>
    <hyperlink ref="Q3205" r:id="rId1859" xr:uid="{00000000-0004-0000-0100-00000C160000}"/>
    <hyperlink ref="Q3206" r:id="rId1860" xr:uid="{00000000-0004-0000-0100-00000D160000}"/>
    <hyperlink ref="Q3207" r:id="rId1861" xr:uid="{00000000-0004-0000-0100-00000E160000}"/>
    <hyperlink ref="Q3208" r:id="rId1862" xr:uid="{00000000-0004-0000-0100-00000F160000}"/>
    <hyperlink ref="Q3209" r:id="rId1863" xr:uid="{00000000-0004-0000-0100-000010160000}"/>
    <hyperlink ref="Q3210" r:id="rId1864" xr:uid="{00000000-0004-0000-0100-000011160000}"/>
    <hyperlink ref="Q3211" r:id="rId1865" xr:uid="{00000000-0004-0000-0100-000012160000}"/>
    <hyperlink ref="Q3212" r:id="rId1866" xr:uid="{00000000-0004-0000-0100-000013160000}"/>
    <hyperlink ref="Q3213" r:id="rId1867" xr:uid="{00000000-0004-0000-0100-000014160000}"/>
    <hyperlink ref="Q3214" r:id="rId1868" xr:uid="{00000000-0004-0000-0100-000015160000}"/>
    <hyperlink ref="Q3215" r:id="rId1869" xr:uid="{00000000-0004-0000-0100-000016160000}"/>
    <hyperlink ref="Q3216" r:id="rId1870" xr:uid="{00000000-0004-0000-0100-000017160000}"/>
    <hyperlink ref="Q3217" r:id="rId1871" xr:uid="{00000000-0004-0000-0100-000018160000}"/>
    <hyperlink ref="Q3218" r:id="rId1872" xr:uid="{00000000-0004-0000-0100-000019160000}"/>
    <hyperlink ref="Q3219" r:id="rId1873" xr:uid="{00000000-0004-0000-0100-00001A160000}"/>
    <hyperlink ref="Q3220" r:id="rId1874" xr:uid="{00000000-0004-0000-0100-00001B160000}"/>
    <hyperlink ref="Q3221" r:id="rId1875" xr:uid="{00000000-0004-0000-0100-00001C160000}"/>
    <hyperlink ref="Q3222" r:id="rId1876" xr:uid="{00000000-0004-0000-0100-00001D160000}"/>
    <hyperlink ref="Q3223" r:id="rId1877" xr:uid="{00000000-0004-0000-0100-00001E160000}"/>
    <hyperlink ref="Q3224" r:id="rId1878" xr:uid="{00000000-0004-0000-0100-00001F160000}"/>
    <hyperlink ref="Q3225" r:id="rId1879" xr:uid="{00000000-0004-0000-0100-000020160000}"/>
    <hyperlink ref="Q3226" r:id="rId1880" xr:uid="{00000000-0004-0000-0100-000021160000}"/>
    <hyperlink ref="Q3227" r:id="rId1881" xr:uid="{00000000-0004-0000-0100-000022160000}"/>
    <hyperlink ref="Q3228" r:id="rId1882" xr:uid="{00000000-0004-0000-0100-000023160000}"/>
    <hyperlink ref="Q3229" r:id="rId1883" xr:uid="{00000000-0004-0000-0100-000024160000}"/>
    <hyperlink ref="Q3230" r:id="rId1884" xr:uid="{00000000-0004-0000-0100-000025160000}"/>
    <hyperlink ref="Q3231" r:id="rId1885" xr:uid="{00000000-0004-0000-0100-000026160000}"/>
    <hyperlink ref="Q3232" r:id="rId1886" xr:uid="{00000000-0004-0000-0100-000027160000}"/>
    <hyperlink ref="Q3233" r:id="rId1887" xr:uid="{00000000-0004-0000-0100-000028160000}"/>
    <hyperlink ref="Q3234" r:id="rId1888" xr:uid="{00000000-0004-0000-0100-000029160000}"/>
    <hyperlink ref="Q3235" r:id="rId1889" xr:uid="{00000000-0004-0000-0100-00002A160000}"/>
    <hyperlink ref="Q3236" r:id="rId1890" xr:uid="{00000000-0004-0000-0100-00002B160000}"/>
    <hyperlink ref="Q3237" r:id="rId1891" xr:uid="{00000000-0004-0000-0100-00002C160000}"/>
    <hyperlink ref="Q3238" r:id="rId1892" xr:uid="{00000000-0004-0000-0100-00002D160000}"/>
    <hyperlink ref="Q3239" r:id="rId1893" xr:uid="{00000000-0004-0000-0100-00002E160000}"/>
    <hyperlink ref="Q3240" r:id="rId1894" xr:uid="{00000000-0004-0000-0100-00002F160000}"/>
    <hyperlink ref="Q3241" r:id="rId1895" xr:uid="{00000000-0004-0000-0100-000030160000}"/>
    <hyperlink ref="Q3242" r:id="rId1896" xr:uid="{00000000-0004-0000-0100-000031160000}"/>
    <hyperlink ref="Q3243" r:id="rId1897" xr:uid="{00000000-0004-0000-0100-000032160000}"/>
    <hyperlink ref="Q3244" r:id="rId1898" xr:uid="{00000000-0004-0000-0100-000033160000}"/>
    <hyperlink ref="Q3245" r:id="rId1899" xr:uid="{00000000-0004-0000-0100-000034160000}"/>
    <hyperlink ref="Q3246" r:id="rId1900" xr:uid="{00000000-0004-0000-0100-000035160000}"/>
    <hyperlink ref="Q3247" r:id="rId1901" xr:uid="{00000000-0004-0000-0100-000036160000}"/>
    <hyperlink ref="Q3248" r:id="rId1902" xr:uid="{00000000-0004-0000-0100-000037160000}"/>
    <hyperlink ref="Q3249" r:id="rId1903" xr:uid="{00000000-0004-0000-0100-000038160000}"/>
    <hyperlink ref="Q3250" r:id="rId1904" xr:uid="{00000000-0004-0000-0100-000039160000}"/>
    <hyperlink ref="Q3251" r:id="rId1905" xr:uid="{00000000-0004-0000-0100-00003A160000}"/>
    <hyperlink ref="Q3252" r:id="rId1906" xr:uid="{00000000-0004-0000-0100-00003B160000}"/>
    <hyperlink ref="Q3253" r:id="rId1907" xr:uid="{00000000-0004-0000-0100-00003C160000}"/>
    <hyperlink ref="Q3254" r:id="rId1908" xr:uid="{00000000-0004-0000-0100-00003D160000}"/>
    <hyperlink ref="Q3255" r:id="rId1909" xr:uid="{00000000-0004-0000-0100-00003E160000}"/>
    <hyperlink ref="Q3256" r:id="rId1910" xr:uid="{00000000-0004-0000-0100-00003F160000}"/>
    <hyperlink ref="Q3257" r:id="rId1911" xr:uid="{00000000-0004-0000-0100-000040160000}"/>
    <hyperlink ref="Q3258" r:id="rId1912" xr:uid="{00000000-0004-0000-0100-000041160000}"/>
    <hyperlink ref="Q3259" r:id="rId1913" xr:uid="{00000000-0004-0000-0100-000042160000}"/>
    <hyperlink ref="Q3260" r:id="rId1914" xr:uid="{00000000-0004-0000-0100-000043160000}"/>
    <hyperlink ref="Q3261" r:id="rId1915" xr:uid="{00000000-0004-0000-0100-000044160000}"/>
    <hyperlink ref="Q3262" r:id="rId1916" xr:uid="{00000000-0004-0000-0100-000045160000}"/>
    <hyperlink ref="Q3263" r:id="rId1917" xr:uid="{00000000-0004-0000-0100-000046160000}"/>
    <hyperlink ref="Q3264" r:id="rId1918" xr:uid="{00000000-0004-0000-0100-000048160000}"/>
    <hyperlink ref="Q3265" r:id="rId1919" xr:uid="{00000000-0004-0000-0100-000049160000}"/>
    <hyperlink ref="Q3266" r:id="rId1920" xr:uid="{00000000-0004-0000-0100-00004A160000}"/>
    <hyperlink ref="Q3267" r:id="rId1921" xr:uid="{00000000-0004-0000-0100-00004B160000}"/>
    <hyperlink ref="Q3268" r:id="rId1922" xr:uid="{00000000-0004-0000-0100-00004C160000}"/>
    <hyperlink ref="Q3269" r:id="rId1923" xr:uid="{00000000-0004-0000-0100-00004D160000}"/>
    <hyperlink ref="Q3270" r:id="rId1924" xr:uid="{00000000-0004-0000-0100-00004E160000}"/>
    <hyperlink ref="Q3271" r:id="rId1925" xr:uid="{00000000-0004-0000-0100-00004F160000}"/>
    <hyperlink ref="Q3272" r:id="rId1926" xr:uid="{00000000-0004-0000-0100-000054160000}"/>
    <hyperlink ref="Q3283" r:id="rId1927" xr:uid="{00000000-0004-0000-0100-000055160000}"/>
    <hyperlink ref="Q3284" r:id="rId1928" xr:uid="{00000000-0004-0000-0100-000056160000}"/>
    <hyperlink ref="Q3285" r:id="rId1929" xr:uid="{00000000-0004-0000-0100-000057160000}"/>
    <hyperlink ref="Q3286" r:id="rId1930" xr:uid="{00000000-0004-0000-0100-000058160000}"/>
    <hyperlink ref="Q3287" r:id="rId1931" xr:uid="{00000000-0004-0000-0100-000059160000}"/>
    <hyperlink ref="Q3288" r:id="rId1932" xr:uid="{00000000-0004-0000-0100-00005A160000}"/>
    <hyperlink ref="Q3289" r:id="rId1933" xr:uid="{00000000-0004-0000-0100-00005B160000}"/>
    <hyperlink ref="Q3290" r:id="rId1934" xr:uid="{00000000-0004-0000-0100-00005C160000}"/>
    <hyperlink ref="Q3291" r:id="rId1935" xr:uid="{00000000-0004-0000-0100-00005D160000}"/>
    <hyperlink ref="Q3292" r:id="rId1936" xr:uid="{00000000-0004-0000-0100-00005E160000}"/>
    <hyperlink ref="Q3293" r:id="rId1937" xr:uid="{00000000-0004-0000-0100-00005F160000}"/>
    <hyperlink ref="Q3294" r:id="rId1938" xr:uid="{00000000-0004-0000-0100-000060160000}"/>
    <hyperlink ref="Q3295" r:id="rId1939" xr:uid="{00000000-0004-0000-0100-000061160000}"/>
    <hyperlink ref="Q3296" r:id="rId1940" xr:uid="{00000000-0004-0000-0100-000062160000}"/>
    <hyperlink ref="Q3297" r:id="rId1941" xr:uid="{00000000-0004-0000-0100-000063160000}"/>
    <hyperlink ref="Q3298" r:id="rId1942" xr:uid="{00000000-0004-0000-0100-000064160000}"/>
    <hyperlink ref="Q3299" r:id="rId1943" xr:uid="{00000000-0004-0000-0100-000065160000}"/>
    <hyperlink ref="Q3300" r:id="rId1944" xr:uid="{00000000-0004-0000-0100-000066160000}"/>
    <hyperlink ref="Q3301" r:id="rId1945" xr:uid="{00000000-0004-0000-0100-000067160000}"/>
    <hyperlink ref="Q3302" r:id="rId1946" xr:uid="{00000000-0004-0000-0100-000068160000}"/>
    <hyperlink ref="Q3303" r:id="rId1947" xr:uid="{00000000-0004-0000-0100-000069160000}"/>
    <hyperlink ref="Q3304" r:id="rId1948" xr:uid="{00000000-0004-0000-0100-00006A160000}"/>
    <hyperlink ref="Q3305" r:id="rId1949" xr:uid="{00000000-0004-0000-0100-00006B160000}"/>
    <hyperlink ref="Q3306" r:id="rId1950" xr:uid="{00000000-0004-0000-0100-00006C160000}"/>
    <hyperlink ref="Q3307" r:id="rId1951" xr:uid="{00000000-0004-0000-0100-00006D160000}"/>
    <hyperlink ref="Q3308" r:id="rId1952" xr:uid="{00000000-0004-0000-0100-00006E160000}"/>
    <hyperlink ref="Q3309" r:id="rId1953" xr:uid="{00000000-0004-0000-0100-00006F160000}"/>
    <hyperlink ref="Q3310" r:id="rId1954" xr:uid="{00000000-0004-0000-0100-000070160000}"/>
    <hyperlink ref="Q3311" r:id="rId1955" xr:uid="{00000000-0004-0000-0100-000071160000}"/>
    <hyperlink ref="Q3312" r:id="rId1956" xr:uid="{00000000-0004-0000-0100-000072160000}"/>
    <hyperlink ref="Q3313" r:id="rId1957" xr:uid="{00000000-0004-0000-0100-000073160000}"/>
    <hyperlink ref="Q3314" r:id="rId1958" xr:uid="{00000000-0004-0000-0100-000074160000}"/>
    <hyperlink ref="Q3315" r:id="rId1959" xr:uid="{00000000-0004-0000-0100-000075160000}"/>
    <hyperlink ref="Q3316" r:id="rId1960" xr:uid="{00000000-0004-0000-0100-000076160000}"/>
    <hyperlink ref="Q3317" r:id="rId1961" xr:uid="{00000000-0004-0000-0100-000077160000}"/>
    <hyperlink ref="Q3318" r:id="rId1962" xr:uid="{00000000-0004-0000-0100-000078160000}"/>
    <hyperlink ref="Q3319" r:id="rId1963" xr:uid="{00000000-0004-0000-0100-000079160000}"/>
    <hyperlink ref="Q3320" r:id="rId1964" xr:uid="{00000000-0004-0000-0100-00007A160000}"/>
    <hyperlink ref="Q3321" r:id="rId1965" xr:uid="{00000000-0004-0000-0100-00007B160000}"/>
    <hyperlink ref="Q3322" r:id="rId1966" xr:uid="{00000000-0004-0000-0100-00007C160000}"/>
    <hyperlink ref="Q3323" r:id="rId1967" xr:uid="{00000000-0004-0000-0100-00007D160000}"/>
    <hyperlink ref="Q3324" r:id="rId1968" xr:uid="{00000000-0004-0000-0100-00007E160000}"/>
    <hyperlink ref="Q3325" r:id="rId1969" xr:uid="{00000000-0004-0000-0100-00007F160000}"/>
    <hyperlink ref="Q3326" r:id="rId1970" xr:uid="{00000000-0004-0000-0100-000080160000}"/>
    <hyperlink ref="Q3327" r:id="rId1971" xr:uid="{00000000-0004-0000-0100-000081160000}"/>
    <hyperlink ref="Q3328" r:id="rId1972" xr:uid="{00000000-0004-0000-0100-000082160000}"/>
    <hyperlink ref="Q3329" r:id="rId1973" xr:uid="{00000000-0004-0000-0100-000083160000}"/>
    <hyperlink ref="Q3330" r:id="rId1974" xr:uid="{00000000-0004-0000-0100-000084160000}"/>
    <hyperlink ref="Q3331" r:id="rId1975" xr:uid="{00000000-0004-0000-0100-000085160000}"/>
    <hyperlink ref="Q3332" r:id="rId1976" xr:uid="{00000000-0004-0000-0100-000086160000}"/>
    <hyperlink ref="Q3333" r:id="rId1977" xr:uid="{00000000-0004-0000-0100-000087160000}"/>
    <hyperlink ref="Q3334" r:id="rId1978" xr:uid="{00000000-0004-0000-0100-000088160000}"/>
    <hyperlink ref="Q3335" r:id="rId1979" xr:uid="{00000000-0004-0000-0100-000089160000}"/>
    <hyperlink ref="Q3336" r:id="rId1980" xr:uid="{00000000-0004-0000-0100-00008A160000}"/>
    <hyperlink ref="Q3337" r:id="rId1981" xr:uid="{00000000-0004-0000-0100-00008B160000}"/>
    <hyperlink ref="Q3338" r:id="rId1982" xr:uid="{00000000-0004-0000-0100-00008C160000}"/>
    <hyperlink ref="Q3339" r:id="rId1983" xr:uid="{00000000-0004-0000-0100-00008D160000}"/>
    <hyperlink ref="Q3340" r:id="rId1984" xr:uid="{00000000-0004-0000-0100-00008E160000}"/>
    <hyperlink ref="Q3341" r:id="rId1985" xr:uid="{00000000-0004-0000-0100-00008F160000}"/>
    <hyperlink ref="Q3342" r:id="rId1986" xr:uid="{00000000-0004-0000-0100-000090160000}"/>
    <hyperlink ref="Q3343" r:id="rId1987" xr:uid="{00000000-0004-0000-0100-000091160000}"/>
    <hyperlink ref="Q3344" r:id="rId1988" xr:uid="{00000000-0004-0000-0100-000092160000}"/>
    <hyperlink ref="Q3345" r:id="rId1989" xr:uid="{00000000-0004-0000-0100-000093160000}"/>
    <hyperlink ref="Q3346" r:id="rId1990" xr:uid="{00000000-0004-0000-0100-000094160000}"/>
    <hyperlink ref="Q3347" r:id="rId1991" xr:uid="{00000000-0004-0000-0100-000095160000}"/>
    <hyperlink ref="Q3348" r:id="rId1992" xr:uid="{00000000-0004-0000-0100-000096160000}"/>
    <hyperlink ref="Q3349" r:id="rId1993" xr:uid="{00000000-0004-0000-0100-000097160000}"/>
    <hyperlink ref="Q3350" r:id="rId1994" xr:uid="{00000000-0004-0000-0100-000098160000}"/>
    <hyperlink ref="Q3351" r:id="rId1995" xr:uid="{00000000-0004-0000-0100-000099160000}"/>
    <hyperlink ref="Q3352" r:id="rId1996" xr:uid="{00000000-0004-0000-0100-00009A160000}"/>
    <hyperlink ref="Q3353" r:id="rId1997" xr:uid="{00000000-0004-0000-0100-00009B160000}"/>
    <hyperlink ref="Q3354" r:id="rId1998" xr:uid="{00000000-0004-0000-0100-00009C160000}"/>
    <hyperlink ref="Q3355" r:id="rId1999" xr:uid="{00000000-0004-0000-0100-00009D160000}"/>
    <hyperlink ref="Q3356" r:id="rId2000" xr:uid="{00000000-0004-0000-0100-00009E160000}"/>
    <hyperlink ref="Q3357" r:id="rId2001" xr:uid="{00000000-0004-0000-0100-00009F160000}"/>
    <hyperlink ref="Q3358" r:id="rId2002" xr:uid="{00000000-0004-0000-0100-0000A0160000}"/>
    <hyperlink ref="Q3359" r:id="rId2003" xr:uid="{00000000-0004-0000-0100-0000A1160000}"/>
    <hyperlink ref="Q3360" r:id="rId2004" xr:uid="{00000000-0004-0000-0100-0000A2160000}"/>
    <hyperlink ref="Q3361" r:id="rId2005" xr:uid="{00000000-0004-0000-0100-0000A3160000}"/>
    <hyperlink ref="Q3362" r:id="rId2006" xr:uid="{00000000-0004-0000-0100-0000A4160000}"/>
    <hyperlink ref="Q3364" r:id="rId2007" xr:uid="{00000000-0004-0000-0100-0000A6160000}"/>
    <hyperlink ref="Q3365" r:id="rId2008" xr:uid="{00000000-0004-0000-0100-0000A7160000}"/>
    <hyperlink ref="Q3367" r:id="rId2009" xr:uid="{00000000-0004-0000-0100-0000A8160000}"/>
    <hyperlink ref="Q3368" r:id="rId2010" xr:uid="{00000000-0004-0000-0100-0000A9160000}"/>
    <hyperlink ref="Q3369" r:id="rId2011" xr:uid="{00000000-0004-0000-0100-0000AA160000}"/>
    <hyperlink ref="Q3370" r:id="rId2012" xr:uid="{00000000-0004-0000-0100-0000AB160000}"/>
    <hyperlink ref="Q3371" r:id="rId2013" xr:uid="{00000000-0004-0000-0100-0000AC160000}"/>
    <hyperlink ref="Q3372" r:id="rId2014" xr:uid="{00000000-0004-0000-0100-0000AD160000}"/>
    <hyperlink ref="Q3373" r:id="rId2015" xr:uid="{00000000-0004-0000-0100-0000AE160000}"/>
    <hyperlink ref="Q3374" r:id="rId2016" xr:uid="{00000000-0004-0000-0100-0000AF160000}"/>
    <hyperlink ref="Q3375" r:id="rId2017" xr:uid="{00000000-0004-0000-0100-0000B0160000}"/>
    <hyperlink ref="Q3376" r:id="rId2018" xr:uid="{00000000-0004-0000-0100-0000B1160000}"/>
    <hyperlink ref="Q3377" r:id="rId2019" xr:uid="{00000000-0004-0000-0100-0000B2160000}"/>
    <hyperlink ref="Q3378" r:id="rId2020" xr:uid="{00000000-0004-0000-0100-0000B3160000}"/>
    <hyperlink ref="Q3379" r:id="rId2021" xr:uid="{00000000-0004-0000-0100-0000B4160000}"/>
    <hyperlink ref="Q3380" r:id="rId2022" xr:uid="{00000000-0004-0000-0100-0000B5160000}"/>
    <hyperlink ref="Q3381" r:id="rId2023" xr:uid="{00000000-0004-0000-0100-0000B6160000}"/>
    <hyperlink ref="Q3382" r:id="rId2024" xr:uid="{00000000-0004-0000-0100-0000B7160000}"/>
    <hyperlink ref="Q3383" r:id="rId2025" xr:uid="{00000000-0004-0000-0100-0000B8160000}"/>
    <hyperlink ref="Q3384" r:id="rId2026" xr:uid="{00000000-0004-0000-0100-0000B9160000}"/>
    <hyperlink ref="Q3385" r:id="rId2027" xr:uid="{00000000-0004-0000-0100-0000BA160000}"/>
    <hyperlink ref="Q3386" r:id="rId2028" xr:uid="{00000000-0004-0000-0100-0000BB160000}"/>
    <hyperlink ref="Q3388" r:id="rId2029" xr:uid="{00000000-0004-0000-0100-0000BC160000}"/>
    <hyperlink ref="Q3389" r:id="rId2030" xr:uid="{00000000-0004-0000-0100-0000BD160000}"/>
    <hyperlink ref="Q3390" r:id="rId2031" xr:uid="{00000000-0004-0000-0100-0000BE160000}"/>
    <hyperlink ref="Q3391" r:id="rId2032" xr:uid="{00000000-0004-0000-0100-0000BF160000}"/>
    <hyperlink ref="Q3392" r:id="rId2033" xr:uid="{00000000-0004-0000-0100-0000C0160000}"/>
    <hyperlink ref="Q3393" r:id="rId2034" xr:uid="{00000000-0004-0000-0100-0000C1160000}"/>
    <hyperlink ref="Q3394" r:id="rId2035" xr:uid="{00000000-0004-0000-0100-0000C2160000}"/>
    <hyperlink ref="Q3395" r:id="rId2036" xr:uid="{00000000-0004-0000-0100-0000C3160000}"/>
    <hyperlink ref="Q3396" r:id="rId2037" xr:uid="{00000000-0004-0000-0100-0000C4160000}"/>
    <hyperlink ref="Q3453" r:id="rId2038" xr:uid="{00000000-0004-0000-0100-0000DC160000}"/>
    <hyperlink ref="Q3454" r:id="rId2039" xr:uid="{00000000-0004-0000-0100-0000DD160000}"/>
    <hyperlink ref="Q3455" r:id="rId2040" xr:uid="{00000000-0004-0000-0100-0000DE160000}"/>
    <hyperlink ref="Q3456" r:id="rId2041" xr:uid="{00000000-0004-0000-0100-0000DF160000}"/>
    <hyperlink ref="Q3457" r:id="rId2042" xr:uid="{00000000-0004-0000-0100-0000E0160000}"/>
    <hyperlink ref="Q3458" r:id="rId2043" xr:uid="{00000000-0004-0000-0100-0000E1160000}"/>
    <hyperlink ref="Q3459" r:id="rId2044" xr:uid="{00000000-0004-0000-0100-0000E2160000}"/>
    <hyperlink ref="Q3460" r:id="rId2045" xr:uid="{00000000-0004-0000-0100-0000E3160000}"/>
    <hyperlink ref="Q3461" r:id="rId2046" xr:uid="{00000000-0004-0000-0100-0000E4160000}"/>
    <hyperlink ref="Q3462" r:id="rId2047" xr:uid="{00000000-0004-0000-0100-0000E5160000}"/>
    <hyperlink ref="Q3463" r:id="rId2048" xr:uid="{00000000-0004-0000-0100-0000E6160000}"/>
    <hyperlink ref="Q3464" r:id="rId2049" xr:uid="{00000000-0004-0000-0100-0000E7160000}"/>
    <hyperlink ref="Q3466" r:id="rId2050" xr:uid="{00000000-0004-0000-0100-0000E9160000}"/>
    <hyperlink ref="Q3467" r:id="rId2051" xr:uid="{00000000-0004-0000-0100-0000EA160000}"/>
    <hyperlink ref="Q3468" r:id="rId2052" xr:uid="{00000000-0004-0000-0100-0000EB160000}"/>
    <hyperlink ref="Q3469" r:id="rId2053" xr:uid="{00000000-0004-0000-0100-0000ED160000}"/>
    <hyperlink ref="Q3470" r:id="rId2054" xr:uid="{00000000-0004-0000-0100-0000EE160000}"/>
    <hyperlink ref="Q3471" r:id="rId2055" xr:uid="{00000000-0004-0000-0100-0000EF160000}"/>
    <hyperlink ref="Q3472" r:id="rId2056" xr:uid="{00000000-0004-0000-0100-0000F0160000}"/>
    <hyperlink ref="Q3475" r:id="rId2057" xr:uid="{00000000-0004-0000-0100-0000F6160000}"/>
    <hyperlink ref="Q3476" r:id="rId2058" xr:uid="{00000000-0004-0000-0100-0000F7160000}"/>
    <hyperlink ref="Q3479" r:id="rId2059" xr:uid="{00000000-0004-0000-0100-0000F8160000}"/>
    <hyperlink ref="Q3480" r:id="rId2060" xr:uid="{00000000-0004-0000-0100-0000F9160000}"/>
    <hyperlink ref="Q3481" r:id="rId2061" xr:uid="{00000000-0004-0000-0100-0000FA160000}"/>
    <hyperlink ref="Q3482" r:id="rId2062" xr:uid="{00000000-0004-0000-0100-0000FB160000}"/>
    <hyperlink ref="Q3483" r:id="rId2063" xr:uid="{00000000-0004-0000-0100-0000FC160000}"/>
    <hyperlink ref="Q3484" r:id="rId2064" xr:uid="{00000000-0004-0000-0100-0000FD160000}"/>
    <hyperlink ref="Q3485" r:id="rId2065" xr:uid="{00000000-0004-0000-0100-0000FE160000}"/>
    <hyperlink ref="Q3486" r:id="rId2066" xr:uid="{00000000-0004-0000-0100-0000FF160000}"/>
    <hyperlink ref="Q3487" r:id="rId2067" xr:uid="{00000000-0004-0000-0100-000000170000}"/>
    <hyperlink ref="Q3488" r:id="rId2068" xr:uid="{00000000-0004-0000-0100-000001170000}"/>
    <hyperlink ref="Q3490" r:id="rId2069" xr:uid="{00000000-0004-0000-0100-000002170000}"/>
    <hyperlink ref="Q3545" r:id="rId2070" xr:uid="{00000000-0004-0000-0100-000077170000}"/>
    <hyperlink ref="Q3592" r:id="rId2071" xr:uid="{00000000-0004-0000-0100-00008E170000}"/>
    <hyperlink ref="Q3634" r:id="rId2072" xr:uid="{00000000-0004-0000-0100-000094170000}"/>
    <hyperlink ref="Q3635" r:id="rId2073" xr:uid="{00000000-0004-0000-0100-000095170000}"/>
    <hyperlink ref="Q3636" r:id="rId2074" xr:uid="{00000000-0004-0000-0100-000096170000}"/>
    <hyperlink ref="Q3637" r:id="rId2075" xr:uid="{00000000-0004-0000-0100-000097170000}"/>
    <hyperlink ref="Q3638" r:id="rId2076" xr:uid="{00000000-0004-0000-0100-000098170000}"/>
    <hyperlink ref="Q3639" r:id="rId2077" xr:uid="{00000000-0004-0000-0100-000099170000}"/>
    <hyperlink ref="Q3640" r:id="rId2078" xr:uid="{00000000-0004-0000-0100-00009A170000}"/>
    <hyperlink ref="Q3641" r:id="rId2079" xr:uid="{00000000-0004-0000-0100-00009B170000}"/>
    <hyperlink ref="Q3642" r:id="rId2080" xr:uid="{00000000-0004-0000-0100-00009C170000}"/>
    <hyperlink ref="Q3643" r:id="rId2081" xr:uid="{00000000-0004-0000-0100-00009D170000}"/>
    <hyperlink ref="Q3644" r:id="rId2082" xr:uid="{00000000-0004-0000-0100-00009E170000}"/>
    <hyperlink ref="Q3645" r:id="rId2083" display="../../../Users/grbeevr/Desktop/-" xr:uid="{00000000-0004-0000-0100-00009F170000}"/>
    <hyperlink ref="Q3646" r:id="rId2084" display="../../../Users/grbeevr/Desktop/-" xr:uid="{00000000-0004-0000-0100-0000A0170000}"/>
    <hyperlink ref="Q3647" r:id="rId2085" display="../../../Users/grbeevr/Desktop/-" xr:uid="{00000000-0004-0000-0100-0000A1170000}"/>
    <hyperlink ref="Q3648" r:id="rId2086" display="../../../Users/grbeevr/Desktop/-" xr:uid="{00000000-0004-0000-0100-0000A2170000}"/>
    <hyperlink ref="Q3649" r:id="rId2087" display="../../../Users/grbeevr/Desktop/-" xr:uid="{00000000-0004-0000-0100-0000A3170000}"/>
    <hyperlink ref="Q3650" r:id="rId2088" display="../../../Users/grbeevr/Desktop/-" xr:uid="{00000000-0004-0000-0100-0000A4170000}"/>
    <hyperlink ref="Q3651" r:id="rId2089" display="../../../Users/grbeevr/Desktop/-" xr:uid="{00000000-0004-0000-0100-0000A5170000}"/>
    <hyperlink ref="Q3652" r:id="rId2090" display="../../../Users/grbeevr/Desktop/-" xr:uid="{00000000-0004-0000-0100-0000A6170000}"/>
    <hyperlink ref="Q3653" r:id="rId2091" display="../../../Users/grbeevr/Desktop/-" xr:uid="{00000000-0004-0000-0100-0000A7170000}"/>
    <hyperlink ref="Q3654" r:id="rId2092" xr:uid="{00000000-0004-0000-0100-0000A8170000}"/>
    <hyperlink ref="Q3655" r:id="rId2093" xr:uid="{00000000-0004-0000-0100-0000A9170000}"/>
    <hyperlink ref="Q3656" r:id="rId2094" xr:uid="{00000000-0004-0000-0100-0000AA170000}"/>
    <hyperlink ref="Q3657" r:id="rId2095" xr:uid="{00000000-0004-0000-0100-0000AB170000}"/>
    <hyperlink ref="Q3658" r:id="rId2096" xr:uid="{00000000-0004-0000-0100-0000AC170000}"/>
    <hyperlink ref="Q3659" r:id="rId2097" xr:uid="{00000000-0004-0000-0100-0000AD170000}"/>
    <hyperlink ref="Q3660" r:id="rId2098" xr:uid="{00000000-0004-0000-0100-0000AE170000}"/>
    <hyperlink ref="Q3661" r:id="rId2099" xr:uid="{00000000-0004-0000-0100-0000AF170000}"/>
    <hyperlink ref="Q3662" r:id="rId2100" xr:uid="{00000000-0004-0000-0100-0000B0170000}"/>
    <hyperlink ref="Q3663" r:id="rId2101" xr:uid="{00000000-0004-0000-0100-0000B1170000}"/>
    <hyperlink ref="Q3664" r:id="rId2102" xr:uid="{00000000-0004-0000-0100-0000B2170000}"/>
    <hyperlink ref="Q3665" r:id="rId2103" xr:uid="{00000000-0004-0000-0100-0000B3170000}"/>
    <hyperlink ref="Q3666" r:id="rId2104" xr:uid="{00000000-0004-0000-0100-0000B4170000}"/>
    <hyperlink ref="Q3667" r:id="rId2105" xr:uid="{00000000-0004-0000-0100-0000B5170000}"/>
    <hyperlink ref="Q3668" r:id="rId2106" xr:uid="{00000000-0004-0000-0100-0000B6170000}"/>
    <hyperlink ref="Q3669" r:id="rId2107" xr:uid="{00000000-0004-0000-0100-0000B7170000}"/>
    <hyperlink ref="Q3670" r:id="rId2108" xr:uid="{00000000-0004-0000-0100-0000B8170000}"/>
    <hyperlink ref="Q3671" r:id="rId2109" xr:uid="{00000000-0004-0000-0100-0000B9170000}"/>
    <hyperlink ref="Q3672" r:id="rId2110" xr:uid="{00000000-0004-0000-0100-0000BA170000}"/>
    <hyperlink ref="Q3673" r:id="rId2111" xr:uid="{00000000-0004-0000-0100-0000BB170000}"/>
    <hyperlink ref="Q3674" r:id="rId2112" xr:uid="{00000000-0004-0000-0100-0000BC170000}"/>
    <hyperlink ref="Q3675" r:id="rId2113" xr:uid="{00000000-0004-0000-0100-0000BD170000}"/>
    <hyperlink ref="Q3676" r:id="rId2114" xr:uid="{00000000-0004-0000-0100-0000BE170000}"/>
    <hyperlink ref="Q3677" r:id="rId2115" xr:uid="{00000000-0004-0000-0100-0000BF170000}"/>
    <hyperlink ref="Q3678" r:id="rId2116" xr:uid="{00000000-0004-0000-0100-0000C0170000}"/>
    <hyperlink ref="Q3679" r:id="rId2117" xr:uid="{00000000-0004-0000-0100-0000C1170000}"/>
    <hyperlink ref="Q3680" r:id="rId2118" xr:uid="{00000000-0004-0000-0100-0000C2170000}"/>
    <hyperlink ref="Q3681" r:id="rId2119" xr:uid="{00000000-0004-0000-0100-0000C3170000}"/>
    <hyperlink ref="Q3682" r:id="rId2120" xr:uid="{00000000-0004-0000-0100-0000C4170000}"/>
    <hyperlink ref="Q3684" r:id="rId2121" xr:uid="{00000000-0004-0000-0100-0000C5170000}"/>
    <hyperlink ref="Q3713" r:id="rId2122" xr:uid="{00000000-0004-0000-0100-0000E1170000}"/>
    <hyperlink ref="Q3714" r:id="rId2123" xr:uid="{00000000-0004-0000-0100-0000E2170000}"/>
    <hyperlink ref="Q3715" r:id="rId2124" xr:uid="{00000000-0004-0000-0100-0000E3170000}"/>
    <hyperlink ref="Q3716" r:id="rId2125" xr:uid="{00000000-0004-0000-0100-0000E4170000}"/>
    <hyperlink ref="Q3717" r:id="rId2126" xr:uid="{00000000-0004-0000-0100-0000E5170000}"/>
    <hyperlink ref="Q3718" r:id="rId2127" xr:uid="{00000000-0004-0000-0100-0000E6170000}"/>
    <hyperlink ref="Q3729" r:id="rId2128" xr:uid="{00000000-0004-0000-0100-0000E9170000}"/>
    <hyperlink ref="Q3732" r:id="rId2129" xr:uid="{00000000-0004-0000-0100-0000EA170000}"/>
    <hyperlink ref="Q3733" r:id="rId2130" xr:uid="{00000000-0004-0000-0100-0000EB170000}"/>
    <hyperlink ref="Q3734" r:id="rId2131" xr:uid="{00000000-0004-0000-0100-0000EC170000}"/>
    <hyperlink ref="Q3735" r:id="rId2132" xr:uid="{00000000-0004-0000-0100-0000ED170000}"/>
    <hyperlink ref="Q3736" r:id="rId2133" xr:uid="{00000000-0004-0000-0100-0000EE170000}"/>
    <hyperlink ref="Q3737" r:id="rId2134" xr:uid="{00000000-0004-0000-0100-0000EF170000}"/>
    <hyperlink ref="Q3738" r:id="rId2135" xr:uid="{00000000-0004-0000-0100-0000F0170000}"/>
    <hyperlink ref="Q3766" r:id="rId2136" xr:uid="{00000000-0004-0000-0100-0000F3170000}"/>
    <hyperlink ref="Q3767" r:id="rId2137" xr:uid="{00000000-0004-0000-0100-0000F4170000}"/>
    <hyperlink ref="Q3768" r:id="rId2138" xr:uid="{00000000-0004-0000-0100-0000F5170000}"/>
    <hyperlink ref="Q3769" r:id="rId2139" xr:uid="{00000000-0004-0000-0100-0000F6170000}"/>
    <hyperlink ref="Q3770" r:id="rId2140" xr:uid="{00000000-0004-0000-0100-0000F7170000}"/>
    <hyperlink ref="Q3772" r:id="rId2141" xr:uid="{00000000-0004-0000-0100-0000F8170000}"/>
    <hyperlink ref="Q3773" r:id="rId2142" xr:uid="{00000000-0004-0000-0100-0000F9170000}"/>
    <hyperlink ref="Q3774" r:id="rId2143" xr:uid="{00000000-0004-0000-0100-0000FA170000}"/>
    <hyperlink ref="Q3775" r:id="rId2144" xr:uid="{00000000-0004-0000-0100-0000FB170000}"/>
    <hyperlink ref="Q3776" r:id="rId2145" xr:uid="{00000000-0004-0000-0100-0000FC170000}"/>
    <hyperlink ref="Q3777" r:id="rId2146" xr:uid="{00000000-0004-0000-0100-0000FD170000}"/>
    <hyperlink ref="Q3778" r:id="rId2147" xr:uid="{00000000-0004-0000-0100-0000FE170000}"/>
    <hyperlink ref="Q3779" r:id="rId2148" xr:uid="{00000000-0004-0000-0100-0000FF170000}"/>
    <hyperlink ref="Q3811" r:id="rId2149" xr:uid="{00000000-0004-0000-0100-000012180000}"/>
    <hyperlink ref="Q3818" r:id="rId2150" xr:uid="{00000000-0004-0000-0100-000013180000}"/>
    <hyperlink ref="Q3819" r:id="rId2151" xr:uid="{00000000-0004-0000-0100-000014180000}"/>
    <hyperlink ref="Q3820" r:id="rId2152" xr:uid="{00000000-0004-0000-0100-000015180000}"/>
    <hyperlink ref="Q3821" r:id="rId2153" xr:uid="{00000000-0004-0000-0100-000016180000}"/>
    <hyperlink ref="Q3822" r:id="rId2154" xr:uid="{00000000-0004-0000-0100-000017180000}"/>
    <hyperlink ref="Q3823" r:id="rId2155" xr:uid="{00000000-0004-0000-0100-000018180000}"/>
    <hyperlink ref="Q3824" r:id="rId2156" xr:uid="{00000000-0004-0000-0100-000019180000}"/>
    <hyperlink ref="Q3830" r:id="rId2157" xr:uid="{00000000-0004-0000-0100-000022180000}"/>
    <hyperlink ref="Q3831" r:id="rId2158" xr:uid="{00000000-0004-0000-0100-000023180000}"/>
    <hyperlink ref="Q3832" r:id="rId2159" xr:uid="{00000000-0004-0000-0100-000024180000}"/>
    <hyperlink ref="Q3846" r:id="rId2160" xr:uid="{00000000-0004-0000-0100-000025180000}"/>
    <hyperlink ref="Q3847" r:id="rId2161" xr:uid="{00000000-0004-0000-0100-000026180000}"/>
    <hyperlink ref="Q3848" r:id="rId2162" xr:uid="{00000000-0004-0000-0100-000027180000}"/>
    <hyperlink ref="Q3849" r:id="rId2163" xr:uid="{00000000-0004-0000-0100-000028180000}"/>
    <hyperlink ref="Q3850" r:id="rId2164" xr:uid="{00000000-0004-0000-0100-000029180000}"/>
    <hyperlink ref="Q3851" r:id="rId2165" xr:uid="{00000000-0004-0000-0100-00002B180000}"/>
    <hyperlink ref="Q3852" r:id="rId2166" xr:uid="{00000000-0004-0000-0100-00002D180000}"/>
    <hyperlink ref="Q3853" r:id="rId2167" xr:uid="{00000000-0004-0000-0100-00002E180000}"/>
    <hyperlink ref="Q3854" r:id="rId2168" xr:uid="{00000000-0004-0000-0100-00002F180000}"/>
    <hyperlink ref="Q3855" r:id="rId2169" xr:uid="{00000000-0004-0000-0100-000030180000}"/>
    <hyperlink ref="Q3856" r:id="rId2170" xr:uid="{00000000-0004-0000-0100-000031180000}"/>
    <hyperlink ref="Q3857" r:id="rId2171" xr:uid="{00000000-0004-0000-0100-000033180000}"/>
    <hyperlink ref="Q3858" r:id="rId2172" xr:uid="{00000000-0004-0000-0100-000035180000}"/>
    <hyperlink ref="Q3859" r:id="rId2173" xr:uid="{00000000-0004-0000-0100-000036180000}"/>
    <hyperlink ref="Q3860" r:id="rId2174" xr:uid="{00000000-0004-0000-0100-000037180000}"/>
    <hyperlink ref="Q3861" r:id="rId2175" xr:uid="{00000000-0004-0000-0100-000038180000}"/>
    <hyperlink ref="Q3862" r:id="rId2176" xr:uid="{00000000-0004-0000-0100-000039180000}"/>
    <hyperlink ref="Q3863" r:id="rId2177" xr:uid="{00000000-0004-0000-0100-00003B180000}"/>
    <hyperlink ref="Q3864" r:id="rId2178" xr:uid="{00000000-0004-0000-0100-00003D180000}"/>
    <hyperlink ref="Q3865" r:id="rId2179" xr:uid="{00000000-0004-0000-0100-00003E180000}"/>
    <hyperlink ref="Q3866" r:id="rId2180" xr:uid="{00000000-0004-0000-0100-00003F180000}"/>
    <hyperlink ref="Q3867" r:id="rId2181" xr:uid="{00000000-0004-0000-0100-000040180000}"/>
    <hyperlink ref="Q3868" r:id="rId2182" xr:uid="{00000000-0004-0000-0100-000041180000}"/>
    <hyperlink ref="Q3869" r:id="rId2183" xr:uid="{00000000-0004-0000-0100-000042180000}"/>
    <hyperlink ref="Q3870" r:id="rId2184" xr:uid="{00000000-0004-0000-0100-000043180000}"/>
    <hyperlink ref="Q3871" r:id="rId2185" xr:uid="{00000000-0004-0000-0100-000044180000}"/>
    <hyperlink ref="Q3872" r:id="rId2186" xr:uid="{00000000-0004-0000-0100-000045180000}"/>
    <hyperlink ref="Q3873" r:id="rId2187" xr:uid="{00000000-0004-0000-0100-000046180000}"/>
    <hyperlink ref="Q3874" r:id="rId2188" xr:uid="{00000000-0004-0000-0100-000047180000}"/>
    <hyperlink ref="Q3875" r:id="rId2189" xr:uid="{00000000-0004-0000-0100-000048180000}"/>
    <hyperlink ref="Q3876" r:id="rId2190" xr:uid="{00000000-0004-0000-0100-000049180000}"/>
    <hyperlink ref="Q3877" r:id="rId2191" xr:uid="{00000000-0004-0000-0100-00004A180000}"/>
    <hyperlink ref="Q3878" r:id="rId2192" xr:uid="{00000000-0004-0000-0100-00004B180000}"/>
    <hyperlink ref="Q3879" r:id="rId2193" xr:uid="{00000000-0004-0000-0100-00004C180000}"/>
    <hyperlink ref="Q3880" r:id="rId2194" xr:uid="{00000000-0004-0000-0100-00004D180000}"/>
    <hyperlink ref="Q3881" r:id="rId2195" xr:uid="{00000000-0004-0000-0100-00004E180000}"/>
    <hyperlink ref="Q3882" r:id="rId2196" xr:uid="{00000000-0004-0000-0100-00004F180000}"/>
    <hyperlink ref="Q3883" r:id="rId2197" xr:uid="{00000000-0004-0000-0100-000050180000}"/>
    <hyperlink ref="Q3884" r:id="rId2198" xr:uid="{00000000-0004-0000-0100-000051180000}"/>
    <hyperlink ref="Q3885" r:id="rId2199" xr:uid="{00000000-0004-0000-0100-000052180000}"/>
    <hyperlink ref="Q3886" r:id="rId2200" xr:uid="{00000000-0004-0000-0100-000053180000}"/>
    <hyperlink ref="Q3887" r:id="rId2201" xr:uid="{00000000-0004-0000-0100-000054180000}"/>
    <hyperlink ref="Q3739" r:id="rId2202" display="../../../Users/grbeevr/Desktop/-" xr:uid="{00000000-0004-0000-0100-000065180000}"/>
    <hyperlink ref="D415" location="'Βιομηχανικά υλικά ΧΤ'!Κ18685" display="'Βιομηχανικά υλικά ΧΤ'!Κ18685" xr:uid="{00000000-0004-0000-0100-00006C180000}"/>
    <hyperlink ref="D416" location="'Βιομηχανικά υλικά ΧΤ'!Κ18686" display="'Βιομηχανικά υλικά ΧΤ'!Κ18686" xr:uid="{00000000-0004-0000-0100-00006D180000}"/>
    <hyperlink ref="D417" location="'Βιομηχανικά υλικά ΧΤ'!Κ18687" display="'Βιομηχανικά υλικά ΧΤ'!Κ18687" xr:uid="{00000000-0004-0000-0100-00006E180000}"/>
    <hyperlink ref="Q3705" r:id="rId2203" xr:uid="{00000000-0004-0000-0100-000072180000}"/>
    <hyperlink ref="Q298" r:id="rId2204" xr:uid="{00000000-0004-0000-0100-0000A9180000}"/>
    <hyperlink ref="Q558" r:id="rId2205" xr:uid="{00000000-0004-0000-0100-0000CB180000}"/>
    <hyperlink ref="Q1001" r:id="rId2206" xr:uid="{00000000-0004-0000-0100-0000D2180000}"/>
    <hyperlink ref="Q1848" r:id="rId2207" xr:uid="{00000000-0004-0000-0100-0000E1180000}"/>
    <hyperlink ref="Q2587" r:id="rId2208" xr:uid="{00000000-0004-0000-0100-0000E7180000}"/>
    <hyperlink ref="Q2588" r:id="rId2209" xr:uid="{00000000-0004-0000-0100-0000E8180000}"/>
    <hyperlink ref="Q2589" r:id="rId2210" xr:uid="{00000000-0004-0000-0100-0000E9180000}"/>
    <hyperlink ref="Q2590" r:id="rId2211" xr:uid="{00000000-0004-0000-0100-0000EA180000}"/>
    <hyperlink ref="Q2591" r:id="rId2212" xr:uid="{00000000-0004-0000-0100-0000EB180000}"/>
    <hyperlink ref="Q2592" r:id="rId2213" xr:uid="{00000000-0004-0000-0100-0000EC180000}"/>
    <hyperlink ref="Q2593" r:id="rId2214" xr:uid="{00000000-0004-0000-0100-0000ED180000}"/>
    <hyperlink ref="Q2594" r:id="rId2215" xr:uid="{00000000-0004-0000-0100-0000EE180000}"/>
    <hyperlink ref="Q2595" r:id="rId2216" xr:uid="{00000000-0004-0000-0100-0000EF180000}"/>
    <hyperlink ref="Q2596" r:id="rId2217" xr:uid="{00000000-0004-0000-0100-0000F0180000}"/>
    <hyperlink ref="Q2597" r:id="rId2218" xr:uid="{00000000-0004-0000-0100-0000F1180000}"/>
    <hyperlink ref="Q2598" r:id="rId2219" xr:uid="{00000000-0004-0000-0100-0000F2180000}"/>
    <hyperlink ref="Q2599" r:id="rId2220" xr:uid="{00000000-0004-0000-0100-0000F3180000}"/>
    <hyperlink ref="Q2600" r:id="rId2221" xr:uid="{00000000-0004-0000-0100-0000F4180000}"/>
    <hyperlink ref="Q2601" r:id="rId2222" xr:uid="{00000000-0004-0000-0100-0000F5180000}"/>
    <hyperlink ref="Q2602" r:id="rId2223" xr:uid="{00000000-0004-0000-0100-0000F6180000}"/>
    <hyperlink ref="Q2603" r:id="rId2224" xr:uid="{00000000-0004-0000-0100-0000F7180000}"/>
    <hyperlink ref="Q2604" r:id="rId2225" xr:uid="{00000000-0004-0000-0100-0000F8180000}"/>
    <hyperlink ref="Q2605" r:id="rId2226" xr:uid="{00000000-0004-0000-0100-0000F9180000}"/>
    <hyperlink ref="Q2606" r:id="rId2227" xr:uid="{00000000-0004-0000-0100-0000FA180000}"/>
    <hyperlink ref="Q2607" r:id="rId2228" xr:uid="{00000000-0004-0000-0100-0000FB180000}"/>
    <hyperlink ref="Q2608" r:id="rId2229" xr:uid="{00000000-0004-0000-0100-0000FC180000}"/>
    <hyperlink ref="Q2609" r:id="rId2230" xr:uid="{00000000-0004-0000-0100-0000FD180000}"/>
    <hyperlink ref="Q2610" r:id="rId2231" xr:uid="{00000000-0004-0000-0100-0000FE180000}"/>
    <hyperlink ref="Q2611" r:id="rId2232" xr:uid="{00000000-0004-0000-0100-0000FF180000}"/>
    <hyperlink ref="Q2612" r:id="rId2233" xr:uid="{00000000-0004-0000-0100-000000190000}"/>
    <hyperlink ref="Q2613" r:id="rId2234" xr:uid="{00000000-0004-0000-0100-000001190000}"/>
    <hyperlink ref="Q2614" r:id="rId2235" xr:uid="{00000000-0004-0000-0100-000002190000}"/>
    <hyperlink ref="Q2615" r:id="rId2236" xr:uid="{00000000-0004-0000-0100-000003190000}"/>
    <hyperlink ref="Q2616" r:id="rId2237" xr:uid="{00000000-0004-0000-0100-000004190000}"/>
    <hyperlink ref="Q2617" r:id="rId2238" xr:uid="{00000000-0004-0000-0100-000005190000}"/>
    <hyperlink ref="Q2618" r:id="rId2239" xr:uid="{00000000-0004-0000-0100-000006190000}"/>
    <hyperlink ref="Q2619" r:id="rId2240" xr:uid="{00000000-0004-0000-0100-000007190000}"/>
    <hyperlink ref="Q2620" r:id="rId2241" xr:uid="{00000000-0004-0000-0100-000008190000}"/>
    <hyperlink ref="Q2621" r:id="rId2242" xr:uid="{00000000-0004-0000-0100-000009190000}"/>
    <hyperlink ref="Q2622" r:id="rId2243" xr:uid="{00000000-0004-0000-0100-00000A190000}"/>
    <hyperlink ref="Q2623" r:id="rId2244" xr:uid="{00000000-0004-0000-0100-00000B190000}"/>
    <hyperlink ref="Q2624" r:id="rId2245" xr:uid="{00000000-0004-0000-0100-00000C190000}"/>
    <hyperlink ref="Q2625" r:id="rId2246" xr:uid="{00000000-0004-0000-0100-00000D190000}"/>
    <hyperlink ref="Q2626" r:id="rId2247" xr:uid="{00000000-0004-0000-0100-00000E190000}"/>
    <hyperlink ref="Q2627" r:id="rId2248" xr:uid="{00000000-0004-0000-0100-00000F190000}"/>
    <hyperlink ref="Q2628" r:id="rId2249" xr:uid="{00000000-0004-0000-0100-000010190000}"/>
    <hyperlink ref="Q2629" r:id="rId2250" xr:uid="{00000000-0004-0000-0100-000011190000}"/>
    <hyperlink ref="Q2630" r:id="rId2251" xr:uid="{00000000-0004-0000-0100-000012190000}"/>
    <hyperlink ref="Q2631" r:id="rId2252" xr:uid="{00000000-0004-0000-0100-000013190000}"/>
    <hyperlink ref="Q2632" r:id="rId2253" xr:uid="{00000000-0004-0000-0100-000014190000}"/>
    <hyperlink ref="Q2633" r:id="rId2254" xr:uid="{00000000-0004-0000-0100-000015190000}"/>
    <hyperlink ref="Q2634" r:id="rId2255" xr:uid="{00000000-0004-0000-0100-000016190000}"/>
    <hyperlink ref="Q2635" r:id="rId2256" xr:uid="{00000000-0004-0000-0100-000017190000}"/>
    <hyperlink ref="Q2636" r:id="rId2257" xr:uid="{00000000-0004-0000-0100-000018190000}"/>
    <hyperlink ref="Q2637" r:id="rId2258" xr:uid="{00000000-0004-0000-0100-000019190000}"/>
    <hyperlink ref="Q2638" r:id="rId2259" xr:uid="{00000000-0004-0000-0100-00001A190000}"/>
    <hyperlink ref="Q2639" r:id="rId2260" xr:uid="{00000000-0004-0000-0100-00001B190000}"/>
    <hyperlink ref="Q2640" r:id="rId2261" xr:uid="{00000000-0004-0000-0100-00001C190000}"/>
    <hyperlink ref="Q2641" r:id="rId2262" xr:uid="{00000000-0004-0000-0100-00001D190000}"/>
    <hyperlink ref="Q2642" r:id="rId2263" xr:uid="{00000000-0004-0000-0100-00001E190000}"/>
    <hyperlink ref="Q2643" r:id="rId2264" xr:uid="{00000000-0004-0000-0100-00001F190000}"/>
    <hyperlink ref="Q2644" r:id="rId2265" xr:uid="{00000000-0004-0000-0100-000020190000}"/>
    <hyperlink ref="Q2645" r:id="rId2266" xr:uid="{00000000-0004-0000-0100-000021190000}"/>
    <hyperlink ref="Q2646" r:id="rId2267" xr:uid="{00000000-0004-0000-0100-000022190000}"/>
    <hyperlink ref="Q2647" r:id="rId2268" xr:uid="{00000000-0004-0000-0100-000023190000}"/>
    <hyperlink ref="Q2648" r:id="rId2269" xr:uid="{00000000-0004-0000-0100-000024190000}"/>
    <hyperlink ref="Q2649" r:id="rId2270" xr:uid="{00000000-0004-0000-0100-000025190000}"/>
    <hyperlink ref="Q2650" r:id="rId2271" xr:uid="{00000000-0004-0000-0100-000026190000}"/>
    <hyperlink ref="Q2651" r:id="rId2272" xr:uid="{00000000-0004-0000-0100-000027190000}"/>
    <hyperlink ref="Q2652" r:id="rId2273" xr:uid="{00000000-0004-0000-0100-000028190000}"/>
    <hyperlink ref="Q2653" r:id="rId2274" xr:uid="{00000000-0004-0000-0100-000029190000}"/>
    <hyperlink ref="Q2654" r:id="rId2275" xr:uid="{00000000-0004-0000-0100-00002A190000}"/>
    <hyperlink ref="Q2655" r:id="rId2276" xr:uid="{00000000-0004-0000-0100-00002B190000}"/>
    <hyperlink ref="Q2656" r:id="rId2277" xr:uid="{00000000-0004-0000-0100-00002C190000}"/>
    <hyperlink ref="Q2657" r:id="rId2278" xr:uid="{00000000-0004-0000-0100-00002D190000}"/>
    <hyperlink ref="Q2658" r:id="rId2279" xr:uid="{00000000-0004-0000-0100-00002E190000}"/>
    <hyperlink ref="Q2659" r:id="rId2280" xr:uid="{00000000-0004-0000-0100-00002F190000}"/>
    <hyperlink ref="Q2660" r:id="rId2281" xr:uid="{00000000-0004-0000-0100-000030190000}"/>
    <hyperlink ref="Q2661" r:id="rId2282" xr:uid="{00000000-0004-0000-0100-000031190000}"/>
    <hyperlink ref="Q2662" r:id="rId2283" xr:uid="{00000000-0004-0000-0100-000032190000}"/>
    <hyperlink ref="Q2663" r:id="rId2284" xr:uid="{00000000-0004-0000-0100-000033190000}"/>
    <hyperlink ref="Q2664" r:id="rId2285" xr:uid="{00000000-0004-0000-0100-000034190000}"/>
    <hyperlink ref="Q2665" r:id="rId2286" xr:uid="{00000000-0004-0000-0100-000035190000}"/>
    <hyperlink ref="Q2666" r:id="rId2287" xr:uid="{00000000-0004-0000-0100-000036190000}"/>
    <hyperlink ref="Q2667" r:id="rId2288" xr:uid="{00000000-0004-0000-0100-000037190000}"/>
    <hyperlink ref="Q2668" r:id="rId2289" xr:uid="{00000000-0004-0000-0100-000038190000}"/>
    <hyperlink ref="Q2669" r:id="rId2290" xr:uid="{00000000-0004-0000-0100-000039190000}"/>
    <hyperlink ref="Q2670" r:id="rId2291" xr:uid="{00000000-0004-0000-0100-00003A190000}"/>
    <hyperlink ref="Q2951" r:id="rId2292" xr:uid="{00000000-0004-0000-0100-00003B190000}"/>
    <hyperlink ref="Q3546" r:id="rId2293" xr:uid="{00000000-0004-0000-0100-00003C190000}"/>
    <hyperlink ref="Q3547" r:id="rId2294" xr:uid="{00000000-0004-0000-0100-00003F190000}"/>
    <hyperlink ref="Q3699" r:id="rId2295" xr:uid="{00000000-0004-0000-0100-000041190000}"/>
    <hyperlink ref="Q3700" r:id="rId2296" xr:uid="{00000000-0004-0000-0100-000042190000}"/>
    <hyperlink ref="Q3701" r:id="rId2297" xr:uid="{00000000-0004-0000-0100-000043190000}"/>
    <hyperlink ref="Q3702" r:id="rId2298" xr:uid="{00000000-0004-0000-0100-000044190000}"/>
    <hyperlink ref="Q3703" r:id="rId2299" xr:uid="{00000000-0004-0000-0100-000045190000}"/>
    <hyperlink ref="Q3707" r:id="rId2300" xr:uid="{00000000-0004-0000-0100-000047190000}"/>
    <hyperlink ref="Q3708" r:id="rId2301" xr:uid="{00000000-0004-0000-0100-000048190000}"/>
    <hyperlink ref="Q3711" r:id="rId2302" xr:uid="{00000000-0004-0000-0100-000049190000}"/>
    <hyperlink ref="Q3719" r:id="rId2303" xr:uid="{00000000-0004-0000-0100-00004B190000}"/>
    <hyperlink ref="Q3720" r:id="rId2304" xr:uid="{00000000-0004-0000-0100-00004C190000}"/>
    <hyperlink ref="Q3721" r:id="rId2305" xr:uid="{00000000-0004-0000-0100-00004D190000}"/>
    <hyperlink ref="Q3722" r:id="rId2306" xr:uid="{00000000-0004-0000-0100-00004E190000}"/>
    <hyperlink ref="Q3723" r:id="rId2307" xr:uid="{00000000-0004-0000-0100-00004F190000}"/>
    <hyperlink ref="Q3724" r:id="rId2308" xr:uid="{00000000-0004-0000-0100-000050190000}"/>
    <hyperlink ref="Q3725" r:id="rId2309" xr:uid="{00000000-0004-0000-0100-000051190000}"/>
    <hyperlink ref="Q3890" r:id="rId2310" xr:uid="{00000000-0004-0000-0100-00005F190000}"/>
    <hyperlink ref="Q3891" r:id="rId2311" xr:uid="{00000000-0004-0000-0100-000060190000}"/>
    <hyperlink ref="Q3892" r:id="rId2312" xr:uid="{00000000-0004-0000-0100-000061190000}"/>
    <hyperlink ref="Q3893" r:id="rId2313" xr:uid="{00000000-0004-0000-0100-000062190000}"/>
    <hyperlink ref="Q3894" r:id="rId2314" xr:uid="{00000000-0004-0000-0100-000063190000}"/>
    <hyperlink ref="Q3900" r:id="rId2315" xr:uid="{00000000-0004-0000-0100-000066190000}"/>
    <hyperlink ref="Q3901" r:id="rId2316" xr:uid="{00000000-0004-0000-0100-000067190000}"/>
    <hyperlink ref="Q3902" r:id="rId2317" xr:uid="{00000000-0004-0000-0100-000068190000}"/>
    <hyperlink ref="Q3903" r:id="rId2318" xr:uid="{00000000-0004-0000-0100-000069190000}"/>
    <hyperlink ref="Q3904" r:id="rId2319" xr:uid="{00000000-0004-0000-0100-00006A190000}"/>
    <hyperlink ref="Q3905" r:id="rId2320" xr:uid="{00000000-0004-0000-0100-00006B190000}"/>
    <hyperlink ref="Q3906" r:id="rId2321" xr:uid="{00000000-0004-0000-0100-00006C190000}"/>
    <hyperlink ref="Q3907" r:id="rId2322" xr:uid="{00000000-0004-0000-0100-00006D190000}"/>
    <hyperlink ref="Q3908" r:id="rId2323" xr:uid="{00000000-0004-0000-0100-00006E190000}"/>
    <hyperlink ref="Q3909" r:id="rId2324" xr:uid="{00000000-0004-0000-0100-00006F190000}"/>
    <hyperlink ref="Q3910" r:id="rId2325" xr:uid="{00000000-0004-0000-0100-000070190000}"/>
    <hyperlink ref="Q3911" r:id="rId2326" xr:uid="{00000000-0004-0000-0100-000071190000}"/>
    <hyperlink ref="Q3913" r:id="rId2327" xr:uid="{00000000-0004-0000-0100-000072190000}"/>
    <hyperlink ref="Q3914" r:id="rId2328" xr:uid="{00000000-0004-0000-0100-000073190000}"/>
    <hyperlink ref="Q3915" r:id="rId2329" xr:uid="{00000000-0004-0000-0100-000074190000}"/>
    <hyperlink ref="Q3916" r:id="rId2330" xr:uid="{00000000-0004-0000-0100-000075190000}"/>
    <hyperlink ref="Q3917" r:id="rId2331" xr:uid="{00000000-0004-0000-0100-000076190000}"/>
    <hyperlink ref="Q3918" r:id="rId2332" xr:uid="{00000000-0004-0000-0100-000077190000}"/>
    <hyperlink ref="Q3920" r:id="rId2333" xr:uid="{00000000-0004-0000-0100-000078190000}"/>
    <hyperlink ref="Q3921" r:id="rId2334" xr:uid="{00000000-0004-0000-0100-000079190000}"/>
    <hyperlink ref="Q3925" r:id="rId2335" xr:uid="{00000000-0004-0000-0100-00007A190000}"/>
    <hyperlink ref="Q3926" r:id="rId2336" xr:uid="{00000000-0004-0000-0100-00007B190000}"/>
    <hyperlink ref="Q3931" r:id="rId2337" xr:uid="{00000000-0004-0000-0100-00007C190000}"/>
    <hyperlink ref="Q3933" r:id="rId2338" xr:uid="{00000000-0004-0000-0100-00007D190000}"/>
    <hyperlink ref="Q3934" r:id="rId2339" xr:uid="{00000000-0004-0000-0100-00007E190000}"/>
    <hyperlink ref="Q3935" r:id="rId2340" xr:uid="{00000000-0004-0000-0100-00007F190000}"/>
    <hyperlink ref="Q3938" r:id="rId2341" xr:uid="{00000000-0004-0000-0100-000082190000}"/>
    <hyperlink ref="Q3943" r:id="rId2342" xr:uid="{00000000-0004-0000-0100-000083190000}"/>
    <hyperlink ref="Q3944" r:id="rId2343" xr:uid="{00000000-0004-0000-0100-000084190000}"/>
    <hyperlink ref="Q3947" r:id="rId2344" xr:uid="{00000000-0004-0000-0100-000089190000}"/>
    <hyperlink ref="Q3948" r:id="rId2345" xr:uid="{00000000-0004-0000-0100-00008A190000}"/>
    <hyperlink ref="Q3949" r:id="rId2346" xr:uid="{00000000-0004-0000-0100-00008B190000}"/>
    <hyperlink ref="Q3950" r:id="rId2347" xr:uid="{00000000-0004-0000-0100-00008C190000}"/>
    <hyperlink ref="Q3951" r:id="rId2348" xr:uid="{00000000-0004-0000-0100-00008D190000}"/>
    <hyperlink ref="Q3953" r:id="rId2349" xr:uid="{00000000-0004-0000-0100-00008E190000}"/>
    <hyperlink ref="Q3954" r:id="rId2350" xr:uid="{00000000-0004-0000-0100-00008F190000}"/>
    <hyperlink ref="Q3955" r:id="rId2351" xr:uid="{00000000-0004-0000-0100-000090190000}"/>
    <hyperlink ref="Q3956" r:id="rId2352" xr:uid="{00000000-0004-0000-0100-000091190000}"/>
    <hyperlink ref="Q3957" r:id="rId2353" xr:uid="{00000000-0004-0000-0100-000092190000}"/>
    <hyperlink ref="Q3958" r:id="rId2354" xr:uid="{00000000-0004-0000-0100-000093190000}"/>
    <hyperlink ref="Q3959" r:id="rId2355" xr:uid="{00000000-0004-0000-0100-000094190000}"/>
    <hyperlink ref="Q3960" r:id="rId2356" xr:uid="{00000000-0004-0000-0100-000095190000}"/>
    <hyperlink ref="Q3961" r:id="rId2357" xr:uid="{00000000-0004-0000-0100-000096190000}"/>
    <hyperlink ref="Q3962" r:id="rId2358" xr:uid="{00000000-0004-0000-0100-000097190000}"/>
    <hyperlink ref="Q3963" r:id="rId2359" xr:uid="{00000000-0004-0000-0100-000098190000}"/>
    <hyperlink ref="Q3964" r:id="rId2360" xr:uid="{00000000-0004-0000-0100-000099190000}"/>
    <hyperlink ref="Q3965" r:id="rId2361" xr:uid="{00000000-0004-0000-0100-00009A190000}"/>
    <hyperlink ref="Q3966" r:id="rId2362" xr:uid="{00000000-0004-0000-0100-00009B190000}"/>
    <hyperlink ref="Q3967" r:id="rId2363" xr:uid="{00000000-0004-0000-0100-00009C190000}"/>
    <hyperlink ref="Q3968" r:id="rId2364" xr:uid="{00000000-0004-0000-0100-00009D190000}"/>
    <hyperlink ref="Q3969" r:id="rId2365" xr:uid="{00000000-0004-0000-0100-00009E190000}"/>
    <hyperlink ref="Q3970" r:id="rId2366" xr:uid="{00000000-0004-0000-0100-00009F190000}"/>
    <hyperlink ref="Q3971" r:id="rId2367" xr:uid="{00000000-0004-0000-0100-0000A0190000}"/>
    <hyperlink ref="Q3972" r:id="rId2368" xr:uid="{00000000-0004-0000-0100-0000A1190000}"/>
    <hyperlink ref="Q3973" r:id="rId2369" xr:uid="{00000000-0004-0000-0100-0000A2190000}"/>
    <hyperlink ref="Q3974" r:id="rId2370" xr:uid="{00000000-0004-0000-0100-0000A3190000}"/>
    <hyperlink ref="Q3975" r:id="rId2371" xr:uid="{00000000-0004-0000-0100-0000A4190000}"/>
    <hyperlink ref="Q3976" r:id="rId2372" xr:uid="{00000000-0004-0000-0100-0000A5190000}"/>
    <hyperlink ref="Q3977" r:id="rId2373" xr:uid="{00000000-0004-0000-0100-0000A6190000}"/>
    <hyperlink ref="Q3978" r:id="rId2374" xr:uid="{00000000-0004-0000-0100-0000A7190000}"/>
    <hyperlink ref="Q3979" r:id="rId2375" xr:uid="{00000000-0004-0000-0100-0000A8190000}"/>
    <hyperlink ref="Q3980" r:id="rId2376" xr:uid="{00000000-0004-0000-0100-0000A9190000}"/>
    <hyperlink ref="Q3981" r:id="rId2377" xr:uid="{00000000-0004-0000-0100-0000AA190000}"/>
    <hyperlink ref="Q3982" r:id="rId2378" xr:uid="{00000000-0004-0000-0100-0000AB190000}"/>
    <hyperlink ref="Q3983" r:id="rId2379" xr:uid="{00000000-0004-0000-0100-0000AC190000}"/>
    <hyperlink ref="Q3984" r:id="rId2380" xr:uid="{00000000-0004-0000-0100-0000AD190000}"/>
    <hyperlink ref="Q3985" r:id="rId2381" xr:uid="{00000000-0004-0000-0100-0000AE190000}"/>
    <hyperlink ref="Q3986" r:id="rId2382" xr:uid="{00000000-0004-0000-0100-0000AF190000}"/>
    <hyperlink ref="Q3987" r:id="rId2383" xr:uid="{00000000-0004-0000-0100-0000B0190000}"/>
    <hyperlink ref="Q3988" r:id="rId2384" xr:uid="{00000000-0004-0000-0100-0000B1190000}"/>
    <hyperlink ref="Q3989" r:id="rId2385" xr:uid="{00000000-0004-0000-0100-0000B2190000}"/>
    <hyperlink ref="Q3990" r:id="rId2386" xr:uid="{00000000-0004-0000-0100-0000B3190000}"/>
    <hyperlink ref="Q3991" r:id="rId2387" xr:uid="{00000000-0004-0000-0100-0000B4190000}"/>
    <hyperlink ref="Q3992" r:id="rId2388" xr:uid="{00000000-0004-0000-0100-0000B5190000}"/>
    <hyperlink ref="Q3993" r:id="rId2389" xr:uid="{00000000-0004-0000-0100-0000B6190000}"/>
    <hyperlink ref="Q3994" r:id="rId2390" xr:uid="{00000000-0004-0000-0100-0000B7190000}"/>
    <hyperlink ref="Q3995" r:id="rId2391" xr:uid="{00000000-0004-0000-0100-0000B8190000}"/>
    <hyperlink ref="Q3996" r:id="rId2392" xr:uid="{00000000-0004-0000-0100-0000B9190000}"/>
    <hyperlink ref="Q3997" r:id="rId2393" xr:uid="{00000000-0004-0000-0100-0000BA190000}"/>
    <hyperlink ref="Q3998" r:id="rId2394" xr:uid="{00000000-0004-0000-0100-0000BB190000}"/>
    <hyperlink ref="Q3999" r:id="rId2395" xr:uid="{00000000-0004-0000-0100-0000BC190000}"/>
    <hyperlink ref="Q4000" r:id="rId2396" xr:uid="{00000000-0004-0000-0100-0000BD190000}"/>
    <hyperlink ref="Q4001" r:id="rId2397" xr:uid="{00000000-0004-0000-0100-0000BE190000}"/>
    <hyperlink ref="Q4002" r:id="rId2398" xr:uid="{00000000-0004-0000-0100-0000BF190000}"/>
    <hyperlink ref="Q4003" r:id="rId2399" xr:uid="{00000000-0004-0000-0100-0000C0190000}"/>
    <hyperlink ref="Q4004" r:id="rId2400" xr:uid="{00000000-0004-0000-0100-0000C1190000}"/>
    <hyperlink ref="Q4005" r:id="rId2401" xr:uid="{00000000-0004-0000-0100-0000C2190000}"/>
    <hyperlink ref="Q4006" r:id="rId2402" xr:uid="{00000000-0004-0000-0100-0000C3190000}"/>
    <hyperlink ref="Q4007" r:id="rId2403" xr:uid="{00000000-0004-0000-0100-0000C4190000}"/>
    <hyperlink ref="Q4008" r:id="rId2404" xr:uid="{00000000-0004-0000-0100-0000C5190000}"/>
    <hyperlink ref="Q4009" r:id="rId2405" xr:uid="{00000000-0004-0000-0100-0000C6190000}"/>
    <hyperlink ref="Q4010" r:id="rId2406" xr:uid="{00000000-0004-0000-0100-0000C7190000}"/>
    <hyperlink ref="Q4011" r:id="rId2407" xr:uid="{00000000-0004-0000-0100-0000C8190000}"/>
    <hyperlink ref="Q4012" r:id="rId2408" xr:uid="{00000000-0004-0000-0100-0000C9190000}"/>
    <hyperlink ref="Q4013" r:id="rId2409" xr:uid="{00000000-0004-0000-0100-0000CA190000}"/>
    <hyperlink ref="Q4014" r:id="rId2410" xr:uid="{00000000-0004-0000-0100-0000CB190000}"/>
    <hyperlink ref="Q4015" r:id="rId2411" xr:uid="{00000000-0004-0000-0100-0000CC190000}"/>
    <hyperlink ref="Q4016" r:id="rId2412" xr:uid="{00000000-0004-0000-0100-0000CD190000}"/>
    <hyperlink ref="Q4017" r:id="rId2413" xr:uid="{00000000-0004-0000-0100-0000CE190000}"/>
    <hyperlink ref="Q4018" r:id="rId2414" xr:uid="{00000000-0004-0000-0100-0000CF190000}"/>
    <hyperlink ref="Q4019" r:id="rId2415" xr:uid="{00000000-0004-0000-0100-0000D0190000}"/>
    <hyperlink ref="Q4020" r:id="rId2416" xr:uid="{00000000-0004-0000-0100-0000D1190000}"/>
    <hyperlink ref="Q4021" r:id="rId2417" xr:uid="{00000000-0004-0000-0100-0000D2190000}"/>
    <hyperlink ref="Q4022" r:id="rId2418" xr:uid="{00000000-0004-0000-0100-0000D3190000}"/>
    <hyperlink ref="Q4023" r:id="rId2419" xr:uid="{00000000-0004-0000-0100-0000D4190000}"/>
    <hyperlink ref="Q4024" r:id="rId2420" xr:uid="{00000000-0004-0000-0100-0000D5190000}"/>
    <hyperlink ref="Q4025" r:id="rId2421" xr:uid="{00000000-0004-0000-0100-0000D6190000}"/>
    <hyperlink ref="Q4026" r:id="rId2422" xr:uid="{00000000-0004-0000-0100-0000D7190000}"/>
    <hyperlink ref="Q4027" r:id="rId2423" xr:uid="{00000000-0004-0000-0100-0000D8190000}"/>
    <hyperlink ref="Q4028" r:id="rId2424" xr:uid="{00000000-0004-0000-0100-0000D9190000}"/>
    <hyperlink ref="Q4029" r:id="rId2425" xr:uid="{00000000-0004-0000-0100-0000DA190000}"/>
    <hyperlink ref="Q4030" r:id="rId2426" xr:uid="{00000000-0004-0000-0100-0000DB190000}"/>
    <hyperlink ref="Q4031" r:id="rId2427" xr:uid="{00000000-0004-0000-0100-0000DC190000}"/>
    <hyperlink ref="Q4032" r:id="rId2428" xr:uid="{00000000-0004-0000-0100-0000DD190000}"/>
    <hyperlink ref="Q4033" r:id="rId2429" xr:uid="{00000000-0004-0000-0100-0000DE190000}"/>
    <hyperlink ref="Q4034" r:id="rId2430" xr:uid="{00000000-0004-0000-0100-0000DF190000}"/>
    <hyperlink ref="Q4035" r:id="rId2431" xr:uid="{00000000-0004-0000-0100-0000E0190000}"/>
    <hyperlink ref="Q4036" r:id="rId2432" xr:uid="{00000000-0004-0000-0100-0000E1190000}"/>
    <hyperlink ref="Q4037" r:id="rId2433" xr:uid="{00000000-0004-0000-0100-0000E2190000}"/>
    <hyperlink ref="Q4038" r:id="rId2434" xr:uid="{00000000-0004-0000-0100-0000E3190000}"/>
    <hyperlink ref="Q4039" r:id="rId2435" xr:uid="{00000000-0004-0000-0100-0000E4190000}"/>
    <hyperlink ref="Q4040" r:id="rId2436" xr:uid="{00000000-0004-0000-0100-0000E5190000}"/>
    <hyperlink ref="Q4041" r:id="rId2437" xr:uid="{00000000-0004-0000-0100-0000E6190000}"/>
    <hyperlink ref="Q4042" r:id="rId2438" xr:uid="{00000000-0004-0000-0100-0000E7190000}"/>
    <hyperlink ref="Q4043" r:id="rId2439" xr:uid="{00000000-0004-0000-0100-0000E8190000}"/>
    <hyperlink ref="Q4044" r:id="rId2440" xr:uid="{00000000-0004-0000-0100-0000E9190000}"/>
    <hyperlink ref="Q4045" r:id="rId2441" xr:uid="{00000000-0004-0000-0100-0000EA190000}"/>
    <hyperlink ref="Q4046" r:id="rId2442" xr:uid="{00000000-0004-0000-0100-0000EB190000}"/>
    <hyperlink ref="Q4047" r:id="rId2443" xr:uid="{00000000-0004-0000-0100-0000EC190000}"/>
    <hyperlink ref="Q4048" r:id="rId2444" xr:uid="{00000000-0004-0000-0100-0000ED190000}"/>
    <hyperlink ref="Q4049" r:id="rId2445" xr:uid="{00000000-0004-0000-0100-0000EE190000}"/>
    <hyperlink ref="Q4050" r:id="rId2446" xr:uid="{00000000-0004-0000-0100-0000EF190000}"/>
    <hyperlink ref="Q4051" r:id="rId2447" xr:uid="{00000000-0004-0000-0100-0000F0190000}"/>
    <hyperlink ref="Q4052" r:id="rId2448" xr:uid="{00000000-0004-0000-0100-0000F1190000}"/>
    <hyperlink ref="Q4053" r:id="rId2449" xr:uid="{00000000-0004-0000-0100-0000F2190000}"/>
    <hyperlink ref="Q4054" r:id="rId2450" xr:uid="{00000000-0004-0000-0100-0000F3190000}"/>
    <hyperlink ref="Q4055" r:id="rId2451" xr:uid="{00000000-0004-0000-0100-0000F4190000}"/>
    <hyperlink ref="Q4056" r:id="rId2452" xr:uid="{00000000-0004-0000-0100-0000F5190000}"/>
    <hyperlink ref="Q4057" r:id="rId2453" xr:uid="{00000000-0004-0000-0100-0000F6190000}"/>
    <hyperlink ref="Q4058" r:id="rId2454" xr:uid="{00000000-0004-0000-0100-0000F7190000}"/>
    <hyperlink ref="Q4059" r:id="rId2455" xr:uid="{00000000-0004-0000-0100-0000F8190000}"/>
    <hyperlink ref="Q4060" r:id="rId2456" xr:uid="{00000000-0004-0000-0100-0000F9190000}"/>
    <hyperlink ref="Q4061" r:id="rId2457" xr:uid="{00000000-0004-0000-0100-0000FA190000}"/>
    <hyperlink ref="Q4062" r:id="rId2458" xr:uid="{00000000-0004-0000-0100-0000FB190000}"/>
    <hyperlink ref="Q4063" r:id="rId2459" xr:uid="{00000000-0004-0000-0100-0000FC190000}"/>
    <hyperlink ref="Q4064" r:id="rId2460" xr:uid="{00000000-0004-0000-0100-0000FD190000}"/>
    <hyperlink ref="Q4065" r:id="rId2461" xr:uid="{00000000-0004-0000-0100-0000FE190000}"/>
    <hyperlink ref="Q4066" r:id="rId2462" xr:uid="{00000000-0004-0000-0100-0000FF190000}"/>
    <hyperlink ref="Q4067" r:id="rId2463" xr:uid="{00000000-0004-0000-0100-0000001A0000}"/>
    <hyperlink ref="Q4068" r:id="rId2464" xr:uid="{00000000-0004-0000-0100-0000011A0000}"/>
    <hyperlink ref="Q4069" r:id="rId2465" xr:uid="{00000000-0004-0000-0100-0000021A0000}"/>
    <hyperlink ref="Q4070" r:id="rId2466" xr:uid="{00000000-0004-0000-0100-0000031A0000}"/>
    <hyperlink ref="Q4071" r:id="rId2467" xr:uid="{00000000-0004-0000-0100-0000041A0000}"/>
    <hyperlink ref="Q4072" r:id="rId2468" xr:uid="{00000000-0004-0000-0100-0000051A0000}"/>
    <hyperlink ref="Q4073" r:id="rId2469" xr:uid="{00000000-0004-0000-0100-0000061A0000}"/>
    <hyperlink ref="Q4074" r:id="rId2470" xr:uid="{00000000-0004-0000-0100-0000071A0000}"/>
    <hyperlink ref="Q4075" r:id="rId2471" xr:uid="{00000000-0004-0000-0100-0000081A0000}"/>
    <hyperlink ref="Q4076" r:id="rId2472" xr:uid="{00000000-0004-0000-0100-0000091A0000}"/>
    <hyperlink ref="Q4077" r:id="rId2473" xr:uid="{00000000-0004-0000-0100-00000A1A0000}"/>
    <hyperlink ref="Q4078" r:id="rId2474" xr:uid="{00000000-0004-0000-0100-00000B1A0000}"/>
    <hyperlink ref="Q4079" r:id="rId2475" xr:uid="{00000000-0004-0000-0100-00000C1A0000}"/>
    <hyperlink ref="Q4080" r:id="rId2476" xr:uid="{00000000-0004-0000-0100-00000D1A0000}"/>
    <hyperlink ref="Q4081" r:id="rId2477" xr:uid="{00000000-0004-0000-0100-00000E1A0000}"/>
    <hyperlink ref="Q4082" r:id="rId2478" xr:uid="{00000000-0004-0000-0100-00000F1A0000}"/>
    <hyperlink ref="Q4083" r:id="rId2479" xr:uid="{00000000-0004-0000-0100-0000101A0000}"/>
    <hyperlink ref="Q4084" r:id="rId2480" xr:uid="{00000000-0004-0000-0100-0000111A0000}"/>
    <hyperlink ref="Q4085" r:id="rId2481" xr:uid="{00000000-0004-0000-0100-0000121A0000}"/>
    <hyperlink ref="Q4086" r:id="rId2482" xr:uid="{00000000-0004-0000-0100-0000131A0000}"/>
    <hyperlink ref="Q4087" r:id="rId2483" xr:uid="{00000000-0004-0000-0100-0000141A0000}"/>
    <hyperlink ref="Q4088" r:id="rId2484" xr:uid="{00000000-0004-0000-0100-0000151A0000}"/>
    <hyperlink ref="Q4089" r:id="rId2485" xr:uid="{00000000-0004-0000-0100-0000161A0000}"/>
    <hyperlink ref="Q4090" r:id="rId2486" xr:uid="{00000000-0004-0000-0100-0000171A0000}"/>
    <hyperlink ref="Q4091" r:id="rId2487" xr:uid="{00000000-0004-0000-0100-0000181A0000}"/>
    <hyperlink ref="Q4092" r:id="rId2488" xr:uid="{00000000-0004-0000-0100-0000191A0000}"/>
    <hyperlink ref="Q4093" r:id="rId2489" xr:uid="{00000000-0004-0000-0100-00001A1A0000}"/>
    <hyperlink ref="Q4094" r:id="rId2490" xr:uid="{00000000-0004-0000-0100-00001B1A0000}"/>
    <hyperlink ref="Q4095" r:id="rId2491" xr:uid="{00000000-0004-0000-0100-00001C1A0000}"/>
    <hyperlink ref="Q4096" r:id="rId2492" xr:uid="{00000000-0004-0000-0100-00001D1A0000}"/>
    <hyperlink ref="Q4097" r:id="rId2493" xr:uid="{00000000-0004-0000-0100-00001E1A0000}"/>
    <hyperlink ref="Q4098" r:id="rId2494" xr:uid="{00000000-0004-0000-0100-00001F1A0000}"/>
    <hyperlink ref="Q4099" r:id="rId2495" xr:uid="{00000000-0004-0000-0100-0000201A0000}"/>
    <hyperlink ref="Q4100" r:id="rId2496" xr:uid="{00000000-0004-0000-0100-0000211A0000}"/>
    <hyperlink ref="Q4101" r:id="rId2497" xr:uid="{00000000-0004-0000-0100-0000221A0000}"/>
    <hyperlink ref="Q4102" r:id="rId2498" xr:uid="{00000000-0004-0000-0100-0000231A0000}"/>
    <hyperlink ref="Q4103" r:id="rId2499" xr:uid="{00000000-0004-0000-0100-0000241A0000}"/>
    <hyperlink ref="Q4104" r:id="rId2500" xr:uid="{00000000-0004-0000-0100-0000251A0000}"/>
    <hyperlink ref="Q4105" r:id="rId2501" xr:uid="{00000000-0004-0000-0100-0000261A0000}"/>
    <hyperlink ref="Q4106" r:id="rId2502" xr:uid="{00000000-0004-0000-0100-0000271A0000}"/>
    <hyperlink ref="Q4107" r:id="rId2503" xr:uid="{00000000-0004-0000-0100-0000281A0000}"/>
    <hyperlink ref="Q4108" r:id="rId2504" xr:uid="{00000000-0004-0000-0100-0000291A0000}"/>
    <hyperlink ref="Q4109" r:id="rId2505" xr:uid="{00000000-0004-0000-0100-00002A1A0000}"/>
    <hyperlink ref="Q4110" r:id="rId2506" xr:uid="{00000000-0004-0000-0100-00002B1A0000}"/>
    <hyperlink ref="Q4111" r:id="rId2507" xr:uid="{00000000-0004-0000-0100-00002C1A0000}"/>
    <hyperlink ref="Q4112" r:id="rId2508" xr:uid="{00000000-0004-0000-0100-00002D1A0000}"/>
    <hyperlink ref="Q4113" r:id="rId2509" xr:uid="{00000000-0004-0000-0100-00002E1A0000}"/>
    <hyperlink ref="Q4114" r:id="rId2510" xr:uid="{00000000-0004-0000-0100-00002F1A0000}"/>
    <hyperlink ref="Q4115" r:id="rId2511" xr:uid="{00000000-0004-0000-0100-0000301A0000}"/>
    <hyperlink ref="Q4116" r:id="rId2512" xr:uid="{00000000-0004-0000-0100-0000311A0000}"/>
    <hyperlink ref="Q4117" r:id="rId2513" xr:uid="{00000000-0004-0000-0100-0000321A0000}"/>
    <hyperlink ref="Q4118" r:id="rId2514" xr:uid="{00000000-0004-0000-0100-0000331A0000}"/>
    <hyperlink ref="Q4119" r:id="rId2515" xr:uid="{00000000-0004-0000-0100-0000341A0000}"/>
    <hyperlink ref="Q4120" r:id="rId2516" xr:uid="{00000000-0004-0000-0100-0000351A0000}"/>
    <hyperlink ref="Q4121" r:id="rId2517" xr:uid="{00000000-0004-0000-0100-0000361A0000}"/>
    <hyperlink ref="Q4122" r:id="rId2518" xr:uid="{00000000-0004-0000-0100-0000371A0000}"/>
    <hyperlink ref="Q4123" r:id="rId2519" xr:uid="{00000000-0004-0000-0100-0000381A0000}"/>
    <hyperlink ref="Q4124" r:id="rId2520" xr:uid="{00000000-0004-0000-0100-0000391A0000}"/>
    <hyperlink ref="Q4125" r:id="rId2521" xr:uid="{00000000-0004-0000-0100-00003A1A0000}"/>
    <hyperlink ref="Q4126" r:id="rId2522" xr:uid="{00000000-0004-0000-0100-00003B1A0000}"/>
    <hyperlink ref="Q4127" r:id="rId2523" xr:uid="{00000000-0004-0000-0100-00003C1A0000}"/>
    <hyperlink ref="Q4128" r:id="rId2524" xr:uid="{00000000-0004-0000-0100-00003D1A0000}"/>
    <hyperlink ref="Q4129" r:id="rId2525" xr:uid="{00000000-0004-0000-0100-00003E1A0000}"/>
    <hyperlink ref="Q4130" r:id="rId2526" xr:uid="{00000000-0004-0000-0100-00003F1A0000}"/>
    <hyperlink ref="Q4131" r:id="rId2527" xr:uid="{00000000-0004-0000-0100-0000401A0000}"/>
    <hyperlink ref="Q4132" r:id="rId2528" xr:uid="{00000000-0004-0000-0100-0000411A0000}"/>
    <hyperlink ref="Q4133" r:id="rId2529" xr:uid="{00000000-0004-0000-0100-0000421A0000}"/>
    <hyperlink ref="Q4134" r:id="rId2530" xr:uid="{00000000-0004-0000-0100-0000431A0000}"/>
    <hyperlink ref="Q4139" r:id="rId2531" xr:uid="{00000000-0004-0000-0100-0000441A0000}"/>
    <hyperlink ref="Q4140" r:id="rId2532" xr:uid="{00000000-0004-0000-0100-0000451A0000}"/>
    <hyperlink ref="Q4141" r:id="rId2533" xr:uid="{00000000-0004-0000-0100-0000461A0000}"/>
    <hyperlink ref="Q4142" r:id="rId2534" xr:uid="{00000000-0004-0000-0100-0000471A0000}"/>
    <hyperlink ref="Q4143" r:id="rId2535" xr:uid="{00000000-0004-0000-0100-0000481A0000}"/>
    <hyperlink ref="Q4144" r:id="rId2536" xr:uid="{00000000-0004-0000-0100-0000491A0000}"/>
    <hyperlink ref="Q4145" r:id="rId2537" xr:uid="{00000000-0004-0000-0100-00004A1A0000}"/>
    <hyperlink ref="Q4146" r:id="rId2538" xr:uid="{00000000-0004-0000-0100-00004B1A0000}"/>
    <hyperlink ref="Q4147" r:id="rId2539" xr:uid="{00000000-0004-0000-0100-00004C1A0000}"/>
    <hyperlink ref="Q4148" r:id="rId2540" xr:uid="{00000000-0004-0000-0100-00004D1A0000}"/>
    <hyperlink ref="Q4149" r:id="rId2541" xr:uid="{00000000-0004-0000-0100-00004E1A0000}"/>
    <hyperlink ref="Q4150" r:id="rId2542" xr:uid="{00000000-0004-0000-0100-00004F1A0000}"/>
    <hyperlink ref="Q4151" r:id="rId2543" xr:uid="{00000000-0004-0000-0100-0000501A0000}"/>
    <hyperlink ref="Q4152" r:id="rId2544" xr:uid="{00000000-0004-0000-0100-0000511A0000}"/>
    <hyperlink ref="Q4153" r:id="rId2545" xr:uid="{00000000-0004-0000-0100-0000521A0000}"/>
    <hyperlink ref="Q4154" r:id="rId2546" xr:uid="{00000000-0004-0000-0100-0000531A0000}"/>
    <hyperlink ref="Q4155" r:id="rId2547" xr:uid="{00000000-0004-0000-0100-0000541A0000}"/>
    <hyperlink ref="Q4156" r:id="rId2548" xr:uid="{00000000-0004-0000-0100-0000551A0000}"/>
    <hyperlink ref="Q4157" r:id="rId2549" xr:uid="{00000000-0004-0000-0100-0000561A0000}"/>
    <hyperlink ref="Q4158" r:id="rId2550" xr:uid="{00000000-0004-0000-0100-0000571A0000}"/>
    <hyperlink ref="Q4159" r:id="rId2551" xr:uid="{00000000-0004-0000-0100-0000581A0000}"/>
    <hyperlink ref="Q4161" r:id="rId2552" xr:uid="{00000000-0004-0000-0100-0000591A0000}"/>
    <hyperlink ref="Q4162" r:id="rId2553" xr:uid="{00000000-0004-0000-0100-00005A1A0000}"/>
    <hyperlink ref="Q4163" r:id="rId2554" xr:uid="{00000000-0004-0000-0100-00005B1A0000}"/>
    <hyperlink ref="Q4164" r:id="rId2555" xr:uid="{00000000-0004-0000-0100-00005C1A0000}"/>
    <hyperlink ref="Q4165" r:id="rId2556" xr:uid="{00000000-0004-0000-0100-00005D1A0000}"/>
    <hyperlink ref="Q4166" r:id="rId2557" xr:uid="{00000000-0004-0000-0100-00005E1A0000}"/>
    <hyperlink ref="Q4167" r:id="rId2558" xr:uid="{00000000-0004-0000-0100-00005F1A0000}"/>
    <hyperlink ref="Q4168" r:id="rId2559" xr:uid="{00000000-0004-0000-0100-0000601A0000}"/>
    <hyperlink ref="Q4169" r:id="rId2560" xr:uid="{00000000-0004-0000-0100-0000611A0000}"/>
    <hyperlink ref="Q4170" r:id="rId2561" xr:uid="{00000000-0004-0000-0100-0000621A0000}"/>
    <hyperlink ref="Q4171" r:id="rId2562" xr:uid="{00000000-0004-0000-0100-0000631A0000}"/>
    <hyperlink ref="Q4172" r:id="rId2563" xr:uid="{00000000-0004-0000-0100-0000641A0000}"/>
    <hyperlink ref="Q4173" r:id="rId2564" xr:uid="{00000000-0004-0000-0100-0000651A0000}"/>
    <hyperlink ref="Q4174" r:id="rId2565" xr:uid="{00000000-0004-0000-0100-0000661A0000}"/>
    <hyperlink ref="Q4175" r:id="rId2566" xr:uid="{00000000-0004-0000-0100-0000671A0000}"/>
    <hyperlink ref="Q4176" r:id="rId2567" xr:uid="{00000000-0004-0000-0100-0000681A0000}"/>
    <hyperlink ref="Q4177" r:id="rId2568" xr:uid="{00000000-0004-0000-0100-0000691A0000}"/>
    <hyperlink ref="Q4178" r:id="rId2569" xr:uid="{00000000-0004-0000-0100-00006A1A0000}"/>
    <hyperlink ref="Q4179" r:id="rId2570" xr:uid="{00000000-0004-0000-0100-00006B1A0000}"/>
    <hyperlink ref="Q4181" r:id="rId2571" xr:uid="{00000000-0004-0000-0100-00006C1A0000}"/>
    <hyperlink ref="Q4182" r:id="rId2572" xr:uid="{00000000-0004-0000-0100-00006D1A0000}"/>
    <hyperlink ref="Q4183" r:id="rId2573" xr:uid="{00000000-0004-0000-0100-00006E1A0000}"/>
    <hyperlink ref="Q4184" r:id="rId2574" xr:uid="{00000000-0004-0000-0100-0000701A0000}"/>
    <hyperlink ref="Q4186" r:id="rId2575" xr:uid="{00000000-0004-0000-0100-0000711A0000}"/>
    <hyperlink ref="Q4187" r:id="rId2576" xr:uid="{00000000-0004-0000-0100-0000721A0000}"/>
    <hyperlink ref="Q4188" r:id="rId2577" xr:uid="{00000000-0004-0000-0100-0000731A0000}"/>
    <hyperlink ref="Q4189" r:id="rId2578" xr:uid="{00000000-0004-0000-0100-0000741A0000}"/>
    <hyperlink ref="Q4190" r:id="rId2579" xr:uid="{00000000-0004-0000-0100-0000751A0000}"/>
    <hyperlink ref="Q4191" r:id="rId2580" xr:uid="{00000000-0004-0000-0100-0000761A0000}"/>
    <hyperlink ref="Q4192" r:id="rId2581" xr:uid="{00000000-0004-0000-0100-0000771A0000}"/>
    <hyperlink ref="Q4193" r:id="rId2582" xr:uid="{00000000-0004-0000-0100-0000781A0000}"/>
    <hyperlink ref="Q4194" r:id="rId2583" xr:uid="{00000000-0004-0000-0100-0000791A0000}"/>
    <hyperlink ref="Q4195" r:id="rId2584" xr:uid="{00000000-0004-0000-0100-00007A1A0000}"/>
    <hyperlink ref="Q4196" r:id="rId2585" xr:uid="{00000000-0004-0000-0100-00007B1A0000}"/>
    <hyperlink ref="Q4197" r:id="rId2586" xr:uid="{00000000-0004-0000-0100-00007C1A0000}"/>
    <hyperlink ref="Q4198" r:id="rId2587" xr:uid="{00000000-0004-0000-0100-00007D1A0000}"/>
    <hyperlink ref="Q4199" r:id="rId2588" xr:uid="{00000000-0004-0000-0100-0000F81A0000}"/>
    <hyperlink ref="Q4200" r:id="rId2589" xr:uid="{00000000-0004-0000-0100-0000F91A0000}"/>
    <hyperlink ref="Q4205" r:id="rId2590" xr:uid="{00000000-0004-0000-0100-0000FA1A0000}"/>
    <hyperlink ref="Q4206" r:id="rId2591" xr:uid="{00000000-0004-0000-0100-0000FB1A0000}"/>
    <hyperlink ref="Q4207" r:id="rId2592" xr:uid="{00000000-0004-0000-0100-0000FC1A0000}"/>
    <hyperlink ref="Q4208" r:id="rId2593" xr:uid="{00000000-0004-0000-0100-0000FD1A0000}"/>
    <hyperlink ref="Q4209" r:id="rId2594" xr:uid="{00000000-0004-0000-0100-0000FE1A0000}"/>
    <hyperlink ref="Q4210" r:id="rId2595" xr:uid="{00000000-0004-0000-0100-0000FF1A0000}"/>
    <hyperlink ref="Q4211" r:id="rId2596" xr:uid="{00000000-0004-0000-0100-0000001B0000}"/>
    <hyperlink ref="Q4212" r:id="rId2597" xr:uid="{00000000-0004-0000-0100-0000021B0000}"/>
    <hyperlink ref="Q4213" r:id="rId2598" xr:uid="{00000000-0004-0000-0100-0000031B0000}"/>
    <hyperlink ref="Q4215" r:id="rId2599" xr:uid="{00000000-0004-0000-0100-0000041B0000}"/>
    <hyperlink ref="Q4216" r:id="rId2600" xr:uid="{00000000-0004-0000-0100-0000051B0000}"/>
    <hyperlink ref="Q4217" r:id="rId2601" xr:uid="{00000000-0004-0000-0100-0000061B0000}"/>
    <hyperlink ref="Q4224" r:id="rId2602" xr:uid="{00000000-0004-0000-0100-0000071B0000}"/>
    <hyperlink ref="Q4225" r:id="rId2603" xr:uid="{00000000-0004-0000-0100-0000081B0000}"/>
    <hyperlink ref="Q4226" r:id="rId2604" xr:uid="{00000000-0004-0000-0100-0000091B0000}"/>
    <hyperlink ref="Q4227" r:id="rId2605" xr:uid="{00000000-0004-0000-0100-00000A1B0000}"/>
    <hyperlink ref="Q4228" r:id="rId2606" xr:uid="{00000000-0004-0000-0100-00000B1B0000}"/>
    <hyperlink ref="Q4229" r:id="rId2607" xr:uid="{00000000-0004-0000-0100-00000C1B0000}"/>
    <hyperlink ref="Q4230" r:id="rId2608" xr:uid="{00000000-0004-0000-0100-00000D1B0000}"/>
    <hyperlink ref="Q4231" r:id="rId2609" xr:uid="{00000000-0004-0000-0100-00000E1B0000}"/>
    <hyperlink ref="Q4233" r:id="rId2610" xr:uid="{00000000-0004-0000-0100-00000F1B0000}"/>
    <hyperlink ref="Q4234" r:id="rId2611" xr:uid="{00000000-0004-0000-0100-0000101B0000}"/>
    <hyperlink ref="Q4240" r:id="rId2612" xr:uid="{00000000-0004-0000-0100-0000111B0000}"/>
    <hyperlink ref="Q4241" r:id="rId2613" xr:uid="{00000000-0004-0000-0100-0000121B0000}"/>
    <hyperlink ref="Q4242" r:id="rId2614" xr:uid="{00000000-0004-0000-0100-0000131B0000}"/>
    <hyperlink ref="Q4243" r:id="rId2615" xr:uid="{00000000-0004-0000-0100-0000141B0000}"/>
    <hyperlink ref="Q4244" r:id="rId2616" xr:uid="{00000000-0004-0000-0100-0000151B0000}"/>
    <hyperlink ref="Q4245" r:id="rId2617" xr:uid="{00000000-0004-0000-0100-0000161B0000}"/>
    <hyperlink ref="Q4258" r:id="rId2618" xr:uid="{00000000-0004-0000-0100-0000421B0000}"/>
    <hyperlink ref="Q4259" r:id="rId2619" xr:uid="{00000000-0004-0000-0100-0000431B0000}"/>
    <hyperlink ref="Q4260" r:id="rId2620" xr:uid="{00000000-0004-0000-0100-0000441B0000}"/>
    <hyperlink ref="Q4261" r:id="rId2621" xr:uid="{00000000-0004-0000-0100-0000451B0000}"/>
    <hyperlink ref="Q4267" r:id="rId2622" xr:uid="{00000000-0004-0000-0100-0000461B0000}"/>
    <hyperlink ref="Q4276" r:id="rId2623" xr:uid="{00000000-0004-0000-0100-00004B1B0000}"/>
    <hyperlink ref="Q4277" r:id="rId2624" xr:uid="{00000000-0004-0000-0100-00004C1B0000}"/>
    <hyperlink ref="Q4278" r:id="rId2625" xr:uid="{00000000-0004-0000-0100-00004E1B0000}"/>
    <hyperlink ref="Q4279" r:id="rId2626" xr:uid="{00000000-0004-0000-0100-00004F1B0000}"/>
    <hyperlink ref="Q4280" r:id="rId2627" xr:uid="{00000000-0004-0000-0100-0000501B0000}"/>
    <hyperlink ref="Q4281" r:id="rId2628" xr:uid="{00000000-0004-0000-0100-0000511B0000}"/>
    <hyperlink ref="Q4282" r:id="rId2629" xr:uid="{00000000-0004-0000-0100-0000531B0000}"/>
    <hyperlink ref="Q4283" r:id="rId2630" xr:uid="{00000000-0004-0000-0100-0000541B0000}"/>
    <hyperlink ref="Q4291" r:id="rId2631" xr:uid="{00000000-0004-0000-0100-00005A1B0000}"/>
    <hyperlink ref="Q4292" r:id="rId2632" xr:uid="{00000000-0004-0000-0100-00005B1B0000}"/>
    <hyperlink ref="Q4293" r:id="rId2633" xr:uid="{00000000-0004-0000-0100-00005C1B0000}"/>
    <hyperlink ref="Q4294" r:id="rId2634" xr:uid="{00000000-0004-0000-0100-00005D1B0000}"/>
    <hyperlink ref="Q4295" r:id="rId2635" xr:uid="{00000000-0004-0000-0100-00005E1B0000}"/>
    <hyperlink ref="Q4296" r:id="rId2636" xr:uid="{00000000-0004-0000-0100-00005F1B0000}"/>
    <hyperlink ref="Q4297" r:id="rId2637" xr:uid="{00000000-0004-0000-0100-0000601B0000}"/>
    <hyperlink ref="Q4298" r:id="rId2638" xr:uid="{00000000-0004-0000-0100-0000611B0000}"/>
    <hyperlink ref="Q4299" r:id="rId2639" xr:uid="{00000000-0004-0000-0100-0000621B0000}"/>
    <hyperlink ref="Q4300" r:id="rId2640" xr:uid="{00000000-0004-0000-0100-0000631B0000}"/>
    <hyperlink ref="Q4301" r:id="rId2641" xr:uid="{00000000-0004-0000-0100-0000641B0000}"/>
    <hyperlink ref="Q4302" r:id="rId2642" xr:uid="{00000000-0004-0000-0100-0000651B0000}"/>
    <hyperlink ref="Q4303" r:id="rId2643" xr:uid="{00000000-0004-0000-0100-0000661B0000}"/>
    <hyperlink ref="Q4304" r:id="rId2644" xr:uid="{00000000-0004-0000-0100-0000671B0000}"/>
    <hyperlink ref="Q4305" r:id="rId2645" xr:uid="{00000000-0004-0000-0100-0000681B0000}"/>
    <hyperlink ref="Q4306" r:id="rId2646" xr:uid="{00000000-0004-0000-0100-0000691B0000}"/>
    <hyperlink ref="Q4307" r:id="rId2647" xr:uid="{00000000-0004-0000-0100-00006A1B0000}"/>
    <hyperlink ref="Q4308" r:id="rId2648" xr:uid="{00000000-0004-0000-0100-00006B1B0000}"/>
    <hyperlink ref="Q4309" r:id="rId2649" xr:uid="{00000000-0004-0000-0100-00006C1B0000}"/>
    <hyperlink ref="Q4310" r:id="rId2650" xr:uid="{00000000-0004-0000-0100-00006D1B0000}"/>
    <hyperlink ref="Q4311" r:id="rId2651" xr:uid="{00000000-0004-0000-0100-00006E1B0000}"/>
    <hyperlink ref="Q4312" r:id="rId2652" xr:uid="{00000000-0004-0000-0100-00006F1B0000}"/>
    <hyperlink ref="Q4313" r:id="rId2653" xr:uid="{00000000-0004-0000-0100-0000701B0000}"/>
    <hyperlink ref="Q4314" r:id="rId2654" xr:uid="{00000000-0004-0000-0100-0000711B0000}"/>
    <hyperlink ref="Q4315" r:id="rId2655" xr:uid="{00000000-0004-0000-0100-0000721B0000}"/>
    <hyperlink ref="Q4316" r:id="rId2656" xr:uid="{00000000-0004-0000-0100-0000731B0000}"/>
    <hyperlink ref="Q4317" r:id="rId2657" xr:uid="{00000000-0004-0000-0100-0000741B0000}"/>
    <hyperlink ref="Q4318" r:id="rId2658" xr:uid="{00000000-0004-0000-0100-0000751B0000}"/>
    <hyperlink ref="Q4319" r:id="rId2659" xr:uid="{00000000-0004-0000-0100-0000761B0000}"/>
    <hyperlink ref="Q4320" r:id="rId2660" xr:uid="{00000000-0004-0000-0100-0000771B0000}"/>
    <hyperlink ref="Q4321" r:id="rId2661" xr:uid="{00000000-0004-0000-0100-0000781B0000}"/>
    <hyperlink ref="Q4322" r:id="rId2662" xr:uid="{00000000-0004-0000-0100-0000791B0000}"/>
    <hyperlink ref="Q4323" r:id="rId2663" xr:uid="{00000000-0004-0000-0100-00007A1B0000}"/>
    <hyperlink ref="Q4324" r:id="rId2664" xr:uid="{00000000-0004-0000-0100-00007B1B0000}"/>
    <hyperlink ref="Q4325" r:id="rId2665" xr:uid="{00000000-0004-0000-0100-00007C1B0000}"/>
    <hyperlink ref="Q4326" r:id="rId2666" xr:uid="{00000000-0004-0000-0100-00007D1B0000}"/>
    <hyperlink ref="Q4327" r:id="rId2667" xr:uid="{00000000-0004-0000-0100-00007E1B0000}"/>
    <hyperlink ref="Q4328" r:id="rId2668" xr:uid="{00000000-0004-0000-0100-00007F1B0000}"/>
    <hyperlink ref="Q4329" r:id="rId2669" xr:uid="{00000000-0004-0000-0100-0000801B0000}"/>
    <hyperlink ref="Q4330" r:id="rId2670" xr:uid="{00000000-0004-0000-0100-0000811B0000}"/>
    <hyperlink ref="Q4331" r:id="rId2671" xr:uid="{00000000-0004-0000-0100-0000821B0000}"/>
    <hyperlink ref="Q4332" r:id="rId2672" xr:uid="{00000000-0004-0000-0100-0000831B0000}"/>
    <hyperlink ref="Q4333" r:id="rId2673" xr:uid="{00000000-0004-0000-0100-0000841B0000}"/>
    <hyperlink ref="Q4334" r:id="rId2674" xr:uid="{00000000-0004-0000-0100-0000851B0000}"/>
    <hyperlink ref="Q4335" r:id="rId2675" xr:uid="{00000000-0004-0000-0100-0000861B0000}"/>
    <hyperlink ref="Q4336" r:id="rId2676" xr:uid="{00000000-0004-0000-0100-0000871B0000}"/>
    <hyperlink ref="Q4337" r:id="rId2677" xr:uid="{00000000-0004-0000-0100-0000881B0000}"/>
    <hyperlink ref="Q4338" r:id="rId2678" xr:uid="{00000000-0004-0000-0100-0000891B0000}"/>
    <hyperlink ref="Q4339" r:id="rId2679" xr:uid="{00000000-0004-0000-0100-00008A1B0000}"/>
    <hyperlink ref="Q4340" r:id="rId2680" xr:uid="{00000000-0004-0000-0100-00008B1B0000}"/>
    <hyperlink ref="Q4341" r:id="rId2681" xr:uid="{00000000-0004-0000-0100-00008C1B0000}"/>
    <hyperlink ref="Q4342" r:id="rId2682" xr:uid="{00000000-0004-0000-0100-00008D1B0000}"/>
    <hyperlink ref="Q4343" r:id="rId2683" xr:uid="{00000000-0004-0000-0100-00008E1B0000}"/>
    <hyperlink ref="Q4344" r:id="rId2684" xr:uid="{00000000-0004-0000-0100-00008F1B0000}"/>
    <hyperlink ref="Q4345" r:id="rId2685" xr:uid="{00000000-0004-0000-0100-0000901B0000}"/>
    <hyperlink ref="Q4346" r:id="rId2686" xr:uid="{00000000-0004-0000-0100-0000911B0000}"/>
    <hyperlink ref="Q4347" r:id="rId2687" xr:uid="{00000000-0004-0000-0100-0000921B0000}"/>
    <hyperlink ref="Q4348" r:id="rId2688" xr:uid="{00000000-0004-0000-0100-0000931B0000}"/>
    <hyperlink ref="Q4349" r:id="rId2689" xr:uid="{00000000-0004-0000-0100-0000941B0000}"/>
    <hyperlink ref="Q4350" r:id="rId2690" xr:uid="{00000000-0004-0000-0100-0000951B0000}"/>
    <hyperlink ref="Q4351" r:id="rId2691" xr:uid="{00000000-0004-0000-0100-0000961B0000}"/>
    <hyperlink ref="Q4352" r:id="rId2692" xr:uid="{00000000-0004-0000-0100-0000971B0000}"/>
    <hyperlink ref="Q4353" r:id="rId2693" xr:uid="{00000000-0004-0000-0100-0000981B0000}"/>
    <hyperlink ref="Q4354" r:id="rId2694" xr:uid="{00000000-0004-0000-0100-0000991B0000}"/>
    <hyperlink ref="Q4355" r:id="rId2695" xr:uid="{00000000-0004-0000-0100-00009A1B0000}"/>
    <hyperlink ref="Q4356" r:id="rId2696" xr:uid="{00000000-0004-0000-0100-00009B1B0000}"/>
    <hyperlink ref="Q4358" r:id="rId2697" xr:uid="{00000000-0004-0000-0100-00009C1B0000}"/>
    <hyperlink ref="Q4359" r:id="rId2698" xr:uid="{00000000-0004-0000-0100-00009D1B0000}"/>
    <hyperlink ref="Q4360" r:id="rId2699" xr:uid="{00000000-0004-0000-0100-00009E1B0000}"/>
    <hyperlink ref="Q4366" r:id="rId2700" xr:uid="{00000000-0004-0000-0100-00009F1B0000}"/>
    <hyperlink ref="Q4367" r:id="rId2701" xr:uid="{00000000-0004-0000-0100-0000A01B0000}"/>
    <hyperlink ref="Q409" r:id="rId2702" xr:uid="{00000000-0004-0000-0100-0000FE1B0000}"/>
    <hyperlink ref="Q4396" r:id="rId2703" xr:uid="{00000000-0004-0000-0100-00001F1C0000}"/>
    <hyperlink ref="Q4398" r:id="rId2704" xr:uid="{00000000-0004-0000-0100-0000201C0000}"/>
    <hyperlink ref="Q4457" r:id="rId2705" xr:uid="{00000000-0004-0000-0100-0000321C0000}"/>
    <hyperlink ref="Q4463" r:id="rId2706" xr:uid="{00000000-0004-0000-0100-0000331C0000}"/>
    <hyperlink ref="Q4464" r:id="rId2707" xr:uid="{00000000-0004-0000-0100-0000341C0000}"/>
    <hyperlink ref="Q4472" r:id="rId2708" xr:uid="{00000000-0004-0000-0100-00003C1C0000}"/>
    <hyperlink ref="Q4473" r:id="rId2709" xr:uid="{00000000-0004-0000-0100-00003D1C0000}"/>
    <hyperlink ref="Q4520" r:id="rId2710" xr:uid="{00000000-0004-0000-0100-0000481C0000}"/>
    <hyperlink ref="Q4521" r:id="rId2711" xr:uid="{00000000-0004-0000-0100-0000491C0000}"/>
    <hyperlink ref="Q4529" r:id="rId2712" xr:uid="{00000000-0004-0000-0100-00004A1C0000}"/>
    <hyperlink ref="Q4530" r:id="rId2713" xr:uid="{00000000-0004-0000-0100-00004B1C0000}"/>
    <hyperlink ref="Q4531" r:id="rId2714" xr:uid="{00000000-0004-0000-0100-00004C1C0000}"/>
    <hyperlink ref="Q4532" r:id="rId2715" xr:uid="{00000000-0004-0000-0100-00004D1C0000}"/>
    <hyperlink ref="Q4533" r:id="rId2716" xr:uid="{00000000-0004-0000-0100-00004E1C0000}"/>
    <hyperlink ref="Q4534" r:id="rId2717" xr:uid="{00000000-0004-0000-0100-00004F1C0000}"/>
    <hyperlink ref="Q4549" r:id="rId2718" xr:uid="{00000000-0004-0000-0100-00005C1C0000}"/>
    <hyperlink ref="Q4550" r:id="rId2719" xr:uid="{00000000-0004-0000-0100-00005D1C0000}"/>
    <hyperlink ref="Q4595" r:id="rId2720" xr:uid="{00000000-0004-0000-0100-00006E1C0000}"/>
    <hyperlink ref="Q4598" r:id="rId2721" xr:uid="{00000000-0004-0000-0100-0000771C0000}"/>
    <hyperlink ref="Q4599" r:id="rId2722" xr:uid="{00000000-0004-0000-0100-0000781C0000}"/>
    <hyperlink ref="Q4600" r:id="rId2723" xr:uid="{00000000-0004-0000-0100-0000791C0000}"/>
    <hyperlink ref="Q4601" r:id="rId2724" xr:uid="{00000000-0004-0000-0100-00007A1C0000}"/>
    <hyperlink ref="Q4602" r:id="rId2725" xr:uid="{00000000-0004-0000-0100-00007C1C0000}"/>
    <hyperlink ref="Q4603" r:id="rId2726" xr:uid="{00000000-0004-0000-0100-00007D1C0000}"/>
    <hyperlink ref="Q4604" r:id="rId2727" xr:uid="{00000000-0004-0000-0100-00007E1C0000}"/>
    <hyperlink ref="Q4605" r:id="rId2728" xr:uid="{00000000-0004-0000-0100-0000811C0000}"/>
    <hyperlink ref="Q4606" r:id="rId2729" xr:uid="{00000000-0004-0000-0100-0000851C0000}"/>
    <hyperlink ref="Q4607" r:id="rId2730" xr:uid="{00000000-0004-0000-0100-0000891C0000}"/>
    <hyperlink ref="Q4608" r:id="rId2731" xr:uid="{00000000-0004-0000-0100-0000B21C0000}"/>
    <hyperlink ref="Q4609" r:id="rId2732" xr:uid="{00000000-0004-0000-0100-0000B41C0000}"/>
    <hyperlink ref="Q4610" r:id="rId2733" xr:uid="{00000000-0004-0000-0100-0000B51C0000}"/>
    <hyperlink ref="Q4611" r:id="rId2734" xr:uid="{00000000-0004-0000-0100-0000B61C0000}"/>
    <hyperlink ref="Q4612" r:id="rId2735" xr:uid="{00000000-0004-0000-0100-0000B71C0000}"/>
    <hyperlink ref="Q4613" r:id="rId2736" xr:uid="{00000000-0004-0000-0100-0000B81C0000}"/>
    <hyperlink ref="Q4614" r:id="rId2737" xr:uid="{00000000-0004-0000-0100-0000B91C0000}"/>
    <hyperlink ref="Q4615" r:id="rId2738" xr:uid="{00000000-0004-0000-0100-0000BA1C0000}"/>
    <hyperlink ref="Q4616" r:id="rId2739" xr:uid="{00000000-0004-0000-0100-0000BB1C0000}"/>
    <hyperlink ref="Q4617" r:id="rId2740" xr:uid="{00000000-0004-0000-0100-0000BC1C0000}"/>
    <hyperlink ref="Q4618" r:id="rId2741" xr:uid="{00000000-0004-0000-0100-0000BD1C0000}"/>
    <hyperlink ref="Q4619" r:id="rId2742" xr:uid="{00000000-0004-0000-0100-0000BE1C0000}"/>
    <hyperlink ref="Q4620" r:id="rId2743" xr:uid="{00000000-0004-0000-0100-0000BF1C0000}"/>
    <hyperlink ref="Q4621" r:id="rId2744" xr:uid="{00000000-0004-0000-0100-0000C01C0000}"/>
    <hyperlink ref="Q4622" r:id="rId2745" xr:uid="{00000000-0004-0000-0100-0000C11C0000}"/>
    <hyperlink ref="D4626" location="Κ701825" display="Κ701825" xr:uid="{00000000-0004-0000-0100-0000C21C0000}"/>
    <hyperlink ref="D4627" location="Κ701826" display="Κ701826" xr:uid="{00000000-0004-0000-0100-0000C31C0000}"/>
    <hyperlink ref="D4628" location="Κ701828" display="Κ701828" xr:uid="{00000000-0004-0000-0100-0000C41C0000}"/>
    <hyperlink ref="D4629" location="Κ701829" display="Κ701829" xr:uid="{00000000-0004-0000-0100-0000C51C0000}"/>
    <hyperlink ref="Q2408" r:id="rId2746" xr:uid="{AFF5CDAC-3767-4491-B912-2BEE8D20E4C0}"/>
    <hyperlink ref="Q3548" r:id="rId2747" xr:uid="{9D48A267-0A52-4298-9AC9-1962D4FE8C07}"/>
    <hyperlink ref="Q3691" r:id="rId2748" xr:uid="{EC4E9C39-D64C-45AD-BC9B-A6E539E9012B}"/>
    <hyperlink ref="Q3834" r:id="rId2749" xr:uid="{F37C87B2-41CD-46C2-90D1-C5C1971E38EB}"/>
    <hyperlink ref="Q1014" r:id="rId2750" xr:uid="{B170952F-2F4E-4996-A5DE-33E83DF943CB}"/>
    <hyperlink ref="Q3922" r:id="rId2751" xr:uid="{5BD964AB-7B60-4F78-B298-71F4AADC690F}"/>
    <hyperlink ref="Q3923" r:id="rId2752" xr:uid="{AED6B170-3487-4803-9608-C71185454027}"/>
    <hyperlink ref="Q3924" r:id="rId2753" xr:uid="{24D9D9A7-F284-437B-8F8A-E96007A36B08}"/>
    <hyperlink ref="Q3927" r:id="rId2754" xr:uid="{E957B686-0C5B-43D5-A843-836A1E1710CE}"/>
    <hyperlink ref="Q3928" r:id="rId2755" xr:uid="{C52810D2-640E-4E13-A58D-84AA74303ABF}"/>
    <hyperlink ref="Q3929" r:id="rId2756" xr:uid="{CA180DE3-5C5C-46BB-A847-EA3ABB74D0F9}"/>
    <hyperlink ref="Q4558" r:id="rId2757" xr:uid="{5FE834BD-7BDD-428F-83B7-239C58F94EF5}"/>
    <hyperlink ref="Q4559" r:id="rId2758" xr:uid="{6C4A33E6-79F7-4B25-B376-983E5B5F5CDC}"/>
    <hyperlink ref="Q4560" r:id="rId2759" xr:uid="{003D7543-0CB0-492F-B821-5B14FB97DC45}"/>
    <hyperlink ref="Q4561" r:id="rId2760" xr:uid="{DDFAD1C2-453B-4406-AB1B-6F6D3EB89F27}"/>
    <hyperlink ref="Q4562" r:id="rId2761" xr:uid="{B6E98AB4-6FD7-4247-A358-AA2D682C6DF4}"/>
    <hyperlink ref="Q4563" r:id="rId2762" xr:uid="{23CD75BE-98ED-40DB-B547-4A25D1EB1677}"/>
    <hyperlink ref="Q4564" r:id="rId2763" xr:uid="{2C5F01B1-A38E-4AF1-A39B-84ECFB909D83}"/>
    <hyperlink ref="Q4565" r:id="rId2764" xr:uid="{020837B6-0570-4EA9-917F-8E9E04325AEF}"/>
    <hyperlink ref="Q4566" r:id="rId2765" xr:uid="{537333BB-7377-45C3-B6EB-F5363B69048E}"/>
    <hyperlink ref="Q4567" r:id="rId2766" xr:uid="{9D21770F-11A7-46BB-8AF7-275BF68CEC0F}"/>
    <hyperlink ref="Q4568" r:id="rId2767" xr:uid="{9AFEC9C9-8DC2-41B7-94A8-A45C18C47A59}"/>
    <hyperlink ref="Q4569" r:id="rId2768" xr:uid="{93AD6D0D-C676-4C10-9CEA-8E4F3099E581}"/>
    <hyperlink ref="Q4587" r:id="rId2769" xr:uid="{0A5E7EEC-F045-43FB-AC77-7513C4DCCDA1}"/>
    <hyperlink ref="Q4588" r:id="rId2770" xr:uid="{589CDC3A-A531-4A7E-A4E4-4FFE4B8853E1}"/>
    <hyperlink ref="Q4589" r:id="rId2771" xr:uid="{63B8BC41-B72C-4B6F-BB6C-0921064A16B2}"/>
    <hyperlink ref="Q4590" r:id="rId2772" xr:uid="{5228A611-EAD7-4C6F-A65F-6E6873B827DA}"/>
    <hyperlink ref="Q4591" r:id="rId2773" xr:uid="{ECCBF50D-FC4D-44F6-8B56-B4ED3DE6B23A}"/>
    <hyperlink ref="Q4592" r:id="rId2774" xr:uid="{8CED2C25-A8B5-4C11-B06F-B3D5CB217DF1}"/>
    <hyperlink ref="Q4593" r:id="rId2775" xr:uid="{D1ABE850-9543-4294-86CF-22203F537314}"/>
    <hyperlink ref="Q4594" r:id="rId2776" xr:uid="{05EC4336-0C1E-4CA0-A5E6-8DA8D170B5BF}"/>
    <hyperlink ref="Q6624" r:id="rId2777" xr:uid="{E39DE787-9B91-49DC-A6BA-A9EE1868093A}"/>
    <hyperlink ref="Q6625" r:id="rId2778" xr:uid="{09195B66-30C2-42F4-A2C8-D0D79DCAAE42}"/>
    <hyperlink ref="Q6630" r:id="rId2779" xr:uid="{139858DF-AB5A-40F7-9D8E-620B7CD43094}"/>
    <hyperlink ref="Q6631" r:id="rId2780" xr:uid="{973508D9-84DE-4EC9-A0F8-ACC7C884F406}"/>
    <hyperlink ref="Q6632" r:id="rId2781" xr:uid="{77FB890E-FD1F-427A-A31F-5B547B3612DA}"/>
    <hyperlink ref="Q6633" r:id="rId2782" xr:uid="{792F1226-C046-45C7-843D-D3D39324FDF8}"/>
    <hyperlink ref="Q6634" r:id="rId2783" xr:uid="{3FF11166-9761-4DE5-89E6-0CB0A28DA963}"/>
    <hyperlink ref="Q6635" r:id="rId2784" xr:uid="{4509520D-5853-416A-BAB0-D0FC8C4E3C82}"/>
    <hyperlink ref="Q303:Q310" r:id="rId2785" display="http://new.abb.com/products/M128450000" xr:uid="{D9091746-2CBC-4774-8B58-6BB7DFF7C202}"/>
    <hyperlink ref="Q996" r:id="rId2786" display="http://new.abb.com/products/M128450000" xr:uid="{D38A481D-37F8-4E66-BE7C-2B067384F492}"/>
    <hyperlink ref="Q1462" r:id="rId2787" display="http://new.abb.com/products/M128450000" xr:uid="{C812A4D2-F500-409E-AFCF-045C21166222}"/>
    <hyperlink ref="Q684:Q703" r:id="rId2788" display="http://new.abb.com/products/M128450000" xr:uid="{C0358EEC-327B-48F7-87C5-6DE0AA840302}"/>
    <hyperlink ref="Q725:Q736" r:id="rId2789" display="http://new.abb.com/products/M128450000" xr:uid="{A483CE60-F909-41F4-89A7-20128F2EAFAC}"/>
    <hyperlink ref="Q893:Q904" r:id="rId2790" display="http://new.abb.com/products/M128450000" xr:uid="{920930F9-9486-43E4-B74E-F309C6F8DB9B}"/>
    <hyperlink ref="Q1864:Q1865" r:id="rId2791" display="http://new.abb.com/products/M128450000" xr:uid="{D63B36F0-3DA0-4DC9-8102-2E3DF6CC7FAC}"/>
    <hyperlink ref="Q1905:Q1916" r:id="rId2792" display="http://new.abb.com/products/M128450000" xr:uid="{D22A6750-6ADF-457C-B78A-FEC9B88A2BED}"/>
    <hyperlink ref="Q2105" r:id="rId2793" display="http://new.abb.com/products/M128450000" xr:uid="{DB711FEE-EBA6-48E5-B270-910F3968D5FF}"/>
    <hyperlink ref="Q2044:Q2051" r:id="rId2794" display="http://new.abb.com/products/M128450000" xr:uid="{5FC3D780-23A1-4B67-81B9-0EA7469317C1}"/>
    <hyperlink ref="Q4357" r:id="rId2795" display="http://new.abb.com/products/M128450000" xr:uid="{A5554316-04F1-4465-BA1A-03437AA7F0D9}"/>
    <hyperlink ref="D40" location="'Βιομηχανικά υλικά ΧΤ'!Κ11514" display="'Βιομηχανικά υλικά ΧΤ'!Κ11514" xr:uid="{BD525DD8-61BE-49C7-A57D-AEA42A308C82}"/>
    <hyperlink ref="D39" location="'Βιομηχανικά υλικά ΧΤ'!Κ11513" display="'Βιομηχανικά υλικά ΧΤ'!Κ11513" xr:uid="{CF3004FF-3307-4E93-B77A-D918C3AA6753}"/>
    <hyperlink ref="Q38" r:id="rId2796" display="../../../Users/grbeevr/Desktop/-" xr:uid="{C3171395-E975-4585-B344-42A6643F52F7}"/>
    <hyperlink ref="Q39" r:id="rId2797" display="../../../Users/grbeevr/Desktop/-" xr:uid="{B3E0F738-970E-4251-8430-D3B7B2BDBB2D}"/>
    <hyperlink ref="Q40" r:id="rId2798" display="../../../Users/grbeevr/Desktop/-" xr:uid="{2D98559E-8AE6-423C-9966-07957EE0C3EF}"/>
    <hyperlink ref="D38" location="'Βιομηχανικά υλικά ΧΤ'!Κ11512" display="'Βιομηχανικά υλικά ΧΤ'!Κ11512" xr:uid="{5C05D876-F4A9-4904-9500-5BCFED8F7AFE}"/>
    <hyperlink ref="Q30" r:id="rId2799" xr:uid="{CABF5798-1C0A-447F-82BD-090D10877F9F}"/>
    <hyperlink ref="Q1003" r:id="rId2800" xr:uid="{616C9A9A-D5ED-433E-BF75-C19D9126CD25}"/>
    <hyperlink ref="Q1301" r:id="rId2801" xr:uid="{5EE6AC8F-4463-4195-9D77-AF3414F13E57}"/>
    <hyperlink ref="Q1878" r:id="rId2802" xr:uid="{C3A5A8F4-FCDF-4F50-B2BB-581A6AA9076D}"/>
    <hyperlink ref="Q2146" r:id="rId2803" xr:uid="{5A0726FC-6D2E-40D0-B633-3F2729EB2891}"/>
    <hyperlink ref="Q2147" r:id="rId2804" xr:uid="{55D42A0F-ECA1-4199-A9A1-97356D3A397C}"/>
    <hyperlink ref="Q2148" r:id="rId2805" xr:uid="{67F945E3-AB6E-48CD-965A-BF0A074DD4EF}"/>
    <hyperlink ref="Q2149" r:id="rId2806" xr:uid="{FF9C116B-6907-4401-A42F-C6D8B2970193}"/>
    <hyperlink ref="Q2155" r:id="rId2807" xr:uid="{9560894D-8EA9-40A9-AA1D-3AFEBB22E321}"/>
    <hyperlink ref="Q2160" r:id="rId2808" xr:uid="{325E08BC-8933-46E7-B4B6-1D61C7C39427}"/>
    <hyperlink ref="Q2161" r:id="rId2809" xr:uid="{B349F7E3-CB08-4B7C-877F-491525167761}"/>
    <hyperlink ref="Q2563" r:id="rId2810" xr:uid="{F953AC85-E335-41E8-BCC9-10FEB8B781DF}"/>
    <hyperlink ref="Q2731" r:id="rId2811" xr:uid="{5E5C6451-8DEA-456E-8DA4-B91CEBA033EA}"/>
    <hyperlink ref="Q2897" r:id="rId2812" xr:uid="{3BD30359-B5D8-40E6-8423-F37037DF2F73}"/>
    <hyperlink ref="Q2905" r:id="rId2813" xr:uid="{998EDCE0-B977-4A81-88E1-3027A2B1D493}"/>
    <hyperlink ref="Q3540" r:id="rId2814" xr:uid="{74882893-DA09-4AF2-BA8D-5E5FEC7328F7}"/>
    <hyperlink ref="Q3689" r:id="rId2815" xr:uid="{204F7B55-1246-441F-B965-BBC276798DF9}"/>
    <hyperlink ref="Q3939" r:id="rId2816" xr:uid="{A5FACB6E-DFB3-4D34-AA52-2643AFC27CF2}"/>
    <hyperlink ref="Q4185" r:id="rId2817" xr:uid="{81CD52F3-8BDA-4104-8BDC-4FCE95867173}"/>
    <hyperlink ref="Q4246" r:id="rId2818" xr:uid="{12F6FD3E-80BF-4F28-ACD0-0BF1D44FC9F0}"/>
    <hyperlink ref="Q4651" r:id="rId2819" xr:uid="{86B529EE-E582-487B-94C3-6DDE6AC142B0}"/>
    <hyperlink ref="Q4652" r:id="rId2820" xr:uid="{DD771196-9A6C-494E-AE14-2F7A0C90B0D4}"/>
    <hyperlink ref="Q4653" r:id="rId2821" xr:uid="{24D13C5B-77E0-4E99-BE81-CAEAE344547C}"/>
    <hyperlink ref="Q5108" r:id="rId2822" xr:uid="{446A152C-C2CF-457C-A417-EDD614867D89}"/>
    <hyperlink ref="Q5183" r:id="rId2823" xr:uid="{B8C65AA6-6F6E-4366-B6D9-8426C906C1BC}"/>
    <hyperlink ref="Q5223" r:id="rId2824" xr:uid="{1904C9E6-DDC0-4465-95C6-6E11F62F28E7}"/>
    <hyperlink ref="Q2154" r:id="rId2825" xr:uid="{1FA72E7E-EC2A-436B-9826-F84D71F28D6C}"/>
    <hyperlink ref="Q2562" r:id="rId2826" xr:uid="{D1F3AD41-2E08-4CFF-A713-0A269A244A25}"/>
    <hyperlink ref="Q2898" r:id="rId2827" xr:uid="{A6CF046F-42FB-435F-B38A-A29303C02326}"/>
    <hyperlink ref="Q3706" r:id="rId2828" xr:uid="{A8F23BE4-FE4B-41E8-B3B9-957814E120D2}"/>
    <hyperlink ref="Q4272" r:id="rId2829" xr:uid="{B5DA1DE9-9AD6-4BB0-B2D4-958288918C5E}"/>
    <hyperlink ref="Q4404" r:id="rId2830" xr:uid="{7398BBC6-44BF-40CC-ACD9-4FF4896F2573}"/>
    <hyperlink ref="Q4406" r:id="rId2831" xr:uid="{9BF60784-0D34-44A8-A317-0EBBE5F1D7CC}"/>
    <hyperlink ref="Q4408" r:id="rId2832" xr:uid="{C7BD00E8-236B-40DE-A921-0C6696D40CB4}"/>
    <hyperlink ref="Q4410" r:id="rId2833" xr:uid="{E1092F5B-32C0-40C8-B313-272CBC1DB4D6}"/>
    <hyperlink ref="Q4412" r:id="rId2834" xr:uid="{66D25A63-6CF2-45AC-A9EE-99102D9E574C}"/>
    <hyperlink ref="Q4414" r:id="rId2835" xr:uid="{9D4D013B-419E-4FB0-96B4-8A5C5961716A}"/>
    <hyperlink ref="Q4415" r:id="rId2836" xr:uid="{5342E6A7-49B3-4C54-9903-6286232B77C4}"/>
    <hyperlink ref="Q4416" r:id="rId2837" xr:uid="{0BFE7794-B07E-4D3A-B5DF-B441E15DE648}"/>
    <hyperlink ref="Q4453" r:id="rId2838" xr:uid="{07860DF4-872E-49FE-BC81-41F4552E7452}"/>
    <hyperlink ref="Q4513" r:id="rId2839" xr:uid="{099FEFCF-D04F-443B-8274-F517CD75D5F9}"/>
    <hyperlink ref="Q4547" r:id="rId2840" xr:uid="{A6DF3CC6-9E34-43E7-A385-17C8ABBE6777}"/>
    <hyperlink ref="Q4548" r:id="rId2841" xr:uid="{EB770448-1955-4CA3-BA90-2D33E32D341C}"/>
    <hyperlink ref="Q4638" r:id="rId2842" xr:uid="{700F134D-12F8-41E6-9ECD-222097C0CB45}"/>
    <hyperlink ref="Q4641" r:id="rId2843" xr:uid="{10C6F1AB-FE83-4314-97B1-7D65C0670297}"/>
    <hyperlink ref="Q4654" r:id="rId2844" xr:uid="{E065524A-E3F4-4FED-9D65-BCEC413B0E7B}"/>
    <hyperlink ref="Q4657" r:id="rId2845" xr:uid="{C4A83E6F-703F-4DCD-80FC-A043323D1E87}"/>
    <hyperlink ref="Q4664" r:id="rId2846" xr:uid="{475C5660-D6BD-4CBA-81E6-132C441C20B9}"/>
    <hyperlink ref="Q5021" r:id="rId2847" xr:uid="{7420408F-F726-4517-9D4F-D101A8E7D3C7}"/>
    <hyperlink ref="Q5023" r:id="rId2848" xr:uid="{C8F0085E-420E-467E-BB30-B60BFC18B443}"/>
    <hyperlink ref="Q5025" r:id="rId2849" xr:uid="{1A1471AF-AD0A-4EBC-AAC8-6143101AEE30}"/>
    <hyperlink ref="Q5026" r:id="rId2850" xr:uid="{2717D7B2-9DAE-4AA6-BB39-E2ABCE0E6EF8}"/>
    <hyperlink ref="Q5028" r:id="rId2851" xr:uid="{720EBA69-5995-419C-BE24-EE65E36F3151}"/>
    <hyperlink ref="Q5029" r:id="rId2852" xr:uid="{13623C63-226C-4D97-A6FD-2CE755ADC14F}"/>
    <hyperlink ref="Q5030" r:id="rId2853" xr:uid="{A6F21ED1-4640-4A41-BA47-6C151724BE3F}"/>
    <hyperlink ref="Q5032" r:id="rId2854" xr:uid="{49E73D86-86A0-4240-8DD8-4BB30F95D5D8}"/>
    <hyperlink ref="Q5034" r:id="rId2855" xr:uid="{F9C6EFFA-209E-4316-8FFC-E0D03BD33D57}"/>
    <hyperlink ref="Q5036" r:id="rId2856" xr:uid="{612C8C74-51F0-4A7F-80A0-C2F8BD25636A}"/>
    <hyperlink ref="Q5038" r:id="rId2857" xr:uid="{59B26795-189C-43BD-8265-D4A281029BAD}"/>
    <hyperlink ref="Q5040" r:id="rId2858" xr:uid="{EA4A3DEF-6EE3-482F-9878-1232362DD30E}"/>
    <hyperlink ref="Q5042" r:id="rId2859" xr:uid="{28BBFAD5-3EAD-41DE-B872-6E14D48682BD}"/>
    <hyperlink ref="Q5044" r:id="rId2860" xr:uid="{800A60E6-6134-49D4-B884-F16C718A6698}"/>
    <hyperlink ref="Q5046" r:id="rId2861" xr:uid="{F6208C20-E6EA-48C8-8FA0-D263F393F34A}"/>
    <hyperlink ref="Q5048" r:id="rId2862" xr:uid="{3DB2FFB3-B247-4FC2-8B0E-A3DE313FCFD4}"/>
    <hyperlink ref="Q5050" r:id="rId2863" xr:uid="{5289C005-10A5-4BF2-BB96-2B537AD4F33E}"/>
    <hyperlink ref="Q5052" r:id="rId2864" xr:uid="{8CA71213-37F0-429B-BFDF-8535D5BA8DBA}"/>
    <hyperlink ref="Q5054" r:id="rId2865" xr:uid="{84E521D9-C0C8-43C6-A450-6B16B793541D}"/>
    <hyperlink ref="Q5056" r:id="rId2866" xr:uid="{DCD0645C-2BB9-45F4-8A53-28C8320460D3}"/>
    <hyperlink ref="Q5058" r:id="rId2867" xr:uid="{3D780498-B256-43A5-A71B-FE9E9827BADE}"/>
    <hyperlink ref="Q5060" r:id="rId2868" xr:uid="{F6BDF6EE-D065-49D8-9D19-7582A691F909}"/>
    <hyperlink ref="Q5062" r:id="rId2869" xr:uid="{6D02A929-67A4-4405-97A8-B058C6E603EA}"/>
    <hyperlink ref="Q5063" r:id="rId2870" xr:uid="{9D89F95F-A626-4DEC-BA28-88DC14D952FD}"/>
    <hyperlink ref="Q5064" r:id="rId2871" xr:uid="{9B24AE25-0FEF-4FA2-8093-C1C626EF9AF3}"/>
    <hyperlink ref="Q5065" r:id="rId2872" xr:uid="{4C5170A6-362C-4093-9BDA-C845746AF305}"/>
    <hyperlink ref="Q5066" r:id="rId2873" xr:uid="{1EADAFCB-0A77-4818-9D24-662F7145D01B}"/>
    <hyperlink ref="Q5068" r:id="rId2874" xr:uid="{58BEB525-F895-4684-BC05-DDE94E7B78C8}"/>
    <hyperlink ref="Q5070" r:id="rId2875" xr:uid="{03ADD0B3-7411-415A-A1BD-8519985C4EA0}"/>
    <hyperlink ref="Q5072" r:id="rId2876" xr:uid="{4FB2F95A-3C8C-437E-81A1-85F37B0870E0}"/>
    <hyperlink ref="Q5075" r:id="rId2877" xr:uid="{D3B35BE2-D8DA-44F6-A15C-2005FB5736A6}"/>
    <hyperlink ref="Q5077" r:id="rId2878" xr:uid="{28705823-81A5-45D0-95F9-2C227BD8F7E5}"/>
    <hyperlink ref="Q5079" r:id="rId2879" xr:uid="{DC30C37E-50DF-452E-8640-D0435FD7A66E}"/>
    <hyperlink ref="Q5081" r:id="rId2880" xr:uid="{6AD85A4A-8CBB-4141-93B3-ACC4BB008FDA}"/>
    <hyperlink ref="Q5083" r:id="rId2881" xr:uid="{8D0D60C0-FB21-4EC2-B93D-D65177BEB3B0}"/>
    <hyperlink ref="Q5084" r:id="rId2882" xr:uid="{490CC859-B62B-48FD-9CC5-40443D9563DA}"/>
    <hyperlink ref="Q5086" r:id="rId2883" xr:uid="{E33DCEE8-E050-4E0C-A64C-ECEF584EA918}"/>
    <hyperlink ref="Q5094" r:id="rId2884" xr:uid="{C85449A1-CBF8-42DA-99E5-85CC915614F2}"/>
    <hyperlink ref="Q5101" r:id="rId2885" xr:uid="{0BBBA4CA-6D6F-40AA-8B62-61D40D5D463C}"/>
    <hyperlink ref="Q5109" r:id="rId2886" xr:uid="{4E748735-59E4-4EE0-8509-E67FE2C85075}"/>
    <hyperlink ref="Q5110" r:id="rId2887" xr:uid="{49E71219-109A-4F1D-9450-856E696E216B}"/>
    <hyperlink ref="Q5111" r:id="rId2888" xr:uid="{71857433-F3D6-473A-9F72-792D6C1634D1}"/>
    <hyperlink ref="Q5113" r:id="rId2889" xr:uid="{14FF9CE6-BFF0-4D7E-8B69-2D5D49FACD91}"/>
    <hyperlink ref="Q5115" r:id="rId2890" xr:uid="{37253EDB-F368-4654-9666-FF55919489A6}"/>
    <hyperlink ref="Q5117" r:id="rId2891" xr:uid="{08287914-4C11-4C6E-89DE-EBB610C4B1AA}"/>
    <hyperlink ref="Q5119" r:id="rId2892" xr:uid="{387FBDB5-C2D5-4E59-88E3-D3BEF8FDE09E}"/>
    <hyperlink ref="Q5121" r:id="rId2893" xr:uid="{DB90368C-08B4-4C98-8619-D300915560CA}"/>
    <hyperlink ref="Q5123" r:id="rId2894" xr:uid="{EA696CCF-0123-4052-B30B-7E84B50BA0D9}"/>
    <hyperlink ref="Q5125" r:id="rId2895" xr:uid="{B97E33F8-CC9D-4442-808D-014A92E6BD83}"/>
    <hyperlink ref="Q5127" r:id="rId2896" xr:uid="{F686D057-0470-483F-99C8-D6044F3D8A5F}"/>
    <hyperlink ref="Q5129" r:id="rId2897" xr:uid="{226E12F1-BE69-45C4-B30E-A202CF6BB349}"/>
    <hyperlink ref="Q5131" r:id="rId2898" xr:uid="{FA756F62-1E57-4023-8F10-ED6FFF789CC9}"/>
    <hyperlink ref="Q5133" r:id="rId2899" xr:uid="{E678843D-73F4-4A9B-BD08-D38C445FB6FF}"/>
    <hyperlink ref="Q5135" r:id="rId2900" xr:uid="{5C39AEA1-9614-4298-8A85-D20A26308515}"/>
    <hyperlink ref="Q5137" r:id="rId2901" xr:uid="{8E0DF7A8-BA85-466A-96F4-AD4DE042D79F}"/>
    <hyperlink ref="Q5139" r:id="rId2902" xr:uid="{6F2C8E45-9A05-4E48-877A-5BEF4A24E2BA}"/>
    <hyperlink ref="Q5141" r:id="rId2903" xr:uid="{0517D159-6AE1-4725-8E8E-F7C67BD99B92}"/>
    <hyperlink ref="Q5143" r:id="rId2904" xr:uid="{01C4659A-E275-4AF7-AE83-B5B0A2757589}"/>
    <hyperlink ref="Q5144" r:id="rId2905" xr:uid="{2306F397-2161-4F8A-A1D8-61433F2C58DB}"/>
    <hyperlink ref="Q5146" r:id="rId2906" xr:uid="{CB1FE07C-C65E-4EA7-9AC9-1DD68929B95C}"/>
    <hyperlink ref="Q5148" r:id="rId2907" xr:uid="{A9896BD1-3474-4B2F-BB92-E8D7142806F5}"/>
    <hyperlink ref="Q5150" r:id="rId2908" xr:uid="{1BFC5874-D6F0-481F-B376-49EE2EF8CEAF}"/>
    <hyperlink ref="Q5152" r:id="rId2909" xr:uid="{F43A0427-FB9B-4330-9DC0-071853E25A60}"/>
    <hyperlink ref="Q5154" r:id="rId2910" xr:uid="{4E7356C8-5A3E-4227-B1D1-0CEBC8D84CE0}"/>
    <hyperlink ref="Q5156" r:id="rId2911" xr:uid="{F1520FCE-1D03-4DD5-A909-D5F594F0AFE8}"/>
    <hyperlink ref="Q5158" r:id="rId2912" xr:uid="{82EC0DFA-C969-4BF2-BB89-576288B43A0C}"/>
    <hyperlink ref="Q5160" r:id="rId2913" xr:uid="{BCF9E6C4-59DF-423E-9F04-E432DF77EF05}"/>
    <hyperlink ref="Q5162" r:id="rId2914" xr:uid="{4C97D492-A400-49AD-A266-215EBC400B78}"/>
    <hyperlink ref="Q5164" r:id="rId2915" xr:uid="{901EBC95-EEBC-4E5D-BA2F-2C15DAC9830A}"/>
    <hyperlink ref="Q5166" r:id="rId2916" xr:uid="{16CE7D1A-03B0-4AF9-B3AD-6EADCB0FDA40}"/>
    <hyperlink ref="Q5168" r:id="rId2917" xr:uid="{887DBD40-B075-4EED-A71B-8B710CFF5936}"/>
    <hyperlink ref="Q5170" r:id="rId2918" xr:uid="{99F2066F-AE02-4EE5-993B-7131BD0C8E44}"/>
    <hyperlink ref="Q5172" r:id="rId2919" xr:uid="{12C365E3-2682-4D02-9101-4B2BD7892C64}"/>
    <hyperlink ref="Q5174" r:id="rId2920" xr:uid="{3A0EA3F0-EDFC-403B-8D2E-0631BC83DBBD}"/>
    <hyperlink ref="Q5176" r:id="rId2921" xr:uid="{01AE660F-64D0-482C-852D-4066F9DFFE49}"/>
    <hyperlink ref="Q5178" r:id="rId2922" xr:uid="{F2D3F2AD-EE1A-46BF-B81E-CE109C95008B}"/>
    <hyperlink ref="Q5180" r:id="rId2923" xr:uid="{6F5E6432-907E-4E33-A912-D25612020BCC}"/>
    <hyperlink ref="Q5184" r:id="rId2924" xr:uid="{5C5E0529-C4C0-4E2B-AC59-1BB8AF3E9A4C}"/>
    <hyperlink ref="Q5186" r:id="rId2925" xr:uid="{1ED3BEC4-C224-441B-B7E6-E51E8695B8E8}"/>
    <hyperlink ref="Q5188" r:id="rId2926" xr:uid="{67D3A70F-2295-43AC-8BCC-DAD8B0BF4F8F}"/>
    <hyperlink ref="Q5190" r:id="rId2927" xr:uid="{F9605AAF-7B52-4C93-A8A4-E714795C7C51}"/>
    <hyperlink ref="Q5192" r:id="rId2928" xr:uid="{5719E87D-3C50-44FD-96CE-163A266F0B60}"/>
    <hyperlink ref="Q5194" r:id="rId2929" xr:uid="{DC839042-5EA4-407F-B7FC-95BB8FC3CC82}"/>
    <hyperlink ref="Q5196" r:id="rId2930" xr:uid="{3AD4FC10-8627-443A-B40D-ACC53BDFF74D}"/>
    <hyperlink ref="Q5198" r:id="rId2931" xr:uid="{65EF5DB2-A0F7-47DB-8661-0C1D3CE3276F}"/>
    <hyperlink ref="Q5200" r:id="rId2932" xr:uid="{F78E73D3-D8BA-44DE-A666-B476F68DA18C}"/>
    <hyperlink ref="Q5202" r:id="rId2933" xr:uid="{63E2BF55-7DAF-45A6-8A61-F25A0A946455}"/>
    <hyperlink ref="Q5204" r:id="rId2934" xr:uid="{25130FA2-10C2-4D1A-A955-6AADEE0B445D}"/>
    <hyperlink ref="Q5206" r:id="rId2935" xr:uid="{2E970A39-C3D2-42D6-9ACB-54A5AF116456}"/>
    <hyperlink ref="Q5208" r:id="rId2936" xr:uid="{F4398BFD-D1F0-4642-809F-B42831A7DA8B}"/>
    <hyperlink ref="Q5210" r:id="rId2937" xr:uid="{CFBD5B0F-A1FE-48F4-8CB6-80FA21592C4E}"/>
    <hyperlink ref="Q5212" r:id="rId2938" xr:uid="{E3EC76BD-7E56-4639-88FB-DF2D473B6DA4}"/>
    <hyperlink ref="Q5214" r:id="rId2939" xr:uid="{25678987-D10F-427E-9622-F4541F188F91}"/>
    <hyperlink ref="Q5216" r:id="rId2940" xr:uid="{E9E08498-D7C4-4DAA-8D39-26CDE6C48264}"/>
    <hyperlink ref="Q5218" r:id="rId2941" xr:uid="{C1A0CC1D-E4AF-48BE-91AF-EB5CDD93B31C}"/>
    <hyperlink ref="Q5220" r:id="rId2942" xr:uid="{EADF3644-129E-47A1-9C95-20D898604344}"/>
    <hyperlink ref="Q5229" r:id="rId2943" xr:uid="{507887FD-DD03-4AE1-A416-DDBD3BDC5812}"/>
    <hyperlink ref="Q5231" r:id="rId2944" xr:uid="{DE7D724B-3FDE-4084-B76E-ACFCA67CB51F}"/>
    <hyperlink ref="Q5234" r:id="rId2945" xr:uid="{F0165CD7-A373-45CB-A866-5AE2E23BBC1F}"/>
    <hyperlink ref="Q5236" r:id="rId2946" xr:uid="{2E69DEC0-B753-44A1-8A8C-46D696D37C0D}"/>
    <hyperlink ref="Q5238" r:id="rId2947" xr:uid="{16A0AE7C-2432-41EC-A49E-A405B75A9055}"/>
    <hyperlink ref="Q5240" r:id="rId2948" xr:uid="{488F66DF-B048-4E1B-AEB7-B188261D15C1}"/>
    <hyperlink ref="Q5242" r:id="rId2949" xr:uid="{6D3FC111-3EAC-4D7D-AE2E-8D339CE8E6FB}"/>
    <hyperlink ref="Q5244" r:id="rId2950" xr:uid="{15ADF391-8910-418A-AB9E-AFF4E0AB5DE3}"/>
    <hyperlink ref="Q5246" r:id="rId2951" xr:uid="{75367662-5C9C-4203-9E4C-58D0A4508892}"/>
    <hyperlink ref="Q5248" r:id="rId2952" xr:uid="{0B5CB009-54DF-4724-B716-6D83C45C5792}"/>
    <hyperlink ref="Q5250" r:id="rId2953" xr:uid="{A3626C9C-D2C3-4F23-B970-07F79732C161}"/>
    <hyperlink ref="Q5252" r:id="rId2954" xr:uid="{1066825B-76F4-4B1A-891F-2A08DEA924ED}"/>
    <hyperlink ref="Q5254" r:id="rId2955" xr:uid="{E1EC4D0E-1BAA-4C88-9CAD-8E782045CE45}"/>
    <hyperlink ref="Q5264" r:id="rId2956" xr:uid="{7EF6E4F1-65F2-4FBD-90D2-ABDC938A86BB}"/>
    <hyperlink ref="Q5266" r:id="rId2957" xr:uid="{7B5950DD-662C-4AD8-BE43-7A0A00621C8B}"/>
    <hyperlink ref="Q5272" r:id="rId2958" xr:uid="{B6C7470D-F0AE-4DCF-A8E4-1D5268C3A99C}"/>
    <hyperlink ref="Q5273" r:id="rId2959" xr:uid="{8DB5FAF5-106F-4310-9DB8-73F9A634C8D2}"/>
    <hyperlink ref="Q5275" r:id="rId2960" xr:uid="{FC41C6AA-25C0-445F-A56E-6255E5D4237A}"/>
    <hyperlink ref="Q5277" r:id="rId2961" xr:uid="{64BD092B-DD24-400B-A560-8B3EBEC38B40}"/>
    <hyperlink ref="Q5279" r:id="rId2962" xr:uid="{44778186-F6DC-4C99-A5CC-40EF9A67E3FB}"/>
    <hyperlink ref="Q5281" r:id="rId2963" xr:uid="{2114813A-4399-4572-9926-511A54201C53}"/>
    <hyperlink ref="Q5283" r:id="rId2964" xr:uid="{CCEF3B57-3ABF-4F11-A8DB-B5C5FD311D9F}"/>
    <hyperlink ref="Q5285" r:id="rId2965" xr:uid="{1B5FA7C1-A275-4C98-AB8E-E6A9A1B594BB}"/>
    <hyperlink ref="Q5287" r:id="rId2966" xr:uid="{3B0D7145-E49E-42A0-A26A-E87BD1E53477}"/>
    <hyperlink ref="Q5289" r:id="rId2967" xr:uid="{84924F18-F65C-4ABD-98CD-5780A35A979A}"/>
    <hyperlink ref="Q5291" r:id="rId2968" xr:uid="{F5621D7B-CEA1-4153-9959-47D68228D1E9}"/>
    <hyperlink ref="Q5293" r:id="rId2969" xr:uid="{203C2CE9-8F31-4AE2-B870-2211C318F1B7}"/>
    <hyperlink ref="Q5295" r:id="rId2970" xr:uid="{5A04D6D9-DF86-40EC-9B9B-B7FD8B9C087E}"/>
    <hyperlink ref="Q5297" r:id="rId2971" xr:uid="{0F1463FF-6AE8-4DB8-BF75-E31FE88189E1}"/>
    <hyperlink ref="Q5299" r:id="rId2972" xr:uid="{7A2FBF8E-E256-4AFD-A60A-F81ED65C45DF}"/>
    <hyperlink ref="Q5301" r:id="rId2973" xr:uid="{7B3E26D8-C4F7-437F-833B-0C2C7D84F080}"/>
    <hyperlink ref="Q5303" r:id="rId2974" xr:uid="{A4477CCA-EBDF-4E61-A46E-95FC14D3F11B}"/>
    <hyperlink ref="Q5305" r:id="rId2975" xr:uid="{58A12B9B-4175-4414-9F86-4BC1B0441A60}"/>
    <hyperlink ref="Q79" r:id="rId2976" xr:uid="{36D9145D-6141-46AD-BA46-C1F1976597F8}"/>
    <hyperlink ref="Q82" r:id="rId2977" xr:uid="{F84F901E-3603-494C-9203-B1C2084307CD}"/>
    <hyperlink ref="Q4421" r:id="rId2978" xr:uid="{57BD662F-0ACD-450D-863F-9BE42426080A}"/>
    <hyperlink ref="Q4422" r:id="rId2979" xr:uid="{962262D8-449B-4DB2-B8A6-48FFFE952A8F}"/>
    <hyperlink ref="D6681" location="'Βιομηχανικά υλικά ΧΤ'!Κ26521" display="CP26521" xr:uid="{1ADBD5A5-3E72-431F-BC62-34CF5ADF1D00}"/>
    <hyperlink ref="D6682" location="'Βιομηχανικά υλικά ΧΤ'!Κ26522" display="CP26522" xr:uid="{6695F3C5-260B-4137-870D-922F9BF271B9}"/>
    <hyperlink ref="D6683" location="'Βιομηχανικά υλικά ΧΤ'!Κ26523" display="CP26523" xr:uid="{DEAEF981-0A68-4036-ABC7-B4B32F6FBD48}"/>
    <hyperlink ref="D6684" location="'Βιομηχανικά υλικά ΧΤ'!Κ26524" display="CP26524" xr:uid="{C741C633-E6B6-4C86-B2E3-986F28DB094F}"/>
    <hyperlink ref="D6685" location="'Βιομηχανικά υλικά ΧΤ'!Κ26525" display="CP26525" xr:uid="{A4E69CCE-9C31-4BC8-9FA0-8E09595127F6}"/>
    <hyperlink ref="D4372" location="Κ83472" display="Κ83472" xr:uid="{C594E80B-C8D6-400B-A725-DD3E3E1237B3}"/>
    <hyperlink ref="D4373" location="Κ83473" display="Κ83473" xr:uid="{98890674-5252-41F4-8D27-C7493AAADBA6}"/>
    <hyperlink ref="D45" location="'Βιομηχανικά υλικά ΧΤ'!Κ11544" display="'Βιομηχανικά υλικά ΧΤ'!Κ11544" xr:uid="{7C78029E-4719-49FB-A99F-D2F93A7012BC}"/>
    <hyperlink ref="D46" location="'Βιομηχανικά υλικά ΧΤ'!Κ11545" display="'Βιομηχανικά υλικά ΧΤ'!Κ11545" xr:uid="{588ED44B-E6F1-495E-B9CC-F2C655E560CD}"/>
    <hyperlink ref="D47" location="'Βιομηχανικά υλικά ΧΤ'!Κ12346" display="'Βιομηχανικά υλικά ΧΤ'!Κ12346" xr:uid="{6B72EF69-4810-4224-82E6-B9B1BA70C026}"/>
    <hyperlink ref="D420" location="'Βιομηχανικά υλικά ΧΤ'!Κ18702" display="'Βιομηχανικά υλικά ΧΤ'!Κ18702" xr:uid="{1F40918E-1BAF-48F8-99BC-42B5174FFEF1}"/>
    <hyperlink ref="D421" location="'Βιομηχανικά υλικά ΧΤ'!Κ18703" display="'Βιομηχανικά υλικά ΧΤ'!Κ18703" xr:uid="{5BA550DF-6350-4A99-9B9B-5653C5C60B6F}"/>
    <hyperlink ref="D4374" location="Κ83474" display="Κ83474" xr:uid="{CFAEA8FB-A0A1-435A-BCAE-27CF1E14589D}"/>
    <hyperlink ref="D4375" location="Κ83475" display="Κ83475" xr:uid="{852A5027-93A9-4DAD-802B-C9A643C8B968}"/>
    <hyperlink ref="D4376" location="Κ83476" display="Κ83476" xr:uid="{2689B4FB-79C9-44F3-AD4E-C4AD67420CFC}"/>
    <hyperlink ref="D4377" location="Κ83477" display="Κ83477" xr:uid="{1C14906F-CC82-4E2B-8E4D-1C314B1C0FAA}"/>
    <hyperlink ref="D4378" location="Κ83478" display="Κ83478" xr:uid="{6BF8CBC2-E8A0-4C1E-9F07-9D21284C0681}"/>
    <hyperlink ref="D4379" location="Κ83479" display="Κ83479" xr:uid="{4008D552-E658-43DB-BB60-70C7688578A1}"/>
    <hyperlink ref="D4380" location="Κ83480" display="Κ83480" xr:uid="{82686C75-C54A-450C-AA08-FAB6D1BC8109}"/>
    <hyperlink ref="D4381" location="Κ83481" display="Κ83481" xr:uid="{13DA2380-F1A8-471C-9B43-7A444F5354F3}"/>
    <hyperlink ref="D4382" location="Κ83482" display="Κ83482" xr:uid="{953E663E-9D57-4127-845D-16D76E86E8F9}"/>
    <hyperlink ref="D4483" location="Κ700638" display="Κ700638" xr:uid="{5A8FE60E-938F-49C6-BA09-B0BDF63A24FE}"/>
    <hyperlink ref="D4484" location="Κ700639" display="Κ700639" xr:uid="{29A2FB9C-8114-4AE5-8C48-1C6F4A458F0A}"/>
    <hyperlink ref="D4485" location="Κ700640" display="Κ700640" xr:uid="{59FD4A98-5AF8-4F6F-BA01-CFA07A0796F2}"/>
    <hyperlink ref="D4486" location="Κ700641" display="Κ700641" xr:uid="{EA03FFE7-E50D-40AB-B5A3-13B30653FF7E}"/>
    <hyperlink ref="D4487" location="Κ700642" display="Κ700642" xr:uid="{B3DC451E-8901-46DA-8A4D-0F59ABF52DE1}"/>
    <hyperlink ref="D4488" location="Κ700643" display="Κ700643" xr:uid="{A18CAC8F-5BC3-4186-8B1E-5E81B1FBA137}"/>
    <hyperlink ref="D4489" location="Κ700644" display="Κ700644" xr:uid="{0D22143F-0458-4071-BC7C-46EDC346CAF4}"/>
    <hyperlink ref="D4490" location="Κ700645" display="Κ700645" xr:uid="{56470A25-75F2-4E77-B94B-B8595D2ACF43}"/>
    <hyperlink ref="D4491" location="Κ700646" display="Κ700646" xr:uid="{9EEAA615-E9D2-4638-9161-EADBFACC8B70}"/>
    <hyperlink ref="D4492" location="Κ700647" display="Κ700647" xr:uid="{F2F98B68-E75E-48E8-B5C6-78EE8B993EB5}"/>
    <hyperlink ref="D4493" location="Κ700648" display="Κ700648" xr:uid="{88E4138A-BA5D-4F94-BB31-2A1B57BFFD73}"/>
    <hyperlink ref="D4494" location="Κ700649" display="Κ700649" xr:uid="{68CF8432-6D80-4EFD-A056-8B6470B80C63}"/>
    <hyperlink ref="D4495" location="Κ700650" display="Κ700650" xr:uid="{5A5185DF-D7EF-47D5-9C26-93305B58CFF8}"/>
    <hyperlink ref="D4496" location="Κ700651" display="Κ700651" xr:uid="{1A3C9BDA-3194-47A5-AA63-0F8BAF4A399B}"/>
    <hyperlink ref="D4497" location="Κ700652" display="Κ700652" xr:uid="{F7A4F6E4-A2EE-4E53-8783-866C34DA660A}"/>
    <hyperlink ref="D4498" location="Κ700653" display="Κ700653" xr:uid="{34118D36-EAD4-413B-82B8-516888299915}"/>
    <hyperlink ref="D4499" location="Κ700654" display="Κ700654" xr:uid="{16A5A779-DDB3-4F9C-8684-19F3E29AE21A}"/>
    <hyperlink ref="D4500" location="Κ700655" display="Κ700655" xr:uid="{E34E96E6-1C15-448E-BA57-CD23C9C02E98}"/>
    <hyperlink ref="D6718" location="Κ81663" display="CP81663" xr:uid="{1A85A392-8DE0-4592-8FE1-282755C05C3C}"/>
    <hyperlink ref="D6719" location="Κ81664" display="CP81664" xr:uid="{92FF87AC-91A8-4230-8994-370A239EA6DB}"/>
    <hyperlink ref="D6720" location="Κ81665" display="CP81665" xr:uid="{113E325F-FC5B-4C84-BA0B-5DA680875C43}"/>
    <hyperlink ref="D6721" location="Κ81666" display="CP81666" xr:uid="{23AADFEE-D927-489B-BB88-B412AA5046F5}"/>
    <hyperlink ref="D6740" location="Κ83215" display="CP83215" xr:uid="{1BAB4FDB-13B0-4D3B-8B35-26F268FC17A7}"/>
    <hyperlink ref="D5744" location="Κ708520" display="Κ708520" xr:uid="{2C6090B4-C3FF-4EAE-A0B3-4AB92A02D6B9}"/>
    <hyperlink ref="D5745" location="Κ708521" display="Κ708521" xr:uid="{1A911DD4-1F14-4951-A784-3A5B229C2C08}"/>
    <hyperlink ref="D5746" location="Κ708522" display="Κ708522" xr:uid="{BFBD6813-0486-4454-AFE3-B877F805A168}"/>
    <hyperlink ref="D5747" location="Κ708523" display="Κ708523" xr:uid="{FC659B88-1C34-4C85-99A8-26DAB483FCD1}"/>
    <hyperlink ref="D5748" location="Κ708524" display="Κ708524" xr:uid="{DC2CF0D3-4C18-4444-9B30-0077E2F72A79}"/>
    <hyperlink ref="D5749" location="Κ708525" display="Κ708525" xr:uid="{7F93F276-2EC9-43E2-A6A6-52AD0004F66A}"/>
    <hyperlink ref="D5750" location="Κ708526" display="Κ708526" xr:uid="{7FB21429-0325-441C-96CA-DBB7FB32EED6}"/>
    <hyperlink ref="D5751" location="Κ708527" display="Κ708527" xr:uid="{0DB50B57-B0D8-49F1-ADE0-DD7C8EF6BC6F}"/>
    <hyperlink ref="Q2561" r:id="rId2980" xr:uid="{2FED8BBC-9F02-4183-A2E4-AE41566836A5}"/>
    <hyperlink ref="Q5270" r:id="rId2981" xr:uid="{0739ABF6-71E3-4E93-915B-66A64555DC9F}"/>
    <hyperlink ref="Q5268" r:id="rId2982" xr:uid="{D1CDD1B8-01AA-4DB0-9FD9-53E59AD1BFCD}"/>
    <hyperlink ref="Q5269" r:id="rId2983" xr:uid="{146243A1-7FF5-4957-81E9-D26A9A30746D}"/>
    <hyperlink ref="Q5907" r:id="rId2984" xr:uid="{8E397786-47B2-4020-8F29-FB6E5AAA8E87}"/>
    <hyperlink ref="Q5910" r:id="rId2985" xr:uid="{5D74AB7D-9971-4CA6-A6D5-A933F60E0E4E}"/>
    <hyperlink ref="Q5911" r:id="rId2986" xr:uid="{44A3B909-252D-4275-B20D-3E741AD17BC7}"/>
    <hyperlink ref="Q5912" r:id="rId2987" xr:uid="{C20EC204-AD5C-4163-91C0-771641D447D0}"/>
    <hyperlink ref="Q5914" r:id="rId2988" xr:uid="{71CE50A5-D9F0-4979-BB0A-1C3E0A3B1CBB}"/>
    <hyperlink ref="Q5918" r:id="rId2989" xr:uid="{90A158CA-BBB5-46F2-B1F2-E3D16443F331}"/>
    <hyperlink ref="Q5919" r:id="rId2990" xr:uid="{16179B57-83EE-4994-8A6E-5FC5AD11A858}"/>
    <hyperlink ref="Q2888" r:id="rId2991" xr:uid="{FFA4C10C-553D-4336-82B3-BC74F794727B}"/>
    <hyperlink ref="Q4257" r:id="rId2992" xr:uid="{CFB50A7B-8F92-4C09-B57D-8091DB6984CE}"/>
    <hyperlink ref="Q6766" r:id="rId2993" xr:uid="{7B7D9E8F-4DD4-4172-9051-4C70D386D6B1}"/>
    <hyperlink ref="Q5933" r:id="rId2994" xr:uid="{54DFA0F6-9464-46D7-8331-0D4431CFDFAC}"/>
    <hyperlink ref="Q2725" r:id="rId2995" xr:uid="{20F7B05E-46AC-4DEB-8071-66744D7BFDFF}"/>
    <hyperlink ref="Q3730" r:id="rId2996" xr:uid="{648CA9A2-76B6-46BA-9605-DB22A8A9C8F6}"/>
    <hyperlink ref="D5743" location="Κ708520" display="Κ708520" xr:uid="{2B503BDD-1406-43B7-A873-4C9400C46EA2}"/>
    <hyperlink ref="D5936" location="Κ708520" display="Κ708520" xr:uid="{6BAB4CFE-FB5B-47AA-8EBA-7CEC0AA0C6FC}"/>
    <hyperlink ref="Q160" r:id="rId2997" xr:uid="{23C4F1CA-8675-46B7-9819-C4147C06B0B4}"/>
    <hyperlink ref="Q73" r:id="rId2998" xr:uid="{00000000-0004-0000-0100-00009E040000}"/>
    <hyperlink ref="Q72" r:id="rId2999" xr:uid="{00000000-0004-0000-0100-00009D040000}"/>
    <hyperlink ref="Q71" r:id="rId3000" xr:uid="{00000000-0004-0000-0100-00009C040000}"/>
    <hyperlink ref="Q70" r:id="rId3001" xr:uid="{00000000-0004-0000-0100-00009B040000}"/>
    <hyperlink ref="Q69" r:id="rId3002" xr:uid="{00000000-0004-0000-0100-00009A040000}"/>
    <hyperlink ref="Q68" r:id="rId3003" xr:uid="{00000000-0004-0000-0100-000099040000}"/>
    <hyperlink ref="Q67" r:id="rId3004" xr:uid="{00000000-0004-0000-0100-000098040000}"/>
    <hyperlink ref="Q66" r:id="rId3005" xr:uid="{00000000-0004-0000-0100-000097040000}"/>
    <hyperlink ref="Q65" r:id="rId3006" xr:uid="{00000000-0004-0000-0100-000096040000}"/>
    <hyperlink ref="Q6769" r:id="rId3007" xr:uid="{5B42D4D5-A8AE-4D50-93D0-8708DF5A3454}"/>
    <hyperlink ref="Q439" r:id="rId3008" xr:uid="{50125A50-59E4-497E-A6E9-8465F6C0F9FE}"/>
    <hyperlink ref="Q6408" r:id="rId3009" display="http://new.abb.com/products/2CCS891001R0804" xr:uid="{F7A28F7E-9FD8-4DC2-A39E-134CDC224B69}"/>
    <hyperlink ref="Q2638:Q2648" r:id="rId3010" display="http://new.abb.com/products/2CCS891001R0804" xr:uid="{425DD314-A41F-4A62-A0B8-CEEAC5E3C09A}"/>
    <hyperlink ref="D4383" location="Κ83482" display="Κ83482" xr:uid="{7E8F1A56-9BDD-43A2-BE39-B0C4B22BB626}"/>
    <hyperlink ref="Q565" r:id="rId3011" xr:uid="{B8B35C6B-3695-4D83-8C69-F2207CB89338}"/>
    <hyperlink ref="Q6774" r:id="rId3012" xr:uid="{EE938CBA-ADC1-4D6A-AC3C-8BA55D30C25F}"/>
    <hyperlink ref="D4384" location="Κ83484" display="Κ83484" xr:uid="{ECD8D6EA-5B27-49D8-A00B-FD3C9AB702AD}"/>
    <hyperlink ref="D4385" location="Κ83485" display="Κ83485" xr:uid="{4AAC1230-6AD1-49B1-82D7-C96A4EA01221}"/>
    <hyperlink ref="D4386" location="Κ83486" display="Κ83486" xr:uid="{F12DDCAE-2BB3-45B6-9F94-A75338B861C5}"/>
    <hyperlink ref="D4387" location="Κ83487" display="Κ83487" xr:uid="{D0C99AE9-90C9-4E19-B1A1-FC2C48CD46AD}"/>
    <hyperlink ref="D4388" location="Κ83488" display="Κ83488" xr:uid="{85D1A69B-3F8D-4AC7-ABA6-D3A58B997F69}"/>
    <hyperlink ref="D4389" location="Κ83489" display="Κ83489" xr:uid="{79972224-AF5C-424E-ACBF-4BE10ECEDC04}"/>
    <hyperlink ref="D4390" location="Κ83490" display="Κ83490" xr:uid="{D6B93961-45F6-4C83-AD4C-1C0FAFFB8DCC}"/>
    <hyperlink ref="D4391" location="Κ83491" display="Κ83491" xr:uid="{43B93634-D7B8-4A9D-A404-BE9FF4FEE504}"/>
    <hyperlink ref="Q6402" r:id="rId3013" xr:uid="{49498430-D428-41AD-8342-0B5EE33DE5FB}"/>
  </hyperlinks>
  <printOptions horizontalCentered="1" gridLines="1"/>
  <pageMargins left="0" right="0" top="1.1811023622047245" bottom="0.59055118110236227" header="0.31496062992125984" footer="0.31496062992125984"/>
  <pageSetup paperSize="9" scale="80" orientation="portrait" r:id="rId3014"/>
  <headerFooter alignWithMargins="0">
    <oddHeader>&amp;C&amp;12&amp;K000000ΤΙΜΟΚΑΤΑΛΟΓΟΣ
ΗΛΕΚΤΡΟΛΟΓΙΚΟΥ ΥΛΙΚΟΥ
Δεκέμβριος 2024&amp;R&amp;K000000&amp;A</oddHeader>
    <oddFooter>&amp;R&amp;K000000σελ. &amp;P/&amp;N</oddFooter>
  </headerFooter>
  <customProperties>
    <customPr name="_pios_id" r:id="rId3015"/>
  </customProperties>
  <legacyDrawing r:id="rId30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theme="3" tint="0.59999389629810485"/>
    <pageSetUpPr fitToPage="1"/>
  </sheetPr>
  <dimension ref="A1:F6777"/>
  <sheetViews>
    <sheetView workbookViewId="0">
      <pane ySplit="1" topLeftCell="A2" activePane="bottomLeft" state="frozen"/>
      <selection pane="bottomLeft"/>
    </sheetView>
  </sheetViews>
  <sheetFormatPr defaultColWidth="9.140625" defaultRowHeight="12" x14ac:dyDescent="0.25"/>
  <cols>
    <col min="1" max="1" width="59.28515625" style="20" bestFit="1" customWidth="1"/>
    <col min="2" max="2" width="12.42578125" style="7" bestFit="1" customWidth="1"/>
    <col min="3" max="3" width="11.28515625" style="46" customWidth="1"/>
    <col min="4" max="4" width="9.7109375" style="46" customWidth="1"/>
    <col min="5" max="5" width="10.42578125" style="47" customWidth="1"/>
    <col min="6" max="6" width="13.42578125" style="53" customWidth="1"/>
    <col min="7" max="16384" width="9.140625" style="21"/>
  </cols>
  <sheetData>
    <row r="1" spans="1:6" s="45" customFormat="1" ht="50.25" customHeight="1" thickBot="1" x14ac:dyDescent="0.25">
      <c r="A1" s="50" t="s">
        <v>4733</v>
      </c>
      <c r="B1" s="44" t="s">
        <v>361</v>
      </c>
      <c r="C1" s="44" t="s">
        <v>31143</v>
      </c>
      <c r="D1" s="44" t="s">
        <v>25834</v>
      </c>
      <c r="E1" s="44" t="s">
        <v>6284</v>
      </c>
      <c r="F1" s="52"/>
    </row>
    <row r="2" spans="1:6" ht="12.75" thickTop="1" x14ac:dyDescent="0.25">
      <c r="A2" s="20" t="s">
        <v>18517</v>
      </c>
      <c r="B2" s="7">
        <v>10072</v>
      </c>
      <c r="C2" s="46">
        <f>VLOOKUP(B2,'Τιμοκατάλογος ανά κωδικό'!D:G,4,0)</f>
        <v>40.39</v>
      </c>
      <c r="D2" s="46">
        <v>39.79</v>
      </c>
      <c r="E2" s="47">
        <f>C2/D2-1</f>
        <v>1.5079165619502399E-2</v>
      </c>
      <c r="F2" s="124"/>
    </row>
    <row r="3" spans="1:6" x14ac:dyDescent="0.25">
      <c r="A3" s="20" t="s">
        <v>18518</v>
      </c>
      <c r="B3" s="7">
        <v>10075</v>
      </c>
      <c r="C3" s="46">
        <f>VLOOKUP(B3,'Τιμοκατάλογος ανά κωδικό'!D:G,4,0)</f>
        <v>25.17</v>
      </c>
      <c r="D3" s="46">
        <v>24.8</v>
      </c>
      <c r="E3" s="47">
        <f t="shared" ref="E3:E66" si="0">C3/D3-1</f>
        <v>1.4919354838709653E-2</v>
      </c>
      <c r="F3" s="124"/>
    </row>
    <row r="4" spans="1:6" x14ac:dyDescent="0.25">
      <c r="A4" s="20" t="s">
        <v>18519</v>
      </c>
      <c r="B4" s="7">
        <v>10076</v>
      </c>
      <c r="C4" s="46">
        <f>VLOOKUP(B4,'Τιμοκατάλογος ανά κωδικό'!D:G,4,0)</f>
        <v>17.48</v>
      </c>
      <c r="D4" s="46">
        <v>17.22</v>
      </c>
      <c r="E4" s="47">
        <f t="shared" si="0"/>
        <v>1.5098722415795685E-2</v>
      </c>
      <c r="F4" s="124"/>
    </row>
    <row r="5" spans="1:6" x14ac:dyDescent="0.25">
      <c r="A5" s="20" t="s">
        <v>18520</v>
      </c>
      <c r="B5" s="7">
        <v>10077</v>
      </c>
      <c r="C5" s="46">
        <f>VLOOKUP(B5,'Τιμοκατάλογος ανά κωδικό'!D:G,4,0)</f>
        <v>11.4</v>
      </c>
      <c r="D5" s="46">
        <v>11.23</v>
      </c>
      <c r="E5" s="47">
        <f t="shared" si="0"/>
        <v>1.5138023152270641E-2</v>
      </c>
      <c r="F5" s="124"/>
    </row>
    <row r="6" spans="1:6" x14ac:dyDescent="0.25">
      <c r="A6" s="20" t="s">
        <v>18521</v>
      </c>
      <c r="B6" s="7">
        <v>10078</v>
      </c>
      <c r="C6" s="46">
        <f>VLOOKUP(B6,'Τιμοκατάλογος ανά κωδικό'!D:G,4,0)</f>
        <v>8.1199999999999992</v>
      </c>
      <c r="D6" s="46">
        <v>8</v>
      </c>
      <c r="E6" s="47">
        <f t="shared" si="0"/>
        <v>1.4999999999999902E-2</v>
      </c>
      <c r="F6" s="124"/>
    </row>
    <row r="7" spans="1:6" x14ac:dyDescent="0.25">
      <c r="A7" s="20" t="s">
        <v>18522</v>
      </c>
      <c r="B7" s="7">
        <v>10079</v>
      </c>
      <c r="C7" s="46">
        <f>VLOOKUP(B7,'Τιμοκατάλογος ανά κωδικό'!D:G,4,0)</f>
        <v>7.91</v>
      </c>
      <c r="D7" s="46">
        <v>7.79</v>
      </c>
      <c r="E7" s="47">
        <f t="shared" si="0"/>
        <v>1.5404364569961526E-2</v>
      </c>
      <c r="F7" s="124"/>
    </row>
    <row r="8" spans="1:6" x14ac:dyDescent="0.25">
      <c r="A8" s="20" t="s">
        <v>18523</v>
      </c>
      <c r="B8" s="7">
        <v>10164</v>
      </c>
      <c r="C8" s="46">
        <f>VLOOKUP(B8,'Τιμοκατάλογος ανά κωδικό'!D:G,4,0)</f>
        <v>0.67</v>
      </c>
      <c r="D8" s="46">
        <v>0.66</v>
      </c>
      <c r="E8" s="47">
        <f t="shared" si="0"/>
        <v>1.5151515151515138E-2</v>
      </c>
      <c r="F8" s="124"/>
    </row>
    <row r="9" spans="1:6" x14ac:dyDescent="0.25">
      <c r="A9" s="20" t="s">
        <v>18524</v>
      </c>
      <c r="B9" s="7">
        <v>10165</v>
      </c>
      <c r="C9" s="46">
        <f>VLOOKUP(B9,'Τιμοκατάλογος ανά κωδικό'!D:G,4,0)</f>
        <v>0.67</v>
      </c>
      <c r="D9" s="46">
        <v>0.66</v>
      </c>
      <c r="E9" s="47">
        <f t="shared" si="0"/>
        <v>1.5151515151515138E-2</v>
      </c>
      <c r="F9" s="124"/>
    </row>
    <row r="10" spans="1:6" x14ac:dyDescent="0.25">
      <c r="A10" s="20" t="s">
        <v>18525</v>
      </c>
      <c r="B10" s="7">
        <v>10166</v>
      </c>
      <c r="C10" s="46">
        <f>VLOOKUP(B10,'Τιμοκατάλογος ανά κωδικό'!D:G,4,0)</f>
        <v>0.67</v>
      </c>
      <c r="D10" s="46">
        <v>0.66</v>
      </c>
      <c r="E10" s="47">
        <f t="shared" si="0"/>
        <v>1.5151515151515138E-2</v>
      </c>
      <c r="F10" s="124"/>
    </row>
    <row r="11" spans="1:6" x14ac:dyDescent="0.25">
      <c r="A11" s="20" t="s">
        <v>18526</v>
      </c>
      <c r="B11" s="7">
        <v>10167</v>
      </c>
      <c r="C11" s="46">
        <f>VLOOKUP(B11,'Τιμοκατάλογος ανά κωδικό'!D:G,4,0)</f>
        <v>6.96</v>
      </c>
      <c r="D11" s="46">
        <v>6.86</v>
      </c>
      <c r="E11" s="47">
        <f t="shared" si="0"/>
        <v>1.4577259475218707E-2</v>
      </c>
      <c r="F11" s="124"/>
    </row>
    <row r="12" spans="1:6" x14ac:dyDescent="0.25">
      <c r="A12" s="20">
        <v>8352</v>
      </c>
      <c r="B12" s="7">
        <v>10168</v>
      </c>
      <c r="C12" s="46">
        <f>VLOOKUP(B12,'Τιμοκατάλογος ανά κωδικό'!D:G,4,0)</f>
        <v>6.96</v>
      </c>
      <c r="D12" s="46">
        <v>6.86</v>
      </c>
      <c r="E12" s="47">
        <f t="shared" si="0"/>
        <v>1.4577259475218707E-2</v>
      </c>
      <c r="F12" s="124"/>
    </row>
    <row r="13" spans="1:6" x14ac:dyDescent="0.25">
      <c r="A13" s="20" t="s">
        <v>18527</v>
      </c>
      <c r="B13" s="7">
        <v>10179</v>
      </c>
      <c r="C13" s="46">
        <f>VLOOKUP(B13,'Τιμοκατάλογος ανά κωδικό'!D:G,4,0)</f>
        <v>20.92</v>
      </c>
      <c r="D13" s="46">
        <v>20.61</v>
      </c>
      <c r="E13" s="47">
        <f t="shared" si="0"/>
        <v>1.5041242115477971E-2</v>
      </c>
      <c r="F13" s="124"/>
    </row>
    <row r="14" spans="1:6" x14ac:dyDescent="0.25">
      <c r="A14" s="20" t="s">
        <v>14882</v>
      </c>
      <c r="B14" s="7">
        <v>10403</v>
      </c>
      <c r="C14" s="46">
        <f>VLOOKUP(B14,'Τιμοκατάλογος ανά κωδικό'!D:G,4,0)</f>
        <v>30.42</v>
      </c>
      <c r="D14" s="46">
        <v>29.68</v>
      </c>
      <c r="E14" s="47">
        <f t="shared" si="0"/>
        <v>2.4932614555256194E-2</v>
      </c>
      <c r="F14" s="124"/>
    </row>
    <row r="15" spans="1:6" x14ac:dyDescent="0.25">
      <c r="A15" s="20" t="s">
        <v>14883</v>
      </c>
      <c r="B15" s="7">
        <v>10404</v>
      </c>
      <c r="C15" s="46">
        <f>VLOOKUP(B15,'Τιμοκατάλογος ανά κωδικό'!D:G,4,0)</f>
        <v>30.42</v>
      </c>
      <c r="D15" s="46">
        <v>29.68</v>
      </c>
      <c r="E15" s="47">
        <f t="shared" si="0"/>
        <v>2.4932614555256194E-2</v>
      </c>
      <c r="F15" s="124"/>
    </row>
    <row r="16" spans="1:6" x14ac:dyDescent="0.25">
      <c r="A16" s="20" t="s">
        <v>14884</v>
      </c>
      <c r="B16" s="7">
        <v>10405</v>
      </c>
      <c r="C16" s="46">
        <f>VLOOKUP(B16,'Τιμοκατάλογος ανά κωδικό'!D:G,4,0)</f>
        <v>32.6</v>
      </c>
      <c r="D16" s="46">
        <v>31.8</v>
      </c>
      <c r="E16" s="47">
        <f t="shared" si="0"/>
        <v>2.515723270440251E-2</v>
      </c>
      <c r="F16" s="124"/>
    </row>
    <row r="17" spans="1:6" x14ac:dyDescent="0.25">
      <c r="A17" s="20" t="s">
        <v>14885</v>
      </c>
      <c r="B17" s="7">
        <v>10406</v>
      </c>
      <c r="C17" s="46">
        <f>VLOOKUP(B17,'Τιμοκατάλογος ανά κωδικό'!D:G,4,0)</f>
        <v>40.82</v>
      </c>
      <c r="D17" s="46">
        <v>39.822348799999993</v>
      </c>
      <c r="E17" s="47">
        <f t="shared" si="0"/>
        <v>2.5052545368695167E-2</v>
      </c>
      <c r="F17" s="124"/>
    </row>
    <row r="18" spans="1:6" x14ac:dyDescent="0.25">
      <c r="A18" s="20" t="s">
        <v>14886</v>
      </c>
      <c r="B18" s="7">
        <v>10407</v>
      </c>
      <c r="C18" s="46">
        <f>VLOOKUP(B18,'Τιμοκατάλογος ανά κωδικό'!D:G,4,0)</f>
        <v>40.82</v>
      </c>
      <c r="D18" s="46">
        <v>39.822348799999993</v>
      </c>
      <c r="E18" s="47">
        <f t="shared" si="0"/>
        <v>2.5052545368695167E-2</v>
      </c>
      <c r="F18" s="124"/>
    </row>
    <row r="19" spans="1:6" x14ac:dyDescent="0.25">
      <c r="A19" s="20" t="s">
        <v>14887</v>
      </c>
      <c r="B19" s="7">
        <v>10408</v>
      </c>
      <c r="C19" s="46">
        <f>VLOOKUP(B19,'Τιμοκατάλογος ανά κωδικό'!D:G,4,0)</f>
        <v>40.82</v>
      </c>
      <c r="D19" s="46">
        <v>39.822348799999993</v>
      </c>
      <c r="E19" s="47">
        <f t="shared" si="0"/>
        <v>2.5052545368695167E-2</v>
      </c>
      <c r="F19" s="124"/>
    </row>
    <row r="20" spans="1:6" x14ac:dyDescent="0.25">
      <c r="A20" s="20" t="s">
        <v>5454</v>
      </c>
      <c r="B20" s="7">
        <v>10414</v>
      </c>
      <c r="C20" s="46">
        <f>VLOOKUP(B20,'Τιμοκατάλογος ανά κωδικό'!D:G,4,0)</f>
        <v>7.23</v>
      </c>
      <c r="D20" s="46">
        <v>7.0512000000000006</v>
      </c>
      <c r="E20" s="47">
        <f t="shared" si="0"/>
        <v>2.5357385976854996E-2</v>
      </c>
      <c r="F20" s="124"/>
    </row>
    <row r="21" spans="1:6" x14ac:dyDescent="0.25">
      <c r="A21" s="20" t="s">
        <v>4735</v>
      </c>
      <c r="B21" s="7">
        <v>10415</v>
      </c>
      <c r="C21" s="46">
        <f>VLOOKUP(B21,'Τιμοκατάλογος ανά κωδικό'!D:G,4,0)</f>
        <v>7.23</v>
      </c>
      <c r="D21" s="46">
        <v>7.0512000000000006</v>
      </c>
      <c r="E21" s="47">
        <f t="shared" si="0"/>
        <v>2.5357385976854996E-2</v>
      </c>
      <c r="F21" s="124"/>
    </row>
    <row r="22" spans="1:6" x14ac:dyDescent="0.25">
      <c r="A22" s="20" t="s">
        <v>8877</v>
      </c>
      <c r="B22" s="7">
        <v>10417</v>
      </c>
      <c r="C22" s="46">
        <f>VLOOKUP(B22,'Τιμοκατάλογος ανά κωδικό'!D:G,4,0)</f>
        <v>2.57</v>
      </c>
      <c r="D22" s="46">
        <v>2.5064000000000002</v>
      </c>
      <c r="E22" s="47">
        <f t="shared" si="0"/>
        <v>2.5375039897861384E-2</v>
      </c>
      <c r="F22" s="124"/>
    </row>
    <row r="23" spans="1:6" x14ac:dyDescent="0.25">
      <c r="A23" s="20" t="s">
        <v>4736</v>
      </c>
      <c r="B23" s="7">
        <v>10472</v>
      </c>
      <c r="C23" s="46">
        <f>VLOOKUP(B23,'Τιμοκατάλογος ανά κωδικό'!D:G,4,0)</f>
        <v>53.93</v>
      </c>
      <c r="D23" s="46">
        <v>52.613600000000005</v>
      </c>
      <c r="E23" s="47">
        <f t="shared" si="0"/>
        <v>2.502014688217491E-2</v>
      </c>
      <c r="F23" s="124"/>
    </row>
    <row r="24" spans="1:6" x14ac:dyDescent="0.25">
      <c r="A24" s="20" t="s">
        <v>5455</v>
      </c>
      <c r="B24" s="7">
        <v>10548</v>
      </c>
      <c r="C24" s="46">
        <f>VLOOKUP(B24,'Τιμοκατάλογος ανά κωδικό'!D:G,4,0)</f>
        <v>28.79</v>
      </c>
      <c r="D24" s="46">
        <v>28.090400000000002</v>
      </c>
      <c r="E24" s="47">
        <f t="shared" si="0"/>
        <v>2.4905305727223492E-2</v>
      </c>
      <c r="F24" s="124"/>
    </row>
    <row r="25" spans="1:6" x14ac:dyDescent="0.25">
      <c r="A25" s="20" t="s">
        <v>4737</v>
      </c>
      <c r="B25" s="7">
        <v>10549</v>
      </c>
      <c r="C25" s="46">
        <f>VLOOKUP(B25,'Τιμοκατάλογος ανά κωδικό'!D:G,4,0)</f>
        <v>28.79</v>
      </c>
      <c r="D25" s="46">
        <v>28.090400000000002</v>
      </c>
      <c r="E25" s="47">
        <f t="shared" si="0"/>
        <v>2.4905305727223492E-2</v>
      </c>
      <c r="F25" s="124"/>
    </row>
    <row r="26" spans="1:6" x14ac:dyDescent="0.25">
      <c r="A26" s="20" t="s">
        <v>4738</v>
      </c>
      <c r="B26" s="7">
        <v>10551</v>
      </c>
      <c r="C26" s="46">
        <f>VLOOKUP(B26,'Τιμοκατάλογος ανά κωδικό'!D:G,4,0)</f>
        <v>28.79</v>
      </c>
      <c r="D26" s="46">
        <v>28.090400000000002</v>
      </c>
      <c r="E26" s="47">
        <f t="shared" si="0"/>
        <v>2.4905305727223492E-2</v>
      </c>
      <c r="F26" s="124"/>
    </row>
    <row r="27" spans="1:6" x14ac:dyDescent="0.25">
      <c r="A27" s="20" t="s">
        <v>5456</v>
      </c>
      <c r="B27" s="7">
        <v>10679</v>
      </c>
      <c r="C27" s="46">
        <f>VLOOKUP(B27,'Τιμοκατάλογος ανά κωδικό'!D:G,4,0)</f>
        <v>63.44</v>
      </c>
      <c r="D27" s="46">
        <v>62.5</v>
      </c>
      <c r="E27" s="47">
        <f t="shared" si="0"/>
        <v>1.5039999999999942E-2</v>
      </c>
      <c r="F27" s="124"/>
    </row>
    <row r="28" spans="1:6" x14ac:dyDescent="0.25">
      <c r="A28" s="20" t="s">
        <v>18528</v>
      </c>
      <c r="B28" s="7">
        <v>10703</v>
      </c>
      <c r="C28" s="46">
        <f>VLOOKUP(B28,'Τιμοκατάλογος ανά κωδικό'!D:G,4,0)</f>
        <v>15.95</v>
      </c>
      <c r="D28" s="46">
        <v>15.71</v>
      </c>
      <c r="E28" s="47">
        <f t="shared" si="0"/>
        <v>1.5276893698281224E-2</v>
      </c>
      <c r="F28" s="124"/>
    </row>
    <row r="29" spans="1:6" x14ac:dyDescent="0.25">
      <c r="A29" s="20" t="s">
        <v>18529</v>
      </c>
      <c r="B29" s="7">
        <v>10704</v>
      </c>
      <c r="C29" s="46">
        <f>VLOOKUP(B29,'Τιμοκατάλογος ανά κωδικό'!D:G,4,0)</f>
        <v>15.95</v>
      </c>
      <c r="D29" s="46">
        <v>15.71</v>
      </c>
      <c r="E29" s="47">
        <f t="shared" si="0"/>
        <v>1.5276893698281224E-2</v>
      </c>
      <c r="F29" s="124"/>
    </row>
    <row r="30" spans="1:6" x14ac:dyDescent="0.25">
      <c r="A30" s="20" t="s">
        <v>12228</v>
      </c>
      <c r="B30" s="7">
        <v>10871</v>
      </c>
      <c r="C30" s="46">
        <f>VLOOKUP(B30,'Τιμοκατάλογος ανά κωδικό'!D:G,4,0)</f>
        <v>47.32</v>
      </c>
      <c r="D30" s="46">
        <v>46.170109611083888</v>
      </c>
      <c r="E30" s="47">
        <f t="shared" si="0"/>
        <v>2.4905515681081791E-2</v>
      </c>
      <c r="F30" s="124"/>
    </row>
    <row r="31" spans="1:6" x14ac:dyDescent="0.25">
      <c r="A31" s="20" t="s">
        <v>5457</v>
      </c>
      <c r="B31" s="7">
        <v>10874</v>
      </c>
      <c r="C31" s="46">
        <f>VLOOKUP(B31,'Τιμοκατάλογος ανά κωδικό'!D:G,4,0)</f>
        <v>40.700000000000003</v>
      </c>
      <c r="D31" s="46">
        <v>39.707027954324964</v>
      </c>
      <c r="E31" s="47">
        <f t="shared" si="0"/>
        <v>2.5007463334129509E-2</v>
      </c>
      <c r="F31" s="124"/>
    </row>
    <row r="32" spans="1:6" x14ac:dyDescent="0.25">
      <c r="A32" s="20" t="s">
        <v>5458</v>
      </c>
      <c r="B32" s="7">
        <v>10875</v>
      </c>
      <c r="C32" s="46">
        <f>VLOOKUP(B32,'Τιμοκατάλογος ανά κωδικό'!D:G,4,0)</f>
        <v>36.229999999999997</v>
      </c>
      <c r="D32" s="46">
        <v>35.350384279191303</v>
      </c>
      <c r="E32" s="47">
        <f t="shared" si="0"/>
        <v>2.4882776771580239E-2</v>
      </c>
      <c r="F32" s="124"/>
    </row>
    <row r="33" spans="1:6" x14ac:dyDescent="0.25">
      <c r="A33" s="20" t="s">
        <v>4739</v>
      </c>
      <c r="B33" s="7">
        <v>10895</v>
      </c>
      <c r="C33" s="46">
        <f>VLOOKUP(B33,'Τιμοκατάλογος ανά κωδικό'!D:G,4,0)</f>
        <v>18.47</v>
      </c>
      <c r="D33" s="46">
        <v>18.019789411764709</v>
      </c>
      <c r="E33" s="47">
        <f t="shared" si="0"/>
        <v>2.4984231388484268E-2</v>
      </c>
      <c r="F33" s="124"/>
    </row>
    <row r="34" spans="1:6" x14ac:dyDescent="0.25">
      <c r="A34" s="20" t="s">
        <v>5459</v>
      </c>
      <c r="B34" s="7">
        <v>10896</v>
      </c>
      <c r="C34" s="46">
        <f>VLOOKUP(B34,'Τιμοκατάλογος ανά κωδικό'!D:G,4,0)</f>
        <v>18.47</v>
      </c>
      <c r="D34" s="46">
        <v>18.017363670882354</v>
      </c>
      <c r="E34" s="47">
        <f t="shared" si="0"/>
        <v>2.5122228611566877E-2</v>
      </c>
      <c r="F34" s="124"/>
    </row>
    <row r="35" spans="1:6" x14ac:dyDescent="0.25">
      <c r="A35" s="20" t="s">
        <v>5460</v>
      </c>
      <c r="B35" s="7">
        <v>11147</v>
      </c>
      <c r="C35" s="46">
        <f>VLOOKUP(B35,'Τιμοκατάλογος ανά κωδικό'!D:G,4,0)</f>
        <v>20.399999999999999</v>
      </c>
      <c r="D35" s="46">
        <v>19.899999999999999</v>
      </c>
      <c r="E35" s="47">
        <f t="shared" si="0"/>
        <v>2.5125628140703515E-2</v>
      </c>
      <c r="F35" s="124"/>
    </row>
    <row r="36" spans="1:6" x14ac:dyDescent="0.25">
      <c r="A36" s="20" t="s">
        <v>8985</v>
      </c>
      <c r="B36" s="7">
        <v>11509</v>
      </c>
      <c r="C36" s="46">
        <f>VLOOKUP(B36,'Τιμοκατάλογος ανά κωδικό'!D:G,4,0)</f>
        <v>90.12</v>
      </c>
      <c r="D36" s="46">
        <v>87.922876714672725</v>
      </c>
      <c r="E36" s="47">
        <f t="shared" si="0"/>
        <v>2.4989210628962644E-2</v>
      </c>
      <c r="F36" s="124"/>
    </row>
    <row r="37" spans="1:6" x14ac:dyDescent="0.25">
      <c r="A37" s="20" t="s">
        <v>8986</v>
      </c>
      <c r="B37" s="7">
        <v>11510</v>
      </c>
      <c r="C37" s="46">
        <f>VLOOKUP(B37,'Τιμοκατάλογος ανά κωδικό'!D:G,4,0)</f>
        <v>101.66</v>
      </c>
      <c r="D37" s="46">
        <v>99.178554148802746</v>
      </c>
      <c r="E37" s="47">
        <f t="shared" si="0"/>
        <v>2.5019984133608286E-2</v>
      </c>
      <c r="F37" s="124"/>
    </row>
    <row r="38" spans="1:6" x14ac:dyDescent="0.25">
      <c r="A38" s="20" t="s">
        <v>8987</v>
      </c>
      <c r="B38" s="7">
        <v>11512</v>
      </c>
      <c r="C38" s="46">
        <f>VLOOKUP(B38,'Τιμοκατάλογος ανά κωδικό'!D:G,4,0)</f>
        <v>35.17</v>
      </c>
      <c r="D38" s="46">
        <v>34.308637868162258</v>
      </c>
      <c r="E38" s="47">
        <f t="shared" si="0"/>
        <v>2.5106276009782214E-2</v>
      </c>
      <c r="F38" s="124"/>
    </row>
    <row r="39" spans="1:6" x14ac:dyDescent="0.25">
      <c r="A39" s="20" t="s">
        <v>8988</v>
      </c>
      <c r="B39" s="7">
        <v>11513</v>
      </c>
      <c r="C39" s="46">
        <f>VLOOKUP(B39,'Τιμοκατάλογος ανά κωδικό'!D:G,4,0)</f>
        <v>45.039999999999992</v>
      </c>
      <c r="D39" s="46">
        <v>43.935821771868561</v>
      </c>
      <c r="E39" s="47">
        <f t="shared" si="0"/>
        <v>2.5131616608077723E-2</v>
      </c>
      <c r="F39" s="124"/>
    </row>
    <row r="40" spans="1:6" x14ac:dyDescent="0.25">
      <c r="A40" s="20" t="s">
        <v>8989</v>
      </c>
      <c r="B40" s="7">
        <v>11514</v>
      </c>
      <c r="C40" s="46">
        <f>VLOOKUP(B40,'Τιμοκατάλογος ανά κωδικό'!D:G,4,0)</f>
        <v>47.83</v>
      </c>
      <c r="D40" s="46">
        <v>46.663384625276805</v>
      </c>
      <c r="E40" s="47">
        <f t="shared" si="0"/>
        <v>2.5000659169743367E-2</v>
      </c>
      <c r="F40" s="124"/>
    </row>
    <row r="41" spans="1:6" x14ac:dyDescent="0.25">
      <c r="A41" s="20" t="s">
        <v>8990</v>
      </c>
      <c r="B41" s="7">
        <v>11515</v>
      </c>
      <c r="C41" s="46">
        <f>VLOOKUP(B41,'Τιμοκατάλογος ανά κωδικό'!D:G,4,0)</f>
        <v>59.5</v>
      </c>
      <c r="D41" s="46">
        <v>58.052861496371449</v>
      </c>
      <c r="E41" s="47">
        <f t="shared" si="0"/>
        <v>2.4927944399760538E-2</v>
      </c>
      <c r="F41" s="124"/>
    </row>
    <row r="42" spans="1:6" x14ac:dyDescent="0.25">
      <c r="A42" s="20" t="s">
        <v>8991</v>
      </c>
      <c r="B42" s="7">
        <v>11516</v>
      </c>
      <c r="C42" s="46">
        <f>VLOOKUP(B42,'Τιμοκατάλογος ανά κωδικό'!D:G,4,0)</f>
        <v>64.88</v>
      </c>
      <c r="D42" s="46">
        <v>63.299920017645917</v>
      </c>
      <c r="E42" s="47">
        <f t="shared" si="0"/>
        <v>2.4961800613864993E-2</v>
      </c>
      <c r="F42" s="124"/>
    </row>
    <row r="43" spans="1:6" x14ac:dyDescent="0.25">
      <c r="A43" s="20" t="s">
        <v>8992</v>
      </c>
      <c r="B43" s="7">
        <v>11541</v>
      </c>
      <c r="C43" s="46">
        <f>VLOOKUP(B43,'Τιμοκατάλογος ανά κωδικό'!D:G,4,0)</f>
        <v>109.01</v>
      </c>
      <c r="D43" s="46">
        <v>106.35173819007407</v>
      </c>
      <c r="E43" s="47">
        <f t="shared" si="0"/>
        <v>2.4995001070645673E-2</v>
      </c>
      <c r="F43" s="124"/>
    </row>
    <row r="44" spans="1:6" x14ac:dyDescent="0.25">
      <c r="A44" s="20" t="s">
        <v>8993</v>
      </c>
      <c r="B44" s="7">
        <v>11542</v>
      </c>
      <c r="C44" s="46">
        <f>VLOOKUP(B44,'Τιμοκατάλογος ανά κωδικό'!D:G,4,0)</f>
        <v>127.25</v>
      </c>
      <c r="D44" s="46">
        <v>124.15010376125615</v>
      </c>
      <c r="E44" s="47">
        <f t="shared" si="0"/>
        <v>2.4968937961622917E-2</v>
      </c>
      <c r="F44" s="124"/>
    </row>
    <row r="45" spans="1:6" x14ac:dyDescent="0.25">
      <c r="A45" s="20" t="s">
        <v>8994</v>
      </c>
      <c r="B45" s="7">
        <v>11544</v>
      </c>
      <c r="C45" s="46">
        <f>VLOOKUP(B45,'Τιμοκατάλογος ανά κωδικό'!D:G,4,0)</f>
        <v>43.709999999999994</v>
      </c>
      <c r="D45" s="46">
        <v>42.643119560863674</v>
      </c>
      <c r="E45" s="47">
        <f t="shared" si="0"/>
        <v>2.5018817809836502E-2</v>
      </c>
      <c r="F45" s="124"/>
    </row>
    <row r="46" spans="1:6" x14ac:dyDescent="0.25">
      <c r="A46" s="20" t="s">
        <v>8995</v>
      </c>
      <c r="B46" s="7">
        <v>11545</v>
      </c>
      <c r="C46" s="46">
        <f>VLOOKUP(B46,'Τιμοκατάλογος ανά κωδικό'!D:G,4,0)</f>
        <v>53.86</v>
      </c>
      <c r="D46" s="46">
        <v>52.547309910054558</v>
      </c>
      <c r="E46" s="47">
        <f t="shared" si="0"/>
        <v>2.4981109255495237E-2</v>
      </c>
      <c r="F46" s="124"/>
    </row>
    <row r="47" spans="1:6" x14ac:dyDescent="0.25">
      <c r="A47" s="20" t="s">
        <v>8996</v>
      </c>
      <c r="B47" s="7">
        <v>11546</v>
      </c>
      <c r="C47" s="46">
        <f>VLOOKUP(B47,'Τιμοκατάλογος ανά κωδικό'!D:G,4,0)</f>
        <v>56.819999999999993</v>
      </c>
      <c r="D47" s="46">
        <v>55.431445560260514</v>
      </c>
      <c r="E47" s="47">
        <f t="shared" si="0"/>
        <v>2.5049940980340413E-2</v>
      </c>
      <c r="F47" s="124"/>
    </row>
    <row r="48" spans="1:6" x14ac:dyDescent="0.25">
      <c r="A48" s="20" t="s">
        <v>8997</v>
      </c>
      <c r="B48" s="7">
        <v>11547</v>
      </c>
      <c r="C48" s="46">
        <f>VLOOKUP(B48,'Τιμοκατάλογος ανά κωδικό'!D:G,4,0)</f>
        <v>75.289999999999992</v>
      </c>
      <c r="D48" s="46">
        <v>73.455273755147445</v>
      </c>
      <c r="E48" s="47">
        <f t="shared" si="0"/>
        <v>2.4977461127819733E-2</v>
      </c>
      <c r="F48" s="124"/>
    </row>
    <row r="49" spans="1:6" x14ac:dyDescent="0.25">
      <c r="A49" s="20" t="s">
        <v>8998</v>
      </c>
      <c r="B49" s="7">
        <v>11548</v>
      </c>
      <c r="C49" s="46">
        <f>VLOOKUP(B49,'Τιμοκατάλογος ανά κωδικό'!D:G,4,0)</f>
        <v>79.320000000000007</v>
      </c>
      <c r="D49" s="46">
        <v>77.385256831434276</v>
      </c>
      <c r="E49" s="47">
        <f t="shared" si="0"/>
        <v>2.5001444044827847E-2</v>
      </c>
      <c r="F49" s="124"/>
    </row>
    <row r="50" spans="1:6" x14ac:dyDescent="0.25">
      <c r="A50" s="20" t="s">
        <v>5461</v>
      </c>
      <c r="B50" s="7">
        <v>11608</v>
      </c>
      <c r="C50" s="46">
        <f>VLOOKUP(B50,'Τιμοκατάλογος ανά κωδικό'!D:G,4,0)</f>
        <v>10.64</v>
      </c>
      <c r="D50" s="46">
        <v>10.48</v>
      </c>
      <c r="E50" s="47">
        <f t="shared" si="0"/>
        <v>1.5267175572519109E-2</v>
      </c>
      <c r="F50" s="124"/>
    </row>
    <row r="51" spans="1:6" x14ac:dyDescent="0.25">
      <c r="A51" s="20" t="s">
        <v>4740</v>
      </c>
      <c r="B51" s="7">
        <v>11625</v>
      </c>
      <c r="C51" s="46" t="str">
        <f>VLOOKUP(B51,'Τιμοκατάλογος ανά κωδικό'!D:G,4,0)</f>
        <v>Κ.Ε.</v>
      </c>
      <c r="D51" s="46" t="s">
        <v>25341</v>
      </c>
      <c r="F51" s="124"/>
    </row>
    <row r="52" spans="1:6" x14ac:dyDescent="0.25">
      <c r="A52" s="20" t="s">
        <v>4741</v>
      </c>
      <c r="B52" s="7">
        <v>11655</v>
      </c>
      <c r="C52" s="46">
        <f>VLOOKUP(B52,'Τιμοκατάλογος ανά κωδικό'!D:G,4,0)</f>
        <v>3.71</v>
      </c>
      <c r="D52" s="46">
        <v>3.66</v>
      </c>
      <c r="E52" s="47">
        <f t="shared" si="0"/>
        <v>1.3661202185792254E-2</v>
      </c>
      <c r="F52" s="124"/>
    </row>
    <row r="53" spans="1:6" x14ac:dyDescent="0.25">
      <c r="A53" s="20" t="s">
        <v>5462</v>
      </c>
      <c r="B53" s="7">
        <v>11656</v>
      </c>
      <c r="C53" s="46">
        <f>VLOOKUP(B53,'Τιμοκατάλογος ανά κωδικό'!D:G,4,0)</f>
        <v>5.95</v>
      </c>
      <c r="D53" s="46">
        <v>5.86</v>
      </c>
      <c r="E53" s="47">
        <f t="shared" si="0"/>
        <v>1.5358361774743923E-2</v>
      </c>
      <c r="F53" s="124"/>
    </row>
    <row r="54" spans="1:6" x14ac:dyDescent="0.25">
      <c r="A54" s="20" t="s">
        <v>5463</v>
      </c>
      <c r="B54" s="7">
        <v>11657</v>
      </c>
      <c r="C54" s="46">
        <f>VLOOKUP(B54,'Τιμοκατάλογος ανά κωδικό'!D:G,4,0)</f>
        <v>6.84</v>
      </c>
      <c r="D54" s="46">
        <v>6.74</v>
      </c>
      <c r="E54" s="47">
        <f t="shared" si="0"/>
        <v>1.4836795252225476E-2</v>
      </c>
      <c r="F54" s="124"/>
    </row>
    <row r="55" spans="1:6" x14ac:dyDescent="0.25">
      <c r="A55" s="20" t="s">
        <v>4742</v>
      </c>
      <c r="B55" s="7">
        <v>11659</v>
      </c>
      <c r="C55" s="46">
        <f>VLOOKUP(B55,'Τιμοκατάλογος ανά κωδικό'!D:G,4,0)</f>
        <v>10.6</v>
      </c>
      <c r="D55" s="46">
        <v>10.44</v>
      </c>
      <c r="E55" s="47">
        <f t="shared" si="0"/>
        <v>1.5325670498084198E-2</v>
      </c>
      <c r="F55" s="124"/>
    </row>
    <row r="56" spans="1:6" x14ac:dyDescent="0.25">
      <c r="A56" s="20" t="s">
        <v>4743</v>
      </c>
      <c r="B56" s="7">
        <v>11660</v>
      </c>
      <c r="C56" s="46">
        <f>VLOOKUP(B56,'Τιμοκατάλογος ανά κωδικό'!D:G,4,0)</f>
        <v>9.16</v>
      </c>
      <c r="D56" s="46">
        <v>9.02</v>
      </c>
      <c r="E56" s="47">
        <f t="shared" si="0"/>
        <v>1.5521064301552201E-2</v>
      </c>
      <c r="F56" s="124"/>
    </row>
    <row r="57" spans="1:6" x14ac:dyDescent="0.25">
      <c r="A57" s="20" t="s">
        <v>4744</v>
      </c>
      <c r="B57" s="7">
        <v>11661</v>
      </c>
      <c r="C57" s="46">
        <f>VLOOKUP(B57,'Τιμοκατάλογος ανά κωδικό'!D:G,4,0)</f>
        <v>11.63</v>
      </c>
      <c r="D57" s="46">
        <v>11.46</v>
      </c>
      <c r="E57" s="47">
        <f t="shared" si="0"/>
        <v>1.4834205933682343E-2</v>
      </c>
      <c r="F57" s="124"/>
    </row>
    <row r="58" spans="1:6" x14ac:dyDescent="0.25">
      <c r="A58" s="20" t="s">
        <v>4745</v>
      </c>
      <c r="B58" s="7">
        <v>11662</v>
      </c>
      <c r="C58" s="46">
        <f>VLOOKUP(B58,'Τιμοκατάλογος ανά κωδικό'!D:G,4,0)</f>
        <v>12.31</v>
      </c>
      <c r="D58" s="46">
        <v>12.13</v>
      </c>
      <c r="E58" s="47">
        <f t="shared" si="0"/>
        <v>1.483924154987637E-2</v>
      </c>
      <c r="F58" s="124"/>
    </row>
    <row r="59" spans="1:6" x14ac:dyDescent="0.25">
      <c r="A59" s="20" t="s">
        <v>4746</v>
      </c>
      <c r="B59" s="7">
        <v>11663</v>
      </c>
      <c r="C59" s="46">
        <f>VLOOKUP(B59,'Τιμοκατάλογος ανά κωδικό'!D:G,4,0)</f>
        <v>13.64</v>
      </c>
      <c r="D59" s="46">
        <v>13.44</v>
      </c>
      <c r="E59" s="47">
        <f t="shared" si="0"/>
        <v>1.488095238095255E-2</v>
      </c>
      <c r="F59" s="124"/>
    </row>
    <row r="60" spans="1:6" x14ac:dyDescent="0.25">
      <c r="A60" s="20" t="s">
        <v>4747</v>
      </c>
      <c r="B60" s="7">
        <v>11664</v>
      </c>
      <c r="C60" s="46">
        <f>VLOOKUP(B60,'Τιμοκατάλογος ανά κωδικό'!D:G,4,0)</f>
        <v>19.149999999999999</v>
      </c>
      <c r="D60" s="46">
        <v>18.87</v>
      </c>
      <c r="E60" s="47">
        <f t="shared" si="0"/>
        <v>1.4838367779544059E-2</v>
      </c>
      <c r="F60" s="124"/>
    </row>
    <row r="61" spans="1:6" x14ac:dyDescent="0.25">
      <c r="A61" s="20" t="s">
        <v>4748</v>
      </c>
      <c r="B61" s="7">
        <v>11665</v>
      </c>
      <c r="C61" s="46">
        <f>VLOOKUP(B61,'Τιμοκατάλογος ανά κωδικό'!D:G,4,0)</f>
        <v>20.95</v>
      </c>
      <c r="D61" s="46">
        <v>20.64</v>
      </c>
      <c r="E61" s="47">
        <f t="shared" si="0"/>
        <v>1.5019379844961156E-2</v>
      </c>
      <c r="F61" s="124"/>
    </row>
    <row r="62" spans="1:6" x14ac:dyDescent="0.25">
      <c r="A62" s="20" t="s">
        <v>13758</v>
      </c>
      <c r="B62" s="7">
        <v>11919</v>
      </c>
      <c r="C62" s="46">
        <f>VLOOKUP(B62,'Τιμοκατάλογος ανά κωδικό'!D:G,4,0)</f>
        <v>495.16</v>
      </c>
      <c r="D62" s="46">
        <v>483.08485314752284</v>
      </c>
      <c r="E62" s="47">
        <f t="shared" si="0"/>
        <v>2.4995912775575446E-2</v>
      </c>
      <c r="F62" s="124"/>
    </row>
    <row r="63" spans="1:6" x14ac:dyDescent="0.25">
      <c r="A63" s="20" t="s">
        <v>4749</v>
      </c>
      <c r="B63" s="7">
        <v>11950</v>
      </c>
      <c r="C63" s="46">
        <f>VLOOKUP(B63,'Τιμοκατάλογος ανά κωδικό'!D:G,4,0)</f>
        <v>3192.84881010969</v>
      </c>
      <c r="D63" s="46">
        <v>3192.84881010969</v>
      </c>
      <c r="E63" s="47">
        <f t="shared" si="0"/>
        <v>0</v>
      </c>
      <c r="F63" s="124"/>
    </row>
    <row r="64" spans="1:6" x14ac:dyDescent="0.25">
      <c r="A64" s="20" t="s">
        <v>4750</v>
      </c>
      <c r="B64" s="7">
        <v>11952</v>
      </c>
      <c r="C64" s="46">
        <f>VLOOKUP(B64,'Τιμοκατάλογος ανά κωδικό'!D:G,4,0)</f>
        <v>5229.729672227123</v>
      </c>
      <c r="D64" s="46">
        <v>5229.729672227123</v>
      </c>
      <c r="E64" s="47">
        <f t="shared" si="0"/>
        <v>0</v>
      </c>
      <c r="F64" s="124"/>
    </row>
    <row r="65" spans="1:6" x14ac:dyDescent="0.25">
      <c r="A65" s="20" t="s">
        <v>4751</v>
      </c>
      <c r="B65" s="7">
        <v>11954</v>
      </c>
      <c r="C65" s="46">
        <f>VLOOKUP(B65,'Τιμοκατάλογος ανά κωδικό'!D:G,4,0)</f>
        <v>1027.3279712399537</v>
      </c>
      <c r="D65" s="46">
        <v>1027.3279712399537</v>
      </c>
      <c r="E65" s="47">
        <f t="shared" si="0"/>
        <v>0</v>
      </c>
      <c r="F65" s="124"/>
    </row>
    <row r="66" spans="1:6" x14ac:dyDescent="0.25">
      <c r="A66" s="20" t="s">
        <v>8982</v>
      </c>
      <c r="B66" s="7">
        <v>11956</v>
      </c>
      <c r="C66" s="46">
        <f>VLOOKUP(B66,'Τιμοκατάλογος ανά κωδικό'!D:G,4,0)</f>
        <v>1110.039433894377</v>
      </c>
      <c r="D66" s="46">
        <v>1110.039433894377</v>
      </c>
      <c r="E66" s="47">
        <f t="shared" si="0"/>
        <v>0</v>
      </c>
      <c r="F66" s="124"/>
    </row>
    <row r="67" spans="1:6" x14ac:dyDescent="0.25">
      <c r="A67" s="20" t="s">
        <v>8983</v>
      </c>
      <c r="B67" s="7">
        <v>11958</v>
      </c>
      <c r="C67" s="46">
        <f>VLOOKUP(B67,'Τιμοκατάλογος ανά κωδικό'!D:G,4,0)</f>
        <v>1980.0006049575104</v>
      </c>
      <c r="D67" s="46">
        <v>1980.0006049575104</v>
      </c>
      <c r="E67" s="47">
        <f t="shared" ref="E67:E130" si="1">C67/D67-1</f>
        <v>0</v>
      </c>
      <c r="F67" s="124"/>
    </row>
    <row r="68" spans="1:6" x14ac:dyDescent="0.25">
      <c r="A68" s="20" t="s">
        <v>4752</v>
      </c>
      <c r="B68" s="7">
        <v>11960</v>
      </c>
      <c r="C68" s="46">
        <f>VLOOKUP(B68,'Τιμοκατάλογος ανά κωδικό'!D:G,4,0)</f>
        <v>141.69892692183211</v>
      </c>
      <c r="D68" s="46">
        <v>141.69892692183211</v>
      </c>
      <c r="E68" s="47">
        <f t="shared" si="1"/>
        <v>0</v>
      </c>
      <c r="F68" s="124"/>
    </row>
    <row r="69" spans="1:6" x14ac:dyDescent="0.25">
      <c r="A69" s="20" t="s">
        <v>4753</v>
      </c>
      <c r="B69" s="7">
        <v>11963</v>
      </c>
      <c r="C69" s="46">
        <f>VLOOKUP(B69,'Τιμοκατάλογος ανά κωδικό'!D:G,4,0)</f>
        <v>182.18023897314765</v>
      </c>
      <c r="D69" s="46">
        <v>182.18023897314765</v>
      </c>
      <c r="E69" s="47">
        <f t="shared" si="1"/>
        <v>0</v>
      </c>
      <c r="F69" s="124"/>
    </row>
    <row r="70" spans="1:6" x14ac:dyDescent="0.25">
      <c r="A70" s="20" t="s">
        <v>4754</v>
      </c>
      <c r="B70" s="7">
        <v>11964</v>
      </c>
      <c r="C70" s="46">
        <f>VLOOKUP(B70,'Τιμοκατάλογος ανά κωδικό'!D:G,4,0)</f>
        <v>169.9240343683762</v>
      </c>
      <c r="D70" s="46">
        <v>169.9240343683762</v>
      </c>
      <c r="E70" s="47">
        <f t="shared" si="1"/>
        <v>0</v>
      </c>
      <c r="F70" s="124"/>
    </row>
    <row r="71" spans="1:6" x14ac:dyDescent="0.25">
      <c r="A71" s="20" t="s">
        <v>4755</v>
      </c>
      <c r="B71" s="7">
        <v>11965</v>
      </c>
      <c r="C71" s="46">
        <f>VLOOKUP(B71,'Τιμοκατάλογος ανά κωδικό'!D:G,4,0)</f>
        <v>148.43625576889954</v>
      </c>
      <c r="D71" s="46">
        <v>148.43625576889954</v>
      </c>
      <c r="E71" s="47">
        <f t="shared" si="1"/>
        <v>0</v>
      </c>
      <c r="F71" s="124"/>
    </row>
    <row r="72" spans="1:6" x14ac:dyDescent="0.25">
      <c r="A72" s="20" t="s">
        <v>4756</v>
      </c>
      <c r="B72" s="7">
        <v>11966</v>
      </c>
      <c r="C72" s="46">
        <f>VLOOKUP(B72,'Τιμοκατάλογος ανά κωδικό'!D:G,4,0)</f>
        <v>226.57493565265341</v>
      </c>
      <c r="D72" s="46">
        <v>226.57493565265341</v>
      </c>
      <c r="E72" s="47">
        <f t="shared" si="1"/>
        <v>0</v>
      </c>
      <c r="F72" s="124"/>
    </row>
    <row r="73" spans="1:6" x14ac:dyDescent="0.25">
      <c r="A73" s="20" t="s">
        <v>4757</v>
      </c>
      <c r="B73" s="7">
        <v>11970</v>
      </c>
      <c r="C73" s="46">
        <f>VLOOKUP(B73,'Τιμοκατάλογος ανά κωδικό'!D:G,4,0)</f>
        <v>109.46009165150333</v>
      </c>
      <c r="D73" s="46">
        <v>109.46009165150333</v>
      </c>
      <c r="E73" s="47">
        <f t="shared" si="1"/>
        <v>0</v>
      </c>
      <c r="F73" s="124"/>
    </row>
    <row r="74" spans="1:6" x14ac:dyDescent="0.25">
      <c r="A74" s="20" t="s">
        <v>14888</v>
      </c>
      <c r="B74" s="7">
        <v>12103</v>
      </c>
      <c r="C74" s="46">
        <f>VLOOKUP(B74,'Τιμοκατάλογος ανά κωδικό'!D:G,4,0)</f>
        <v>462.3</v>
      </c>
      <c r="D74" s="46">
        <v>451.02</v>
      </c>
      <c r="E74" s="47">
        <f t="shared" si="1"/>
        <v>2.5009977384595095E-2</v>
      </c>
      <c r="F74" s="124"/>
    </row>
    <row r="75" spans="1:6" x14ac:dyDescent="0.25">
      <c r="A75" s="20" t="s">
        <v>14889</v>
      </c>
      <c r="B75" s="7">
        <v>12109</v>
      </c>
      <c r="C75" s="46">
        <f>VLOOKUP(B75,'Τιμοκατάλογος ανά κωδικό'!D:G,4,0)</f>
        <v>3144.7</v>
      </c>
      <c r="D75" s="46">
        <v>3068</v>
      </c>
      <c r="E75" s="47">
        <f t="shared" si="1"/>
        <v>2.4999999999999911E-2</v>
      </c>
      <c r="F75" s="124"/>
    </row>
    <row r="76" spans="1:6" x14ac:dyDescent="0.25">
      <c r="A76" s="20" t="s">
        <v>5464</v>
      </c>
      <c r="B76" s="7">
        <v>12209</v>
      </c>
      <c r="C76" s="46">
        <f>VLOOKUP(B76,'Τιμοκατάλογος ανά κωδικό'!D:G,4,0)</f>
        <v>34.840000000000003</v>
      </c>
      <c r="D76" s="46">
        <v>33.989196800000002</v>
      </c>
      <c r="E76" s="47">
        <f t="shared" si="1"/>
        <v>2.503157709216608E-2</v>
      </c>
      <c r="F76" s="124"/>
    </row>
    <row r="77" spans="1:6" x14ac:dyDescent="0.25">
      <c r="A77" s="20" t="s">
        <v>5465</v>
      </c>
      <c r="B77" s="7">
        <v>12216</v>
      </c>
      <c r="C77" s="46">
        <f>VLOOKUP(B77,'Τιμοκατάλογος ανά κωδικό'!D:G,4,0)</f>
        <v>502.27</v>
      </c>
      <c r="D77" s="46">
        <v>490.02</v>
      </c>
      <c r="E77" s="47">
        <f t="shared" si="1"/>
        <v>2.4998979633484408E-2</v>
      </c>
      <c r="F77" s="124"/>
    </row>
    <row r="78" spans="1:6" x14ac:dyDescent="0.25">
      <c r="A78" s="20" t="s">
        <v>4758</v>
      </c>
      <c r="B78" s="7">
        <v>12273</v>
      </c>
      <c r="C78" s="46">
        <f>VLOOKUP(B78,'Τιμοκατάλογος ανά κωδικό'!D:G,4,0)</f>
        <v>20.8</v>
      </c>
      <c r="D78" s="46">
        <v>20.294081599999998</v>
      </c>
      <c r="E78" s="47">
        <f t="shared" si="1"/>
        <v>2.4929356744086473E-2</v>
      </c>
      <c r="F78" s="124"/>
    </row>
    <row r="79" spans="1:6" x14ac:dyDescent="0.25">
      <c r="A79" s="20" t="s">
        <v>9729</v>
      </c>
      <c r="B79" s="7">
        <v>12274</v>
      </c>
      <c r="C79" s="46">
        <f>VLOOKUP(B79,'Τιμοκατάλογος ανά κωδικό'!D:G,4,0)</f>
        <v>21.11</v>
      </c>
      <c r="D79" s="46">
        <v>20.592000000000002</v>
      </c>
      <c r="E79" s="47">
        <f t="shared" si="1"/>
        <v>2.5155400155399965E-2</v>
      </c>
      <c r="F79" s="124"/>
    </row>
    <row r="80" spans="1:6" x14ac:dyDescent="0.25">
      <c r="A80" s="20" t="s">
        <v>9732</v>
      </c>
      <c r="B80" s="7">
        <v>12275</v>
      </c>
      <c r="C80" s="46">
        <f>VLOOKUP(B80,'Τιμοκατάλογος ανά κωδικό'!D:G,4,0)</f>
        <v>5.36</v>
      </c>
      <c r="D80" s="46">
        <v>5.2312000000000003</v>
      </c>
      <c r="E80" s="47">
        <f t="shared" si="1"/>
        <v>2.462150175867861E-2</v>
      </c>
      <c r="F80" s="124"/>
    </row>
    <row r="81" spans="1:6" x14ac:dyDescent="0.25">
      <c r="A81" s="20" t="s">
        <v>4759</v>
      </c>
      <c r="B81" s="7">
        <v>12277</v>
      </c>
      <c r="C81" s="46">
        <f>VLOOKUP(B81,'Τιμοκατάλογος ανά κωδικό'!D:G,4,0)</f>
        <v>5.47</v>
      </c>
      <c r="D81" s="46">
        <v>5.3334111999999996</v>
      </c>
      <c r="E81" s="47">
        <f t="shared" si="1"/>
        <v>2.5610026093619176E-2</v>
      </c>
      <c r="F81" s="124"/>
    </row>
    <row r="82" spans="1:6" x14ac:dyDescent="0.25">
      <c r="A82" s="20" t="s">
        <v>13804</v>
      </c>
      <c r="B82" s="7">
        <v>12278</v>
      </c>
      <c r="C82" s="46">
        <f>VLOOKUP(B82,'Τιμοκατάλογος ανά κωδικό'!D:G,4,0)</f>
        <v>5.36</v>
      </c>
      <c r="D82" s="46">
        <v>5.2312000000000003</v>
      </c>
      <c r="E82" s="47">
        <f t="shared" si="1"/>
        <v>2.462150175867861E-2</v>
      </c>
      <c r="F82" s="124"/>
    </row>
    <row r="83" spans="1:6" x14ac:dyDescent="0.25">
      <c r="A83" s="20" t="s">
        <v>5466</v>
      </c>
      <c r="B83" s="7">
        <v>12279</v>
      </c>
      <c r="C83" s="46">
        <f>VLOOKUP(B83,'Τιμοκατάλογος ανά κωδικό'!D:G,4,0)</f>
        <v>5.47</v>
      </c>
      <c r="D83" s="46">
        <v>5.3334111999999996</v>
      </c>
      <c r="E83" s="47">
        <f t="shared" si="1"/>
        <v>2.5610026093619176E-2</v>
      </c>
      <c r="F83" s="124"/>
    </row>
    <row r="84" spans="1:6" x14ac:dyDescent="0.25">
      <c r="A84" s="20" t="s">
        <v>5467</v>
      </c>
      <c r="B84" s="7">
        <v>12282</v>
      </c>
      <c r="C84" s="46">
        <f>VLOOKUP(B84,'Τιμοκατάλογος ανά κωδικό'!D:G,4,0)</f>
        <v>4.49</v>
      </c>
      <c r="D84" s="46">
        <v>4.3842447999999994</v>
      </c>
      <c r="E84" s="47">
        <f t="shared" si="1"/>
        <v>2.4121645762116284E-2</v>
      </c>
      <c r="F84" s="124"/>
    </row>
    <row r="85" spans="1:6" x14ac:dyDescent="0.25">
      <c r="A85" s="20" t="s">
        <v>5468</v>
      </c>
      <c r="B85" s="7">
        <v>12283</v>
      </c>
      <c r="C85" s="46">
        <f>VLOOKUP(B85,'Τιμοκατάλογος ανά κωδικό'!D:G,4,0)</f>
        <v>4.49</v>
      </c>
      <c r="D85" s="46">
        <v>4.3842447999999994</v>
      </c>
      <c r="E85" s="47">
        <f t="shared" si="1"/>
        <v>2.4121645762116284E-2</v>
      </c>
      <c r="F85" s="124"/>
    </row>
    <row r="86" spans="1:6" x14ac:dyDescent="0.25">
      <c r="A86" s="20" t="s">
        <v>4760</v>
      </c>
      <c r="B86" s="7">
        <v>12286</v>
      </c>
      <c r="C86" s="46">
        <f>VLOOKUP(B86,'Τιμοκατάλογος ανά κωδικό'!D:G,4,0)</f>
        <v>6.58</v>
      </c>
      <c r="D86" s="46">
        <v>6.4181727999999989</v>
      </c>
      <c r="E86" s="47">
        <f t="shared" si="1"/>
        <v>2.5213905116422186E-2</v>
      </c>
      <c r="F86" s="124"/>
    </row>
    <row r="87" spans="1:6" x14ac:dyDescent="0.25">
      <c r="A87" s="20" t="s">
        <v>4761</v>
      </c>
      <c r="B87" s="7">
        <v>12287</v>
      </c>
      <c r="C87" s="46">
        <f>VLOOKUP(B87,'Τιμοκατάλογος ανά κωδικό'!D:G,4,0)</f>
        <v>6.58</v>
      </c>
      <c r="D87" s="46">
        <v>6.4181727999999989</v>
      </c>
      <c r="E87" s="47">
        <f t="shared" si="1"/>
        <v>2.5213905116422186E-2</v>
      </c>
      <c r="F87" s="124"/>
    </row>
    <row r="88" spans="1:6" x14ac:dyDescent="0.25">
      <c r="A88" s="20" t="s">
        <v>5469</v>
      </c>
      <c r="B88" s="7">
        <v>12288</v>
      </c>
      <c r="C88" s="46">
        <f>VLOOKUP(B88,'Τιμοκατάλογος ανά κωδικό'!D:G,4,0)</f>
        <v>9.08</v>
      </c>
      <c r="D88" s="46">
        <v>8.8588864000000012</v>
      </c>
      <c r="E88" s="47">
        <f t="shared" si="1"/>
        <v>2.4959525386847536E-2</v>
      </c>
      <c r="F88" s="124"/>
    </row>
    <row r="89" spans="1:6" x14ac:dyDescent="0.25">
      <c r="A89" s="20" t="s">
        <v>4762</v>
      </c>
      <c r="B89" s="7">
        <v>12289</v>
      </c>
      <c r="C89" s="46">
        <f>VLOOKUP(B89,'Τιμοκατάλογος ανά κωδικό'!D:G,4,0)</f>
        <v>12.37</v>
      </c>
      <c r="D89" s="46">
        <v>12.0679728</v>
      </c>
      <c r="E89" s="47">
        <f t="shared" si="1"/>
        <v>2.5027169434786778E-2</v>
      </c>
      <c r="F89" s="124"/>
    </row>
    <row r="90" spans="1:6" x14ac:dyDescent="0.25">
      <c r="A90" s="20" t="s">
        <v>13759</v>
      </c>
      <c r="B90" s="7">
        <v>12290</v>
      </c>
      <c r="C90" s="46">
        <f>VLOOKUP(B90,'Τιμοκατάλογος ανά κωδικό'!D:G,4,0)</f>
        <v>35.57</v>
      </c>
      <c r="D90" s="46">
        <v>34.697727999999998</v>
      </c>
      <c r="E90" s="47">
        <f t="shared" si="1"/>
        <v>2.5139167613510649E-2</v>
      </c>
      <c r="F90" s="124"/>
    </row>
    <row r="91" spans="1:6" x14ac:dyDescent="0.25">
      <c r="A91" s="20" t="s">
        <v>5470</v>
      </c>
      <c r="B91" s="7">
        <v>12291</v>
      </c>
      <c r="C91" s="46">
        <f>VLOOKUP(B91,'Τιμοκατάλογος ανά κωδικό'!D:G,4,0)</f>
        <v>10.24</v>
      </c>
      <c r="D91" s="46">
        <v>9.9888463999999999</v>
      </c>
      <c r="E91" s="47">
        <f t="shared" si="1"/>
        <v>2.514340394702641E-2</v>
      </c>
      <c r="F91" s="124"/>
    </row>
    <row r="92" spans="1:6" x14ac:dyDescent="0.25">
      <c r="A92" s="20" t="s">
        <v>4763</v>
      </c>
      <c r="B92" s="7">
        <v>12292</v>
      </c>
      <c r="C92" s="46">
        <f>VLOOKUP(B92,'Τιμοκατάλογος ανά κωδικό'!D:G,4,0)</f>
        <v>13.39</v>
      </c>
      <c r="D92" s="46">
        <v>13.062337600000001</v>
      </c>
      <c r="E92" s="47">
        <f t="shared" si="1"/>
        <v>2.5084514734942998E-2</v>
      </c>
      <c r="F92" s="124"/>
    </row>
    <row r="93" spans="1:6" x14ac:dyDescent="0.25">
      <c r="A93" s="20" t="s">
        <v>9737</v>
      </c>
      <c r="B93" s="7">
        <v>12293</v>
      </c>
      <c r="C93" s="46">
        <f>VLOOKUP(B93,'Τιμοκατάλογος ανά κωδικό'!D:G,4,0)</f>
        <v>41.57</v>
      </c>
      <c r="D93" s="46">
        <v>40.56</v>
      </c>
      <c r="E93" s="47">
        <f t="shared" si="1"/>
        <v>2.4901380670611317E-2</v>
      </c>
      <c r="F93" s="124"/>
    </row>
    <row r="94" spans="1:6" x14ac:dyDescent="0.25">
      <c r="A94" s="20" t="s">
        <v>5471</v>
      </c>
      <c r="B94" s="7">
        <v>12297</v>
      </c>
      <c r="C94" s="46">
        <f>VLOOKUP(B94,'Τιμοκατάλογος ανά κωδικό'!D:G,4,0)</f>
        <v>5.36</v>
      </c>
      <c r="D94" s="46">
        <v>5.2327807999999996</v>
      </c>
      <c r="E94" s="47">
        <f t="shared" si="1"/>
        <v>2.431196812218861E-2</v>
      </c>
      <c r="F94" s="124"/>
    </row>
    <row r="95" spans="1:6" x14ac:dyDescent="0.25">
      <c r="A95" s="20" t="s">
        <v>5472</v>
      </c>
      <c r="B95" s="7">
        <v>12298</v>
      </c>
      <c r="C95" s="46">
        <f>VLOOKUP(B95,'Τιμοκατάλογος ανά κωδικό'!D:G,4,0)</f>
        <v>5.36</v>
      </c>
      <c r="D95" s="46">
        <v>5.2327807999999996</v>
      </c>
      <c r="E95" s="47">
        <f t="shared" si="1"/>
        <v>2.431196812218861E-2</v>
      </c>
      <c r="F95" s="124"/>
    </row>
    <row r="96" spans="1:6" x14ac:dyDescent="0.25">
      <c r="A96" s="20" t="s">
        <v>4764</v>
      </c>
      <c r="B96" s="7">
        <v>12300</v>
      </c>
      <c r="C96" s="46">
        <f>VLOOKUP(B96,'Τιμοκατάλογος ανά κωδικό'!D:G,4,0)</f>
        <v>0.99</v>
      </c>
      <c r="D96" s="46">
        <v>0.96720000000000006</v>
      </c>
      <c r="E96" s="47">
        <f t="shared" si="1"/>
        <v>2.3573200992555776E-2</v>
      </c>
      <c r="F96" s="124"/>
    </row>
    <row r="97" spans="1:6" x14ac:dyDescent="0.25">
      <c r="A97" s="20" t="s">
        <v>5473</v>
      </c>
      <c r="B97" s="7">
        <v>12302</v>
      </c>
      <c r="C97" s="46">
        <f>VLOOKUP(B97,'Τιμοκατάλογος ανά κωδικό'!D:G,4,0)</f>
        <v>3.56</v>
      </c>
      <c r="D97" s="46">
        <v>3.4719360000000004</v>
      </c>
      <c r="E97" s="47">
        <f t="shared" si="1"/>
        <v>2.5364522848347448E-2</v>
      </c>
      <c r="F97" s="124"/>
    </row>
    <row r="98" spans="1:6" x14ac:dyDescent="0.25">
      <c r="A98" s="20" t="s">
        <v>8797</v>
      </c>
      <c r="B98" s="7">
        <v>12303</v>
      </c>
      <c r="C98" s="46">
        <f>VLOOKUP(B98,'Τιμοκατάλογος ανά κωδικό'!D:G,4,0)</f>
        <v>7.69</v>
      </c>
      <c r="D98" s="46">
        <v>7.506304000000001</v>
      </c>
      <c r="E98" s="47">
        <f t="shared" si="1"/>
        <v>2.4472230274712903E-2</v>
      </c>
      <c r="F98" s="124"/>
    </row>
    <row r="99" spans="1:6" x14ac:dyDescent="0.25">
      <c r="A99" s="20" t="s">
        <v>1793</v>
      </c>
      <c r="B99" s="7">
        <v>12304</v>
      </c>
      <c r="C99" s="46">
        <f>VLOOKUP(B99,'Τιμοκατάλογος ανά κωδικό'!D:G,4,0)</f>
        <v>6.54</v>
      </c>
      <c r="D99" s="46">
        <v>6.3814400000000013</v>
      </c>
      <c r="E99" s="47">
        <f t="shared" si="1"/>
        <v>2.4847056463744632E-2</v>
      </c>
      <c r="F99" s="124"/>
    </row>
    <row r="100" spans="1:6" x14ac:dyDescent="0.25">
      <c r="A100" s="20" t="s">
        <v>1794</v>
      </c>
      <c r="B100" s="7">
        <v>12305</v>
      </c>
      <c r="C100" s="46">
        <f>VLOOKUP(B100,'Τιμοκατάλογος ανά κωδικό'!D:G,4,0)</f>
        <v>7.73</v>
      </c>
      <c r="D100" s="46">
        <v>7.5387519999999997</v>
      </c>
      <c r="E100" s="47">
        <f t="shared" si="1"/>
        <v>2.536865518324527E-2</v>
      </c>
      <c r="F100" s="124"/>
    </row>
    <row r="101" spans="1:6" x14ac:dyDescent="0.25">
      <c r="A101" s="20" t="s">
        <v>1795</v>
      </c>
      <c r="B101" s="7">
        <v>12306</v>
      </c>
      <c r="C101" s="46">
        <f>VLOOKUP(B101,'Τιμοκατάλογος ανά κωδικό'!D:G,4,0)</f>
        <v>6.54</v>
      </c>
      <c r="D101" s="46">
        <v>6.3814400000000013</v>
      </c>
      <c r="E101" s="47">
        <f t="shared" si="1"/>
        <v>2.4847056463744632E-2</v>
      </c>
      <c r="F101" s="124"/>
    </row>
    <row r="102" spans="1:6" x14ac:dyDescent="0.25">
      <c r="A102" s="20" t="s">
        <v>1796</v>
      </c>
      <c r="B102" s="7">
        <v>12307</v>
      </c>
      <c r="C102" s="46">
        <f>VLOOKUP(B102,'Τιμοκατάλογος ανά κωδικό'!D:G,4,0)</f>
        <v>6.68</v>
      </c>
      <c r="D102" s="46">
        <v>6.5188031999999998</v>
      </c>
      <c r="E102" s="47">
        <f t="shared" si="1"/>
        <v>2.4727974607363423E-2</v>
      </c>
      <c r="F102" s="124"/>
    </row>
    <row r="103" spans="1:6" x14ac:dyDescent="0.25">
      <c r="A103" s="20" t="s">
        <v>8999</v>
      </c>
      <c r="B103" s="7">
        <v>12343</v>
      </c>
      <c r="C103" s="46">
        <f>VLOOKUP(B103,'Τιμοκατάλογος ανά κωδικό'!D:G,4,0)</f>
        <v>37.549999999999997</v>
      </c>
      <c r="D103" s="46">
        <v>36.632774952417428</v>
      </c>
      <c r="E103" s="47">
        <f t="shared" si="1"/>
        <v>2.5038372025432354E-2</v>
      </c>
      <c r="F103" s="124"/>
    </row>
    <row r="104" spans="1:6" x14ac:dyDescent="0.25">
      <c r="A104" s="20" t="s">
        <v>9000</v>
      </c>
      <c r="B104" s="7">
        <v>12344</v>
      </c>
      <c r="C104" s="46">
        <f>VLOOKUP(B104,'Τιμοκατάλογος ανά κωδικό'!D:G,4,0)</f>
        <v>40.260000000000005</v>
      </c>
      <c r="D104" s="46">
        <v>39.269582616788988</v>
      </c>
      <c r="E104" s="47">
        <f t="shared" si="1"/>
        <v>2.5220980647438385E-2</v>
      </c>
      <c r="F104" s="124"/>
    </row>
    <row r="105" spans="1:6" x14ac:dyDescent="0.25">
      <c r="A105" s="20" t="s">
        <v>4954</v>
      </c>
      <c r="B105" s="7">
        <v>12345</v>
      </c>
      <c r="C105" s="46">
        <f>VLOOKUP(B105,'Τιμοκατάλογος ανά κωδικό'!D:G,4,0)</f>
        <v>43.79</v>
      </c>
      <c r="D105" s="46">
        <v>42.717791703343998</v>
      </c>
      <c r="E105" s="47">
        <f t="shared" si="1"/>
        <v>2.5099806284510473E-2</v>
      </c>
      <c r="F105" s="124"/>
    </row>
    <row r="106" spans="1:6" x14ac:dyDescent="0.25">
      <c r="A106" s="20" t="s">
        <v>4957</v>
      </c>
      <c r="B106" s="7">
        <v>12346</v>
      </c>
      <c r="C106" s="46">
        <f>VLOOKUP(B106,'Τιμοκατάλογος ανά κωδικό'!D:G,4,0)</f>
        <v>66.47999999999999</v>
      </c>
      <c r="D106" s="46">
        <v>64.8649788444189</v>
      </c>
      <c r="E106" s="47">
        <f t="shared" si="1"/>
        <v>2.489819906447166E-2</v>
      </c>
      <c r="F106" s="124"/>
    </row>
    <row r="107" spans="1:6" x14ac:dyDescent="0.25">
      <c r="A107" s="20" t="s">
        <v>4960</v>
      </c>
      <c r="B107" s="7">
        <v>12347</v>
      </c>
      <c r="C107" s="46">
        <f>VLOOKUP(B107,'Τιμοκατάλογος ανά κωδικό'!D:G,4,0)</f>
        <v>73.53</v>
      </c>
      <c r="D107" s="46">
        <v>71.745817903713345</v>
      </c>
      <c r="E107" s="47">
        <f t="shared" si="1"/>
        <v>2.4868098913878534E-2</v>
      </c>
      <c r="F107" s="124"/>
    </row>
    <row r="108" spans="1:6" x14ac:dyDescent="0.25">
      <c r="A108" s="20" t="s">
        <v>4938</v>
      </c>
      <c r="B108" s="7">
        <v>12348</v>
      </c>
      <c r="C108" s="46">
        <f>VLOOKUP(B108,'Τιμοκατάλογος ανά κωδικό'!D:G,4,0)</f>
        <v>89.04</v>
      </c>
      <c r="D108" s="46">
        <v>86.868532335901364</v>
      </c>
      <c r="E108" s="47">
        <f t="shared" si="1"/>
        <v>2.4997172229203279E-2</v>
      </c>
      <c r="F108" s="124"/>
    </row>
    <row r="109" spans="1:6" x14ac:dyDescent="0.25">
      <c r="A109" s="20" t="s">
        <v>4943</v>
      </c>
      <c r="B109" s="7">
        <v>12349</v>
      </c>
      <c r="C109" s="46">
        <f>VLOOKUP(B109,'Τιμοκατάλογος ανά κωδικό'!D:G,4,0)</f>
        <v>115.11</v>
      </c>
      <c r="D109" s="46">
        <v>112.31184193389795</v>
      </c>
      <c r="E109" s="47">
        <f t="shared" si="1"/>
        <v>2.4914185520605425E-2</v>
      </c>
      <c r="F109" s="124"/>
    </row>
    <row r="110" spans="1:6" x14ac:dyDescent="0.25">
      <c r="A110" s="20" t="s">
        <v>9001</v>
      </c>
      <c r="B110" s="7">
        <v>12357</v>
      </c>
      <c r="C110" s="46">
        <f>VLOOKUP(B110,'Τιμοκατάλογος ανά κωδικό'!D:G,4,0)</f>
        <v>3472.2329361295697</v>
      </c>
      <c r="D110" s="46">
        <v>3472.2329361295697</v>
      </c>
      <c r="E110" s="47">
        <f t="shared" si="1"/>
        <v>0</v>
      </c>
      <c r="F110" s="124"/>
    </row>
    <row r="111" spans="1:6" x14ac:dyDescent="0.25">
      <c r="A111" s="20" t="s">
        <v>9001</v>
      </c>
      <c r="B111" s="7">
        <v>12358</v>
      </c>
      <c r="C111" s="46">
        <f>VLOOKUP(B111,'Τιμοκατάλογος ανά κωδικό'!D:G,4,0)</f>
        <v>3654.4131751027171</v>
      </c>
      <c r="D111" s="46">
        <v>3654.4131751027171</v>
      </c>
      <c r="E111" s="47">
        <f t="shared" si="1"/>
        <v>0</v>
      </c>
      <c r="F111" s="124"/>
    </row>
    <row r="112" spans="1:6" x14ac:dyDescent="0.25">
      <c r="A112" s="20" t="s">
        <v>9002</v>
      </c>
      <c r="B112" s="7">
        <v>12361</v>
      </c>
      <c r="C112" s="46">
        <f>VLOOKUP(B112,'Τιμοκατάλογος ανά κωδικό'!D:G,4,0)</f>
        <v>5042.3315870830547</v>
      </c>
      <c r="D112" s="46">
        <v>5042.3315870830547</v>
      </c>
      <c r="E112" s="47">
        <f t="shared" si="1"/>
        <v>0</v>
      </c>
      <c r="F112" s="124"/>
    </row>
    <row r="113" spans="1:6" x14ac:dyDescent="0.25">
      <c r="A113" s="20" t="s">
        <v>9002</v>
      </c>
      <c r="B113" s="7">
        <v>12362</v>
      </c>
      <c r="C113" s="46">
        <f>VLOOKUP(B113,'Τιμοκατάλογος ανά κωδικό'!D:G,4,0)</f>
        <v>5406.6920650293496</v>
      </c>
      <c r="D113" s="46">
        <v>5406.6920650293496</v>
      </c>
      <c r="E113" s="47">
        <f t="shared" si="1"/>
        <v>0</v>
      </c>
      <c r="F113" s="124"/>
    </row>
    <row r="114" spans="1:6" x14ac:dyDescent="0.25">
      <c r="A114" s="20" t="s">
        <v>9003</v>
      </c>
      <c r="B114" s="7">
        <v>12365</v>
      </c>
      <c r="C114" s="46">
        <f>VLOOKUP(B114,'Τιμοκατάλογος ανά κωδικό'!D:G,4,0)</f>
        <v>5990.431438029942</v>
      </c>
      <c r="D114" s="46">
        <v>5990.431438029942</v>
      </c>
      <c r="E114" s="47">
        <f t="shared" si="1"/>
        <v>0</v>
      </c>
      <c r="F114" s="124"/>
    </row>
    <row r="115" spans="1:6" x14ac:dyDescent="0.25">
      <c r="A115" s="20" t="s">
        <v>9004</v>
      </c>
      <c r="B115" s="7">
        <v>12369</v>
      </c>
      <c r="C115" s="46">
        <f>VLOOKUP(B115,'Τιμοκατάλογος ανά κωδικό'!D:G,4,0)</f>
        <v>5509.1137982470027</v>
      </c>
      <c r="D115" s="46">
        <v>5509.1137982470027</v>
      </c>
      <c r="E115" s="47">
        <f t="shared" si="1"/>
        <v>0</v>
      </c>
      <c r="F115" s="124"/>
    </row>
    <row r="116" spans="1:6" x14ac:dyDescent="0.25">
      <c r="A116" s="20" t="s">
        <v>9004</v>
      </c>
      <c r="B116" s="7">
        <v>12370</v>
      </c>
      <c r="C116" s="46">
        <f>VLOOKUP(B116,'Τιμοκατάλογος ανά κωδικό'!D:G,4,0)</f>
        <v>5691.2940372201501</v>
      </c>
      <c r="D116" s="46">
        <v>5691.2940372201501</v>
      </c>
      <c r="E116" s="47">
        <f t="shared" si="1"/>
        <v>0</v>
      </c>
      <c r="F116" s="124"/>
    </row>
    <row r="117" spans="1:6" x14ac:dyDescent="0.25">
      <c r="A117" s="20" t="s">
        <v>9005</v>
      </c>
      <c r="B117" s="7">
        <v>12373</v>
      </c>
      <c r="C117" s="46">
        <f>VLOOKUP(B117,'Τιμοκατάλογος ανά κωδικό'!D:G,4,0)</f>
        <v>7074.6396664298181</v>
      </c>
      <c r="D117" s="46">
        <v>7074.6396664298181</v>
      </c>
      <c r="E117" s="47">
        <f t="shared" si="1"/>
        <v>0</v>
      </c>
      <c r="F117" s="124"/>
    </row>
    <row r="118" spans="1:6" x14ac:dyDescent="0.25">
      <c r="A118" s="20" t="s">
        <v>9005</v>
      </c>
      <c r="B118" s="7">
        <v>12374</v>
      </c>
      <c r="C118" s="46">
        <f>VLOOKUP(B118,'Τιμοκατάλογος ανά κωδικό'!D:G,4,0)</f>
        <v>7439.000144376113</v>
      </c>
      <c r="D118" s="46">
        <v>7439.000144376113</v>
      </c>
      <c r="E118" s="47">
        <f t="shared" si="1"/>
        <v>0</v>
      </c>
      <c r="F118" s="124"/>
    </row>
    <row r="119" spans="1:6" x14ac:dyDescent="0.25">
      <c r="A119" s="20" t="s">
        <v>1008</v>
      </c>
      <c r="B119" s="7">
        <v>12377</v>
      </c>
      <c r="C119" s="46">
        <f>VLOOKUP(B119,'Τιμοκατάλογος ανά κωδικό'!D:G,4,0)</f>
        <v>11.82</v>
      </c>
      <c r="D119" s="46">
        <v>11.533391999999999</v>
      </c>
      <c r="E119" s="47">
        <f t="shared" si="1"/>
        <v>2.4850278218238042E-2</v>
      </c>
      <c r="F119" s="124"/>
    </row>
    <row r="120" spans="1:6" x14ac:dyDescent="0.25">
      <c r="A120" s="20" t="s">
        <v>1008</v>
      </c>
      <c r="B120" s="7">
        <v>12378</v>
      </c>
      <c r="C120" s="46">
        <f>VLOOKUP(B120,'Τιμοκατάλογος ανά κωδικό'!D:G,4,0)</f>
        <v>11.71</v>
      </c>
      <c r="D120" s="46">
        <v>11.4311808</v>
      </c>
      <c r="E120" s="47">
        <f t="shared" si="1"/>
        <v>2.4391111021531575E-2</v>
      </c>
      <c r="F120" s="124"/>
    </row>
    <row r="121" spans="1:6" x14ac:dyDescent="0.25">
      <c r="A121" s="20" t="s">
        <v>1008</v>
      </c>
      <c r="B121" s="7">
        <v>12379</v>
      </c>
      <c r="C121" s="46">
        <f>VLOOKUP(B121,'Τιμοκατάλογος ανά κωδικό'!D:G,4,0)</f>
        <v>11.71</v>
      </c>
      <c r="D121" s="46">
        <v>11.4311808</v>
      </c>
      <c r="E121" s="47">
        <f t="shared" si="1"/>
        <v>2.4391111021531575E-2</v>
      </c>
      <c r="F121" s="124"/>
    </row>
    <row r="122" spans="1:6" x14ac:dyDescent="0.25">
      <c r="A122" s="20" t="s">
        <v>1008</v>
      </c>
      <c r="B122" s="7">
        <v>12380</v>
      </c>
      <c r="C122" s="46">
        <f>VLOOKUP(B122,'Τιμοκατάλογος ανά κωδικό'!D:G,4,0)</f>
        <v>11.82</v>
      </c>
      <c r="D122" s="46">
        <v>11.533391999999999</v>
      </c>
      <c r="E122" s="47">
        <f t="shared" si="1"/>
        <v>2.4850278218238042E-2</v>
      </c>
      <c r="F122" s="124"/>
    </row>
    <row r="123" spans="1:6" x14ac:dyDescent="0.25">
      <c r="A123" s="20" t="s">
        <v>1008</v>
      </c>
      <c r="B123" s="7">
        <v>12381</v>
      </c>
      <c r="C123" s="46">
        <f>VLOOKUP(B123,'Τιμοκατάλογος ανά κωδικό'!D:G,4,0)</f>
        <v>32.51</v>
      </c>
      <c r="D123" s="46">
        <v>31.726843199999998</v>
      </c>
      <c r="E123" s="47">
        <f t="shared" si="1"/>
        <v>2.4684359394444799E-2</v>
      </c>
      <c r="F123" s="124"/>
    </row>
    <row r="124" spans="1:6" x14ac:dyDescent="0.25">
      <c r="A124" s="20" t="s">
        <v>1008</v>
      </c>
      <c r="B124" s="7">
        <v>12382</v>
      </c>
      <c r="C124" s="46">
        <f>VLOOKUP(B124,'Τιμοκατάλογος ανά κωδικό'!D:G,4,0)</f>
        <v>45.99</v>
      </c>
      <c r="D124" s="46">
        <v>44.874169600000009</v>
      </c>
      <c r="E124" s="47">
        <f t="shared" si="1"/>
        <v>2.486576152709441E-2</v>
      </c>
      <c r="F124" s="124"/>
    </row>
    <row r="125" spans="1:6" x14ac:dyDescent="0.25">
      <c r="A125" s="20" t="s">
        <v>1008</v>
      </c>
      <c r="B125" s="7">
        <v>12383</v>
      </c>
      <c r="C125" s="46">
        <f>VLOOKUP(B125,'Τιμοκατάλογος ανά κωδικό'!D:G,4,0)</f>
        <v>26.1</v>
      </c>
      <c r="D125" s="46">
        <v>25.467561600000003</v>
      </c>
      <c r="E125" s="47">
        <f t="shared" si="1"/>
        <v>2.483309591759264E-2</v>
      </c>
      <c r="F125" s="124"/>
    </row>
    <row r="126" spans="1:6" x14ac:dyDescent="0.25">
      <c r="A126" s="20" t="s">
        <v>1008</v>
      </c>
      <c r="B126" s="7">
        <v>12386</v>
      </c>
      <c r="C126" s="46">
        <f>VLOOKUP(B126,'Τιμοκατάλογος ανά κωδικό'!D:G,4,0)</f>
        <v>26.1</v>
      </c>
      <c r="D126" s="46">
        <v>25.467561600000003</v>
      </c>
      <c r="E126" s="47">
        <f t="shared" si="1"/>
        <v>2.483309591759264E-2</v>
      </c>
      <c r="F126" s="124"/>
    </row>
    <row r="127" spans="1:6" x14ac:dyDescent="0.25">
      <c r="A127" s="20" t="s">
        <v>1008</v>
      </c>
      <c r="B127" s="7">
        <v>12387</v>
      </c>
      <c r="C127" s="46">
        <f>VLOOKUP(B127,'Τιμοκατάλογος ανά κωδικό'!D:G,4,0)</f>
        <v>18.649999999999999</v>
      </c>
      <c r="D127" s="46">
        <v>18.2008528</v>
      </c>
      <c r="E127" s="47">
        <f t="shared" si="1"/>
        <v>2.4677261276460527E-2</v>
      </c>
      <c r="F127" s="124"/>
    </row>
    <row r="128" spans="1:6" x14ac:dyDescent="0.25">
      <c r="A128" s="20" t="s">
        <v>1008</v>
      </c>
      <c r="B128" s="7">
        <v>12388</v>
      </c>
      <c r="C128" s="46">
        <f>VLOOKUP(B128,'Τιμοκατάλογος ανά κωδικό'!D:G,4,0)</f>
        <v>18.649999999999999</v>
      </c>
      <c r="D128" s="46">
        <v>18.2008528</v>
      </c>
      <c r="E128" s="47">
        <f t="shared" si="1"/>
        <v>2.4677261276460527E-2</v>
      </c>
      <c r="F128" s="124"/>
    </row>
    <row r="129" spans="1:6" x14ac:dyDescent="0.25">
      <c r="A129" s="20" t="s">
        <v>1008</v>
      </c>
      <c r="B129" s="7">
        <v>12391</v>
      </c>
      <c r="C129" s="46">
        <f>VLOOKUP(B129,'Τιμοκατάλογος ανά κωδικό'!D:G,4,0)</f>
        <v>15.43</v>
      </c>
      <c r="D129" s="46">
        <v>15.058867200000002</v>
      </c>
      <c r="E129" s="47">
        <f t="shared" si="1"/>
        <v>2.4645466028148322E-2</v>
      </c>
      <c r="F129" s="124"/>
    </row>
    <row r="130" spans="1:6" x14ac:dyDescent="0.25">
      <c r="A130" s="20" t="s">
        <v>1008</v>
      </c>
      <c r="B130" s="7">
        <v>12392</v>
      </c>
      <c r="C130" s="46">
        <f>VLOOKUP(B130,'Τιμοκατάλογος ανά κωδικό'!D:G,4,0)</f>
        <v>18.72</v>
      </c>
      <c r="D130" s="46">
        <v>18.267953599999998</v>
      </c>
      <c r="E130" s="47">
        <f t="shared" si="1"/>
        <v>2.4745322322255126E-2</v>
      </c>
      <c r="F130" s="124"/>
    </row>
    <row r="131" spans="1:6" x14ac:dyDescent="0.25">
      <c r="A131" s="20" t="s">
        <v>1008</v>
      </c>
      <c r="B131" s="7">
        <v>12393</v>
      </c>
      <c r="C131" s="46">
        <f>VLOOKUP(B131,'Τιμοκατάλογος ανά κωδικό'!D:G,4,0)</f>
        <v>41.92</v>
      </c>
      <c r="D131" s="46">
        <v>40.897708799999997</v>
      </c>
      <c r="E131" s="47">
        <f t="shared" ref="E131:E194" si="2">C131/D131-1</f>
        <v>2.4996295146979097E-2</v>
      </c>
      <c r="F131" s="124"/>
    </row>
    <row r="132" spans="1:6" x14ac:dyDescent="0.25">
      <c r="A132" s="20" t="s">
        <v>1008</v>
      </c>
      <c r="B132" s="7">
        <v>12394</v>
      </c>
      <c r="C132" s="46">
        <f>VLOOKUP(B132,'Τιμοκατάλογος ανά κωδικό'!D:G,4,0)</f>
        <v>21.950000000000003</v>
      </c>
      <c r="D132" s="46">
        <v>21.421607999999999</v>
      </c>
      <c r="E132" s="47">
        <f t="shared" si="2"/>
        <v>2.4666308897072664E-2</v>
      </c>
      <c r="F132" s="124"/>
    </row>
    <row r="133" spans="1:6" x14ac:dyDescent="0.25">
      <c r="A133" s="20" t="s">
        <v>1008</v>
      </c>
      <c r="B133" s="7">
        <v>12395</v>
      </c>
      <c r="C133" s="46">
        <f>VLOOKUP(B133,'Τιμοκατάλογος ανά κωδικό'!D:G,4,0)</f>
        <v>25.1</v>
      </c>
      <c r="D133" s="46">
        <v>24.495099199999999</v>
      </c>
      <c r="E133" s="47">
        <f t="shared" si="2"/>
        <v>2.4694768331454675E-2</v>
      </c>
      <c r="F133" s="124"/>
    </row>
    <row r="134" spans="1:6" x14ac:dyDescent="0.25">
      <c r="A134" s="20" t="s">
        <v>1008</v>
      </c>
      <c r="B134" s="7">
        <v>12396</v>
      </c>
      <c r="C134" s="46">
        <f>VLOOKUP(B134,'Τιμοκατάλογος ανά κωδικό'!D:G,4,0)</f>
        <v>53.28</v>
      </c>
      <c r="D134" s="46">
        <v>51.992761600000001</v>
      </c>
      <c r="E134" s="47">
        <f t="shared" si="2"/>
        <v>2.4758030933290431E-2</v>
      </c>
      <c r="F134" s="124"/>
    </row>
    <row r="135" spans="1:6" x14ac:dyDescent="0.25">
      <c r="A135" s="20" t="s">
        <v>1008</v>
      </c>
      <c r="B135" s="7">
        <v>12398</v>
      </c>
      <c r="C135" s="46">
        <f>VLOOKUP(B135,'Τιμοκατάλογος ανά κωδικό'!D:G,4,0)</f>
        <v>20.21</v>
      </c>
      <c r="D135" s="46">
        <v>19.719980799999998</v>
      </c>
      <c r="E135" s="47">
        <f t="shared" si="2"/>
        <v>2.4848868007011582E-2</v>
      </c>
      <c r="F135" s="124"/>
    </row>
    <row r="136" spans="1:6" x14ac:dyDescent="0.25">
      <c r="A136" s="20" t="s">
        <v>1008</v>
      </c>
      <c r="B136" s="7">
        <v>12399</v>
      </c>
      <c r="C136" s="46">
        <f>VLOOKUP(B136,'Τιμοκατάλογος ανά κωδικό'!D:G,4,0)</f>
        <v>21.27</v>
      </c>
      <c r="D136" s="46">
        <v>20.759980800000001</v>
      </c>
      <c r="E136" s="47">
        <f t="shared" si="2"/>
        <v>2.4567421565245384E-2</v>
      </c>
      <c r="F136" s="124"/>
    </row>
    <row r="137" spans="1:6" x14ac:dyDescent="0.25">
      <c r="A137" s="20" t="s">
        <v>1008</v>
      </c>
      <c r="B137" s="7">
        <v>12400</v>
      </c>
      <c r="C137" s="46">
        <f>VLOOKUP(B137,'Τιμοκατάλογος ανά κωδικό'!D:G,4,0)</f>
        <v>31.339999999999996</v>
      </c>
      <c r="D137" s="46">
        <v>30.579244800000005</v>
      </c>
      <c r="E137" s="47">
        <f t="shared" si="2"/>
        <v>2.4878155264318025E-2</v>
      </c>
      <c r="F137" s="124"/>
    </row>
    <row r="138" spans="1:6" x14ac:dyDescent="0.25">
      <c r="A138" s="20" t="s">
        <v>24823</v>
      </c>
      <c r="B138" s="7">
        <v>12431</v>
      </c>
      <c r="C138" s="46">
        <f>VLOOKUP(B138,'Τιμοκατάλογος ανά κωδικό'!D:G,4,0)</f>
        <v>10.55</v>
      </c>
      <c r="D138" s="46">
        <v>10.39</v>
      </c>
      <c r="E138" s="47">
        <f t="shared" si="2"/>
        <v>1.5399422521655382E-2</v>
      </c>
      <c r="F138" s="124"/>
    </row>
    <row r="139" spans="1:6" x14ac:dyDescent="0.25">
      <c r="A139" s="20" t="s">
        <v>24824</v>
      </c>
      <c r="B139" s="7">
        <v>12432</v>
      </c>
      <c r="C139" s="46">
        <f>VLOOKUP(B139,'Τιμοκατάλογος ανά κωδικό'!D:G,4,0)</f>
        <v>15.39</v>
      </c>
      <c r="D139" s="46">
        <v>15.16</v>
      </c>
      <c r="E139" s="47">
        <f t="shared" si="2"/>
        <v>1.5171503957783772E-2</v>
      </c>
      <c r="F139" s="124"/>
    </row>
    <row r="140" spans="1:6" x14ac:dyDescent="0.25">
      <c r="A140" s="20" t="s">
        <v>24825</v>
      </c>
      <c r="B140" s="7">
        <v>12433</v>
      </c>
      <c r="C140" s="46">
        <f>VLOOKUP(B140,'Τιμοκατάλογος ανά κωδικό'!D:G,4,0)</f>
        <v>25.02</v>
      </c>
      <c r="D140" s="46">
        <v>24.65</v>
      </c>
      <c r="E140" s="47">
        <f t="shared" si="2"/>
        <v>1.5010141987829684E-2</v>
      </c>
      <c r="F140" s="124"/>
    </row>
    <row r="141" spans="1:6" x14ac:dyDescent="0.25">
      <c r="A141" s="20" t="s">
        <v>24826</v>
      </c>
      <c r="B141" s="7">
        <v>12434</v>
      </c>
      <c r="C141" s="46">
        <f>VLOOKUP(B141,'Τιμοκατάλογος ανά κωδικό'!D:G,4,0)</f>
        <v>29.92</v>
      </c>
      <c r="D141" s="46">
        <v>29.48</v>
      </c>
      <c r="E141" s="47">
        <f t="shared" si="2"/>
        <v>1.4925373134328401E-2</v>
      </c>
      <c r="F141" s="124"/>
    </row>
    <row r="142" spans="1:6" x14ac:dyDescent="0.25">
      <c r="A142" s="20" t="s">
        <v>24827</v>
      </c>
      <c r="B142" s="7">
        <v>12475</v>
      </c>
      <c r="C142" s="46">
        <f>VLOOKUP(B142,'Τιμοκατάλογος ανά κωδικό'!D:G,4,0)</f>
        <v>7.01</v>
      </c>
      <c r="D142" s="46">
        <v>6.91</v>
      </c>
      <c r="E142" s="47">
        <f t="shared" si="2"/>
        <v>1.4471780028943559E-2</v>
      </c>
      <c r="F142" s="124"/>
    </row>
    <row r="143" spans="1:6" x14ac:dyDescent="0.25">
      <c r="A143" s="20" t="s">
        <v>5474</v>
      </c>
      <c r="B143" s="7">
        <v>12477</v>
      </c>
      <c r="C143" s="46">
        <f>VLOOKUP(B143,'Τιμοκατάλογος ανά κωδικό'!D:G,4,0)</f>
        <v>18.8</v>
      </c>
      <c r="D143" s="46">
        <v>18.52</v>
      </c>
      <c r="E143" s="47">
        <f t="shared" si="2"/>
        <v>1.5118790496760237E-2</v>
      </c>
      <c r="F143" s="124"/>
    </row>
    <row r="144" spans="1:6" x14ac:dyDescent="0.25">
      <c r="A144" s="20" t="s">
        <v>5475</v>
      </c>
      <c r="B144" s="7">
        <v>12479</v>
      </c>
      <c r="C144" s="46">
        <f>VLOOKUP(B144,'Τιμοκατάλογος ανά κωδικό'!D:G,4,0)</f>
        <v>28.73</v>
      </c>
      <c r="D144" s="46">
        <v>28.31</v>
      </c>
      <c r="E144" s="47">
        <f t="shared" si="2"/>
        <v>1.4835747085835349E-2</v>
      </c>
      <c r="F144" s="124"/>
    </row>
    <row r="145" spans="1:6" x14ac:dyDescent="0.25">
      <c r="A145" s="20" t="s">
        <v>5476</v>
      </c>
      <c r="B145" s="7">
        <v>12482</v>
      </c>
      <c r="C145" s="46">
        <f>VLOOKUP(B145,'Τιμοκατάλογος ανά κωδικό'!D:G,4,0)</f>
        <v>44.59</v>
      </c>
      <c r="D145" s="46">
        <v>43.93</v>
      </c>
      <c r="E145" s="47">
        <f t="shared" si="2"/>
        <v>1.5023901661734618E-2</v>
      </c>
      <c r="F145" s="124"/>
    </row>
    <row r="146" spans="1:6" x14ac:dyDescent="0.25">
      <c r="A146" s="20" t="s">
        <v>5477</v>
      </c>
      <c r="B146" s="7">
        <v>12483</v>
      </c>
      <c r="C146" s="46">
        <f>VLOOKUP(B146,'Τιμοκατάλογος ανά κωδικό'!D:G,4,0)</f>
        <v>6.03</v>
      </c>
      <c r="D146" s="46">
        <v>5.94</v>
      </c>
      <c r="E146" s="47">
        <f t="shared" si="2"/>
        <v>1.5151515151515138E-2</v>
      </c>
      <c r="F146" s="124"/>
    </row>
    <row r="147" spans="1:6" x14ac:dyDescent="0.25">
      <c r="A147" s="20" t="s">
        <v>5478</v>
      </c>
      <c r="B147" s="7">
        <v>12484</v>
      </c>
      <c r="C147" s="46">
        <f>VLOOKUP(B147,'Τιμοκατάλογος ανά κωδικό'!D:G,4,0)</f>
        <v>6.64</v>
      </c>
      <c r="D147" s="46">
        <v>6.54</v>
      </c>
      <c r="E147" s="47">
        <f t="shared" si="2"/>
        <v>1.5290519877675823E-2</v>
      </c>
      <c r="F147" s="124"/>
    </row>
    <row r="148" spans="1:6" x14ac:dyDescent="0.25">
      <c r="A148" s="20" t="s">
        <v>4765</v>
      </c>
      <c r="B148" s="7">
        <v>12485</v>
      </c>
      <c r="C148" s="46">
        <f>VLOOKUP(B148,'Τιμοκατάλογος ανά κωδικό'!D:G,4,0)</f>
        <v>6.33</v>
      </c>
      <c r="D148" s="46">
        <v>6.24</v>
      </c>
      <c r="E148" s="47">
        <f t="shared" si="2"/>
        <v>1.4423076923076872E-2</v>
      </c>
      <c r="F148" s="124"/>
    </row>
    <row r="149" spans="1:6" x14ac:dyDescent="0.25">
      <c r="A149" s="20" t="s">
        <v>5479</v>
      </c>
      <c r="B149" s="7">
        <v>12486</v>
      </c>
      <c r="C149" s="46">
        <f>VLOOKUP(B149,'Τιμοκατάλογος ανά κωδικό'!D:G,4,0)</f>
        <v>9.23</v>
      </c>
      <c r="D149" s="46">
        <v>9.09</v>
      </c>
      <c r="E149" s="47">
        <f t="shared" si="2"/>
        <v>1.5401540154015514E-2</v>
      </c>
      <c r="F149" s="124"/>
    </row>
    <row r="150" spans="1:6" x14ac:dyDescent="0.25">
      <c r="A150" s="20" t="s">
        <v>5480</v>
      </c>
      <c r="B150" s="7">
        <v>12487</v>
      </c>
      <c r="C150" s="46">
        <f>VLOOKUP(B150,'Τιμοκατάλογος ανά κωδικό'!D:G,4,0)</f>
        <v>13.99</v>
      </c>
      <c r="D150" s="46">
        <v>13.78</v>
      </c>
      <c r="E150" s="47">
        <f t="shared" si="2"/>
        <v>1.5239477503628418E-2</v>
      </c>
      <c r="F150" s="124"/>
    </row>
    <row r="151" spans="1:6" x14ac:dyDescent="0.25">
      <c r="A151" s="20" t="s">
        <v>5481</v>
      </c>
      <c r="B151" s="7">
        <v>12488</v>
      </c>
      <c r="C151" s="46">
        <f>VLOOKUP(B151,'Τιμοκατάλογος ανά κωδικό'!D:G,4,0)</f>
        <v>12.11</v>
      </c>
      <c r="D151" s="46">
        <v>11.93</v>
      </c>
      <c r="E151" s="47">
        <f t="shared" si="2"/>
        <v>1.5088013411567402E-2</v>
      </c>
      <c r="F151" s="124"/>
    </row>
    <row r="152" spans="1:6" x14ac:dyDescent="0.25">
      <c r="A152" s="20" t="s">
        <v>5482</v>
      </c>
      <c r="B152" s="7">
        <v>12489</v>
      </c>
      <c r="C152" s="46">
        <f>VLOOKUP(B152,'Τιμοκατάλογος ανά κωδικό'!D:G,4,0)</f>
        <v>21.48</v>
      </c>
      <c r="D152" s="46">
        <v>21.16</v>
      </c>
      <c r="E152" s="47">
        <f t="shared" si="2"/>
        <v>1.512287334593565E-2</v>
      </c>
      <c r="F152" s="124"/>
    </row>
    <row r="153" spans="1:6" x14ac:dyDescent="0.25">
      <c r="A153" s="20" t="s">
        <v>5483</v>
      </c>
      <c r="B153" s="7">
        <v>12490</v>
      </c>
      <c r="C153" s="46">
        <f>VLOOKUP(B153,'Τιμοκατάλογος ανά κωδικό'!D:G,4,0)</f>
        <v>18.350000000000001</v>
      </c>
      <c r="D153" s="46">
        <v>18.079999999999998</v>
      </c>
      <c r="E153" s="47">
        <f t="shared" si="2"/>
        <v>1.4933628318584136E-2</v>
      </c>
      <c r="F153" s="124"/>
    </row>
    <row r="154" spans="1:6" x14ac:dyDescent="0.25">
      <c r="A154" s="20" t="s">
        <v>5484</v>
      </c>
      <c r="B154" s="7">
        <v>12491</v>
      </c>
      <c r="C154" s="46">
        <f>VLOOKUP(B154,'Τιμοκατάλογος ανά κωδικό'!D:G,4,0)</f>
        <v>29.69</v>
      </c>
      <c r="D154" s="46">
        <v>29.25</v>
      </c>
      <c r="E154" s="47">
        <f t="shared" si="2"/>
        <v>1.5042735042735123E-2</v>
      </c>
      <c r="F154" s="124"/>
    </row>
    <row r="155" spans="1:6" x14ac:dyDescent="0.25">
      <c r="A155" s="20" t="s">
        <v>5485</v>
      </c>
      <c r="B155" s="7">
        <v>12492</v>
      </c>
      <c r="C155" s="46">
        <f>VLOOKUP(B155,'Τιμοκατάλογος ανά κωδικό'!D:G,4,0)</f>
        <v>36.65</v>
      </c>
      <c r="D155" s="46">
        <v>36.11</v>
      </c>
      <c r="E155" s="47">
        <f t="shared" si="2"/>
        <v>1.4954306286347308E-2</v>
      </c>
      <c r="F155" s="124"/>
    </row>
    <row r="156" spans="1:6" x14ac:dyDescent="0.25">
      <c r="A156" s="20" t="s">
        <v>4766</v>
      </c>
      <c r="B156" s="7">
        <v>12493</v>
      </c>
      <c r="C156" s="46">
        <f>VLOOKUP(B156,'Τιμοκατάλογος ανά κωδικό'!D:G,4,0)</f>
        <v>2.94</v>
      </c>
      <c r="D156" s="46">
        <v>2.9</v>
      </c>
      <c r="E156" s="47">
        <f t="shared" si="2"/>
        <v>1.379310344827589E-2</v>
      </c>
      <c r="F156" s="124"/>
    </row>
    <row r="157" spans="1:6" x14ac:dyDescent="0.25">
      <c r="A157" s="20" t="s">
        <v>5486</v>
      </c>
      <c r="B157" s="7">
        <v>12494</v>
      </c>
      <c r="C157" s="46">
        <f>VLOOKUP(B157,'Τιμοκατάλογος ανά κωδικό'!D:G,4,0)</f>
        <v>3.36</v>
      </c>
      <c r="D157" s="46">
        <v>3.31</v>
      </c>
      <c r="E157" s="47">
        <f t="shared" si="2"/>
        <v>1.5105740181268867E-2</v>
      </c>
      <c r="F157" s="124"/>
    </row>
    <row r="158" spans="1:6" x14ac:dyDescent="0.25">
      <c r="A158" s="20" t="s">
        <v>4767</v>
      </c>
      <c r="B158" s="7">
        <v>12495</v>
      </c>
      <c r="C158" s="46">
        <f>VLOOKUP(B158,'Τιμοκατάλογος ανά κωδικό'!D:G,4,0)</f>
        <v>2.44</v>
      </c>
      <c r="D158" s="46">
        <v>2.4</v>
      </c>
      <c r="E158" s="47">
        <f t="shared" si="2"/>
        <v>1.6666666666666607E-2</v>
      </c>
      <c r="F158" s="124"/>
    </row>
    <row r="159" spans="1:6" x14ac:dyDescent="0.25">
      <c r="A159" s="20" t="s">
        <v>4768</v>
      </c>
      <c r="B159" s="7">
        <v>12496</v>
      </c>
      <c r="C159" s="46">
        <f>VLOOKUP(B159,'Τιμοκατάλογος ανά κωδικό'!D:G,4,0)</f>
        <v>2.76</v>
      </c>
      <c r="D159" s="46">
        <v>2.72</v>
      </c>
      <c r="E159" s="47">
        <f t="shared" si="2"/>
        <v>1.4705882352941124E-2</v>
      </c>
      <c r="F159" s="124"/>
    </row>
    <row r="160" spans="1:6" x14ac:dyDescent="0.25">
      <c r="A160" s="20" t="s">
        <v>18530</v>
      </c>
      <c r="B160" s="7">
        <v>12624</v>
      </c>
      <c r="C160" s="46">
        <f>VLOOKUP(B160,'Τιμοκατάλογος ανά κωδικό'!D:G,4,0)</f>
        <v>40.39</v>
      </c>
      <c r="D160" s="46">
        <v>39.79</v>
      </c>
      <c r="E160" s="47">
        <f t="shared" si="2"/>
        <v>1.5079165619502399E-2</v>
      </c>
      <c r="F160" s="124"/>
    </row>
    <row r="161" spans="1:6" x14ac:dyDescent="0.25">
      <c r="A161" s="20" t="s">
        <v>24831</v>
      </c>
      <c r="B161" s="7">
        <v>12660</v>
      </c>
      <c r="C161" s="46">
        <f>VLOOKUP(B161,'Τιμοκατάλογος ανά κωδικό'!D:G,4,0)</f>
        <v>39.130000000000003</v>
      </c>
      <c r="D161" s="46">
        <v>38.549999999999997</v>
      </c>
      <c r="E161" s="47">
        <f t="shared" si="2"/>
        <v>1.504539559014284E-2</v>
      </c>
      <c r="F161" s="124"/>
    </row>
    <row r="162" spans="1:6" x14ac:dyDescent="0.25">
      <c r="A162" s="20" t="s">
        <v>24828</v>
      </c>
      <c r="B162" s="7">
        <v>12665</v>
      </c>
      <c r="C162" s="46">
        <f>VLOOKUP(B162,'Τιμοκατάλογος ανά κωδικό'!D:G,4,0)</f>
        <v>23.58</v>
      </c>
      <c r="D162" s="46">
        <v>23.23</v>
      </c>
      <c r="E162" s="47">
        <f t="shared" si="2"/>
        <v>1.5066724063710568E-2</v>
      </c>
      <c r="F162" s="124"/>
    </row>
    <row r="163" spans="1:6" x14ac:dyDescent="0.25">
      <c r="A163" s="20" t="s">
        <v>4769</v>
      </c>
      <c r="B163" s="7">
        <v>12688</v>
      </c>
      <c r="C163" s="46">
        <f>VLOOKUP(B163,'Τιμοκατάλογος ανά κωδικό'!D:G,4,0)</f>
        <v>390.78936987166003</v>
      </c>
      <c r="D163" s="46">
        <v>390.78936987166003</v>
      </c>
      <c r="E163" s="47">
        <f t="shared" si="2"/>
        <v>0</v>
      </c>
      <c r="F163" s="124"/>
    </row>
    <row r="164" spans="1:6" x14ac:dyDescent="0.25">
      <c r="A164" s="20" t="s">
        <v>5490</v>
      </c>
      <c r="B164" s="7">
        <v>12692</v>
      </c>
      <c r="C164" s="46">
        <f>VLOOKUP(B164,'Τιμοκατάλογος ανά κωδικό'!D:G,4,0)</f>
        <v>250.39010449540643</v>
      </c>
      <c r="D164" s="46">
        <v>250.39010449540643</v>
      </c>
      <c r="E164" s="47">
        <f t="shared" si="2"/>
        <v>0</v>
      </c>
      <c r="F164" s="124"/>
    </row>
    <row r="165" spans="1:6" x14ac:dyDescent="0.25">
      <c r="A165" s="20" t="s">
        <v>5491</v>
      </c>
      <c r="B165" s="7">
        <v>12693</v>
      </c>
      <c r="C165" s="46">
        <f>VLOOKUP(B165,'Τιμοκατάλογος ανά κωδικό'!D:G,4,0)</f>
        <v>290.13772800591653</v>
      </c>
      <c r="D165" s="46">
        <v>290.13772800591653</v>
      </c>
      <c r="E165" s="47">
        <f t="shared" si="2"/>
        <v>0</v>
      </c>
      <c r="F165" s="124"/>
    </row>
    <row r="166" spans="1:6" x14ac:dyDescent="0.25">
      <c r="A166" s="20" t="s">
        <v>1810</v>
      </c>
      <c r="B166" s="7">
        <v>12703</v>
      </c>
      <c r="C166" s="46">
        <f>VLOOKUP(B166,'Τιμοκατάλογος ανά κωδικό'!D:G,4,0)</f>
        <v>6.54</v>
      </c>
      <c r="D166" s="46">
        <v>6.3814400000000013</v>
      </c>
      <c r="E166" s="47">
        <f t="shared" si="2"/>
        <v>2.4847056463744632E-2</v>
      </c>
      <c r="F166" s="124"/>
    </row>
    <row r="167" spans="1:6" x14ac:dyDescent="0.25">
      <c r="A167" s="20" t="s">
        <v>18531</v>
      </c>
      <c r="B167" s="7">
        <v>12710</v>
      </c>
      <c r="C167" s="46">
        <f>VLOOKUP(B167,'Τιμοκατάλογος ανά κωδικό'!D:G,4,0)</f>
        <v>1.32</v>
      </c>
      <c r="D167" s="46">
        <v>1.3</v>
      </c>
      <c r="E167" s="47">
        <f t="shared" si="2"/>
        <v>1.538461538461533E-2</v>
      </c>
      <c r="F167" s="124"/>
    </row>
    <row r="168" spans="1:6" x14ac:dyDescent="0.25">
      <c r="A168" s="20" t="s">
        <v>4770</v>
      </c>
      <c r="B168" s="7">
        <v>12748</v>
      </c>
      <c r="C168" s="46">
        <f>VLOOKUP(B168,'Τιμοκατάλογος ανά κωδικό'!D:G,4,0)</f>
        <v>17.53</v>
      </c>
      <c r="D168" s="46">
        <v>17.27</v>
      </c>
      <c r="E168" s="47">
        <f t="shared" si="2"/>
        <v>1.5055008685582072E-2</v>
      </c>
      <c r="F168" s="124"/>
    </row>
    <row r="169" spans="1:6" x14ac:dyDescent="0.25">
      <c r="A169" s="20" t="s">
        <v>4771</v>
      </c>
      <c r="B169" s="7">
        <v>12749</v>
      </c>
      <c r="C169" s="46">
        <f>VLOOKUP(B169,'Τιμοκατάλογος ανά κωδικό'!D:G,4,0)</f>
        <v>23.52</v>
      </c>
      <c r="D169" s="46">
        <v>23.17</v>
      </c>
      <c r="E169" s="47">
        <f t="shared" si="2"/>
        <v>1.5105740181268867E-2</v>
      </c>
      <c r="F169" s="124"/>
    </row>
    <row r="170" spans="1:6" x14ac:dyDescent="0.25">
      <c r="A170" s="20" t="s">
        <v>4772</v>
      </c>
      <c r="B170" s="7">
        <v>12750</v>
      </c>
      <c r="C170" s="46">
        <f>VLOOKUP(B170,'Τιμοκατάλογος ανά κωδικό'!D:G,4,0)</f>
        <v>29.92</v>
      </c>
      <c r="D170" s="46">
        <v>29.48</v>
      </c>
      <c r="E170" s="47">
        <f t="shared" si="2"/>
        <v>1.4925373134328401E-2</v>
      </c>
      <c r="F170" s="124"/>
    </row>
    <row r="171" spans="1:6" x14ac:dyDescent="0.25">
      <c r="A171" s="20" t="s">
        <v>18532</v>
      </c>
      <c r="B171" s="7">
        <v>12986</v>
      </c>
      <c r="C171" s="46">
        <f>VLOOKUP(B171,'Τιμοκατάλογος ανά κωδικό'!D:G,4,0)</f>
        <v>6.44</v>
      </c>
      <c r="D171" s="46">
        <v>6.34</v>
      </c>
      <c r="E171" s="47">
        <f t="shared" si="2"/>
        <v>1.5772870662460692E-2</v>
      </c>
      <c r="F171" s="124"/>
    </row>
    <row r="172" spans="1:6" x14ac:dyDescent="0.25">
      <c r="A172" s="20" t="s">
        <v>18533</v>
      </c>
      <c r="B172" s="7">
        <v>12987</v>
      </c>
      <c r="C172" s="46">
        <f>VLOOKUP(B172,'Τιμοκατάλογος ανά κωδικό'!D:G,4,0)</f>
        <v>7.43</v>
      </c>
      <c r="D172" s="46">
        <v>7.32</v>
      </c>
      <c r="E172" s="47">
        <f t="shared" si="2"/>
        <v>1.5027322404371546E-2</v>
      </c>
      <c r="F172" s="124"/>
    </row>
    <row r="173" spans="1:6" x14ac:dyDescent="0.25">
      <c r="A173" s="20" t="s">
        <v>18534</v>
      </c>
      <c r="B173" s="7">
        <v>12988</v>
      </c>
      <c r="C173" s="46">
        <f>VLOOKUP(B173,'Τιμοκατάλογος ανά κωδικό'!D:G,4,0)</f>
        <v>16.989999999999998</v>
      </c>
      <c r="D173" s="46">
        <v>16.739999999999998</v>
      </c>
      <c r="E173" s="47">
        <f t="shared" si="2"/>
        <v>1.4934289127837452E-2</v>
      </c>
      <c r="F173" s="124"/>
    </row>
    <row r="174" spans="1:6" x14ac:dyDescent="0.25">
      <c r="A174" s="20" t="s">
        <v>18535</v>
      </c>
      <c r="B174" s="7">
        <v>12989</v>
      </c>
      <c r="C174" s="46">
        <f>VLOOKUP(B174,'Τιμοκατάλογος ανά κωδικό'!D:G,4,0)</f>
        <v>14.27</v>
      </c>
      <c r="D174" s="46">
        <v>14.06</v>
      </c>
      <c r="E174" s="47">
        <f t="shared" si="2"/>
        <v>1.4935988620199181E-2</v>
      </c>
      <c r="F174" s="124"/>
    </row>
    <row r="175" spans="1:6" x14ac:dyDescent="0.25">
      <c r="A175" s="20" t="s">
        <v>18536</v>
      </c>
      <c r="B175" s="7">
        <v>12991</v>
      </c>
      <c r="C175" s="46">
        <f>VLOOKUP(B175,'Τιμοκατάλογος ανά κωδικό'!D:G,4,0)</f>
        <v>9.8000000000000007</v>
      </c>
      <c r="D175" s="46">
        <v>9.66</v>
      </c>
      <c r="E175" s="47">
        <f t="shared" si="2"/>
        <v>1.449275362318847E-2</v>
      </c>
      <c r="F175" s="124"/>
    </row>
    <row r="176" spans="1:6" x14ac:dyDescent="0.25">
      <c r="A176" s="20" t="s">
        <v>18537</v>
      </c>
      <c r="B176" s="7">
        <v>12992</v>
      </c>
      <c r="C176" s="46">
        <f>VLOOKUP(B176,'Τιμοκατάλογος ανά κωδικό'!D:G,4,0)</f>
        <v>26</v>
      </c>
      <c r="D176" s="46">
        <v>25.62</v>
      </c>
      <c r="E176" s="47">
        <f t="shared" si="2"/>
        <v>1.4832162373145996E-2</v>
      </c>
      <c r="F176" s="124"/>
    </row>
    <row r="177" spans="1:6" x14ac:dyDescent="0.25">
      <c r="A177" s="20" t="s">
        <v>18538</v>
      </c>
      <c r="B177" s="7">
        <v>12993</v>
      </c>
      <c r="C177" s="46">
        <f>VLOOKUP(B177,'Τιμοκατάλογος ανά κωδικό'!D:G,4,0)</f>
        <v>26</v>
      </c>
      <c r="D177" s="46">
        <v>25.62</v>
      </c>
      <c r="E177" s="47">
        <f t="shared" si="2"/>
        <v>1.4832162373145996E-2</v>
      </c>
      <c r="F177" s="124"/>
    </row>
    <row r="178" spans="1:6" x14ac:dyDescent="0.25">
      <c r="A178" s="20" t="s">
        <v>18539</v>
      </c>
      <c r="B178" s="7">
        <v>12994</v>
      </c>
      <c r="C178" s="46">
        <f>VLOOKUP(B178,'Τιμοκατάλογος ανά κωδικό'!D:G,4,0)</f>
        <v>14.99</v>
      </c>
      <c r="D178" s="46">
        <v>14.77</v>
      </c>
      <c r="E178" s="47">
        <f t="shared" si="2"/>
        <v>1.4895057549086044E-2</v>
      </c>
      <c r="F178" s="124"/>
    </row>
    <row r="179" spans="1:6" x14ac:dyDescent="0.25">
      <c r="A179" s="20" t="s">
        <v>18540</v>
      </c>
      <c r="B179" s="7">
        <v>12995</v>
      </c>
      <c r="C179" s="46">
        <f>VLOOKUP(B179,'Τιμοκατάλογος ανά κωδικό'!D:G,4,0)</f>
        <v>26</v>
      </c>
      <c r="D179" s="46">
        <v>25.62</v>
      </c>
      <c r="E179" s="47">
        <f t="shared" si="2"/>
        <v>1.4832162373145996E-2</v>
      </c>
      <c r="F179" s="124"/>
    </row>
    <row r="180" spans="1:6" x14ac:dyDescent="0.25">
      <c r="A180" s="20" t="s">
        <v>18541</v>
      </c>
      <c r="B180" s="7">
        <v>12996</v>
      </c>
      <c r="C180" s="46">
        <f>VLOOKUP(B180,'Τιμοκατάλογος ανά κωδικό'!D:G,4,0)</f>
        <v>26</v>
      </c>
      <c r="D180" s="46">
        <v>25.62</v>
      </c>
      <c r="E180" s="47">
        <f t="shared" si="2"/>
        <v>1.4832162373145996E-2</v>
      </c>
      <c r="F180" s="124"/>
    </row>
    <row r="181" spans="1:6" x14ac:dyDescent="0.25">
      <c r="A181" s="20" t="s">
        <v>18542</v>
      </c>
      <c r="B181" s="7">
        <v>12997</v>
      </c>
      <c r="C181" s="46">
        <f>VLOOKUP(B181,'Τιμοκατάλογος ανά κωδικό'!D:G,4,0)</f>
        <v>7.87</v>
      </c>
      <c r="D181" s="46">
        <v>7.75</v>
      </c>
      <c r="E181" s="47">
        <f t="shared" si="2"/>
        <v>1.5483870967741842E-2</v>
      </c>
      <c r="F181" s="124"/>
    </row>
    <row r="182" spans="1:6" x14ac:dyDescent="0.25">
      <c r="A182" s="20" t="s">
        <v>18543</v>
      </c>
      <c r="B182" s="7">
        <v>12998</v>
      </c>
      <c r="C182" s="46">
        <f>VLOOKUP(B182,'Τιμοκατάλογος ανά κωδικό'!D:G,4,0)</f>
        <v>10.14</v>
      </c>
      <c r="D182" s="46">
        <v>9.99</v>
      </c>
      <c r="E182" s="47">
        <f t="shared" si="2"/>
        <v>1.501501501501501E-2</v>
      </c>
      <c r="F182" s="124"/>
    </row>
    <row r="183" spans="1:6" x14ac:dyDescent="0.25">
      <c r="A183" s="20" t="s">
        <v>18544</v>
      </c>
      <c r="B183" s="7">
        <v>12999</v>
      </c>
      <c r="C183" s="46">
        <f>VLOOKUP(B183,'Τιμοκατάλογος ανά κωδικό'!D:G,4,0)</f>
        <v>11.73</v>
      </c>
      <c r="D183" s="46">
        <v>11.56</v>
      </c>
      <c r="E183" s="47">
        <f t="shared" si="2"/>
        <v>1.4705882352941124E-2</v>
      </c>
      <c r="F183" s="124"/>
    </row>
    <row r="184" spans="1:6" x14ac:dyDescent="0.25">
      <c r="A184" s="20" t="s">
        <v>18545</v>
      </c>
      <c r="B184" s="7">
        <v>13005</v>
      </c>
      <c r="C184" s="46">
        <f>VLOOKUP(B184,'Τιμοκατάλογος ανά κωδικό'!D:G,4,0)</f>
        <v>3.26</v>
      </c>
      <c r="D184" s="46">
        <v>3.21</v>
      </c>
      <c r="E184" s="47">
        <f t="shared" si="2"/>
        <v>1.5576323987538832E-2</v>
      </c>
      <c r="F184" s="124"/>
    </row>
    <row r="185" spans="1:6" x14ac:dyDescent="0.25">
      <c r="A185" s="20" t="s">
        <v>18546</v>
      </c>
      <c r="B185" s="7">
        <v>13006</v>
      </c>
      <c r="C185" s="46">
        <f>VLOOKUP(B185,'Τιμοκατάλογος ανά κωδικό'!D:G,4,0)</f>
        <v>3.26</v>
      </c>
      <c r="D185" s="46">
        <v>3.21</v>
      </c>
      <c r="E185" s="47">
        <f t="shared" si="2"/>
        <v>1.5576323987538832E-2</v>
      </c>
      <c r="F185" s="124"/>
    </row>
    <row r="186" spans="1:6" x14ac:dyDescent="0.25">
      <c r="A186" s="20" t="s">
        <v>18547</v>
      </c>
      <c r="B186" s="7">
        <v>13008</v>
      </c>
      <c r="C186" s="46">
        <f>VLOOKUP(B186,'Τιμοκατάλογος ανά κωδικό'!D:G,4,0)</f>
        <v>17.68</v>
      </c>
      <c r="D186" s="46">
        <v>17.420000000000002</v>
      </c>
      <c r="E186" s="47">
        <f t="shared" si="2"/>
        <v>1.4925373134328179E-2</v>
      </c>
      <c r="F186" s="124"/>
    </row>
    <row r="187" spans="1:6" x14ac:dyDescent="0.25">
      <c r="A187" s="20" t="s">
        <v>18548</v>
      </c>
      <c r="B187" s="7">
        <v>13009</v>
      </c>
      <c r="C187" s="46">
        <f>VLOOKUP(B187,'Τιμοκατάλογος ανά κωδικό'!D:G,4,0)</f>
        <v>3.26</v>
      </c>
      <c r="D187" s="46">
        <v>3.21</v>
      </c>
      <c r="E187" s="47">
        <f t="shared" si="2"/>
        <v>1.5576323987538832E-2</v>
      </c>
      <c r="F187" s="124"/>
    </row>
    <row r="188" spans="1:6" x14ac:dyDescent="0.25">
      <c r="A188" s="20">
        <v>13010407</v>
      </c>
      <c r="B188" s="7">
        <v>13015</v>
      </c>
      <c r="C188" s="46">
        <f>VLOOKUP(B188,'Τιμοκατάλογος ανά κωδικό'!D:G,4,0)</f>
        <v>10.050000000000001</v>
      </c>
      <c r="D188" s="46">
        <v>9.9</v>
      </c>
      <c r="E188" s="47">
        <f t="shared" si="2"/>
        <v>1.5151515151515138E-2</v>
      </c>
      <c r="F188" s="124"/>
    </row>
    <row r="189" spans="1:6" x14ac:dyDescent="0.25">
      <c r="A189" s="20">
        <v>13010422</v>
      </c>
      <c r="B189" s="7">
        <v>13016</v>
      </c>
      <c r="C189" s="46">
        <f>VLOOKUP(B189,'Τιμοκατάλογος ανά κωδικό'!D:G,4,0)</f>
        <v>19</v>
      </c>
      <c r="D189" s="46">
        <v>18.72</v>
      </c>
      <c r="E189" s="47">
        <f t="shared" si="2"/>
        <v>1.4957264957265126E-2</v>
      </c>
      <c r="F189" s="124"/>
    </row>
    <row r="190" spans="1:6" x14ac:dyDescent="0.25">
      <c r="A190" s="20" t="s">
        <v>18549</v>
      </c>
      <c r="B190" s="7">
        <v>13019</v>
      </c>
      <c r="C190" s="46">
        <f>VLOOKUP(B190,'Τιμοκατάλογος ανά κωδικό'!D:G,4,0)</f>
        <v>7.52</v>
      </c>
      <c r="D190" s="46">
        <v>7.41</v>
      </c>
      <c r="E190" s="47">
        <f t="shared" si="2"/>
        <v>1.4844804318488558E-2</v>
      </c>
      <c r="F190" s="124"/>
    </row>
    <row r="191" spans="1:6" x14ac:dyDescent="0.25">
      <c r="A191" s="20" t="s">
        <v>18550</v>
      </c>
      <c r="B191" s="7">
        <v>13026</v>
      </c>
      <c r="C191" s="46">
        <f>VLOOKUP(B191,'Τιμοκατάλογος ανά κωδικό'!D:G,4,0)</f>
        <v>8.27</v>
      </c>
      <c r="D191" s="46">
        <v>8.15</v>
      </c>
      <c r="E191" s="47">
        <f t="shared" si="2"/>
        <v>1.4723926380368013E-2</v>
      </c>
      <c r="F191" s="124"/>
    </row>
    <row r="192" spans="1:6" x14ac:dyDescent="0.25">
      <c r="A192" s="20" t="s">
        <v>18551</v>
      </c>
      <c r="B192" s="7">
        <v>13028</v>
      </c>
      <c r="C192" s="46">
        <f>VLOOKUP(B192,'Τιμοκατάλογος ανά κωδικό'!D:G,4,0)</f>
        <v>11.57</v>
      </c>
      <c r="D192" s="46">
        <v>11.4</v>
      </c>
      <c r="E192" s="47">
        <f t="shared" si="2"/>
        <v>1.4912280701754321E-2</v>
      </c>
      <c r="F192" s="124"/>
    </row>
    <row r="193" spans="1:6" x14ac:dyDescent="0.25">
      <c r="A193" s="20" t="s">
        <v>18552</v>
      </c>
      <c r="B193" s="7">
        <v>13029</v>
      </c>
      <c r="C193" s="46">
        <f>VLOOKUP(B193,'Τιμοκατάλογος ανά κωδικό'!D:G,4,0)</f>
        <v>1.97</v>
      </c>
      <c r="D193" s="46">
        <v>1.94</v>
      </c>
      <c r="E193" s="47">
        <f t="shared" si="2"/>
        <v>1.5463917525773141E-2</v>
      </c>
      <c r="F193" s="124"/>
    </row>
    <row r="194" spans="1:6" x14ac:dyDescent="0.25">
      <c r="A194" s="20" t="s">
        <v>18553</v>
      </c>
      <c r="B194" s="7">
        <v>13049</v>
      </c>
      <c r="C194" s="46">
        <f>VLOOKUP(B194,'Τιμοκατάλογος ανά κωδικό'!D:G,4,0)</f>
        <v>5.08</v>
      </c>
      <c r="D194" s="46">
        <v>5</v>
      </c>
      <c r="E194" s="47">
        <f t="shared" si="2"/>
        <v>1.6000000000000014E-2</v>
      </c>
      <c r="F194" s="124"/>
    </row>
    <row r="195" spans="1:6" x14ac:dyDescent="0.25">
      <c r="A195" s="20" t="s">
        <v>18554</v>
      </c>
      <c r="B195" s="7">
        <v>13052</v>
      </c>
      <c r="C195" s="46">
        <f>VLOOKUP(B195,'Τιμοκατάλογος ανά κωδικό'!D:G,4,0)</f>
        <v>8.27</v>
      </c>
      <c r="D195" s="46">
        <v>8.15</v>
      </c>
      <c r="E195" s="47">
        <f t="shared" ref="E195:E258" si="3">C195/D195-1</f>
        <v>1.4723926380368013E-2</v>
      </c>
      <c r="F195" s="124"/>
    </row>
    <row r="196" spans="1:6" x14ac:dyDescent="0.25">
      <c r="A196" s="20" t="s">
        <v>18555</v>
      </c>
      <c r="B196" s="7">
        <v>13053</v>
      </c>
      <c r="C196" s="46">
        <f>VLOOKUP(B196,'Τιμοκατάλογος ανά κωδικό'!D:G,4,0)</f>
        <v>14.15</v>
      </c>
      <c r="D196" s="46">
        <v>13.94</v>
      </c>
      <c r="E196" s="47">
        <f t="shared" si="3"/>
        <v>1.5064562410330051E-2</v>
      </c>
      <c r="F196" s="124"/>
    </row>
    <row r="197" spans="1:6" x14ac:dyDescent="0.25">
      <c r="A197" s="20" t="s">
        <v>18556</v>
      </c>
      <c r="B197" s="7">
        <v>13054</v>
      </c>
      <c r="C197" s="46">
        <f>VLOOKUP(B197,'Τιμοκατάλογος ανά κωδικό'!D:G,4,0)</f>
        <v>23.57</v>
      </c>
      <c r="D197" s="46">
        <v>23.22</v>
      </c>
      <c r="E197" s="47">
        <f t="shared" si="3"/>
        <v>1.5073212747631404E-2</v>
      </c>
      <c r="F197" s="124"/>
    </row>
    <row r="198" spans="1:6" x14ac:dyDescent="0.25">
      <c r="A198" s="20" t="s">
        <v>1008</v>
      </c>
      <c r="B198" s="7">
        <v>13129</v>
      </c>
      <c r="C198" s="46">
        <f>VLOOKUP(B198,'Τιμοκατάλογος ανά κωδικό'!D:G,4,0)</f>
        <v>13.31</v>
      </c>
      <c r="D198" s="46">
        <v>13.11</v>
      </c>
      <c r="E198" s="47">
        <f t="shared" si="3"/>
        <v>1.5255530129672179E-2</v>
      </c>
      <c r="F198" s="124"/>
    </row>
    <row r="199" spans="1:6" x14ac:dyDescent="0.25">
      <c r="A199" s="20" t="s">
        <v>1008</v>
      </c>
      <c r="B199" s="7">
        <v>13131</v>
      </c>
      <c r="C199" s="46">
        <f>VLOOKUP(B199,'Τιμοκατάλογος ανά κωδικό'!D:G,4,0)</f>
        <v>22.259999999999998</v>
      </c>
      <c r="D199" s="46">
        <v>21.93</v>
      </c>
      <c r="E199" s="47">
        <f t="shared" si="3"/>
        <v>1.5047879616963078E-2</v>
      </c>
      <c r="F199" s="124"/>
    </row>
    <row r="200" spans="1:6" x14ac:dyDescent="0.25">
      <c r="A200" s="20" t="s">
        <v>1008</v>
      </c>
      <c r="B200" s="7">
        <v>13132</v>
      </c>
      <c r="C200" s="46">
        <f>VLOOKUP(B200,'Τιμοκατάλογος ανά κωδικό'!D:G,4,0)</f>
        <v>32.31</v>
      </c>
      <c r="D200" s="46">
        <v>31.830000000000002</v>
      </c>
      <c r="E200" s="47">
        <f t="shared" si="3"/>
        <v>1.5080113100848225E-2</v>
      </c>
      <c r="F200" s="124"/>
    </row>
    <row r="201" spans="1:6" x14ac:dyDescent="0.25">
      <c r="A201" s="20" t="s">
        <v>1008</v>
      </c>
      <c r="B201" s="7">
        <v>13133</v>
      </c>
      <c r="C201" s="46">
        <f>VLOOKUP(B201,'Τιμοκατάλογος ανά κωδικό'!D:G,4,0)</f>
        <v>35.669999999999995</v>
      </c>
      <c r="D201" s="46">
        <v>35.14</v>
      </c>
      <c r="E201" s="47">
        <f t="shared" si="3"/>
        <v>1.5082527034718129E-2</v>
      </c>
      <c r="F201" s="124"/>
    </row>
    <row r="202" spans="1:6" x14ac:dyDescent="0.25">
      <c r="A202" s="20" t="s">
        <v>1008</v>
      </c>
      <c r="B202" s="7">
        <v>13134</v>
      </c>
      <c r="C202" s="46">
        <f>VLOOKUP(B202,'Τιμοκατάλογος ανά κωδικό'!D:G,4,0)</f>
        <v>19.21</v>
      </c>
      <c r="D202" s="46">
        <v>18.920000000000002</v>
      </c>
      <c r="E202" s="47">
        <f t="shared" si="3"/>
        <v>1.5327695560253707E-2</v>
      </c>
      <c r="F202" s="124"/>
    </row>
    <row r="203" spans="1:6" x14ac:dyDescent="0.25">
      <c r="A203" s="20" t="s">
        <v>1008</v>
      </c>
      <c r="B203" s="7">
        <v>13135</v>
      </c>
      <c r="C203" s="46">
        <f>VLOOKUP(B203,'Τιμοκατάλογος ανά κωδικό'!D:G,4,0)</f>
        <v>19.21</v>
      </c>
      <c r="D203" s="46">
        <v>18.920000000000002</v>
      </c>
      <c r="E203" s="47">
        <f t="shared" si="3"/>
        <v>1.5327695560253707E-2</v>
      </c>
      <c r="F203" s="124"/>
    </row>
    <row r="204" spans="1:6" x14ac:dyDescent="0.25">
      <c r="A204" s="20" t="s">
        <v>1008</v>
      </c>
      <c r="B204" s="7">
        <v>13136</v>
      </c>
      <c r="C204" s="46">
        <f>VLOOKUP(B204,'Τιμοκατάλογος ανά κωδικό'!D:G,4,0)</f>
        <v>24.759999999999998</v>
      </c>
      <c r="D204" s="46">
        <v>24.39</v>
      </c>
      <c r="E204" s="47">
        <f t="shared" si="3"/>
        <v>1.517015170151681E-2</v>
      </c>
      <c r="F204" s="124"/>
    </row>
    <row r="205" spans="1:6" x14ac:dyDescent="0.25">
      <c r="A205" s="20" t="s">
        <v>1008</v>
      </c>
      <c r="B205" s="7">
        <v>13137</v>
      </c>
      <c r="C205" s="46">
        <f>VLOOKUP(B205,'Τιμοκατάλογος ανά κωδικό'!D:G,4,0)</f>
        <v>34.35</v>
      </c>
      <c r="D205" s="46">
        <v>33.839999999999996</v>
      </c>
      <c r="E205" s="47">
        <f t="shared" si="3"/>
        <v>1.5070921985815833E-2</v>
      </c>
      <c r="F205" s="124"/>
    </row>
    <row r="206" spans="1:6" x14ac:dyDescent="0.25">
      <c r="A206" s="20" t="s">
        <v>1008</v>
      </c>
      <c r="B206" s="7">
        <v>13138</v>
      </c>
      <c r="C206" s="46">
        <f>VLOOKUP(B206,'Τιμοκατάλογος ανά κωδικό'!D:G,4,0)</f>
        <v>40</v>
      </c>
      <c r="D206" s="46">
        <v>39.410000000000004</v>
      </c>
      <c r="E206" s="47">
        <f t="shared" si="3"/>
        <v>1.4970819588936646E-2</v>
      </c>
      <c r="F206" s="124"/>
    </row>
    <row r="207" spans="1:6" x14ac:dyDescent="0.25">
      <c r="A207" s="20" t="s">
        <v>1008</v>
      </c>
      <c r="B207" s="7">
        <v>13145</v>
      </c>
      <c r="C207" s="46">
        <f>VLOOKUP(B207,'Τιμοκατάλογος ανά κωδικό'!D:G,4,0)</f>
        <v>112.16</v>
      </c>
      <c r="D207" s="46">
        <v>110.5</v>
      </c>
      <c r="E207" s="47">
        <f t="shared" si="3"/>
        <v>1.5022624434389176E-2</v>
      </c>
      <c r="F207" s="124"/>
    </row>
    <row r="208" spans="1:6" x14ac:dyDescent="0.25">
      <c r="A208" s="20" t="s">
        <v>18557</v>
      </c>
      <c r="B208" s="7">
        <v>13146</v>
      </c>
      <c r="C208" s="46">
        <f>VLOOKUP(B208,'Τιμοκατάλογος ανά κωδικό'!D:G,4,0)</f>
        <v>6.44</v>
      </c>
      <c r="D208" s="46">
        <v>6.34</v>
      </c>
      <c r="E208" s="47">
        <f t="shared" si="3"/>
        <v>1.5772870662460692E-2</v>
      </c>
      <c r="F208" s="124"/>
    </row>
    <row r="209" spans="1:6" x14ac:dyDescent="0.25">
      <c r="A209" s="20" t="s">
        <v>18558</v>
      </c>
      <c r="B209" s="7">
        <v>13147</v>
      </c>
      <c r="C209" s="46">
        <f>VLOOKUP(B209,'Τιμοκατάλογος ανά κωδικό'!D:G,4,0)</f>
        <v>7.43</v>
      </c>
      <c r="D209" s="46">
        <v>7.32</v>
      </c>
      <c r="E209" s="47">
        <f t="shared" si="3"/>
        <v>1.5027322404371546E-2</v>
      </c>
      <c r="F209" s="124"/>
    </row>
    <row r="210" spans="1:6" x14ac:dyDescent="0.25">
      <c r="A210" s="20" t="s">
        <v>18559</v>
      </c>
      <c r="B210" s="7">
        <v>13148</v>
      </c>
      <c r="C210" s="46">
        <f>VLOOKUP(B210,'Τιμοκατάλογος ανά κωδικό'!D:G,4,0)</f>
        <v>16.989999999999998</v>
      </c>
      <c r="D210" s="46">
        <v>16.739999999999998</v>
      </c>
      <c r="E210" s="47">
        <f t="shared" si="3"/>
        <v>1.4934289127837452E-2</v>
      </c>
      <c r="F210" s="124"/>
    </row>
    <row r="211" spans="1:6" x14ac:dyDescent="0.25">
      <c r="A211" s="20" t="s">
        <v>5493</v>
      </c>
      <c r="B211" s="7">
        <v>13150</v>
      </c>
      <c r="C211" s="46">
        <f>VLOOKUP(B211,'Τιμοκατάλογος ανά κωδικό'!D:G,4,0)</f>
        <v>264.17</v>
      </c>
      <c r="D211" s="46">
        <v>257.72492876188585</v>
      </c>
      <c r="E211" s="47">
        <f t="shared" si="3"/>
        <v>2.5007558520149242E-2</v>
      </c>
      <c r="F211" s="124"/>
    </row>
    <row r="212" spans="1:6" x14ac:dyDescent="0.25">
      <c r="A212" s="20" t="s">
        <v>18560</v>
      </c>
      <c r="B212" s="7">
        <v>13153</v>
      </c>
      <c r="C212" s="46">
        <f>VLOOKUP(B212,'Τιμοκατάλογος ανά κωδικό'!D:G,4,0)</f>
        <v>14.27</v>
      </c>
      <c r="D212" s="46">
        <v>14.06</v>
      </c>
      <c r="E212" s="47">
        <f t="shared" si="3"/>
        <v>1.4935988620199181E-2</v>
      </c>
      <c r="F212" s="124"/>
    </row>
    <row r="213" spans="1:6" x14ac:dyDescent="0.25">
      <c r="A213" s="20" t="s">
        <v>18561</v>
      </c>
      <c r="B213" s="7">
        <v>13154</v>
      </c>
      <c r="C213" s="46">
        <f>VLOOKUP(B213,'Τιμοκατάλογος ανά κωδικό'!D:G,4,0)</f>
        <v>14.99</v>
      </c>
      <c r="D213" s="46">
        <v>14.77</v>
      </c>
      <c r="E213" s="47">
        <f t="shared" si="3"/>
        <v>1.4895057549086044E-2</v>
      </c>
      <c r="F213" s="124"/>
    </row>
    <row r="214" spans="1:6" x14ac:dyDescent="0.25">
      <c r="A214" s="20" t="s">
        <v>18562</v>
      </c>
      <c r="B214" s="7">
        <v>13155</v>
      </c>
      <c r="C214" s="46">
        <f>VLOOKUP(B214,'Τιμοκατάλογος ανά κωδικό'!D:G,4,0)</f>
        <v>9.8000000000000007</v>
      </c>
      <c r="D214" s="46">
        <v>9.66</v>
      </c>
      <c r="E214" s="47">
        <f t="shared" si="3"/>
        <v>1.449275362318847E-2</v>
      </c>
      <c r="F214" s="124"/>
    </row>
    <row r="215" spans="1:6" x14ac:dyDescent="0.25">
      <c r="A215" s="20" t="s">
        <v>18563</v>
      </c>
      <c r="B215" s="7">
        <v>13156</v>
      </c>
      <c r="C215" s="46">
        <f>VLOOKUP(B215,'Τιμοκατάλογος ανά κωδικό'!D:G,4,0)</f>
        <v>26</v>
      </c>
      <c r="D215" s="46">
        <v>25.62</v>
      </c>
      <c r="E215" s="47">
        <f t="shared" si="3"/>
        <v>1.4832162373145996E-2</v>
      </c>
      <c r="F215" s="124"/>
    </row>
    <row r="216" spans="1:6" x14ac:dyDescent="0.25">
      <c r="A216" s="20" t="s">
        <v>18564</v>
      </c>
      <c r="B216" s="7">
        <v>13157</v>
      </c>
      <c r="C216" s="46">
        <f>VLOOKUP(B216,'Τιμοκατάλογος ανά κωδικό'!D:G,4,0)</f>
        <v>26</v>
      </c>
      <c r="D216" s="46">
        <v>25.62</v>
      </c>
      <c r="E216" s="47">
        <f t="shared" si="3"/>
        <v>1.4832162373145996E-2</v>
      </c>
      <c r="F216" s="124"/>
    </row>
    <row r="217" spans="1:6" x14ac:dyDescent="0.25">
      <c r="A217" s="20" t="s">
        <v>18565</v>
      </c>
      <c r="B217" s="7">
        <v>13158</v>
      </c>
      <c r="C217" s="46">
        <f>VLOOKUP(B217,'Τιμοκατάλογος ανά κωδικό'!D:G,4,0)</f>
        <v>26</v>
      </c>
      <c r="D217" s="46">
        <v>25.62</v>
      </c>
      <c r="E217" s="47">
        <f t="shared" si="3"/>
        <v>1.4832162373145996E-2</v>
      </c>
      <c r="F217" s="124"/>
    </row>
    <row r="218" spans="1:6" x14ac:dyDescent="0.25">
      <c r="A218" s="20" t="s">
        <v>18566</v>
      </c>
      <c r="B218" s="7">
        <v>13159</v>
      </c>
      <c r="C218" s="46">
        <f>VLOOKUP(B218,'Τιμοκατάλογος ανά κωδικό'!D:G,4,0)</f>
        <v>26</v>
      </c>
      <c r="D218" s="46">
        <v>25.62</v>
      </c>
      <c r="E218" s="47">
        <f t="shared" si="3"/>
        <v>1.4832162373145996E-2</v>
      </c>
      <c r="F218" s="124"/>
    </row>
    <row r="219" spans="1:6" x14ac:dyDescent="0.25">
      <c r="A219" s="20" t="s">
        <v>18567</v>
      </c>
      <c r="B219" s="7">
        <v>13173</v>
      </c>
      <c r="C219" s="46">
        <f>VLOOKUP(B219,'Τιμοκατάλογος ανά κωδικό'!D:G,4,0)</f>
        <v>7.87</v>
      </c>
      <c r="D219" s="46">
        <v>7.75</v>
      </c>
      <c r="E219" s="47">
        <f t="shared" si="3"/>
        <v>1.5483870967741842E-2</v>
      </c>
      <c r="F219" s="124"/>
    </row>
    <row r="220" spans="1:6" x14ac:dyDescent="0.25">
      <c r="A220" s="20" t="s">
        <v>18568</v>
      </c>
      <c r="B220" s="7">
        <v>13174</v>
      </c>
      <c r="C220" s="46">
        <f>VLOOKUP(B220,'Τιμοκατάλογος ανά κωδικό'!D:G,4,0)</f>
        <v>10.14</v>
      </c>
      <c r="D220" s="46">
        <v>9.99</v>
      </c>
      <c r="E220" s="47">
        <f t="shared" si="3"/>
        <v>1.501501501501501E-2</v>
      </c>
      <c r="F220" s="124"/>
    </row>
    <row r="221" spans="1:6" x14ac:dyDescent="0.25">
      <c r="A221" s="20" t="s">
        <v>18569</v>
      </c>
      <c r="B221" s="7">
        <v>13175</v>
      </c>
      <c r="C221" s="46">
        <f>VLOOKUP(B221,'Τιμοκατάλογος ανά κωδικό'!D:G,4,0)</f>
        <v>11.73</v>
      </c>
      <c r="D221" s="46">
        <v>11.56</v>
      </c>
      <c r="E221" s="47">
        <f t="shared" si="3"/>
        <v>1.4705882352941124E-2</v>
      </c>
      <c r="F221" s="124"/>
    </row>
    <row r="222" spans="1:6" x14ac:dyDescent="0.25">
      <c r="A222" s="20" t="s">
        <v>18570</v>
      </c>
      <c r="B222" s="7">
        <v>13177</v>
      </c>
      <c r="C222" s="46">
        <f>VLOOKUP(B222,'Τιμοκατάλογος ανά κωδικό'!D:G,4,0)</f>
        <v>3.26</v>
      </c>
      <c r="D222" s="46">
        <v>3.21</v>
      </c>
      <c r="E222" s="47">
        <f t="shared" si="3"/>
        <v>1.5576323987538832E-2</v>
      </c>
      <c r="F222" s="124"/>
    </row>
    <row r="223" spans="1:6" x14ac:dyDescent="0.25">
      <c r="A223" s="20" t="s">
        <v>18571</v>
      </c>
      <c r="B223" s="7">
        <v>13178</v>
      </c>
      <c r="C223" s="46">
        <f>VLOOKUP(B223,'Τιμοκατάλογος ανά κωδικό'!D:G,4,0)</f>
        <v>3.26</v>
      </c>
      <c r="D223" s="46">
        <v>3.21</v>
      </c>
      <c r="E223" s="47">
        <f t="shared" si="3"/>
        <v>1.5576323987538832E-2</v>
      </c>
      <c r="F223" s="124"/>
    </row>
    <row r="224" spans="1:6" x14ac:dyDescent="0.25">
      <c r="A224" s="20" t="s">
        <v>18572</v>
      </c>
      <c r="B224" s="7">
        <v>13179</v>
      </c>
      <c r="C224" s="46">
        <f>VLOOKUP(B224,'Τιμοκατάλογος ανά κωδικό'!D:G,4,0)</f>
        <v>17.68</v>
      </c>
      <c r="D224" s="46">
        <v>17.420000000000002</v>
      </c>
      <c r="E224" s="47">
        <f t="shared" si="3"/>
        <v>1.4925373134328179E-2</v>
      </c>
      <c r="F224" s="124"/>
    </row>
    <row r="225" spans="1:6" x14ac:dyDescent="0.25">
      <c r="A225" s="20" t="s">
        <v>18573</v>
      </c>
      <c r="B225" s="7">
        <v>13182</v>
      </c>
      <c r="C225" s="46">
        <f>VLOOKUP(B225,'Τιμοκατάλογος ανά κωδικό'!D:G,4,0)</f>
        <v>7.52</v>
      </c>
      <c r="D225" s="46">
        <v>7.41</v>
      </c>
      <c r="E225" s="47">
        <f t="shared" si="3"/>
        <v>1.4844804318488558E-2</v>
      </c>
      <c r="F225" s="124"/>
    </row>
    <row r="226" spans="1:6" x14ac:dyDescent="0.25">
      <c r="A226" s="20" t="s">
        <v>18574</v>
      </c>
      <c r="B226" s="7">
        <v>13183</v>
      </c>
      <c r="C226" s="46">
        <f>VLOOKUP(B226,'Τιμοκατάλογος ανά κωδικό'!D:G,4,0)</f>
        <v>8.27</v>
      </c>
      <c r="D226" s="46">
        <v>8.15</v>
      </c>
      <c r="E226" s="47">
        <f t="shared" si="3"/>
        <v>1.4723926380368013E-2</v>
      </c>
      <c r="F226" s="124"/>
    </row>
    <row r="227" spans="1:6" x14ac:dyDescent="0.25">
      <c r="A227" s="20" t="s">
        <v>18575</v>
      </c>
      <c r="B227" s="7">
        <v>13186</v>
      </c>
      <c r="C227" s="46">
        <f>VLOOKUP(B227,'Τιμοκατάλογος ανά κωδικό'!D:G,4,0)</f>
        <v>3.26</v>
      </c>
      <c r="D227" s="46">
        <v>3.21</v>
      </c>
      <c r="E227" s="47">
        <f t="shared" si="3"/>
        <v>1.5576323987538832E-2</v>
      </c>
      <c r="F227" s="124"/>
    </row>
    <row r="228" spans="1:6" x14ac:dyDescent="0.25">
      <c r="A228" s="20" t="s">
        <v>18576</v>
      </c>
      <c r="B228" s="7">
        <v>13187</v>
      </c>
      <c r="C228" s="46">
        <f>VLOOKUP(B228,'Τιμοκατάλογος ανά κωδικό'!D:G,4,0)</f>
        <v>11.57</v>
      </c>
      <c r="D228" s="46">
        <v>11.4</v>
      </c>
      <c r="E228" s="47">
        <f t="shared" si="3"/>
        <v>1.4912280701754321E-2</v>
      </c>
      <c r="F228" s="124"/>
    </row>
    <row r="229" spans="1:6" x14ac:dyDescent="0.25">
      <c r="A229" s="20" t="s">
        <v>1008</v>
      </c>
      <c r="B229" s="7">
        <v>13188</v>
      </c>
      <c r="C229" s="46">
        <f>VLOOKUP(B229,'Τιμοκατάλογος ανά κωδικό'!D:G,4,0)</f>
        <v>13.31</v>
      </c>
      <c r="D229" s="46">
        <v>13.11</v>
      </c>
      <c r="E229" s="47">
        <f t="shared" si="3"/>
        <v>1.5255530129672179E-2</v>
      </c>
      <c r="F229" s="124"/>
    </row>
    <row r="230" spans="1:6" x14ac:dyDescent="0.25">
      <c r="A230" s="20" t="s">
        <v>1008</v>
      </c>
      <c r="B230" s="7">
        <v>13189</v>
      </c>
      <c r="C230" s="46">
        <f>VLOOKUP(B230,'Τιμοκατάλογος ανά κωδικό'!D:G,4,0)</f>
        <v>22.259999999999998</v>
      </c>
      <c r="D230" s="46">
        <v>21.93</v>
      </c>
      <c r="E230" s="47">
        <f t="shared" si="3"/>
        <v>1.5047879616963078E-2</v>
      </c>
      <c r="F230" s="124"/>
    </row>
    <row r="231" spans="1:6" x14ac:dyDescent="0.25">
      <c r="A231" s="20" t="s">
        <v>1008</v>
      </c>
      <c r="B231" s="7">
        <v>13213</v>
      </c>
      <c r="C231" s="46">
        <f>VLOOKUP(B231,'Τιμοκατάλογος ανά κωδικό'!D:G,4,0)</f>
        <v>32.31</v>
      </c>
      <c r="D231" s="46">
        <v>31.830000000000002</v>
      </c>
      <c r="E231" s="47">
        <f t="shared" si="3"/>
        <v>1.5080113100848225E-2</v>
      </c>
      <c r="F231" s="124"/>
    </row>
    <row r="232" spans="1:6" x14ac:dyDescent="0.25">
      <c r="A232" s="20" t="s">
        <v>1008</v>
      </c>
      <c r="B232" s="7">
        <v>13214</v>
      </c>
      <c r="C232" s="46">
        <f>VLOOKUP(B232,'Τιμοκατάλογος ανά κωδικό'!D:G,4,0)</f>
        <v>35.669999999999995</v>
      </c>
      <c r="D232" s="46">
        <v>35.14</v>
      </c>
      <c r="E232" s="47">
        <f t="shared" si="3"/>
        <v>1.5082527034718129E-2</v>
      </c>
      <c r="F232" s="124"/>
    </row>
    <row r="233" spans="1:6" x14ac:dyDescent="0.25">
      <c r="A233" s="20" t="s">
        <v>1008</v>
      </c>
      <c r="B233" s="7">
        <v>13219</v>
      </c>
      <c r="C233" s="46">
        <f>VLOOKUP(B233,'Τιμοκατάλογος ανά κωδικό'!D:G,4,0)</f>
        <v>112.16</v>
      </c>
      <c r="D233" s="46">
        <v>110.5</v>
      </c>
      <c r="E233" s="47">
        <f t="shared" si="3"/>
        <v>1.5022624434389176E-2</v>
      </c>
      <c r="F233" s="124"/>
    </row>
    <row r="234" spans="1:6" x14ac:dyDescent="0.25">
      <c r="A234" s="20" t="s">
        <v>1008</v>
      </c>
      <c r="B234" s="7">
        <v>13227</v>
      </c>
      <c r="C234" s="46">
        <f>VLOOKUP(B234,'Τιμοκατάλογος ανά κωδικό'!D:G,4,0)</f>
        <v>19.21</v>
      </c>
      <c r="D234" s="46">
        <v>18.920000000000002</v>
      </c>
      <c r="E234" s="47">
        <f t="shared" si="3"/>
        <v>1.5327695560253707E-2</v>
      </c>
      <c r="F234" s="124"/>
    </row>
    <row r="235" spans="1:6" x14ac:dyDescent="0.25">
      <c r="A235" s="20" t="s">
        <v>1008</v>
      </c>
      <c r="B235" s="7">
        <v>13228</v>
      </c>
      <c r="C235" s="46">
        <f>VLOOKUP(B235,'Τιμοκατάλογος ανά κωδικό'!D:G,4,0)</f>
        <v>19.21</v>
      </c>
      <c r="D235" s="46">
        <v>18.920000000000002</v>
      </c>
      <c r="E235" s="47">
        <f t="shared" si="3"/>
        <v>1.5327695560253707E-2</v>
      </c>
      <c r="F235" s="124"/>
    </row>
    <row r="236" spans="1:6" x14ac:dyDescent="0.25">
      <c r="A236" s="20" t="s">
        <v>1008</v>
      </c>
      <c r="B236" s="7">
        <v>13229</v>
      </c>
      <c r="C236" s="46">
        <f>VLOOKUP(B236,'Τιμοκατάλογος ανά κωδικό'!D:G,4,0)</f>
        <v>24.759999999999998</v>
      </c>
      <c r="D236" s="46">
        <v>24.39</v>
      </c>
      <c r="E236" s="47">
        <f t="shared" si="3"/>
        <v>1.517015170151681E-2</v>
      </c>
      <c r="F236" s="124"/>
    </row>
    <row r="237" spans="1:6" x14ac:dyDescent="0.25">
      <c r="A237" s="20" t="s">
        <v>1008</v>
      </c>
      <c r="B237" s="7">
        <v>13237</v>
      </c>
      <c r="C237" s="46">
        <f>VLOOKUP(B237,'Τιμοκατάλογος ανά κωδικό'!D:G,4,0)</f>
        <v>34.35</v>
      </c>
      <c r="D237" s="46">
        <v>33.839999999999996</v>
      </c>
      <c r="E237" s="47">
        <f t="shared" si="3"/>
        <v>1.5070921985815833E-2</v>
      </c>
      <c r="F237" s="124"/>
    </row>
    <row r="238" spans="1:6" x14ac:dyDescent="0.25">
      <c r="A238" s="20" t="s">
        <v>1008</v>
      </c>
      <c r="B238" s="7">
        <v>13238</v>
      </c>
      <c r="C238" s="46">
        <f>VLOOKUP(B238,'Τιμοκατάλογος ανά κωδικό'!D:G,4,0)</f>
        <v>40</v>
      </c>
      <c r="D238" s="46">
        <v>39.410000000000004</v>
      </c>
      <c r="E238" s="47">
        <f t="shared" si="3"/>
        <v>1.4970819588936646E-2</v>
      </c>
      <c r="F238" s="124"/>
    </row>
    <row r="239" spans="1:6" x14ac:dyDescent="0.25">
      <c r="A239" s="20" t="s">
        <v>1008</v>
      </c>
      <c r="B239" s="7">
        <v>13245</v>
      </c>
      <c r="C239" s="46">
        <f>VLOOKUP(B239,'Τιμοκατάλογος ανά κωδικό'!D:G,4,0)</f>
        <v>8.94</v>
      </c>
      <c r="D239" s="46">
        <v>8.81</v>
      </c>
      <c r="E239" s="47">
        <f t="shared" si="3"/>
        <v>1.4755959137343844E-2</v>
      </c>
      <c r="F239" s="124"/>
    </row>
    <row r="240" spans="1:6" x14ac:dyDescent="0.25">
      <c r="A240" s="20" t="s">
        <v>1008</v>
      </c>
      <c r="B240" s="7">
        <v>13246</v>
      </c>
      <c r="C240" s="46">
        <f>VLOOKUP(B240,'Τιμοκατάλογος ανά κωδικό'!D:G,4,0)</f>
        <v>15.899999999999999</v>
      </c>
      <c r="D240" s="46">
        <v>15.670000000000002</v>
      </c>
      <c r="E240" s="47">
        <f t="shared" si="3"/>
        <v>1.467772814294821E-2</v>
      </c>
      <c r="F240" s="124"/>
    </row>
    <row r="241" spans="1:6" x14ac:dyDescent="0.25">
      <c r="A241" s="20" t="s">
        <v>1008</v>
      </c>
      <c r="B241" s="7">
        <v>13247</v>
      </c>
      <c r="C241" s="46">
        <f>VLOOKUP(B241,'Τιμοκατάλογος ανά κωδικό'!D:G,4,0)</f>
        <v>15.899999999999999</v>
      </c>
      <c r="D241" s="46">
        <v>15.670000000000002</v>
      </c>
      <c r="E241" s="47">
        <f t="shared" si="3"/>
        <v>1.467772814294821E-2</v>
      </c>
      <c r="F241" s="124"/>
    </row>
    <row r="242" spans="1:6" x14ac:dyDescent="0.25">
      <c r="A242" s="20" t="s">
        <v>1008</v>
      </c>
      <c r="B242" s="7">
        <v>13248</v>
      </c>
      <c r="C242" s="46">
        <f>VLOOKUP(B242,'Τιμοκατάλογος ανά κωδικό'!D:G,4,0)</f>
        <v>8.94</v>
      </c>
      <c r="D242" s="46">
        <v>8.81</v>
      </c>
      <c r="E242" s="47">
        <f t="shared" si="3"/>
        <v>1.4755959137343844E-2</v>
      </c>
      <c r="F242" s="124"/>
    </row>
    <row r="243" spans="1:6" x14ac:dyDescent="0.25">
      <c r="A243" s="20" t="s">
        <v>1008</v>
      </c>
      <c r="B243" s="7">
        <v>13249</v>
      </c>
      <c r="C243" s="46">
        <f>VLOOKUP(B243,'Τιμοκατάλογος ανά κωδικό'!D:G,4,0)</f>
        <v>15.899999999999999</v>
      </c>
      <c r="D243" s="46">
        <v>15.670000000000002</v>
      </c>
      <c r="E243" s="47">
        <f t="shared" si="3"/>
        <v>1.467772814294821E-2</v>
      </c>
      <c r="F243" s="124"/>
    </row>
    <row r="244" spans="1:6" x14ac:dyDescent="0.25">
      <c r="A244" s="20" t="s">
        <v>1008</v>
      </c>
      <c r="B244" s="7">
        <v>13262</v>
      </c>
      <c r="C244" s="46">
        <f>VLOOKUP(B244,'Τιμοκατάλογος ανά κωδικό'!D:G,4,0)</f>
        <v>15.899999999999999</v>
      </c>
      <c r="D244" s="46">
        <v>15.670000000000002</v>
      </c>
      <c r="E244" s="47">
        <f t="shared" si="3"/>
        <v>1.467772814294821E-2</v>
      </c>
      <c r="F244" s="124"/>
    </row>
    <row r="245" spans="1:6" x14ac:dyDescent="0.25">
      <c r="A245" s="20" t="s">
        <v>1008</v>
      </c>
      <c r="B245" s="7">
        <v>13263</v>
      </c>
      <c r="C245" s="46">
        <f>VLOOKUP(B245,'Τιμοκατάλογος ανά κωδικό'!D:G,4,0)</f>
        <v>8.94</v>
      </c>
      <c r="D245" s="46">
        <v>8.81</v>
      </c>
      <c r="E245" s="47">
        <f t="shared" si="3"/>
        <v>1.4755959137343844E-2</v>
      </c>
      <c r="F245" s="124"/>
    </row>
    <row r="246" spans="1:6" x14ac:dyDescent="0.25">
      <c r="A246" s="20" t="s">
        <v>1008</v>
      </c>
      <c r="B246" s="7">
        <v>13264</v>
      </c>
      <c r="C246" s="46">
        <f>VLOOKUP(B246,'Τιμοκατάλογος ανά κωδικό'!D:G,4,0)</f>
        <v>15.899999999999999</v>
      </c>
      <c r="D246" s="46">
        <v>15.670000000000002</v>
      </c>
      <c r="E246" s="47">
        <f t="shared" si="3"/>
        <v>1.467772814294821E-2</v>
      </c>
      <c r="F246" s="124"/>
    </row>
    <row r="247" spans="1:6" x14ac:dyDescent="0.25">
      <c r="A247" s="20" t="s">
        <v>1008</v>
      </c>
      <c r="B247" s="7">
        <v>13266</v>
      </c>
      <c r="C247" s="46">
        <f>VLOOKUP(B247,'Τιμοκατάλογος ανά κωδικό'!D:G,4,0)</f>
        <v>8.94</v>
      </c>
      <c r="D247" s="46">
        <v>8.81</v>
      </c>
      <c r="E247" s="47">
        <f t="shared" si="3"/>
        <v>1.4755959137343844E-2</v>
      </c>
      <c r="F247" s="124"/>
    </row>
    <row r="248" spans="1:6" x14ac:dyDescent="0.25">
      <c r="A248" s="20" t="s">
        <v>1008</v>
      </c>
      <c r="B248" s="7">
        <v>13267</v>
      </c>
      <c r="C248" s="46">
        <f>VLOOKUP(B248,'Τιμοκατάλογος ανά κωδικό'!D:G,4,0)</f>
        <v>15.899999999999999</v>
      </c>
      <c r="D248" s="46">
        <v>15.670000000000002</v>
      </c>
      <c r="E248" s="47">
        <f t="shared" si="3"/>
        <v>1.467772814294821E-2</v>
      </c>
      <c r="F248" s="124"/>
    </row>
    <row r="249" spans="1:6" x14ac:dyDescent="0.25">
      <c r="A249" s="20" t="s">
        <v>1008</v>
      </c>
      <c r="B249" s="7">
        <v>13268</v>
      </c>
      <c r="C249" s="46">
        <f>VLOOKUP(B249,'Τιμοκατάλογος ανά κωδικό'!D:G,4,0)</f>
        <v>15.899999999999999</v>
      </c>
      <c r="D249" s="46">
        <v>15.670000000000002</v>
      </c>
      <c r="E249" s="47">
        <f t="shared" si="3"/>
        <v>1.467772814294821E-2</v>
      </c>
      <c r="F249" s="124"/>
    </row>
    <row r="250" spans="1:6" x14ac:dyDescent="0.25">
      <c r="A250" s="20" t="s">
        <v>1008</v>
      </c>
      <c r="B250" s="7">
        <v>13269</v>
      </c>
      <c r="C250" s="46">
        <f>VLOOKUP(B250,'Τιμοκατάλογος ανά κωδικό'!D:G,4,0)</f>
        <v>8.94</v>
      </c>
      <c r="D250" s="46">
        <v>8.81</v>
      </c>
      <c r="E250" s="47">
        <f t="shared" si="3"/>
        <v>1.4755959137343844E-2</v>
      </c>
      <c r="F250" s="124"/>
    </row>
    <row r="251" spans="1:6" x14ac:dyDescent="0.25">
      <c r="A251" s="20" t="s">
        <v>1008</v>
      </c>
      <c r="B251" s="7">
        <v>13271</v>
      </c>
      <c r="C251" s="46">
        <f>VLOOKUP(B251,'Τιμοκατάλογος ανά κωδικό'!D:G,4,0)</f>
        <v>15.899999999999999</v>
      </c>
      <c r="D251" s="46">
        <v>15.670000000000002</v>
      </c>
      <c r="E251" s="47">
        <f t="shared" si="3"/>
        <v>1.467772814294821E-2</v>
      </c>
      <c r="F251" s="124"/>
    </row>
    <row r="252" spans="1:6" x14ac:dyDescent="0.25">
      <c r="A252" s="20" t="s">
        <v>1008</v>
      </c>
      <c r="B252" s="7">
        <v>13272</v>
      </c>
      <c r="C252" s="46">
        <f>VLOOKUP(B252,'Τιμοκατάλογος ανά κωδικό'!D:G,4,0)</f>
        <v>15.899999999999999</v>
      </c>
      <c r="D252" s="46">
        <v>15.670000000000002</v>
      </c>
      <c r="E252" s="47">
        <f t="shared" si="3"/>
        <v>1.467772814294821E-2</v>
      </c>
      <c r="F252" s="124"/>
    </row>
    <row r="253" spans="1:6" x14ac:dyDescent="0.25">
      <c r="A253" s="20" t="s">
        <v>1008</v>
      </c>
      <c r="B253" s="7">
        <v>13273</v>
      </c>
      <c r="C253" s="46">
        <f>VLOOKUP(B253,'Τιμοκατάλογος ανά κωδικό'!D:G,4,0)</f>
        <v>8.94</v>
      </c>
      <c r="D253" s="46">
        <v>8.81</v>
      </c>
      <c r="E253" s="47">
        <f t="shared" si="3"/>
        <v>1.4755959137343844E-2</v>
      </c>
      <c r="F253" s="124"/>
    </row>
    <row r="254" spans="1:6" x14ac:dyDescent="0.25">
      <c r="A254" s="20" t="s">
        <v>1008</v>
      </c>
      <c r="B254" s="7">
        <v>13274</v>
      </c>
      <c r="C254" s="46">
        <f>VLOOKUP(B254,'Τιμοκατάλογος ανά κωδικό'!D:G,4,0)</f>
        <v>15.899999999999999</v>
      </c>
      <c r="D254" s="46">
        <v>15.670000000000002</v>
      </c>
      <c r="E254" s="47">
        <f t="shared" si="3"/>
        <v>1.467772814294821E-2</v>
      </c>
      <c r="F254" s="124"/>
    </row>
    <row r="255" spans="1:6" x14ac:dyDescent="0.25">
      <c r="A255" s="20" t="s">
        <v>18577</v>
      </c>
      <c r="B255" s="7">
        <v>13275</v>
      </c>
      <c r="C255" s="46">
        <f>VLOOKUP(B255,'Τιμοκατάλογος ανά κωδικό'!D:G,4,0)</f>
        <v>3.26</v>
      </c>
      <c r="D255" s="46">
        <v>3.21</v>
      </c>
      <c r="E255" s="47">
        <f t="shared" si="3"/>
        <v>1.5576323987538832E-2</v>
      </c>
      <c r="F255" s="124"/>
    </row>
    <row r="256" spans="1:6" x14ac:dyDescent="0.25">
      <c r="A256" s="20" t="s">
        <v>18578</v>
      </c>
      <c r="B256" s="7">
        <v>13276</v>
      </c>
      <c r="C256" s="46">
        <f>VLOOKUP(B256,'Τιμοκατάλογος ανά κωδικό'!D:G,4,0)</f>
        <v>3.26</v>
      </c>
      <c r="D256" s="46">
        <v>3.21</v>
      </c>
      <c r="E256" s="47">
        <f t="shared" si="3"/>
        <v>1.5576323987538832E-2</v>
      </c>
      <c r="F256" s="124"/>
    </row>
    <row r="257" spans="1:6" x14ac:dyDescent="0.25">
      <c r="A257" s="20" t="s">
        <v>1008</v>
      </c>
      <c r="B257" s="7">
        <v>13277</v>
      </c>
      <c r="C257" s="46">
        <f>VLOOKUP(B257,'Τιμοκατάλογος ανά κωδικό'!D:G,4,0)</f>
        <v>33.130000000000003</v>
      </c>
      <c r="D257" s="46">
        <v>32.64</v>
      </c>
      <c r="E257" s="47">
        <f t="shared" si="3"/>
        <v>1.5012254901960898E-2</v>
      </c>
      <c r="F257" s="124"/>
    </row>
    <row r="258" spans="1:6" x14ac:dyDescent="0.25">
      <c r="A258" s="20" t="s">
        <v>1008</v>
      </c>
      <c r="B258" s="7">
        <v>13278</v>
      </c>
      <c r="C258" s="46">
        <f>VLOOKUP(B258,'Τιμοκατάλογος ανά κωδικό'!D:G,4,0)</f>
        <v>33.130000000000003</v>
      </c>
      <c r="D258" s="46">
        <v>32.64</v>
      </c>
      <c r="E258" s="47">
        <f t="shared" si="3"/>
        <v>1.5012254901960898E-2</v>
      </c>
      <c r="F258" s="124"/>
    </row>
    <row r="259" spans="1:6" x14ac:dyDescent="0.25">
      <c r="A259" s="20" t="s">
        <v>18579</v>
      </c>
      <c r="B259" s="7">
        <v>13279</v>
      </c>
      <c r="C259" s="46">
        <f>VLOOKUP(B259,'Τιμοκατάλογος ανά κωδικό'!D:G,4,0)</f>
        <v>1.97</v>
      </c>
      <c r="D259" s="46">
        <v>1.94</v>
      </c>
      <c r="E259" s="47">
        <f t="shared" ref="E259:E322" si="4">C259/D259-1</f>
        <v>1.5463917525773141E-2</v>
      </c>
      <c r="F259" s="124"/>
    </row>
    <row r="260" spans="1:6" x14ac:dyDescent="0.25">
      <c r="A260" s="20" t="s">
        <v>18580</v>
      </c>
      <c r="B260" s="7">
        <v>13286</v>
      </c>
      <c r="C260" s="46">
        <f>VLOOKUP(B260,'Τιμοκατάλογος ανά κωδικό'!D:G,4,0)</f>
        <v>5.08</v>
      </c>
      <c r="D260" s="46">
        <v>5</v>
      </c>
      <c r="E260" s="47">
        <f t="shared" si="4"/>
        <v>1.6000000000000014E-2</v>
      </c>
      <c r="F260" s="124"/>
    </row>
    <row r="261" spans="1:6" x14ac:dyDescent="0.25">
      <c r="A261" s="20" t="s">
        <v>18581</v>
      </c>
      <c r="B261" s="7">
        <v>13287</v>
      </c>
      <c r="C261" s="46">
        <f>VLOOKUP(B261,'Τιμοκατάλογος ανά κωδικό'!D:G,4,0)</f>
        <v>8.27</v>
      </c>
      <c r="D261" s="46">
        <v>8.15</v>
      </c>
      <c r="E261" s="47">
        <f t="shared" si="4"/>
        <v>1.4723926380368013E-2</v>
      </c>
      <c r="F261" s="124"/>
    </row>
    <row r="262" spans="1:6" x14ac:dyDescent="0.25">
      <c r="A262" s="20" t="s">
        <v>18582</v>
      </c>
      <c r="B262" s="7">
        <v>13288</v>
      </c>
      <c r="C262" s="46">
        <f>VLOOKUP(B262,'Τιμοκατάλογος ανά κωδικό'!D:G,4,0)</f>
        <v>14.15</v>
      </c>
      <c r="D262" s="46">
        <v>13.94</v>
      </c>
      <c r="E262" s="47">
        <f t="shared" si="4"/>
        <v>1.5064562410330051E-2</v>
      </c>
      <c r="F262" s="124"/>
    </row>
    <row r="263" spans="1:6" x14ac:dyDescent="0.25">
      <c r="A263" s="20" t="s">
        <v>18583</v>
      </c>
      <c r="B263" s="7">
        <v>13289</v>
      </c>
      <c r="C263" s="46">
        <f>VLOOKUP(B263,'Τιμοκατάλογος ανά κωδικό'!D:G,4,0)</f>
        <v>23.57</v>
      </c>
      <c r="D263" s="46">
        <v>23.22</v>
      </c>
      <c r="E263" s="47">
        <f t="shared" si="4"/>
        <v>1.5073212747631404E-2</v>
      </c>
      <c r="F263" s="124"/>
    </row>
    <row r="264" spans="1:6" x14ac:dyDescent="0.25">
      <c r="A264" s="20" t="s">
        <v>5494</v>
      </c>
      <c r="B264" s="7">
        <v>13508</v>
      </c>
      <c r="C264" s="46">
        <f>VLOOKUP(B264,'Τιμοκατάλογος ανά κωδικό'!D:G,4,0)</f>
        <v>132.19999999999999</v>
      </c>
      <c r="D264" s="46">
        <v>128.97149999999999</v>
      </c>
      <c r="E264" s="47">
        <f t="shared" si="4"/>
        <v>2.5032662254839133E-2</v>
      </c>
      <c r="F264" s="124"/>
    </row>
    <row r="265" spans="1:6" x14ac:dyDescent="0.25">
      <c r="A265" s="20" t="s">
        <v>4773</v>
      </c>
      <c r="B265" s="7">
        <v>13509</v>
      </c>
      <c r="C265" s="46">
        <f>VLOOKUP(B265,'Τιμοκατάλογος ανά κωδικό'!D:G,4,0)</f>
        <v>98.14</v>
      </c>
      <c r="D265" s="46">
        <v>95.749499999999998</v>
      </c>
      <c r="E265" s="47">
        <f t="shared" si="4"/>
        <v>2.4966187812991203E-2</v>
      </c>
      <c r="F265" s="124"/>
    </row>
    <row r="266" spans="1:6" x14ac:dyDescent="0.25">
      <c r="A266" s="20" t="s">
        <v>4774</v>
      </c>
      <c r="B266" s="7">
        <v>13517</v>
      </c>
      <c r="C266" s="46">
        <f>VLOOKUP(B266,'Τιμοκατάλογος ανά κωδικό'!D:G,4,0)</f>
        <v>98.14</v>
      </c>
      <c r="D266" s="46">
        <v>95.749499999999998</v>
      </c>
      <c r="E266" s="47">
        <f t="shared" si="4"/>
        <v>2.4966187812991203E-2</v>
      </c>
      <c r="F266" s="124"/>
    </row>
    <row r="267" spans="1:6" x14ac:dyDescent="0.25">
      <c r="A267" s="20" t="s">
        <v>5495</v>
      </c>
      <c r="B267" s="7">
        <v>13518</v>
      </c>
      <c r="C267" s="46">
        <f>VLOOKUP(B267,'Τιμοκατάλογος ανά κωδικό'!D:G,4,0)</f>
        <v>85.41</v>
      </c>
      <c r="D267" s="46">
        <v>83.328000000000003</v>
      </c>
      <c r="E267" s="47">
        <f t="shared" si="4"/>
        <v>2.498559907834097E-2</v>
      </c>
      <c r="F267" s="124"/>
    </row>
    <row r="268" spans="1:6" x14ac:dyDescent="0.25">
      <c r="A268" s="20" t="s">
        <v>4775</v>
      </c>
      <c r="B268" s="7">
        <v>13519</v>
      </c>
      <c r="C268" s="46">
        <f>VLOOKUP(B268,'Τιμοκατάλογος ανά κωδικό'!D:G,4,0)</f>
        <v>113.85</v>
      </c>
      <c r="D268" s="46">
        <v>111.069</v>
      </c>
      <c r="E268" s="47">
        <f t="shared" si="4"/>
        <v>2.5038489587553503E-2</v>
      </c>
      <c r="F268" s="124"/>
    </row>
    <row r="269" spans="1:6" x14ac:dyDescent="0.25">
      <c r="A269" s="20" t="s">
        <v>5496</v>
      </c>
      <c r="B269" s="7">
        <v>13562</v>
      </c>
      <c r="C269" s="46">
        <f>VLOOKUP(B269,'Τιμοκατάλογος ανά κωδικό'!D:G,4,0)</f>
        <v>966.75</v>
      </c>
      <c r="D269" s="46">
        <v>943.16829867251226</v>
      </c>
      <c r="E269" s="47">
        <f t="shared" si="4"/>
        <v>2.5002644131146612E-2</v>
      </c>
      <c r="F269" s="124"/>
    </row>
    <row r="270" spans="1:6" x14ac:dyDescent="0.25">
      <c r="A270" s="20">
        <v>232</v>
      </c>
      <c r="B270" s="7">
        <v>13601</v>
      </c>
      <c r="C270" s="46">
        <f>VLOOKUP(B270,'Τιμοκατάλογος ανά κωδικό'!D:G,4,0)</f>
        <v>36.74</v>
      </c>
      <c r="D270" s="46">
        <v>36.200000000000003</v>
      </c>
      <c r="E270" s="47">
        <f t="shared" si="4"/>
        <v>1.4917127071823133E-2</v>
      </c>
      <c r="F270" s="124"/>
    </row>
    <row r="271" spans="1:6" x14ac:dyDescent="0.25">
      <c r="A271" s="20" t="s">
        <v>12229</v>
      </c>
      <c r="B271" s="7">
        <v>13611</v>
      </c>
      <c r="C271" s="46">
        <f>VLOOKUP(B271,'Τιμοκατάλογος ανά κωδικό'!D:G,4,0)</f>
        <v>4157.3999999999996</v>
      </c>
      <c r="D271" s="46">
        <v>4056</v>
      </c>
      <c r="E271" s="47">
        <f t="shared" si="4"/>
        <v>2.4999999999999911E-2</v>
      </c>
      <c r="F271" s="124"/>
    </row>
    <row r="272" spans="1:6" x14ac:dyDescent="0.25">
      <c r="A272" s="20" t="s">
        <v>5497</v>
      </c>
      <c r="B272" s="7">
        <v>14136</v>
      </c>
      <c r="C272" s="46">
        <f>VLOOKUP(B272,'Τιμοκατάλογος ανά κωδικό'!D:G,4,0)</f>
        <v>61.41</v>
      </c>
      <c r="D272" s="46">
        <v>60.5</v>
      </c>
      <c r="E272" s="47">
        <f t="shared" si="4"/>
        <v>1.5041322314049532E-2</v>
      </c>
      <c r="F272" s="124"/>
    </row>
    <row r="273" spans="1:6" x14ac:dyDescent="0.25">
      <c r="A273" s="20" t="s">
        <v>9280</v>
      </c>
      <c r="B273" s="7">
        <v>14218</v>
      </c>
      <c r="C273" s="46">
        <f>VLOOKUP(B273,'Τιμοκατάλογος ανά κωδικό'!D:G,4,0)</f>
        <v>72.2</v>
      </c>
      <c r="D273" s="46">
        <v>72.2</v>
      </c>
      <c r="E273" s="47">
        <f t="shared" si="4"/>
        <v>0</v>
      </c>
      <c r="F273" s="124"/>
    </row>
    <row r="274" spans="1:6" x14ac:dyDescent="0.25">
      <c r="A274" s="20" t="s">
        <v>4776</v>
      </c>
      <c r="B274" s="7">
        <v>14219</v>
      </c>
      <c r="C274" s="46">
        <f>VLOOKUP(B274,'Τιμοκατάλογος ανά κωδικό'!D:G,4,0)</f>
        <v>89.6</v>
      </c>
      <c r="D274" s="46">
        <v>89.6</v>
      </c>
      <c r="E274" s="47">
        <f t="shared" si="4"/>
        <v>0</v>
      </c>
      <c r="F274" s="124"/>
    </row>
    <row r="275" spans="1:6" x14ac:dyDescent="0.25">
      <c r="A275" s="20" t="s">
        <v>4777</v>
      </c>
      <c r="B275" s="7">
        <v>14238</v>
      </c>
      <c r="C275" s="46">
        <f>VLOOKUP(B275,'Τιμοκατάλογος ανά κωδικό'!D:G,4,0)</f>
        <v>325.3</v>
      </c>
      <c r="D275" s="46">
        <v>325.3</v>
      </c>
      <c r="E275" s="47">
        <f t="shared" si="4"/>
        <v>0</v>
      </c>
      <c r="F275" s="124"/>
    </row>
    <row r="276" spans="1:6" x14ac:dyDescent="0.25">
      <c r="A276" s="20" t="s">
        <v>5498</v>
      </c>
      <c r="B276" s="7">
        <v>14249</v>
      </c>
      <c r="C276" s="46">
        <f>VLOOKUP(B276,'Τιμοκατάλογος ανά κωδικό'!D:G,4,0)</f>
        <v>180.15934114976824</v>
      </c>
      <c r="D276" s="46">
        <v>180.15934114976824</v>
      </c>
      <c r="E276" s="47">
        <f t="shared" si="4"/>
        <v>0</v>
      </c>
      <c r="F276" s="124"/>
    </row>
    <row r="277" spans="1:6" x14ac:dyDescent="0.25">
      <c r="A277" s="20" t="s">
        <v>4778</v>
      </c>
      <c r="B277" s="7">
        <v>14327</v>
      </c>
      <c r="C277" s="46">
        <f>VLOOKUP(B277,'Τιμοκατάλογος ανά κωδικό'!D:G,4,0)</f>
        <v>1217.5</v>
      </c>
      <c r="D277" s="46">
        <v>1187.8048717331983</v>
      </c>
      <c r="E277" s="47">
        <f t="shared" si="4"/>
        <v>2.5000005449945517E-2</v>
      </c>
      <c r="F277" s="124"/>
    </row>
    <row r="278" spans="1:6" x14ac:dyDescent="0.25">
      <c r="A278" s="20" t="s">
        <v>5499</v>
      </c>
      <c r="B278" s="7">
        <v>14328</v>
      </c>
      <c r="C278" s="46">
        <f>VLOOKUP(B278,'Τιμοκατάλογος ανά κωδικό'!D:G,4,0)</f>
        <v>1443.87</v>
      </c>
      <c r="D278" s="46">
        <v>1408.6517207732252</v>
      </c>
      <c r="E278" s="47">
        <f t="shared" si="4"/>
        <v>2.500141000604672E-2</v>
      </c>
      <c r="F278" s="124"/>
    </row>
    <row r="279" spans="1:6" x14ac:dyDescent="0.25">
      <c r="A279" s="20" t="s">
        <v>4779</v>
      </c>
      <c r="B279" s="7">
        <v>14329</v>
      </c>
      <c r="C279" s="46">
        <f>VLOOKUP(B279,'Τιμοκατάλογος ανά κωδικό'!D:G,4,0)</f>
        <v>1744.35</v>
      </c>
      <c r="D279" s="46">
        <v>1701.8067167241247</v>
      </c>
      <c r="E279" s="47">
        <f t="shared" si="4"/>
        <v>2.4998892563879771E-2</v>
      </c>
      <c r="F279" s="124"/>
    </row>
    <row r="280" spans="1:6" x14ac:dyDescent="0.25">
      <c r="A280" s="20" t="s">
        <v>5500</v>
      </c>
      <c r="B280" s="7">
        <v>14339</v>
      </c>
      <c r="C280" s="46">
        <f>VLOOKUP(B280,'Τιμοκατάλογος ανά κωδικό'!D:G,4,0)</f>
        <v>1530.9</v>
      </c>
      <c r="D280" s="46">
        <v>1493.5585444110175</v>
      </c>
      <c r="E280" s="47">
        <f t="shared" si="4"/>
        <v>2.5001668484115669E-2</v>
      </c>
      <c r="F280" s="124"/>
    </row>
    <row r="281" spans="1:6" x14ac:dyDescent="0.25">
      <c r="A281" s="20" t="s">
        <v>4780</v>
      </c>
      <c r="B281" s="7">
        <v>14352</v>
      </c>
      <c r="C281" s="46">
        <f>VLOOKUP(B281,'Τιμοκατάλογος ανά κωδικό'!D:G,4,0)</f>
        <v>1811.91</v>
      </c>
      <c r="D281" s="46">
        <v>1767.7204417151283</v>
      </c>
      <c r="E281" s="47">
        <f t="shared" si="4"/>
        <v>2.4998046773728966E-2</v>
      </c>
      <c r="F281" s="124"/>
    </row>
    <row r="282" spans="1:6" x14ac:dyDescent="0.25">
      <c r="A282" s="20" t="s">
        <v>4781</v>
      </c>
      <c r="B282" s="7">
        <v>14353</v>
      </c>
      <c r="C282" s="46">
        <f>VLOOKUP(B282,'Τιμοκατάλογος ανά κωδικό'!D:G,4,0)</f>
        <v>2190.79</v>
      </c>
      <c r="D282" s="46">
        <v>2137.3518900917143</v>
      </c>
      <c r="E282" s="47">
        <f t="shared" si="4"/>
        <v>2.5002017756651451E-2</v>
      </c>
      <c r="F282" s="124"/>
    </row>
    <row r="283" spans="1:6" x14ac:dyDescent="0.25">
      <c r="A283" s="20" t="s">
        <v>4782</v>
      </c>
      <c r="B283" s="7">
        <v>14453</v>
      </c>
      <c r="C283" s="46">
        <f>VLOOKUP(B283,'Τιμοκατάλογος ανά κωδικό'!D:G,4,0)</f>
        <v>274.37</v>
      </c>
      <c r="D283" s="46">
        <v>267.67778698626671</v>
      </c>
      <c r="E283" s="47">
        <f t="shared" si="4"/>
        <v>2.5001002470468769E-2</v>
      </c>
      <c r="F283" s="124"/>
    </row>
    <row r="284" spans="1:6" x14ac:dyDescent="0.25">
      <c r="A284" s="20" t="s">
        <v>1008</v>
      </c>
      <c r="B284" s="7">
        <v>14920</v>
      </c>
      <c r="C284" s="46" t="str">
        <f>VLOOKUP(B284,'Τιμοκατάλογος ανά κωδικό'!D:G,4,0)</f>
        <v>Κ.Ε.</v>
      </c>
      <c r="D284" s="46" t="s">
        <v>25341</v>
      </c>
      <c r="F284" s="124"/>
    </row>
    <row r="285" spans="1:6" x14ac:dyDescent="0.25">
      <c r="A285" s="20" t="s">
        <v>1008</v>
      </c>
      <c r="B285" s="7">
        <v>14921</v>
      </c>
      <c r="C285" s="46" t="str">
        <f>VLOOKUP(B285,'Τιμοκατάλογος ανά κωδικό'!D:G,4,0)</f>
        <v>Κ.Ε.</v>
      </c>
      <c r="D285" s="46" t="s">
        <v>25341</v>
      </c>
      <c r="F285" s="124"/>
    </row>
    <row r="286" spans="1:6" x14ac:dyDescent="0.25">
      <c r="A286" s="20" t="s">
        <v>5501</v>
      </c>
      <c r="B286" s="7">
        <v>14976</v>
      </c>
      <c r="C286" s="46">
        <f>VLOOKUP(B286,'Τιμοκατάλογος ανά κωδικό'!D:G,4,0)</f>
        <v>210.51</v>
      </c>
      <c r="D286" s="46">
        <v>207.4</v>
      </c>
      <c r="E286" s="47">
        <f t="shared" si="4"/>
        <v>1.499517839922837E-2</v>
      </c>
      <c r="F286" s="124"/>
    </row>
    <row r="287" spans="1:6" x14ac:dyDescent="0.25">
      <c r="A287" s="20" t="s">
        <v>5502</v>
      </c>
      <c r="B287" s="7">
        <v>14977</v>
      </c>
      <c r="C287" s="46">
        <f>VLOOKUP(B287,'Τιμοκατάλογος ανά κωδικό'!D:G,4,0)</f>
        <v>251.57</v>
      </c>
      <c r="D287" s="46">
        <v>247.85</v>
      </c>
      <c r="E287" s="47">
        <f t="shared" si="4"/>
        <v>1.500907807141405E-2</v>
      </c>
      <c r="F287" s="124"/>
    </row>
    <row r="288" spans="1:6" x14ac:dyDescent="0.25">
      <c r="A288" s="20" t="s">
        <v>14888</v>
      </c>
      <c r="B288" s="7">
        <v>14992</v>
      </c>
      <c r="C288" s="46">
        <f>VLOOKUP(B288,'Τιμοκατάλογος ανά κωδικό'!D:G,4,0)</f>
        <v>462.3</v>
      </c>
      <c r="D288" s="46">
        <v>451.02</v>
      </c>
      <c r="E288" s="47">
        <f t="shared" si="4"/>
        <v>2.5009977384595095E-2</v>
      </c>
      <c r="F288" s="124"/>
    </row>
    <row r="289" spans="1:6" x14ac:dyDescent="0.25">
      <c r="A289" s="20" t="s">
        <v>1830</v>
      </c>
      <c r="B289" s="7">
        <v>15177</v>
      </c>
      <c r="C289" s="46">
        <f>VLOOKUP(B289,'Τιμοκατάλογος ανά κωδικό'!D:G,4,0)</f>
        <v>65.03</v>
      </c>
      <c r="D289" s="46">
        <v>63.44</v>
      </c>
      <c r="E289" s="47">
        <f t="shared" si="4"/>
        <v>2.5063051702395978E-2</v>
      </c>
      <c r="F289" s="124"/>
    </row>
    <row r="290" spans="1:6" x14ac:dyDescent="0.25">
      <c r="A290" s="20" t="s">
        <v>1831</v>
      </c>
      <c r="B290" s="7">
        <v>15178</v>
      </c>
      <c r="C290" s="46">
        <f>VLOOKUP(B290,'Τιμοκατάλογος ανά κωδικό'!D:G,4,0)</f>
        <v>50.23</v>
      </c>
      <c r="D290" s="46">
        <v>49</v>
      </c>
      <c r="E290" s="47">
        <f t="shared" si="4"/>
        <v>2.5102040816326499E-2</v>
      </c>
      <c r="F290" s="124"/>
    </row>
    <row r="291" spans="1:6" x14ac:dyDescent="0.25">
      <c r="A291" s="20" t="s">
        <v>5503</v>
      </c>
      <c r="B291" s="7">
        <v>15205</v>
      </c>
      <c r="C291" s="46">
        <f>VLOOKUP(B291,'Τιμοκατάλογος ανά κωδικό'!D:G,4,0)</f>
        <v>317.99</v>
      </c>
      <c r="D291" s="46">
        <v>313.29000000000002</v>
      </c>
      <c r="E291" s="47">
        <f t="shared" si="4"/>
        <v>1.5002074755019246E-2</v>
      </c>
      <c r="F291" s="124"/>
    </row>
    <row r="292" spans="1:6" x14ac:dyDescent="0.25">
      <c r="A292" s="20" t="s">
        <v>5504</v>
      </c>
      <c r="B292" s="7">
        <v>15206</v>
      </c>
      <c r="C292" s="46">
        <f>VLOOKUP(B292,'Τιμοκατάλογος ανά κωδικό'!D:G,4,0)</f>
        <v>134.30000000000001</v>
      </c>
      <c r="D292" s="46">
        <v>132.32</v>
      </c>
      <c r="E292" s="47">
        <f t="shared" si="4"/>
        <v>1.4963724304716042E-2</v>
      </c>
      <c r="F292" s="124"/>
    </row>
    <row r="293" spans="1:6" x14ac:dyDescent="0.25">
      <c r="A293" s="20" t="s">
        <v>1834</v>
      </c>
      <c r="B293" s="7">
        <v>15245</v>
      </c>
      <c r="C293" s="46">
        <f>VLOOKUP(B293,'Τιμοκατάλογος ανά κωδικό'!D:G,4,0)</f>
        <v>9.6999999999999993</v>
      </c>
      <c r="D293" s="46">
        <v>9.4600000000000009</v>
      </c>
      <c r="E293" s="47">
        <f t="shared" si="4"/>
        <v>2.5369978858350795E-2</v>
      </c>
      <c r="F293" s="124"/>
    </row>
    <row r="294" spans="1:6" x14ac:dyDescent="0.25">
      <c r="A294" s="20" t="s">
        <v>1835</v>
      </c>
      <c r="B294" s="7">
        <v>15247</v>
      </c>
      <c r="C294" s="46">
        <f>VLOOKUP(B294,'Τιμοκατάλογος ανά κωδικό'!D:G,4,0)</f>
        <v>23.02</v>
      </c>
      <c r="D294" s="46">
        <v>22.46</v>
      </c>
      <c r="E294" s="47">
        <f t="shared" si="4"/>
        <v>2.4933214603739984E-2</v>
      </c>
      <c r="F294" s="124"/>
    </row>
    <row r="295" spans="1:6" x14ac:dyDescent="0.25">
      <c r="A295" s="20" t="s">
        <v>1836</v>
      </c>
      <c r="B295" s="7">
        <v>15248</v>
      </c>
      <c r="C295" s="46">
        <f>VLOOKUP(B295,'Τιμοκατάλογος ανά κωδικό'!D:G,4,0)</f>
        <v>22.85</v>
      </c>
      <c r="D295" s="46">
        <v>22.29</v>
      </c>
      <c r="E295" s="47">
        <f t="shared" si="4"/>
        <v>2.5123373710184138E-2</v>
      </c>
      <c r="F295" s="124"/>
    </row>
    <row r="296" spans="1:6" x14ac:dyDescent="0.25">
      <c r="A296" s="20" t="s">
        <v>1837</v>
      </c>
      <c r="B296" s="7">
        <v>15257</v>
      </c>
      <c r="C296" s="46">
        <f>VLOOKUP(B296,'Τιμοκατάλογος ανά κωδικό'!D:G,4,0)</f>
        <v>322.16000000000003</v>
      </c>
      <c r="D296" s="46">
        <v>314.3</v>
      </c>
      <c r="E296" s="47">
        <f t="shared" si="4"/>
        <v>2.5007954183900782E-2</v>
      </c>
      <c r="F296" s="124"/>
    </row>
    <row r="297" spans="1:6" x14ac:dyDescent="0.25">
      <c r="A297" s="20" t="s">
        <v>1838</v>
      </c>
      <c r="B297" s="7">
        <v>15258</v>
      </c>
      <c r="C297" s="46">
        <f>VLOOKUP(B297,'Τιμοκατάλογος ανά κωδικό'!D:G,4,0)</f>
        <v>165.53</v>
      </c>
      <c r="D297" s="46">
        <v>161.49</v>
      </c>
      <c r="E297" s="47">
        <f t="shared" si="4"/>
        <v>2.5017028918199236E-2</v>
      </c>
      <c r="F297" s="124"/>
    </row>
    <row r="298" spans="1:6" x14ac:dyDescent="0.25">
      <c r="A298" s="20" t="s">
        <v>10172</v>
      </c>
      <c r="B298" s="7">
        <v>15292</v>
      </c>
      <c r="C298" s="46">
        <f>VLOOKUP(B298,'Τιμοκατάλογος ανά κωδικό'!D:G,4,0)</f>
        <v>26.87</v>
      </c>
      <c r="D298" s="46">
        <v>26.218321033846159</v>
      </c>
      <c r="E298" s="47">
        <f t="shared" si="4"/>
        <v>2.485586187279365E-2</v>
      </c>
      <c r="F298" s="124"/>
    </row>
    <row r="299" spans="1:6" x14ac:dyDescent="0.25">
      <c r="A299" s="20" t="s">
        <v>5505</v>
      </c>
      <c r="B299" s="7">
        <v>15385</v>
      </c>
      <c r="C299" s="46">
        <f>VLOOKUP(B299,'Τιμοκατάλογος ανά κωδικό'!D:G,4,0)</f>
        <v>107.14</v>
      </c>
      <c r="D299" s="46">
        <v>105.56</v>
      </c>
      <c r="E299" s="47">
        <f t="shared" si="4"/>
        <v>1.4967790829859773E-2</v>
      </c>
      <c r="F299" s="124"/>
    </row>
    <row r="300" spans="1:6" x14ac:dyDescent="0.25">
      <c r="A300" s="20" t="s">
        <v>11634</v>
      </c>
      <c r="B300" s="7">
        <v>15416</v>
      </c>
      <c r="C300" s="46">
        <f>VLOOKUP(B300,'Τιμοκατάλογος ανά κωδικό'!D:G,4,0)</f>
        <v>89.68</v>
      </c>
      <c r="D300" s="46">
        <v>88.35</v>
      </c>
      <c r="E300" s="47">
        <f t="shared" si="4"/>
        <v>1.5053763440860291E-2</v>
      </c>
      <c r="F300" s="124"/>
    </row>
    <row r="301" spans="1:6" x14ac:dyDescent="0.25">
      <c r="A301" s="20" t="s">
        <v>1840</v>
      </c>
      <c r="B301" s="7">
        <v>15667</v>
      </c>
      <c r="C301" s="46">
        <f>VLOOKUP(B301,'Τιμοκατάλογος ανά κωδικό'!D:G,4,0)</f>
        <v>27.66</v>
      </c>
      <c r="D301" s="46">
        <v>26.99</v>
      </c>
      <c r="E301" s="47">
        <f t="shared" si="4"/>
        <v>2.4824008892182281E-2</v>
      </c>
      <c r="F301" s="124"/>
    </row>
    <row r="302" spans="1:6" x14ac:dyDescent="0.25">
      <c r="A302" s="20" t="s">
        <v>11754</v>
      </c>
      <c r="B302" s="7">
        <v>15736</v>
      </c>
      <c r="C302" s="46">
        <f>VLOOKUP(B302,'Τιμοκατάλογος ανά κωδικό'!D:G,4,0)</f>
        <v>53.43</v>
      </c>
      <c r="D302" s="46">
        <v>52.64</v>
      </c>
      <c r="E302" s="47">
        <f t="shared" si="4"/>
        <v>1.5007598784194442E-2</v>
      </c>
      <c r="F302" s="124"/>
    </row>
    <row r="303" spans="1:6" x14ac:dyDescent="0.25">
      <c r="A303" s="20" t="s">
        <v>18584</v>
      </c>
      <c r="B303" s="7">
        <v>15869</v>
      </c>
      <c r="C303" s="46">
        <f>VLOOKUP(B303,'Τιμοκατάλογος ανά κωδικό'!D:G,4,0)</f>
        <v>16.53</v>
      </c>
      <c r="D303" s="46">
        <v>16.29</v>
      </c>
      <c r="E303" s="47">
        <f t="shared" si="4"/>
        <v>1.4732965009208288E-2</v>
      </c>
      <c r="F303" s="124"/>
    </row>
    <row r="304" spans="1:6" x14ac:dyDescent="0.25">
      <c r="A304" s="20" t="s">
        <v>18585</v>
      </c>
      <c r="B304" s="7">
        <v>15873</v>
      </c>
      <c r="C304" s="46">
        <f>VLOOKUP(B304,'Τιμοκατάλογος ανά κωδικό'!D:G,4,0)</f>
        <v>16.53</v>
      </c>
      <c r="D304" s="46">
        <v>16.29</v>
      </c>
      <c r="E304" s="47">
        <f t="shared" si="4"/>
        <v>1.4732965009208288E-2</v>
      </c>
      <c r="F304" s="124"/>
    </row>
    <row r="305" spans="1:6" x14ac:dyDescent="0.25">
      <c r="A305" s="20" t="s">
        <v>18586</v>
      </c>
      <c r="B305" s="7">
        <v>15874</v>
      </c>
      <c r="C305" s="46">
        <f>VLOOKUP(B305,'Τιμοκατάλογος ανά κωδικό'!D:G,4,0)</f>
        <v>25.14</v>
      </c>
      <c r="D305" s="46">
        <v>24.77</v>
      </c>
      <c r="E305" s="47">
        <f t="shared" si="4"/>
        <v>1.4937424303593128E-2</v>
      </c>
      <c r="F305" s="124"/>
    </row>
    <row r="306" spans="1:6" x14ac:dyDescent="0.25">
      <c r="A306" s="20" t="s">
        <v>18587</v>
      </c>
      <c r="B306" s="7">
        <v>15875</v>
      </c>
      <c r="C306" s="46">
        <f>VLOOKUP(B306,'Τιμοκατάλογος ανά κωδικό'!D:G,4,0)</f>
        <v>29.23</v>
      </c>
      <c r="D306" s="46">
        <v>28.8</v>
      </c>
      <c r="E306" s="47">
        <f t="shared" si="4"/>
        <v>1.4930555555555447E-2</v>
      </c>
      <c r="F306" s="124"/>
    </row>
    <row r="307" spans="1:6" x14ac:dyDescent="0.25">
      <c r="A307" s="20" t="s">
        <v>18588</v>
      </c>
      <c r="B307" s="7">
        <v>15879</v>
      </c>
      <c r="C307" s="46">
        <f>VLOOKUP(B307,'Τιμοκατάλογος ανά κωδικό'!D:G,4,0)</f>
        <v>23.75</v>
      </c>
      <c r="D307" s="46">
        <v>23.4</v>
      </c>
      <c r="E307" s="47">
        <f t="shared" si="4"/>
        <v>1.4957264957265126E-2</v>
      </c>
      <c r="F307" s="124"/>
    </row>
    <row r="308" spans="1:6" x14ac:dyDescent="0.25">
      <c r="A308" s="20" t="s">
        <v>18589</v>
      </c>
      <c r="B308" s="7">
        <v>15881</v>
      </c>
      <c r="C308" s="46">
        <f>VLOOKUP(B308,'Τιμοκατάλογος ανά κωδικό'!D:G,4,0)</f>
        <v>21.45</v>
      </c>
      <c r="D308" s="46">
        <v>21.13</v>
      </c>
      <c r="E308" s="47">
        <f t="shared" si="4"/>
        <v>1.5144344533838172E-2</v>
      </c>
      <c r="F308" s="124"/>
    </row>
    <row r="309" spans="1:6" x14ac:dyDescent="0.25">
      <c r="A309" s="20" t="s">
        <v>18590</v>
      </c>
      <c r="B309" s="7">
        <v>15882</v>
      </c>
      <c r="C309" s="46">
        <f>VLOOKUP(B309,'Τιμοκατάλογος ανά κωδικό'!D:G,4,0)</f>
        <v>39.130000000000003</v>
      </c>
      <c r="D309" s="46">
        <v>38.549999999999997</v>
      </c>
      <c r="E309" s="47">
        <f t="shared" si="4"/>
        <v>1.504539559014284E-2</v>
      </c>
      <c r="F309" s="124"/>
    </row>
    <row r="310" spans="1:6" x14ac:dyDescent="0.25">
      <c r="A310" s="20" t="s">
        <v>1008</v>
      </c>
      <c r="B310" s="7">
        <v>15884</v>
      </c>
      <c r="C310" s="46">
        <f>VLOOKUP(B310,'Τιμοκατάλογος ανά κωδικό'!D:G,4,0)</f>
        <v>24.65</v>
      </c>
      <c r="D310" s="46">
        <v>24.29</v>
      </c>
      <c r="E310" s="47">
        <f t="shared" si="4"/>
        <v>1.4820913956360648E-2</v>
      </c>
      <c r="F310" s="124"/>
    </row>
    <row r="311" spans="1:6" x14ac:dyDescent="0.25">
      <c r="A311" s="20" t="s">
        <v>1008</v>
      </c>
      <c r="B311" s="7">
        <v>15885</v>
      </c>
      <c r="C311" s="46">
        <f>VLOOKUP(B311,'Τιμοκατάλογος ανά κωδικό'!D:G,4,0)</f>
        <v>33.72</v>
      </c>
      <c r="D311" s="46">
        <v>33.229999999999997</v>
      </c>
      <c r="E311" s="47">
        <f t="shared" si="4"/>
        <v>1.4745711706289466E-2</v>
      </c>
      <c r="F311" s="124"/>
    </row>
    <row r="312" spans="1:6" x14ac:dyDescent="0.25">
      <c r="A312" s="20" t="s">
        <v>1008</v>
      </c>
      <c r="B312" s="7">
        <v>15886</v>
      </c>
      <c r="C312" s="46">
        <f>VLOOKUP(B312,'Τιμοκατάλογος ανά κωδικό'!D:G,4,0)</f>
        <v>36.54</v>
      </c>
      <c r="D312" s="46">
        <v>36</v>
      </c>
      <c r="E312" s="47">
        <f t="shared" si="4"/>
        <v>1.4999999999999902E-2</v>
      </c>
      <c r="F312" s="124"/>
    </row>
    <row r="313" spans="1:6" x14ac:dyDescent="0.25">
      <c r="A313" s="20" t="s">
        <v>1008</v>
      </c>
      <c r="B313" s="7">
        <v>15887</v>
      </c>
      <c r="C313" s="46">
        <f>VLOOKUP(B313,'Τιμοκατάλογος ανά κωδικό'!D:G,4,0)</f>
        <v>69.62</v>
      </c>
      <c r="D313" s="46">
        <v>68.59</v>
      </c>
      <c r="E313" s="47">
        <f t="shared" si="4"/>
        <v>1.5016766292462513E-2</v>
      </c>
      <c r="F313" s="124"/>
    </row>
    <row r="314" spans="1:6" x14ac:dyDescent="0.25">
      <c r="A314" s="20" t="s">
        <v>1008</v>
      </c>
      <c r="B314" s="7">
        <v>15888</v>
      </c>
      <c r="C314" s="46">
        <f>VLOOKUP(B314,'Τιμοκατάλογος ανά κωδικό'!D:G,4,0)</f>
        <v>69.62</v>
      </c>
      <c r="D314" s="46">
        <v>68.59</v>
      </c>
      <c r="E314" s="47">
        <f t="shared" si="4"/>
        <v>1.5016766292462513E-2</v>
      </c>
      <c r="F314" s="124"/>
    </row>
    <row r="315" spans="1:6" x14ac:dyDescent="0.25">
      <c r="A315" s="20" t="s">
        <v>1008</v>
      </c>
      <c r="B315" s="7">
        <v>15889</v>
      </c>
      <c r="C315" s="46">
        <f>VLOOKUP(B315,'Τιμοκατάλογος ανά κωδικό'!D:G,4,0)</f>
        <v>38.97</v>
      </c>
      <c r="D315" s="46">
        <v>38.4</v>
      </c>
      <c r="E315" s="47">
        <f t="shared" si="4"/>
        <v>1.4843750000000044E-2</v>
      </c>
      <c r="F315" s="124"/>
    </row>
    <row r="316" spans="1:6" x14ac:dyDescent="0.25">
      <c r="A316" s="20" t="s">
        <v>1008</v>
      </c>
      <c r="B316" s="7">
        <v>15892</v>
      </c>
      <c r="C316" s="46">
        <f>VLOOKUP(B316,'Τιμοκατάλογος ανά κωδικό'!D:G,4,0)</f>
        <v>53.15</v>
      </c>
      <c r="D316" s="46">
        <v>52.37</v>
      </c>
      <c r="E316" s="47">
        <f t="shared" si="4"/>
        <v>1.4894023295780157E-2</v>
      </c>
      <c r="F316" s="124"/>
    </row>
    <row r="317" spans="1:6" x14ac:dyDescent="0.25">
      <c r="A317" s="20" t="s">
        <v>1008</v>
      </c>
      <c r="B317" s="7">
        <v>15893</v>
      </c>
      <c r="C317" s="46">
        <f>VLOOKUP(B317,'Τιμοκατάλογος ανά κωδικό'!D:G,4,0)</f>
        <v>46.19</v>
      </c>
      <c r="D317" s="46">
        <v>45.51</v>
      </c>
      <c r="E317" s="47">
        <f t="shared" si="4"/>
        <v>1.494177103933203E-2</v>
      </c>
      <c r="F317" s="124"/>
    </row>
    <row r="318" spans="1:6" x14ac:dyDescent="0.25">
      <c r="A318" s="20" t="s">
        <v>18522</v>
      </c>
      <c r="B318" s="7">
        <v>15896</v>
      </c>
      <c r="C318" s="46">
        <f>VLOOKUP(B318,'Τιμοκατάλογος ανά κωδικό'!D:G,4,0)</f>
        <v>22.44</v>
      </c>
      <c r="D318" s="46">
        <v>22.11</v>
      </c>
      <c r="E318" s="47">
        <f t="shared" si="4"/>
        <v>1.4925373134328401E-2</v>
      </c>
      <c r="F318" s="124"/>
    </row>
    <row r="319" spans="1:6" x14ac:dyDescent="0.25">
      <c r="A319" s="20" t="s">
        <v>1842</v>
      </c>
      <c r="B319" s="7">
        <v>15897</v>
      </c>
      <c r="C319" s="46">
        <f>VLOOKUP(B319,'Τιμοκατάλογος ανά κωδικό'!D:G,4,0)</f>
        <v>45.06</v>
      </c>
      <c r="D319" s="46">
        <v>44.39</v>
      </c>
      <c r="E319" s="47">
        <f t="shared" si="4"/>
        <v>1.5093489524667714E-2</v>
      </c>
      <c r="F319" s="124"/>
    </row>
    <row r="320" spans="1:6" x14ac:dyDescent="0.25">
      <c r="A320" s="20" t="s">
        <v>1843</v>
      </c>
      <c r="B320" s="7">
        <v>15898</v>
      </c>
      <c r="C320" s="46">
        <f>VLOOKUP(B320,'Τιμοκατάλογος ανά κωδικό'!D:G,4,0)</f>
        <v>32.4</v>
      </c>
      <c r="D320" s="46">
        <v>31.92</v>
      </c>
      <c r="E320" s="47">
        <f t="shared" si="4"/>
        <v>1.5037593984962294E-2</v>
      </c>
      <c r="F320" s="124"/>
    </row>
    <row r="321" spans="1:6" x14ac:dyDescent="0.25">
      <c r="A321" s="20" t="s">
        <v>1844</v>
      </c>
      <c r="B321" s="7">
        <v>15899</v>
      </c>
      <c r="C321" s="46">
        <f>VLOOKUP(B321,'Τιμοκατάλογος ανά κωδικό'!D:G,4,0)</f>
        <v>62.17</v>
      </c>
      <c r="D321" s="46">
        <v>61.25</v>
      </c>
      <c r="E321" s="47">
        <f t="shared" si="4"/>
        <v>1.5020408163265442E-2</v>
      </c>
      <c r="F321" s="124"/>
    </row>
    <row r="322" spans="1:6" x14ac:dyDescent="0.25">
      <c r="A322" s="20" t="s">
        <v>1845</v>
      </c>
      <c r="B322" s="7">
        <v>15903</v>
      </c>
      <c r="C322" s="46">
        <f>VLOOKUP(B322,'Τιμοκατάλογος ανά κωδικό'!D:G,4,0)</f>
        <v>499.67</v>
      </c>
      <c r="D322" s="46">
        <v>492.29</v>
      </c>
      <c r="E322" s="47">
        <f t="shared" si="4"/>
        <v>1.4991163744947134E-2</v>
      </c>
      <c r="F322" s="124"/>
    </row>
    <row r="323" spans="1:6" x14ac:dyDescent="0.25">
      <c r="A323" s="20" t="s">
        <v>1846</v>
      </c>
      <c r="B323" s="7">
        <v>15904</v>
      </c>
      <c r="C323" s="46">
        <f>VLOOKUP(B323,'Τιμοκατάλογος ανά κωδικό'!D:G,4,0)</f>
        <v>373.56</v>
      </c>
      <c r="D323" s="46">
        <v>368.04</v>
      </c>
      <c r="E323" s="47">
        <f t="shared" ref="E323:E386" si="5">C323/D323-1</f>
        <v>1.4998369742419193E-2</v>
      </c>
      <c r="F323" s="124"/>
    </row>
    <row r="324" spans="1:6" x14ac:dyDescent="0.25">
      <c r="A324" s="20" t="s">
        <v>1847</v>
      </c>
      <c r="B324" s="7">
        <v>15905</v>
      </c>
      <c r="C324" s="46">
        <f>VLOOKUP(B324,'Τιμοκατάλογος ανά κωδικό'!D:G,4,0)</f>
        <v>29.16</v>
      </c>
      <c r="D324" s="46">
        <v>28.45</v>
      </c>
      <c r="E324" s="47">
        <f t="shared" si="5"/>
        <v>2.495606326889277E-2</v>
      </c>
      <c r="F324" s="124"/>
    </row>
    <row r="325" spans="1:6" x14ac:dyDescent="0.25">
      <c r="A325" s="20" t="s">
        <v>1848</v>
      </c>
      <c r="B325" s="7">
        <v>15906</v>
      </c>
      <c r="C325" s="46">
        <f>VLOOKUP(B325,'Τιμοκατάλογος ανά κωδικό'!D:G,4,0)</f>
        <v>27.09</v>
      </c>
      <c r="D325" s="46">
        <v>26.69</v>
      </c>
      <c r="E325" s="47">
        <f t="shared" si="5"/>
        <v>1.4986886474334993E-2</v>
      </c>
      <c r="F325" s="124"/>
    </row>
    <row r="326" spans="1:6" x14ac:dyDescent="0.25">
      <c r="A326" s="20" t="s">
        <v>1849</v>
      </c>
      <c r="B326" s="7">
        <v>15907</v>
      </c>
      <c r="C326" s="46">
        <f>VLOOKUP(B326,'Τιμοκατάλογος ανά κωδικό'!D:G,4,0)</f>
        <v>174.68</v>
      </c>
      <c r="D326" s="46">
        <v>172.1</v>
      </c>
      <c r="E326" s="47">
        <f t="shared" si="5"/>
        <v>1.4991284137129579E-2</v>
      </c>
      <c r="F326" s="124"/>
    </row>
    <row r="327" spans="1:6" x14ac:dyDescent="0.25">
      <c r="A327" s="20" t="s">
        <v>1850</v>
      </c>
      <c r="B327" s="7">
        <v>15908</v>
      </c>
      <c r="C327" s="46">
        <f>VLOOKUP(B327,'Τιμοκατάλογος ανά κωδικό'!D:G,4,0)</f>
        <v>208.89</v>
      </c>
      <c r="D327" s="46">
        <v>205.8</v>
      </c>
      <c r="E327" s="47">
        <f t="shared" si="5"/>
        <v>1.5014577259475193E-2</v>
      </c>
      <c r="F327" s="124"/>
    </row>
    <row r="328" spans="1:6" x14ac:dyDescent="0.25">
      <c r="A328" s="20" t="s">
        <v>1851</v>
      </c>
      <c r="B328" s="7">
        <v>15909</v>
      </c>
      <c r="C328" s="46">
        <f>VLOOKUP(B328,'Τιμοκατάλογος ανά κωδικό'!D:G,4,0)</f>
        <v>34.56</v>
      </c>
      <c r="D328" s="46">
        <v>34.049999999999997</v>
      </c>
      <c r="E328" s="47">
        <f t="shared" si="5"/>
        <v>1.497797356828201E-2</v>
      </c>
      <c r="F328" s="124"/>
    </row>
    <row r="329" spans="1:6" x14ac:dyDescent="0.25">
      <c r="A329" s="20" t="s">
        <v>1852</v>
      </c>
      <c r="B329" s="7">
        <v>15911</v>
      </c>
      <c r="C329" s="46">
        <f>VLOOKUP(B329,'Τιμοκατάλογος ανά κωδικό'!D:G,4,0)</f>
        <v>16.27</v>
      </c>
      <c r="D329" s="46">
        <v>16.03</v>
      </c>
      <c r="E329" s="47">
        <f t="shared" si="5"/>
        <v>1.4971927635683002E-2</v>
      </c>
      <c r="F329" s="124"/>
    </row>
    <row r="330" spans="1:6" x14ac:dyDescent="0.25">
      <c r="A330" s="20" t="s">
        <v>1853</v>
      </c>
      <c r="B330" s="7">
        <v>15912</v>
      </c>
      <c r="C330" s="46">
        <f>VLOOKUP(B330,'Τιμοκατάλογος ανά κωδικό'!D:G,4,0)</f>
        <v>51.31</v>
      </c>
      <c r="D330" s="46">
        <v>50.55</v>
      </c>
      <c r="E330" s="47">
        <f t="shared" si="5"/>
        <v>1.5034619188921905E-2</v>
      </c>
      <c r="F330" s="124"/>
    </row>
    <row r="331" spans="1:6" x14ac:dyDescent="0.25">
      <c r="A331" s="20" t="s">
        <v>1854</v>
      </c>
      <c r="B331" s="7">
        <v>15913</v>
      </c>
      <c r="C331" s="46">
        <f>VLOOKUP(B331,'Τιμοκατάλογος ανά κωδικό'!D:G,4,0)</f>
        <v>107.17</v>
      </c>
      <c r="D331" s="46">
        <v>105.59</v>
      </c>
      <c r="E331" s="47">
        <f t="shared" si="5"/>
        <v>1.4963538213845995E-2</v>
      </c>
      <c r="F331" s="124"/>
    </row>
    <row r="332" spans="1:6" x14ac:dyDescent="0.25">
      <c r="A332" s="20" t="s">
        <v>5506</v>
      </c>
      <c r="B332" s="7">
        <v>15943</v>
      </c>
      <c r="C332" s="46" t="str">
        <f>VLOOKUP(B332,'Τιμοκατάλογος ανά κωδικό'!D:G,4,0)</f>
        <v>Κ.Ε.</v>
      </c>
      <c r="D332" s="46" t="s">
        <v>25341</v>
      </c>
      <c r="F332" s="124"/>
    </row>
    <row r="333" spans="1:6" x14ac:dyDescent="0.25">
      <c r="A333" s="20" t="s">
        <v>18591</v>
      </c>
      <c r="B333" s="7">
        <v>16270</v>
      </c>
      <c r="C333" s="46">
        <f>VLOOKUP(B333,'Τιμοκατάλογος ανά κωδικό'!D:G,4,0)</f>
        <v>100.59</v>
      </c>
      <c r="D333" s="46">
        <v>99.1</v>
      </c>
      <c r="E333" s="47">
        <f t="shared" si="5"/>
        <v>1.5035317860746744E-2</v>
      </c>
      <c r="F333" s="124"/>
    </row>
    <row r="334" spans="1:6" x14ac:dyDescent="0.25">
      <c r="A334" s="20" t="s">
        <v>5507</v>
      </c>
      <c r="B334" s="7">
        <v>16293</v>
      </c>
      <c r="C334" s="46">
        <f>VLOOKUP(B334,'Τιμοκατάλογος ανά κωδικό'!D:G,4,0)</f>
        <v>206.41</v>
      </c>
      <c r="D334" s="46">
        <v>201.37228800000003</v>
      </c>
      <c r="E334" s="47">
        <f t="shared" si="5"/>
        <v>2.5016907986862513E-2</v>
      </c>
      <c r="F334" s="124"/>
    </row>
    <row r="335" spans="1:6" x14ac:dyDescent="0.25">
      <c r="A335" s="20" t="s">
        <v>5508</v>
      </c>
      <c r="B335" s="7">
        <v>16294</v>
      </c>
      <c r="C335" s="46">
        <f>VLOOKUP(B335,'Τιμοκατάλογος ανά κωδικό'!D:G,4,0)</f>
        <v>248.68</v>
      </c>
      <c r="D335" s="46">
        <v>242.6147776</v>
      </c>
      <c r="E335" s="47">
        <f t="shared" si="5"/>
        <v>2.499939393634043E-2</v>
      </c>
      <c r="F335" s="124"/>
    </row>
    <row r="336" spans="1:6" x14ac:dyDescent="0.25">
      <c r="A336" s="20" t="s">
        <v>5509</v>
      </c>
      <c r="B336" s="7">
        <v>16295</v>
      </c>
      <c r="C336" s="46">
        <f>VLOOKUP(B336,'Τιμοκατάλογος ανά κωδικό'!D:G,4,0)</f>
        <v>306.23</v>
      </c>
      <c r="D336" s="46">
        <v>298.75630719999998</v>
      </c>
      <c r="E336" s="47">
        <f t="shared" si="5"/>
        <v>2.5016016799929375E-2</v>
      </c>
      <c r="F336" s="124"/>
    </row>
    <row r="337" spans="1:6" x14ac:dyDescent="0.25">
      <c r="A337" s="20" t="s">
        <v>5510</v>
      </c>
      <c r="B337" s="7">
        <v>16296</v>
      </c>
      <c r="C337" s="46">
        <f>VLOOKUP(B337,'Τιμοκατάλογος ανά κωδικό'!D:G,4,0)</f>
        <v>321.51</v>
      </c>
      <c r="D337" s="46">
        <v>313.66400000000004</v>
      </c>
      <c r="E337" s="47">
        <f t="shared" si="5"/>
        <v>2.5014027749438617E-2</v>
      </c>
      <c r="F337" s="124"/>
    </row>
    <row r="338" spans="1:6" x14ac:dyDescent="0.25">
      <c r="A338" s="20" t="s">
        <v>5511</v>
      </c>
      <c r="B338" s="7">
        <v>16297</v>
      </c>
      <c r="C338" s="46">
        <f>VLOOKUP(B338,'Τιμοκατάλογος ανά κωδικό'!D:G,4,0)</f>
        <v>321.51</v>
      </c>
      <c r="D338" s="46">
        <v>313.66400000000004</v>
      </c>
      <c r="E338" s="47">
        <f t="shared" si="5"/>
        <v>2.5014027749438617E-2</v>
      </c>
      <c r="F338" s="124"/>
    </row>
    <row r="339" spans="1:6" x14ac:dyDescent="0.25">
      <c r="A339" s="20" t="s">
        <v>11755</v>
      </c>
      <c r="B339" s="7">
        <v>16694</v>
      </c>
      <c r="C339" s="46">
        <f>VLOOKUP(B339,'Τιμοκατάλογος ανά κωδικό'!D:G,4,0)</f>
        <v>428.93</v>
      </c>
      <c r="D339" s="46">
        <v>418.4661256641063</v>
      </c>
      <c r="E339" s="47">
        <f t="shared" si="5"/>
        <v>2.5005307942877142E-2</v>
      </c>
      <c r="F339" s="124"/>
    </row>
    <row r="340" spans="1:6" x14ac:dyDescent="0.25">
      <c r="A340" s="20" t="s">
        <v>11756</v>
      </c>
      <c r="B340" s="7">
        <v>16695</v>
      </c>
      <c r="C340" s="46">
        <f>VLOOKUP(B340,'Τιμοκατάλογος ανά κωδικό'!D:G,4,0)</f>
        <v>714.75</v>
      </c>
      <c r="D340" s="46">
        <v>697.31386204233081</v>
      </c>
      <c r="E340" s="47">
        <f t="shared" si="5"/>
        <v>2.5004720122157487E-2</v>
      </c>
      <c r="F340" s="124"/>
    </row>
    <row r="341" spans="1:6" x14ac:dyDescent="0.25">
      <c r="A341" s="20" t="s">
        <v>9281</v>
      </c>
      <c r="B341" s="7">
        <v>16902</v>
      </c>
      <c r="C341" s="46">
        <f>VLOOKUP(B341,'Τιμοκατάλογος ανά κωδικό'!D:G,4,0)</f>
        <v>5.01</v>
      </c>
      <c r="D341" s="46">
        <v>4.8834239999999998</v>
      </c>
      <c r="E341" s="47">
        <f t="shared" si="5"/>
        <v>2.5919518763883653E-2</v>
      </c>
      <c r="F341" s="124"/>
    </row>
    <row r="342" spans="1:6" x14ac:dyDescent="0.25">
      <c r="A342" s="20" t="s">
        <v>9282</v>
      </c>
      <c r="B342" s="7">
        <v>16903</v>
      </c>
      <c r="C342" s="46">
        <f>VLOOKUP(B342,'Τιμοκατάλογος ανά κωδικό'!D:G,4,0)</f>
        <v>5.01</v>
      </c>
      <c r="D342" s="46">
        <v>4.8834239999999998</v>
      </c>
      <c r="E342" s="47">
        <f t="shared" si="5"/>
        <v>2.5919518763883653E-2</v>
      </c>
      <c r="F342" s="124"/>
    </row>
    <row r="343" spans="1:6" x14ac:dyDescent="0.25">
      <c r="A343" s="20" t="s">
        <v>9283</v>
      </c>
      <c r="B343" s="7">
        <v>16904</v>
      </c>
      <c r="C343" s="46">
        <f>VLOOKUP(B343,'Τιμοκατάλογος ανά κωδικό'!D:G,4,0)</f>
        <v>5.01</v>
      </c>
      <c r="D343" s="46">
        <v>4.8834239999999998</v>
      </c>
      <c r="E343" s="47">
        <f t="shared" si="5"/>
        <v>2.5919518763883653E-2</v>
      </c>
      <c r="F343" s="124"/>
    </row>
    <row r="344" spans="1:6" x14ac:dyDescent="0.25">
      <c r="A344" s="20" t="s">
        <v>9284</v>
      </c>
      <c r="B344" s="7">
        <v>16905</v>
      </c>
      <c r="C344" s="46">
        <f>VLOOKUP(B344,'Τιμοκατάλογος ανά κωδικό'!D:G,4,0)</f>
        <v>5.01</v>
      </c>
      <c r="D344" s="46">
        <v>4.8834239999999998</v>
      </c>
      <c r="E344" s="47">
        <f t="shared" si="5"/>
        <v>2.5919518763883653E-2</v>
      </c>
      <c r="F344" s="124"/>
    </row>
    <row r="345" spans="1:6" x14ac:dyDescent="0.25">
      <c r="A345" s="20" t="s">
        <v>9285</v>
      </c>
      <c r="B345" s="7">
        <v>16906</v>
      </c>
      <c r="C345" s="46">
        <f>VLOOKUP(B345,'Τιμοκατάλογος ανά κωδικό'!D:G,4,0)</f>
        <v>5.01</v>
      </c>
      <c r="D345" s="46">
        <v>4.8834239999999998</v>
      </c>
      <c r="E345" s="47">
        <f t="shared" si="5"/>
        <v>2.5919518763883653E-2</v>
      </c>
      <c r="F345" s="124"/>
    </row>
    <row r="346" spans="1:6" x14ac:dyDescent="0.25">
      <c r="A346" s="20" t="s">
        <v>9286</v>
      </c>
      <c r="B346" s="7">
        <v>16907</v>
      </c>
      <c r="C346" s="46">
        <f>VLOOKUP(B346,'Τιμοκατάλογος ανά κωδικό'!D:G,4,0)</f>
        <v>5.01</v>
      </c>
      <c r="D346" s="46">
        <v>4.8834239999999998</v>
      </c>
      <c r="E346" s="47">
        <f t="shared" si="5"/>
        <v>2.5919518763883653E-2</v>
      </c>
      <c r="F346" s="124"/>
    </row>
    <row r="347" spans="1:6" x14ac:dyDescent="0.25">
      <c r="A347" s="20" t="s">
        <v>18592</v>
      </c>
      <c r="B347" s="7">
        <v>17774</v>
      </c>
      <c r="C347" s="46">
        <f>VLOOKUP(B347,'Τιμοκατάλογος ανά κωδικό'!D:G,4,0)</f>
        <v>31.09</v>
      </c>
      <c r="D347" s="46">
        <v>30.63</v>
      </c>
      <c r="E347" s="47">
        <f t="shared" si="5"/>
        <v>1.5017956252040499E-2</v>
      </c>
      <c r="F347" s="124"/>
    </row>
    <row r="348" spans="1:6" x14ac:dyDescent="0.25">
      <c r="A348" s="20" t="s">
        <v>5512</v>
      </c>
      <c r="B348" s="7">
        <v>17849</v>
      </c>
      <c r="C348" s="46">
        <f>VLOOKUP(B348,'Τιμοκατάλογος ανά κωδικό'!D:G,4,0)</f>
        <v>2298.77</v>
      </c>
      <c r="D348" s="46">
        <v>2264.8000000000002</v>
      </c>
      <c r="E348" s="47">
        <f t="shared" si="5"/>
        <v>1.4999116919816258E-2</v>
      </c>
      <c r="F348" s="124"/>
    </row>
    <row r="349" spans="1:6" x14ac:dyDescent="0.25">
      <c r="A349" s="20" t="s">
        <v>5513</v>
      </c>
      <c r="B349" s="7">
        <v>17850</v>
      </c>
      <c r="C349" s="46">
        <f>VLOOKUP(B349,'Τιμοκατάλογος ανά κωδικό'!D:G,4,0)</f>
        <v>1963.01</v>
      </c>
      <c r="D349" s="46">
        <v>1934</v>
      </c>
      <c r="E349" s="47">
        <f t="shared" si="5"/>
        <v>1.4999999999999902E-2</v>
      </c>
      <c r="F349" s="124"/>
    </row>
    <row r="350" spans="1:6" x14ac:dyDescent="0.25">
      <c r="A350" s="20" t="s">
        <v>5514</v>
      </c>
      <c r="B350" s="7">
        <v>17851</v>
      </c>
      <c r="C350" s="46">
        <f>VLOOKUP(B350,'Τιμοκατάλογος ανά κωδικό'!D:G,4,0)</f>
        <v>1383.11</v>
      </c>
      <c r="D350" s="46">
        <v>1362.67</v>
      </c>
      <c r="E350" s="47">
        <f t="shared" si="5"/>
        <v>1.4999963307330333E-2</v>
      </c>
      <c r="F350" s="124"/>
    </row>
    <row r="351" spans="1:6" x14ac:dyDescent="0.25">
      <c r="A351" s="20" t="s">
        <v>5515</v>
      </c>
      <c r="B351" s="7">
        <v>17864</v>
      </c>
      <c r="C351" s="46">
        <f>VLOOKUP(B351,'Τιμοκατάλογος ανά κωδικό'!D:G,4,0)</f>
        <v>6.47</v>
      </c>
      <c r="D351" s="46">
        <v>6.37</v>
      </c>
      <c r="E351" s="47">
        <f t="shared" si="5"/>
        <v>1.5698587127158437E-2</v>
      </c>
      <c r="F351" s="124"/>
    </row>
    <row r="352" spans="1:6" x14ac:dyDescent="0.25">
      <c r="A352" s="20" t="s">
        <v>5516</v>
      </c>
      <c r="B352" s="7">
        <v>17865</v>
      </c>
      <c r="C352" s="46">
        <f>VLOOKUP(B352,'Τιμοκατάλογος ανά κωδικό'!D:G,4,0)</f>
        <v>9.64</v>
      </c>
      <c r="D352" s="46">
        <v>9.5</v>
      </c>
      <c r="E352" s="47">
        <f t="shared" si="5"/>
        <v>1.4736842105263159E-2</v>
      </c>
      <c r="F352" s="124"/>
    </row>
    <row r="353" spans="1:6" x14ac:dyDescent="0.25">
      <c r="A353" s="20" t="s">
        <v>5517</v>
      </c>
      <c r="B353" s="7">
        <v>17866</v>
      </c>
      <c r="C353" s="46">
        <f>VLOOKUP(B353,'Τιμοκατάλογος ανά κωδικό'!D:G,4,0)</f>
        <v>13.12</v>
      </c>
      <c r="D353" s="46">
        <v>12.93</v>
      </c>
      <c r="E353" s="47">
        <f t="shared" si="5"/>
        <v>1.4694508894044889E-2</v>
      </c>
      <c r="F353" s="124"/>
    </row>
    <row r="354" spans="1:6" x14ac:dyDescent="0.25">
      <c r="A354" s="20" t="s">
        <v>5518</v>
      </c>
      <c r="B354" s="7">
        <v>17927</v>
      </c>
      <c r="C354" s="46">
        <f>VLOOKUP(B354,'Τιμοκατάλογος ανά κωδικό'!D:G,4,0)</f>
        <v>57.15</v>
      </c>
      <c r="D354" s="46">
        <v>55.759392000000005</v>
      </c>
      <c r="E354" s="47">
        <f t="shared" si="5"/>
        <v>2.4939439798769669E-2</v>
      </c>
      <c r="F354" s="124"/>
    </row>
    <row r="355" spans="1:6" x14ac:dyDescent="0.25">
      <c r="A355" s="20" t="s">
        <v>5519</v>
      </c>
      <c r="B355" s="7">
        <v>17928</v>
      </c>
      <c r="C355" s="46">
        <f>VLOOKUP(B355,'Τιμοκατάλογος ανά κωδικό'!D:G,4,0)</f>
        <v>57.15</v>
      </c>
      <c r="D355" s="46">
        <v>55.759392000000005</v>
      </c>
      <c r="E355" s="47">
        <f t="shared" si="5"/>
        <v>2.4939439798769669E-2</v>
      </c>
      <c r="F355" s="124"/>
    </row>
    <row r="356" spans="1:6" x14ac:dyDescent="0.25">
      <c r="A356" s="20" t="s">
        <v>5520</v>
      </c>
      <c r="B356" s="7">
        <v>17929</v>
      </c>
      <c r="C356" s="46">
        <f>VLOOKUP(B356,'Τιμοκατάλογος ανά κωδικό'!D:G,4,0)</f>
        <v>57.15</v>
      </c>
      <c r="D356" s="46">
        <v>55.759392000000005</v>
      </c>
      <c r="E356" s="47">
        <f t="shared" si="5"/>
        <v>2.4939439798769669E-2</v>
      </c>
      <c r="F356" s="124"/>
    </row>
    <row r="357" spans="1:6" x14ac:dyDescent="0.25">
      <c r="A357" s="20" t="s">
        <v>5521</v>
      </c>
      <c r="B357" s="7">
        <v>17930</v>
      </c>
      <c r="C357" s="46">
        <f>VLOOKUP(B357,'Τιμοκατάλογος ανά κωδικό'!D:G,4,0)</f>
        <v>57.15</v>
      </c>
      <c r="D357" s="46">
        <v>55.759392000000005</v>
      </c>
      <c r="E357" s="47">
        <f t="shared" si="5"/>
        <v>2.4939439798769669E-2</v>
      </c>
      <c r="F357" s="124"/>
    </row>
    <row r="358" spans="1:6" x14ac:dyDescent="0.25">
      <c r="A358" s="20" t="s">
        <v>5522</v>
      </c>
      <c r="B358" s="7">
        <v>17931</v>
      </c>
      <c r="C358" s="46">
        <f>VLOOKUP(B358,'Τιμοκατάλογος ανά κωδικό'!D:G,4,0)</f>
        <v>58.37</v>
      </c>
      <c r="D358" s="46">
        <v>56.944048000000009</v>
      </c>
      <c r="E358" s="47">
        <f t="shared" si="5"/>
        <v>2.5041282628870842E-2</v>
      </c>
      <c r="F358" s="124"/>
    </row>
    <row r="359" spans="1:6" x14ac:dyDescent="0.25">
      <c r="A359" s="20" t="s">
        <v>5523</v>
      </c>
      <c r="B359" s="7">
        <v>17932</v>
      </c>
      <c r="C359" s="46">
        <f>VLOOKUP(B359,'Τιμοκατάλογος ανά κωδικό'!D:G,4,0)</f>
        <v>58.37</v>
      </c>
      <c r="D359" s="46">
        <v>56.944048000000009</v>
      </c>
      <c r="E359" s="47">
        <f t="shared" si="5"/>
        <v>2.5041282628870842E-2</v>
      </c>
      <c r="F359" s="124"/>
    </row>
    <row r="360" spans="1:6" x14ac:dyDescent="0.25">
      <c r="A360" s="20" t="s">
        <v>5524</v>
      </c>
      <c r="B360" s="7">
        <v>17933</v>
      </c>
      <c r="C360" s="46">
        <f>VLOOKUP(B360,'Τιμοκατάλογος ανά κωδικό'!D:G,4,0)</f>
        <v>58.37</v>
      </c>
      <c r="D360" s="46">
        <v>56.944048000000009</v>
      </c>
      <c r="E360" s="47">
        <f t="shared" si="5"/>
        <v>2.5041282628870842E-2</v>
      </c>
      <c r="F360" s="124"/>
    </row>
    <row r="361" spans="1:6" x14ac:dyDescent="0.25">
      <c r="A361" s="20" t="s">
        <v>5525</v>
      </c>
      <c r="B361" s="7">
        <v>17934</v>
      </c>
      <c r="C361" s="46">
        <f>VLOOKUP(B361,'Τιμοκατάλογος ανά κωδικό'!D:G,4,0)</f>
        <v>59.93</v>
      </c>
      <c r="D361" s="46">
        <v>58.472144000000007</v>
      </c>
      <c r="E361" s="47">
        <f t="shared" si="5"/>
        <v>2.4932487510634038E-2</v>
      </c>
      <c r="F361" s="124"/>
    </row>
    <row r="362" spans="1:6" x14ac:dyDescent="0.25">
      <c r="A362" s="20" t="s">
        <v>5526</v>
      </c>
      <c r="B362" s="7">
        <v>17935</v>
      </c>
      <c r="C362" s="46">
        <f>VLOOKUP(B362,'Τιμοκατάλογος ανά κωδικό'!D:G,4,0)</f>
        <v>59.93</v>
      </c>
      <c r="D362" s="46">
        <v>58.472144000000007</v>
      </c>
      <c r="E362" s="47">
        <f t="shared" si="5"/>
        <v>2.4932487510634038E-2</v>
      </c>
      <c r="F362" s="124"/>
    </row>
    <row r="363" spans="1:6" x14ac:dyDescent="0.25">
      <c r="A363" s="20" t="s">
        <v>5527</v>
      </c>
      <c r="B363" s="7">
        <v>17936</v>
      </c>
      <c r="C363" s="46">
        <f>VLOOKUP(B363,'Τιμοκατάλογος ανά κωδικό'!D:G,4,0)</f>
        <v>65.760000000000005</v>
      </c>
      <c r="D363" s="46">
        <v>64.152000000000015</v>
      </c>
      <c r="E363" s="47">
        <f t="shared" si="5"/>
        <v>2.5065469509913729E-2</v>
      </c>
      <c r="F363" s="124"/>
    </row>
    <row r="364" spans="1:6" x14ac:dyDescent="0.25">
      <c r="A364" s="20" t="s">
        <v>5528</v>
      </c>
      <c r="B364" s="7">
        <v>17937</v>
      </c>
      <c r="C364" s="46">
        <f>VLOOKUP(B364,'Τιμοκατάλογος ανά κωδικό'!D:G,4,0)</f>
        <v>65.760000000000005</v>
      </c>
      <c r="D364" s="46">
        <v>64.152000000000015</v>
      </c>
      <c r="E364" s="47">
        <f t="shared" si="5"/>
        <v>2.5065469509913729E-2</v>
      </c>
      <c r="F364" s="124"/>
    </row>
    <row r="365" spans="1:6" x14ac:dyDescent="0.25">
      <c r="A365" s="20" t="s">
        <v>5529</v>
      </c>
      <c r="B365" s="7">
        <v>17938</v>
      </c>
      <c r="C365" s="46">
        <f>VLOOKUP(B365,'Τιμοκατάλογος ανά κωδικό'!D:G,4,0)</f>
        <v>13.41</v>
      </c>
      <c r="D365" s="46">
        <v>13.08</v>
      </c>
      <c r="E365" s="47">
        <f t="shared" si="5"/>
        <v>2.5229357798165042E-2</v>
      </c>
      <c r="F365" s="124"/>
    </row>
    <row r="366" spans="1:6" x14ac:dyDescent="0.25">
      <c r="A366" s="20" t="s">
        <v>5530</v>
      </c>
      <c r="B366" s="7">
        <v>17939</v>
      </c>
      <c r="C366" s="46">
        <f>VLOOKUP(B366,'Τιμοκατάλογος ανά κωδικό'!D:G,4,0)</f>
        <v>14.09</v>
      </c>
      <c r="D366" s="46">
        <v>13.75</v>
      </c>
      <c r="E366" s="47">
        <f t="shared" si="5"/>
        <v>2.4727272727272709E-2</v>
      </c>
      <c r="F366" s="124"/>
    </row>
    <row r="367" spans="1:6" x14ac:dyDescent="0.25">
      <c r="A367" s="20" t="s">
        <v>21286</v>
      </c>
      <c r="B367" s="7">
        <v>18015</v>
      </c>
      <c r="C367" s="46">
        <f>VLOOKUP(B367,'Τιμοκατάλογος ανά κωδικό'!D:G,4,0)</f>
        <v>11.52</v>
      </c>
      <c r="D367" s="46">
        <v>11.237102239999999</v>
      </c>
      <c r="E367" s="47">
        <f t="shared" si="5"/>
        <v>2.5175330254893158E-2</v>
      </c>
      <c r="F367" s="124"/>
    </row>
    <row r="368" spans="1:6" x14ac:dyDescent="0.25">
      <c r="A368" s="20" t="s">
        <v>4783</v>
      </c>
      <c r="B368" s="7">
        <v>18040</v>
      </c>
      <c r="C368" s="46">
        <f>VLOOKUP(B368,'Τιμοκατάλογος ανά κωδικό'!D:G,4,0)</f>
        <v>63.64</v>
      </c>
      <c r="D368" s="46">
        <v>62.7</v>
      </c>
      <c r="E368" s="47">
        <f t="shared" si="5"/>
        <v>1.4992025518341334E-2</v>
      </c>
      <c r="F368" s="124"/>
    </row>
    <row r="369" spans="1:6" x14ac:dyDescent="0.25">
      <c r="A369" s="20" t="s">
        <v>5531</v>
      </c>
      <c r="B369" s="7">
        <v>18041</v>
      </c>
      <c r="C369" s="46">
        <f>VLOOKUP(B369,'Τιμοκατάλογος ανά κωδικό'!D:G,4,0)</f>
        <v>97.34</v>
      </c>
      <c r="D369" s="46">
        <v>95.9</v>
      </c>
      <c r="E369" s="47">
        <f t="shared" si="5"/>
        <v>1.5015641293013582E-2</v>
      </c>
      <c r="F369" s="124"/>
    </row>
    <row r="370" spans="1:6" x14ac:dyDescent="0.25">
      <c r="A370" s="20" t="s">
        <v>5532</v>
      </c>
      <c r="B370" s="7">
        <v>18098</v>
      </c>
      <c r="C370" s="46">
        <f>VLOOKUP(B370,'Τιμοκατάλογος ανά κωδικό'!D:G,4,0)</f>
        <v>51.87</v>
      </c>
      <c r="D370" s="46">
        <v>51.1</v>
      </c>
      <c r="E370" s="47">
        <f t="shared" si="5"/>
        <v>1.5068493150684814E-2</v>
      </c>
      <c r="F370" s="124"/>
    </row>
    <row r="371" spans="1:6" x14ac:dyDescent="0.25">
      <c r="A371" s="20" t="s">
        <v>5533</v>
      </c>
      <c r="B371" s="7">
        <v>18099</v>
      </c>
      <c r="C371" s="46">
        <f>VLOOKUP(B371,'Τιμοκατάλογος ανά κωδικό'!D:G,4,0)</f>
        <v>3.65</v>
      </c>
      <c r="D371" s="46">
        <v>3.6</v>
      </c>
      <c r="E371" s="47">
        <f t="shared" si="5"/>
        <v>1.388888888888884E-2</v>
      </c>
      <c r="F371" s="124"/>
    </row>
    <row r="372" spans="1:6" x14ac:dyDescent="0.25">
      <c r="A372" s="20" t="s">
        <v>5534</v>
      </c>
      <c r="B372" s="7">
        <v>18101</v>
      </c>
      <c r="C372" s="46">
        <f>VLOOKUP(B372,'Τιμοκατάλογος ανά κωδικό'!D:G,4,0)</f>
        <v>63.64</v>
      </c>
      <c r="D372" s="46">
        <v>62.7</v>
      </c>
      <c r="E372" s="47">
        <f t="shared" si="5"/>
        <v>1.4992025518341334E-2</v>
      </c>
      <c r="F372" s="124"/>
    </row>
    <row r="373" spans="1:6" x14ac:dyDescent="0.25">
      <c r="A373" s="20" t="s">
        <v>5535</v>
      </c>
      <c r="B373" s="7">
        <v>18248</v>
      </c>
      <c r="C373" s="46" t="str">
        <f>VLOOKUP(B373,'Τιμοκατάλογος ανά κωδικό'!D:G,4,0)</f>
        <v>Κ.Ε.</v>
      </c>
      <c r="D373" s="46" t="s">
        <v>25341</v>
      </c>
      <c r="F373" s="124"/>
    </row>
    <row r="374" spans="1:6" x14ac:dyDescent="0.25">
      <c r="A374" s="20" t="s">
        <v>11757</v>
      </c>
      <c r="B374" s="7">
        <v>18249</v>
      </c>
      <c r="C374" s="46" t="str">
        <f>VLOOKUP(B374,'Τιμοκατάλογος ανά κωδικό'!D:G,4,0)</f>
        <v>Κ.Ε.</v>
      </c>
      <c r="D374" s="46" t="s">
        <v>25341</v>
      </c>
      <c r="F374" s="124"/>
    </row>
    <row r="375" spans="1:6" x14ac:dyDescent="0.25">
      <c r="A375" s="20" t="s">
        <v>5536</v>
      </c>
      <c r="B375" s="7">
        <v>18261</v>
      </c>
      <c r="C375" s="46" t="str">
        <f>VLOOKUP(B375,'Τιμοκατάλογος ανά κωδικό'!D:G,4,0)</f>
        <v>Κ.Ε.</v>
      </c>
      <c r="D375" s="46" t="s">
        <v>25341</v>
      </c>
      <c r="F375" s="124"/>
    </row>
    <row r="376" spans="1:6" x14ac:dyDescent="0.25">
      <c r="A376" s="20" t="s">
        <v>5537</v>
      </c>
      <c r="B376" s="7">
        <v>18262</v>
      </c>
      <c r="C376" s="46" t="str">
        <f>VLOOKUP(B376,'Τιμοκατάλογος ανά κωδικό'!D:G,4,0)</f>
        <v>Κ.Ε.</v>
      </c>
      <c r="D376" s="46" t="s">
        <v>25341</v>
      </c>
      <c r="F376" s="124"/>
    </row>
    <row r="377" spans="1:6" x14ac:dyDescent="0.25">
      <c r="A377" s="20" t="s">
        <v>5538</v>
      </c>
      <c r="B377" s="7">
        <v>18263</v>
      </c>
      <c r="C377" s="46" t="str">
        <f>VLOOKUP(B377,'Τιμοκατάλογος ανά κωδικό'!D:G,4,0)</f>
        <v>Κ.Ε.</v>
      </c>
      <c r="D377" s="46" t="s">
        <v>25341</v>
      </c>
      <c r="F377" s="124"/>
    </row>
    <row r="378" spans="1:6" x14ac:dyDescent="0.25">
      <c r="A378" s="20" t="s">
        <v>5539</v>
      </c>
      <c r="B378" s="7">
        <v>18264</v>
      </c>
      <c r="C378" s="46" t="str">
        <f>VLOOKUP(B378,'Τιμοκατάλογος ανά κωδικό'!D:G,4,0)</f>
        <v>Κ.Ε.</v>
      </c>
      <c r="D378" s="46" t="s">
        <v>25341</v>
      </c>
      <c r="F378" s="124"/>
    </row>
    <row r="379" spans="1:6" x14ac:dyDescent="0.25">
      <c r="A379" s="20" t="s">
        <v>11758</v>
      </c>
      <c r="B379" s="7">
        <v>18265</v>
      </c>
      <c r="C379" s="46" t="str">
        <f>VLOOKUP(B379,'Τιμοκατάλογος ανά κωδικό'!D:G,4,0)</f>
        <v>Κ.Ε.</v>
      </c>
      <c r="D379" s="46" t="s">
        <v>25341</v>
      </c>
      <c r="F379" s="124"/>
    </row>
    <row r="380" spans="1:6" x14ac:dyDescent="0.25">
      <c r="A380" s="20" t="s">
        <v>11759</v>
      </c>
      <c r="B380" s="7">
        <v>18266</v>
      </c>
      <c r="C380" s="46" t="str">
        <f>VLOOKUP(B380,'Τιμοκατάλογος ανά κωδικό'!D:G,4,0)</f>
        <v>Κ.Ε.</v>
      </c>
      <c r="D380" s="46" t="s">
        <v>25341</v>
      </c>
      <c r="F380" s="124"/>
    </row>
    <row r="381" spans="1:6" x14ac:dyDescent="0.25">
      <c r="A381" s="20" t="s">
        <v>14890</v>
      </c>
      <c r="B381" s="7">
        <v>18291</v>
      </c>
      <c r="C381" s="46">
        <f>VLOOKUP(B381,'Τιμοκατάλογος ανά κωδικό'!D:G,4,0)</f>
        <v>1837.85</v>
      </c>
      <c r="D381" s="46">
        <v>1793.0256447999998</v>
      </c>
      <c r="E381" s="47">
        <f t="shared" si="5"/>
        <v>2.4999282821189128E-2</v>
      </c>
      <c r="F381" s="124"/>
    </row>
    <row r="382" spans="1:6" x14ac:dyDescent="0.25">
      <c r="A382" s="20" t="s">
        <v>12230</v>
      </c>
      <c r="B382" s="7">
        <v>18292</v>
      </c>
      <c r="C382" s="46">
        <f>VLOOKUP(B382,'Τιμοκατάλογος ανά κωδικό'!D:G,4,0)</f>
        <v>2305.2600000000002</v>
      </c>
      <c r="D382" s="46">
        <v>2249.0314496000001</v>
      </c>
      <c r="E382" s="47">
        <f t="shared" si="5"/>
        <v>2.5001229044618656E-2</v>
      </c>
      <c r="F382" s="124"/>
    </row>
    <row r="383" spans="1:6" x14ac:dyDescent="0.25">
      <c r="A383" s="20" t="s">
        <v>12231</v>
      </c>
      <c r="B383" s="7">
        <v>18293</v>
      </c>
      <c r="C383" s="46">
        <f>VLOOKUP(B383,'Τιμοκατάλογος ανά κωδικό'!D:G,4,0)</f>
        <v>3752.84</v>
      </c>
      <c r="D383" s="46">
        <v>3661.3057727999999</v>
      </c>
      <c r="E383" s="47">
        <f t="shared" si="5"/>
        <v>2.5000432326633959E-2</v>
      </c>
      <c r="F383" s="124"/>
    </row>
    <row r="384" spans="1:6" x14ac:dyDescent="0.25">
      <c r="A384" s="20" t="s">
        <v>12232</v>
      </c>
      <c r="B384" s="7">
        <v>18294</v>
      </c>
      <c r="C384" s="46">
        <f>VLOOKUP(B384,'Τιμοκατάλογος ανά κωδικό'!D:G,4,0)</f>
        <v>5809.7</v>
      </c>
      <c r="D384" s="46">
        <v>5668</v>
      </c>
      <c r="E384" s="47">
        <f t="shared" si="5"/>
        <v>2.4999999999999911E-2</v>
      </c>
      <c r="F384" s="124"/>
    </row>
    <row r="385" spans="1:6" x14ac:dyDescent="0.25">
      <c r="A385" s="20" t="s">
        <v>4784</v>
      </c>
      <c r="B385" s="7">
        <v>18297</v>
      </c>
      <c r="C385" s="46">
        <f>VLOOKUP(B385,'Τιμοκατάλογος ανά κωδικό'!D:G,4,0)</f>
        <v>109.36</v>
      </c>
      <c r="D385" s="46">
        <v>106.69</v>
      </c>
      <c r="E385" s="47">
        <f t="shared" si="5"/>
        <v>2.5025775611585033E-2</v>
      </c>
      <c r="F385" s="124"/>
    </row>
    <row r="386" spans="1:6" x14ac:dyDescent="0.25">
      <c r="A386" s="20" t="s">
        <v>5540</v>
      </c>
      <c r="B386" s="7">
        <v>18304</v>
      </c>
      <c r="C386" s="46">
        <f>VLOOKUP(B386,'Τιμοκατάλογος ανά κωδικό'!D:G,4,0)</f>
        <v>195.17</v>
      </c>
      <c r="D386" s="46">
        <v>192.28649999999999</v>
      </c>
      <c r="E386" s="47">
        <f t="shared" si="5"/>
        <v>1.4995852542950328E-2</v>
      </c>
      <c r="F386" s="124"/>
    </row>
    <row r="387" spans="1:6" x14ac:dyDescent="0.25">
      <c r="A387" s="20" t="s">
        <v>5541</v>
      </c>
      <c r="B387" s="7">
        <v>18305</v>
      </c>
      <c r="C387" s="46">
        <f>VLOOKUP(B387,'Τιμοκατάλογος ανά κωδικό'!D:G,4,0)</f>
        <v>300.56</v>
      </c>
      <c r="D387" s="46">
        <v>296.12099999999998</v>
      </c>
      <c r="E387" s="47">
        <f t="shared" ref="E387:E450" si="6">C387/D387-1</f>
        <v>1.4990493750865364E-2</v>
      </c>
      <c r="F387" s="124"/>
    </row>
    <row r="388" spans="1:6" x14ac:dyDescent="0.25">
      <c r="A388" s="20" t="s">
        <v>5542</v>
      </c>
      <c r="B388" s="7">
        <v>18307</v>
      </c>
      <c r="C388" s="46">
        <f>VLOOKUP(B388,'Τιμοκατάλογος ανά κωδικό'!D:G,4,0)</f>
        <v>397.22</v>
      </c>
      <c r="D388" s="46">
        <v>391.34550000000002</v>
      </c>
      <c r="E388" s="47">
        <f t="shared" si="6"/>
        <v>1.5011032450864992E-2</v>
      </c>
      <c r="F388" s="124"/>
    </row>
    <row r="389" spans="1:6" x14ac:dyDescent="0.25">
      <c r="A389" s="20" t="s">
        <v>11760</v>
      </c>
      <c r="B389" s="7">
        <v>18308</v>
      </c>
      <c r="C389" s="46">
        <f>VLOOKUP(B389,'Τιμοκατάλογος ανά κωδικό'!D:G,4,0)</f>
        <v>142.99</v>
      </c>
      <c r="D389" s="46">
        <v>140.8785</v>
      </c>
      <c r="E389" s="47">
        <f t="shared" si="6"/>
        <v>1.498809257622713E-2</v>
      </c>
      <c r="F389" s="124"/>
    </row>
    <row r="390" spans="1:6" x14ac:dyDescent="0.25">
      <c r="A390" s="20" t="s">
        <v>5543</v>
      </c>
      <c r="B390" s="7">
        <v>18309</v>
      </c>
      <c r="C390" s="46">
        <f>VLOOKUP(B390,'Τιμοκατάλογος ανά κωδικό'!D:G,4,0)</f>
        <v>15.41</v>
      </c>
      <c r="D390" s="46">
        <v>15.183000000000002</v>
      </c>
      <c r="E390" s="47">
        <f t="shared" si="6"/>
        <v>1.4950931963380043E-2</v>
      </c>
      <c r="F390" s="124"/>
    </row>
    <row r="391" spans="1:6" x14ac:dyDescent="0.25">
      <c r="A391" s="20" t="s">
        <v>5544</v>
      </c>
      <c r="B391" s="7">
        <v>18323</v>
      </c>
      <c r="C391" s="46">
        <f>VLOOKUP(B391,'Τιμοκατάλογος ανά κωδικό'!D:G,4,0)</f>
        <v>186.55</v>
      </c>
      <c r="D391" s="46">
        <v>183.792</v>
      </c>
      <c r="E391" s="47">
        <f t="shared" si="6"/>
        <v>1.5006093845216339E-2</v>
      </c>
      <c r="F391" s="124"/>
    </row>
    <row r="392" spans="1:6" x14ac:dyDescent="0.25">
      <c r="A392" s="20" t="s">
        <v>5545</v>
      </c>
      <c r="B392" s="7">
        <v>18335</v>
      </c>
      <c r="C392" s="46">
        <f>VLOOKUP(B392,'Τιμοκατάλογος ανά κωδικό'!D:G,4,0)</f>
        <v>13.37</v>
      </c>
      <c r="D392" s="46">
        <v>13.04</v>
      </c>
      <c r="E392" s="47">
        <f t="shared" si="6"/>
        <v>2.5306748466257689E-2</v>
      </c>
      <c r="F392" s="124"/>
    </row>
    <row r="393" spans="1:6" x14ac:dyDescent="0.25">
      <c r="A393" s="20" t="s">
        <v>4785</v>
      </c>
      <c r="B393" s="7">
        <v>18336</v>
      </c>
      <c r="C393" s="46">
        <f>VLOOKUP(B393,'Τιμοκατάλογος ανά κωδικό'!D:G,4,0)</f>
        <v>13.37</v>
      </c>
      <c r="D393" s="46">
        <v>13.04</v>
      </c>
      <c r="E393" s="47">
        <f t="shared" si="6"/>
        <v>2.5306748466257689E-2</v>
      </c>
      <c r="F393" s="124"/>
    </row>
    <row r="394" spans="1:6" x14ac:dyDescent="0.25">
      <c r="A394" s="20" t="s">
        <v>5546</v>
      </c>
      <c r="B394" s="7">
        <v>18337</v>
      </c>
      <c r="C394" s="46">
        <f>VLOOKUP(B394,'Τιμοκατάλογος ανά κωδικό'!D:G,4,0)</f>
        <v>14.1</v>
      </c>
      <c r="D394" s="46">
        <v>13.76</v>
      </c>
      <c r="E394" s="47">
        <f t="shared" si="6"/>
        <v>2.4709302325581328E-2</v>
      </c>
      <c r="F394" s="124"/>
    </row>
    <row r="395" spans="1:6" x14ac:dyDescent="0.25">
      <c r="A395" s="20" t="s">
        <v>4786</v>
      </c>
      <c r="B395" s="7">
        <v>18338</v>
      </c>
      <c r="C395" s="46">
        <f>VLOOKUP(B395,'Τιμοκατάλογος ανά κωδικό'!D:G,4,0)</f>
        <v>14.1</v>
      </c>
      <c r="D395" s="46">
        <v>13.76</v>
      </c>
      <c r="E395" s="47">
        <f t="shared" si="6"/>
        <v>2.4709302325581328E-2</v>
      </c>
      <c r="F395" s="124"/>
    </row>
    <row r="396" spans="1:6" x14ac:dyDescent="0.25">
      <c r="A396" s="20" t="s">
        <v>5547</v>
      </c>
      <c r="B396" s="7">
        <v>18356</v>
      </c>
      <c r="C396" s="46">
        <f>VLOOKUP(B396,'Τιμοκατάλογος ανά κωδικό'!D:G,4,0)</f>
        <v>18.47</v>
      </c>
      <c r="D396" s="46">
        <v>18.017363670882354</v>
      </c>
      <c r="E396" s="47">
        <f t="shared" si="6"/>
        <v>2.5122228611566877E-2</v>
      </c>
      <c r="F396" s="124"/>
    </row>
    <row r="397" spans="1:6" x14ac:dyDescent="0.25">
      <c r="A397" s="20" t="s">
        <v>5550</v>
      </c>
      <c r="B397" s="7">
        <v>18611</v>
      </c>
      <c r="C397" s="46" t="str">
        <f>VLOOKUP(B397,'Τιμοκατάλογος ανά κωδικό'!D:G,4,0)</f>
        <v>Κ.Ε.</v>
      </c>
      <c r="D397" s="46" t="s">
        <v>25341</v>
      </c>
      <c r="F397" s="124"/>
    </row>
    <row r="398" spans="1:6" x14ac:dyDescent="0.25">
      <c r="A398" s="20" t="s">
        <v>5551</v>
      </c>
      <c r="B398" s="7">
        <v>18613</v>
      </c>
      <c r="C398" s="46" t="str">
        <f>VLOOKUP(B398,'Τιμοκατάλογος ανά κωδικό'!D:G,4,0)</f>
        <v>Κ.Ε.</v>
      </c>
      <c r="D398" s="46" t="s">
        <v>25341</v>
      </c>
      <c r="F398" s="124"/>
    </row>
    <row r="399" spans="1:6" x14ac:dyDescent="0.25">
      <c r="A399" s="20" t="s">
        <v>11761</v>
      </c>
      <c r="B399" s="7">
        <v>18614</v>
      </c>
      <c r="C399" s="46">
        <f>VLOOKUP(B399,'Τιμοκατάλογος ανά κωδικό'!D:G,4,0)</f>
        <v>1286.6400000000001</v>
      </c>
      <c r="D399" s="46">
        <v>1255.2573199449955</v>
      </c>
      <c r="E399" s="47">
        <f t="shared" si="6"/>
        <v>2.5000993466725907E-2</v>
      </c>
      <c r="F399" s="124"/>
    </row>
    <row r="400" spans="1:6" x14ac:dyDescent="0.25">
      <c r="A400" s="20" t="s">
        <v>4787</v>
      </c>
      <c r="B400" s="7">
        <v>18615</v>
      </c>
      <c r="C400" s="46">
        <f>VLOOKUP(B400,'Τιμοκατάλογος ανά κωδικό'!D:G,4,0)</f>
        <v>21.38</v>
      </c>
      <c r="D400" s="46">
        <v>21.06</v>
      </c>
      <c r="E400" s="47">
        <f t="shared" si="6"/>
        <v>1.5194681861348647E-2</v>
      </c>
      <c r="F400" s="124"/>
    </row>
    <row r="401" spans="1:6" x14ac:dyDescent="0.25">
      <c r="A401" s="20" t="s">
        <v>5552</v>
      </c>
      <c r="B401" s="7">
        <v>18654</v>
      </c>
      <c r="C401" s="46">
        <f>VLOOKUP(B401,'Τιμοκατάλογος ανά κωδικό'!D:G,4,0)</f>
        <v>94.9</v>
      </c>
      <c r="D401" s="46">
        <v>93.5</v>
      </c>
      <c r="E401" s="47">
        <f t="shared" si="6"/>
        <v>1.497326203208571E-2</v>
      </c>
      <c r="F401" s="124"/>
    </row>
    <row r="402" spans="1:6" x14ac:dyDescent="0.25">
      <c r="A402" s="20" t="s">
        <v>5553</v>
      </c>
      <c r="B402" s="7">
        <v>18655</v>
      </c>
      <c r="C402" s="46">
        <f>VLOOKUP(B402,'Τιμοκατάλογος ανά κωδικό'!D:G,4,0)</f>
        <v>94.9</v>
      </c>
      <c r="D402" s="46">
        <v>93.5</v>
      </c>
      <c r="E402" s="47">
        <f t="shared" si="6"/>
        <v>1.497326203208571E-2</v>
      </c>
      <c r="F402" s="124"/>
    </row>
    <row r="403" spans="1:6" x14ac:dyDescent="0.25">
      <c r="A403" s="20" t="s">
        <v>5554</v>
      </c>
      <c r="B403" s="7">
        <v>18662</v>
      </c>
      <c r="C403" s="46">
        <f>VLOOKUP(B403,'Τιμοκατάλογος ανά κωδικό'!D:G,4,0)</f>
        <v>3.65</v>
      </c>
      <c r="D403" s="46">
        <v>3.6</v>
      </c>
      <c r="E403" s="47">
        <f t="shared" si="6"/>
        <v>1.388888888888884E-2</v>
      </c>
      <c r="F403" s="124"/>
    </row>
    <row r="404" spans="1:6" x14ac:dyDescent="0.25">
      <c r="A404" s="20" t="s">
        <v>5555</v>
      </c>
      <c r="B404" s="7">
        <v>18663</v>
      </c>
      <c r="C404" s="46">
        <f>VLOOKUP(B404,'Τιμοκατάλογος ανά κωδικό'!D:G,4,0)</f>
        <v>3.65</v>
      </c>
      <c r="D404" s="46">
        <v>3.6</v>
      </c>
      <c r="E404" s="47">
        <f t="shared" si="6"/>
        <v>1.388888888888884E-2</v>
      </c>
      <c r="F404" s="124"/>
    </row>
    <row r="405" spans="1:6" x14ac:dyDescent="0.25">
      <c r="A405" s="20" t="s">
        <v>5556</v>
      </c>
      <c r="B405" s="7">
        <v>18664</v>
      </c>
      <c r="C405" s="46">
        <f>VLOOKUP(B405,'Τιμοκατάλογος ανά κωδικό'!D:G,4,0)</f>
        <v>3.65</v>
      </c>
      <c r="D405" s="46">
        <v>3.6</v>
      </c>
      <c r="E405" s="47">
        <f t="shared" si="6"/>
        <v>1.388888888888884E-2</v>
      </c>
      <c r="F405" s="124"/>
    </row>
    <row r="406" spans="1:6" x14ac:dyDescent="0.25">
      <c r="A406" s="20" t="s">
        <v>5557</v>
      </c>
      <c r="B406" s="7">
        <v>18666</v>
      </c>
      <c r="C406" s="46">
        <f>VLOOKUP(B406,'Τιμοκατάλογος ανά κωδικό'!D:G,4,0)</f>
        <v>3.65</v>
      </c>
      <c r="D406" s="46">
        <v>3.6</v>
      </c>
      <c r="E406" s="47">
        <f t="shared" si="6"/>
        <v>1.388888888888884E-2</v>
      </c>
      <c r="F406" s="124"/>
    </row>
    <row r="407" spans="1:6" x14ac:dyDescent="0.25">
      <c r="A407" s="20" t="s">
        <v>5558</v>
      </c>
      <c r="B407" s="7">
        <v>18667</v>
      </c>
      <c r="C407" s="46">
        <f>VLOOKUP(B407,'Τιμοκατάλογος ανά κωδικό'!D:G,4,0)</f>
        <v>3.65</v>
      </c>
      <c r="D407" s="46">
        <v>3.6</v>
      </c>
      <c r="E407" s="47">
        <f t="shared" si="6"/>
        <v>1.388888888888884E-2</v>
      </c>
      <c r="F407" s="124"/>
    </row>
    <row r="408" spans="1:6" x14ac:dyDescent="0.25">
      <c r="A408" s="20" t="s">
        <v>5559</v>
      </c>
      <c r="B408" s="7">
        <v>18670</v>
      </c>
      <c r="C408" s="46">
        <f>VLOOKUP(B408,'Τιμοκατάλογος ανά κωδικό'!D:G,4,0)</f>
        <v>142.71</v>
      </c>
      <c r="D408" s="46">
        <v>140.6</v>
      </c>
      <c r="E408" s="47">
        <f t="shared" si="6"/>
        <v>1.5007112375533538E-2</v>
      </c>
      <c r="F408" s="124"/>
    </row>
    <row r="409" spans="1:6" x14ac:dyDescent="0.25">
      <c r="A409" s="20" t="s">
        <v>12233</v>
      </c>
      <c r="B409" s="7">
        <v>18671</v>
      </c>
      <c r="C409" s="46">
        <f>VLOOKUP(B409,'Τιμοκατάλογος ανά κωδικό'!D:G,4,0)</f>
        <v>152.76</v>
      </c>
      <c r="D409" s="46">
        <v>150.5</v>
      </c>
      <c r="E409" s="47">
        <f t="shared" si="6"/>
        <v>1.5016611295681104E-2</v>
      </c>
      <c r="F409" s="124"/>
    </row>
    <row r="410" spans="1:6" x14ac:dyDescent="0.25">
      <c r="A410" s="20" t="s">
        <v>9287</v>
      </c>
      <c r="B410" s="7">
        <v>18676</v>
      </c>
      <c r="C410" s="46" t="str">
        <f>VLOOKUP(B410,'Τιμοκατάλογος ανά κωδικό'!D:G,4,0)</f>
        <v>Κ.Ε.</v>
      </c>
      <c r="D410" s="46" t="s">
        <v>25341</v>
      </c>
      <c r="F410" s="124"/>
    </row>
    <row r="411" spans="1:6" x14ac:dyDescent="0.25">
      <c r="A411" s="20" t="s">
        <v>9288</v>
      </c>
      <c r="B411" s="7">
        <v>18677</v>
      </c>
      <c r="C411" s="46" t="str">
        <f>VLOOKUP(B411,'Τιμοκατάλογος ανά κωδικό'!D:G,4,0)</f>
        <v>Κ.Ε.</v>
      </c>
      <c r="D411" s="46" t="s">
        <v>25341</v>
      </c>
      <c r="F411" s="124"/>
    </row>
    <row r="412" spans="1:6" x14ac:dyDescent="0.25">
      <c r="A412" s="20" t="s">
        <v>9740</v>
      </c>
      <c r="B412" s="7">
        <v>18682</v>
      </c>
      <c r="C412" s="46">
        <f>VLOOKUP(B412,'Τιμοκατάλογος ανά κωδικό'!D:G,4,0)</f>
        <v>5.36</v>
      </c>
      <c r="D412" s="46">
        <v>5.2312000000000003</v>
      </c>
      <c r="E412" s="47">
        <f t="shared" si="6"/>
        <v>2.462150175867861E-2</v>
      </c>
      <c r="F412" s="124"/>
    </row>
    <row r="413" spans="1:6" x14ac:dyDescent="0.25">
      <c r="A413" s="20" t="s">
        <v>9743</v>
      </c>
      <c r="B413" s="7">
        <v>18683</v>
      </c>
      <c r="C413" s="46">
        <f>VLOOKUP(B413,'Τιμοκατάλογος ανά κωδικό'!D:G,4,0)</f>
        <v>5.36</v>
      </c>
      <c r="D413" s="46">
        <v>5.2312000000000003</v>
      </c>
      <c r="E413" s="47">
        <f t="shared" si="6"/>
        <v>2.462150175867861E-2</v>
      </c>
      <c r="F413" s="124"/>
    </row>
    <row r="414" spans="1:6" x14ac:dyDescent="0.25">
      <c r="A414" s="20" t="s">
        <v>9746</v>
      </c>
      <c r="B414" s="7">
        <v>18684</v>
      </c>
      <c r="C414" s="46">
        <f>VLOOKUP(B414,'Τιμοκατάλογος ανά κωδικό'!D:G,4,0)</f>
        <v>5.36</v>
      </c>
      <c r="D414" s="46">
        <v>5.2312000000000003</v>
      </c>
      <c r="E414" s="47">
        <f t="shared" si="6"/>
        <v>2.462150175867861E-2</v>
      </c>
      <c r="F414" s="124"/>
    </row>
    <row r="415" spans="1:6" x14ac:dyDescent="0.25">
      <c r="A415" s="20" t="s">
        <v>1008</v>
      </c>
      <c r="B415" s="7">
        <v>18685</v>
      </c>
      <c r="C415" s="46">
        <f>VLOOKUP(B415,'Τιμοκατάλογος ανά κωδικό'!D:G,4,0)</f>
        <v>11.71</v>
      </c>
      <c r="D415" s="46">
        <v>11.4311808</v>
      </c>
      <c r="E415" s="47">
        <f t="shared" si="6"/>
        <v>2.4391111021531575E-2</v>
      </c>
      <c r="F415" s="124"/>
    </row>
    <row r="416" spans="1:6" x14ac:dyDescent="0.25">
      <c r="A416" s="20" t="s">
        <v>1008</v>
      </c>
      <c r="B416" s="7">
        <v>18686</v>
      </c>
      <c r="C416" s="46">
        <f>VLOOKUP(B416,'Τιμοκατάλογος ανά κωδικό'!D:G,4,0)</f>
        <v>11.71</v>
      </c>
      <c r="D416" s="46">
        <v>11.4311808</v>
      </c>
      <c r="E416" s="47">
        <f t="shared" si="6"/>
        <v>2.4391111021531575E-2</v>
      </c>
      <c r="F416" s="124"/>
    </row>
    <row r="417" spans="1:6" x14ac:dyDescent="0.25">
      <c r="A417" s="20" t="s">
        <v>1008</v>
      </c>
      <c r="B417" s="7">
        <v>18687</v>
      </c>
      <c r="C417" s="46">
        <f>VLOOKUP(B417,'Τιμοκατάλογος ανά κωδικό'!D:G,4,0)</f>
        <v>11.71</v>
      </c>
      <c r="D417" s="46">
        <v>11.4311808</v>
      </c>
      <c r="E417" s="47">
        <f t="shared" si="6"/>
        <v>2.4391111021531575E-2</v>
      </c>
      <c r="F417" s="124"/>
    </row>
    <row r="418" spans="1:6" x14ac:dyDescent="0.25">
      <c r="A418" s="20" t="s">
        <v>4788</v>
      </c>
      <c r="B418" s="7">
        <v>18700</v>
      </c>
      <c r="C418" s="46">
        <f>VLOOKUP(B418,'Τιμοκατάλογος ανά κωδικό'!D:G,4,0)</f>
        <v>17.420000000000002</v>
      </c>
      <c r="D418" s="46">
        <v>16.994598400000001</v>
      </c>
      <c r="E418" s="47">
        <f t="shared" si="6"/>
        <v>2.503157709216608E-2</v>
      </c>
      <c r="F418" s="124"/>
    </row>
    <row r="419" spans="1:6" x14ac:dyDescent="0.25">
      <c r="A419" s="20" t="s">
        <v>4789</v>
      </c>
      <c r="B419" s="7">
        <v>18701</v>
      </c>
      <c r="C419" s="46">
        <f>VLOOKUP(B419,'Τιμοκατάλογος ανά κωδικό'!D:G,4,0)</f>
        <v>26.36</v>
      </c>
      <c r="D419" s="46">
        <v>25.717889599999999</v>
      </c>
      <c r="E419" s="47">
        <f t="shared" si="6"/>
        <v>2.4967460782629791E-2</v>
      </c>
      <c r="F419" s="124"/>
    </row>
    <row r="420" spans="1:6" x14ac:dyDescent="0.25">
      <c r="A420" s="20" t="s">
        <v>1008</v>
      </c>
      <c r="B420" s="7">
        <v>18702</v>
      </c>
      <c r="C420" s="46">
        <f>VLOOKUP(B420,'Τιμοκατάλογος ανά κωδικό'!D:G,4,0)</f>
        <v>36.94</v>
      </c>
      <c r="D420" s="46">
        <v>36.043987200000004</v>
      </c>
      <c r="E420" s="47">
        <f t="shared" si="6"/>
        <v>2.4858870219552021E-2</v>
      </c>
      <c r="F420" s="124"/>
    </row>
    <row r="421" spans="1:6" x14ac:dyDescent="0.25">
      <c r="A421" s="20" t="s">
        <v>1008</v>
      </c>
      <c r="B421" s="7">
        <v>18703</v>
      </c>
      <c r="C421" s="46">
        <f>VLOOKUP(B421,'Τιμοκατάλογος ανά κωδικό'!D:G,4,0)</f>
        <v>45.88</v>
      </c>
      <c r="D421" s="46">
        <v>44.767278400000002</v>
      </c>
      <c r="E421" s="47">
        <f t="shared" si="6"/>
        <v>2.4855690132818076E-2</v>
      </c>
      <c r="F421" s="124"/>
    </row>
    <row r="422" spans="1:6" x14ac:dyDescent="0.25">
      <c r="A422" s="20" t="s">
        <v>4790</v>
      </c>
      <c r="B422" s="7">
        <v>18709</v>
      </c>
      <c r="C422" s="46">
        <f>VLOOKUP(B422,'Τιμοκατάλογος ανά κωδικό'!D:G,4,0)</f>
        <v>7.5</v>
      </c>
      <c r="D422" s="46">
        <v>7.317024</v>
      </c>
      <c r="E422" s="47">
        <f t="shared" si="6"/>
        <v>2.5006888046287701E-2</v>
      </c>
      <c r="F422" s="124"/>
    </row>
    <row r="423" spans="1:6" x14ac:dyDescent="0.25">
      <c r="A423" s="20" t="s">
        <v>5560</v>
      </c>
      <c r="B423" s="7">
        <v>19631</v>
      </c>
      <c r="C423" s="46">
        <f>VLOOKUP(B423,'Τιμοκατάλογος ανά κωδικό'!D:G,4,0)</f>
        <v>20.21</v>
      </c>
      <c r="D423" s="46">
        <v>19.719601072595555</v>
      </c>
      <c r="E423" s="47">
        <f t="shared" si="6"/>
        <v>2.4868602848460153E-2</v>
      </c>
      <c r="F423" s="124"/>
    </row>
    <row r="424" spans="1:6" x14ac:dyDescent="0.25">
      <c r="A424" s="20" t="s">
        <v>4945</v>
      </c>
      <c r="B424" s="7">
        <v>19649</v>
      </c>
      <c r="C424" s="46">
        <f>VLOOKUP(B424,'Τιμοκατάλογος ανά κωδικό'!D:G,4,0)</f>
        <v>115.17</v>
      </c>
      <c r="D424" s="46">
        <v>112.35383959034188</v>
      </c>
      <c r="E424" s="47">
        <f t="shared" si="6"/>
        <v>2.5065101646069676E-2</v>
      </c>
      <c r="F424" s="124"/>
    </row>
    <row r="425" spans="1:6" x14ac:dyDescent="0.25">
      <c r="A425" s="20" t="s">
        <v>4948</v>
      </c>
      <c r="B425" s="7">
        <v>19650</v>
      </c>
      <c r="C425" s="46">
        <f>VLOOKUP(B425,'Τιμοκατάλογος ανά κωδικό'!D:G,4,0)</f>
        <v>133.34</v>
      </c>
      <c r="D425" s="46">
        <v>130.08357524682029</v>
      </c>
      <c r="E425" s="47">
        <f t="shared" si="6"/>
        <v>2.5033327589597532E-2</v>
      </c>
      <c r="F425" s="124"/>
    </row>
    <row r="426" spans="1:6" x14ac:dyDescent="0.25">
      <c r="A426" s="20" t="s">
        <v>4951</v>
      </c>
      <c r="B426" s="7">
        <v>19651</v>
      </c>
      <c r="C426" s="46">
        <f>VLOOKUP(B426,'Τιμοκατάλογος ανά κωδικό'!D:G,4,0)</f>
        <v>139.01</v>
      </c>
      <c r="D426" s="46">
        <v>135.6186794849734</v>
      </c>
      <c r="E426" s="47">
        <f t="shared" si="6"/>
        <v>2.5006293586587791E-2</v>
      </c>
      <c r="F426" s="124"/>
    </row>
    <row r="427" spans="1:6" x14ac:dyDescent="0.25">
      <c r="A427" s="20" t="s">
        <v>4955</v>
      </c>
      <c r="B427" s="7">
        <v>19652</v>
      </c>
      <c r="C427" s="46">
        <f>VLOOKUP(B427,'Τιμοκατάλογος ανά κωδικό'!D:G,4,0)</f>
        <v>148.86000000000001</v>
      </c>
      <c r="D427" s="46">
        <v>145.22334692731718</v>
      </c>
      <c r="E427" s="47">
        <f t="shared" si="6"/>
        <v>2.5041793551989544E-2</v>
      </c>
      <c r="F427" s="124"/>
    </row>
    <row r="428" spans="1:6" x14ac:dyDescent="0.25">
      <c r="A428" s="20" t="s">
        <v>4958</v>
      </c>
      <c r="B428" s="7">
        <v>19654</v>
      </c>
      <c r="C428" s="46">
        <f>VLOOKUP(B428,'Τιμοκατάλογος ανά κωδικό'!D:G,4,0)</f>
        <v>161.44</v>
      </c>
      <c r="D428" s="46">
        <v>157.49953723319575</v>
      </c>
      <c r="E428" s="47">
        <f t="shared" si="6"/>
        <v>2.5018884728340129E-2</v>
      </c>
      <c r="F428" s="124"/>
    </row>
    <row r="429" spans="1:6" x14ac:dyDescent="0.25">
      <c r="A429" s="20" t="s">
        <v>4940</v>
      </c>
      <c r="B429" s="7">
        <v>19655</v>
      </c>
      <c r="C429" s="46">
        <f>VLOOKUP(B429,'Τιμοκατάλογος ανά κωδικό'!D:G,4,0)</f>
        <v>236.03</v>
      </c>
      <c r="D429" s="46">
        <v>230.26421171206223</v>
      </c>
      <c r="E429" s="47">
        <f t="shared" si="6"/>
        <v>2.5039880253505009E-2</v>
      </c>
      <c r="F429" s="124"/>
    </row>
    <row r="430" spans="1:6" x14ac:dyDescent="0.25">
      <c r="A430" s="20" t="s">
        <v>4947</v>
      </c>
      <c r="B430" s="7">
        <v>19672</v>
      </c>
      <c r="C430" s="46">
        <f>VLOOKUP(B430,'Τιμοκατάλογος ανά κωδικό'!D:G,4,0)</f>
        <v>131.49</v>
      </c>
      <c r="D430" s="46">
        <v>128.27339441167302</v>
      </c>
      <c r="E430" s="47">
        <f t="shared" si="6"/>
        <v>2.5076171119349899E-2</v>
      </c>
      <c r="F430" s="124"/>
    </row>
    <row r="431" spans="1:6" x14ac:dyDescent="0.25">
      <c r="A431" s="20" t="s">
        <v>4950</v>
      </c>
      <c r="B431" s="7">
        <v>19673</v>
      </c>
      <c r="C431" s="46">
        <f>VLOOKUP(B431,'Τιμοκατάλογος ανά κωδικό'!D:G,4,0)</f>
        <v>143.13</v>
      </c>
      <c r="D431" s="46">
        <v>139.63453357604322</v>
      </c>
      <c r="E431" s="47">
        <f t="shared" si="6"/>
        <v>2.5032965230289417E-2</v>
      </c>
      <c r="F431" s="124"/>
    </row>
    <row r="432" spans="1:6" x14ac:dyDescent="0.25">
      <c r="A432" s="20" t="s">
        <v>4953</v>
      </c>
      <c r="B432" s="7">
        <v>19674</v>
      </c>
      <c r="C432" s="46">
        <f>VLOOKUP(B432,'Τιμοκατάλογος ανά κωδικό'!D:G,4,0)</f>
        <v>148.52000000000001</v>
      </c>
      <c r="D432" s="46">
        <v>144.88883519034775</v>
      </c>
      <c r="E432" s="47">
        <f t="shared" si="6"/>
        <v>2.5061729600364346E-2</v>
      </c>
      <c r="F432" s="124"/>
    </row>
    <row r="433" spans="1:6" x14ac:dyDescent="0.25">
      <c r="A433" s="20" t="s">
        <v>5561</v>
      </c>
      <c r="B433" s="7">
        <v>19675</v>
      </c>
      <c r="C433" s="46">
        <f>VLOOKUP(B433,'Τιμοκατάλογος ανά κωδικό'!D:G,4,0)</f>
        <v>173.15</v>
      </c>
      <c r="D433" s="46">
        <v>168.92210158832907</v>
      </c>
      <c r="E433" s="47">
        <f t="shared" si="6"/>
        <v>2.5028687021515506E-2</v>
      </c>
      <c r="F433" s="124"/>
    </row>
    <row r="434" spans="1:6" x14ac:dyDescent="0.25">
      <c r="A434" s="20" t="s">
        <v>5562</v>
      </c>
      <c r="B434" s="7">
        <v>19676</v>
      </c>
      <c r="C434" s="46">
        <f>VLOOKUP(B434,'Τιμοκατάλογος ανά κωδικό'!D:G,4,0)</f>
        <v>189.99</v>
      </c>
      <c r="D434" s="46">
        <v>185.34939383035638</v>
      </c>
      <c r="E434" s="47">
        <f t="shared" si="6"/>
        <v>2.503707227600116E-2</v>
      </c>
      <c r="F434" s="124"/>
    </row>
    <row r="435" spans="1:6" x14ac:dyDescent="0.25">
      <c r="A435" s="20" t="s">
        <v>4942</v>
      </c>
      <c r="B435" s="7">
        <v>19677</v>
      </c>
      <c r="C435" s="46">
        <f>VLOOKUP(B435,'Τιμοκατάλογος ανά κωδικό'!D:G,4,0)</f>
        <v>276.64</v>
      </c>
      <c r="D435" s="46">
        <v>269.88944668243812</v>
      </c>
      <c r="E435" s="47">
        <f t="shared" si="6"/>
        <v>2.501229077513667E-2</v>
      </c>
      <c r="F435" s="124"/>
    </row>
    <row r="436" spans="1:6" x14ac:dyDescent="0.25">
      <c r="A436" s="20" t="s">
        <v>5563</v>
      </c>
      <c r="B436" s="7">
        <v>19732</v>
      </c>
      <c r="C436" s="46">
        <f>VLOOKUP(B436,'Τιμοκατάλογος ανά κωδικό'!D:G,4,0)</f>
        <v>3.65</v>
      </c>
      <c r="D436" s="46">
        <v>3.6</v>
      </c>
      <c r="E436" s="47">
        <f t="shared" si="6"/>
        <v>1.388888888888884E-2</v>
      </c>
      <c r="F436" s="124"/>
    </row>
    <row r="437" spans="1:6" x14ac:dyDescent="0.25">
      <c r="A437" s="20" t="s">
        <v>18593</v>
      </c>
      <c r="B437" s="7">
        <v>19777</v>
      </c>
      <c r="C437" s="46">
        <f>VLOOKUP(B437,'Τιμοκατάλογος ανά κωδικό'!D:G,4,0)</f>
        <v>40.39</v>
      </c>
      <c r="D437" s="46">
        <v>39.79</v>
      </c>
      <c r="E437" s="47">
        <f t="shared" si="6"/>
        <v>1.5079165619502399E-2</v>
      </c>
      <c r="F437" s="124"/>
    </row>
    <row r="438" spans="1:6" x14ac:dyDescent="0.25">
      <c r="A438" s="20" t="s">
        <v>18594</v>
      </c>
      <c r="B438" s="7">
        <v>19778</v>
      </c>
      <c r="C438" s="46">
        <f>VLOOKUP(B438,'Τιμοκατάλογος ανά κωδικό'!D:G,4,0)</f>
        <v>40.39</v>
      </c>
      <c r="D438" s="46">
        <v>39.79</v>
      </c>
      <c r="E438" s="47">
        <f t="shared" si="6"/>
        <v>1.5079165619502399E-2</v>
      </c>
      <c r="F438" s="124"/>
    </row>
    <row r="439" spans="1:6" x14ac:dyDescent="0.25">
      <c r="A439" s="20" t="s">
        <v>23364</v>
      </c>
      <c r="B439" s="7">
        <v>20000</v>
      </c>
      <c r="C439" s="46">
        <f>VLOOKUP(B439,'Τιμοκατάλογος ανά κωδικό'!D:G,4,0)</f>
        <v>71.150000000000006</v>
      </c>
      <c r="D439" s="46">
        <v>70.099999999999994</v>
      </c>
      <c r="E439" s="47">
        <f t="shared" si="6"/>
        <v>1.4978601997147178E-2</v>
      </c>
      <c r="F439" s="124"/>
    </row>
    <row r="440" spans="1:6" x14ac:dyDescent="0.25">
      <c r="A440" s="20" t="s">
        <v>18595</v>
      </c>
      <c r="B440" s="7">
        <v>20134</v>
      </c>
      <c r="C440" s="46">
        <f>VLOOKUP(B440,'Τιμοκατάλογος ανά κωδικό'!D:G,4,0)</f>
        <v>8.82</v>
      </c>
      <c r="D440" s="46">
        <v>8.69</v>
      </c>
      <c r="E440" s="47">
        <f t="shared" si="6"/>
        <v>1.4959723820483495E-2</v>
      </c>
      <c r="F440" s="124"/>
    </row>
    <row r="441" spans="1:6" x14ac:dyDescent="0.25">
      <c r="A441" s="20" t="s">
        <v>18596</v>
      </c>
      <c r="B441" s="7">
        <v>20135</v>
      </c>
      <c r="C441" s="46">
        <f>VLOOKUP(B441,'Τιμοκατάλογος ανά κωδικό'!D:G,4,0)</f>
        <v>8.82</v>
      </c>
      <c r="D441" s="46">
        <v>8.69</v>
      </c>
      <c r="E441" s="47">
        <f t="shared" si="6"/>
        <v>1.4959723820483495E-2</v>
      </c>
      <c r="F441" s="124"/>
    </row>
    <row r="442" spans="1:6" x14ac:dyDescent="0.25">
      <c r="A442" s="20" t="s">
        <v>18597</v>
      </c>
      <c r="B442" s="7">
        <v>20141</v>
      </c>
      <c r="C442" s="46">
        <f>VLOOKUP(B442,'Τιμοκατάλογος ανά κωδικό'!D:G,4,0)</f>
        <v>17.39</v>
      </c>
      <c r="D442" s="46">
        <v>17.13</v>
      </c>
      <c r="E442" s="47">
        <f t="shared" si="6"/>
        <v>1.5178050204319948E-2</v>
      </c>
      <c r="F442" s="124"/>
    </row>
    <row r="443" spans="1:6" x14ac:dyDescent="0.25">
      <c r="A443" s="20" t="s">
        <v>18598</v>
      </c>
      <c r="B443" s="7">
        <v>20142</v>
      </c>
      <c r="C443" s="46">
        <f>VLOOKUP(B443,'Τιμοκατάλογος ανά κωδικό'!D:G,4,0)</f>
        <v>17.39</v>
      </c>
      <c r="D443" s="46">
        <v>17.13</v>
      </c>
      <c r="E443" s="47">
        <f t="shared" si="6"/>
        <v>1.5178050204319948E-2</v>
      </c>
      <c r="F443" s="124"/>
    </row>
    <row r="444" spans="1:6" x14ac:dyDescent="0.25">
      <c r="A444" s="20" t="s">
        <v>18599</v>
      </c>
      <c r="B444" s="7">
        <v>20148</v>
      </c>
      <c r="C444" s="46">
        <f>VLOOKUP(B444,'Τιμοκατάλογος ανά κωδικό'!D:G,4,0)</f>
        <v>17.39</v>
      </c>
      <c r="D444" s="46">
        <v>17.13</v>
      </c>
      <c r="E444" s="47">
        <f t="shared" si="6"/>
        <v>1.5178050204319948E-2</v>
      </c>
      <c r="F444" s="124"/>
    </row>
    <row r="445" spans="1:6" x14ac:dyDescent="0.25">
      <c r="A445" s="20" t="s">
        <v>18600</v>
      </c>
      <c r="B445" s="7">
        <v>20149</v>
      </c>
      <c r="C445" s="46">
        <f>VLOOKUP(B445,'Τιμοκατάλογος ανά κωδικό'!D:G,4,0)</f>
        <v>17.39</v>
      </c>
      <c r="D445" s="46">
        <v>17.13</v>
      </c>
      <c r="E445" s="47">
        <f t="shared" si="6"/>
        <v>1.5178050204319948E-2</v>
      </c>
      <c r="F445" s="124"/>
    </row>
    <row r="446" spans="1:6" x14ac:dyDescent="0.25">
      <c r="A446" s="20" t="s">
        <v>18601</v>
      </c>
      <c r="B446" s="7">
        <v>20171</v>
      </c>
      <c r="C446" s="46">
        <f>VLOOKUP(B446,'Τιμοκατάλογος ανά κωδικό'!D:G,4,0)</f>
        <v>3.78</v>
      </c>
      <c r="D446" s="46">
        <v>3.72</v>
      </c>
      <c r="E446" s="47">
        <f t="shared" si="6"/>
        <v>1.6129032258064502E-2</v>
      </c>
      <c r="F446" s="124"/>
    </row>
    <row r="447" spans="1:6" x14ac:dyDescent="0.25">
      <c r="A447" s="20" t="s">
        <v>18602</v>
      </c>
      <c r="B447" s="7">
        <v>20172</v>
      </c>
      <c r="C447" s="46">
        <f>VLOOKUP(B447,'Τιμοκατάλογος ανά κωδικό'!D:G,4,0)</f>
        <v>3.78</v>
      </c>
      <c r="D447" s="46">
        <v>3.72</v>
      </c>
      <c r="E447" s="47">
        <f t="shared" si="6"/>
        <v>1.6129032258064502E-2</v>
      </c>
      <c r="F447" s="124"/>
    </row>
    <row r="448" spans="1:6" x14ac:dyDescent="0.25">
      <c r="A448" s="20" t="s">
        <v>18603</v>
      </c>
      <c r="B448" s="7">
        <v>20180</v>
      </c>
      <c r="C448" s="46">
        <f>VLOOKUP(B448,'Τιμοκατάλογος ανά κωδικό'!D:G,4,0)</f>
        <v>3.78</v>
      </c>
      <c r="D448" s="46">
        <v>3.72</v>
      </c>
      <c r="E448" s="47">
        <f t="shared" si="6"/>
        <v>1.6129032258064502E-2</v>
      </c>
      <c r="F448" s="124"/>
    </row>
    <row r="449" spans="1:6" x14ac:dyDescent="0.25">
      <c r="A449" s="20" t="s">
        <v>18604</v>
      </c>
      <c r="B449" s="7">
        <v>20181</v>
      </c>
      <c r="C449" s="46">
        <f>VLOOKUP(B449,'Τιμοκατάλογος ανά κωδικό'!D:G,4,0)</f>
        <v>3.78</v>
      </c>
      <c r="D449" s="46">
        <v>3.72</v>
      </c>
      <c r="E449" s="47">
        <f t="shared" si="6"/>
        <v>1.6129032258064502E-2</v>
      </c>
      <c r="F449" s="124"/>
    </row>
    <row r="450" spans="1:6" x14ac:dyDescent="0.25">
      <c r="A450" s="20" t="s">
        <v>18605</v>
      </c>
      <c r="B450" s="7">
        <v>20187</v>
      </c>
      <c r="C450" s="46">
        <f>VLOOKUP(B450,'Τιμοκατάλογος ανά κωδικό'!D:G,4,0)</f>
        <v>4.93</v>
      </c>
      <c r="D450" s="46">
        <v>4.8600000000000003</v>
      </c>
      <c r="E450" s="47">
        <f t="shared" si="6"/>
        <v>1.4403292181069727E-2</v>
      </c>
      <c r="F450" s="124"/>
    </row>
    <row r="451" spans="1:6" x14ac:dyDescent="0.25">
      <c r="A451" s="20" t="s">
        <v>18606</v>
      </c>
      <c r="B451" s="7">
        <v>20188</v>
      </c>
      <c r="C451" s="46">
        <f>VLOOKUP(B451,'Τιμοκατάλογος ανά κωδικό'!D:G,4,0)</f>
        <v>4.93</v>
      </c>
      <c r="D451" s="46">
        <v>4.8600000000000003</v>
      </c>
      <c r="E451" s="47">
        <f t="shared" ref="E451:E514" si="7">C451/D451-1</f>
        <v>1.4403292181069727E-2</v>
      </c>
      <c r="F451" s="124"/>
    </row>
    <row r="452" spans="1:6" x14ac:dyDescent="0.25">
      <c r="A452" s="20" t="s">
        <v>18607</v>
      </c>
      <c r="B452" s="7">
        <v>20195</v>
      </c>
      <c r="C452" s="46">
        <f>VLOOKUP(B452,'Τιμοκατάλογος ανά κωδικό'!D:G,4,0)</f>
        <v>11.23</v>
      </c>
      <c r="D452" s="46">
        <v>11.06</v>
      </c>
      <c r="E452" s="47">
        <f t="shared" si="7"/>
        <v>1.5370705244122984E-2</v>
      </c>
      <c r="F452" s="124"/>
    </row>
    <row r="453" spans="1:6" x14ac:dyDescent="0.25">
      <c r="A453" s="20" t="s">
        <v>18608</v>
      </c>
      <c r="B453" s="7">
        <v>20196</v>
      </c>
      <c r="C453" s="46">
        <f>VLOOKUP(B453,'Τιμοκατάλογος ανά κωδικό'!D:G,4,0)</f>
        <v>11.23</v>
      </c>
      <c r="D453" s="46">
        <v>11.06</v>
      </c>
      <c r="E453" s="47">
        <f t="shared" si="7"/>
        <v>1.5370705244122984E-2</v>
      </c>
      <c r="F453" s="124"/>
    </row>
    <row r="454" spans="1:6" x14ac:dyDescent="0.25">
      <c r="A454" s="20" t="s">
        <v>18609</v>
      </c>
      <c r="B454" s="7">
        <v>20202</v>
      </c>
      <c r="C454" s="46">
        <f>VLOOKUP(B454,'Τιμοκατάλογος ανά κωδικό'!D:G,4,0)</f>
        <v>17.579999999999998</v>
      </c>
      <c r="D454" s="46">
        <v>17.32</v>
      </c>
      <c r="E454" s="47">
        <f t="shared" si="7"/>
        <v>1.5011547344110809E-2</v>
      </c>
      <c r="F454" s="124"/>
    </row>
    <row r="455" spans="1:6" x14ac:dyDescent="0.25">
      <c r="A455" s="20" t="s">
        <v>18610</v>
      </c>
      <c r="B455" s="7">
        <v>20203</v>
      </c>
      <c r="C455" s="46">
        <f>VLOOKUP(B455,'Τιμοκατάλογος ανά κωδικό'!D:G,4,0)</f>
        <v>17.579999999999998</v>
      </c>
      <c r="D455" s="46">
        <v>17.32</v>
      </c>
      <c r="E455" s="47">
        <f t="shared" si="7"/>
        <v>1.5011547344110809E-2</v>
      </c>
      <c r="F455" s="124"/>
    </row>
    <row r="456" spans="1:6" x14ac:dyDescent="0.25">
      <c r="A456" s="20" t="s">
        <v>18611</v>
      </c>
      <c r="B456" s="7">
        <v>20207</v>
      </c>
      <c r="C456" s="46">
        <f>VLOOKUP(B456,'Τιμοκατάλογος ανά κωδικό'!D:G,4,0)</f>
        <v>8.67</v>
      </c>
      <c r="D456" s="46">
        <v>8.5399999999999991</v>
      </c>
      <c r="E456" s="47">
        <f t="shared" si="7"/>
        <v>1.5222482435597318E-2</v>
      </c>
      <c r="F456" s="124"/>
    </row>
    <row r="457" spans="1:6" x14ac:dyDescent="0.25">
      <c r="A457" s="20" t="s">
        <v>18612</v>
      </c>
      <c r="B457" s="7">
        <v>20208</v>
      </c>
      <c r="C457" s="46">
        <f>VLOOKUP(B457,'Τιμοκατάλογος ανά κωδικό'!D:G,4,0)</f>
        <v>8.67</v>
      </c>
      <c r="D457" s="46">
        <v>8.5399999999999991</v>
      </c>
      <c r="E457" s="47">
        <f t="shared" si="7"/>
        <v>1.5222482435597318E-2</v>
      </c>
      <c r="F457" s="124"/>
    </row>
    <row r="458" spans="1:6" x14ac:dyDescent="0.25">
      <c r="A458" s="20" t="s">
        <v>18613</v>
      </c>
      <c r="B458" s="7">
        <v>20214</v>
      </c>
      <c r="C458" s="46">
        <f>VLOOKUP(B458,'Τιμοκατάλογος ανά κωδικό'!D:G,4,0)</f>
        <v>5.97</v>
      </c>
      <c r="D458" s="46">
        <v>5.88</v>
      </c>
      <c r="E458" s="47">
        <f t="shared" si="7"/>
        <v>1.5306122448979664E-2</v>
      </c>
      <c r="F458" s="124"/>
    </row>
    <row r="459" spans="1:6" x14ac:dyDescent="0.25">
      <c r="A459" s="20" t="s">
        <v>18614</v>
      </c>
      <c r="B459" s="7">
        <v>20215</v>
      </c>
      <c r="C459" s="46">
        <f>VLOOKUP(B459,'Τιμοκατάλογος ανά κωδικό'!D:G,4,0)</f>
        <v>5.97</v>
      </c>
      <c r="D459" s="46">
        <v>5.88</v>
      </c>
      <c r="E459" s="47">
        <f t="shared" si="7"/>
        <v>1.5306122448979664E-2</v>
      </c>
      <c r="F459" s="124"/>
    </row>
    <row r="460" spans="1:6" x14ac:dyDescent="0.25">
      <c r="A460" s="20" t="s">
        <v>18615</v>
      </c>
      <c r="B460" s="7">
        <v>20224</v>
      </c>
      <c r="C460" s="46">
        <f>VLOOKUP(B460,'Τιμοκατάλογος ανά κωδικό'!D:G,4,0)</f>
        <v>10.37</v>
      </c>
      <c r="D460" s="46">
        <v>10.220000000000001</v>
      </c>
      <c r="E460" s="47">
        <f t="shared" si="7"/>
        <v>1.4677103718199414E-2</v>
      </c>
      <c r="F460" s="124"/>
    </row>
    <row r="461" spans="1:6" x14ac:dyDescent="0.25">
      <c r="A461" s="20" t="s">
        <v>18616</v>
      </c>
      <c r="B461" s="7">
        <v>20225</v>
      </c>
      <c r="C461" s="46">
        <f>VLOOKUP(B461,'Τιμοκατάλογος ανά κωδικό'!D:G,4,0)</f>
        <v>10.37</v>
      </c>
      <c r="D461" s="46">
        <v>10.220000000000001</v>
      </c>
      <c r="E461" s="47">
        <f t="shared" si="7"/>
        <v>1.4677103718199414E-2</v>
      </c>
      <c r="F461" s="124"/>
    </row>
    <row r="462" spans="1:6" x14ac:dyDescent="0.25">
      <c r="A462" s="20" t="s">
        <v>18617</v>
      </c>
      <c r="B462" s="7">
        <v>20231</v>
      </c>
      <c r="C462" s="46">
        <f>VLOOKUP(B462,'Τιμοκατάλογος ανά κωδικό'!D:G,4,0)</f>
        <v>7.92</v>
      </c>
      <c r="D462" s="46">
        <v>7.8</v>
      </c>
      <c r="E462" s="47">
        <f t="shared" si="7"/>
        <v>1.538461538461533E-2</v>
      </c>
      <c r="F462" s="124"/>
    </row>
    <row r="463" spans="1:6" x14ac:dyDescent="0.25">
      <c r="A463" s="20" t="s">
        <v>18618</v>
      </c>
      <c r="B463" s="7">
        <v>20232</v>
      </c>
      <c r="C463" s="46">
        <f>VLOOKUP(B463,'Τιμοκατάλογος ανά κωδικό'!D:G,4,0)</f>
        <v>7.92</v>
      </c>
      <c r="D463" s="46">
        <v>7.8</v>
      </c>
      <c r="E463" s="47">
        <f t="shared" si="7"/>
        <v>1.538461538461533E-2</v>
      </c>
      <c r="F463" s="124"/>
    </row>
    <row r="464" spans="1:6" x14ac:dyDescent="0.25">
      <c r="A464" s="20" t="s">
        <v>18619</v>
      </c>
      <c r="B464" s="7">
        <v>20239</v>
      </c>
      <c r="C464" s="46">
        <f>VLOOKUP(B464,'Τιμοκατάλογος ανά κωδικό'!D:G,4,0)</f>
        <v>7.92</v>
      </c>
      <c r="D464" s="46">
        <v>7.8</v>
      </c>
      <c r="E464" s="47">
        <f t="shared" si="7"/>
        <v>1.538461538461533E-2</v>
      </c>
      <c r="F464" s="124"/>
    </row>
    <row r="465" spans="1:6" x14ac:dyDescent="0.25">
      <c r="A465" s="20" t="s">
        <v>18620</v>
      </c>
      <c r="B465" s="7">
        <v>20240</v>
      </c>
      <c r="C465" s="46">
        <f>VLOOKUP(B465,'Τιμοκατάλογος ανά κωδικό'!D:G,4,0)</f>
        <v>7.92</v>
      </c>
      <c r="D465" s="46">
        <v>7.8</v>
      </c>
      <c r="E465" s="47">
        <f t="shared" si="7"/>
        <v>1.538461538461533E-2</v>
      </c>
      <c r="F465" s="124"/>
    </row>
    <row r="466" spans="1:6" x14ac:dyDescent="0.25">
      <c r="A466" s="20" t="s">
        <v>18621</v>
      </c>
      <c r="B466" s="7">
        <v>20246</v>
      </c>
      <c r="C466" s="46">
        <f>VLOOKUP(B466,'Τιμοκατάλογος ανά κωδικό'!D:G,4,0)</f>
        <v>7.92</v>
      </c>
      <c r="D466" s="46">
        <v>7.8</v>
      </c>
      <c r="E466" s="47">
        <f t="shared" si="7"/>
        <v>1.538461538461533E-2</v>
      </c>
      <c r="F466" s="124"/>
    </row>
    <row r="467" spans="1:6" x14ac:dyDescent="0.25">
      <c r="A467" s="20" t="s">
        <v>18622</v>
      </c>
      <c r="B467" s="7">
        <v>20247</v>
      </c>
      <c r="C467" s="46">
        <f>VLOOKUP(B467,'Τιμοκατάλογος ανά κωδικό'!D:G,4,0)</f>
        <v>7.92</v>
      </c>
      <c r="D467" s="46">
        <v>7.8</v>
      </c>
      <c r="E467" s="47">
        <f t="shared" si="7"/>
        <v>1.538461538461533E-2</v>
      </c>
      <c r="F467" s="124"/>
    </row>
    <row r="468" spans="1:6" x14ac:dyDescent="0.25">
      <c r="A468" s="20" t="s">
        <v>18623</v>
      </c>
      <c r="B468" s="7">
        <v>20267</v>
      </c>
      <c r="C468" s="46">
        <f>VLOOKUP(B468,'Τιμοκατάλογος ανά κωδικό'!D:G,4,0)</f>
        <v>36.159999999999997</v>
      </c>
      <c r="D468" s="46">
        <v>35.630000000000003</v>
      </c>
      <c r="E468" s="47">
        <f t="shared" si="7"/>
        <v>1.4875105248385978E-2</v>
      </c>
      <c r="F468" s="124"/>
    </row>
    <row r="469" spans="1:6" x14ac:dyDescent="0.25">
      <c r="A469" s="20" t="s">
        <v>18624</v>
      </c>
      <c r="B469" s="7">
        <v>20268</v>
      </c>
      <c r="C469" s="46">
        <f>VLOOKUP(B469,'Τιμοκατάλογος ανά κωδικό'!D:G,4,0)</f>
        <v>36.159999999999997</v>
      </c>
      <c r="D469" s="46">
        <v>35.630000000000003</v>
      </c>
      <c r="E469" s="47">
        <f t="shared" si="7"/>
        <v>1.4875105248385978E-2</v>
      </c>
      <c r="F469" s="124"/>
    </row>
    <row r="470" spans="1:6" x14ac:dyDescent="0.25">
      <c r="A470" s="20" t="s">
        <v>18625</v>
      </c>
      <c r="B470" s="7">
        <v>20284</v>
      </c>
      <c r="C470" s="46">
        <f>VLOOKUP(B470,'Τιμοκατάλογος ανά κωδικό'!D:G,4,0)</f>
        <v>3.46</v>
      </c>
      <c r="D470" s="46">
        <v>3.41</v>
      </c>
      <c r="E470" s="47">
        <f t="shared" si="7"/>
        <v>1.4662756598240456E-2</v>
      </c>
      <c r="F470" s="124"/>
    </row>
    <row r="471" spans="1:6" x14ac:dyDescent="0.25">
      <c r="A471" s="20" t="s">
        <v>18626</v>
      </c>
      <c r="B471" s="7">
        <v>20285</v>
      </c>
      <c r="C471" s="46">
        <f>VLOOKUP(B471,'Τιμοκατάλογος ανά κωδικό'!D:G,4,0)</f>
        <v>3.46</v>
      </c>
      <c r="D471" s="46">
        <v>3.41</v>
      </c>
      <c r="E471" s="47">
        <f t="shared" si="7"/>
        <v>1.4662756598240456E-2</v>
      </c>
      <c r="F471" s="124"/>
    </row>
    <row r="472" spans="1:6" x14ac:dyDescent="0.25">
      <c r="A472" s="20" t="s">
        <v>18627</v>
      </c>
      <c r="B472" s="7">
        <v>20288</v>
      </c>
      <c r="C472" s="46">
        <f>VLOOKUP(B472,'Τιμοκατάλογος ανά κωδικό'!D:G,4,0)</f>
        <v>5.97</v>
      </c>
      <c r="D472" s="46">
        <v>5.88</v>
      </c>
      <c r="E472" s="47">
        <f t="shared" si="7"/>
        <v>1.5306122448979664E-2</v>
      </c>
      <c r="F472" s="124"/>
    </row>
    <row r="473" spans="1:6" x14ac:dyDescent="0.25">
      <c r="A473" s="20" t="s">
        <v>18628</v>
      </c>
      <c r="B473" s="7">
        <v>20289</v>
      </c>
      <c r="C473" s="46">
        <f>VLOOKUP(B473,'Τιμοκατάλογος ανά κωδικό'!D:G,4,0)</f>
        <v>5.97</v>
      </c>
      <c r="D473" s="46">
        <v>5.88</v>
      </c>
      <c r="E473" s="47">
        <f t="shared" si="7"/>
        <v>1.5306122448979664E-2</v>
      </c>
      <c r="F473" s="124"/>
    </row>
    <row r="474" spans="1:6" x14ac:dyDescent="0.25">
      <c r="A474" s="20" t="s">
        <v>18629</v>
      </c>
      <c r="B474" s="7">
        <v>20292</v>
      </c>
      <c r="C474" s="46">
        <f>VLOOKUP(B474,'Τιμοκατάλογος ανά κωδικό'!D:G,4,0)</f>
        <v>16.29</v>
      </c>
      <c r="D474" s="46">
        <v>16.05</v>
      </c>
      <c r="E474" s="47">
        <f t="shared" si="7"/>
        <v>1.495327102803734E-2</v>
      </c>
      <c r="F474" s="124"/>
    </row>
    <row r="475" spans="1:6" x14ac:dyDescent="0.25">
      <c r="A475" s="20" t="s">
        <v>18630</v>
      </c>
      <c r="B475" s="7">
        <v>20293</v>
      </c>
      <c r="C475" s="46">
        <f>VLOOKUP(B475,'Τιμοκατάλογος ανά κωδικό'!D:G,4,0)</f>
        <v>16.29</v>
      </c>
      <c r="D475" s="46">
        <v>16.05</v>
      </c>
      <c r="E475" s="47">
        <f t="shared" si="7"/>
        <v>1.495327102803734E-2</v>
      </c>
      <c r="F475" s="124"/>
    </row>
    <row r="476" spans="1:6" x14ac:dyDescent="0.25">
      <c r="A476" s="20" t="s">
        <v>18631</v>
      </c>
      <c r="B476" s="7">
        <v>20296</v>
      </c>
      <c r="C476" s="46">
        <f>VLOOKUP(B476,'Τιμοκατάλογος ανά κωδικό'!D:G,4,0)</f>
        <v>23.82</v>
      </c>
      <c r="D476" s="46">
        <v>23.47</v>
      </c>
      <c r="E476" s="47">
        <f t="shared" si="7"/>
        <v>1.491265445249268E-2</v>
      </c>
      <c r="F476" s="124"/>
    </row>
    <row r="477" spans="1:6" x14ac:dyDescent="0.25">
      <c r="A477" s="20" t="s">
        <v>18632</v>
      </c>
      <c r="B477" s="7">
        <v>20297</v>
      </c>
      <c r="C477" s="46">
        <f>VLOOKUP(B477,'Τιμοκατάλογος ανά κωδικό'!D:G,4,0)</f>
        <v>23.82</v>
      </c>
      <c r="D477" s="46">
        <v>23.47</v>
      </c>
      <c r="E477" s="47">
        <f t="shared" si="7"/>
        <v>1.491265445249268E-2</v>
      </c>
      <c r="F477" s="124"/>
    </row>
    <row r="478" spans="1:6" x14ac:dyDescent="0.25">
      <c r="A478" s="20" t="s">
        <v>18633</v>
      </c>
      <c r="B478" s="7">
        <v>20300</v>
      </c>
      <c r="C478" s="46">
        <f>VLOOKUP(B478,'Τιμοκατάλογος ανά κωδικό'!D:G,4,0)</f>
        <v>33.700000000000003</v>
      </c>
      <c r="D478" s="46">
        <v>33.200000000000003</v>
      </c>
      <c r="E478" s="47">
        <f t="shared" si="7"/>
        <v>1.5060240963855387E-2</v>
      </c>
      <c r="F478" s="124"/>
    </row>
    <row r="479" spans="1:6" x14ac:dyDescent="0.25">
      <c r="A479" s="20" t="s">
        <v>18634</v>
      </c>
      <c r="B479" s="7">
        <v>20301</v>
      </c>
      <c r="C479" s="46">
        <f>VLOOKUP(B479,'Τιμοκατάλογος ανά κωδικό'!D:G,4,0)</f>
        <v>33.700000000000003</v>
      </c>
      <c r="D479" s="46">
        <v>33.200000000000003</v>
      </c>
      <c r="E479" s="47">
        <f t="shared" si="7"/>
        <v>1.5060240963855387E-2</v>
      </c>
      <c r="F479" s="124"/>
    </row>
    <row r="480" spans="1:6" x14ac:dyDescent="0.25">
      <c r="A480" s="20" t="s">
        <v>5564</v>
      </c>
      <c r="B480" s="7">
        <v>20321</v>
      </c>
      <c r="C480" s="46">
        <f>VLOOKUP(B480,'Τιμοκατάλογος ανά κωδικό'!D:G,4,0)</f>
        <v>71.16</v>
      </c>
      <c r="D480" s="46">
        <v>111.58882716017013</v>
      </c>
      <c r="E480" s="47">
        <f t="shared" si="7"/>
        <v>-0.36230174820405825</v>
      </c>
      <c r="F480" s="124"/>
    </row>
    <row r="481" spans="1:6" x14ac:dyDescent="0.25">
      <c r="A481" s="20" t="s">
        <v>5565</v>
      </c>
      <c r="B481" s="7">
        <v>20322</v>
      </c>
      <c r="C481" s="46">
        <f>VLOOKUP(B481,'Τιμοκατάλογος ανά κωδικό'!D:G,4,0)</f>
        <v>108.07</v>
      </c>
      <c r="D481" s="46">
        <v>178.85445654460113</v>
      </c>
      <c r="E481" s="47">
        <f t="shared" si="7"/>
        <v>-0.39576568519526678</v>
      </c>
      <c r="F481" s="124"/>
    </row>
    <row r="482" spans="1:6" x14ac:dyDescent="0.25">
      <c r="A482" s="20" t="s">
        <v>5566</v>
      </c>
      <c r="B482" s="7">
        <v>20323</v>
      </c>
      <c r="C482" s="46">
        <f>VLOOKUP(B482,'Τιμοκατάλογος ανά κωδικό'!D:G,4,0)</f>
        <v>223.02</v>
      </c>
      <c r="D482" s="46">
        <v>388.74880602684175</v>
      </c>
      <c r="E482" s="47">
        <f t="shared" si="7"/>
        <v>-0.42631335056858988</v>
      </c>
      <c r="F482" s="124"/>
    </row>
    <row r="483" spans="1:6" x14ac:dyDescent="0.25">
      <c r="A483" s="20" t="s">
        <v>10173</v>
      </c>
      <c r="B483" s="7">
        <v>20324</v>
      </c>
      <c r="C483" s="46">
        <f>VLOOKUP(B483,'Τιμοκατάλογος ανά κωδικό'!D:G,4,0)</f>
        <v>10.66</v>
      </c>
      <c r="D483" s="46">
        <v>16.844638748047021</v>
      </c>
      <c r="E483" s="47">
        <f t="shared" si="7"/>
        <v>-0.36715769572464552</v>
      </c>
      <c r="F483" s="124"/>
    </row>
    <row r="484" spans="1:6" x14ac:dyDescent="0.25">
      <c r="A484" s="20" t="s">
        <v>10174</v>
      </c>
      <c r="B484" s="7">
        <v>20325</v>
      </c>
      <c r="C484" s="46">
        <f>VLOOKUP(B484,'Τιμοκατάλογος ανά κωδικό'!D:G,4,0)</f>
        <v>10.66</v>
      </c>
      <c r="D484" s="46">
        <v>16.844638748047021</v>
      </c>
      <c r="E484" s="47">
        <f t="shared" si="7"/>
        <v>-0.36715769572464552</v>
      </c>
      <c r="F484" s="124"/>
    </row>
    <row r="485" spans="1:6" x14ac:dyDescent="0.25">
      <c r="A485" s="20" t="s">
        <v>10175</v>
      </c>
      <c r="B485" s="7">
        <v>20326</v>
      </c>
      <c r="C485" s="46">
        <f>VLOOKUP(B485,'Τιμοκατάλογος ανά κωδικό'!D:G,4,0)</f>
        <v>16.079999999999998</v>
      </c>
      <c r="D485" s="46">
        <v>25.997360699764364</v>
      </c>
      <c r="E485" s="47">
        <f t="shared" si="7"/>
        <v>-0.38147567417696582</v>
      </c>
      <c r="F485" s="124"/>
    </row>
    <row r="486" spans="1:6" x14ac:dyDescent="0.25">
      <c r="A486" s="20" t="s">
        <v>1008</v>
      </c>
      <c r="B486" s="7">
        <v>20383</v>
      </c>
      <c r="C486" s="46">
        <f>VLOOKUP(B486,'Τιμοκατάλογος ανά κωδικό'!D:G,4,0)</f>
        <v>11.899999999999999</v>
      </c>
      <c r="D486" s="46">
        <v>11.72</v>
      </c>
      <c r="E486" s="47">
        <f t="shared" si="7"/>
        <v>1.5358361774743923E-2</v>
      </c>
      <c r="F486" s="124"/>
    </row>
    <row r="487" spans="1:6" x14ac:dyDescent="0.25">
      <c r="A487" s="20" t="s">
        <v>1008</v>
      </c>
      <c r="B487" s="7">
        <v>20385</v>
      </c>
      <c r="C487" s="46">
        <f>VLOOKUP(B487,'Τιμοκατάλογος ανά κωδικό'!D:G,4,0)</f>
        <v>18.86</v>
      </c>
      <c r="D487" s="46">
        <v>18.579999999999998</v>
      </c>
      <c r="E487" s="47">
        <f t="shared" si="7"/>
        <v>1.506996770721214E-2</v>
      </c>
      <c r="F487" s="124"/>
    </row>
    <row r="488" spans="1:6" x14ac:dyDescent="0.25">
      <c r="A488" s="20" t="s">
        <v>1008</v>
      </c>
      <c r="B488" s="7">
        <v>20386</v>
      </c>
      <c r="C488" s="46">
        <f>VLOOKUP(B488,'Τιμοκατάλογος ανά κωδικό'!D:G,4,0)</f>
        <v>21.26</v>
      </c>
      <c r="D488" s="46">
        <v>20.939999999999998</v>
      </c>
      <c r="E488" s="47">
        <f t="shared" si="7"/>
        <v>1.5281757402101359E-2</v>
      </c>
      <c r="F488" s="124"/>
    </row>
    <row r="489" spans="1:6" x14ac:dyDescent="0.25">
      <c r="A489" s="20" t="s">
        <v>1008</v>
      </c>
      <c r="B489" s="7">
        <v>20387</v>
      </c>
      <c r="C489" s="46">
        <f>VLOOKUP(B489,'Τιμοκατάλογος ανά κωδικό'!D:G,4,0)</f>
        <v>30.1</v>
      </c>
      <c r="D489" s="46">
        <v>29.66</v>
      </c>
      <c r="E489" s="47">
        <f t="shared" si="7"/>
        <v>1.4834794335805812E-2</v>
      </c>
      <c r="F489" s="124"/>
    </row>
    <row r="490" spans="1:6" x14ac:dyDescent="0.25">
      <c r="A490" s="20" t="s">
        <v>1008</v>
      </c>
      <c r="B490" s="7">
        <v>20388</v>
      </c>
      <c r="C490" s="46">
        <f>VLOOKUP(B490,'Τιμοκατάλογος ανά κωδικό'!D:G,4,0)</f>
        <v>16.329999999999998</v>
      </c>
      <c r="D490" s="46">
        <v>16.09</v>
      </c>
      <c r="E490" s="47">
        <f t="shared" si="7"/>
        <v>1.4916096954630031E-2</v>
      </c>
      <c r="F490" s="124"/>
    </row>
    <row r="491" spans="1:6" x14ac:dyDescent="0.25">
      <c r="A491" s="20" t="s">
        <v>1008</v>
      </c>
      <c r="B491" s="7">
        <v>20389</v>
      </c>
      <c r="C491" s="46">
        <f>VLOOKUP(B491,'Τιμοκατάλογος ανά κωδικό'!D:G,4,0)</f>
        <v>51.620000000000005</v>
      </c>
      <c r="D491" s="46">
        <v>50.85</v>
      </c>
      <c r="E491" s="47">
        <f t="shared" si="7"/>
        <v>1.5142576204523195E-2</v>
      </c>
      <c r="F491" s="124"/>
    </row>
    <row r="492" spans="1:6" x14ac:dyDescent="0.25">
      <c r="A492" s="20" t="s">
        <v>1008</v>
      </c>
      <c r="B492" s="7">
        <v>20390</v>
      </c>
      <c r="C492" s="46">
        <f>VLOOKUP(B492,'Τιμοκατάλογος ανά κωδικό'!D:G,4,0)</f>
        <v>57.97</v>
      </c>
      <c r="D492" s="46">
        <v>57.11</v>
      </c>
      <c r="E492" s="47">
        <f t="shared" si="7"/>
        <v>1.5058658728769103E-2</v>
      </c>
      <c r="F492" s="124"/>
    </row>
    <row r="493" spans="1:6" x14ac:dyDescent="0.25">
      <c r="A493" s="20" t="s">
        <v>1008</v>
      </c>
      <c r="B493" s="7">
        <v>20391</v>
      </c>
      <c r="C493" s="46">
        <f>VLOOKUP(B493,'Τιμοκατάλογος ανά κωδικό'!D:G,4,0)</f>
        <v>16.02</v>
      </c>
      <c r="D493" s="46">
        <v>15.780000000000001</v>
      </c>
      <c r="E493" s="47">
        <f t="shared" si="7"/>
        <v>1.5209125475285079E-2</v>
      </c>
      <c r="F493" s="124"/>
    </row>
    <row r="494" spans="1:6" x14ac:dyDescent="0.25">
      <c r="A494" s="20" t="s">
        <v>1008</v>
      </c>
      <c r="B494" s="7">
        <v>20392</v>
      </c>
      <c r="C494" s="46">
        <f>VLOOKUP(B494,'Τιμοκατάλογος ανά κωδικό'!D:G,4,0)</f>
        <v>24.97</v>
      </c>
      <c r="D494" s="46">
        <v>24.599999999999998</v>
      </c>
      <c r="E494" s="47">
        <f t="shared" si="7"/>
        <v>1.5040650406504152E-2</v>
      </c>
      <c r="F494" s="124"/>
    </row>
    <row r="495" spans="1:6" x14ac:dyDescent="0.25">
      <c r="A495" s="20" t="s">
        <v>1008</v>
      </c>
      <c r="B495" s="7">
        <v>20393</v>
      </c>
      <c r="C495" s="46">
        <f>VLOOKUP(B495,'Τιμοκατάλογος ανά κωδικό'!D:G,4,0)</f>
        <v>35.020000000000003</v>
      </c>
      <c r="D495" s="46">
        <v>34.5</v>
      </c>
      <c r="E495" s="47">
        <f t="shared" si="7"/>
        <v>1.5072463768116107E-2</v>
      </c>
      <c r="F495" s="124"/>
    </row>
    <row r="496" spans="1:6" x14ac:dyDescent="0.25">
      <c r="A496" s="20" t="s">
        <v>1008</v>
      </c>
      <c r="B496" s="7">
        <v>20394</v>
      </c>
      <c r="C496" s="46">
        <f>VLOOKUP(B496,'Τιμοκατάλογος ανά κωδικό'!D:G,4,0)</f>
        <v>38.379999999999995</v>
      </c>
      <c r="D496" s="46">
        <v>37.81</v>
      </c>
      <c r="E496" s="47">
        <f t="shared" si="7"/>
        <v>1.5075376884421843E-2</v>
      </c>
      <c r="F496" s="124"/>
    </row>
    <row r="497" spans="1:6" x14ac:dyDescent="0.25">
      <c r="A497" s="74" t="s">
        <v>1008</v>
      </c>
      <c r="B497" s="7">
        <v>20395</v>
      </c>
      <c r="C497" s="46">
        <f>VLOOKUP(B497,'Τιμοκατάλογος ανά κωδικό'!D:G,4,0)</f>
        <v>21.919999999999998</v>
      </c>
      <c r="D497" s="46">
        <v>21.59</v>
      </c>
      <c r="E497" s="47">
        <f t="shared" si="7"/>
        <v>1.5284854099119949E-2</v>
      </c>
      <c r="F497" s="124"/>
    </row>
    <row r="498" spans="1:6" x14ac:dyDescent="0.25">
      <c r="A498" s="20" t="s">
        <v>1008</v>
      </c>
      <c r="B498" s="7">
        <v>20396</v>
      </c>
      <c r="C498" s="46">
        <f>VLOOKUP(B498,'Τιμοκατάλογος ανά κωδικό'!D:G,4,0)</f>
        <v>21.919999999999998</v>
      </c>
      <c r="D498" s="46">
        <v>21.59</v>
      </c>
      <c r="E498" s="47">
        <f t="shared" si="7"/>
        <v>1.5284854099119949E-2</v>
      </c>
      <c r="F498" s="124"/>
    </row>
    <row r="499" spans="1:6" x14ac:dyDescent="0.25">
      <c r="A499" s="20" t="s">
        <v>1008</v>
      </c>
      <c r="B499" s="7">
        <v>20397</v>
      </c>
      <c r="C499" s="46">
        <f>VLOOKUP(B499,'Τιμοκατάλογος ανά κωδικό'!D:G,4,0)</f>
        <v>27.47</v>
      </c>
      <c r="D499" s="46">
        <v>27.06</v>
      </c>
      <c r="E499" s="47">
        <f t="shared" si="7"/>
        <v>1.5151515151515138E-2</v>
      </c>
      <c r="F499" s="124"/>
    </row>
    <row r="500" spans="1:6" x14ac:dyDescent="0.25">
      <c r="A500" s="20" t="s">
        <v>1008</v>
      </c>
      <c r="B500" s="7">
        <v>20398</v>
      </c>
      <c r="C500" s="46">
        <f>VLOOKUP(B500,'Τιμοκατάλογος ανά κωδικό'!D:G,4,0)</f>
        <v>37.06</v>
      </c>
      <c r="D500" s="46">
        <v>36.51</v>
      </c>
      <c r="E500" s="47">
        <f t="shared" si="7"/>
        <v>1.5064365927143442E-2</v>
      </c>
      <c r="F500" s="124"/>
    </row>
    <row r="501" spans="1:6" x14ac:dyDescent="0.25">
      <c r="A501" s="20" t="s">
        <v>1008</v>
      </c>
      <c r="B501" s="7">
        <v>20399</v>
      </c>
      <c r="C501" s="46">
        <f>VLOOKUP(B501,'Τιμοκατάλογος ανά κωδικό'!D:G,4,0)</f>
        <v>42.71</v>
      </c>
      <c r="D501" s="46">
        <v>42.080000000000005</v>
      </c>
      <c r="E501" s="47">
        <f t="shared" si="7"/>
        <v>1.4971482889733823E-2</v>
      </c>
      <c r="F501" s="124"/>
    </row>
    <row r="502" spans="1:6" x14ac:dyDescent="0.25">
      <c r="A502" s="20" t="s">
        <v>1008</v>
      </c>
      <c r="B502" s="7">
        <v>20400</v>
      </c>
      <c r="C502" s="46">
        <f>VLOOKUP(B502,'Τιμοκατάλογος ανά κωδικό'!D:G,4,0)</f>
        <v>11.69</v>
      </c>
      <c r="D502" s="46">
        <v>11.51</v>
      </c>
      <c r="E502" s="47">
        <f t="shared" si="7"/>
        <v>1.5638575152041589E-2</v>
      </c>
      <c r="F502" s="124"/>
    </row>
    <row r="503" spans="1:6" x14ac:dyDescent="0.25">
      <c r="A503" s="20" t="s">
        <v>1008</v>
      </c>
      <c r="B503" s="7">
        <v>20401</v>
      </c>
      <c r="C503" s="46">
        <f>VLOOKUP(B503,'Τιμοκατάλογος ανά κωδικό'!D:G,4,0)</f>
        <v>15.83</v>
      </c>
      <c r="D503" s="46">
        <v>15.59</v>
      </c>
      <c r="E503" s="47">
        <f t="shared" si="7"/>
        <v>1.5394483643361045E-2</v>
      </c>
      <c r="F503" s="124"/>
    </row>
    <row r="504" spans="1:6" x14ac:dyDescent="0.25">
      <c r="A504" s="20" t="s">
        <v>1008</v>
      </c>
      <c r="B504" s="7">
        <v>20402</v>
      </c>
      <c r="C504" s="46">
        <f>VLOOKUP(B504,'Τιμοκατάλογος ανά κωδικό'!D:G,4,0)</f>
        <v>22.79</v>
      </c>
      <c r="D504" s="46">
        <v>22.45</v>
      </c>
      <c r="E504" s="47">
        <f t="shared" si="7"/>
        <v>1.5144766146993227E-2</v>
      </c>
      <c r="F504" s="124"/>
    </row>
    <row r="505" spans="1:6" x14ac:dyDescent="0.25">
      <c r="A505" s="20" t="s">
        <v>1008</v>
      </c>
      <c r="B505" s="7">
        <v>20403</v>
      </c>
      <c r="C505" s="46">
        <f>VLOOKUP(B505,'Τιμοκατάλογος ανά κωδικό'!D:G,4,0)</f>
        <v>22.79</v>
      </c>
      <c r="D505" s="46">
        <v>22.45</v>
      </c>
      <c r="E505" s="47">
        <f t="shared" si="7"/>
        <v>1.5144766146993227E-2</v>
      </c>
      <c r="F505" s="124"/>
    </row>
    <row r="506" spans="1:6" x14ac:dyDescent="0.25">
      <c r="A506" s="20" t="s">
        <v>1008</v>
      </c>
      <c r="B506" s="7">
        <v>20404</v>
      </c>
      <c r="C506" s="46">
        <f>VLOOKUP(B506,'Τιμοκατάλογος ανά κωδικό'!D:G,4,0)</f>
        <v>15.83</v>
      </c>
      <c r="D506" s="46">
        <v>15.59</v>
      </c>
      <c r="E506" s="47">
        <f t="shared" si="7"/>
        <v>1.5394483643361045E-2</v>
      </c>
      <c r="F506" s="124"/>
    </row>
    <row r="507" spans="1:6" x14ac:dyDescent="0.25">
      <c r="A507" s="20" t="s">
        <v>1008</v>
      </c>
      <c r="B507" s="7">
        <v>20405</v>
      </c>
      <c r="C507" s="46">
        <f>VLOOKUP(B507,'Τιμοκατάλογος ανά κωδικό'!D:G,4,0)</f>
        <v>22.79</v>
      </c>
      <c r="D507" s="46">
        <v>22.45</v>
      </c>
      <c r="E507" s="47">
        <f t="shared" si="7"/>
        <v>1.5144766146993227E-2</v>
      </c>
      <c r="F507" s="124"/>
    </row>
    <row r="508" spans="1:6" x14ac:dyDescent="0.25">
      <c r="A508" s="20" t="s">
        <v>1008</v>
      </c>
      <c r="B508" s="7">
        <v>20406</v>
      </c>
      <c r="C508" s="46">
        <f>VLOOKUP(B508,'Τιμοκατάλογος ανά κωδικό'!D:G,4,0)</f>
        <v>22.79</v>
      </c>
      <c r="D508" s="46">
        <v>22.45</v>
      </c>
      <c r="E508" s="47">
        <f t="shared" si="7"/>
        <v>1.5144766146993227E-2</v>
      </c>
      <c r="F508" s="124"/>
    </row>
    <row r="509" spans="1:6" x14ac:dyDescent="0.25">
      <c r="A509" s="20" t="s">
        <v>1008</v>
      </c>
      <c r="B509" s="7">
        <v>20407</v>
      </c>
      <c r="C509" s="46">
        <f>VLOOKUP(B509,'Τιμοκατάλογος ανά κωδικό'!D:G,4,0)</f>
        <v>18.28</v>
      </c>
      <c r="D509" s="46">
        <v>18.010000000000002</v>
      </c>
      <c r="E509" s="47">
        <f t="shared" si="7"/>
        <v>1.4991671293725695E-2</v>
      </c>
      <c r="F509" s="124"/>
    </row>
    <row r="510" spans="1:6" x14ac:dyDescent="0.25">
      <c r="A510" s="20" t="s">
        <v>1008</v>
      </c>
      <c r="B510" s="7">
        <v>20408</v>
      </c>
      <c r="C510" s="46">
        <f>VLOOKUP(B510,'Τιμοκατάλογος ανά κωδικό'!D:G,4,0)</f>
        <v>25.240000000000002</v>
      </c>
      <c r="D510" s="46">
        <v>24.87</v>
      </c>
      <c r="E510" s="47">
        <f t="shared" si="7"/>
        <v>1.4877362283876261E-2</v>
      </c>
      <c r="F510" s="124"/>
    </row>
    <row r="511" spans="1:6" x14ac:dyDescent="0.25">
      <c r="A511" s="20" t="s">
        <v>1008</v>
      </c>
      <c r="B511" s="7">
        <v>20409</v>
      </c>
      <c r="C511" s="46">
        <f>VLOOKUP(B511,'Τιμοκατάλογος ανά κωδικό'!D:G,4,0)</f>
        <v>25.240000000000002</v>
      </c>
      <c r="D511" s="46">
        <v>24.87</v>
      </c>
      <c r="E511" s="47">
        <f t="shared" si="7"/>
        <v>1.4877362283876261E-2</v>
      </c>
      <c r="F511" s="124"/>
    </row>
    <row r="512" spans="1:6" x14ac:dyDescent="0.25">
      <c r="A512" s="20" t="s">
        <v>1008</v>
      </c>
      <c r="B512" s="7">
        <v>20410</v>
      </c>
      <c r="C512" s="46">
        <f>VLOOKUP(B512,'Τιμοκατάλογος ανά κωδικό'!D:G,4,0)</f>
        <v>15.83</v>
      </c>
      <c r="D512" s="46">
        <v>15.59</v>
      </c>
      <c r="E512" s="47">
        <f t="shared" si="7"/>
        <v>1.5394483643361045E-2</v>
      </c>
      <c r="F512" s="124"/>
    </row>
    <row r="513" spans="1:6" x14ac:dyDescent="0.25">
      <c r="A513" s="20" t="s">
        <v>1008</v>
      </c>
      <c r="B513" s="7">
        <v>20411</v>
      </c>
      <c r="C513" s="46">
        <f>VLOOKUP(B513,'Τιμοκατάλογος ανά κωδικό'!D:G,4,0)</f>
        <v>22.79</v>
      </c>
      <c r="D513" s="46">
        <v>22.45</v>
      </c>
      <c r="E513" s="47">
        <f t="shared" si="7"/>
        <v>1.5144766146993227E-2</v>
      </c>
      <c r="F513" s="124"/>
    </row>
    <row r="514" spans="1:6" x14ac:dyDescent="0.25">
      <c r="A514" s="20" t="s">
        <v>1008</v>
      </c>
      <c r="B514" s="7">
        <v>20412</v>
      </c>
      <c r="C514" s="46">
        <f>VLOOKUP(B514,'Τιμοκατάλογος ανά κωδικό'!D:G,4,0)</f>
        <v>51.620000000000005</v>
      </c>
      <c r="D514" s="46">
        <v>50.85</v>
      </c>
      <c r="E514" s="47">
        <f t="shared" si="7"/>
        <v>1.5142576204523195E-2</v>
      </c>
      <c r="F514" s="124"/>
    </row>
    <row r="515" spans="1:6" x14ac:dyDescent="0.25">
      <c r="A515" s="20" t="s">
        <v>1008</v>
      </c>
      <c r="B515" s="7">
        <v>20413</v>
      </c>
      <c r="C515" s="46">
        <f>VLOOKUP(B515,'Τιμοκατάλογος ανά κωδικό'!D:G,4,0)</f>
        <v>57.97</v>
      </c>
      <c r="D515" s="46">
        <v>57.11</v>
      </c>
      <c r="E515" s="47">
        <f t="shared" ref="E515:E578" si="8">C515/D515-1</f>
        <v>1.5058658728769103E-2</v>
      </c>
      <c r="F515" s="124"/>
    </row>
    <row r="516" spans="1:6" x14ac:dyDescent="0.25">
      <c r="A516" s="20" t="s">
        <v>1008</v>
      </c>
      <c r="B516" s="7">
        <v>20414</v>
      </c>
      <c r="C516" s="46">
        <f>VLOOKUP(B516,'Τιμοκατάλογος ανά κωδικό'!D:G,4,0)</f>
        <v>119.49</v>
      </c>
      <c r="D516" s="46">
        <v>117.73</v>
      </c>
      <c r="E516" s="47">
        <f t="shared" si="8"/>
        <v>1.4949460630255595E-2</v>
      </c>
      <c r="F516" s="124"/>
    </row>
    <row r="517" spans="1:6" x14ac:dyDescent="0.25">
      <c r="A517" s="20" t="s">
        <v>1008</v>
      </c>
      <c r="B517" s="7">
        <v>20420</v>
      </c>
      <c r="C517" s="46">
        <f>VLOOKUP(B517,'Τιμοκατάλογος ανά κωδικό'!D:G,4,0)</f>
        <v>136.75</v>
      </c>
      <c r="D517" s="46">
        <v>134.72999999999999</v>
      </c>
      <c r="E517" s="47">
        <f t="shared" si="8"/>
        <v>1.4992948860684363E-2</v>
      </c>
      <c r="F517" s="124"/>
    </row>
    <row r="518" spans="1:6" x14ac:dyDescent="0.25">
      <c r="A518" s="20" t="s">
        <v>1008</v>
      </c>
      <c r="B518" s="7">
        <v>20422</v>
      </c>
      <c r="C518" s="46">
        <f>VLOOKUP(B518,'Τιμοκατάλογος ανά κωδικό'!D:G,4,0)</f>
        <v>11.899999999999999</v>
      </c>
      <c r="D518" s="46">
        <v>11.72</v>
      </c>
      <c r="E518" s="47">
        <f t="shared" si="8"/>
        <v>1.5358361774743923E-2</v>
      </c>
      <c r="F518" s="124"/>
    </row>
    <row r="519" spans="1:6" x14ac:dyDescent="0.25">
      <c r="A519" s="20" t="s">
        <v>1008</v>
      </c>
      <c r="B519" s="7">
        <v>20423</v>
      </c>
      <c r="C519" s="46">
        <f>VLOOKUP(B519,'Τιμοκατάλογος ανά κωδικό'!D:G,4,0)</f>
        <v>18.86</v>
      </c>
      <c r="D519" s="46">
        <v>18.580000000000002</v>
      </c>
      <c r="E519" s="47">
        <f t="shared" si="8"/>
        <v>1.5069967707211918E-2</v>
      </c>
      <c r="F519" s="124"/>
    </row>
    <row r="520" spans="1:6" x14ac:dyDescent="0.25">
      <c r="A520" s="20" t="s">
        <v>1008</v>
      </c>
      <c r="B520" s="7">
        <v>20424</v>
      </c>
      <c r="C520" s="46">
        <f>VLOOKUP(B520,'Τιμοκατάλογος ανά κωδικό'!D:G,4,0)</f>
        <v>21.26</v>
      </c>
      <c r="D520" s="46">
        <v>20.939999999999998</v>
      </c>
      <c r="E520" s="47">
        <f t="shared" si="8"/>
        <v>1.5281757402101359E-2</v>
      </c>
      <c r="F520" s="124"/>
    </row>
    <row r="521" spans="1:6" x14ac:dyDescent="0.25">
      <c r="A521" s="20" t="s">
        <v>1008</v>
      </c>
      <c r="B521" s="7">
        <v>20425</v>
      </c>
      <c r="C521" s="46">
        <f>VLOOKUP(B521,'Τιμοκατάλογος ανά κωδικό'!D:G,4,0)</f>
        <v>30.1</v>
      </c>
      <c r="D521" s="46">
        <v>29.66</v>
      </c>
      <c r="E521" s="47">
        <f t="shared" si="8"/>
        <v>1.4834794335805812E-2</v>
      </c>
      <c r="F521" s="124"/>
    </row>
    <row r="522" spans="1:6" x14ac:dyDescent="0.25">
      <c r="A522" s="20" t="s">
        <v>1008</v>
      </c>
      <c r="B522" s="7">
        <v>20426</v>
      </c>
      <c r="C522" s="46">
        <f>VLOOKUP(B522,'Τιμοκατάλογος ανά κωδικό'!D:G,4,0)</f>
        <v>16.329999999999998</v>
      </c>
      <c r="D522" s="46">
        <v>16.09</v>
      </c>
      <c r="E522" s="47">
        <f t="shared" si="8"/>
        <v>1.4916096954630031E-2</v>
      </c>
      <c r="F522" s="124"/>
    </row>
    <row r="523" spans="1:6" x14ac:dyDescent="0.25">
      <c r="A523" s="20" t="s">
        <v>1008</v>
      </c>
      <c r="B523" s="7">
        <v>20427</v>
      </c>
      <c r="C523" s="46">
        <f>VLOOKUP(B523,'Τιμοκατάλογος ανά κωδικό'!D:G,4,0)</f>
        <v>51.620000000000005</v>
      </c>
      <c r="D523" s="46">
        <v>50.85</v>
      </c>
      <c r="E523" s="47">
        <f t="shared" si="8"/>
        <v>1.5142576204523195E-2</v>
      </c>
      <c r="F523" s="124"/>
    </row>
    <row r="524" spans="1:6" x14ac:dyDescent="0.25">
      <c r="A524" s="20" t="s">
        <v>1008</v>
      </c>
      <c r="B524" s="7">
        <v>20428</v>
      </c>
      <c r="C524" s="46">
        <f>VLOOKUP(B524,'Τιμοκατάλογος ανά κωδικό'!D:G,4,0)</f>
        <v>57.97</v>
      </c>
      <c r="D524" s="46">
        <v>57.11</v>
      </c>
      <c r="E524" s="47">
        <f t="shared" si="8"/>
        <v>1.5058658728769103E-2</v>
      </c>
      <c r="F524" s="124"/>
    </row>
    <row r="525" spans="1:6" x14ac:dyDescent="0.25">
      <c r="A525" s="20" t="s">
        <v>1008</v>
      </c>
      <c r="B525" s="7">
        <v>20429</v>
      </c>
      <c r="C525" s="46">
        <f>VLOOKUP(B525,'Τιμοκατάλογος ανά κωδικό'!D:G,4,0)</f>
        <v>16.02</v>
      </c>
      <c r="D525" s="46">
        <v>15.780000000000001</v>
      </c>
      <c r="E525" s="47">
        <f t="shared" si="8"/>
        <v>1.5209125475285079E-2</v>
      </c>
      <c r="F525" s="124"/>
    </row>
    <row r="526" spans="1:6" x14ac:dyDescent="0.25">
      <c r="A526" s="20" t="s">
        <v>1008</v>
      </c>
      <c r="B526" s="7">
        <v>20430</v>
      </c>
      <c r="C526" s="46">
        <f>VLOOKUP(B526,'Τιμοκατάλογος ανά κωδικό'!D:G,4,0)</f>
        <v>24.97</v>
      </c>
      <c r="D526" s="46">
        <v>24.599999999999998</v>
      </c>
      <c r="E526" s="47">
        <f t="shared" si="8"/>
        <v>1.5040650406504152E-2</v>
      </c>
      <c r="F526" s="124"/>
    </row>
    <row r="527" spans="1:6" x14ac:dyDescent="0.25">
      <c r="A527" s="20" t="s">
        <v>1008</v>
      </c>
      <c r="B527" s="7">
        <v>20431</v>
      </c>
      <c r="C527" s="46">
        <f>VLOOKUP(B527,'Τιμοκατάλογος ανά κωδικό'!D:G,4,0)</f>
        <v>35.020000000000003</v>
      </c>
      <c r="D527" s="46">
        <v>34.5</v>
      </c>
      <c r="E527" s="47">
        <f t="shared" si="8"/>
        <v>1.5072463768116107E-2</v>
      </c>
      <c r="F527" s="124"/>
    </row>
    <row r="528" spans="1:6" x14ac:dyDescent="0.25">
      <c r="A528" s="20" t="s">
        <v>1008</v>
      </c>
      <c r="B528" s="7">
        <v>20432</v>
      </c>
      <c r="C528" s="46">
        <f>VLOOKUP(B528,'Τιμοκατάλογος ανά κωδικό'!D:G,4,0)</f>
        <v>38.379999999999995</v>
      </c>
      <c r="D528" s="46">
        <v>37.81</v>
      </c>
      <c r="E528" s="47">
        <f t="shared" si="8"/>
        <v>1.5075376884421843E-2</v>
      </c>
      <c r="F528" s="124"/>
    </row>
    <row r="529" spans="1:6" x14ac:dyDescent="0.25">
      <c r="A529" s="20" t="s">
        <v>1008</v>
      </c>
      <c r="B529" s="7">
        <v>20433</v>
      </c>
      <c r="C529" s="46">
        <f>VLOOKUP(B529,'Τιμοκατάλογος ανά κωδικό'!D:G,4,0)</f>
        <v>21.919999999999998</v>
      </c>
      <c r="D529" s="46">
        <v>21.59</v>
      </c>
      <c r="E529" s="47">
        <f t="shared" si="8"/>
        <v>1.5284854099119949E-2</v>
      </c>
      <c r="F529" s="124"/>
    </row>
    <row r="530" spans="1:6" x14ac:dyDescent="0.25">
      <c r="A530" s="20" t="s">
        <v>1008</v>
      </c>
      <c r="B530" s="7">
        <v>20434</v>
      </c>
      <c r="C530" s="46">
        <f>VLOOKUP(B530,'Τιμοκατάλογος ανά κωδικό'!D:G,4,0)</f>
        <v>21.919999999999998</v>
      </c>
      <c r="D530" s="46">
        <v>21.59</v>
      </c>
      <c r="E530" s="47">
        <f t="shared" si="8"/>
        <v>1.5284854099119949E-2</v>
      </c>
      <c r="F530" s="124"/>
    </row>
    <row r="531" spans="1:6" x14ac:dyDescent="0.25">
      <c r="A531" s="20" t="s">
        <v>1008</v>
      </c>
      <c r="B531" s="7">
        <v>20435</v>
      </c>
      <c r="C531" s="46">
        <f>VLOOKUP(B531,'Τιμοκατάλογος ανά κωδικό'!D:G,4,0)</f>
        <v>27.47</v>
      </c>
      <c r="D531" s="46">
        <v>27.06</v>
      </c>
      <c r="E531" s="47">
        <f t="shared" si="8"/>
        <v>1.5151515151515138E-2</v>
      </c>
      <c r="F531" s="124"/>
    </row>
    <row r="532" spans="1:6" x14ac:dyDescent="0.25">
      <c r="A532" s="20" t="s">
        <v>1008</v>
      </c>
      <c r="B532" s="7">
        <v>20436</v>
      </c>
      <c r="C532" s="46">
        <f>VLOOKUP(B532,'Τιμοκατάλογος ανά κωδικό'!D:G,4,0)</f>
        <v>37.06</v>
      </c>
      <c r="D532" s="46">
        <v>36.51</v>
      </c>
      <c r="E532" s="47">
        <f t="shared" si="8"/>
        <v>1.5064365927143442E-2</v>
      </c>
      <c r="F532" s="124"/>
    </row>
    <row r="533" spans="1:6" x14ac:dyDescent="0.25">
      <c r="A533" s="20" t="s">
        <v>1008</v>
      </c>
      <c r="B533" s="7">
        <v>20437</v>
      </c>
      <c r="C533" s="46">
        <f>VLOOKUP(B533,'Τιμοκατάλογος ανά κωδικό'!D:G,4,0)</f>
        <v>42.71</v>
      </c>
      <c r="D533" s="46">
        <v>42.080000000000005</v>
      </c>
      <c r="E533" s="47">
        <f t="shared" si="8"/>
        <v>1.4971482889733823E-2</v>
      </c>
      <c r="F533" s="124"/>
    </row>
    <row r="534" spans="1:6" x14ac:dyDescent="0.25">
      <c r="A534" s="20" t="s">
        <v>1008</v>
      </c>
      <c r="B534" s="7">
        <v>20438</v>
      </c>
      <c r="C534" s="46">
        <f>VLOOKUP(B534,'Τιμοκατάλογος ανά κωδικό'!D:G,4,0)</f>
        <v>11.69</v>
      </c>
      <c r="D534" s="46">
        <v>11.51</v>
      </c>
      <c r="E534" s="47">
        <f t="shared" si="8"/>
        <v>1.5638575152041589E-2</v>
      </c>
      <c r="F534" s="124"/>
    </row>
    <row r="535" spans="1:6" x14ac:dyDescent="0.25">
      <c r="A535" s="20" t="s">
        <v>1008</v>
      </c>
      <c r="B535" s="7">
        <v>20439</v>
      </c>
      <c r="C535" s="46">
        <f>VLOOKUP(B535,'Τιμοκατάλογος ανά κωδικό'!D:G,4,0)</f>
        <v>15.83</v>
      </c>
      <c r="D535" s="46">
        <v>15.59</v>
      </c>
      <c r="E535" s="47">
        <f t="shared" si="8"/>
        <v>1.5394483643361045E-2</v>
      </c>
      <c r="F535" s="124"/>
    </row>
    <row r="536" spans="1:6" x14ac:dyDescent="0.25">
      <c r="A536" s="20" t="s">
        <v>1008</v>
      </c>
      <c r="B536" s="7">
        <v>20440</v>
      </c>
      <c r="C536" s="46">
        <f>VLOOKUP(B536,'Τιμοκατάλογος ανά κωδικό'!D:G,4,0)</f>
        <v>22.79</v>
      </c>
      <c r="D536" s="46">
        <v>22.45</v>
      </c>
      <c r="E536" s="47">
        <f t="shared" si="8"/>
        <v>1.5144766146993227E-2</v>
      </c>
      <c r="F536" s="124"/>
    </row>
    <row r="537" spans="1:6" x14ac:dyDescent="0.25">
      <c r="A537" s="20" t="s">
        <v>1008</v>
      </c>
      <c r="B537" s="7">
        <v>20441</v>
      </c>
      <c r="C537" s="46">
        <f>VLOOKUP(B537,'Τιμοκατάλογος ανά κωδικό'!D:G,4,0)</f>
        <v>22.79</v>
      </c>
      <c r="D537" s="46">
        <v>22.45</v>
      </c>
      <c r="E537" s="47">
        <f t="shared" si="8"/>
        <v>1.5144766146993227E-2</v>
      </c>
      <c r="F537" s="124"/>
    </row>
    <row r="538" spans="1:6" x14ac:dyDescent="0.25">
      <c r="A538" s="20" t="s">
        <v>1008</v>
      </c>
      <c r="B538" s="7">
        <v>20442</v>
      </c>
      <c r="C538" s="46">
        <f>VLOOKUP(B538,'Τιμοκατάλογος ανά κωδικό'!D:G,4,0)</f>
        <v>15.83</v>
      </c>
      <c r="D538" s="46">
        <v>15.59</v>
      </c>
      <c r="E538" s="47">
        <f t="shared" si="8"/>
        <v>1.5394483643361045E-2</v>
      </c>
      <c r="F538" s="124"/>
    </row>
    <row r="539" spans="1:6" x14ac:dyDescent="0.25">
      <c r="A539" s="20" t="s">
        <v>1008</v>
      </c>
      <c r="B539" s="7">
        <v>20443</v>
      </c>
      <c r="C539" s="46">
        <f>VLOOKUP(B539,'Τιμοκατάλογος ανά κωδικό'!D:G,4,0)</f>
        <v>22.79</v>
      </c>
      <c r="D539" s="46">
        <v>22.45</v>
      </c>
      <c r="E539" s="47">
        <f t="shared" si="8"/>
        <v>1.5144766146993227E-2</v>
      </c>
      <c r="F539" s="124"/>
    </row>
    <row r="540" spans="1:6" x14ac:dyDescent="0.25">
      <c r="A540" s="20" t="s">
        <v>1008</v>
      </c>
      <c r="B540" s="7">
        <v>20444</v>
      </c>
      <c r="C540" s="46">
        <f>VLOOKUP(B540,'Τιμοκατάλογος ανά κωδικό'!D:G,4,0)</f>
        <v>22.79</v>
      </c>
      <c r="D540" s="46">
        <v>22.45</v>
      </c>
      <c r="E540" s="47">
        <f t="shared" si="8"/>
        <v>1.5144766146993227E-2</v>
      </c>
      <c r="F540" s="124"/>
    </row>
    <row r="541" spans="1:6" x14ac:dyDescent="0.25">
      <c r="A541" s="20" t="s">
        <v>1008</v>
      </c>
      <c r="B541" s="7">
        <v>20445</v>
      </c>
      <c r="C541" s="46">
        <f>VLOOKUP(B541,'Τιμοκατάλογος ανά κωδικό'!D:G,4,0)</f>
        <v>18.28</v>
      </c>
      <c r="D541" s="46">
        <v>18.010000000000002</v>
      </c>
      <c r="E541" s="47">
        <f t="shared" si="8"/>
        <v>1.4991671293725695E-2</v>
      </c>
      <c r="F541" s="124"/>
    </row>
    <row r="542" spans="1:6" x14ac:dyDescent="0.25">
      <c r="A542" s="20" t="s">
        <v>1008</v>
      </c>
      <c r="B542" s="7">
        <v>20446</v>
      </c>
      <c r="C542" s="46">
        <f>VLOOKUP(B542,'Τιμοκατάλογος ανά κωδικό'!D:G,4,0)</f>
        <v>25.240000000000002</v>
      </c>
      <c r="D542" s="46">
        <v>24.87</v>
      </c>
      <c r="E542" s="47">
        <f t="shared" si="8"/>
        <v>1.4877362283876261E-2</v>
      </c>
      <c r="F542" s="124"/>
    </row>
    <row r="543" spans="1:6" x14ac:dyDescent="0.25">
      <c r="A543" s="20" t="s">
        <v>1008</v>
      </c>
      <c r="B543" s="7">
        <v>20447</v>
      </c>
      <c r="C543" s="46">
        <f>VLOOKUP(B543,'Τιμοκατάλογος ανά κωδικό'!D:G,4,0)</f>
        <v>25.240000000000002</v>
      </c>
      <c r="D543" s="46">
        <v>24.87</v>
      </c>
      <c r="E543" s="47">
        <f t="shared" si="8"/>
        <v>1.4877362283876261E-2</v>
      </c>
      <c r="F543" s="124"/>
    </row>
    <row r="544" spans="1:6" x14ac:dyDescent="0.25">
      <c r="A544" s="20" t="s">
        <v>1008</v>
      </c>
      <c r="B544" s="7">
        <v>20448</v>
      </c>
      <c r="C544" s="46">
        <f>VLOOKUP(B544,'Τιμοκατάλογος ανά κωδικό'!D:G,4,0)</f>
        <v>15.83</v>
      </c>
      <c r="D544" s="46">
        <v>15.59</v>
      </c>
      <c r="E544" s="47">
        <f t="shared" si="8"/>
        <v>1.5394483643361045E-2</v>
      </c>
      <c r="F544" s="124"/>
    </row>
    <row r="545" spans="1:6" x14ac:dyDescent="0.25">
      <c r="A545" s="20" t="s">
        <v>1008</v>
      </c>
      <c r="B545" s="7">
        <v>20449</v>
      </c>
      <c r="C545" s="46">
        <f>VLOOKUP(B545,'Τιμοκατάλογος ανά κωδικό'!D:G,4,0)</f>
        <v>22.79</v>
      </c>
      <c r="D545" s="46">
        <v>22.45</v>
      </c>
      <c r="E545" s="47">
        <f t="shared" si="8"/>
        <v>1.5144766146993227E-2</v>
      </c>
      <c r="F545" s="124"/>
    </row>
    <row r="546" spans="1:6" x14ac:dyDescent="0.25">
      <c r="A546" s="20" t="s">
        <v>1008</v>
      </c>
      <c r="B546" s="7">
        <v>20450</v>
      </c>
      <c r="C546" s="46">
        <f>VLOOKUP(B546,'Τιμοκατάλογος ανά κωδικό'!D:G,4,0)</f>
        <v>51.620000000000005</v>
      </c>
      <c r="D546" s="46">
        <v>50.85</v>
      </c>
      <c r="E546" s="47">
        <f t="shared" si="8"/>
        <v>1.5142576204523195E-2</v>
      </c>
      <c r="F546" s="124"/>
    </row>
    <row r="547" spans="1:6" x14ac:dyDescent="0.25">
      <c r="A547" s="20" t="s">
        <v>1008</v>
      </c>
      <c r="B547" s="7">
        <v>20451</v>
      </c>
      <c r="C547" s="46">
        <f>VLOOKUP(B547,'Τιμοκατάλογος ανά κωδικό'!D:G,4,0)</f>
        <v>57.97</v>
      </c>
      <c r="D547" s="46">
        <v>57.11</v>
      </c>
      <c r="E547" s="47">
        <f t="shared" si="8"/>
        <v>1.5058658728769103E-2</v>
      </c>
      <c r="F547" s="124"/>
    </row>
    <row r="548" spans="1:6" x14ac:dyDescent="0.25">
      <c r="A548" s="20" t="s">
        <v>1008</v>
      </c>
      <c r="B548" s="7">
        <v>20452</v>
      </c>
      <c r="C548" s="46">
        <f>VLOOKUP(B548,'Τιμοκατάλογος ανά κωδικό'!D:G,4,0)</f>
        <v>119.49</v>
      </c>
      <c r="D548" s="46">
        <v>117.73</v>
      </c>
      <c r="E548" s="47">
        <f t="shared" si="8"/>
        <v>1.4949460630255595E-2</v>
      </c>
      <c r="F548" s="124"/>
    </row>
    <row r="549" spans="1:6" x14ac:dyDescent="0.25">
      <c r="A549" s="20" t="s">
        <v>1008</v>
      </c>
      <c r="B549" s="7">
        <v>20458</v>
      </c>
      <c r="C549" s="46">
        <f>VLOOKUP(B549,'Τιμοκατάλογος ανά κωδικό'!D:G,4,0)</f>
        <v>136.75</v>
      </c>
      <c r="D549" s="46">
        <v>134.72999999999999</v>
      </c>
      <c r="E549" s="47">
        <f t="shared" si="8"/>
        <v>1.4992948860684363E-2</v>
      </c>
      <c r="F549" s="124"/>
    </row>
    <row r="550" spans="1:6" x14ac:dyDescent="0.25">
      <c r="A550" s="20" t="s">
        <v>5569</v>
      </c>
      <c r="B550" s="7">
        <v>20828</v>
      </c>
      <c r="C550" s="46" t="str">
        <f>VLOOKUP(B550,'Τιμοκατάλογος ανά κωδικό'!D:G,4,0)</f>
        <v>Κ.Ε.</v>
      </c>
      <c r="D550" s="46" t="s">
        <v>25341</v>
      </c>
      <c r="F550" s="124"/>
    </row>
    <row r="551" spans="1:6" x14ac:dyDescent="0.25">
      <c r="A551" s="20" t="s">
        <v>30743</v>
      </c>
      <c r="B551" s="7">
        <v>21010</v>
      </c>
      <c r="C551" s="46">
        <f>VLOOKUP(B551,'Τιμοκατάλογος ανά κωδικό'!D:G,4,0)</f>
        <v>3752.84</v>
      </c>
      <c r="D551" s="46">
        <v>3661.31</v>
      </c>
      <c r="E551" s="47">
        <f t="shared" si="8"/>
        <v>2.4999248902715099E-2</v>
      </c>
      <c r="F551" s="124"/>
    </row>
    <row r="552" spans="1:6" x14ac:dyDescent="0.25">
      <c r="A552" s="20" t="s">
        <v>30744</v>
      </c>
      <c r="B552" s="7">
        <v>21011</v>
      </c>
      <c r="C552" s="46">
        <f>VLOOKUP(B552,'Τιμοκατάλογος ανά κωδικό'!D:G,4,0)</f>
        <v>5809.7</v>
      </c>
      <c r="D552" s="46">
        <v>5668</v>
      </c>
      <c r="E552" s="47">
        <f t="shared" si="8"/>
        <v>2.4999999999999911E-2</v>
      </c>
      <c r="F552" s="124"/>
    </row>
    <row r="553" spans="1:6" x14ac:dyDescent="0.25">
      <c r="A553" s="20" t="s">
        <v>10176</v>
      </c>
      <c r="B553" s="7">
        <v>21015</v>
      </c>
      <c r="C553" s="46">
        <f>VLOOKUP(B553,'Τιμοκατάλογος ανά κωδικό'!D:G,4,0)</f>
        <v>20.9</v>
      </c>
      <c r="D553" s="46">
        <v>33.2078852524252</v>
      </c>
      <c r="E553" s="47">
        <f t="shared" si="8"/>
        <v>-0.37063140753674906</v>
      </c>
      <c r="F553" s="124"/>
    </row>
    <row r="554" spans="1:6" x14ac:dyDescent="0.25">
      <c r="A554" s="20" t="s">
        <v>10177</v>
      </c>
      <c r="B554" s="7">
        <v>21016</v>
      </c>
      <c r="C554" s="46">
        <f>VLOOKUP(B554,'Τιμοκατάλογος ανά κωδικό'!D:G,4,0)</f>
        <v>21.1</v>
      </c>
      <c r="D554" s="46">
        <v>34.166527965501459</v>
      </c>
      <c r="E554" s="47">
        <f t="shared" si="8"/>
        <v>-0.38243651736269368</v>
      </c>
      <c r="F554" s="124"/>
    </row>
    <row r="555" spans="1:6" x14ac:dyDescent="0.25">
      <c r="A555" s="20" t="s">
        <v>5570</v>
      </c>
      <c r="B555" s="7">
        <v>21017</v>
      </c>
      <c r="C555" s="46">
        <f>VLOOKUP(B555,'Τιμοκατάλογος ανά κωδικό'!D:G,4,0)</f>
        <v>401.41</v>
      </c>
      <c r="D555" s="46">
        <v>664.06636192202609</v>
      </c>
      <c r="E555" s="47">
        <f t="shared" si="8"/>
        <v>-0.39552728007756988</v>
      </c>
      <c r="F555" s="124"/>
    </row>
    <row r="556" spans="1:6" x14ac:dyDescent="0.25">
      <c r="A556" s="20" t="s">
        <v>5571</v>
      </c>
      <c r="B556" s="7">
        <v>21018</v>
      </c>
      <c r="C556" s="46">
        <f>VLOOKUP(B556,'Τιμοκατάλογος ανά κωδικό'!D:G,4,0)</f>
        <v>482.49</v>
      </c>
      <c r="D556" s="46">
        <v>802.32469309232465</v>
      </c>
      <c r="E556" s="47">
        <f t="shared" si="8"/>
        <v>-0.39863498636644956</v>
      </c>
      <c r="F556" s="124"/>
    </row>
    <row r="557" spans="1:6" x14ac:dyDescent="0.25">
      <c r="A557" s="20" t="s">
        <v>1923</v>
      </c>
      <c r="B557" s="7">
        <v>21155</v>
      </c>
      <c r="C557" s="46">
        <f>VLOOKUP(B557,'Τιμοκατάλογος ανά κωδικό'!D:G,4,0)</f>
        <v>46.51</v>
      </c>
      <c r="D557" s="46">
        <v>45.38</v>
      </c>
      <c r="E557" s="47">
        <f t="shared" si="8"/>
        <v>2.4900837373292184E-2</v>
      </c>
      <c r="F557" s="124"/>
    </row>
    <row r="558" spans="1:6" x14ac:dyDescent="0.25">
      <c r="A558" s="20" t="s">
        <v>9006</v>
      </c>
      <c r="B558" s="7">
        <v>21184</v>
      </c>
      <c r="C558" s="46">
        <f>VLOOKUP(B558,'Τιμοκατάλογος ανά κωδικό'!D:G,4,0)</f>
        <v>906.4</v>
      </c>
      <c r="D558" s="46">
        <v>906.4</v>
      </c>
      <c r="E558" s="47">
        <f t="shared" si="8"/>
        <v>0</v>
      </c>
      <c r="F558" s="124"/>
    </row>
    <row r="559" spans="1:6" x14ac:dyDescent="0.25">
      <c r="A559" s="20" t="s">
        <v>11762</v>
      </c>
      <c r="B559" s="7">
        <v>21192</v>
      </c>
      <c r="C559" s="46">
        <f>VLOOKUP(B559,'Τιμοκατάλογος ανά κωδικό'!D:G,4,0)</f>
        <v>436.93</v>
      </c>
      <c r="D559" s="46">
        <v>430.46850000000006</v>
      </c>
      <c r="E559" s="47">
        <f t="shared" si="8"/>
        <v>1.5010389842694538E-2</v>
      </c>
      <c r="F559" s="124"/>
    </row>
    <row r="560" spans="1:6" x14ac:dyDescent="0.25">
      <c r="A560" s="20" t="s">
        <v>1008</v>
      </c>
      <c r="B560" s="7">
        <v>21237</v>
      </c>
      <c r="C560" s="46" t="str">
        <f>VLOOKUP(B560,'Τιμοκατάλογος ανά κωδικό'!D:G,4,0)</f>
        <v>Κ.Ε.</v>
      </c>
      <c r="D560" s="46" t="s">
        <v>25341</v>
      </c>
      <c r="F560" s="124"/>
    </row>
    <row r="561" spans="1:6" x14ac:dyDescent="0.25">
      <c r="A561" s="20" t="s">
        <v>1926</v>
      </c>
      <c r="B561" s="7">
        <v>21582</v>
      </c>
      <c r="C561" s="46">
        <f>VLOOKUP(B561,'Τιμοκατάλογος ανά κωδικό'!D:G,4,0)</f>
        <v>31.65</v>
      </c>
      <c r="D561" s="46">
        <v>30.88</v>
      </c>
      <c r="E561" s="47">
        <f t="shared" si="8"/>
        <v>2.493523316062185E-2</v>
      </c>
      <c r="F561" s="124"/>
    </row>
    <row r="562" spans="1:6" x14ac:dyDescent="0.25">
      <c r="A562" s="20" t="s">
        <v>1927</v>
      </c>
      <c r="B562" s="7">
        <v>21586</v>
      </c>
      <c r="C562" s="46">
        <f>VLOOKUP(B562,'Τιμοκατάλογος ανά κωδικό'!D:G,4,0)</f>
        <v>38.369999999999997</v>
      </c>
      <c r="D562" s="46">
        <v>37.43</v>
      </c>
      <c r="E562" s="47">
        <f t="shared" si="8"/>
        <v>2.5113545284531025E-2</v>
      </c>
      <c r="F562" s="124"/>
    </row>
    <row r="563" spans="1:6" x14ac:dyDescent="0.25">
      <c r="A563" s="20" t="s">
        <v>1928</v>
      </c>
      <c r="B563" s="7">
        <v>21588</v>
      </c>
      <c r="C563" s="46">
        <f>VLOOKUP(B563,'Τιμοκατάλογος ανά κωδικό'!D:G,4,0)</f>
        <v>60.61</v>
      </c>
      <c r="D563" s="46">
        <v>59.13</v>
      </c>
      <c r="E563" s="47">
        <f t="shared" si="8"/>
        <v>2.5029595805851512E-2</v>
      </c>
      <c r="F563" s="124"/>
    </row>
    <row r="564" spans="1:6" x14ac:dyDescent="0.25">
      <c r="A564" s="20" t="s">
        <v>1929</v>
      </c>
      <c r="B564" s="7">
        <v>21589</v>
      </c>
      <c r="C564" s="46">
        <f>VLOOKUP(B564,'Τιμοκατάλογος ανά κωδικό'!D:G,4,0)</f>
        <v>75.72</v>
      </c>
      <c r="D564" s="46">
        <v>73.87</v>
      </c>
      <c r="E564" s="47">
        <f t="shared" si="8"/>
        <v>2.5043996209557218E-2</v>
      </c>
      <c r="F564" s="124"/>
    </row>
    <row r="565" spans="1:6" x14ac:dyDescent="0.25">
      <c r="A565" s="20" t="s">
        <v>30721</v>
      </c>
      <c r="B565" s="7">
        <v>21591</v>
      </c>
      <c r="C565" s="46">
        <f>VLOOKUP(B565,'Τιμοκατάλογος ανά κωδικό'!D:G,4,0)</f>
        <v>120.46</v>
      </c>
      <c r="D565" s="46">
        <v>117.52</v>
      </c>
      <c r="E565" s="47">
        <f t="shared" si="8"/>
        <v>2.5017018379850153E-2</v>
      </c>
      <c r="F565" s="124"/>
    </row>
    <row r="566" spans="1:6" x14ac:dyDescent="0.25">
      <c r="A566" s="20" t="s">
        <v>5572</v>
      </c>
      <c r="B566" s="7">
        <v>21632</v>
      </c>
      <c r="C566" s="46">
        <f>VLOOKUP(B566,'Τιμοκατάλογος ανά κωδικό'!D:G,4,0)</f>
        <v>13.41</v>
      </c>
      <c r="D566" s="46">
        <v>13.08</v>
      </c>
      <c r="E566" s="47">
        <f t="shared" si="8"/>
        <v>2.5229357798165042E-2</v>
      </c>
      <c r="F566" s="124"/>
    </row>
    <row r="567" spans="1:6" x14ac:dyDescent="0.25">
      <c r="A567" s="20" t="s">
        <v>1931</v>
      </c>
      <c r="B567" s="7">
        <v>21983</v>
      </c>
      <c r="C567" s="46">
        <f>VLOOKUP(B567,'Τιμοκατάλογος ανά κωδικό'!D:G,4,0)</f>
        <v>56.88</v>
      </c>
      <c r="D567" s="46">
        <v>55.49</v>
      </c>
      <c r="E567" s="47">
        <f t="shared" si="8"/>
        <v>2.5049558479005141E-2</v>
      </c>
      <c r="F567" s="124"/>
    </row>
    <row r="568" spans="1:6" x14ac:dyDescent="0.25">
      <c r="A568" s="20" t="s">
        <v>4791</v>
      </c>
      <c r="B568" s="7">
        <v>22031</v>
      </c>
      <c r="C568" s="46">
        <f>VLOOKUP(B568,'Τιμοκατάλογος ανά κωδικό'!D:G,4,0)</f>
        <v>6.68</v>
      </c>
      <c r="D568" s="46">
        <v>6.5188031999999998</v>
      </c>
      <c r="E568" s="47">
        <f t="shared" si="8"/>
        <v>2.4727974607363423E-2</v>
      </c>
      <c r="F568" s="124"/>
    </row>
    <row r="569" spans="1:6" x14ac:dyDescent="0.25">
      <c r="A569" s="20" t="s">
        <v>18635</v>
      </c>
      <c r="B569" s="7">
        <v>22224</v>
      </c>
      <c r="C569" s="46">
        <f>VLOOKUP(B569,'Τιμοκατάλογος ανά κωδικό'!D:G,4,0)</f>
        <v>17.47</v>
      </c>
      <c r="D569" s="46">
        <v>17.21</v>
      </c>
      <c r="E569" s="47">
        <f t="shared" si="8"/>
        <v>1.510749564206848E-2</v>
      </c>
      <c r="F569" s="124"/>
    </row>
    <row r="570" spans="1:6" x14ac:dyDescent="0.25">
      <c r="A570" s="20" t="s">
        <v>18636</v>
      </c>
      <c r="B570" s="7">
        <v>22225</v>
      </c>
      <c r="C570" s="46">
        <f>VLOOKUP(B570,'Τιμοκατάλογος ανά κωδικό'!D:G,4,0)</f>
        <v>27.78</v>
      </c>
      <c r="D570" s="46">
        <v>27.37</v>
      </c>
      <c r="E570" s="47">
        <f t="shared" si="8"/>
        <v>1.4979905005480409E-2</v>
      </c>
      <c r="F570" s="124"/>
    </row>
    <row r="571" spans="1:6" x14ac:dyDescent="0.25">
      <c r="A571" s="20" t="s">
        <v>1932</v>
      </c>
      <c r="B571" s="7">
        <v>22475</v>
      </c>
      <c r="C571" s="46">
        <f>VLOOKUP(B571,'Τιμοκατάλογος ανά κωδικό'!D:G,4,0)</f>
        <v>101.75</v>
      </c>
      <c r="D571" s="46">
        <v>99.27</v>
      </c>
      <c r="E571" s="47">
        <f t="shared" si="8"/>
        <v>2.4982371310567242E-2</v>
      </c>
      <c r="F571" s="124"/>
    </row>
    <row r="572" spans="1:6" x14ac:dyDescent="0.25">
      <c r="A572" s="20" t="s">
        <v>5574</v>
      </c>
      <c r="B572" s="7">
        <v>22611</v>
      </c>
      <c r="C572" s="46">
        <f>VLOOKUP(B572,'Τιμοκατάλογος ανά κωδικό'!D:G,4,0)</f>
        <v>4.96</v>
      </c>
      <c r="D572" s="46">
        <v>4.8362287999999998</v>
      </c>
      <c r="E572" s="47">
        <f t="shared" si="8"/>
        <v>2.55925029849704E-2</v>
      </c>
      <c r="F572" s="124"/>
    </row>
    <row r="573" spans="1:6" x14ac:dyDescent="0.25">
      <c r="A573" s="20" t="s">
        <v>4792</v>
      </c>
      <c r="B573" s="7">
        <v>22612</v>
      </c>
      <c r="C573" s="46">
        <f>VLOOKUP(B573,'Τιμοκατάλογος ανά κωδικό'!D:G,4,0)</f>
        <v>6.81</v>
      </c>
      <c r="D573" s="46">
        <v>6.6441647999999995</v>
      </c>
      <c r="E573" s="47">
        <f t="shared" si="8"/>
        <v>2.4959525386847758E-2</v>
      </c>
      <c r="F573" s="124"/>
    </row>
    <row r="574" spans="1:6" x14ac:dyDescent="0.25">
      <c r="A574" s="20" t="s">
        <v>4793</v>
      </c>
      <c r="B574" s="7">
        <v>22613</v>
      </c>
      <c r="C574" s="46">
        <f>VLOOKUP(B574,'Τιμοκατάλογος ανά κωδικό'!D:G,4,0)</f>
        <v>4.96</v>
      </c>
      <c r="D574" s="46">
        <v>4.8362287999999998</v>
      </c>
      <c r="E574" s="47">
        <f t="shared" si="8"/>
        <v>2.55925029849704E-2</v>
      </c>
      <c r="F574" s="124"/>
    </row>
    <row r="575" spans="1:6" x14ac:dyDescent="0.25">
      <c r="A575" s="20" t="s">
        <v>4794</v>
      </c>
      <c r="B575" s="7">
        <v>22614</v>
      </c>
      <c r="C575" s="46">
        <f>VLOOKUP(B575,'Τιμοκατάλογος ανά κωδικό'!D:G,4,0)</f>
        <v>6.81</v>
      </c>
      <c r="D575" s="46">
        <v>6.6441647999999995</v>
      </c>
      <c r="E575" s="47">
        <f t="shared" si="8"/>
        <v>2.4959525386847758E-2</v>
      </c>
      <c r="F575" s="124"/>
    </row>
    <row r="576" spans="1:6" x14ac:dyDescent="0.25">
      <c r="A576" s="20" t="s">
        <v>4795</v>
      </c>
      <c r="B576" s="7">
        <v>22623</v>
      </c>
      <c r="C576" s="46">
        <f>VLOOKUP(B576,'Τιμοκατάλογος ανά κωδικό'!D:G,4,0)</f>
        <v>7.97</v>
      </c>
      <c r="D576" s="46">
        <v>7.7741247999999992</v>
      </c>
      <c r="E576" s="47">
        <f t="shared" si="8"/>
        <v>2.5195787955449411E-2</v>
      </c>
      <c r="F576" s="124"/>
    </row>
    <row r="577" spans="1:6" x14ac:dyDescent="0.25">
      <c r="A577" s="20" t="s">
        <v>4796</v>
      </c>
      <c r="B577" s="7">
        <v>22624</v>
      </c>
      <c r="C577" s="46">
        <f>VLOOKUP(B577,'Τιμοκατάλογος ανά κωδικό'!D:G,4,0)</f>
        <v>9.4</v>
      </c>
      <c r="D577" s="46">
        <v>9.175275199999998</v>
      </c>
      <c r="E577" s="47">
        <f t="shared" si="8"/>
        <v>2.4492431573060802E-2</v>
      </c>
      <c r="F577" s="124"/>
    </row>
    <row r="578" spans="1:6" x14ac:dyDescent="0.25">
      <c r="A578" s="20" t="s">
        <v>5575</v>
      </c>
      <c r="B578" s="7">
        <v>22625</v>
      </c>
      <c r="C578" s="46">
        <f>VLOOKUP(B578,'Τιμοκατάλογος ανά κωδικό'!D:G,4,0)</f>
        <v>9.4</v>
      </c>
      <c r="D578" s="46">
        <v>9.175275199999998</v>
      </c>
      <c r="E578" s="47">
        <f t="shared" si="8"/>
        <v>2.4492431573060802E-2</v>
      </c>
      <c r="F578" s="124"/>
    </row>
    <row r="579" spans="1:6" x14ac:dyDescent="0.25">
      <c r="A579" s="20" t="s">
        <v>5576</v>
      </c>
      <c r="B579" s="7">
        <v>22656</v>
      </c>
      <c r="C579" s="46">
        <f>VLOOKUP(B579,'Τιμοκατάλογος ανά κωδικό'!D:G,4,0)</f>
        <v>2.61</v>
      </c>
      <c r="D579" s="46">
        <v>2.5725000000000002</v>
      </c>
      <c r="E579" s="47">
        <f t="shared" ref="E579:E642" si="9">C579/D579-1</f>
        <v>1.4577259475218485E-2</v>
      </c>
      <c r="F579" s="124"/>
    </row>
    <row r="580" spans="1:6" x14ac:dyDescent="0.25">
      <c r="A580" s="20" t="s">
        <v>12234</v>
      </c>
      <c r="B580" s="7">
        <v>22659</v>
      </c>
      <c r="C580" s="46">
        <f>VLOOKUP(B580,'Τιμοκατάλογος ανά κωδικό'!D:G,4,0)</f>
        <v>8636.31</v>
      </c>
      <c r="D580" s="46">
        <v>8425.6639999999989</v>
      </c>
      <c r="E580" s="47">
        <f t="shared" si="9"/>
        <v>2.5000522214035703E-2</v>
      </c>
      <c r="F580" s="124"/>
    </row>
    <row r="581" spans="1:6" x14ac:dyDescent="0.25">
      <c r="A581" s="20" t="s">
        <v>1942</v>
      </c>
      <c r="B581" s="7">
        <v>22716</v>
      </c>
      <c r="C581" s="46">
        <f>VLOOKUP(B581,'Τιμοκατάλογος ανά κωδικό'!D:G,4,0)</f>
        <v>41.48</v>
      </c>
      <c r="D581" s="46">
        <v>40.47</v>
      </c>
      <c r="E581" s="47">
        <f t="shared" si="9"/>
        <v>2.4956758092414155E-2</v>
      </c>
      <c r="F581" s="124"/>
    </row>
    <row r="582" spans="1:6" x14ac:dyDescent="0.25">
      <c r="A582" s="20" t="s">
        <v>1943</v>
      </c>
      <c r="B582" s="7">
        <v>22758</v>
      </c>
      <c r="C582" s="46">
        <f>VLOOKUP(B582,'Τιμοκατάλογος ανά κωδικό'!D:G,4,0)</f>
        <v>75.319999999999993</v>
      </c>
      <c r="D582" s="46">
        <v>74.209999999999994</v>
      </c>
      <c r="E582" s="47">
        <f t="shared" si="9"/>
        <v>1.495755289044598E-2</v>
      </c>
      <c r="F582" s="124"/>
    </row>
    <row r="583" spans="1:6" x14ac:dyDescent="0.25">
      <c r="A583" s="20" t="s">
        <v>5577</v>
      </c>
      <c r="B583" s="7">
        <v>22838</v>
      </c>
      <c r="C583" s="46">
        <f>VLOOKUP(B583,'Τιμοκατάλογος ανά κωδικό'!D:G,4,0)</f>
        <v>3886.33</v>
      </c>
      <c r="D583" s="46">
        <v>3828.8985000000002</v>
      </c>
      <c r="E583" s="47">
        <f t="shared" si="9"/>
        <v>1.4999483532927238E-2</v>
      </c>
      <c r="F583" s="124"/>
    </row>
    <row r="584" spans="1:6" x14ac:dyDescent="0.25">
      <c r="A584" s="20" t="s">
        <v>5578</v>
      </c>
      <c r="B584" s="7">
        <v>22839</v>
      </c>
      <c r="C584" s="46">
        <f>VLOOKUP(B584,'Τιμοκατάλογος ανά κωδικό'!D:G,4,0)</f>
        <v>1994.8</v>
      </c>
      <c r="D584" s="46">
        <v>1965.3165000000001</v>
      </c>
      <c r="E584" s="47">
        <f t="shared" si="9"/>
        <v>1.5001909361672672E-2</v>
      </c>
      <c r="F584" s="124"/>
    </row>
    <row r="585" spans="1:6" x14ac:dyDescent="0.25">
      <c r="A585" s="20" t="s">
        <v>5579</v>
      </c>
      <c r="B585" s="7">
        <v>22840</v>
      </c>
      <c r="C585" s="46">
        <f>VLOOKUP(B585,'Τιμοκατάλογος ανά κωδικό'!D:G,4,0)</f>
        <v>2166.5</v>
      </c>
      <c r="D585" s="46">
        <v>2134.482</v>
      </c>
      <c r="E585" s="47">
        <f t="shared" si="9"/>
        <v>1.5000360743262275E-2</v>
      </c>
      <c r="F585" s="124"/>
    </row>
    <row r="586" spans="1:6" x14ac:dyDescent="0.25">
      <c r="A586" s="20" t="s">
        <v>5580</v>
      </c>
      <c r="B586" s="7">
        <v>22841</v>
      </c>
      <c r="C586" s="46">
        <f>VLOOKUP(B586,'Τιμοκατάλογος ανά κωδικό'!D:G,4,0)</f>
        <v>2524.21</v>
      </c>
      <c r="D586" s="46">
        <v>2486.904</v>
      </c>
      <c r="E586" s="47">
        <f t="shared" si="9"/>
        <v>1.5000981139601688E-2</v>
      </c>
      <c r="F586" s="124"/>
    </row>
    <row r="587" spans="1:6" x14ac:dyDescent="0.25">
      <c r="A587" s="20" t="s">
        <v>5581</v>
      </c>
      <c r="B587" s="7">
        <v>22842</v>
      </c>
      <c r="C587" s="46">
        <f>VLOOKUP(B587,'Τιμοκατάλογος ανά κωδικό'!D:G,4,0)</f>
        <v>4049.06</v>
      </c>
      <c r="D587" s="46">
        <v>3989.2230000000004</v>
      </c>
      <c r="E587" s="47">
        <f t="shared" si="9"/>
        <v>1.4999662841610917E-2</v>
      </c>
      <c r="F587" s="124"/>
    </row>
    <row r="588" spans="1:6" x14ac:dyDescent="0.25">
      <c r="A588" s="20" t="s">
        <v>1944</v>
      </c>
      <c r="B588" s="7">
        <v>22902</v>
      </c>
      <c r="C588" s="46">
        <f>VLOOKUP(B588,'Τιμοκατάλογος ανά κωδικό'!D:G,4,0)</f>
        <v>45.16</v>
      </c>
      <c r="D588" s="46">
        <v>44.06</v>
      </c>
      <c r="E588" s="47">
        <f t="shared" si="9"/>
        <v>2.4965955515206417E-2</v>
      </c>
      <c r="F588" s="124"/>
    </row>
    <row r="589" spans="1:6" x14ac:dyDescent="0.25">
      <c r="A589" s="20" t="s">
        <v>5582</v>
      </c>
      <c r="B589" s="7">
        <v>22915</v>
      </c>
      <c r="C589" s="46">
        <f>VLOOKUP(B589,'Τιμοκατάλογος ανά κωδικό'!D:G,4,0)</f>
        <v>405.30870853496043</v>
      </c>
      <c r="D589" s="46">
        <v>405.30870853496043</v>
      </c>
      <c r="E589" s="47">
        <f t="shared" si="9"/>
        <v>0</v>
      </c>
      <c r="F589" s="124"/>
    </row>
    <row r="590" spans="1:6" x14ac:dyDescent="0.25">
      <c r="A590" s="20">
        <v>285</v>
      </c>
      <c r="B590" s="7">
        <v>23422</v>
      </c>
      <c r="C590" s="46">
        <f>VLOOKUP(B590,'Τιμοκατάλογος ανά κωδικό'!D:G,4,0)</f>
        <v>31.38</v>
      </c>
      <c r="D590" s="46">
        <v>30.92</v>
      </c>
      <c r="E590" s="47">
        <f t="shared" si="9"/>
        <v>1.487710219922378E-2</v>
      </c>
      <c r="F590" s="124"/>
    </row>
    <row r="591" spans="1:6" x14ac:dyDescent="0.25">
      <c r="A591" s="20">
        <v>302</v>
      </c>
      <c r="B591" s="7">
        <v>23423</v>
      </c>
      <c r="C591" s="46">
        <f>VLOOKUP(B591,'Τιμοκατάλογος ανά κωδικό'!D:G,4,0)</f>
        <v>40.119999999999997</v>
      </c>
      <c r="D591" s="46">
        <v>39.53</v>
      </c>
      <c r="E591" s="47">
        <f t="shared" si="9"/>
        <v>1.4925373134328179E-2</v>
      </c>
      <c r="F591" s="124"/>
    </row>
    <row r="592" spans="1:6" x14ac:dyDescent="0.25">
      <c r="A592" s="20">
        <v>291</v>
      </c>
      <c r="B592" s="7">
        <v>23424</v>
      </c>
      <c r="C592" s="46">
        <f>VLOOKUP(B592,'Τιμοκατάλογος ανά κωδικό'!D:G,4,0)</f>
        <v>11.51</v>
      </c>
      <c r="D592" s="46">
        <v>11.34</v>
      </c>
      <c r="E592" s="47">
        <f t="shared" si="9"/>
        <v>1.4991181657848296E-2</v>
      </c>
      <c r="F592" s="124"/>
    </row>
    <row r="593" spans="1:6" x14ac:dyDescent="0.25">
      <c r="A593" s="20">
        <v>308</v>
      </c>
      <c r="B593" s="7">
        <v>23425</v>
      </c>
      <c r="C593" s="46">
        <f>VLOOKUP(B593,'Τιμοκατάλογος ανά κωδικό'!D:G,4,0)</f>
        <v>30.95</v>
      </c>
      <c r="D593" s="46">
        <v>30.49</v>
      </c>
      <c r="E593" s="47">
        <f t="shared" si="9"/>
        <v>1.5086913742210495E-2</v>
      </c>
      <c r="F593" s="124"/>
    </row>
    <row r="594" spans="1:6" x14ac:dyDescent="0.25">
      <c r="A594" s="20">
        <v>354</v>
      </c>
      <c r="B594" s="7">
        <v>23426</v>
      </c>
      <c r="C594" s="46">
        <f>VLOOKUP(B594,'Τιμοκατάλογος ανά κωδικό'!D:G,4,0)</f>
        <v>11.32</v>
      </c>
      <c r="D594" s="46">
        <v>11.15</v>
      </c>
      <c r="E594" s="47">
        <f t="shared" si="9"/>
        <v>1.5246636771300448E-2</v>
      </c>
      <c r="F594" s="124"/>
    </row>
    <row r="595" spans="1:6" x14ac:dyDescent="0.25">
      <c r="A595" s="20">
        <v>342</v>
      </c>
      <c r="B595" s="7">
        <v>23427</v>
      </c>
      <c r="C595" s="46">
        <f>VLOOKUP(B595,'Τιμοκατάλογος ανά κωδικό'!D:G,4,0)</f>
        <v>15</v>
      </c>
      <c r="D595" s="46">
        <v>14.78</v>
      </c>
      <c r="E595" s="47">
        <f t="shared" si="9"/>
        <v>1.4884979702300516E-2</v>
      </c>
      <c r="F595" s="124"/>
    </row>
    <row r="596" spans="1:6" x14ac:dyDescent="0.25">
      <c r="A596" s="20">
        <v>260</v>
      </c>
      <c r="B596" s="7">
        <v>23429</v>
      </c>
      <c r="C596" s="46">
        <f>VLOOKUP(B596,'Τιμοκατάλογος ανά κωδικό'!D:G,4,0)</f>
        <v>37.58</v>
      </c>
      <c r="D596" s="46">
        <v>37.020000000000003</v>
      </c>
      <c r="E596" s="47">
        <f t="shared" si="9"/>
        <v>1.5126958400864199E-2</v>
      </c>
      <c r="F596" s="124"/>
    </row>
    <row r="597" spans="1:6" x14ac:dyDescent="0.25">
      <c r="A597" s="20" t="s">
        <v>5583</v>
      </c>
      <c r="B597" s="7">
        <v>23431</v>
      </c>
      <c r="C597" s="46">
        <f>VLOOKUP(B597,'Τιμοκατάλογος ανά κωδικό'!D:G,4,0)</f>
        <v>34.65</v>
      </c>
      <c r="D597" s="46">
        <v>33.808403200000001</v>
      </c>
      <c r="E597" s="47">
        <f t="shared" si="9"/>
        <v>2.4893124795672072E-2</v>
      </c>
      <c r="F597" s="124"/>
    </row>
    <row r="598" spans="1:6" x14ac:dyDescent="0.25">
      <c r="A598" s="20" t="s">
        <v>1953</v>
      </c>
      <c r="B598" s="7">
        <v>23625</v>
      </c>
      <c r="C598" s="46">
        <f>VLOOKUP(B598,'Τιμοκατάλογος ανά κωδικό'!D:G,4,0)</f>
        <v>72.05</v>
      </c>
      <c r="D598" s="46">
        <v>70.290000000000006</v>
      </c>
      <c r="E598" s="47">
        <f t="shared" si="9"/>
        <v>2.5039123630672844E-2</v>
      </c>
      <c r="F598" s="124"/>
    </row>
    <row r="599" spans="1:6" x14ac:dyDescent="0.25">
      <c r="A599" s="20" t="s">
        <v>1954</v>
      </c>
      <c r="B599" s="7">
        <v>23626</v>
      </c>
      <c r="C599" s="46">
        <f>VLOOKUP(B599,'Τιμοκατάλογος ανά κωδικό'!D:G,4,0)</f>
        <v>82.29</v>
      </c>
      <c r="D599" s="46">
        <v>80.28</v>
      </c>
      <c r="E599" s="47">
        <f t="shared" si="9"/>
        <v>2.5037369207772775E-2</v>
      </c>
      <c r="F599" s="124"/>
    </row>
    <row r="600" spans="1:6" x14ac:dyDescent="0.25">
      <c r="A600" s="20" t="s">
        <v>1955</v>
      </c>
      <c r="B600" s="7">
        <v>23627</v>
      </c>
      <c r="C600" s="46">
        <f>VLOOKUP(B600,'Τιμοκατάλογος ανά κωδικό'!D:G,4,0)</f>
        <v>140.80000000000001</v>
      </c>
      <c r="D600" s="46">
        <v>137.37</v>
      </c>
      <c r="E600" s="47">
        <f t="shared" si="9"/>
        <v>2.4969061658295155E-2</v>
      </c>
      <c r="F600" s="124"/>
    </row>
    <row r="601" spans="1:6" x14ac:dyDescent="0.25">
      <c r="A601" s="20" t="s">
        <v>1956</v>
      </c>
      <c r="B601" s="7">
        <v>23836</v>
      </c>
      <c r="C601" s="46">
        <f>VLOOKUP(B601,'Τιμοκατάλογος ανά κωδικό'!D:G,4,0)</f>
        <v>35.46</v>
      </c>
      <c r="D601" s="46">
        <v>34.94</v>
      </c>
      <c r="E601" s="47">
        <f t="shared" si="9"/>
        <v>1.4882655981683035E-2</v>
      </c>
      <c r="F601" s="124"/>
    </row>
    <row r="602" spans="1:6" x14ac:dyDescent="0.25">
      <c r="A602" s="20" t="s">
        <v>12235</v>
      </c>
      <c r="B602" s="7">
        <v>23893</v>
      </c>
      <c r="C602" s="46" t="str">
        <f>VLOOKUP(B602,'Τιμοκατάλογος ανά κωδικό'!D:G,4,0)</f>
        <v>Κ.Ε.</v>
      </c>
      <c r="D602" s="46" t="s">
        <v>25341</v>
      </c>
      <c r="F602" s="124"/>
    </row>
    <row r="603" spans="1:6" x14ac:dyDescent="0.25">
      <c r="A603" s="20" t="s">
        <v>5584</v>
      </c>
      <c r="B603" s="7">
        <v>24065</v>
      </c>
      <c r="C603" s="46">
        <f>VLOOKUP(B603,'Τιμοκατάλογος ανά κωδικό'!D:G,4,0)</f>
        <v>84.3</v>
      </c>
      <c r="D603" s="46">
        <v>84.3</v>
      </c>
      <c r="E603" s="47">
        <f t="shared" si="9"/>
        <v>0</v>
      </c>
      <c r="F603" s="124"/>
    </row>
    <row r="604" spans="1:6" x14ac:dyDescent="0.25">
      <c r="A604" s="20" t="s">
        <v>5585</v>
      </c>
      <c r="B604" s="7">
        <v>24066</v>
      </c>
      <c r="C604" s="46">
        <f>VLOOKUP(B604,'Τιμοκατάλογος ανά κωδικό'!D:G,4,0)</f>
        <v>298.89999999999998</v>
      </c>
      <c r="D604" s="46">
        <v>298.89999999999998</v>
      </c>
      <c r="E604" s="47">
        <f t="shared" si="9"/>
        <v>0</v>
      </c>
      <c r="F604" s="124"/>
    </row>
    <row r="605" spans="1:6" x14ac:dyDescent="0.25">
      <c r="A605" s="20" t="s">
        <v>5586</v>
      </c>
      <c r="B605" s="7">
        <v>24067</v>
      </c>
      <c r="C605" s="46">
        <f>VLOOKUP(B605,'Τιμοκατάλογος ανά κωδικό'!D:G,4,0)</f>
        <v>48.8</v>
      </c>
      <c r="D605" s="46">
        <v>48.8</v>
      </c>
      <c r="E605" s="47">
        <f t="shared" si="9"/>
        <v>0</v>
      </c>
      <c r="F605" s="124"/>
    </row>
    <row r="606" spans="1:6" x14ac:dyDescent="0.25">
      <c r="A606" s="20" t="s">
        <v>5587</v>
      </c>
      <c r="B606" s="7">
        <v>24157</v>
      </c>
      <c r="C606" s="46">
        <f>VLOOKUP(B606,'Τιμοκατάλογος ανά κωδικό'!D:G,4,0)</f>
        <v>34.65</v>
      </c>
      <c r="D606" s="46">
        <v>33.808403200000001</v>
      </c>
      <c r="E606" s="47">
        <f t="shared" si="9"/>
        <v>2.4893124795672072E-2</v>
      </c>
      <c r="F606" s="124"/>
    </row>
    <row r="607" spans="1:6" x14ac:dyDescent="0.25">
      <c r="A607" s="20" t="s">
        <v>4797</v>
      </c>
      <c r="B607" s="7">
        <v>24214</v>
      </c>
      <c r="C607" s="46" t="str">
        <f>VLOOKUP(B607,'Τιμοκατάλογος ανά κωδικό'!D:G,4,0)</f>
        <v>Κ.Ε.</v>
      </c>
      <c r="D607" s="46" t="s">
        <v>25341</v>
      </c>
      <c r="F607" s="124"/>
    </row>
    <row r="608" spans="1:6" x14ac:dyDescent="0.25">
      <c r="A608" s="20">
        <v>221</v>
      </c>
      <c r="B608" s="7">
        <v>24259</v>
      </c>
      <c r="C608" s="46">
        <f>VLOOKUP(B608,'Τιμοκατάλογος ανά κωδικό'!D:G,4,0)</f>
        <v>92.79</v>
      </c>
      <c r="D608" s="46">
        <v>91.42</v>
      </c>
      <c r="E608" s="47">
        <f t="shared" si="9"/>
        <v>1.4985779916867337E-2</v>
      </c>
      <c r="F608" s="124"/>
    </row>
    <row r="609" spans="1:6" x14ac:dyDescent="0.25">
      <c r="A609" s="20">
        <v>222</v>
      </c>
      <c r="B609" s="7">
        <v>24260</v>
      </c>
      <c r="C609" s="46">
        <f>VLOOKUP(B609,'Τιμοκατάλογος ανά κωδικό'!D:G,4,0)</f>
        <v>120.65</v>
      </c>
      <c r="D609" s="46">
        <v>118.87</v>
      </c>
      <c r="E609" s="47">
        <f t="shared" si="9"/>
        <v>1.4974341717842954E-2</v>
      </c>
      <c r="F609" s="124"/>
    </row>
    <row r="610" spans="1:6" x14ac:dyDescent="0.25">
      <c r="A610" s="20">
        <v>223</v>
      </c>
      <c r="B610" s="7">
        <v>24261</v>
      </c>
      <c r="C610" s="46">
        <f>VLOOKUP(B610,'Τιμοκατάλογος ανά κωδικό'!D:G,4,0)</f>
        <v>148.94999999999999</v>
      </c>
      <c r="D610" s="46">
        <v>146.75</v>
      </c>
      <c r="E610" s="47">
        <f t="shared" si="9"/>
        <v>1.499148211243595E-2</v>
      </c>
      <c r="F610" s="124"/>
    </row>
    <row r="611" spans="1:6" x14ac:dyDescent="0.25">
      <c r="A611" s="20">
        <v>224</v>
      </c>
      <c r="B611" s="7">
        <v>24262</v>
      </c>
      <c r="C611" s="46">
        <f>VLOOKUP(B611,'Τιμοκατάλογος ανά κωδικό'!D:G,4,0)</f>
        <v>176.75</v>
      </c>
      <c r="D611" s="46">
        <v>174.14</v>
      </c>
      <c r="E611" s="47">
        <f t="shared" si="9"/>
        <v>1.498794073733789E-2</v>
      </c>
      <c r="F611" s="124"/>
    </row>
    <row r="612" spans="1:6" x14ac:dyDescent="0.25">
      <c r="A612" s="20">
        <v>225</v>
      </c>
      <c r="B612" s="7">
        <v>24263</v>
      </c>
      <c r="C612" s="46">
        <f>VLOOKUP(B612,'Τιμοκατάλογος ανά κωδικό'!D:G,4,0)</f>
        <v>262.27</v>
      </c>
      <c r="D612" s="46">
        <v>258.39</v>
      </c>
      <c r="E612" s="47">
        <f t="shared" si="9"/>
        <v>1.5016060993072511E-2</v>
      </c>
      <c r="F612" s="124"/>
    </row>
    <row r="613" spans="1:6" x14ac:dyDescent="0.25">
      <c r="A613" s="20">
        <v>226</v>
      </c>
      <c r="B613" s="7">
        <v>24264</v>
      </c>
      <c r="C613" s="46">
        <f>VLOOKUP(B613,'Τιμοκατάλογος ανά κωδικό'!D:G,4,0)</f>
        <v>339.06</v>
      </c>
      <c r="D613" s="46">
        <v>334.05</v>
      </c>
      <c r="E613" s="47">
        <f t="shared" si="9"/>
        <v>1.4997754827121623E-2</v>
      </c>
      <c r="F613" s="124"/>
    </row>
    <row r="614" spans="1:6" x14ac:dyDescent="0.25">
      <c r="A614" s="20">
        <v>231</v>
      </c>
      <c r="B614" s="7">
        <v>24265</v>
      </c>
      <c r="C614" s="46">
        <f>VLOOKUP(B614,'Τιμοκατάλογος ανά κωδικό'!D:G,4,0)</f>
        <v>52.6</v>
      </c>
      <c r="D614" s="46">
        <v>51.82</v>
      </c>
      <c r="E614" s="47">
        <f t="shared" si="9"/>
        <v>1.5052103434967323E-2</v>
      </c>
      <c r="F614" s="124"/>
    </row>
    <row r="615" spans="1:6" x14ac:dyDescent="0.25">
      <c r="A615" s="20">
        <v>232</v>
      </c>
      <c r="B615" s="7">
        <v>24266</v>
      </c>
      <c r="C615" s="46">
        <f>VLOOKUP(B615,'Τιμοκατάλογος ανά κωδικό'!D:G,4,0)</f>
        <v>83.9</v>
      </c>
      <c r="D615" s="46">
        <v>82.66</v>
      </c>
      <c r="E615" s="47">
        <f t="shared" si="9"/>
        <v>1.5001209774981872E-2</v>
      </c>
      <c r="F615" s="124"/>
    </row>
    <row r="616" spans="1:6" x14ac:dyDescent="0.25">
      <c r="A616" s="20">
        <v>233</v>
      </c>
      <c r="B616" s="7">
        <v>24267</v>
      </c>
      <c r="C616" s="46">
        <f>VLOOKUP(B616,'Τιμοκατάλογος ανά κωδικό'!D:G,4,0)</f>
        <v>104.22</v>
      </c>
      <c r="D616" s="46">
        <v>102.68</v>
      </c>
      <c r="E616" s="47">
        <f t="shared" si="9"/>
        <v>1.499805220101269E-2</v>
      </c>
      <c r="F616" s="124"/>
    </row>
    <row r="617" spans="1:6" x14ac:dyDescent="0.25">
      <c r="A617" s="20">
        <v>234</v>
      </c>
      <c r="B617" s="7">
        <v>24268</v>
      </c>
      <c r="C617" s="46">
        <f>VLOOKUP(B617,'Τιμοκατάλογος ανά κωδικό'!D:G,4,0)</f>
        <v>127.34</v>
      </c>
      <c r="D617" s="46">
        <v>125.46</v>
      </c>
      <c r="E617" s="47">
        <f t="shared" si="9"/>
        <v>1.498485573091024E-2</v>
      </c>
      <c r="F617" s="124"/>
    </row>
    <row r="618" spans="1:6" x14ac:dyDescent="0.25">
      <c r="A618" s="20">
        <v>235</v>
      </c>
      <c r="B618" s="7">
        <v>24269</v>
      </c>
      <c r="C618" s="46">
        <f>VLOOKUP(B618,'Τιμοκατάλογος ανά κωδικό'!D:G,4,0)</f>
        <v>184.95</v>
      </c>
      <c r="D618" s="46">
        <v>182.22</v>
      </c>
      <c r="E618" s="47">
        <f t="shared" si="9"/>
        <v>1.4981890023048949E-2</v>
      </c>
      <c r="F618" s="124"/>
    </row>
    <row r="619" spans="1:6" x14ac:dyDescent="0.25">
      <c r="A619" s="20">
        <v>236</v>
      </c>
      <c r="B619" s="7">
        <v>24270</v>
      </c>
      <c r="C619" s="46">
        <f>VLOOKUP(B619,'Τιμοκατάλογος ανά κωδικό'!D:G,4,0)</f>
        <v>259.39</v>
      </c>
      <c r="D619" s="46">
        <v>255.56</v>
      </c>
      <c r="E619" s="47">
        <f t="shared" si="9"/>
        <v>1.4986695883549839E-2</v>
      </c>
      <c r="F619" s="124"/>
    </row>
    <row r="620" spans="1:6" x14ac:dyDescent="0.25">
      <c r="A620" s="20">
        <v>241</v>
      </c>
      <c r="B620" s="7">
        <v>24271</v>
      </c>
      <c r="C620" s="46">
        <f>VLOOKUP(B620,'Τιμοκατάλογος ανά κωδικό'!D:G,4,0)</f>
        <v>78.78</v>
      </c>
      <c r="D620" s="46">
        <v>77.62</v>
      </c>
      <c r="E620" s="47">
        <f t="shared" si="9"/>
        <v>1.4944601906724975E-2</v>
      </c>
      <c r="F620" s="124"/>
    </row>
    <row r="621" spans="1:6" x14ac:dyDescent="0.25">
      <c r="A621" s="20">
        <v>242</v>
      </c>
      <c r="B621" s="7">
        <v>24272</v>
      </c>
      <c r="C621" s="46">
        <f>VLOOKUP(B621,'Τιμοκατάλογος ανά κωδικό'!D:G,4,0)</f>
        <v>119.21</v>
      </c>
      <c r="D621" s="46">
        <v>117.45</v>
      </c>
      <c r="E621" s="47">
        <f t="shared" si="9"/>
        <v>1.4985100042571142E-2</v>
      </c>
      <c r="F621" s="124"/>
    </row>
    <row r="622" spans="1:6" x14ac:dyDescent="0.25">
      <c r="A622" s="20">
        <v>243</v>
      </c>
      <c r="B622" s="7">
        <v>24273</v>
      </c>
      <c r="C622" s="46">
        <f>VLOOKUP(B622,'Τιμοκατάλογος ανά κωδικό'!D:G,4,0)</f>
        <v>140.13</v>
      </c>
      <c r="D622" s="46">
        <v>138.06</v>
      </c>
      <c r="E622" s="47">
        <f t="shared" si="9"/>
        <v>1.4993481095175953E-2</v>
      </c>
      <c r="F622" s="124"/>
    </row>
    <row r="623" spans="1:6" x14ac:dyDescent="0.25">
      <c r="A623" s="20">
        <v>244</v>
      </c>
      <c r="B623" s="7">
        <v>24274</v>
      </c>
      <c r="C623" s="46">
        <f>VLOOKUP(B623,'Τιμοκατάλογος ανά κωδικό'!D:G,4,0)</f>
        <v>189.63</v>
      </c>
      <c r="D623" s="46">
        <v>186.83</v>
      </c>
      <c r="E623" s="47">
        <f t="shared" si="9"/>
        <v>1.4986886474334771E-2</v>
      </c>
      <c r="F623" s="124"/>
    </row>
    <row r="624" spans="1:6" x14ac:dyDescent="0.25">
      <c r="A624" s="20">
        <v>245</v>
      </c>
      <c r="B624" s="7">
        <v>24275</v>
      </c>
      <c r="C624" s="46">
        <f>VLOOKUP(B624,'Τιμοκατάλογος ανά κωδικό'!D:G,4,0)</f>
        <v>232.23</v>
      </c>
      <c r="D624" s="46">
        <v>228.8</v>
      </c>
      <c r="E624" s="47">
        <f t="shared" si="9"/>
        <v>1.4991258741258617E-2</v>
      </c>
      <c r="F624" s="124"/>
    </row>
    <row r="625" spans="1:6" x14ac:dyDescent="0.25">
      <c r="A625" s="20">
        <v>246</v>
      </c>
      <c r="B625" s="7">
        <v>24276</v>
      </c>
      <c r="C625" s="46">
        <f>VLOOKUP(B625,'Τιμοκατάλογος ανά κωδικό'!D:G,4,0)</f>
        <v>318.12</v>
      </c>
      <c r="D625" s="46">
        <v>313.42</v>
      </c>
      <c r="E625" s="47">
        <f t="shared" si="9"/>
        <v>1.4995852211090455E-2</v>
      </c>
      <c r="F625" s="124"/>
    </row>
    <row r="626" spans="1:6" x14ac:dyDescent="0.25">
      <c r="A626" s="20">
        <v>252</v>
      </c>
      <c r="B626" s="7">
        <v>24277</v>
      </c>
      <c r="C626" s="46">
        <f>VLOOKUP(B626,'Τιμοκατάλογος ανά κωδικό'!D:G,4,0)</f>
        <v>61.11</v>
      </c>
      <c r="D626" s="46">
        <v>60.21</v>
      </c>
      <c r="E626" s="47">
        <f t="shared" si="9"/>
        <v>1.4947683109117982E-2</v>
      </c>
      <c r="F626" s="124"/>
    </row>
    <row r="627" spans="1:6" x14ac:dyDescent="0.25">
      <c r="A627" s="20">
        <v>253</v>
      </c>
      <c r="B627" s="7">
        <v>24278</v>
      </c>
      <c r="C627" s="46">
        <f>VLOOKUP(B627,'Τιμοκατάλογος ανά κωδικό'!D:G,4,0)</f>
        <v>72.52</v>
      </c>
      <c r="D627" s="46">
        <v>71.45</v>
      </c>
      <c r="E627" s="47">
        <f t="shared" si="9"/>
        <v>1.4975507347795514E-2</v>
      </c>
      <c r="F627" s="124"/>
    </row>
    <row r="628" spans="1:6" x14ac:dyDescent="0.25">
      <c r="A628" s="20">
        <v>254</v>
      </c>
      <c r="B628" s="7">
        <v>24279</v>
      </c>
      <c r="C628" s="46">
        <f>VLOOKUP(B628,'Τιμοκατάλογος ανά κωδικό'!D:G,4,0)</f>
        <v>88.62</v>
      </c>
      <c r="D628" s="46">
        <v>87.31</v>
      </c>
      <c r="E628" s="47">
        <f t="shared" si="9"/>
        <v>1.5004008704615712E-2</v>
      </c>
      <c r="F628" s="124"/>
    </row>
    <row r="629" spans="1:6" x14ac:dyDescent="0.25">
      <c r="A629" s="20">
        <v>255</v>
      </c>
      <c r="B629" s="7">
        <v>24280</v>
      </c>
      <c r="C629" s="46">
        <f>VLOOKUP(B629,'Τιμοκατάλογος ανά κωδικό'!D:G,4,0)</f>
        <v>118.1</v>
      </c>
      <c r="D629" s="46">
        <v>116.35</v>
      </c>
      <c r="E629" s="47">
        <f t="shared" si="9"/>
        <v>1.5040825096690913E-2</v>
      </c>
      <c r="F629" s="124"/>
    </row>
    <row r="630" spans="1:6" x14ac:dyDescent="0.25">
      <c r="A630" s="20">
        <v>256</v>
      </c>
      <c r="B630" s="7">
        <v>24281</v>
      </c>
      <c r="C630" s="46">
        <f>VLOOKUP(B630,'Τιμοκατάλογος ανά κωδικό'!D:G,4,0)</f>
        <v>263.52</v>
      </c>
      <c r="D630" s="46">
        <v>259.63</v>
      </c>
      <c r="E630" s="47">
        <f t="shared" si="9"/>
        <v>1.4982860224165062E-2</v>
      </c>
      <c r="F630" s="124"/>
    </row>
    <row r="631" spans="1:6" x14ac:dyDescent="0.25">
      <c r="A631" s="20">
        <v>259</v>
      </c>
      <c r="B631" s="7">
        <v>24282</v>
      </c>
      <c r="C631" s="46">
        <f>VLOOKUP(B631,'Τιμοκατάλογος ανά κωδικό'!D:G,4,0)</f>
        <v>19.600000000000001</v>
      </c>
      <c r="D631" s="46">
        <v>19.309999999999999</v>
      </c>
      <c r="E631" s="47">
        <f t="shared" si="9"/>
        <v>1.5018125323666531E-2</v>
      </c>
      <c r="F631" s="124"/>
    </row>
    <row r="632" spans="1:6" x14ac:dyDescent="0.25">
      <c r="A632" s="20">
        <v>261</v>
      </c>
      <c r="B632" s="7">
        <v>24283</v>
      </c>
      <c r="C632" s="46">
        <f>VLOOKUP(B632,'Τιμοκατάλογος ανά κωδικό'!D:G,4,0)</f>
        <v>47.54</v>
      </c>
      <c r="D632" s="46">
        <v>46.84</v>
      </c>
      <c r="E632" s="47">
        <f t="shared" si="9"/>
        <v>1.4944491887275646E-2</v>
      </c>
      <c r="F632" s="124"/>
    </row>
    <row r="633" spans="1:6" x14ac:dyDescent="0.25">
      <c r="A633" s="20">
        <v>262</v>
      </c>
      <c r="B633" s="7">
        <v>24284</v>
      </c>
      <c r="C633" s="46">
        <f>VLOOKUP(B633,'Τιμοκατάλογος ανά κωδικό'!D:G,4,0)</f>
        <v>57.05</v>
      </c>
      <c r="D633" s="46">
        <v>56.21</v>
      </c>
      <c r="E633" s="47">
        <f t="shared" si="9"/>
        <v>1.4943960149439439E-2</v>
      </c>
      <c r="F633" s="124"/>
    </row>
    <row r="634" spans="1:6" x14ac:dyDescent="0.25">
      <c r="A634" s="20">
        <v>263</v>
      </c>
      <c r="B634" s="7">
        <v>24285</v>
      </c>
      <c r="C634" s="46">
        <f>VLOOKUP(B634,'Τιμοκατάλογος ανά κωδικό'!D:G,4,0)</f>
        <v>69.41</v>
      </c>
      <c r="D634" s="46">
        <v>68.38</v>
      </c>
      <c r="E634" s="47">
        <f t="shared" si="9"/>
        <v>1.5062883884176648E-2</v>
      </c>
      <c r="F634" s="124"/>
    </row>
    <row r="635" spans="1:6" x14ac:dyDescent="0.25">
      <c r="A635" s="20">
        <v>264</v>
      </c>
      <c r="B635" s="7">
        <v>24286</v>
      </c>
      <c r="C635" s="46">
        <f>VLOOKUP(B635,'Τιμοκατάλογος ανά κωδικό'!D:G,4,0)</f>
        <v>115.8</v>
      </c>
      <c r="D635" s="46">
        <v>114.09</v>
      </c>
      <c r="E635" s="47">
        <f t="shared" si="9"/>
        <v>1.4988167236392291E-2</v>
      </c>
      <c r="F635" s="124"/>
    </row>
    <row r="636" spans="1:6" x14ac:dyDescent="0.25">
      <c r="A636" s="20">
        <v>283</v>
      </c>
      <c r="B636" s="7">
        <v>24287</v>
      </c>
      <c r="C636" s="46">
        <f>VLOOKUP(B636,'Τιμοκατάλογος ανά κωδικό'!D:G,4,0)</f>
        <v>23.54</v>
      </c>
      <c r="D636" s="46">
        <v>23.19</v>
      </c>
      <c r="E636" s="47">
        <f t="shared" si="9"/>
        <v>1.5092712376024053E-2</v>
      </c>
      <c r="F636" s="124"/>
    </row>
    <row r="637" spans="1:6" x14ac:dyDescent="0.25">
      <c r="A637" s="20">
        <v>284</v>
      </c>
      <c r="B637" s="7">
        <v>24288</v>
      </c>
      <c r="C637" s="46">
        <f>VLOOKUP(B637,'Τιμοκατάλογος ανά κωδικό'!D:G,4,0)</f>
        <v>25.11</v>
      </c>
      <c r="D637" s="46">
        <v>24.74</v>
      </c>
      <c r="E637" s="47">
        <f t="shared" si="9"/>
        <v>1.4955537590945811E-2</v>
      </c>
      <c r="F637" s="124"/>
    </row>
    <row r="638" spans="1:6" x14ac:dyDescent="0.25">
      <c r="A638" s="20">
        <v>286</v>
      </c>
      <c r="B638" s="7">
        <v>24289</v>
      </c>
      <c r="C638" s="46">
        <f>VLOOKUP(B638,'Τιμοκατάλογος ανά κωδικό'!D:G,4,0)</f>
        <v>38.200000000000003</v>
      </c>
      <c r="D638" s="46">
        <v>37.64</v>
      </c>
      <c r="E638" s="47">
        <f t="shared" si="9"/>
        <v>1.4877789585547418E-2</v>
      </c>
      <c r="F638" s="124"/>
    </row>
    <row r="639" spans="1:6" x14ac:dyDescent="0.25">
      <c r="A639" s="20">
        <v>287</v>
      </c>
      <c r="B639" s="7">
        <v>24290</v>
      </c>
      <c r="C639" s="46">
        <f>VLOOKUP(B639,'Τιμοκατάλογος ανά κωδικό'!D:G,4,0)</f>
        <v>66.58</v>
      </c>
      <c r="D639" s="46">
        <v>65.599999999999994</v>
      </c>
      <c r="E639" s="47">
        <f t="shared" si="9"/>
        <v>1.493902439024386E-2</v>
      </c>
      <c r="F639" s="124"/>
    </row>
    <row r="640" spans="1:6" x14ac:dyDescent="0.25">
      <c r="A640" s="20">
        <v>290</v>
      </c>
      <c r="B640" s="7">
        <v>24291</v>
      </c>
      <c r="C640" s="46">
        <f>VLOOKUP(B640,'Τιμοκατάλογος ανά κωδικό'!D:G,4,0)</f>
        <v>10.73</v>
      </c>
      <c r="D640" s="46">
        <v>10.57</v>
      </c>
      <c r="E640" s="47">
        <f t="shared" si="9"/>
        <v>1.5137180700094621E-2</v>
      </c>
      <c r="F640" s="124"/>
    </row>
    <row r="641" spans="1:6" x14ac:dyDescent="0.25">
      <c r="A641" s="20">
        <v>292</v>
      </c>
      <c r="B641" s="7">
        <v>24292</v>
      </c>
      <c r="C641" s="46">
        <f>VLOOKUP(B641,'Τιμοκατάλογος ανά κωδικό'!D:G,4,0)</f>
        <v>14.7</v>
      </c>
      <c r="D641" s="46">
        <v>14.48</v>
      </c>
      <c r="E641" s="47">
        <f t="shared" si="9"/>
        <v>1.5193370165745845E-2</v>
      </c>
      <c r="F641" s="124"/>
    </row>
    <row r="642" spans="1:6" x14ac:dyDescent="0.25">
      <c r="A642" s="20">
        <v>293</v>
      </c>
      <c r="B642" s="7">
        <v>24293</v>
      </c>
      <c r="C642" s="46">
        <f>VLOOKUP(B642,'Τιμοκατάλογος ανά κωδικό'!D:G,4,0)</f>
        <v>20.51</v>
      </c>
      <c r="D642" s="46">
        <v>20.21</v>
      </c>
      <c r="E642" s="47">
        <f t="shared" si="9"/>
        <v>1.4844136566056543E-2</v>
      </c>
      <c r="F642" s="124"/>
    </row>
    <row r="643" spans="1:6" x14ac:dyDescent="0.25">
      <c r="A643" s="20">
        <v>296</v>
      </c>
      <c r="B643" s="7">
        <v>24306</v>
      </c>
      <c r="C643" s="46">
        <f>VLOOKUP(B643,'Τιμοκατάλογος ανά κωδικό'!D:G,4,0)</f>
        <v>16.64</v>
      </c>
      <c r="D643" s="46">
        <v>16.39</v>
      </c>
      <c r="E643" s="47">
        <f t="shared" ref="E643:E706" si="10">C643/D643-1</f>
        <v>1.5253203172666208E-2</v>
      </c>
      <c r="F643" s="124"/>
    </row>
    <row r="644" spans="1:6" x14ac:dyDescent="0.25">
      <c r="A644" s="20">
        <v>297</v>
      </c>
      <c r="B644" s="7">
        <v>24307</v>
      </c>
      <c r="C644" s="46">
        <f>VLOOKUP(B644,'Τιμοκατάλογος ανά κωδικό'!D:G,4,0)</f>
        <v>20.18</v>
      </c>
      <c r="D644" s="46">
        <v>19.88</v>
      </c>
      <c r="E644" s="47">
        <f t="shared" si="10"/>
        <v>1.5090543259557387E-2</v>
      </c>
      <c r="F644" s="124"/>
    </row>
    <row r="645" spans="1:6" x14ac:dyDescent="0.25">
      <c r="A645" s="20">
        <v>298</v>
      </c>
      <c r="B645" s="7">
        <v>24308</v>
      </c>
      <c r="C645" s="46">
        <f>VLOOKUP(B645,'Τιμοκατάλογος ανά κωδικό'!D:G,4,0)</f>
        <v>24.49</v>
      </c>
      <c r="D645" s="46">
        <v>24.13</v>
      </c>
      <c r="E645" s="47">
        <f t="shared" si="10"/>
        <v>1.4919187733112294E-2</v>
      </c>
      <c r="F645" s="124"/>
    </row>
    <row r="646" spans="1:6" x14ac:dyDescent="0.25">
      <c r="A646" s="20">
        <v>299</v>
      </c>
      <c r="B646" s="7">
        <v>24309</v>
      </c>
      <c r="C646" s="46">
        <f>VLOOKUP(B646,'Τιμοκατάλογος ανά κωδικό'!D:G,4,0)</f>
        <v>48.32</v>
      </c>
      <c r="D646" s="46">
        <v>47.61</v>
      </c>
      <c r="E646" s="47">
        <f t="shared" si="10"/>
        <v>1.4912833438353257E-2</v>
      </c>
      <c r="F646" s="124"/>
    </row>
    <row r="647" spans="1:6" x14ac:dyDescent="0.25">
      <c r="A647" s="20">
        <v>303</v>
      </c>
      <c r="B647" s="7">
        <v>24311</v>
      </c>
      <c r="C647" s="46">
        <f>VLOOKUP(B647,'Τιμοκατάλογος ανά κωδικό'!D:G,4,0)</f>
        <v>43.38</v>
      </c>
      <c r="D647" s="46">
        <v>42.74</v>
      </c>
      <c r="E647" s="47">
        <f t="shared" si="10"/>
        <v>1.4974262985493647E-2</v>
      </c>
      <c r="F647" s="124"/>
    </row>
    <row r="648" spans="1:6" x14ac:dyDescent="0.25">
      <c r="A648" s="20">
        <v>304</v>
      </c>
      <c r="B648" s="7">
        <v>24312</v>
      </c>
      <c r="C648" s="46">
        <f>VLOOKUP(B648,'Τιμοκατάλογος ανά κωδικό'!D:G,4,0)</f>
        <v>86.24</v>
      </c>
      <c r="D648" s="46">
        <v>84.97</v>
      </c>
      <c r="E648" s="47">
        <f t="shared" si="10"/>
        <v>1.4946451688831353E-2</v>
      </c>
      <c r="F648" s="124"/>
    </row>
    <row r="649" spans="1:6" x14ac:dyDescent="0.25">
      <c r="A649" s="20">
        <v>307</v>
      </c>
      <c r="B649" s="7">
        <v>24313</v>
      </c>
      <c r="C649" s="46">
        <f>VLOOKUP(B649,'Τιμοκατάλογος ανά κωδικό'!D:G,4,0)</f>
        <v>28.55</v>
      </c>
      <c r="D649" s="46">
        <v>28.13</v>
      </c>
      <c r="E649" s="47">
        <f t="shared" si="10"/>
        <v>1.4930678990401791E-2</v>
      </c>
      <c r="F649" s="124"/>
    </row>
    <row r="650" spans="1:6" x14ac:dyDescent="0.25">
      <c r="A650" s="20">
        <v>309</v>
      </c>
      <c r="B650" s="7">
        <v>24314</v>
      </c>
      <c r="C650" s="46">
        <f>VLOOKUP(B650,'Τιμοκατάλογος ανά κωδικό'!D:G,4,0)</f>
        <v>34.25</v>
      </c>
      <c r="D650" s="46">
        <v>33.74</v>
      </c>
      <c r="E650" s="47">
        <f t="shared" si="10"/>
        <v>1.5115589804386431E-2</v>
      </c>
      <c r="F650" s="124"/>
    </row>
    <row r="651" spans="1:6" x14ac:dyDescent="0.25">
      <c r="A651" s="20">
        <v>310</v>
      </c>
      <c r="B651" s="7">
        <v>24315</v>
      </c>
      <c r="C651" s="46">
        <f>VLOOKUP(B651,'Τιμοκατάλογος ανά κωδικό'!D:G,4,0)</f>
        <v>48.9</v>
      </c>
      <c r="D651" s="46">
        <v>48.18</v>
      </c>
      <c r="E651" s="47">
        <f t="shared" si="10"/>
        <v>1.4943960149439661E-2</v>
      </c>
      <c r="F651" s="124"/>
    </row>
    <row r="652" spans="1:6" x14ac:dyDescent="0.25">
      <c r="A652" s="20">
        <v>313</v>
      </c>
      <c r="B652" s="7">
        <v>24316</v>
      </c>
      <c r="C652" s="46">
        <f>VLOOKUP(B652,'Τιμοκατάλογος ανά κωδικό'!D:G,4,0)</f>
        <v>40.74</v>
      </c>
      <c r="D652" s="46">
        <v>40.14</v>
      </c>
      <c r="E652" s="47">
        <f t="shared" si="10"/>
        <v>1.4947683109118204E-2</v>
      </c>
      <c r="F652" s="124"/>
    </row>
    <row r="653" spans="1:6" x14ac:dyDescent="0.25">
      <c r="A653" s="20">
        <v>314</v>
      </c>
      <c r="B653" s="7">
        <v>24317</v>
      </c>
      <c r="C653" s="46">
        <f>VLOOKUP(B653,'Τιμοκατάλογος ανά κωδικό'!D:G,4,0)</f>
        <v>47.33</v>
      </c>
      <c r="D653" s="46">
        <v>46.63</v>
      </c>
      <c r="E653" s="47">
        <f t="shared" si="10"/>
        <v>1.5011794981771409E-2</v>
      </c>
      <c r="F653" s="124"/>
    </row>
    <row r="654" spans="1:6" x14ac:dyDescent="0.25">
      <c r="A654" s="20">
        <v>315</v>
      </c>
      <c r="B654" s="7">
        <v>24318</v>
      </c>
      <c r="C654" s="46">
        <f>VLOOKUP(B654,'Τιμοκατάλογος ανά κωδικό'!D:G,4,0)</f>
        <v>68.430000000000007</v>
      </c>
      <c r="D654" s="46">
        <v>67.42</v>
      </c>
      <c r="E654" s="47">
        <f t="shared" si="10"/>
        <v>1.4980717887867145E-2</v>
      </c>
      <c r="F654" s="124"/>
    </row>
    <row r="655" spans="1:6" x14ac:dyDescent="0.25">
      <c r="A655" s="20">
        <v>318</v>
      </c>
      <c r="B655" s="7">
        <v>24319</v>
      </c>
      <c r="C655" s="46">
        <f>VLOOKUP(B655,'Τιμοκατάλογος ανά κωδικό'!D:G,4,0)</f>
        <v>9.89</v>
      </c>
      <c r="D655" s="46">
        <v>9.74</v>
      </c>
      <c r="E655" s="47">
        <f t="shared" si="10"/>
        <v>1.5400410677618215E-2</v>
      </c>
      <c r="F655" s="124"/>
    </row>
    <row r="656" spans="1:6" x14ac:dyDescent="0.25">
      <c r="A656" s="20">
        <v>319</v>
      </c>
      <c r="B656" s="7">
        <v>24320</v>
      </c>
      <c r="C656" s="46">
        <f>VLOOKUP(B656,'Τιμοκατάλογος ανά κωδικό'!D:G,4,0)</f>
        <v>11.42</v>
      </c>
      <c r="D656" s="46">
        <v>11.25</v>
      </c>
      <c r="E656" s="47">
        <f t="shared" si="10"/>
        <v>1.5111111111111075E-2</v>
      </c>
      <c r="F656" s="124"/>
    </row>
    <row r="657" spans="1:6" x14ac:dyDescent="0.25">
      <c r="A657" s="20">
        <v>320</v>
      </c>
      <c r="B657" s="7">
        <v>24321</v>
      </c>
      <c r="C657" s="46">
        <f>VLOOKUP(B657,'Τιμοκατάλογος ανά κωδικό'!D:G,4,0)</f>
        <v>14.07</v>
      </c>
      <c r="D657" s="46">
        <v>13.86</v>
      </c>
      <c r="E657" s="47">
        <f t="shared" si="10"/>
        <v>1.5151515151515138E-2</v>
      </c>
      <c r="F657" s="124"/>
    </row>
    <row r="658" spans="1:6" x14ac:dyDescent="0.25">
      <c r="A658" s="20">
        <v>321</v>
      </c>
      <c r="B658" s="7">
        <v>24322</v>
      </c>
      <c r="C658" s="46">
        <f>VLOOKUP(B658,'Τιμοκατάλογος ανά κωδικό'!D:G,4,0)</f>
        <v>17.13</v>
      </c>
      <c r="D658" s="46">
        <v>16.88</v>
      </c>
      <c r="E658" s="47">
        <f t="shared" si="10"/>
        <v>1.4810426540284416E-2</v>
      </c>
      <c r="F658" s="124"/>
    </row>
    <row r="659" spans="1:6" x14ac:dyDescent="0.25">
      <c r="A659" s="20">
        <v>324</v>
      </c>
      <c r="B659" s="7">
        <v>24323</v>
      </c>
      <c r="C659" s="46">
        <f>VLOOKUP(B659,'Τιμοκατάλογος ανά κωδικό'!D:G,4,0)</f>
        <v>18.12</v>
      </c>
      <c r="D659" s="46">
        <v>17.850000000000001</v>
      </c>
      <c r="E659" s="47">
        <f t="shared" si="10"/>
        <v>1.5126050420168013E-2</v>
      </c>
      <c r="F659" s="124"/>
    </row>
    <row r="660" spans="1:6" x14ac:dyDescent="0.25">
      <c r="A660" s="20">
        <v>325</v>
      </c>
      <c r="B660" s="7">
        <v>24325</v>
      </c>
      <c r="C660" s="46">
        <f>VLOOKUP(B660,'Τιμοκατάλογος ανά κωδικό'!D:G,4,0)</f>
        <v>20.46</v>
      </c>
      <c r="D660" s="46">
        <v>20.16</v>
      </c>
      <c r="E660" s="47">
        <f t="shared" si="10"/>
        <v>1.4880952380952328E-2</v>
      </c>
      <c r="F660" s="124"/>
    </row>
    <row r="661" spans="1:6" x14ac:dyDescent="0.25">
      <c r="A661" s="20">
        <v>326</v>
      </c>
      <c r="B661" s="7">
        <v>24326</v>
      </c>
      <c r="C661" s="46">
        <f>VLOOKUP(B661,'Τιμοκατάλογος ανά κωδικό'!D:G,4,0)</f>
        <v>23.25</v>
      </c>
      <c r="D661" s="46">
        <v>22.91</v>
      </c>
      <c r="E661" s="47">
        <f t="shared" si="10"/>
        <v>1.4840680925360061E-2</v>
      </c>
      <c r="F661" s="124"/>
    </row>
    <row r="662" spans="1:6" x14ac:dyDescent="0.25">
      <c r="A662" s="20">
        <v>327</v>
      </c>
      <c r="B662" s="7">
        <v>24327</v>
      </c>
      <c r="C662" s="46">
        <f>VLOOKUP(B662,'Τιμοκατάλογος ανά κωδικό'!D:G,4,0)</f>
        <v>30.71</v>
      </c>
      <c r="D662" s="46">
        <v>30.26</v>
      </c>
      <c r="E662" s="47">
        <f t="shared" si="10"/>
        <v>1.4871116986120203E-2</v>
      </c>
      <c r="F662" s="124"/>
    </row>
    <row r="663" spans="1:6" x14ac:dyDescent="0.25">
      <c r="A663" s="20">
        <v>330</v>
      </c>
      <c r="B663" s="7">
        <v>24328</v>
      </c>
      <c r="C663" s="46">
        <f>VLOOKUP(B663,'Τιμοκατάλογος ανά κωδικό'!D:G,4,0)</f>
        <v>33.56</v>
      </c>
      <c r="D663" s="46">
        <v>33.06</v>
      </c>
      <c r="E663" s="47">
        <f t="shared" si="10"/>
        <v>1.5124016938898865E-2</v>
      </c>
      <c r="F663" s="124"/>
    </row>
    <row r="664" spans="1:6" x14ac:dyDescent="0.25">
      <c r="A664" s="20">
        <v>331</v>
      </c>
      <c r="B664" s="7">
        <v>24329</v>
      </c>
      <c r="C664" s="46">
        <f>VLOOKUP(B664,'Τιμοκατάλογος ανά κωδικό'!D:G,4,0)</f>
        <v>37.770000000000003</v>
      </c>
      <c r="D664" s="46">
        <v>37.21</v>
      </c>
      <c r="E664" s="47">
        <f t="shared" si="10"/>
        <v>1.5049717817791075E-2</v>
      </c>
      <c r="F664" s="124"/>
    </row>
    <row r="665" spans="1:6" x14ac:dyDescent="0.25">
      <c r="A665" s="20">
        <v>332</v>
      </c>
      <c r="B665" s="7">
        <v>24330</v>
      </c>
      <c r="C665" s="46">
        <f>VLOOKUP(B665,'Τιμοκατάλογος ανά κωδικό'!D:G,4,0)</f>
        <v>43.09</v>
      </c>
      <c r="D665" s="46">
        <v>42.45</v>
      </c>
      <c r="E665" s="47">
        <f t="shared" si="10"/>
        <v>1.5076560659599503E-2</v>
      </c>
      <c r="F665" s="124"/>
    </row>
    <row r="666" spans="1:6" x14ac:dyDescent="0.25">
      <c r="A666" s="20">
        <v>333</v>
      </c>
      <c r="B666" s="7">
        <v>24331</v>
      </c>
      <c r="C666" s="46">
        <f>VLOOKUP(B666,'Τιμοκατάλογος ανά κωδικό'!D:G,4,0)</f>
        <v>57.87</v>
      </c>
      <c r="D666" s="46">
        <v>57.01</v>
      </c>
      <c r="E666" s="47">
        <f t="shared" si="10"/>
        <v>1.5085072794246646E-2</v>
      </c>
      <c r="F666" s="124"/>
    </row>
    <row r="667" spans="1:6" x14ac:dyDescent="0.25">
      <c r="A667" s="20">
        <v>353</v>
      </c>
      <c r="B667" s="7">
        <v>24339</v>
      </c>
      <c r="C667" s="46">
        <f>VLOOKUP(B667,'Τιμοκατάλογος ανά κωδικό'!D:G,4,0)</f>
        <v>10.64</v>
      </c>
      <c r="D667" s="46">
        <v>10.48</v>
      </c>
      <c r="E667" s="47">
        <f t="shared" si="10"/>
        <v>1.5267175572519109E-2</v>
      </c>
      <c r="F667" s="124"/>
    </row>
    <row r="668" spans="1:6" x14ac:dyDescent="0.25">
      <c r="A668" s="20">
        <v>355</v>
      </c>
      <c r="B668" s="7">
        <v>24341</v>
      </c>
      <c r="C668" s="46">
        <f>VLOOKUP(B668,'Τιμοκατάλογος ανά κωδικό'!D:G,4,0)</f>
        <v>12.37</v>
      </c>
      <c r="D668" s="46">
        <v>12.19</v>
      </c>
      <c r="E668" s="47">
        <f t="shared" si="10"/>
        <v>1.4766201804758072E-2</v>
      </c>
      <c r="F668" s="124"/>
    </row>
    <row r="669" spans="1:6" x14ac:dyDescent="0.25">
      <c r="A669" s="20">
        <v>356</v>
      </c>
      <c r="B669" s="7">
        <v>24342</v>
      </c>
      <c r="C669" s="46">
        <f>VLOOKUP(B669,'Τιμοκατάλογος ανά κωδικό'!D:G,4,0)</f>
        <v>13.95</v>
      </c>
      <c r="D669" s="46">
        <v>13.74</v>
      </c>
      <c r="E669" s="47">
        <f t="shared" si="10"/>
        <v>1.5283842794759694E-2</v>
      </c>
      <c r="F669" s="124"/>
    </row>
    <row r="670" spans="1:6" x14ac:dyDescent="0.25">
      <c r="A670" s="20">
        <v>360</v>
      </c>
      <c r="B670" s="7">
        <v>24343</v>
      </c>
      <c r="C670" s="46">
        <f>VLOOKUP(B670,'Τιμοκατάλογος ανά κωδικό'!D:G,4,0)</f>
        <v>10.64</v>
      </c>
      <c r="D670" s="46">
        <v>10.48</v>
      </c>
      <c r="E670" s="47">
        <f t="shared" si="10"/>
        <v>1.5267175572519109E-2</v>
      </c>
      <c r="F670" s="124"/>
    </row>
    <row r="671" spans="1:6" x14ac:dyDescent="0.25">
      <c r="A671" s="20">
        <v>361</v>
      </c>
      <c r="B671" s="7">
        <v>24344</v>
      </c>
      <c r="C671" s="46">
        <f>VLOOKUP(B671,'Τιμοκατάλογος ανά κωδικό'!D:G,4,0)</f>
        <v>11.41</v>
      </c>
      <c r="D671" s="46">
        <v>11.24</v>
      </c>
      <c r="E671" s="47">
        <f t="shared" si="10"/>
        <v>1.5124555160142439E-2</v>
      </c>
      <c r="F671" s="124"/>
    </row>
    <row r="672" spans="1:6" x14ac:dyDescent="0.25">
      <c r="A672" s="20">
        <v>362</v>
      </c>
      <c r="B672" s="7">
        <v>24345</v>
      </c>
      <c r="C672" s="46">
        <f>VLOOKUP(B672,'Τιμοκατάλογος ανά κωδικό'!D:G,4,0)</f>
        <v>12.66</v>
      </c>
      <c r="D672" s="46">
        <v>12.47</v>
      </c>
      <c r="E672" s="47">
        <f t="shared" si="10"/>
        <v>1.5236567762630271E-2</v>
      </c>
      <c r="F672" s="124"/>
    </row>
    <row r="673" spans="1:6" x14ac:dyDescent="0.25">
      <c r="A673" s="20">
        <v>363</v>
      </c>
      <c r="B673" s="7">
        <v>24346</v>
      </c>
      <c r="C673" s="46">
        <f>VLOOKUP(B673,'Τιμοκατάλογος ανά κωδικό'!D:G,4,0)</f>
        <v>14.52</v>
      </c>
      <c r="D673" s="46">
        <v>14.31</v>
      </c>
      <c r="E673" s="47">
        <f t="shared" si="10"/>
        <v>1.467505241090139E-2</v>
      </c>
      <c r="F673" s="124"/>
    </row>
    <row r="674" spans="1:6" x14ac:dyDescent="0.25">
      <c r="A674" s="20">
        <v>340</v>
      </c>
      <c r="B674" s="7">
        <v>24347</v>
      </c>
      <c r="C674" s="46">
        <f>VLOOKUP(B674,'Τιμοκατάλογος ανά κωδικό'!D:G,4,0)</f>
        <v>26.13</v>
      </c>
      <c r="D674" s="46">
        <v>25.74</v>
      </c>
      <c r="E674" s="47">
        <f t="shared" si="10"/>
        <v>1.5151515151515138E-2</v>
      </c>
      <c r="F674" s="124"/>
    </row>
    <row r="675" spans="1:6" x14ac:dyDescent="0.25">
      <c r="A675" s="20">
        <v>343</v>
      </c>
      <c r="B675" s="7">
        <v>24349</v>
      </c>
      <c r="C675" s="46">
        <f>VLOOKUP(B675,'Τιμοκατάλογος ανά κωδικό'!D:G,4,0)</f>
        <v>49.29</v>
      </c>
      <c r="D675" s="46">
        <v>48.56</v>
      </c>
      <c r="E675" s="47">
        <f t="shared" si="10"/>
        <v>1.5032948929159629E-2</v>
      </c>
      <c r="F675" s="124"/>
    </row>
    <row r="676" spans="1:6" x14ac:dyDescent="0.25">
      <c r="A676" s="20">
        <v>344</v>
      </c>
      <c r="B676" s="7">
        <v>24350</v>
      </c>
      <c r="C676" s="46">
        <f>VLOOKUP(B676,'Τιμοκατάλογος ανά κωδικό'!D:G,4,0)</f>
        <v>53.91</v>
      </c>
      <c r="D676" s="46">
        <v>53.11</v>
      </c>
      <c r="E676" s="47">
        <f t="shared" si="10"/>
        <v>1.5063076633402339E-2</v>
      </c>
      <c r="F676" s="124"/>
    </row>
    <row r="677" spans="1:6" x14ac:dyDescent="0.25">
      <c r="A677" s="20">
        <v>345</v>
      </c>
      <c r="B677" s="7">
        <v>24351</v>
      </c>
      <c r="C677" s="46">
        <f>VLOOKUP(B677,'Τιμοκατάλογος ανά κωδικό'!D:G,4,0)</f>
        <v>66.25</v>
      </c>
      <c r="D677" s="46">
        <v>65.27</v>
      </c>
      <c r="E677" s="47">
        <f t="shared" si="10"/>
        <v>1.5014554925693258E-2</v>
      </c>
      <c r="F677" s="124"/>
    </row>
    <row r="678" spans="1:6" x14ac:dyDescent="0.25">
      <c r="A678" s="20">
        <v>346</v>
      </c>
      <c r="B678" s="7">
        <v>24352</v>
      </c>
      <c r="C678" s="46">
        <f>VLOOKUP(B678,'Τιμοκατάλογος ανά κωδικό'!D:G,4,0)</f>
        <v>84.71</v>
      </c>
      <c r="D678" s="46">
        <v>83.46</v>
      </c>
      <c r="E678" s="47">
        <f t="shared" si="10"/>
        <v>1.4977234603402723E-2</v>
      </c>
      <c r="F678" s="124"/>
    </row>
    <row r="679" spans="1:6" x14ac:dyDescent="0.25">
      <c r="A679" s="20">
        <v>351</v>
      </c>
      <c r="B679" s="7">
        <v>24354</v>
      </c>
      <c r="C679" s="46">
        <f>VLOOKUP(B679,'Τιμοκατάλογος ανά κωδικό'!D:G,4,0)</f>
        <v>34.99</v>
      </c>
      <c r="D679" s="46">
        <v>34.47</v>
      </c>
      <c r="E679" s="47">
        <f t="shared" si="10"/>
        <v>1.508558166521623E-2</v>
      </c>
      <c r="F679" s="124"/>
    </row>
    <row r="680" spans="1:6" x14ac:dyDescent="0.25">
      <c r="A680" s="20" t="s">
        <v>5588</v>
      </c>
      <c r="B680" s="7">
        <v>24501</v>
      </c>
      <c r="C680" s="46">
        <f>VLOOKUP(B680,'Τιμοκατάλογος ανά κωδικό'!D:G,4,0)</f>
        <v>519.09</v>
      </c>
      <c r="D680" s="46">
        <v>506.43317307692303</v>
      </c>
      <c r="E680" s="47">
        <f t="shared" si="10"/>
        <v>2.4992096876628844E-2</v>
      </c>
      <c r="F680" s="124"/>
    </row>
    <row r="681" spans="1:6" x14ac:dyDescent="0.25">
      <c r="A681" s="20" t="s">
        <v>4798</v>
      </c>
      <c r="B681" s="7">
        <v>24502</v>
      </c>
      <c r="C681" s="46">
        <f>VLOOKUP(B681,'Τιμοκατάλογος ανά κωδικό'!D:G,4,0)</f>
        <v>566.65</v>
      </c>
      <c r="D681" s="46">
        <v>552.83269230769224</v>
      </c>
      <c r="E681" s="47">
        <f t="shared" si="10"/>
        <v>2.4993651577713383E-2</v>
      </c>
      <c r="F681" s="124"/>
    </row>
    <row r="682" spans="1:6" x14ac:dyDescent="0.25">
      <c r="A682" s="20" t="s">
        <v>4799</v>
      </c>
      <c r="B682" s="7">
        <v>24563</v>
      </c>
      <c r="C682" s="46">
        <f>VLOOKUP(B682,'Τιμοκατάλογος ανά κωδικό'!D:G,4,0)</f>
        <v>366.84</v>
      </c>
      <c r="D682" s="46">
        <v>357.88878412884151</v>
      </c>
      <c r="E682" s="47">
        <f t="shared" si="10"/>
        <v>2.5011166228489534E-2</v>
      </c>
      <c r="F682" s="124"/>
    </row>
    <row r="683" spans="1:6" x14ac:dyDescent="0.25">
      <c r="A683" s="20" t="s">
        <v>5589</v>
      </c>
      <c r="B683" s="7">
        <v>24591</v>
      </c>
      <c r="C683" s="46">
        <f>VLOOKUP(B683,'Τιμοκατάλογος ανά κωδικό'!D:G,4,0)</f>
        <v>391.74</v>
      </c>
      <c r="D683" s="46">
        <v>385.95</v>
      </c>
      <c r="E683" s="47">
        <f t="shared" si="10"/>
        <v>1.5001943256898631E-2</v>
      </c>
      <c r="F683" s="124"/>
    </row>
    <row r="684" spans="1:6" x14ac:dyDescent="0.25">
      <c r="A684" s="20" t="s">
        <v>5590</v>
      </c>
      <c r="B684" s="7">
        <v>24592</v>
      </c>
      <c r="C684" s="46">
        <f>VLOOKUP(B684,'Τιμοκατάλογος ανά κωδικό'!D:G,4,0)</f>
        <v>414.01</v>
      </c>
      <c r="D684" s="46">
        <v>407.89</v>
      </c>
      <c r="E684" s="47">
        <f t="shared" si="10"/>
        <v>1.5004045208266925E-2</v>
      </c>
      <c r="F684" s="124"/>
    </row>
    <row r="685" spans="1:6" x14ac:dyDescent="0.25">
      <c r="A685" s="20" t="s">
        <v>5591</v>
      </c>
      <c r="B685" s="7">
        <v>24593</v>
      </c>
      <c r="C685" s="46">
        <f>VLOOKUP(B685,'Τιμοκατάλογος ανά κωδικό'!D:G,4,0)</f>
        <v>498.6</v>
      </c>
      <c r="D685" s="46">
        <v>491.23</v>
      </c>
      <c r="E685" s="47">
        <f t="shared" si="10"/>
        <v>1.5003155344746943E-2</v>
      </c>
      <c r="F685" s="124"/>
    </row>
    <row r="686" spans="1:6" x14ac:dyDescent="0.25">
      <c r="A686" s="20" t="s">
        <v>5592</v>
      </c>
      <c r="B686" s="7">
        <v>24594</v>
      </c>
      <c r="C686" s="46">
        <f>VLOOKUP(B686,'Τιμοκατάλογος ανά κωδικό'!D:G,4,0)</f>
        <v>560.88</v>
      </c>
      <c r="D686" s="46">
        <v>552.59</v>
      </c>
      <c r="E686" s="47">
        <f t="shared" si="10"/>
        <v>1.5002081108959509E-2</v>
      </c>
      <c r="F686" s="124"/>
    </row>
    <row r="687" spans="1:6" x14ac:dyDescent="0.25">
      <c r="A687" s="20" t="s">
        <v>5593</v>
      </c>
      <c r="B687" s="7">
        <v>24599</v>
      </c>
      <c r="C687" s="46">
        <f>VLOOKUP(B687,'Τιμοκατάλογος ανά κωδικό'!D:G,4,0)</f>
        <v>511.4</v>
      </c>
      <c r="D687" s="46">
        <v>503.84</v>
      </c>
      <c r="E687" s="47">
        <f t="shared" si="10"/>
        <v>1.5004763416957667E-2</v>
      </c>
      <c r="F687" s="124"/>
    </row>
    <row r="688" spans="1:6" x14ac:dyDescent="0.25">
      <c r="A688" s="20" t="s">
        <v>5594</v>
      </c>
      <c r="B688" s="7">
        <v>24600</v>
      </c>
      <c r="C688" s="46">
        <f>VLOOKUP(B688,'Τιμοκατάλογος ανά κωδικό'!D:G,4,0)</f>
        <v>518.86</v>
      </c>
      <c r="D688" s="46">
        <v>511.19</v>
      </c>
      <c r="E688" s="47">
        <f t="shared" si="10"/>
        <v>1.5004205872571896E-2</v>
      </c>
      <c r="F688" s="124"/>
    </row>
    <row r="689" spans="1:6" x14ac:dyDescent="0.25">
      <c r="A689" s="20" t="s">
        <v>5595</v>
      </c>
      <c r="B689" s="7">
        <v>24601</v>
      </c>
      <c r="C689" s="46">
        <f>VLOOKUP(B689,'Τιμοκατάλογος ανά κωδικό'!D:G,4,0)</f>
        <v>652.11</v>
      </c>
      <c r="D689" s="46">
        <v>642.47</v>
      </c>
      <c r="E689" s="47">
        <f t="shared" si="10"/>
        <v>1.5004591654085075E-2</v>
      </c>
      <c r="F689" s="124"/>
    </row>
    <row r="690" spans="1:6" x14ac:dyDescent="0.25">
      <c r="A690" s="20" t="s">
        <v>4800</v>
      </c>
      <c r="B690" s="7">
        <v>24602</v>
      </c>
      <c r="C690" s="46">
        <f>VLOOKUP(B690,'Τιμοκατάλογος ανά κωδικό'!D:G,4,0)</f>
        <v>674.49</v>
      </c>
      <c r="D690" s="46">
        <v>664.52</v>
      </c>
      <c r="E690" s="47">
        <f t="shared" si="10"/>
        <v>1.500331066032623E-2</v>
      </c>
      <c r="F690" s="124"/>
    </row>
    <row r="691" spans="1:6" x14ac:dyDescent="0.25">
      <c r="A691" s="20" t="s">
        <v>4801</v>
      </c>
      <c r="B691" s="7">
        <v>24612</v>
      </c>
      <c r="C691" s="46">
        <f>VLOOKUP(B691,'Τιμοκατάλογος ανά κωδικό'!D:G,4,0)</f>
        <v>35.869999999999997</v>
      </c>
      <c r="D691" s="46">
        <v>35.340000000000003</v>
      </c>
      <c r="E691" s="47">
        <f t="shared" si="10"/>
        <v>1.4997170345217636E-2</v>
      </c>
      <c r="F691" s="124"/>
    </row>
    <row r="692" spans="1:6" x14ac:dyDescent="0.25">
      <c r="A692" s="20" t="s">
        <v>5596</v>
      </c>
      <c r="B692" s="7">
        <v>24621</v>
      </c>
      <c r="C692" s="46">
        <f>VLOOKUP(B692,'Τιμοκατάλογος ανά κωδικό'!D:G,4,0)</f>
        <v>112.37</v>
      </c>
      <c r="D692" s="46">
        <v>109.6305</v>
      </c>
      <c r="E692" s="47">
        <f t="shared" si="10"/>
        <v>2.4988484044130121E-2</v>
      </c>
      <c r="F692" s="124"/>
    </row>
    <row r="693" spans="1:6" x14ac:dyDescent="0.25">
      <c r="A693" s="20" t="s">
        <v>5597</v>
      </c>
      <c r="B693" s="7">
        <v>24622</v>
      </c>
      <c r="C693" s="46">
        <f>VLOOKUP(B693,'Τιμοκατάλογος ανά κωδικό'!D:G,4,0)</f>
        <v>85.41</v>
      </c>
      <c r="D693" s="46">
        <v>83.328000000000003</v>
      </c>
      <c r="E693" s="47">
        <f t="shared" si="10"/>
        <v>2.498559907834097E-2</v>
      </c>
      <c r="F693" s="124"/>
    </row>
    <row r="694" spans="1:6" x14ac:dyDescent="0.25">
      <c r="A694" s="20" t="s">
        <v>5598</v>
      </c>
      <c r="B694" s="7">
        <v>24629</v>
      </c>
      <c r="C694" s="46">
        <f>VLOOKUP(B694,'Τιμοκατάλογος ανά κωδικό'!D:G,4,0)</f>
        <v>80.489999999999995</v>
      </c>
      <c r="D694" s="46">
        <v>78.529500000000013</v>
      </c>
      <c r="E694" s="47">
        <f t="shared" si="10"/>
        <v>2.4965140488605986E-2</v>
      </c>
      <c r="F694" s="124"/>
    </row>
    <row r="695" spans="1:6" x14ac:dyDescent="0.25">
      <c r="A695" s="20" t="s">
        <v>5599</v>
      </c>
      <c r="B695" s="7">
        <v>24630</v>
      </c>
      <c r="C695" s="46">
        <f>VLOOKUP(B695,'Τιμοκατάλογος ανά κωδικό'!D:G,4,0)</f>
        <v>108.94</v>
      </c>
      <c r="D695" s="46">
        <v>106.28100000000001</v>
      </c>
      <c r="E695" s="47">
        <f t="shared" si="10"/>
        <v>2.5018582813485013E-2</v>
      </c>
      <c r="F695" s="124"/>
    </row>
    <row r="696" spans="1:6" x14ac:dyDescent="0.25">
      <c r="A696" s="20" t="s">
        <v>5600</v>
      </c>
      <c r="B696" s="7">
        <v>24631</v>
      </c>
      <c r="C696" s="46">
        <f>VLOOKUP(B696,'Τιμοκατάλογος ανά κωδικό'!D:G,4,0)</f>
        <v>98.67</v>
      </c>
      <c r="D696" s="46">
        <v>96.26400000000001</v>
      </c>
      <c r="E696" s="47">
        <f t="shared" si="10"/>
        <v>2.4993767140363943E-2</v>
      </c>
      <c r="F696" s="124"/>
    </row>
    <row r="697" spans="1:6" x14ac:dyDescent="0.25">
      <c r="A697" s="20" t="s">
        <v>5601</v>
      </c>
      <c r="B697" s="7">
        <v>24633</v>
      </c>
      <c r="C697" s="46">
        <f>VLOOKUP(B697,'Τιμοκατάλογος ανά κωδικό'!D:G,4,0)</f>
        <v>65.17</v>
      </c>
      <c r="D697" s="46">
        <v>63.577500000000001</v>
      </c>
      <c r="E697" s="47">
        <f t="shared" si="10"/>
        <v>2.5048169556840083E-2</v>
      </c>
      <c r="F697" s="124"/>
    </row>
    <row r="698" spans="1:6" x14ac:dyDescent="0.25">
      <c r="A698" s="20" t="s">
        <v>5602</v>
      </c>
      <c r="B698" s="7">
        <v>24634</v>
      </c>
      <c r="C698" s="46">
        <f>VLOOKUP(B698,'Τιμοκατάλογος ανά κωδικό'!D:G,4,0)</f>
        <v>65.17</v>
      </c>
      <c r="D698" s="46">
        <v>63.577500000000001</v>
      </c>
      <c r="E698" s="47">
        <f t="shared" si="10"/>
        <v>2.5048169556840083E-2</v>
      </c>
      <c r="F698" s="124"/>
    </row>
    <row r="699" spans="1:6" x14ac:dyDescent="0.25">
      <c r="A699" s="20" t="s">
        <v>5603</v>
      </c>
      <c r="B699" s="7">
        <v>24636</v>
      </c>
      <c r="C699" s="46">
        <f>VLOOKUP(B699,'Τιμοκατάλογος ανά κωδικό'!D:G,4,0)</f>
        <v>30.65</v>
      </c>
      <c r="D699" s="46">
        <v>29.904000000000003</v>
      </c>
      <c r="E699" s="47">
        <f t="shared" si="10"/>
        <v>2.4946495452113249E-2</v>
      </c>
      <c r="F699" s="124"/>
    </row>
    <row r="700" spans="1:6" x14ac:dyDescent="0.25">
      <c r="A700" s="20" t="s">
        <v>12236</v>
      </c>
      <c r="B700" s="7">
        <v>24646</v>
      </c>
      <c r="C700" s="46">
        <f>VLOOKUP(B700,'Τιμοκατάλογος ανά κωδικό'!D:G,4,0)</f>
        <v>10629.29</v>
      </c>
      <c r="D700" s="46">
        <v>10370.0411776</v>
      </c>
      <c r="E700" s="47">
        <f t="shared" si="10"/>
        <v>2.4999787171529952E-2</v>
      </c>
      <c r="F700" s="124"/>
    </row>
    <row r="701" spans="1:6" x14ac:dyDescent="0.25">
      <c r="A701" s="20" t="s">
        <v>14891</v>
      </c>
      <c r="B701" s="7">
        <v>24686</v>
      </c>
      <c r="C701" s="46">
        <f>VLOOKUP(B701,'Τιμοκατάλογος ανά κωδικό'!D:G,4,0)</f>
        <v>104.1</v>
      </c>
      <c r="D701" s="46">
        <v>102.55709999999999</v>
      </c>
      <c r="E701" s="47">
        <f t="shared" si="10"/>
        <v>1.5044302149729294E-2</v>
      </c>
      <c r="F701" s="124"/>
    </row>
    <row r="702" spans="1:6" x14ac:dyDescent="0.25">
      <c r="A702" s="20" t="s">
        <v>4802</v>
      </c>
      <c r="B702" s="7">
        <v>24688</v>
      </c>
      <c r="C702" s="46">
        <f>VLOOKUP(B702,'Τιμοκατάλογος ανά κωδικό'!D:G,4,0)</f>
        <v>19.46</v>
      </c>
      <c r="D702" s="46">
        <v>19.168299999999999</v>
      </c>
      <c r="E702" s="47">
        <f t="shared" si="10"/>
        <v>1.521783361070117E-2</v>
      </c>
      <c r="F702" s="124"/>
    </row>
    <row r="703" spans="1:6" x14ac:dyDescent="0.25">
      <c r="A703" s="20" t="s">
        <v>5604</v>
      </c>
      <c r="B703" s="7">
        <v>24689</v>
      </c>
      <c r="C703" s="46">
        <f>VLOOKUP(B703,'Τιμοκατάλογος ανά κωδικό'!D:G,4,0)</f>
        <v>20.93</v>
      </c>
      <c r="D703" s="46">
        <v>20.6206</v>
      </c>
      <c r="E703" s="47">
        <f t="shared" si="10"/>
        <v>1.5004413062665423E-2</v>
      </c>
      <c r="F703" s="124"/>
    </row>
    <row r="704" spans="1:6" x14ac:dyDescent="0.25">
      <c r="A704" s="20" t="s">
        <v>5605</v>
      </c>
      <c r="B704" s="7">
        <v>24690</v>
      </c>
      <c r="C704" s="46">
        <f>VLOOKUP(B704,'Τιμοκατάλογος ανά κωδικό'!D:G,4,0)</f>
        <v>10.08</v>
      </c>
      <c r="D704" s="46">
        <v>9.9266999999999985</v>
      </c>
      <c r="E704" s="47">
        <f t="shared" si="10"/>
        <v>1.5443198646075906E-2</v>
      </c>
      <c r="F704" s="124"/>
    </row>
    <row r="705" spans="1:6" x14ac:dyDescent="0.25">
      <c r="A705" s="20" t="s">
        <v>5606</v>
      </c>
      <c r="B705" s="7">
        <v>24691</v>
      </c>
      <c r="C705" s="46">
        <f>VLOOKUP(B705,'Τιμοκατάλογος ανά κωδικό'!D:G,4,0)</f>
        <v>10.08</v>
      </c>
      <c r="D705" s="46">
        <v>9.9266999999999985</v>
      </c>
      <c r="E705" s="47">
        <f t="shared" si="10"/>
        <v>1.5443198646075906E-2</v>
      </c>
      <c r="F705" s="124"/>
    </row>
    <row r="706" spans="1:6" x14ac:dyDescent="0.25">
      <c r="A706" s="20" t="s">
        <v>5607</v>
      </c>
      <c r="B706" s="7">
        <v>24692</v>
      </c>
      <c r="C706" s="46">
        <f>VLOOKUP(B706,'Τιμοκατάλογος ανά κωδικό'!D:G,4,0)</f>
        <v>10.08</v>
      </c>
      <c r="D706" s="46">
        <v>9.9266999999999985</v>
      </c>
      <c r="E706" s="47">
        <f t="shared" si="10"/>
        <v>1.5443198646075906E-2</v>
      </c>
      <c r="F706" s="124"/>
    </row>
    <row r="707" spans="1:6" x14ac:dyDescent="0.25">
      <c r="A707" s="20" t="s">
        <v>5608</v>
      </c>
      <c r="B707" s="7">
        <v>24693</v>
      </c>
      <c r="C707" s="46">
        <f>VLOOKUP(B707,'Τιμοκατάλογος ανά κωδικό'!D:G,4,0)</f>
        <v>10.08</v>
      </c>
      <c r="D707" s="46">
        <v>9.9266999999999985</v>
      </c>
      <c r="E707" s="47">
        <f t="shared" ref="E707:E770" si="11">C707/D707-1</f>
        <v>1.5443198646075906E-2</v>
      </c>
      <c r="F707" s="124"/>
    </row>
    <row r="708" spans="1:6" x14ac:dyDescent="0.25">
      <c r="A708" s="20" t="s">
        <v>5609</v>
      </c>
      <c r="B708" s="7">
        <v>24694</v>
      </c>
      <c r="C708" s="46">
        <f>VLOOKUP(B708,'Τιμοκατάλογος ανά κωδικό'!D:G,4,0)</f>
        <v>10.08</v>
      </c>
      <c r="D708" s="46">
        <v>9.9266999999999985</v>
      </c>
      <c r="E708" s="47">
        <f t="shared" si="11"/>
        <v>1.5443198646075906E-2</v>
      </c>
      <c r="F708" s="124"/>
    </row>
    <row r="709" spans="1:6" x14ac:dyDescent="0.25">
      <c r="A709" s="20" t="s">
        <v>4803</v>
      </c>
      <c r="B709" s="7">
        <v>24695</v>
      </c>
      <c r="C709" s="46">
        <f>VLOOKUP(B709,'Τιμοκατάλογος ανά κωδικό'!D:G,4,0)</f>
        <v>10.08</v>
      </c>
      <c r="D709" s="46">
        <v>9.9266999999999985</v>
      </c>
      <c r="E709" s="47">
        <f t="shared" si="11"/>
        <v>1.5443198646075906E-2</v>
      </c>
      <c r="F709" s="124"/>
    </row>
    <row r="710" spans="1:6" x14ac:dyDescent="0.25">
      <c r="A710" s="20" t="s">
        <v>4804</v>
      </c>
      <c r="B710" s="7">
        <v>24696</v>
      </c>
      <c r="C710" s="46">
        <f>VLOOKUP(B710,'Τιμοκατάλογος ανά κωδικό'!D:G,4,0)</f>
        <v>12.4</v>
      </c>
      <c r="D710" s="46">
        <v>12.220599999999997</v>
      </c>
      <c r="E710" s="47">
        <f t="shared" si="11"/>
        <v>1.4680130271836234E-2</v>
      </c>
      <c r="F710" s="124"/>
    </row>
    <row r="711" spans="1:6" x14ac:dyDescent="0.25">
      <c r="A711" s="20" t="s">
        <v>5610</v>
      </c>
      <c r="B711" s="7">
        <v>24697</v>
      </c>
      <c r="C711" s="46">
        <f>VLOOKUP(B711,'Τιμοκατάλογος ανά κωδικό'!D:G,4,0)</f>
        <v>14.63</v>
      </c>
      <c r="D711" s="46">
        <v>14.412999999999998</v>
      </c>
      <c r="E711" s="47">
        <f t="shared" si="11"/>
        <v>1.5055852355512656E-2</v>
      </c>
      <c r="F711" s="124"/>
    </row>
    <row r="712" spans="1:6" x14ac:dyDescent="0.25">
      <c r="A712" s="20" t="s">
        <v>5611</v>
      </c>
      <c r="B712" s="7">
        <v>24698</v>
      </c>
      <c r="C712" s="46">
        <f>VLOOKUP(B712,'Τιμοκατάλογος ανά κωδικό'!D:G,4,0)</f>
        <v>14.63</v>
      </c>
      <c r="D712" s="46">
        <v>14.412999999999998</v>
      </c>
      <c r="E712" s="47">
        <f t="shared" si="11"/>
        <v>1.5055852355512656E-2</v>
      </c>
      <c r="F712" s="124"/>
    </row>
    <row r="713" spans="1:6" x14ac:dyDescent="0.25">
      <c r="A713" s="20" t="s">
        <v>5612</v>
      </c>
      <c r="B713" s="7">
        <v>24699</v>
      </c>
      <c r="C713" s="46">
        <f>VLOOKUP(B713,'Τιμοκατάλογος ανά κωδικό'!D:G,4,0)</f>
        <v>25.08</v>
      </c>
      <c r="D713" s="46">
        <v>24.705099999999998</v>
      </c>
      <c r="E713" s="47">
        <f t="shared" si="11"/>
        <v>1.5175004351328347E-2</v>
      </c>
      <c r="F713" s="124"/>
    </row>
    <row r="714" spans="1:6" x14ac:dyDescent="0.25">
      <c r="A714" s="20" t="s">
        <v>5613</v>
      </c>
      <c r="B714" s="7">
        <v>24700</v>
      </c>
      <c r="C714" s="46">
        <f>VLOOKUP(B714,'Τιμοκατάλογος ανά κωδικό'!D:G,4,0)</f>
        <v>25.08</v>
      </c>
      <c r="D714" s="46">
        <v>24.705099999999998</v>
      </c>
      <c r="E714" s="47">
        <f t="shared" si="11"/>
        <v>1.5175004351328347E-2</v>
      </c>
      <c r="F714" s="124"/>
    </row>
    <row r="715" spans="1:6" x14ac:dyDescent="0.25">
      <c r="A715" s="20" t="s">
        <v>5614</v>
      </c>
      <c r="B715" s="7">
        <v>24701</v>
      </c>
      <c r="C715" s="46">
        <f>VLOOKUP(B715,'Τιμοκατάλογος ανά κωδικό'!D:G,4,0)</f>
        <v>25.08</v>
      </c>
      <c r="D715" s="46">
        <v>24.705099999999998</v>
      </c>
      <c r="E715" s="47">
        <f t="shared" si="11"/>
        <v>1.5175004351328347E-2</v>
      </c>
      <c r="F715" s="124"/>
    </row>
    <row r="716" spans="1:6" x14ac:dyDescent="0.25">
      <c r="A716" s="20" t="s">
        <v>5615</v>
      </c>
      <c r="B716" s="7">
        <v>24702</v>
      </c>
      <c r="C716" s="46">
        <f>VLOOKUP(B716,'Τιμοκατάλογος ανά κωδικό'!D:G,4,0)</f>
        <v>25.08</v>
      </c>
      <c r="D716" s="46">
        <v>24.705099999999998</v>
      </c>
      <c r="E716" s="47">
        <f t="shared" si="11"/>
        <v>1.5175004351328347E-2</v>
      </c>
      <c r="F716" s="124"/>
    </row>
    <row r="717" spans="1:6" x14ac:dyDescent="0.25">
      <c r="A717" s="20" t="s">
        <v>4805</v>
      </c>
      <c r="B717" s="7">
        <v>24703</v>
      </c>
      <c r="C717" s="46">
        <f>VLOOKUP(B717,'Τιμοκατάλογος ανά κωδικό'!D:G,4,0)</f>
        <v>25.08</v>
      </c>
      <c r="D717" s="46">
        <v>24.705099999999998</v>
      </c>
      <c r="E717" s="47">
        <f t="shared" si="11"/>
        <v>1.5175004351328347E-2</v>
      </c>
      <c r="F717" s="124"/>
    </row>
    <row r="718" spans="1:6" x14ac:dyDescent="0.25">
      <c r="A718" s="20" t="s">
        <v>5616</v>
      </c>
      <c r="B718" s="7">
        <v>24704</v>
      </c>
      <c r="C718" s="46">
        <f>VLOOKUP(B718,'Τιμοκατάλογος ανά κωδικό'!D:G,4,0)</f>
        <v>25.08</v>
      </c>
      <c r="D718" s="46">
        <v>24.705099999999998</v>
      </c>
      <c r="E718" s="47">
        <f t="shared" si="11"/>
        <v>1.5175004351328347E-2</v>
      </c>
      <c r="F718" s="124"/>
    </row>
    <row r="719" spans="1:6" x14ac:dyDescent="0.25">
      <c r="A719" s="20" t="s">
        <v>5617</v>
      </c>
      <c r="B719" s="7">
        <v>24705</v>
      </c>
      <c r="C719" s="46">
        <f>VLOOKUP(B719,'Τιμοκατάλογος ανά κωδικό'!D:G,4,0)</f>
        <v>31.73</v>
      </c>
      <c r="D719" s="46">
        <v>31.261999999999997</v>
      </c>
      <c r="E719" s="47">
        <f t="shared" si="11"/>
        <v>1.497025142345354E-2</v>
      </c>
      <c r="F719" s="124"/>
    </row>
    <row r="720" spans="1:6" x14ac:dyDescent="0.25">
      <c r="A720" s="20" t="s">
        <v>5618</v>
      </c>
      <c r="B720" s="7">
        <v>24706</v>
      </c>
      <c r="C720" s="46">
        <f>VLOOKUP(B720,'Τιμοκατάλογος ανά κωδικό'!D:G,4,0)</f>
        <v>38.61</v>
      </c>
      <c r="D720" s="46">
        <v>38.042199999999994</v>
      </c>
      <c r="E720" s="47">
        <f t="shared" si="11"/>
        <v>1.4925530069239024E-2</v>
      </c>
      <c r="F720" s="124"/>
    </row>
    <row r="721" spans="1:6" x14ac:dyDescent="0.25">
      <c r="A721" s="20" t="s">
        <v>5619</v>
      </c>
      <c r="B721" s="7">
        <v>24707</v>
      </c>
      <c r="C721" s="46">
        <f>VLOOKUP(B721,'Τιμοκατάλογος ανά κωδικό'!D:G,4,0)</f>
        <v>38.61</v>
      </c>
      <c r="D721" s="46">
        <v>38.042199999999994</v>
      </c>
      <c r="E721" s="47">
        <f t="shared" si="11"/>
        <v>1.4925530069239024E-2</v>
      </c>
      <c r="F721" s="124"/>
    </row>
    <row r="722" spans="1:6" x14ac:dyDescent="0.25">
      <c r="A722" s="20" t="s">
        <v>5620</v>
      </c>
      <c r="B722" s="7">
        <v>24708</v>
      </c>
      <c r="C722" s="46">
        <f>VLOOKUP(B722,'Τιμοκατάλογος ανά κωδικό'!D:G,4,0)</f>
        <v>37.83</v>
      </c>
      <c r="D722" s="46">
        <v>37.270799999999994</v>
      </c>
      <c r="E722" s="47">
        <f t="shared" si="11"/>
        <v>1.5003702630477678E-2</v>
      </c>
      <c r="F722" s="124"/>
    </row>
    <row r="723" spans="1:6" x14ac:dyDescent="0.25">
      <c r="A723" s="20" t="s">
        <v>5621</v>
      </c>
      <c r="B723" s="7">
        <v>24709</v>
      </c>
      <c r="C723" s="46">
        <f>VLOOKUP(B723,'Τιμοκατάλογος ανά κωδικό'!D:G,4,0)</f>
        <v>37.83</v>
      </c>
      <c r="D723" s="46">
        <v>37.270799999999994</v>
      </c>
      <c r="E723" s="47">
        <f t="shared" si="11"/>
        <v>1.5003702630477678E-2</v>
      </c>
      <c r="F723" s="124"/>
    </row>
    <row r="724" spans="1:6" x14ac:dyDescent="0.25">
      <c r="A724" s="20" t="s">
        <v>5622</v>
      </c>
      <c r="B724" s="7">
        <v>24710</v>
      </c>
      <c r="C724" s="46">
        <f>VLOOKUP(B724,'Τιμοκατάλογος ανά κωδικό'!D:G,4,0)</f>
        <v>37.83</v>
      </c>
      <c r="D724" s="46">
        <v>37.270799999999994</v>
      </c>
      <c r="E724" s="47">
        <f t="shared" si="11"/>
        <v>1.5003702630477678E-2</v>
      </c>
      <c r="F724" s="124"/>
    </row>
    <row r="725" spans="1:6" x14ac:dyDescent="0.25">
      <c r="A725" s="20" t="s">
        <v>5623</v>
      </c>
      <c r="B725" s="7">
        <v>24711</v>
      </c>
      <c r="C725" s="46">
        <f>VLOOKUP(B725,'Τιμοκατάλογος ανά κωδικό'!D:G,4,0)</f>
        <v>37.83</v>
      </c>
      <c r="D725" s="46">
        <v>37.270799999999994</v>
      </c>
      <c r="E725" s="47">
        <f t="shared" si="11"/>
        <v>1.5003702630477678E-2</v>
      </c>
      <c r="F725" s="124"/>
    </row>
    <row r="726" spans="1:6" x14ac:dyDescent="0.25">
      <c r="A726" s="20" t="s">
        <v>5624</v>
      </c>
      <c r="B726" s="7">
        <v>24712</v>
      </c>
      <c r="C726" s="46">
        <f>VLOOKUP(B726,'Τιμοκατάλογος ανά κωδικό'!D:G,4,0)</f>
        <v>37.83</v>
      </c>
      <c r="D726" s="46">
        <v>37.270799999999994</v>
      </c>
      <c r="E726" s="47">
        <f t="shared" si="11"/>
        <v>1.5003702630477678E-2</v>
      </c>
      <c r="F726" s="124"/>
    </row>
    <row r="727" spans="1:6" x14ac:dyDescent="0.25">
      <c r="A727" s="20" t="s">
        <v>4806</v>
      </c>
      <c r="B727" s="7">
        <v>24713</v>
      </c>
      <c r="C727" s="46">
        <f>VLOOKUP(B727,'Τιμοκατάλογος ανά κωδικό'!D:G,4,0)</f>
        <v>37.83</v>
      </c>
      <c r="D727" s="46">
        <v>37.270799999999994</v>
      </c>
      <c r="E727" s="47">
        <f t="shared" si="11"/>
        <v>1.5003702630477678E-2</v>
      </c>
      <c r="F727" s="124"/>
    </row>
    <row r="728" spans="1:6" x14ac:dyDescent="0.25">
      <c r="A728" s="20" t="s">
        <v>4807</v>
      </c>
      <c r="B728" s="7">
        <v>24714</v>
      </c>
      <c r="C728" s="46">
        <f>VLOOKUP(B728,'Τιμοκατάλογος ανά κωδικό'!D:G,4,0)</f>
        <v>47.43</v>
      </c>
      <c r="D728" s="46">
        <v>46.730599999999995</v>
      </c>
      <c r="E728" s="47">
        <f t="shared" si="11"/>
        <v>1.4966638562312617E-2</v>
      </c>
      <c r="F728" s="124"/>
    </row>
    <row r="729" spans="1:6" x14ac:dyDescent="0.25">
      <c r="A729" s="20" t="s">
        <v>5625</v>
      </c>
      <c r="B729" s="7">
        <v>24715</v>
      </c>
      <c r="C729" s="46">
        <f>VLOOKUP(B729,'Τιμοκατάλογος ανά κωδικό'!D:G,4,0)</f>
        <v>59.02</v>
      </c>
      <c r="D729" s="46">
        <v>58.149349999999991</v>
      </c>
      <c r="E729" s="47">
        <f t="shared" si="11"/>
        <v>1.4972652316836088E-2</v>
      </c>
      <c r="F729" s="124"/>
    </row>
    <row r="730" spans="1:6" x14ac:dyDescent="0.25">
      <c r="A730" s="20" t="s">
        <v>5626</v>
      </c>
      <c r="B730" s="7">
        <v>24716</v>
      </c>
      <c r="C730" s="46">
        <f>VLOOKUP(B730,'Τιμοκατάλογος ανά κωδικό'!D:G,4,0)</f>
        <v>59.02</v>
      </c>
      <c r="D730" s="46">
        <v>58.149349999999991</v>
      </c>
      <c r="E730" s="47">
        <f t="shared" si="11"/>
        <v>1.4972652316836088E-2</v>
      </c>
      <c r="F730" s="124"/>
    </row>
    <row r="731" spans="1:6" x14ac:dyDescent="0.25">
      <c r="A731" s="20" t="s">
        <v>4808</v>
      </c>
      <c r="B731" s="7">
        <v>24717</v>
      </c>
      <c r="C731" s="46">
        <f>VLOOKUP(B731,'Τιμοκατάλογος ανά κωδικό'!D:G,4,0)</f>
        <v>52.71</v>
      </c>
      <c r="D731" s="46">
        <v>51.927399999999992</v>
      </c>
      <c r="E731" s="47">
        <f t="shared" si="11"/>
        <v>1.5071041492545456E-2</v>
      </c>
      <c r="F731" s="124"/>
    </row>
    <row r="732" spans="1:6" x14ac:dyDescent="0.25">
      <c r="A732" s="20" t="s">
        <v>4809</v>
      </c>
      <c r="B732" s="7">
        <v>24718</v>
      </c>
      <c r="C732" s="46">
        <f>VLOOKUP(B732,'Τιμοκατάλογος ανά κωδικό'!D:G,4,0)</f>
        <v>52.71</v>
      </c>
      <c r="D732" s="46">
        <v>51.927399999999992</v>
      </c>
      <c r="E732" s="47">
        <f t="shared" si="11"/>
        <v>1.5071041492545456E-2</v>
      </c>
      <c r="F732" s="124"/>
    </row>
    <row r="733" spans="1:6" x14ac:dyDescent="0.25">
      <c r="A733" s="20" t="s">
        <v>5627</v>
      </c>
      <c r="B733" s="7">
        <v>24719</v>
      </c>
      <c r="C733" s="46">
        <f>VLOOKUP(B733,'Τιμοκατάλογος ανά κωδικό'!D:G,4,0)</f>
        <v>52.71</v>
      </c>
      <c r="D733" s="46">
        <v>51.927399999999992</v>
      </c>
      <c r="E733" s="47">
        <f t="shared" si="11"/>
        <v>1.5071041492545456E-2</v>
      </c>
      <c r="F733" s="124"/>
    </row>
    <row r="734" spans="1:6" x14ac:dyDescent="0.25">
      <c r="A734" s="20" t="s">
        <v>5628</v>
      </c>
      <c r="B734" s="7">
        <v>24720</v>
      </c>
      <c r="C734" s="46">
        <f>VLOOKUP(B734,'Τιμοκατάλογος ανά κωδικό'!D:G,4,0)</f>
        <v>52.71</v>
      </c>
      <c r="D734" s="46">
        <v>51.927399999999992</v>
      </c>
      <c r="E734" s="47">
        <f t="shared" si="11"/>
        <v>1.5071041492545456E-2</v>
      </c>
      <c r="F734" s="124"/>
    </row>
    <row r="735" spans="1:6" x14ac:dyDescent="0.25">
      <c r="A735" s="20" t="s">
        <v>5629</v>
      </c>
      <c r="B735" s="7">
        <v>24721</v>
      </c>
      <c r="C735" s="46">
        <f>VLOOKUP(B735,'Τιμοκατάλογος ανά κωδικό'!D:G,4,0)</f>
        <v>52.71</v>
      </c>
      <c r="D735" s="46">
        <v>51.927399999999992</v>
      </c>
      <c r="E735" s="47">
        <f t="shared" si="11"/>
        <v>1.5071041492545456E-2</v>
      </c>
      <c r="F735" s="124"/>
    </row>
    <row r="736" spans="1:6" x14ac:dyDescent="0.25">
      <c r="A736" s="20" t="s">
        <v>5630</v>
      </c>
      <c r="B736" s="7">
        <v>24722</v>
      </c>
      <c r="C736" s="46">
        <f>VLOOKUP(B736,'Τιμοκατάλογος ανά κωδικό'!D:G,4,0)</f>
        <v>52.71</v>
      </c>
      <c r="D736" s="46">
        <v>51.927399999999992</v>
      </c>
      <c r="E736" s="47">
        <f t="shared" si="11"/>
        <v>1.5071041492545456E-2</v>
      </c>
      <c r="F736" s="124"/>
    </row>
    <row r="737" spans="1:6" x14ac:dyDescent="0.25">
      <c r="A737" s="20" t="s">
        <v>4810</v>
      </c>
      <c r="B737" s="7">
        <v>24723</v>
      </c>
      <c r="C737" s="46">
        <f>VLOOKUP(B737,'Τιμοκατάλογος ανά κωδικό'!D:G,4,0)</f>
        <v>62.67</v>
      </c>
      <c r="D737" s="46">
        <v>61.742449999999991</v>
      </c>
      <c r="E737" s="47">
        <f t="shared" si="11"/>
        <v>1.5022889438303988E-2</v>
      </c>
      <c r="F737" s="124"/>
    </row>
    <row r="738" spans="1:6" x14ac:dyDescent="0.25">
      <c r="A738" s="20" t="s">
        <v>4811</v>
      </c>
      <c r="B738" s="7">
        <v>24724</v>
      </c>
      <c r="C738" s="46">
        <f>VLOOKUP(B738,'Τιμοκατάλογος ανά κωδικό'!D:G,4,0)</f>
        <v>71.55</v>
      </c>
      <c r="D738" s="46">
        <v>70.491749999999996</v>
      </c>
      <c r="E738" s="47">
        <f t="shared" si="11"/>
        <v>1.5012395067507844E-2</v>
      </c>
      <c r="F738" s="124"/>
    </row>
    <row r="739" spans="1:6" x14ac:dyDescent="0.25">
      <c r="A739" s="20" t="s">
        <v>4812</v>
      </c>
      <c r="B739" s="7">
        <v>24725</v>
      </c>
      <c r="C739" s="46">
        <f>VLOOKUP(B739,'Τιμοκατάλογος ανά κωδικό'!D:G,4,0)</f>
        <v>71.55</v>
      </c>
      <c r="D739" s="46">
        <v>70.491749999999996</v>
      </c>
      <c r="E739" s="47">
        <f t="shared" si="11"/>
        <v>1.5012395067507844E-2</v>
      </c>
      <c r="F739" s="124"/>
    </row>
    <row r="740" spans="1:6" x14ac:dyDescent="0.25">
      <c r="A740" s="20" t="s">
        <v>4813</v>
      </c>
      <c r="B740" s="7">
        <v>24726</v>
      </c>
      <c r="C740" s="46">
        <f>VLOOKUP(B740,'Τιμοκατάλογος ανά κωδικό'!D:G,4,0)</f>
        <v>25.08</v>
      </c>
      <c r="D740" s="46">
        <v>24.705099999999998</v>
      </c>
      <c r="E740" s="47">
        <f t="shared" si="11"/>
        <v>1.5175004351328347E-2</v>
      </c>
      <c r="F740" s="124"/>
    </row>
    <row r="741" spans="1:6" x14ac:dyDescent="0.25">
      <c r="A741" s="20" t="s">
        <v>4814</v>
      </c>
      <c r="B741" s="7">
        <v>24727</v>
      </c>
      <c r="C741" s="46">
        <f>VLOOKUP(B741,'Τιμοκατάλογος ανά κωδικό'!D:G,4,0)</f>
        <v>25.08</v>
      </c>
      <c r="D741" s="46">
        <v>24.705099999999998</v>
      </c>
      <c r="E741" s="47">
        <f t="shared" si="11"/>
        <v>1.5175004351328347E-2</v>
      </c>
      <c r="F741" s="124"/>
    </row>
    <row r="742" spans="1:6" x14ac:dyDescent="0.25">
      <c r="A742" s="20" t="s">
        <v>5631</v>
      </c>
      <c r="B742" s="7">
        <v>24728</v>
      </c>
      <c r="C742" s="46">
        <f>VLOOKUP(B742,'Τιμοκατάλογος ανά κωδικό'!D:G,4,0)</f>
        <v>25.08</v>
      </c>
      <c r="D742" s="46">
        <v>24.705099999999998</v>
      </c>
      <c r="E742" s="47">
        <f t="shared" si="11"/>
        <v>1.5175004351328347E-2</v>
      </c>
      <c r="F742" s="124"/>
    </row>
    <row r="743" spans="1:6" x14ac:dyDescent="0.25">
      <c r="A743" s="20" t="s">
        <v>5632</v>
      </c>
      <c r="B743" s="7">
        <v>24729</v>
      </c>
      <c r="C743" s="46">
        <f>VLOOKUP(B743,'Τιμοκατάλογος ανά κωδικό'!D:G,4,0)</f>
        <v>25.08</v>
      </c>
      <c r="D743" s="46">
        <v>24.705099999999998</v>
      </c>
      <c r="E743" s="47">
        <f t="shared" si="11"/>
        <v>1.5175004351328347E-2</v>
      </c>
      <c r="F743" s="124"/>
    </row>
    <row r="744" spans="1:6" x14ac:dyDescent="0.25">
      <c r="A744" s="20" t="s">
        <v>5633</v>
      </c>
      <c r="B744" s="7">
        <v>24730</v>
      </c>
      <c r="C744" s="46">
        <f>VLOOKUP(B744,'Τιμοκατάλογος ανά κωδικό'!D:G,4,0)</f>
        <v>25.08</v>
      </c>
      <c r="D744" s="46">
        <v>24.705099999999998</v>
      </c>
      <c r="E744" s="47">
        <f t="shared" si="11"/>
        <v>1.5175004351328347E-2</v>
      </c>
      <c r="F744" s="124"/>
    </row>
    <row r="745" spans="1:6" x14ac:dyDescent="0.25">
      <c r="A745" s="20" t="s">
        <v>5634</v>
      </c>
      <c r="B745" s="7">
        <v>24731</v>
      </c>
      <c r="C745" s="46">
        <f>VLOOKUP(B745,'Τιμοκατάλογος ανά κωδικό'!D:G,4,0)</f>
        <v>25.08</v>
      </c>
      <c r="D745" s="46">
        <v>24.705099999999998</v>
      </c>
      <c r="E745" s="47">
        <f t="shared" si="11"/>
        <v>1.5175004351328347E-2</v>
      </c>
      <c r="F745" s="124"/>
    </row>
    <row r="746" spans="1:6" x14ac:dyDescent="0.25">
      <c r="A746" s="20" t="s">
        <v>4815</v>
      </c>
      <c r="B746" s="7">
        <v>24732</v>
      </c>
      <c r="C746" s="46">
        <f>VLOOKUP(B746,'Τιμοκατάλογος ανά κωδικό'!D:G,4,0)</f>
        <v>31.73</v>
      </c>
      <c r="D746" s="46">
        <v>31.261999999999997</v>
      </c>
      <c r="E746" s="47">
        <f t="shared" si="11"/>
        <v>1.497025142345354E-2</v>
      </c>
      <c r="F746" s="124"/>
    </row>
    <row r="747" spans="1:6" x14ac:dyDescent="0.25">
      <c r="A747" s="20" t="s">
        <v>4816</v>
      </c>
      <c r="B747" s="7">
        <v>24733</v>
      </c>
      <c r="C747" s="46">
        <f>VLOOKUP(B747,'Τιμοκατάλογος ανά κωδικό'!D:G,4,0)</f>
        <v>38.61</v>
      </c>
      <c r="D747" s="46">
        <v>38.042199999999994</v>
      </c>
      <c r="E747" s="47">
        <f t="shared" si="11"/>
        <v>1.4925530069239024E-2</v>
      </c>
      <c r="F747" s="124"/>
    </row>
    <row r="748" spans="1:6" x14ac:dyDescent="0.25">
      <c r="A748" s="20" t="s">
        <v>4817</v>
      </c>
      <c r="B748" s="7">
        <v>24734</v>
      </c>
      <c r="C748" s="46">
        <f>VLOOKUP(B748,'Τιμοκατάλογος ανά κωδικό'!D:G,4,0)</f>
        <v>38.61</v>
      </c>
      <c r="D748" s="46">
        <v>38.042199999999994</v>
      </c>
      <c r="E748" s="47">
        <f t="shared" si="11"/>
        <v>1.4925530069239024E-2</v>
      </c>
      <c r="F748" s="124"/>
    </row>
    <row r="749" spans="1:6" x14ac:dyDescent="0.25">
      <c r="A749" s="20" t="s">
        <v>4818</v>
      </c>
      <c r="B749" s="7">
        <v>24735</v>
      </c>
      <c r="C749" s="46">
        <f>VLOOKUP(B749,'Τιμοκατάλογος ανά κωδικό'!D:G,4,0)</f>
        <v>52.71</v>
      </c>
      <c r="D749" s="46">
        <v>51.927399999999992</v>
      </c>
      <c r="E749" s="47">
        <f t="shared" si="11"/>
        <v>1.5071041492545456E-2</v>
      </c>
      <c r="F749" s="124"/>
    </row>
    <row r="750" spans="1:6" x14ac:dyDescent="0.25">
      <c r="A750" s="20" t="s">
        <v>4819</v>
      </c>
      <c r="B750" s="7">
        <v>24736</v>
      </c>
      <c r="C750" s="46">
        <f>VLOOKUP(B750,'Τιμοκατάλογος ανά κωδικό'!D:G,4,0)</f>
        <v>52.71</v>
      </c>
      <c r="D750" s="46">
        <v>51.927399999999992</v>
      </c>
      <c r="E750" s="47">
        <f t="shared" si="11"/>
        <v>1.5071041492545456E-2</v>
      </c>
      <c r="F750" s="124"/>
    </row>
    <row r="751" spans="1:6" x14ac:dyDescent="0.25">
      <c r="A751" s="20" t="s">
        <v>5635</v>
      </c>
      <c r="B751" s="7">
        <v>24737</v>
      </c>
      <c r="C751" s="46">
        <f>VLOOKUP(B751,'Τιμοκατάλογος ανά κωδικό'!D:G,4,0)</f>
        <v>52.71</v>
      </c>
      <c r="D751" s="46">
        <v>51.927399999999992</v>
      </c>
      <c r="E751" s="47">
        <f t="shared" si="11"/>
        <v>1.5071041492545456E-2</v>
      </c>
      <c r="F751" s="124"/>
    </row>
    <row r="752" spans="1:6" x14ac:dyDescent="0.25">
      <c r="A752" s="20" t="s">
        <v>5636</v>
      </c>
      <c r="B752" s="7">
        <v>24738</v>
      </c>
      <c r="C752" s="46">
        <f>VLOOKUP(B752,'Τιμοκατάλογος ανά κωδικό'!D:G,4,0)</f>
        <v>52.71</v>
      </c>
      <c r="D752" s="46">
        <v>51.927399999999992</v>
      </c>
      <c r="E752" s="47">
        <f t="shared" si="11"/>
        <v>1.5071041492545456E-2</v>
      </c>
      <c r="F752" s="124"/>
    </row>
    <row r="753" spans="1:6" x14ac:dyDescent="0.25">
      <c r="A753" s="20" t="s">
        <v>5637</v>
      </c>
      <c r="B753" s="7">
        <v>24739</v>
      </c>
      <c r="C753" s="46">
        <f>VLOOKUP(B753,'Τιμοκατάλογος ανά κωδικό'!D:G,4,0)</f>
        <v>52.71</v>
      </c>
      <c r="D753" s="46">
        <v>51.927399999999992</v>
      </c>
      <c r="E753" s="47">
        <f t="shared" si="11"/>
        <v>1.5071041492545456E-2</v>
      </c>
      <c r="F753" s="124"/>
    </row>
    <row r="754" spans="1:6" x14ac:dyDescent="0.25">
      <c r="A754" s="20" t="s">
        <v>4820</v>
      </c>
      <c r="B754" s="7">
        <v>24740</v>
      </c>
      <c r="C754" s="46">
        <f>VLOOKUP(B754,'Τιμοκατάλογος ανά κωδικό'!D:G,4,0)</f>
        <v>52.71</v>
      </c>
      <c r="D754" s="46">
        <v>51.927399999999992</v>
      </c>
      <c r="E754" s="47">
        <f t="shared" si="11"/>
        <v>1.5071041492545456E-2</v>
      </c>
      <c r="F754" s="124"/>
    </row>
    <row r="755" spans="1:6" x14ac:dyDescent="0.25">
      <c r="A755" s="20" t="s">
        <v>4821</v>
      </c>
      <c r="B755" s="7">
        <v>24741</v>
      </c>
      <c r="C755" s="46">
        <f>VLOOKUP(B755,'Τιμοκατάλογος ανά κωδικό'!D:G,4,0)</f>
        <v>62.67</v>
      </c>
      <c r="D755" s="46">
        <v>61.742449999999991</v>
      </c>
      <c r="E755" s="47">
        <f t="shared" si="11"/>
        <v>1.5022889438303988E-2</v>
      </c>
      <c r="F755" s="124"/>
    </row>
    <row r="756" spans="1:6" x14ac:dyDescent="0.25">
      <c r="A756" s="20" t="s">
        <v>4822</v>
      </c>
      <c r="B756" s="7">
        <v>24742</v>
      </c>
      <c r="C756" s="46">
        <f>VLOOKUP(B756,'Τιμοκατάλογος ανά κωδικό'!D:G,4,0)</f>
        <v>71.55</v>
      </c>
      <c r="D756" s="46">
        <v>70.491749999999996</v>
      </c>
      <c r="E756" s="47">
        <f t="shared" si="11"/>
        <v>1.5012395067507844E-2</v>
      </c>
      <c r="F756" s="124"/>
    </row>
    <row r="757" spans="1:6" x14ac:dyDescent="0.25">
      <c r="A757" s="20" t="s">
        <v>4823</v>
      </c>
      <c r="B757" s="7">
        <v>24743</v>
      </c>
      <c r="C757" s="46">
        <f>VLOOKUP(B757,'Τιμοκατάλογος ανά κωδικό'!D:G,4,0)</f>
        <v>71.55</v>
      </c>
      <c r="D757" s="46">
        <v>70.491749999999996</v>
      </c>
      <c r="E757" s="47">
        <f t="shared" si="11"/>
        <v>1.5012395067507844E-2</v>
      </c>
      <c r="F757" s="124"/>
    </row>
    <row r="758" spans="1:6" x14ac:dyDescent="0.25">
      <c r="A758" s="20" t="s">
        <v>5638</v>
      </c>
      <c r="B758" s="7">
        <v>24744</v>
      </c>
      <c r="C758" s="46">
        <f>VLOOKUP(B758,'Τιμοκατάλογος ανά κωδικό'!D:G,4,0)</f>
        <v>12.54</v>
      </c>
      <c r="D758" s="46">
        <v>12.352549999999999</v>
      </c>
      <c r="E758" s="47">
        <f t="shared" si="11"/>
        <v>1.5175004351328347E-2</v>
      </c>
      <c r="F758" s="124"/>
    </row>
    <row r="759" spans="1:6" x14ac:dyDescent="0.25">
      <c r="A759" s="20" t="s">
        <v>5639</v>
      </c>
      <c r="B759" s="7">
        <v>24745</v>
      </c>
      <c r="C759" s="46">
        <f>VLOOKUP(B759,'Τιμοκατάλογος ανά κωδικό'!D:G,4,0)</f>
        <v>12.54</v>
      </c>
      <c r="D759" s="46">
        <v>12.35</v>
      </c>
      <c r="E759" s="47">
        <f t="shared" si="11"/>
        <v>1.538461538461533E-2</v>
      </c>
      <c r="F759" s="124"/>
    </row>
    <row r="760" spans="1:6" x14ac:dyDescent="0.25">
      <c r="A760" s="20" t="s">
        <v>5640</v>
      </c>
      <c r="B760" s="7">
        <v>24746</v>
      </c>
      <c r="C760" s="46">
        <f>VLOOKUP(B760,'Τιμοκατάλογος ανά κωδικό'!D:G,4,0)</f>
        <v>12.54</v>
      </c>
      <c r="D760" s="46">
        <v>12.35</v>
      </c>
      <c r="E760" s="47">
        <f t="shared" si="11"/>
        <v>1.538461538461533E-2</v>
      </c>
      <c r="F760" s="124"/>
    </row>
    <row r="761" spans="1:6" x14ac:dyDescent="0.25">
      <c r="A761" s="20" t="s">
        <v>5641</v>
      </c>
      <c r="B761" s="7">
        <v>24747</v>
      </c>
      <c r="C761" s="46">
        <f>VLOOKUP(B761,'Τιμοκατάλογος ανά κωδικό'!D:G,4,0)</f>
        <v>10.08</v>
      </c>
      <c r="D761" s="46">
        <v>9.93</v>
      </c>
      <c r="E761" s="47">
        <f t="shared" si="11"/>
        <v>1.5105740181268867E-2</v>
      </c>
      <c r="F761" s="124"/>
    </row>
    <row r="762" spans="1:6" x14ac:dyDescent="0.25">
      <c r="A762" s="20" t="s">
        <v>5642</v>
      </c>
      <c r="B762" s="7">
        <v>24748</v>
      </c>
      <c r="C762" s="46">
        <f>VLOOKUP(B762,'Τιμοκατάλογος ανά κωδικό'!D:G,4,0)</f>
        <v>10.08</v>
      </c>
      <c r="D762" s="46">
        <v>9.93</v>
      </c>
      <c r="E762" s="47">
        <f t="shared" si="11"/>
        <v>1.5105740181268867E-2</v>
      </c>
      <c r="F762" s="124"/>
    </row>
    <row r="763" spans="1:6" x14ac:dyDescent="0.25">
      <c r="A763" s="20" t="s">
        <v>5643</v>
      </c>
      <c r="B763" s="7">
        <v>24749</v>
      </c>
      <c r="C763" s="46">
        <f>VLOOKUP(B763,'Τιμοκατάλογος ανά κωδικό'!D:G,4,0)</f>
        <v>10.08</v>
      </c>
      <c r="D763" s="46">
        <v>9.93</v>
      </c>
      <c r="E763" s="47">
        <f t="shared" si="11"/>
        <v>1.5105740181268867E-2</v>
      </c>
      <c r="F763" s="124"/>
    </row>
    <row r="764" spans="1:6" x14ac:dyDescent="0.25">
      <c r="A764" s="20" t="s">
        <v>5644</v>
      </c>
      <c r="B764" s="7">
        <v>24750</v>
      </c>
      <c r="C764" s="46">
        <f>VLOOKUP(B764,'Τιμοκατάλογος ανά κωδικό'!D:G,4,0)</f>
        <v>10.08</v>
      </c>
      <c r="D764" s="46">
        <v>9.9266999999999985</v>
      </c>
      <c r="E764" s="47">
        <f t="shared" si="11"/>
        <v>1.5443198646075906E-2</v>
      </c>
      <c r="F764" s="124"/>
    </row>
    <row r="765" spans="1:6" x14ac:dyDescent="0.25">
      <c r="A765" s="20" t="s">
        <v>5645</v>
      </c>
      <c r="B765" s="7">
        <v>24751</v>
      </c>
      <c r="C765" s="46">
        <f>VLOOKUP(B765,'Τιμοκατάλογος ανά κωδικό'!D:G,4,0)</f>
        <v>10.08</v>
      </c>
      <c r="D765" s="46">
        <v>9.9266999999999985</v>
      </c>
      <c r="E765" s="47">
        <f t="shared" si="11"/>
        <v>1.5443198646075906E-2</v>
      </c>
      <c r="F765" s="124"/>
    </row>
    <row r="766" spans="1:6" x14ac:dyDescent="0.25">
      <c r="A766" s="20" t="s">
        <v>5646</v>
      </c>
      <c r="B766" s="7">
        <v>24752</v>
      </c>
      <c r="C766" s="46">
        <f>VLOOKUP(B766,'Τιμοκατάλογος ανά κωδικό'!D:G,4,0)</f>
        <v>10.08</v>
      </c>
      <c r="D766" s="46">
        <v>9.9266999999999985</v>
      </c>
      <c r="E766" s="47">
        <f t="shared" si="11"/>
        <v>1.5443198646075906E-2</v>
      </c>
      <c r="F766" s="124"/>
    </row>
    <row r="767" spans="1:6" x14ac:dyDescent="0.25">
      <c r="A767" s="20" t="s">
        <v>5647</v>
      </c>
      <c r="B767" s="7">
        <v>24753</v>
      </c>
      <c r="C767" s="46">
        <f>VLOOKUP(B767,'Τιμοκατάλογος ανά κωδικό'!D:G,4,0)</f>
        <v>12.4</v>
      </c>
      <c r="D767" s="46">
        <v>12.220599999999997</v>
      </c>
      <c r="E767" s="47">
        <f t="shared" si="11"/>
        <v>1.4680130271836234E-2</v>
      </c>
      <c r="F767" s="124"/>
    </row>
    <row r="768" spans="1:6" x14ac:dyDescent="0.25">
      <c r="A768" s="20" t="s">
        <v>4824</v>
      </c>
      <c r="B768" s="7">
        <v>24754</v>
      </c>
      <c r="C768" s="46">
        <f>VLOOKUP(B768,'Τιμοκατάλογος ανά κωδικό'!D:G,4,0)</f>
        <v>14.63</v>
      </c>
      <c r="D768" s="46">
        <v>14.41</v>
      </c>
      <c r="E768" s="47">
        <f t="shared" si="11"/>
        <v>1.5267175572519109E-2</v>
      </c>
      <c r="F768" s="124"/>
    </row>
    <row r="769" spans="1:6" x14ac:dyDescent="0.25">
      <c r="A769" s="20" t="s">
        <v>5648</v>
      </c>
      <c r="B769" s="7">
        <v>24755</v>
      </c>
      <c r="C769" s="46">
        <f>VLOOKUP(B769,'Τιμοκατάλογος ανά κωδικό'!D:G,4,0)</f>
        <v>14.63</v>
      </c>
      <c r="D769" s="46">
        <v>14.41</v>
      </c>
      <c r="E769" s="47">
        <f t="shared" si="11"/>
        <v>1.5267175572519109E-2</v>
      </c>
      <c r="F769" s="124"/>
    </row>
    <row r="770" spans="1:6" x14ac:dyDescent="0.25">
      <c r="A770" s="20" t="s">
        <v>5649</v>
      </c>
      <c r="B770" s="7">
        <v>24756</v>
      </c>
      <c r="C770" s="46">
        <f>VLOOKUP(B770,'Τιμοκατάλογος ανά κωδικό'!D:G,4,0)</f>
        <v>31.84</v>
      </c>
      <c r="D770" s="46">
        <v>31.373649999999998</v>
      </c>
      <c r="E770" s="47">
        <f t="shared" si="11"/>
        <v>1.4864384603002989E-2</v>
      </c>
      <c r="F770" s="124"/>
    </row>
    <row r="771" spans="1:6" x14ac:dyDescent="0.25">
      <c r="A771" s="20" t="s">
        <v>5650</v>
      </c>
      <c r="B771" s="7">
        <v>24757</v>
      </c>
      <c r="C771" s="46">
        <f>VLOOKUP(B771,'Τιμοκατάλογος ανά κωδικό'!D:G,4,0)</f>
        <v>31.84</v>
      </c>
      <c r="D771" s="46">
        <v>31.373649999999998</v>
      </c>
      <c r="E771" s="47">
        <f t="shared" ref="E771:E834" si="12">C771/D771-1</f>
        <v>1.4864384603002989E-2</v>
      </c>
      <c r="F771" s="124"/>
    </row>
    <row r="772" spans="1:6" x14ac:dyDescent="0.25">
      <c r="A772" s="20" t="s">
        <v>5651</v>
      </c>
      <c r="B772" s="7">
        <v>24758</v>
      </c>
      <c r="C772" s="46">
        <f>VLOOKUP(B772,'Τιμοκατάλογος ανά κωδικό'!D:G,4,0)</f>
        <v>31.84</v>
      </c>
      <c r="D772" s="46">
        <v>31.373649999999998</v>
      </c>
      <c r="E772" s="47">
        <f t="shared" si="12"/>
        <v>1.4864384603002989E-2</v>
      </c>
      <c r="F772" s="124"/>
    </row>
    <row r="773" spans="1:6" x14ac:dyDescent="0.25">
      <c r="A773" s="20" t="s">
        <v>5652</v>
      </c>
      <c r="B773" s="7">
        <v>24759</v>
      </c>
      <c r="C773" s="46">
        <f>VLOOKUP(B773,'Τιμοκατάλογος ανά κωδικό'!D:G,4,0)</f>
        <v>25.08</v>
      </c>
      <c r="D773" s="46">
        <v>24.71</v>
      </c>
      <c r="E773" s="47">
        <f t="shared" si="12"/>
        <v>1.4973694860380249E-2</v>
      </c>
      <c r="F773" s="124"/>
    </row>
    <row r="774" spans="1:6" x14ac:dyDescent="0.25">
      <c r="A774" s="20" t="s">
        <v>5653</v>
      </c>
      <c r="B774" s="7">
        <v>24760</v>
      </c>
      <c r="C774" s="46">
        <f>VLOOKUP(B774,'Τιμοκατάλογος ανά κωδικό'!D:G,4,0)</f>
        <v>25.08</v>
      </c>
      <c r="D774" s="46">
        <v>24.71</v>
      </c>
      <c r="E774" s="47">
        <f t="shared" si="12"/>
        <v>1.4973694860380249E-2</v>
      </c>
      <c r="F774" s="124"/>
    </row>
    <row r="775" spans="1:6" x14ac:dyDescent="0.25">
      <c r="A775" s="20" t="s">
        <v>5654</v>
      </c>
      <c r="B775" s="7">
        <v>24761</v>
      </c>
      <c r="C775" s="46">
        <f>VLOOKUP(B775,'Τιμοκατάλογος ανά κωδικό'!D:G,4,0)</f>
        <v>25.08</v>
      </c>
      <c r="D775" s="46">
        <v>24.71</v>
      </c>
      <c r="E775" s="47">
        <f t="shared" si="12"/>
        <v>1.4973694860380249E-2</v>
      </c>
      <c r="F775" s="124"/>
    </row>
    <row r="776" spans="1:6" x14ac:dyDescent="0.25">
      <c r="A776" s="20" t="s">
        <v>5655</v>
      </c>
      <c r="B776" s="7">
        <v>24762</v>
      </c>
      <c r="C776" s="46">
        <f>VLOOKUP(B776,'Τιμοκατάλογος ανά κωδικό'!D:G,4,0)</f>
        <v>25.08</v>
      </c>
      <c r="D776" s="46">
        <v>24.705099999999998</v>
      </c>
      <c r="E776" s="47">
        <f t="shared" si="12"/>
        <v>1.5175004351328347E-2</v>
      </c>
      <c r="F776" s="124"/>
    </row>
    <row r="777" spans="1:6" x14ac:dyDescent="0.25">
      <c r="A777" s="20" t="s">
        <v>5656</v>
      </c>
      <c r="B777" s="7">
        <v>24763</v>
      </c>
      <c r="C777" s="46">
        <f>VLOOKUP(B777,'Τιμοκατάλογος ανά κωδικό'!D:G,4,0)</f>
        <v>25.08</v>
      </c>
      <c r="D777" s="46">
        <v>24.705099999999998</v>
      </c>
      <c r="E777" s="47">
        <f t="shared" si="12"/>
        <v>1.5175004351328347E-2</v>
      </c>
      <c r="F777" s="124"/>
    </row>
    <row r="778" spans="1:6" x14ac:dyDescent="0.25">
      <c r="A778" s="20" t="s">
        <v>5657</v>
      </c>
      <c r="B778" s="7">
        <v>24764</v>
      </c>
      <c r="C778" s="46">
        <f>VLOOKUP(B778,'Τιμοκατάλογος ανά κωδικό'!D:G,4,0)</f>
        <v>25.08</v>
      </c>
      <c r="D778" s="46">
        <v>24.705099999999998</v>
      </c>
      <c r="E778" s="47">
        <f t="shared" si="12"/>
        <v>1.5175004351328347E-2</v>
      </c>
      <c r="F778" s="124"/>
    </row>
    <row r="779" spans="1:6" x14ac:dyDescent="0.25">
      <c r="A779" s="20" t="s">
        <v>5658</v>
      </c>
      <c r="B779" s="7">
        <v>24765</v>
      </c>
      <c r="C779" s="46">
        <f>VLOOKUP(B779,'Τιμοκατάλογος ανά κωδικό'!D:G,4,0)</f>
        <v>31.73</v>
      </c>
      <c r="D779" s="46">
        <v>31.261999999999997</v>
      </c>
      <c r="E779" s="47">
        <f t="shared" si="12"/>
        <v>1.497025142345354E-2</v>
      </c>
      <c r="F779" s="124"/>
    </row>
    <row r="780" spans="1:6" x14ac:dyDescent="0.25">
      <c r="A780" s="20" t="s">
        <v>4825</v>
      </c>
      <c r="B780" s="7">
        <v>24766</v>
      </c>
      <c r="C780" s="46">
        <f>VLOOKUP(B780,'Τιμοκατάλογος ανά κωδικό'!D:G,4,0)</f>
        <v>38.61</v>
      </c>
      <c r="D780" s="46">
        <v>38.042199999999994</v>
      </c>
      <c r="E780" s="47">
        <f t="shared" si="12"/>
        <v>1.4925530069239024E-2</v>
      </c>
      <c r="F780" s="124"/>
    </row>
    <row r="781" spans="1:6" x14ac:dyDescent="0.25">
      <c r="A781" s="20" t="s">
        <v>4826</v>
      </c>
      <c r="B781" s="7">
        <v>24767</v>
      </c>
      <c r="C781" s="46">
        <f>VLOOKUP(B781,'Τιμοκατάλογος ανά κωδικό'!D:G,4,0)</f>
        <v>38.61</v>
      </c>
      <c r="D781" s="46">
        <v>38.042199999999994</v>
      </c>
      <c r="E781" s="47">
        <f t="shared" si="12"/>
        <v>1.4925530069239024E-2</v>
      </c>
      <c r="F781" s="124"/>
    </row>
    <row r="782" spans="1:6" x14ac:dyDescent="0.25">
      <c r="A782" s="20" t="s">
        <v>5659</v>
      </c>
      <c r="B782" s="7">
        <v>24768</v>
      </c>
      <c r="C782" s="46">
        <f>VLOOKUP(B782,'Τιμοκατάλογος ανά κωδικό'!D:G,4,0)</f>
        <v>44.5</v>
      </c>
      <c r="D782" s="46">
        <v>43.837849999999996</v>
      </c>
      <c r="E782" s="47">
        <f t="shared" si="12"/>
        <v>1.5104527252134847E-2</v>
      </c>
      <c r="F782" s="124"/>
    </row>
    <row r="783" spans="1:6" x14ac:dyDescent="0.25">
      <c r="A783" s="20" t="s">
        <v>5660</v>
      </c>
      <c r="B783" s="7">
        <v>24769</v>
      </c>
      <c r="C783" s="46">
        <f>VLOOKUP(B783,'Τιμοκατάλογος ανά κωδικό'!D:G,4,0)</f>
        <v>44.5</v>
      </c>
      <c r="D783" s="46">
        <v>43.837849999999996</v>
      </c>
      <c r="E783" s="47">
        <f t="shared" si="12"/>
        <v>1.5104527252134847E-2</v>
      </c>
      <c r="F783" s="124"/>
    </row>
    <row r="784" spans="1:6" x14ac:dyDescent="0.25">
      <c r="A784" s="20" t="s">
        <v>5661</v>
      </c>
      <c r="B784" s="7">
        <v>24770</v>
      </c>
      <c r="C784" s="46">
        <f>VLOOKUP(B784,'Τιμοκατάλογος ανά κωδικό'!D:G,4,0)</f>
        <v>44.5</v>
      </c>
      <c r="D784" s="46">
        <v>43.837849999999996</v>
      </c>
      <c r="E784" s="47">
        <f t="shared" si="12"/>
        <v>1.5104527252134847E-2</v>
      </c>
      <c r="F784" s="124"/>
    </row>
    <row r="785" spans="1:6" x14ac:dyDescent="0.25">
      <c r="A785" s="20" t="s">
        <v>4827</v>
      </c>
      <c r="B785" s="7">
        <v>24771</v>
      </c>
      <c r="C785" s="46">
        <f>VLOOKUP(B785,'Τιμοκατάλογος ανά κωδικό'!D:G,4,0)</f>
        <v>37.83</v>
      </c>
      <c r="D785" s="46">
        <v>37.270799999999994</v>
      </c>
      <c r="E785" s="47">
        <f t="shared" si="12"/>
        <v>1.5003702630477678E-2</v>
      </c>
      <c r="F785" s="124"/>
    </row>
    <row r="786" spans="1:6" x14ac:dyDescent="0.25">
      <c r="A786" s="20" t="s">
        <v>5662</v>
      </c>
      <c r="B786" s="7">
        <v>24772</v>
      </c>
      <c r="C786" s="46">
        <f>VLOOKUP(B786,'Τιμοκατάλογος ανά κωδικό'!D:G,4,0)</f>
        <v>37.83</v>
      </c>
      <c r="D786" s="46">
        <v>37.270799999999994</v>
      </c>
      <c r="E786" s="47">
        <f t="shared" si="12"/>
        <v>1.5003702630477678E-2</v>
      </c>
      <c r="F786" s="124"/>
    </row>
    <row r="787" spans="1:6" x14ac:dyDescent="0.25">
      <c r="A787" s="20" t="s">
        <v>5663</v>
      </c>
      <c r="B787" s="7">
        <v>24773</v>
      </c>
      <c r="C787" s="46">
        <f>VLOOKUP(B787,'Τιμοκατάλογος ανά κωδικό'!D:G,4,0)</f>
        <v>37.83</v>
      </c>
      <c r="D787" s="46">
        <v>37.270000000000003</v>
      </c>
      <c r="E787" s="47">
        <f t="shared" si="12"/>
        <v>1.5025489669975745E-2</v>
      </c>
      <c r="F787" s="124"/>
    </row>
    <row r="788" spans="1:6" x14ac:dyDescent="0.25">
      <c r="A788" s="20" t="s">
        <v>5664</v>
      </c>
      <c r="B788" s="7">
        <v>24774</v>
      </c>
      <c r="C788" s="46">
        <f>VLOOKUP(B788,'Τιμοκατάλογος ανά κωδικό'!D:G,4,0)</f>
        <v>37.83</v>
      </c>
      <c r="D788" s="46">
        <v>37.270000000000003</v>
      </c>
      <c r="E788" s="47">
        <f t="shared" si="12"/>
        <v>1.5025489669975745E-2</v>
      </c>
      <c r="F788" s="124"/>
    </row>
    <row r="789" spans="1:6" x14ac:dyDescent="0.25">
      <c r="A789" s="20" t="s">
        <v>5665</v>
      </c>
      <c r="B789" s="7">
        <v>24775</v>
      </c>
      <c r="C789" s="46">
        <f>VLOOKUP(B789,'Τιμοκατάλογος ανά κωδικό'!D:G,4,0)</f>
        <v>37.83</v>
      </c>
      <c r="D789" s="46">
        <v>37.270000000000003</v>
      </c>
      <c r="E789" s="47">
        <f t="shared" si="12"/>
        <v>1.5025489669975745E-2</v>
      </c>
      <c r="F789" s="124"/>
    </row>
    <row r="790" spans="1:6" x14ac:dyDescent="0.25">
      <c r="A790" s="20" t="s">
        <v>5666</v>
      </c>
      <c r="B790" s="7">
        <v>24776</v>
      </c>
      <c r="C790" s="46">
        <f>VLOOKUP(B790,'Τιμοκατάλογος ανά κωδικό'!D:G,4,0)</f>
        <v>37.83</v>
      </c>
      <c r="D790" s="46">
        <v>37.270000000000003</v>
      </c>
      <c r="E790" s="47">
        <f t="shared" si="12"/>
        <v>1.5025489669975745E-2</v>
      </c>
      <c r="F790" s="124"/>
    </row>
    <row r="791" spans="1:6" x14ac:dyDescent="0.25">
      <c r="A791" s="20" t="s">
        <v>5667</v>
      </c>
      <c r="B791" s="7">
        <v>24777</v>
      </c>
      <c r="C791" s="46">
        <f>VLOOKUP(B791,'Τιμοκατάλογος ανά κωδικό'!D:G,4,0)</f>
        <v>47.43</v>
      </c>
      <c r="D791" s="46">
        <v>46.730599999999995</v>
      </c>
      <c r="E791" s="47">
        <f t="shared" si="12"/>
        <v>1.4966638562312617E-2</v>
      </c>
      <c r="F791" s="124"/>
    </row>
    <row r="792" spans="1:6" x14ac:dyDescent="0.25">
      <c r="A792" s="20" t="s">
        <v>5668</v>
      </c>
      <c r="B792" s="7">
        <v>24778</v>
      </c>
      <c r="C792" s="46">
        <f>VLOOKUP(B792,'Τιμοκατάλογος ανά κωδικό'!D:G,4,0)</f>
        <v>59.02</v>
      </c>
      <c r="D792" s="46">
        <v>58.149349999999991</v>
      </c>
      <c r="E792" s="47">
        <f t="shared" si="12"/>
        <v>1.4972652316836088E-2</v>
      </c>
      <c r="F792" s="124"/>
    </row>
    <row r="793" spans="1:6" x14ac:dyDescent="0.25">
      <c r="A793" s="20" t="s">
        <v>5669</v>
      </c>
      <c r="B793" s="7">
        <v>24779</v>
      </c>
      <c r="C793" s="46">
        <f>VLOOKUP(B793,'Τιμοκατάλογος ανά κωδικό'!D:G,4,0)</f>
        <v>59.02</v>
      </c>
      <c r="D793" s="46">
        <v>58.15</v>
      </c>
      <c r="E793" s="47">
        <f t="shared" si="12"/>
        <v>1.4961306964746512E-2</v>
      </c>
      <c r="F793" s="124"/>
    </row>
    <row r="794" spans="1:6" x14ac:dyDescent="0.25">
      <c r="A794" s="20" t="s">
        <v>5670</v>
      </c>
      <c r="B794" s="7">
        <v>24780</v>
      </c>
      <c r="C794" s="46">
        <f>VLOOKUP(B794,'Τιμοκατάλογος ανά κωδικό'!D:G,4,0)</f>
        <v>75.930000000000007</v>
      </c>
      <c r="D794" s="46">
        <v>74.8125</v>
      </c>
      <c r="E794" s="47">
        <f t="shared" si="12"/>
        <v>1.4937343358396138E-2</v>
      </c>
      <c r="F794" s="124"/>
    </row>
    <row r="795" spans="1:6" x14ac:dyDescent="0.25">
      <c r="A795" s="20" t="s">
        <v>5671</v>
      </c>
      <c r="B795" s="7">
        <v>24781</v>
      </c>
      <c r="C795" s="46">
        <f>VLOOKUP(B795,'Τιμοκατάλογος ανά κωδικό'!D:G,4,0)</f>
        <v>75.930000000000007</v>
      </c>
      <c r="D795" s="46">
        <v>74.8125</v>
      </c>
      <c r="E795" s="47">
        <f t="shared" si="12"/>
        <v>1.4937343358396138E-2</v>
      </c>
      <c r="F795" s="124"/>
    </row>
    <row r="796" spans="1:6" x14ac:dyDescent="0.25">
      <c r="A796" s="20" t="s">
        <v>5672</v>
      </c>
      <c r="B796" s="7">
        <v>24782</v>
      </c>
      <c r="C796" s="46">
        <f>VLOOKUP(B796,'Τιμοκατάλογος ανά κωδικό'!D:G,4,0)</f>
        <v>63.59</v>
      </c>
      <c r="D796" s="46">
        <v>62.653500000000001</v>
      </c>
      <c r="E796" s="47">
        <f t="shared" si="12"/>
        <v>1.4947289457093449E-2</v>
      </c>
      <c r="F796" s="124"/>
    </row>
    <row r="797" spans="1:6" x14ac:dyDescent="0.25">
      <c r="A797" s="20" t="s">
        <v>5673</v>
      </c>
      <c r="B797" s="7">
        <v>24783</v>
      </c>
      <c r="C797" s="46">
        <f>VLOOKUP(B797,'Τιμοκατάλογος ανά κωδικό'!D:G,4,0)</f>
        <v>54.59</v>
      </c>
      <c r="D797" s="46">
        <v>53.780999999999999</v>
      </c>
      <c r="E797" s="47">
        <f t="shared" si="12"/>
        <v>1.5042487123705595E-2</v>
      </c>
      <c r="F797" s="124"/>
    </row>
    <row r="798" spans="1:6" x14ac:dyDescent="0.25">
      <c r="A798" s="20" t="s">
        <v>4828</v>
      </c>
      <c r="B798" s="7">
        <v>24784</v>
      </c>
      <c r="C798" s="46">
        <f>VLOOKUP(B798,'Τιμοκατάλογος ανά κωδικό'!D:G,4,0)</f>
        <v>54.59</v>
      </c>
      <c r="D798" s="46">
        <v>53.780999999999999</v>
      </c>
      <c r="E798" s="47">
        <f t="shared" si="12"/>
        <v>1.5042487123705595E-2</v>
      </c>
      <c r="F798" s="124"/>
    </row>
    <row r="799" spans="1:6" x14ac:dyDescent="0.25">
      <c r="A799" s="20" t="s">
        <v>5674</v>
      </c>
      <c r="B799" s="7">
        <v>24785</v>
      </c>
      <c r="C799" s="46">
        <f>VLOOKUP(B799,'Τιμοκατάλογος ανά κωδικό'!D:G,4,0)</f>
        <v>54.59</v>
      </c>
      <c r="D799" s="46">
        <v>53.780999999999999</v>
      </c>
      <c r="E799" s="47">
        <f t="shared" si="12"/>
        <v>1.5042487123705595E-2</v>
      </c>
      <c r="F799" s="124"/>
    </row>
    <row r="800" spans="1:6" x14ac:dyDescent="0.25">
      <c r="A800" s="20" t="s">
        <v>4829</v>
      </c>
      <c r="B800" s="7">
        <v>24786</v>
      </c>
      <c r="C800" s="46">
        <f>VLOOKUP(B800,'Τιμοκατάλογος ανά κωδικό'!D:G,4,0)</f>
        <v>54.59</v>
      </c>
      <c r="D800" s="46">
        <v>53.780999999999999</v>
      </c>
      <c r="E800" s="47">
        <f t="shared" si="12"/>
        <v>1.5042487123705595E-2</v>
      </c>
      <c r="F800" s="124"/>
    </row>
    <row r="801" spans="1:6" x14ac:dyDescent="0.25">
      <c r="A801" s="20" t="s">
        <v>5675</v>
      </c>
      <c r="B801" s="7">
        <v>24787</v>
      </c>
      <c r="C801" s="46">
        <f>VLOOKUP(B801,'Τιμοκατάλογος ανά κωδικό'!D:G,4,0)</f>
        <v>54.59</v>
      </c>
      <c r="D801" s="46">
        <v>53.780999999999999</v>
      </c>
      <c r="E801" s="47">
        <f t="shared" si="12"/>
        <v>1.5042487123705595E-2</v>
      </c>
      <c r="F801" s="124"/>
    </row>
    <row r="802" spans="1:6" x14ac:dyDescent="0.25">
      <c r="A802" s="20" t="s">
        <v>4830</v>
      </c>
      <c r="B802" s="7">
        <v>24788</v>
      </c>
      <c r="C802" s="46">
        <f>VLOOKUP(B802,'Τιμοκατάλογος ανά κωδικό'!D:G,4,0)</f>
        <v>54.59</v>
      </c>
      <c r="D802" s="46">
        <v>53.780999999999999</v>
      </c>
      <c r="E802" s="47">
        <f t="shared" si="12"/>
        <v>1.5042487123705595E-2</v>
      </c>
      <c r="F802" s="124"/>
    </row>
    <row r="803" spans="1:6" x14ac:dyDescent="0.25">
      <c r="A803" s="20" t="s">
        <v>5676</v>
      </c>
      <c r="B803" s="7">
        <v>24789</v>
      </c>
      <c r="C803" s="46">
        <f>VLOOKUP(B803,'Τιμοκατάλογος ανά κωδικό'!D:G,4,0)</f>
        <v>64.83</v>
      </c>
      <c r="D803" s="46">
        <v>63.871499999999997</v>
      </c>
      <c r="E803" s="47">
        <f t="shared" si="12"/>
        <v>1.5006693126042192E-2</v>
      </c>
      <c r="F803" s="124"/>
    </row>
    <row r="804" spans="1:6" x14ac:dyDescent="0.25">
      <c r="A804" s="20" t="s">
        <v>4831</v>
      </c>
      <c r="B804" s="7">
        <v>24790</v>
      </c>
      <c r="C804" s="46">
        <f>VLOOKUP(B804,'Τιμοκατάλογος ανά κωδικό'!D:G,4,0)</f>
        <v>74.02</v>
      </c>
      <c r="D804" s="46">
        <v>72.922499999999999</v>
      </c>
      <c r="E804" s="47">
        <f t="shared" si="12"/>
        <v>1.5050224553464275E-2</v>
      </c>
      <c r="F804" s="124"/>
    </row>
    <row r="805" spans="1:6" x14ac:dyDescent="0.25">
      <c r="A805" s="20" t="s">
        <v>5677</v>
      </c>
      <c r="B805" s="7">
        <v>24791</v>
      </c>
      <c r="C805" s="46">
        <f>VLOOKUP(B805,'Τιμοκατάλογος ανά κωδικό'!D:G,4,0)</f>
        <v>74.02</v>
      </c>
      <c r="D805" s="46">
        <v>72.922499999999999</v>
      </c>
      <c r="E805" s="47">
        <f t="shared" si="12"/>
        <v>1.5050224553464275E-2</v>
      </c>
      <c r="F805" s="124"/>
    </row>
    <row r="806" spans="1:6" x14ac:dyDescent="0.25">
      <c r="A806" s="20" t="s">
        <v>5678</v>
      </c>
      <c r="B806" s="7">
        <v>24792</v>
      </c>
      <c r="C806" s="46">
        <f>VLOOKUP(B806,'Τιμοκατάλογος ανά κωδικό'!D:G,4,0)</f>
        <v>31.84</v>
      </c>
      <c r="D806" s="46">
        <v>31.373649999999998</v>
      </c>
      <c r="E806" s="47">
        <f t="shared" si="12"/>
        <v>1.4864384603002989E-2</v>
      </c>
      <c r="F806" s="124"/>
    </row>
    <row r="807" spans="1:6" x14ac:dyDescent="0.25">
      <c r="A807" s="20" t="s">
        <v>5679</v>
      </c>
      <c r="B807" s="7">
        <v>24793</v>
      </c>
      <c r="C807" s="46">
        <f>VLOOKUP(B807,'Τιμοκατάλογος ανά κωδικό'!D:G,4,0)</f>
        <v>31.84</v>
      </c>
      <c r="D807" s="46">
        <v>31.373649999999998</v>
      </c>
      <c r="E807" s="47">
        <f t="shared" si="12"/>
        <v>1.4864384603002989E-2</v>
      </c>
      <c r="F807" s="124"/>
    </row>
    <row r="808" spans="1:6" x14ac:dyDescent="0.25">
      <c r="A808" s="20" t="s">
        <v>5680</v>
      </c>
      <c r="B808" s="7">
        <v>24794</v>
      </c>
      <c r="C808" s="46">
        <f>VLOOKUP(B808,'Τιμοκατάλογος ανά κωδικό'!D:G,4,0)</f>
        <v>31.84</v>
      </c>
      <c r="D808" s="46">
        <v>31.373649999999998</v>
      </c>
      <c r="E808" s="47">
        <f t="shared" si="12"/>
        <v>1.4864384603002989E-2</v>
      </c>
      <c r="F808" s="124"/>
    </row>
    <row r="809" spans="1:6" x14ac:dyDescent="0.25">
      <c r="A809" s="20" t="s">
        <v>4832</v>
      </c>
      <c r="B809" s="7">
        <v>24795</v>
      </c>
      <c r="C809" s="46">
        <f>VLOOKUP(B809,'Τιμοκατάλογος ανά κωδικό'!D:G,4,0)</f>
        <v>25.08</v>
      </c>
      <c r="D809" s="46">
        <v>24.705099999999998</v>
      </c>
      <c r="E809" s="47">
        <f t="shared" si="12"/>
        <v>1.5175004351328347E-2</v>
      </c>
      <c r="F809" s="124"/>
    </row>
    <row r="810" spans="1:6" x14ac:dyDescent="0.25">
      <c r="A810" s="20" t="s">
        <v>5681</v>
      </c>
      <c r="B810" s="7">
        <v>24796</v>
      </c>
      <c r="C810" s="46">
        <f>VLOOKUP(B810,'Τιμοκατάλογος ανά κωδικό'!D:G,4,0)</f>
        <v>25.08</v>
      </c>
      <c r="D810" s="46">
        <v>24.705099999999998</v>
      </c>
      <c r="E810" s="47">
        <f t="shared" si="12"/>
        <v>1.5175004351328347E-2</v>
      </c>
      <c r="F810" s="124"/>
    </row>
    <row r="811" spans="1:6" x14ac:dyDescent="0.25">
      <c r="A811" s="20" t="s">
        <v>5682</v>
      </c>
      <c r="B811" s="7">
        <v>24797</v>
      </c>
      <c r="C811" s="46">
        <f>VLOOKUP(B811,'Τιμοκατάλογος ανά κωδικό'!D:G,4,0)</f>
        <v>25.08</v>
      </c>
      <c r="D811" s="46">
        <v>24.705099999999998</v>
      </c>
      <c r="E811" s="47">
        <f t="shared" si="12"/>
        <v>1.5175004351328347E-2</v>
      </c>
      <c r="F811" s="124"/>
    </row>
    <row r="812" spans="1:6" x14ac:dyDescent="0.25">
      <c r="A812" s="20" t="s">
        <v>5683</v>
      </c>
      <c r="B812" s="7">
        <v>24798</v>
      </c>
      <c r="C812" s="46">
        <f>VLOOKUP(B812,'Τιμοκατάλογος ανά κωδικό'!D:G,4,0)</f>
        <v>25.08</v>
      </c>
      <c r="D812" s="46">
        <v>24.705099999999998</v>
      </c>
      <c r="E812" s="47">
        <f t="shared" si="12"/>
        <v>1.5175004351328347E-2</v>
      </c>
      <c r="F812" s="124"/>
    </row>
    <row r="813" spans="1:6" x14ac:dyDescent="0.25">
      <c r="A813" s="20" t="s">
        <v>5684</v>
      </c>
      <c r="B813" s="7">
        <v>24799</v>
      </c>
      <c r="C813" s="46">
        <f>VLOOKUP(B813,'Τιμοκατάλογος ανά κωδικό'!D:G,4,0)</f>
        <v>25.08</v>
      </c>
      <c r="D813" s="46">
        <v>24.705099999999998</v>
      </c>
      <c r="E813" s="47">
        <f t="shared" si="12"/>
        <v>1.5175004351328347E-2</v>
      </c>
      <c r="F813" s="124"/>
    </row>
    <row r="814" spans="1:6" x14ac:dyDescent="0.25">
      <c r="A814" s="20" t="s">
        <v>5685</v>
      </c>
      <c r="B814" s="7">
        <v>24800</v>
      </c>
      <c r="C814" s="46">
        <f>VLOOKUP(B814,'Τιμοκατάλογος ανά κωδικό'!D:G,4,0)</f>
        <v>25.08</v>
      </c>
      <c r="D814" s="46">
        <v>24.705099999999998</v>
      </c>
      <c r="E814" s="47">
        <f t="shared" si="12"/>
        <v>1.5175004351328347E-2</v>
      </c>
      <c r="F814" s="124"/>
    </row>
    <row r="815" spans="1:6" x14ac:dyDescent="0.25">
      <c r="A815" s="20" t="s">
        <v>5686</v>
      </c>
      <c r="B815" s="7">
        <v>24801</v>
      </c>
      <c r="C815" s="46">
        <f>VLOOKUP(B815,'Τιμοκατάλογος ανά κωδικό'!D:G,4,0)</f>
        <v>31.73</v>
      </c>
      <c r="D815" s="46">
        <v>31.261999999999997</v>
      </c>
      <c r="E815" s="47">
        <f t="shared" si="12"/>
        <v>1.497025142345354E-2</v>
      </c>
      <c r="F815" s="124"/>
    </row>
    <row r="816" spans="1:6" x14ac:dyDescent="0.25">
      <c r="A816" s="20" t="s">
        <v>4833</v>
      </c>
      <c r="B816" s="7">
        <v>24802</v>
      </c>
      <c r="C816" s="46">
        <f>VLOOKUP(B816,'Τιμοκατάλογος ανά κωδικό'!D:G,4,0)</f>
        <v>38.61</v>
      </c>
      <c r="D816" s="46">
        <v>38.042199999999994</v>
      </c>
      <c r="E816" s="47">
        <f t="shared" si="12"/>
        <v>1.4925530069239024E-2</v>
      </c>
      <c r="F816" s="124"/>
    </row>
    <row r="817" spans="1:6" x14ac:dyDescent="0.25">
      <c r="A817" s="20" t="s">
        <v>5687</v>
      </c>
      <c r="B817" s="7">
        <v>24803</v>
      </c>
      <c r="C817" s="46">
        <f>VLOOKUP(B817,'Τιμοκατάλογος ανά κωδικό'!D:G,4,0)</f>
        <v>38.61</v>
      </c>
      <c r="D817" s="46">
        <v>38.042199999999994</v>
      </c>
      <c r="E817" s="47">
        <f t="shared" si="12"/>
        <v>1.4925530069239024E-2</v>
      </c>
      <c r="F817" s="124"/>
    </row>
    <row r="818" spans="1:6" x14ac:dyDescent="0.25">
      <c r="A818" s="20" t="s">
        <v>5688</v>
      </c>
      <c r="B818" s="7">
        <v>24804</v>
      </c>
      <c r="C818" s="46">
        <f>VLOOKUP(B818,'Τιμοκατάλογος ανά κωδικό'!D:G,4,0)</f>
        <v>72.8</v>
      </c>
      <c r="D818" s="46">
        <v>71.719899999999996</v>
      </c>
      <c r="E818" s="47">
        <f t="shared" si="12"/>
        <v>1.5059976380335183E-2</v>
      </c>
      <c r="F818" s="124"/>
    </row>
    <row r="819" spans="1:6" x14ac:dyDescent="0.25">
      <c r="A819" s="20" t="s">
        <v>5689</v>
      </c>
      <c r="B819" s="7">
        <v>24805</v>
      </c>
      <c r="C819" s="46">
        <f>VLOOKUP(B819,'Τιμοκατάλογος ανά κωδικό'!D:G,4,0)</f>
        <v>72.8</v>
      </c>
      <c r="D819" s="46">
        <v>71.719899999999996</v>
      </c>
      <c r="E819" s="47">
        <f t="shared" si="12"/>
        <v>1.5059976380335183E-2</v>
      </c>
      <c r="F819" s="124"/>
    </row>
    <row r="820" spans="1:6" x14ac:dyDescent="0.25">
      <c r="A820" s="20" t="s">
        <v>5690</v>
      </c>
      <c r="B820" s="7">
        <v>24806</v>
      </c>
      <c r="C820" s="46">
        <f>VLOOKUP(B820,'Τιμοκατάλογος ανά κωδικό'!D:G,4,0)</f>
        <v>72.8</v>
      </c>
      <c r="D820" s="46">
        <v>71.719899999999996</v>
      </c>
      <c r="E820" s="47">
        <f t="shared" si="12"/>
        <v>1.5059976380335183E-2</v>
      </c>
      <c r="F820" s="124"/>
    </row>
    <row r="821" spans="1:6" x14ac:dyDescent="0.25">
      <c r="A821" s="20" t="s">
        <v>4834</v>
      </c>
      <c r="B821" s="7">
        <v>24807</v>
      </c>
      <c r="C821" s="46">
        <f>VLOOKUP(B821,'Τιμοκατάλογος ανά κωδικό'!D:G,4,0)</f>
        <v>54.59</v>
      </c>
      <c r="D821" s="46">
        <v>53.780999999999999</v>
      </c>
      <c r="E821" s="47">
        <f t="shared" si="12"/>
        <v>1.5042487123705595E-2</v>
      </c>
      <c r="F821" s="124"/>
    </row>
    <row r="822" spans="1:6" x14ac:dyDescent="0.25">
      <c r="A822" s="20" t="s">
        <v>4835</v>
      </c>
      <c r="B822" s="7">
        <v>24808</v>
      </c>
      <c r="C822" s="46">
        <f>VLOOKUP(B822,'Τιμοκατάλογος ανά κωδικό'!D:G,4,0)</f>
        <v>54.59</v>
      </c>
      <c r="D822" s="46">
        <v>53.780999999999999</v>
      </c>
      <c r="E822" s="47">
        <f t="shared" si="12"/>
        <v>1.5042487123705595E-2</v>
      </c>
      <c r="F822" s="124"/>
    </row>
    <row r="823" spans="1:6" x14ac:dyDescent="0.25">
      <c r="A823" s="20" t="s">
        <v>5691</v>
      </c>
      <c r="B823" s="7">
        <v>24809</v>
      </c>
      <c r="C823" s="46">
        <f>VLOOKUP(B823,'Τιμοκατάλογος ανά κωδικό'!D:G,4,0)</f>
        <v>54.59</v>
      </c>
      <c r="D823" s="46">
        <v>53.780999999999999</v>
      </c>
      <c r="E823" s="47">
        <f t="shared" si="12"/>
        <v>1.5042487123705595E-2</v>
      </c>
      <c r="F823" s="124"/>
    </row>
    <row r="824" spans="1:6" x14ac:dyDescent="0.25">
      <c r="A824" s="20" t="s">
        <v>4836</v>
      </c>
      <c r="B824" s="7">
        <v>24810</v>
      </c>
      <c r="C824" s="46">
        <f>VLOOKUP(B824,'Τιμοκατάλογος ανά κωδικό'!D:G,4,0)</f>
        <v>54.59</v>
      </c>
      <c r="D824" s="46">
        <v>53.780999999999999</v>
      </c>
      <c r="E824" s="47">
        <f t="shared" si="12"/>
        <v>1.5042487123705595E-2</v>
      </c>
      <c r="F824" s="124"/>
    </row>
    <row r="825" spans="1:6" x14ac:dyDescent="0.25">
      <c r="A825" s="20" t="s">
        <v>4837</v>
      </c>
      <c r="B825" s="7">
        <v>24811</v>
      </c>
      <c r="C825" s="46">
        <f>VLOOKUP(B825,'Τιμοκατάλογος ανά κωδικό'!D:G,4,0)</f>
        <v>54.59</v>
      </c>
      <c r="D825" s="46">
        <v>53.780999999999999</v>
      </c>
      <c r="E825" s="47">
        <f t="shared" si="12"/>
        <v>1.5042487123705595E-2</v>
      </c>
      <c r="F825" s="124"/>
    </row>
    <row r="826" spans="1:6" x14ac:dyDescent="0.25">
      <c r="A826" s="20" t="s">
        <v>4838</v>
      </c>
      <c r="B826" s="7">
        <v>24812</v>
      </c>
      <c r="C826" s="46">
        <f>VLOOKUP(B826,'Τιμοκατάλογος ανά κωδικό'!D:G,4,0)</f>
        <v>54.59</v>
      </c>
      <c r="D826" s="46">
        <v>53.780999999999999</v>
      </c>
      <c r="E826" s="47">
        <f t="shared" si="12"/>
        <v>1.5042487123705595E-2</v>
      </c>
      <c r="F826" s="124"/>
    </row>
    <row r="827" spans="1:6" x14ac:dyDescent="0.25">
      <c r="A827" s="20" t="s">
        <v>5692</v>
      </c>
      <c r="B827" s="7">
        <v>24813</v>
      </c>
      <c r="C827" s="46">
        <f>VLOOKUP(B827,'Τιμοκατάλογος ανά κωδικό'!D:G,4,0)</f>
        <v>64.88</v>
      </c>
      <c r="D827" s="46">
        <v>63.924000000000007</v>
      </c>
      <c r="E827" s="47">
        <f t="shared" si="12"/>
        <v>1.4955259370502239E-2</v>
      </c>
      <c r="F827" s="124"/>
    </row>
    <row r="828" spans="1:6" x14ac:dyDescent="0.25">
      <c r="A828" s="20" t="s">
        <v>4839</v>
      </c>
      <c r="B828" s="7">
        <v>24814</v>
      </c>
      <c r="C828" s="46">
        <f>VLOOKUP(B828,'Τιμοκατάλογος ανά κωδικό'!D:G,4,0)</f>
        <v>74.02</v>
      </c>
      <c r="D828" s="46">
        <v>72.922499999999999</v>
      </c>
      <c r="E828" s="47">
        <f t="shared" si="12"/>
        <v>1.5050224553464275E-2</v>
      </c>
      <c r="F828" s="124"/>
    </row>
    <row r="829" spans="1:6" x14ac:dyDescent="0.25">
      <c r="A829" s="20" t="s">
        <v>4840</v>
      </c>
      <c r="B829" s="7">
        <v>24815</v>
      </c>
      <c r="C829" s="46">
        <f>VLOOKUP(B829,'Τιμοκατάλογος ανά κωδικό'!D:G,4,0)</f>
        <v>74.02</v>
      </c>
      <c r="D829" s="46">
        <v>72.922499999999999</v>
      </c>
      <c r="E829" s="47">
        <f t="shared" si="12"/>
        <v>1.5050224553464275E-2</v>
      </c>
      <c r="F829" s="124"/>
    </row>
    <row r="830" spans="1:6" x14ac:dyDescent="0.25">
      <c r="A830" s="20" t="s">
        <v>4841</v>
      </c>
      <c r="B830" s="7">
        <v>24816</v>
      </c>
      <c r="C830" s="46">
        <f>VLOOKUP(B830,'Τιμοκατάλογος ανά κωδικό'!D:G,4,0)</f>
        <v>26.32</v>
      </c>
      <c r="D830" s="46">
        <v>25.933249999999997</v>
      </c>
      <c r="E830" s="47">
        <f t="shared" si="12"/>
        <v>1.4913286996423691E-2</v>
      </c>
      <c r="F830" s="124"/>
    </row>
    <row r="831" spans="1:6" x14ac:dyDescent="0.25">
      <c r="A831" s="20" t="s">
        <v>5693</v>
      </c>
      <c r="B831" s="7">
        <v>24817</v>
      </c>
      <c r="C831" s="46">
        <f>VLOOKUP(B831,'Τιμοκατάλογος ανά κωδικό'!D:G,4,0)</f>
        <v>21.09</v>
      </c>
      <c r="D831" s="46">
        <v>20.777049999999996</v>
      </c>
      <c r="E831" s="47">
        <f t="shared" si="12"/>
        <v>1.5062292288847701E-2</v>
      </c>
      <c r="F831" s="124"/>
    </row>
    <row r="832" spans="1:6" x14ac:dyDescent="0.25">
      <c r="A832" s="20" t="s">
        <v>5694</v>
      </c>
      <c r="B832" s="7">
        <v>24818</v>
      </c>
      <c r="C832" s="46">
        <f>VLOOKUP(B832,'Τιμοκατάλογος ανά κωδικό'!D:G,4,0)</f>
        <v>21.09</v>
      </c>
      <c r="D832" s="46">
        <v>20.777049999999996</v>
      </c>
      <c r="E832" s="47">
        <f t="shared" si="12"/>
        <v>1.5062292288847701E-2</v>
      </c>
      <c r="F832" s="124"/>
    </row>
    <row r="833" spans="1:6" x14ac:dyDescent="0.25">
      <c r="A833" s="20" t="s">
        <v>5695</v>
      </c>
      <c r="B833" s="7">
        <v>24819</v>
      </c>
      <c r="C833" s="46">
        <f>VLOOKUP(B833,'Τιμοκατάλογος ανά κωδικό'!D:G,4,0)</f>
        <v>14.64</v>
      </c>
      <c r="D833" s="46">
        <v>14.42315</v>
      </c>
      <c r="E833" s="47">
        <f t="shared" si="12"/>
        <v>1.5034857156723813E-2</v>
      </c>
      <c r="F833" s="124"/>
    </row>
    <row r="834" spans="1:6" x14ac:dyDescent="0.25">
      <c r="A834" s="20" t="s">
        <v>5696</v>
      </c>
      <c r="B834" s="7">
        <v>24820</v>
      </c>
      <c r="C834" s="46">
        <f>VLOOKUP(B834,'Τιμοκατάλογος ανά κωδικό'!D:G,4,0)</f>
        <v>13.38</v>
      </c>
      <c r="D834" s="46">
        <v>13.184849999999999</v>
      </c>
      <c r="E834" s="47">
        <f t="shared" si="12"/>
        <v>1.4801078510563448E-2</v>
      </c>
      <c r="F834" s="124"/>
    </row>
    <row r="835" spans="1:6" x14ac:dyDescent="0.25">
      <c r="A835" s="20" t="s">
        <v>5697</v>
      </c>
      <c r="B835" s="7">
        <v>24821</v>
      </c>
      <c r="C835" s="46">
        <f>VLOOKUP(B835,'Τιμοκατάλογος ανά κωδικό'!D:G,4,0)</f>
        <v>13.38</v>
      </c>
      <c r="D835" s="46">
        <v>13.18</v>
      </c>
      <c r="E835" s="47">
        <f t="shared" ref="E835:E898" si="13">C835/D835-1</f>
        <v>1.5174506828528056E-2</v>
      </c>
      <c r="F835" s="124"/>
    </row>
    <row r="836" spans="1:6" x14ac:dyDescent="0.25">
      <c r="A836" s="20" t="s">
        <v>5698</v>
      </c>
      <c r="B836" s="7">
        <v>24822</v>
      </c>
      <c r="C836" s="46">
        <f>VLOOKUP(B836,'Τιμοκατάλογος ανά κωδικό'!D:G,4,0)</f>
        <v>13.38</v>
      </c>
      <c r="D836" s="46">
        <v>13.184849999999999</v>
      </c>
      <c r="E836" s="47">
        <f t="shared" si="13"/>
        <v>1.4801078510563448E-2</v>
      </c>
      <c r="F836" s="124"/>
    </row>
    <row r="837" spans="1:6" x14ac:dyDescent="0.25">
      <c r="A837" s="20" t="s">
        <v>5699</v>
      </c>
      <c r="B837" s="7">
        <v>24823</v>
      </c>
      <c r="C837" s="46">
        <f>VLOOKUP(B837,'Τιμοκατάλογος ανά κωδικό'!D:G,4,0)</f>
        <v>13.38</v>
      </c>
      <c r="D837" s="46">
        <v>13.184849999999999</v>
      </c>
      <c r="E837" s="47">
        <f t="shared" si="13"/>
        <v>1.4801078510563448E-2</v>
      </c>
      <c r="F837" s="124"/>
    </row>
    <row r="838" spans="1:6" x14ac:dyDescent="0.25">
      <c r="A838" s="20" t="s">
        <v>5700</v>
      </c>
      <c r="B838" s="7">
        <v>24824</v>
      </c>
      <c r="C838" s="46">
        <f>VLOOKUP(B838,'Τιμοκατάλογος ανά κωδικό'!D:G,4,0)</f>
        <v>16.14</v>
      </c>
      <c r="D838" s="46">
        <v>15.905049999999999</v>
      </c>
      <c r="E838" s="47">
        <f t="shared" si="13"/>
        <v>1.4772037811890071E-2</v>
      </c>
      <c r="F838" s="124"/>
    </row>
    <row r="839" spans="1:6" x14ac:dyDescent="0.25">
      <c r="A839" s="20" t="s">
        <v>5701</v>
      </c>
      <c r="B839" s="7">
        <v>24825</v>
      </c>
      <c r="C839" s="46">
        <f>VLOOKUP(B839,'Τιμοκατάλογος ανά κωδικό'!D:G,4,0)</f>
        <v>16.14</v>
      </c>
      <c r="D839" s="46">
        <v>15.905049999999999</v>
      </c>
      <c r="E839" s="47">
        <f t="shared" si="13"/>
        <v>1.4772037811890071E-2</v>
      </c>
      <c r="F839" s="124"/>
    </row>
    <row r="840" spans="1:6" x14ac:dyDescent="0.25">
      <c r="A840" s="20" t="s">
        <v>5702</v>
      </c>
      <c r="B840" s="7">
        <v>24826</v>
      </c>
      <c r="C840" s="46">
        <f>VLOOKUP(B840,'Τιμοκατάλογος ανά κωδικό'!D:G,4,0)</f>
        <v>26.51</v>
      </c>
      <c r="D840" s="46">
        <v>26.115949999999998</v>
      </c>
      <c r="E840" s="47">
        <f t="shared" si="13"/>
        <v>1.508848041139621E-2</v>
      </c>
      <c r="F840" s="124"/>
    </row>
    <row r="841" spans="1:6" x14ac:dyDescent="0.25">
      <c r="A841" s="20" t="s">
        <v>5703</v>
      </c>
      <c r="B841" s="7">
        <v>24827</v>
      </c>
      <c r="C841" s="46">
        <f>VLOOKUP(B841,'Τιμοκατάλογος ανά κωδικό'!D:G,4,0)</f>
        <v>29.28</v>
      </c>
      <c r="D841" s="46">
        <v>28.846299999999999</v>
      </c>
      <c r="E841" s="47">
        <f t="shared" si="13"/>
        <v>1.5034857156723813E-2</v>
      </c>
      <c r="F841" s="124"/>
    </row>
    <row r="842" spans="1:6" x14ac:dyDescent="0.25">
      <c r="A842" s="20" t="s">
        <v>4842</v>
      </c>
      <c r="B842" s="7">
        <v>24828</v>
      </c>
      <c r="C842" s="46">
        <f>VLOOKUP(B842,'Τιμοκατάλογος ανά κωδικό'!D:G,4,0)</f>
        <v>54.47</v>
      </c>
      <c r="D842" s="46">
        <v>53.663049999999991</v>
      </c>
      <c r="E842" s="47">
        <f t="shared" si="13"/>
        <v>1.503734879027574E-2</v>
      </c>
      <c r="F842" s="124"/>
    </row>
    <row r="843" spans="1:6" x14ac:dyDescent="0.25">
      <c r="A843" s="20" t="s">
        <v>5704</v>
      </c>
      <c r="B843" s="7">
        <v>24829</v>
      </c>
      <c r="C843" s="46">
        <f>VLOOKUP(B843,'Τιμοκατάλογος ανά κωδικό'!D:G,4,0)</f>
        <v>49.89</v>
      </c>
      <c r="D843" s="46">
        <v>49.156449999999992</v>
      </c>
      <c r="E843" s="47">
        <f t="shared" si="13"/>
        <v>1.4922761916289939E-2</v>
      </c>
      <c r="F843" s="124"/>
    </row>
    <row r="844" spans="1:6" x14ac:dyDescent="0.25">
      <c r="A844" s="20" t="s">
        <v>5705</v>
      </c>
      <c r="B844" s="7">
        <v>24830</v>
      </c>
      <c r="C844" s="46">
        <f>VLOOKUP(B844,'Τιμοκατάλογος ανά κωδικό'!D:G,4,0)</f>
        <v>49.89</v>
      </c>
      <c r="D844" s="46">
        <v>49.156449999999992</v>
      </c>
      <c r="E844" s="47">
        <f t="shared" si="13"/>
        <v>1.4922761916289939E-2</v>
      </c>
      <c r="F844" s="124"/>
    </row>
    <row r="845" spans="1:6" x14ac:dyDescent="0.25">
      <c r="A845" s="20" t="s">
        <v>4843</v>
      </c>
      <c r="B845" s="7">
        <v>24831</v>
      </c>
      <c r="C845" s="46">
        <f>VLOOKUP(B845,'Τιμοκατάλογος ανά κωδικό'!D:G,4,0)</f>
        <v>35.979999999999997</v>
      </c>
      <c r="D845" s="46">
        <v>35.443799999999996</v>
      </c>
      <c r="E845" s="47">
        <f t="shared" si="13"/>
        <v>1.5128174744243106E-2</v>
      </c>
      <c r="F845" s="124"/>
    </row>
    <row r="846" spans="1:6" x14ac:dyDescent="0.25">
      <c r="A846" s="20" t="s">
        <v>5706</v>
      </c>
      <c r="B846" s="7">
        <v>24832</v>
      </c>
      <c r="C846" s="46">
        <f>VLOOKUP(B846,'Τιμοκατάλογος ανά κωδικό'!D:G,4,0)</f>
        <v>32.909999999999997</v>
      </c>
      <c r="D846" s="46">
        <v>32.4191</v>
      </c>
      <c r="E846" s="47">
        <f t="shared" si="13"/>
        <v>1.5142308083814671E-2</v>
      </c>
      <c r="F846" s="124"/>
    </row>
    <row r="847" spans="1:6" x14ac:dyDescent="0.25">
      <c r="A847" s="20" t="s">
        <v>5707</v>
      </c>
      <c r="B847" s="7">
        <v>24833</v>
      </c>
      <c r="C847" s="46">
        <f>VLOOKUP(B847,'Τιμοκατάλογος ανά κωδικό'!D:G,4,0)</f>
        <v>32.909999999999997</v>
      </c>
      <c r="D847" s="46">
        <v>32.4191</v>
      </c>
      <c r="E847" s="47">
        <f t="shared" si="13"/>
        <v>1.5142308083814671E-2</v>
      </c>
      <c r="F847" s="124"/>
    </row>
    <row r="848" spans="1:6" x14ac:dyDescent="0.25">
      <c r="A848" s="20" t="s">
        <v>5708</v>
      </c>
      <c r="B848" s="7">
        <v>24834</v>
      </c>
      <c r="C848" s="46">
        <f>VLOOKUP(B848,'Τιμοκατάλογος ανά κωδικό'!D:G,4,0)</f>
        <v>35.5</v>
      </c>
      <c r="D848" s="46">
        <v>34.976900000000001</v>
      </c>
      <c r="E848" s="47">
        <f t="shared" si="13"/>
        <v>1.4955584971795721E-2</v>
      </c>
      <c r="F848" s="124"/>
    </row>
    <row r="849" spans="1:6" x14ac:dyDescent="0.25">
      <c r="A849" s="20" t="s">
        <v>4844</v>
      </c>
      <c r="B849" s="7">
        <v>24835</v>
      </c>
      <c r="C849" s="46">
        <f>VLOOKUP(B849,'Τιμοκατάλογος ανά κωδικό'!D:G,4,0)</f>
        <v>35.5</v>
      </c>
      <c r="D849" s="46">
        <v>34.976900000000001</v>
      </c>
      <c r="E849" s="47">
        <f t="shared" si="13"/>
        <v>1.4955584971795721E-2</v>
      </c>
      <c r="F849" s="124"/>
    </row>
    <row r="850" spans="1:6" x14ac:dyDescent="0.25">
      <c r="A850" s="20" t="s">
        <v>4845</v>
      </c>
      <c r="B850" s="7">
        <v>24836</v>
      </c>
      <c r="C850" s="46">
        <f>VLOOKUP(B850,'Τιμοκατάλογος ανά κωδικό'!D:G,4,0)</f>
        <v>39.590000000000003</v>
      </c>
      <c r="D850" s="46">
        <v>39.006449999999994</v>
      </c>
      <c r="E850" s="47">
        <f t="shared" si="13"/>
        <v>1.4960346301701621E-2</v>
      </c>
      <c r="F850" s="124"/>
    </row>
    <row r="851" spans="1:6" x14ac:dyDescent="0.25">
      <c r="A851" s="20" t="s">
        <v>5709</v>
      </c>
      <c r="B851" s="7">
        <v>24837</v>
      </c>
      <c r="C851" s="46">
        <f>VLOOKUP(B851,'Τιμοκατάλογος ανά κωδικό'!D:G,4,0)</f>
        <v>42.55</v>
      </c>
      <c r="D851" s="46">
        <v>41.919499999999992</v>
      </c>
      <c r="E851" s="47">
        <f t="shared" si="13"/>
        <v>1.5040732833168535E-2</v>
      </c>
      <c r="F851" s="124"/>
    </row>
    <row r="852" spans="1:6" x14ac:dyDescent="0.25">
      <c r="A852" s="20" t="s">
        <v>4846</v>
      </c>
      <c r="B852" s="7">
        <v>24838</v>
      </c>
      <c r="C852" s="46">
        <f>VLOOKUP(B852,'Τιμοκατάλογος ανά κωδικό'!D:G,4,0)</f>
        <v>62.67</v>
      </c>
      <c r="D852" s="46">
        <v>61.742449999999991</v>
      </c>
      <c r="E852" s="47">
        <f t="shared" si="13"/>
        <v>1.5022889438303988E-2</v>
      </c>
      <c r="F852" s="124"/>
    </row>
    <row r="853" spans="1:6" x14ac:dyDescent="0.25">
      <c r="A853" s="20" t="s">
        <v>4847</v>
      </c>
      <c r="B853" s="7">
        <v>24839</v>
      </c>
      <c r="C853" s="46">
        <f>VLOOKUP(B853,'Τιμοκατάλογος ανά κωδικό'!D:G,4,0)</f>
        <v>63.14</v>
      </c>
      <c r="D853" s="46">
        <v>62.209349999999993</v>
      </c>
      <c r="E853" s="47">
        <f t="shared" si="13"/>
        <v>1.4959969843761467E-2</v>
      </c>
      <c r="F853" s="124"/>
    </row>
    <row r="854" spans="1:6" x14ac:dyDescent="0.25">
      <c r="A854" s="20" t="s">
        <v>4848</v>
      </c>
      <c r="B854" s="7">
        <v>24840</v>
      </c>
      <c r="C854" s="46">
        <f>VLOOKUP(B854,'Τιμοκατάλογος ανά κωδικό'!D:G,4,0)</f>
        <v>90.86</v>
      </c>
      <c r="D854" s="46">
        <v>89.512849999999986</v>
      </c>
      <c r="E854" s="47">
        <f t="shared" si="13"/>
        <v>1.5049794526707849E-2</v>
      </c>
      <c r="F854" s="124"/>
    </row>
    <row r="855" spans="1:6" x14ac:dyDescent="0.25">
      <c r="A855" s="20" t="s">
        <v>4849</v>
      </c>
      <c r="B855" s="7">
        <v>24841</v>
      </c>
      <c r="C855" s="46">
        <f>VLOOKUP(B855,'Τιμοκατάλογος ανά κωδικό'!D:G,4,0)</f>
        <v>69.59</v>
      </c>
      <c r="D855" s="46">
        <v>68.563249999999996</v>
      </c>
      <c r="E855" s="47">
        <f t="shared" si="13"/>
        <v>1.4975223607399002E-2</v>
      </c>
      <c r="F855" s="124"/>
    </row>
    <row r="856" spans="1:6" x14ac:dyDescent="0.25">
      <c r="A856" s="20" t="s">
        <v>5710</v>
      </c>
      <c r="B856" s="7">
        <v>24842</v>
      </c>
      <c r="C856" s="46">
        <f>VLOOKUP(B856,'Τιμοκατάλογος ανά κωδικό'!D:G,4,0)</f>
        <v>65.8</v>
      </c>
      <c r="D856" s="46">
        <v>64.82804999999999</v>
      </c>
      <c r="E856" s="47">
        <f t="shared" si="13"/>
        <v>1.4992738482801915E-2</v>
      </c>
      <c r="F856" s="124"/>
    </row>
    <row r="857" spans="1:6" x14ac:dyDescent="0.25">
      <c r="A857" s="20" t="s">
        <v>5711</v>
      </c>
      <c r="B857" s="7">
        <v>24843</v>
      </c>
      <c r="C857" s="46">
        <f>VLOOKUP(B857,'Τιμοκατάλογος ανά κωδικό'!D:G,4,0)</f>
        <v>50.37</v>
      </c>
      <c r="D857" s="46">
        <v>49.623349999999995</v>
      </c>
      <c r="E857" s="47">
        <f t="shared" si="13"/>
        <v>1.5046344110182019E-2</v>
      </c>
      <c r="F857" s="124"/>
    </row>
    <row r="858" spans="1:6" x14ac:dyDescent="0.25">
      <c r="A858" s="20" t="s">
        <v>5712</v>
      </c>
      <c r="B858" s="7">
        <v>24844</v>
      </c>
      <c r="C858" s="46">
        <f>VLOOKUP(B858,'Τιμοκατάλογος ανά κωδικό'!D:G,4,0)</f>
        <v>45.31</v>
      </c>
      <c r="D858" s="46">
        <v>44.639699999999991</v>
      </c>
      <c r="E858" s="47">
        <f t="shared" si="13"/>
        <v>1.5015781916097426E-2</v>
      </c>
      <c r="F858" s="124"/>
    </row>
    <row r="859" spans="1:6" x14ac:dyDescent="0.25">
      <c r="A859" s="20" t="s">
        <v>5713</v>
      </c>
      <c r="B859" s="7">
        <v>24845</v>
      </c>
      <c r="C859" s="46">
        <f>VLOOKUP(B859,'Τιμοκατάλογος ανά κωδικό'!D:G,4,0)</f>
        <v>45.31</v>
      </c>
      <c r="D859" s="46">
        <v>44.639699999999991</v>
      </c>
      <c r="E859" s="47">
        <f t="shared" si="13"/>
        <v>1.5015781916097426E-2</v>
      </c>
      <c r="F859" s="124"/>
    </row>
    <row r="860" spans="1:6" x14ac:dyDescent="0.25">
      <c r="A860" s="20" t="s">
        <v>5714</v>
      </c>
      <c r="B860" s="7">
        <v>24846</v>
      </c>
      <c r="C860" s="46">
        <f>VLOOKUP(B860,'Τιμοκατάλογος ανά κωδικό'!D:G,4,0)</f>
        <v>45.31</v>
      </c>
      <c r="D860" s="46">
        <v>44.639699999999991</v>
      </c>
      <c r="E860" s="47">
        <f t="shared" si="13"/>
        <v>1.5015781916097426E-2</v>
      </c>
      <c r="F860" s="124"/>
    </row>
    <row r="861" spans="1:6" x14ac:dyDescent="0.25">
      <c r="A861" s="20" t="s">
        <v>5715</v>
      </c>
      <c r="B861" s="7">
        <v>24847</v>
      </c>
      <c r="C861" s="46">
        <f>VLOOKUP(B861,'Τιμοκατάλογος ανά κωδικό'!D:G,4,0)</f>
        <v>45.31</v>
      </c>
      <c r="D861" s="46">
        <v>44.639699999999991</v>
      </c>
      <c r="E861" s="47">
        <f t="shared" si="13"/>
        <v>1.5015781916097426E-2</v>
      </c>
      <c r="F861" s="124"/>
    </row>
    <row r="862" spans="1:6" x14ac:dyDescent="0.25">
      <c r="A862" s="20" t="s">
        <v>5716</v>
      </c>
      <c r="B862" s="7">
        <v>24848</v>
      </c>
      <c r="C862" s="46">
        <f>VLOOKUP(B862,'Τιμοκατάλογος ανά κωδικό'!D:G,4,0)</f>
        <v>50.5</v>
      </c>
      <c r="D862" s="46">
        <v>49.755299999999998</v>
      </c>
      <c r="E862" s="47">
        <f t="shared" si="13"/>
        <v>1.4967249720130305E-2</v>
      </c>
      <c r="F862" s="124"/>
    </row>
    <row r="863" spans="1:6" x14ac:dyDescent="0.25">
      <c r="A863" s="20" t="s">
        <v>5717</v>
      </c>
      <c r="B863" s="7">
        <v>24849</v>
      </c>
      <c r="C863" s="46">
        <f>VLOOKUP(B863,'Τιμοκατάλογος ανά κωδικό'!D:G,4,0)</f>
        <v>53.51</v>
      </c>
      <c r="D863" s="46">
        <v>52.71909999999999</v>
      </c>
      <c r="E863" s="47">
        <f t="shared" si="13"/>
        <v>1.5002152919909584E-2</v>
      </c>
      <c r="F863" s="124"/>
    </row>
    <row r="864" spans="1:6" x14ac:dyDescent="0.25">
      <c r="A864" s="20" t="s">
        <v>5718</v>
      </c>
      <c r="B864" s="7">
        <v>24850</v>
      </c>
      <c r="C864" s="46">
        <f>VLOOKUP(B864,'Τιμοκατάλογος ανά κωδικό'!D:G,4,0)</f>
        <v>83.64</v>
      </c>
      <c r="D864" s="46">
        <v>82.407849999999996</v>
      </c>
      <c r="E864" s="47">
        <f t="shared" si="13"/>
        <v>1.4951852281062994E-2</v>
      </c>
      <c r="F864" s="124"/>
    </row>
    <row r="865" spans="1:6" x14ac:dyDescent="0.25">
      <c r="A865" s="20" t="s">
        <v>5719</v>
      </c>
      <c r="B865" s="7">
        <v>24851</v>
      </c>
      <c r="C865" s="46">
        <f>VLOOKUP(B865,'Τιμοκατάλογος ανά κωδικό'!D:G,4,0)</f>
        <v>91.71</v>
      </c>
      <c r="D865" s="46">
        <v>90.355299999999986</v>
      </c>
      <c r="E865" s="47">
        <f t="shared" si="13"/>
        <v>1.4993033059488514E-2</v>
      </c>
      <c r="F865" s="124"/>
    </row>
    <row r="866" spans="1:6" x14ac:dyDescent="0.25">
      <c r="A866" s="20" t="s">
        <v>4850</v>
      </c>
      <c r="B866" s="7">
        <v>24852</v>
      </c>
      <c r="C866" s="46">
        <f>VLOOKUP(B866,'Τιμοκατάλογος ανά κωδικό'!D:G,4,0)</f>
        <v>125.33</v>
      </c>
      <c r="D866" s="46">
        <v>123.47475</v>
      </c>
      <c r="E866" s="47">
        <f t="shared" si="13"/>
        <v>1.5025339188781572E-2</v>
      </c>
      <c r="F866" s="124"/>
    </row>
    <row r="867" spans="1:6" x14ac:dyDescent="0.25">
      <c r="A867" s="20" t="s">
        <v>5720</v>
      </c>
      <c r="B867" s="7">
        <v>24853</v>
      </c>
      <c r="C867" s="46">
        <f>VLOOKUP(B867,'Τιμοκατάλογος ανά κωδικό'!D:G,4,0)</f>
        <v>84.47</v>
      </c>
      <c r="D867" s="46">
        <v>83.219849999999994</v>
      </c>
      <c r="E867" s="47">
        <f t="shared" si="13"/>
        <v>1.5022257310004727E-2</v>
      </c>
      <c r="F867" s="124"/>
    </row>
    <row r="868" spans="1:6" x14ac:dyDescent="0.25">
      <c r="A868" s="20" t="s">
        <v>5721</v>
      </c>
      <c r="B868" s="7">
        <v>24854</v>
      </c>
      <c r="C868" s="46">
        <f>VLOOKUP(B868,'Τιμοκατάλογος ανά κωδικό'!D:G,4,0)</f>
        <v>84.47</v>
      </c>
      <c r="D868" s="46">
        <v>83.219849999999994</v>
      </c>
      <c r="E868" s="47">
        <f t="shared" si="13"/>
        <v>1.5022257310004727E-2</v>
      </c>
      <c r="F868" s="124"/>
    </row>
    <row r="869" spans="1:6" x14ac:dyDescent="0.25">
      <c r="A869" s="20" t="s">
        <v>4851</v>
      </c>
      <c r="B869" s="7">
        <v>24855</v>
      </c>
      <c r="C869" s="46">
        <f>VLOOKUP(B869,'Τιμοκατάλογος ανά κωδικό'!D:G,4,0)</f>
        <v>78.81</v>
      </c>
      <c r="D869" s="46">
        <v>77.647499999999994</v>
      </c>
      <c r="E869" s="47">
        <f t="shared" si="13"/>
        <v>1.4971505843716981E-2</v>
      </c>
      <c r="F869" s="124"/>
    </row>
    <row r="870" spans="1:6" x14ac:dyDescent="0.25">
      <c r="A870" s="20" t="s">
        <v>5722</v>
      </c>
      <c r="B870" s="7">
        <v>24856</v>
      </c>
      <c r="C870" s="46">
        <f>VLOOKUP(B870,'Τιμοκατάλογος ανά κωδικό'!D:G,4,0)</f>
        <v>76.349999999999994</v>
      </c>
      <c r="D870" s="46">
        <v>75.221649999999997</v>
      </c>
      <c r="E870" s="47">
        <f t="shared" si="13"/>
        <v>1.5000335674636212E-2</v>
      </c>
      <c r="F870" s="124"/>
    </row>
    <row r="871" spans="1:6" x14ac:dyDescent="0.25">
      <c r="A871" s="20" t="s">
        <v>5723</v>
      </c>
      <c r="B871" s="7">
        <v>24857</v>
      </c>
      <c r="C871" s="46">
        <f>VLOOKUP(B871,'Τιμοκατάλογος ανά κωδικό'!D:G,4,0)</f>
        <v>76.349999999999994</v>
      </c>
      <c r="D871" s="46">
        <v>75.221649999999997</v>
      </c>
      <c r="E871" s="47">
        <f t="shared" si="13"/>
        <v>1.5000335674636212E-2</v>
      </c>
      <c r="F871" s="124"/>
    </row>
    <row r="872" spans="1:6" x14ac:dyDescent="0.25">
      <c r="A872" s="20" t="s">
        <v>5724</v>
      </c>
      <c r="B872" s="7">
        <v>24858</v>
      </c>
      <c r="C872" s="46">
        <f>VLOOKUP(B872,'Τιμοκατάλογος ανά κωδικό'!D:G,4,0)</f>
        <v>76.349999999999994</v>
      </c>
      <c r="D872" s="46">
        <v>75.221649999999997</v>
      </c>
      <c r="E872" s="47">
        <f t="shared" si="13"/>
        <v>1.5000335674636212E-2</v>
      </c>
      <c r="F872" s="124"/>
    </row>
    <row r="873" spans="1:6" x14ac:dyDescent="0.25">
      <c r="A873" s="20" t="s">
        <v>5725</v>
      </c>
      <c r="B873" s="7">
        <v>24859</v>
      </c>
      <c r="C873" s="46">
        <f>VLOOKUP(B873,'Τιμοκατάλογος ανά κωδικό'!D:G,4,0)</f>
        <v>76.349999999999994</v>
      </c>
      <c r="D873" s="46">
        <v>75.221649999999997</v>
      </c>
      <c r="E873" s="47">
        <f t="shared" si="13"/>
        <v>1.5000335674636212E-2</v>
      </c>
      <c r="F873" s="124"/>
    </row>
    <row r="874" spans="1:6" x14ac:dyDescent="0.25">
      <c r="A874" s="20" t="s">
        <v>5726</v>
      </c>
      <c r="B874" s="7">
        <v>24860</v>
      </c>
      <c r="C874" s="46">
        <f>VLOOKUP(B874,'Τιμοκατάλογος ανά κωδικό'!D:G,4,0)</f>
        <v>79.430000000000007</v>
      </c>
      <c r="D874" s="46">
        <v>78.256499999999988</v>
      </c>
      <c r="E874" s="47">
        <f t="shared" si="13"/>
        <v>1.4995559474293207E-2</v>
      </c>
      <c r="F874" s="124"/>
    </row>
    <row r="875" spans="1:6" x14ac:dyDescent="0.25">
      <c r="A875" s="20" t="s">
        <v>4852</v>
      </c>
      <c r="B875" s="7">
        <v>24861</v>
      </c>
      <c r="C875" s="46">
        <f>VLOOKUP(B875,'Τιμοκατάλογος ανά κωδικό'!D:G,4,0)</f>
        <v>93.7</v>
      </c>
      <c r="D875" s="46">
        <v>92.314249999999987</v>
      </c>
      <c r="E875" s="47">
        <f t="shared" si="13"/>
        <v>1.5011225244206727E-2</v>
      </c>
      <c r="F875" s="124"/>
    </row>
    <row r="876" spans="1:6" x14ac:dyDescent="0.25">
      <c r="A876" s="20" t="s">
        <v>4853</v>
      </c>
      <c r="B876" s="7">
        <v>24862</v>
      </c>
      <c r="C876" s="46">
        <f>VLOOKUP(B876,'Τιμοκατάλογος ανά κωδικό'!D:G,4,0)</f>
        <v>102.31</v>
      </c>
      <c r="D876" s="46">
        <v>100.79964999999999</v>
      </c>
      <c r="E876" s="47">
        <f t="shared" si="13"/>
        <v>1.4983682979058166E-2</v>
      </c>
      <c r="F876" s="124"/>
    </row>
    <row r="877" spans="1:6" x14ac:dyDescent="0.25">
      <c r="A877" s="20" t="s">
        <v>5727</v>
      </c>
      <c r="B877" s="7">
        <v>24863</v>
      </c>
      <c r="C877" s="46">
        <f>VLOOKUP(B877,'Τιμοκατάλογος ανά κωδικό'!D:G,4,0)</f>
        <v>106.3</v>
      </c>
      <c r="D877" s="46">
        <v>104.7277</v>
      </c>
      <c r="E877" s="47">
        <f t="shared" si="13"/>
        <v>1.5013219998147642E-2</v>
      </c>
      <c r="F877" s="124"/>
    </row>
    <row r="878" spans="1:6" x14ac:dyDescent="0.25">
      <c r="A878" s="20" t="s">
        <v>4854</v>
      </c>
      <c r="B878" s="7">
        <v>24942</v>
      </c>
      <c r="C878" s="46">
        <f>VLOOKUP(B878,'Τιμοκατάλογος ανά κωδικό'!D:G,4,0)</f>
        <v>16.809999999999999</v>
      </c>
      <c r="D878" s="46">
        <v>16.564799999999998</v>
      </c>
      <c r="E878" s="47">
        <f t="shared" si="13"/>
        <v>1.4802472713223214E-2</v>
      </c>
      <c r="F878" s="124"/>
    </row>
    <row r="879" spans="1:6" x14ac:dyDescent="0.25">
      <c r="A879" s="20" t="s">
        <v>5728</v>
      </c>
      <c r="B879" s="7">
        <v>24943</v>
      </c>
      <c r="C879" s="46">
        <f>VLOOKUP(B879,'Τιμοκατάλογος ανά κωδικό'!D:G,4,0)</f>
        <v>14.7</v>
      </c>
      <c r="D879" s="46">
        <v>14.484049999999998</v>
      </c>
      <c r="E879" s="47">
        <f t="shared" si="13"/>
        <v>1.4909503902568844E-2</v>
      </c>
      <c r="F879" s="124"/>
    </row>
    <row r="880" spans="1:6" x14ac:dyDescent="0.25">
      <c r="A880" s="20" t="s">
        <v>5729</v>
      </c>
      <c r="B880" s="7">
        <v>24944</v>
      </c>
      <c r="C880" s="46">
        <f>VLOOKUP(B880,'Τιμοκατάλογος ανά κωδικό'!D:G,4,0)</f>
        <v>14.7</v>
      </c>
      <c r="D880" s="46">
        <v>14.484049999999998</v>
      </c>
      <c r="E880" s="47">
        <f t="shared" si="13"/>
        <v>1.4909503902568844E-2</v>
      </c>
      <c r="F880" s="124"/>
    </row>
    <row r="881" spans="1:6" x14ac:dyDescent="0.25">
      <c r="A881" s="20" t="s">
        <v>5730</v>
      </c>
      <c r="B881" s="7">
        <v>24945</v>
      </c>
      <c r="C881" s="46">
        <f>VLOOKUP(B881,'Τιμοκατάλογος ανά κωδικό'!D:G,4,0)</f>
        <v>12.12</v>
      </c>
      <c r="D881" s="46">
        <v>11.936399999999999</v>
      </c>
      <c r="E881" s="47">
        <f t="shared" si="13"/>
        <v>1.5381522066954867E-2</v>
      </c>
      <c r="F881" s="124"/>
    </row>
    <row r="882" spans="1:6" x14ac:dyDescent="0.25">
      <c r="A882" s="20" t="s">
        <v>4855</v>
      </c>
      <c r="B882" s="7">
        <v>24946</v>
      </c>
      <c r="C882" s="46">
        <f>VLOOKUP(B882,'Τιμοκατάλογος ανά κωδικό'!D:G,4,0)</f>
        <v>12.12</v>
      </c>
      <c r="D882" s="46">
        <v>11.936399999999999</v>
      </c>
      <c r="E882" s="47">
        <f t="shared" si="13"/>
        <v>1.5381522066954867E-2</v>
      </c>
      <c r="F882" s="124"/>
    </row>
    <row r="883" spans="1:6" x14ac:dyDescent="0.25">
      <c r="A883" s="20" t="s">
        <v>5731</v>
      </c>
      <c r="B883" s="7">
        <v>24947</v>
      </c>
      <c r="C883" s="46">
        <f>VLOOKUP(B883,'Τιμοκατάλογος ανά κωδικό'!D:G,4,0)</f>
        <v>12.12</v>
      </c>
      <c r="D883" s="46">
        <v>11.936399999999999</v>
      </c>
      <c r="E883" s="47">
        <f t="shared" si="13"/>
        <v>1.5381522066954867E-2</v>
      </c>
      <c r="F883" s="124"/>
    </row>
    <row r="884" spans="1:6" x14ac:dyDescent="0.25">
      <c r="A884" s="20" t="s">
        <v>5732</v>
      </c>
      <c r="B884" s="7">
        <v>24948</v>
      </c>
      <c r="C884" s="46">
        <f>VLOOKUP(B884,'Τιμοκατάλογος ανά κωδικό'!D:G,4,0)</f>
        <v>12.12</v>
      </c>
      <c r="D884" s="46">
        <v>11.936399999999999</v>
      </c>
      <c r="E884" s="47">
        <f t="shared" si="13"/>
        <v>1.5381522066954867E-2</v>
      </c>
      <c r="F884" s="124"/>
    </row>
    <row r="885" spans="1:6" x14ac:dyDescent="0.25">
      <c r="A885" s="20" t="s">
        <v>4856</v>
      </c>
      <c r="B885" s="7">
        <v>24949</v>
      </c>
      <c r="C885" s="46">
        <f>VLOOKUP(B885,'Τιμοκατάλογος ανά κωδικό'!D:G,4,0)</f>
        <v>12.12</v>
      </c>
      <c r="D885" s="46">
        <v>11.936399999999999</v>
      </c>
      <c r="E885" s="47">
        <f t="shared" si="13"/>
        <v>1.5381522066954867E-2</v>
      </c>
      <c r="F885" s="124"/>
    </row>
    <row r="886" spans="1:6" x14ac:dyDescent="0.25">
      <c r="A886" s="20" t="s">
        <v>4857</v>
      </c>
      <c r="B886" s="7">
        <v>24950</v>
      </c>
      <c r="C886" s="46">
        <f>VLOOKUP(B886,'Τιμοκατάλογος ανά κωδικό'!D:G,4,0)</f>
        <v>12.12</v>
      </c>
      <c r="D886" s="46">
        <v>11.936399999999999</v>
      </c>
      <c r="E886" s="47">
        <f t="shared" si="13"/>
        <v>1.5381522066954867E-2</v>
      </c>
      <c r="F886" s="124"/>
    </row>
    <row r="887" spans="1:6" x14ac:dyDescent="0.25">
      <c r="A887" s="20" t="s">
        <v>4858</v>
      </c>
      <c r="B887" s="7">
        <v>24951</v>
      </c>
      <c r="C887" s="46">
        <f>VLOOKUP(B887,'Τιμοκατάλογος ανά κωδικό'!D:G,4,0)</f>
        <v>14.7</v>
      </c>
      <c r="D887" s="46">
        <v>14.484049999999998</v>
      </c>
      <c r="E887" s="47">
        <f t="shared" si="13"/>
        <v>1.4909503902568844E-2</v>
      </c>
      <c r="F887" s="124"/>
    </row>
    <row r="888" spans="1:6" x14ac:dyDescent="0.25">
      <c r="A888" s="20" t="s">
        <v>4859</v>
      </c>
      <c r="B888" s="7">
        <v>24952</v>
      </c>
      <c r="C888" s="46">
        <f>VLOOKUP(B888,'Τιμοκατάλογος ανά κωδικό'!D:G,4,0)</f>
        <v>17.170000000000002</v>
      </c>
      <c r="D888" s="46">
        <v>16.92005</v>
      </c>
      <c r="E888" s="47">
        <f t="shared" si="13"/>
        <v>1.4772414975133152E-2</v>
      </c>
      <c r="F888" s="124"/>
    </row>
    <row r="889" spans="1:6" x14ac:dyDescent="0.25">
      <c r="A889" s="20" t="s">
        <v>4860</v>
      </c>
      <c r="B889" s="7">
        <v>24953</v>
      </c>
      <c r="C889" s="46">
        <f>VLOOKUP(B889,'Τιμοκατάλογος ανά κωδικό'!D:G,4,0)</f>
        <v>17.170000000000002</v>
      </c>
      <c r="D889" s="46">
        <v>16.92005</v>
      </c>
      <c r="E889" s="47">
        <f t="shared" si="13"/>
        <v>1.4772414975133152E-2</v>
      </c>
      <c r="F889" s="124"/>
    </row>
    <row r="890" spans="1:6" x14ac:dyDescent="0.25">
      <c r="A890" s="20" t="s">
        <v>4861</v>
      </c>
      <c r="B890" s="7">
        <v>24954</v>
      </c>
      <c r="C890" s="46">
        <f>VLOOKUP(B890,'Τιμοκατάλογος ανά κωδικό'!D:G,4,0)</f>
        <v>40.369999999999997</v>
      </c>
      <c r="D890" s="46">
        <v>39.777849999999994</v>
      </c>
      <c r="E890" s="47">
        <f t="shared" si="13"/>
        <v>1.4886425485540311E-2</v>
      </c>
      <c r="F890" s="124"/>
    </row>
    <row r="891" spans="1:6" x14ac:dyDescent="0.25">
      <c r="A891" s="20" t="s">
        <v>4862</v>
      </c>
      <c r="B891" s="7">
        <v>24955</v>
      </c>
      <c r="C891" s="46">
        <f>VLOOKUP(B891,'Τιμοκατάλογος ανά κωδικό'!D:G,4,0)</f>
        <v>40.369999999999997</v>
      </c>
      <c r="D891" s="46">
        <v>39.777849999999994</v>
      </c>
      <c r="E891" s="47">
        <f t="shared" si="13"/>
        <v>1.4886425485540311E-2</v>
      </c>
      <c r="F891" s="124"/>
    </row>
    <row r="892" spans="1:6" x14ac:dyDescent="0.25">
      <c r="A892" s="20" t="s">
        <v>5733</v>
      </c>
      <c r="B892" s="7">
        <v>24956</v>
      </c>
      <c r="C892" s="46">
        <f>VLOOKUP(B892,'Τιμοκατάλογος ανά κωδικό'!D:G,4,0)</f>
        <v>40.369999999999997</v>
      </c>
      <c r="D892" s="46">
        <v>39.777849999999994</v>
      </c>
      <c r="E892" s="47">
        <f t="shared" si="13"/>
        <v>1.4886425485540311E-2</v>
      </c>
      <c r="F892" s="124"/>
    </row>
    <row r="893" spans="1:6" x14ac:dyDescent="0.25">
      <c r="A893" s="20" t="s">
        <v>5734</v>
      </c>
      <c r="B893" s="7">
        <v>24957</v>
      </c>
      <c r="C893" s="46">
        <f>VLOOKUP(B893,'Τιμοκατάλογος ανά κωδικό'!D:G,4,0)</f>
        <v>29.04</v>
      </c>
      <c r="D893" s="46">
        <v>28.612849999999998</v>
      </c>
      <c r="E893" s="47">
        <f t="shared" si="13"/>
        <v>1.4928607251637027E-2</v>
      </c>
      <c r="F893" s="124"/>
    </row>
    <row r="894" spans="1:6" x14ac:dyDescent="0.25">
      <c r="A894" s="20" t="s">
        <v>5735</v>
      </c>
      <c r="B894" s="7">
        <v>24958</v>
      </c>
      <c r="C894" s="46">
        <f>VLOOKUP(B894,'Τιμοκατάλογος ανά κωδικό'!D:G,4,0)</f>
        <v>29.04</v>
      </c>
      <c r="D894" s="46">
        <v>28.612849999999998</v>
      </c>
      <c r="E894" s="47">
        <f t="shared" si="13"/>
        <v>1.4928607251637027E-2</v>
      </c>
      <c r="F894" s="124"/>
    </row>
    <row r="895" spans="1:6" x14ac:dyDescent="0.25">
      <c r="A895" s="20" t="s">
        <v>5736</v>
      </c>
      <c r="B895" s="7">
        <v>24959</v>
      </c>
      <c r="C895" s="46">
        <f>VLOOKUP(B895,'Τιμοκατάλογος ανά κωδικό'!D:G,4,0)</f>
        <v>29.04</v>
      </c>
      <c r="D895" s="46">
        <v>28.612849999999998</v>
      </c>
      <c r="E895" s="47">
        <f t="shared" si="13"/>
        <v>1.4928607251637027E-2</v>
      </c>
      <c r="F895" s="124"/>
    </row>
    <row r="896" spans="1:6" x14ac:dyDescent="0.25">
      <c r="A896" s="20" t="s">
        <v>4863</v>
      </c>
      <c r="B896" s="7">
        <v>24960</v>
      </c>
      <c r="C896" s="46">
        <f>VLOOKUP(B896,'Τιμοκατάλογος ανά κωδικό'!D:G,4,0)</f>
        <v>29.04</v>
      </c>
      <c r="D896" s="46">
        <v>28.612849999999998</v>
      </c>
      <c r="E896" s="47">
        <f t="shared" si="13"/>
        <v>1.4928607251637027E-2</v>
      </c>
      <c r="F896" s="124"/>
    </row>
    <row r="897" spans="1:6" x14ac:dyDescent="0.25">
      <c r="A897" s="20" t="s">
        <v>4864</v>
      </c>
      <c r="B897" s="7">
        <v>24961</v>
      </c>
      <c r="C897" s="46">
        <f>VLOOKUP(B897,'Τιμοκατάλογος ανά κωδικό'!D:G,4,0)</f>
        <v>29.04</v>
      </c>
      <c r="D897" s="46">
        <v>28.612849999999998</v>
      </c>
      <c r="E897" s="47">
        <f t="shared" si="13"/>
        <v>1.4928607251637027E-2</v>
      </c>
      <c r="F897" s="124"/>
    </row>
    <row r="898" spans="1:6" x14ac:dyDescent="0.25">
      <c r="A898" s="20" t="s">
        <v>5737</v>
      </c>
      <c r="B898" s="7">
        <v>24962</v>
      </c>
      <c r="C898" s="46">
        <f>VLOOKUP(B898,'Τιμοκατάλογος ανά κωδικό'!D:G,4,0)</f>
        <v>29.04</v>
      </c>
      <c r="D898" s="46">
        <v>28.612849999999998</v>
      </c>
      <c r="E898" s="47">
        <f t="shared" si="13"/>
        <v>1.4928607251637027E-2</v>
      </c>
      <c r="F898" s="124"/>
    </row>
    <row r="899" spans="1:6" x14ac:dyDescent="0.25">
      <c r="A899" s="20" t="s">
        <v>4865</v>
      </c>
      <c r="B899" s="7">
        <v>24963</v>
      </c>
      <c r="C899" s="46">
        <f>VLOOKUP(B899,'Τιμοκατάλογος ανά κωδικό'!D:G,4,0)</f>
        <v>36.04</v>
      </c>
      <c r="D899" s="46">
        <v>35.504699999999993</v>
      </c>
      <c r="E899" s="47">
        <f t="shared" ref="E899:E962" si="14">C899/D899-1</f>
        <v>1.5076877145842937E-2</v>
      </c>
      <c r="F899" s="124"/>
    </row>
    <row r="900" spans="1:6" x14ac:dyDescent="0.25">
      <c r="A900" s="20" t="s">
        <v>4866</v>
      </c>
      <c r="B900" s="7">
        <v>24964</v>
      </c>
      <c r="C900" s="46">
        <f>VLOOKUP(B900,'Τιμοκατάλογος ανά κωδικό'!D:G,4,0)</f>
        <v>43.62</v>
      </c>
      <c r="D900" s="46">
        <v>42.975099999999998</v>
      </c>
      <c r="E900" s="47">
        <f t="shared" si="14"/>
        <v>1.5006364150403462E-2</v>
      </c>
      <c r="F900" s="124"/>
    </row>
    <row r="901" spans="1:6" x14ac:dyDescent="0.25">
      <c r="A901" s="20" t="s">
        <v>4867</v>
      </c>
      <c r="B901" s="7">
        <v>24965</v>
      </c>
      <c r="C901" s="46">
        <f>VLOOKUP(B901,'Τιμοκατάλογος ανά κωδικό'!D:G,4,0)</f>
        <v>43.62</v>
      </c>
      <c r="D901" s="46">
        <v>42.975099999999998</v>
      </c>
      <c r="E901" s="47">
        <f t="shared" si="14"/>
        <v>1.5006364150403462E-2</v>
      </c>
      <c r="F901" s="124"/>
    </row>
    <row r="902" spans="1:6" x14ac:dyDescent="0.25">
      <c r="A902" s="20" t="s">
        <v>4868</v>
      </c>
      <c r="B902" s="7">
        <v>24966</v>
      </c>
      <c r="C902" s="46">
        <f>VLOOKUP(B902,'Τιμοκατάλογος ανά κωδικό'!D:G,4,0)</f>
        <v>68.03</v>
      </c>
      <c r="D902" s="46">
        <v>67.020449999999997</v>
      </c>
      <c r="E902" s="47">
        <f t="shared" si="14"/>
        <v>1.5063312764984405E-2</v>
      </c>
      <c r="F902" s="124"/>
    </row>
    <row r="903" spans="1:6" x14ac:dyDescent="0.25">
      <c r="A903" s="20" t="s">
        <v>4869</v>
      </c>
      <c r="B903" s="7">
        <v>24967</v>
      </c>
      <c r="C903" s="46">
        <f>VLOOKUP(B903,'Τιμοκατάλογος ανά κωδικό'!D:G,4,0)</f>
        <v>53.03</v>
      </c>
      <c r="D903" s="46">
        <v>52.242049999999992</v>
      </c>
      <c r="E903" s="47">
        <f t="shared" si="14"/>
        <v>1.5082677651432341E-2</v>
      </c>
      <c r="F903" s="124"/>
    </row>
    <row r="904" spans="1:6" x14ac:dyDescent="0.25">
      <c r="A904" s="20" t="s">
        <v>4870</v>
      </c>
      <c r="B904" s="7">
        <v>24968</v>
      </c>
      <c r="C904" s="46">
        <f>VLOOKUP(B904,'Τιμοκατάλογος ανά κωδικό'!D:G,4,0)</f>
        <v>53.03</v>
      </c>
      <c r="D904" s="46">
        <v>52.242049999999992</v>
      </c>
      <c r="E904" s="47">
        <f t="shared" si="14"/>
        <v>1.5082677651432341E-2</v>
      </c>
      <c r="F904" s="124"/>
    </row>
    <row r="905" spans="1:6" x14ac:dyDescent="0.25">
      <c r="A905" s="20" t="s">
        <v>4871</v>
      </c>
      <c r="B905" s="7">
        <v>24969</v>
      </c>
      <c r="C905" s="46">
        <f>VLOOKUP(B905,'Τιμοκατάλογος ανά κωδικό'!D:G,4,0)</f>
        <v>43.74</v>
      </c>
      <c r="D905" s="46">
        <v>43.096899999999998</v>
      </c>
      <c r="E905" s="47">
        <f t="shared" si="14"/>
        <v>1.4922186978645779E-2</v>
      </c>
      <c r="F905" s="124"/>
    </row>
    <row r="906" spans="1:6" x14ac:dyDescent="0.25">
      <c r="A906" s="20" t="s">
        <v>5738</v>
      </c>
      <c r="B906" s="7">
        <v>24970</v>
      </c>
      <c r="C906" s="46">
        <f>VLOOKUP(B906,'Τιμοκατάλογος ανά κωδικό'!D:G,4,0)</f>
        <v>43.74</v>
      </c>
      <c r="D906" s="46">
        <v>43.096899999999998</v>
      </c>
      <c r="E906" s="47">
        <f t="shared" si="14"/>
        <v>1.4922186978645779E-2</v>
      </c>
      <c r="F906" s="124"/>
    </row>
    <row r="907" spans="1:6" x14ac:dyDescent="0.25">
      <c r="A907" s="20" t="s">
        <v>5739</v>
      </c>
      <c r="B907" s="7">
        <v>24971</v>
      </c>
      <c r="C907" s="46">
        <f>VLOOKUP(B907,'Τιμοκατάλογος ανά κωδικό'!D:G,4,0)</f>
        <v>43.74</v>
      </c>
      <c r="D907" s="46">
        <v>43.096899999999998</v>
      </c>
      <c r="E907" s="47">
        <f t="shared" si="14"/>
        <v>1.4922186978645779E-2</v>
      </c>
      <c r="F907" s="124"/>
    </row>
    <row r="908" spans="1:6" x14ac:dyDescent="0.25">
      <c r="A908" s="20" t="s">
        <v>5740</v>
      </c>
      <c r="B908" s="7">
        <v>24972</v>
      </c>
      <c r="C908" s="46">
        <f>VLOOKUP(B908,'Τιμοκατάλογος ανά κωδικό'!D:G,4,0)</f>
        <v>43.74</v>
      </c>
      <c r="D908" s="46">
        <v>43.096899999999998</v>
      </c>
      <c r="E908" s="47">
        <f t="shared" si="14"/>
        <v>1.4922186978645779E-2</v>
      </c>
      <c r="F908" s="124"/>
    </row>
    <row r="909" spans="1:6" x14ac:dyDescent="0.25">
      <c r="A909" s="20" t="s">
        <v>5741</v>
      </c>
      <c r="B909" s="7">
        <v>24973</v>
      </c>
      <c r="C909" s="46">
        <f>VLOOKUP(B909,'Τιμοκατάλογος ανά κωδικό'!D:G,4,0)</f>
        <v>43.74</v>
      </c>
      <c r="D909" s="46">
        <v>43.096899999999998</v>
      </c>
      <c r="E909" s="47">
        <f t="shared" si="14"/>
        <v>1.4922186978645779E-2</v>
      </c>
      <c r="F909" s="124"/>
    </row>
    <row r="910" spans="1:6" x14ac:dyDescent="0.25">
      <c r="A910" s="20" t="s">
        <v>4872</v>
      </c>
      <c r="B910" s="7">
        <v>24974</v>
      </c>
      <c r="C910" s="46">
        <f>VLOOKUP(B910,'Τιμοκατάλογος ανά κωδικό'!D:G,4,0)</f>
        <v>43.74</v>
      </c>
      <c r="D910" s="46">
        <v>43.096899999999998</v>
      </c>
      <c r="E910" s="47">
        <f t="shared" si="14"/>
        <v>1.4922186978645779E-2</v>
      </c>
      <c r="F910" s="124"/>
    </row>
    <row r="911" spans="1:6" x14ac:dyDescent="0.25">
      <c r="A911" s="20" t="s">
        <v>4873</v>
      </c>
      <c r="B911" s="7">
        <v>24975</v>
      </c>
      <c r="C911" s="46">
        <f>VLOOKUP(B911,'Τιμοκατάλογος ανά κωδικό'!D:G,4,0)</f>
        <v>56.58</v>
      </c>
      <c r="D911" s="46">
        <v>55.743799999999993</v>
      </c>
      <c r="E911" s="47">
        <f t="shared" si="14"/>
        <v>1.5000771386235012E-2</v>
      </c>
      <c r="F911" s="124"/>
    </row>
    <row r="912" spans="1:6" x14ac:dyDescent="0.25">
      <c r="A912" s="20" t="s">
        <v>5742</v>
      </c>
      <c r="B912" s="7">
        <v>24976</v>
      </c>
      <c r="C912" s="46">
        <f>VLOOKUP(B912,'Τιμοκατάλογος ανά κωδικό'!D:G,4,0)</f>
        <v>66.94</v>
      </c>
      <c r="D912" s="46">
        <v>65.954700000000003</v>
      </c>
      <c r="E912" s="47">
        <f t="shared" si="14"/>
        <v>1.4939041493631233E-2</v>
      </c>
      <c r="F912" s="124"/>
    </row>
    <row r="913" spans="1:6" x14ac:dyDescent="0.25">
      <c r="A913" s="20" t="s">
        <v>4874</v>
      </c>
      <c r="B913" s="7">
        <v>24977</v>
      </c>
      <c r="C913" s="46">
        <f>VLOOKUP(B913,'Τιμοκατάλογος ανά κωδικό'!D:G,4,0)</f>
        <v>66.94</v>
      </c>
      <c r="D913" s="46">
        <v>65.954700000000003</v>
      </c>
      <c r="E913" s="47">
        <f t="shared" si="14"/>
        <v>1.4939041493631233E-2</v>
      </c>
      <c r="F913" s="124"/>
    </row>
    <row r="914" spans="1:6" x14ac:dyDescent="0.25">
      <c r="A914" s="20" t="s">
        <v>4875</v>
      </c>
      <c r="B914" s="7">
        <v>24978</v>
      </c>
      <c r="C914" s="46">
        <f>VLOOKUP(B914,'Τιμοκατάλογος ανά κωδικό'!D:G,4,0)</f>
        <v>84.95</v>
      </c>
      <c r="D914" s="46">
        <v>83.696899999999985</v>
      </c>
      <c r="E914" s="47">
        <f t="shared" si="14"/>
        <v>1.4971880678974037E-2</v>
      </c>
      <c r="F914" s="124"/>
    </row>
    <row r="915" spans="1:6" x14ac:dyDescent="0.25">
      <c r="A915" s="20" t="s">
        <v>4876</v>
      </c>
      <c r="B915" s="7">
        <v>24979</v>
      </c>
      <c r="C915" s="46">
        <f>VLOOKUP(B915,'Τιμοκατάλογος ανά κωδικό'!D:G,4,0)</f>
        <v>72.13</v>
      </c>
      <c r="D915" s="46">
        <v>71.060149999999993</v>
      </c>
      <c r="E915" s="47">
        <f t="shared" si="14"/>
        <v>1.5055555047378988E-2</v>
      </c>
      <c r="F915" s="124"/>
    </row>
    <row r="916" spans="1:6" x14ac:dyDescent="0.25">
      <c r="A916" s="20" t="s">
        <v>5743</v>
      </c>
      <c r="B916" s="7">
        <v>24980</v>
      </c>
      <c r="C916" s="46">
        <f>VLOOKUP(B916,'Τιμοκατάλογος ανά κωδικό'!D:G,4,0)</f>
        <v>72.13</v>
      </c>
      <c r="D916" s="46">
        <v>71.060149999999993</v>
      </c>
      <c r="E916" s="47">
        <f t="shared" si="14"/>
        <v>1.5055555047378988E-2</v>
      </c>
      <c r="F916" s="124"/>
    </row>
    <row r="917" spans="1:6" x14ac:dyDescent="0.25">
      <c r="A917" s="20" t="s">
        <v>4877</v>
      </c>
      <c r="B917" s="7">
        <v>24981</v>
      </c>
      <c r="C917" s="46">
        <f>VLOOKUP(B917,'Τιμοκατάλογος ανά κωδικό'!D:G,4,0)</f>
        <v>72.13</v>
      </c>
      <c r="D917" s="46">
        <v>71.060149999999993</v>
      </c>
      <c r="E917" s="47">
        <f t="shared" si="14"/>
        <v>1.5055555047378988E-2</v>
      </c>
      <c r="F917" s="124"/>
    </row>
    <row r="918" spans="1:6" x14ac:dyDescent="0.25">
      <c r="A918" s="20" t="s">
        <v>4878</v>
      </c>
      <c r="B918" s="7">
        <v>24982</v>
      </c>
      <c r="C918" s="46">
        <f>VLOOKUP(B918,'Τιμοκατάλογος ανά κωδικό'!D:G,4,0)</f>
        <v>72.13</v>
      </c>
      <c r="D918" s="46">
        <v>71.060149999999993</v>
      </c>
      <c r="E918" s="47">
        <f t="shared" si="14"/>
        <v>1.5055555047378988E-2</v>
      </c>
      <c r="F918" s="124"/>
    </row>
    <row r="919" spans="1:6" x14ac:dyDescent="0.25">
      <c r="A919" s="20" t="s">
        <v>5744</v>
      </c>
      <c r="B919" s="7">
        <v>24983</v>
      </c>
      <c r="C919" s="46">
        <f>VLOOKUP(B919,'Τιμοκατάλογος ανά κωδικό'!D:G,4,0)</f>
        <v>72.13</v>
      </c>
      <c r="D919" s="46">
        <v>71.060149999999993</v>
      </c>
      <c r="E919" s="47">
        <f t="shared" si="14"/>
        <v>1.5055555047378988E-2</v>
      </c>
      <c r="F919" s="124"/>
    </row>
    <row r="920" spans="1:6" x14ac:dyDescent="0.25">
      <c r="A920" s="20" t="s">
        <v>5745</v>
      </c>
      <c r="B920" s="7">
        <v>24984</v>
      </c>
      <c r="C920" s="46">
        <f>VLOOKUP(B920,'Τιμοκατάλογος ανά κωδικό'!D:G,4,0)</f>
        <v>72.13</v>
      </c>
      <c r="D920" s="46">
        <v>71.060149999999993</v>
      </c>
      <c r="E920" s="47">
        <f t="shared" si="14"/>
        <v>1.5055555047378988E-2</v>
      </c>
      <c r="F920" s="124"/>
    </row>
    <row r="921" spans="1:6" x14ac:dyDescent="0.25">
      <c r="A921" s="20" t="s">
        <v>4879</v>
      </c>
      <c r="B921" s="7">
        <v>24985</v>
      </c>
      <c r="C921" s="46">
        <f>VLOOKUP(B921,'Τιμοκατάλογος ανά κωδικό'!D:G,4,0)</f>
        <v>72.13</v>
      </c>
      <c r="D921" s="46">
        <v>71.060149999999993</v>
      </c>
      <c r="E921" s="47">
        <f t="shared" si="14"/>
        <v>1.5055555047378988E-2</v>
      </c>
      <c r="F921" s="124"/>
    </row>
    <row r="922" spans="1:6" x14ac:dyDescent="0.25">
      <c r="A922" s="20" t="s">
        <v>4880</v>
      </c>
      <c r="B922" s="7">
        <v>24986</v>
      </c>
      <c r="C922" s="46">
        <f>VLOOKUP(B922,'Τιμοκατάλογος ανά κωδικό'!D:G,4,0)</f>
        <v>72.13</v>
      </c>
      <c r="D922" s="46">
        <v>71.060149999999993</v>
      </c>
      <c r="E922" s="47">
        <f t="shared" si="14"/>
        <v>1.5055555047378988E-2</v>
      </c>
      <c r="F922" s="124"/>
    </row>
    <row r="923" spans="1:6" x14ac:dyDescent="0.25">
      <c r="A923" s="20" t="s">
        <v>4881</v>
      </c>
      <c r="B923" s="7">
        <v>24987</v>
      </c>
      <c r="C923" s="46">
        <f>VLOOKUP(B923,'Τιμοκατάλογος ανά κωδικό'!D:G,4,0)</f>
        <v>77.92</v>
      </c>
      <c r="D923" s="46">
        <v>76.764449999999982</v>
      </c>
      <c r="E923" s="47">
        <f t="shared" si="14"/>
        <v>1.5053191939758737E-2</v>
      </c>
      <c r="F923" s="124"/>
    </row>
    <row r="924" spans="1:6" x14ac:dyDescent="0.25">
      <c r="A924" s="20" t="s">
        <v>5746</v>
      </c>
      <c r="B924" s="7">
        <v>24988</v>
      </c>
      <c r="C924" s="46">
        <f>VLOOKUP(B924,'Τιμοκατάλογος ανά κωδικό'!D:G,4,0)</f>
        <v>90.99</v>
      </c>
      <c r="D924" s="46">
        <v>89.644799999999989</v>
      </c>
      <c r="E924" s="47">
        <f t="shared" si="14"/>
        <v>1.5005889912186765E-2</v>
      </c>
      <c r="F924" s="124"/>
    </row>
    <row r="925" spans="1:6" x14ac:dyDescent="0.25">
      <c r="A925" s="20" t="s">
        <v>4882</v>
      </c>
      <c r="B925" s="7">
        <v>24989</v>
      </c>
      <c r="C925" s="46">
        <f>VLOOKUP(B925,'Τιμοκατάλογος ανά κωδικό'!D:G,4,0)</f>
        <v>90.99</v>
      </c>
      <c r="D925" s="46">
        <v>89.644799999999989</v>
      </c>
      <c r="E925" s="47">
        <f t="shared" si="14"/>
        <v>1.5005889912186765E-2</v>
      </c>
      <c r="F925" s="124"/>
    </row>
    <row r="926" spans="1:6" x14ac:dyDescent="0.25">
      <c r="A926" s="20" t="s">
        <v>5747</v>
      </c>
      <c r="B926" s="7">
        <v>25014</v>
      </c>
      <c r="C926" s="46">
        <f>VLOOKUP(B926,'Τιμοκατάλογος ανά κωδικό'!D:G,4,0)</f>
        <v>4</v>
      </c>
      <c r="D926" s="46">
        <v>3.9381999999999997</v>
      </c>
      <c r="E926" s="47">
        <f t="shared" si="14"/>
        <v>1.5692448326646735E-2</v>
      </c>
      <c r="F926" s="124"/>
    </row>
    <row r="927" spans="1:6" x14ac:dyDescent="0.25">
      <c r="A927" s="20" t="s">
        <v>4883</v>
      </c>
      <c r="B927" s="7">
        <v>25015</v>
      </c>
      <c r="C927" s="46">
        <f>VLOOKUP(B927,'Τιμοκατάλογος ανά κωδικό'!D:G,4,0)</f>
        <v>4.75</v>
      </c>
      <c r="D927" s="46">
        <v>4.6791499999999999</v>
      </c>
      <c r="E927" s="47">
        <f t="shared" si="14"/>
        <v>1.5141638972890448E-2</v>
      </c>
      <c r="F927" s="124"/>
    </row>
    <row r="928" spans="1:6" x14ac:dyDescent="0.25">
      <c r="A928" s="20" t="s">
        <v>4884</v>
      </c>
      <c r="B928" s="7">
        <v>25016</v>
      </c>
      <c r="C928" s="46">
        <f>VLOOKUP(B928,'Τιμοκατάλογος ανά κωδικό'!D:G,4,0)</f>
        <v>5.51</v>
      </c>
      <c r="D928" s="46">
        <v>5.4302499999999991</v>
      </c>
      <c r="E928" s="47">
        <f t="shared" si="14"/>
        <v>1.468624833110832E-2</v>
      </c>
      <c r="F928" s="124"/>
    </row>
    <row r="929" spans="1:6" x14ac:dyDescent="0.25">
      <c r="A929" s="20" t="s">
        <v>5748</v>
      </c>
      <c r="B929" s="7">
        <v>25017</v>
      </c>
      <c r="C929" s="46">
        <f>VLOOKUP(B929,'Τιμοκατάλογος ανά κωδικό'!D:G,4,0)</f>
        <v>22.21</v>
      </c>
      <c r="D929" s="46">
        <v>21.883399999999998</v>
      </c>
      <c r="E929" s="47">
        <f t="shared" si="14"/>
        <v>1.4924554685286751E-2</v>
      </c>
      <c r="F929" s="124"/>
    </row>
    <row r="930" spans="1:6" x14ac:dyDescent="0.25">
      <c r="A930" s="20" t="s">
        <v>5749</v>
      </c>
      <c r="B930" s="7">
        <v>25018</v>
      </c>
      <c r="C930" s="46">
        <f>VLOOKUP(B930,'Τιμοκατάλογος ανά κωδικό'!D:G,4,0)</f>
        <v>11.48</v>
      </c>
      <c r="D930" s="46">
        <v>11.3071</v>
      </c>
      <c r="E930" s="47">
        <f t="shared" si="14"/>
        <v>1.5291277162137185E-2</v>
      </c>
      <c r="F930" s="124"/>
    </row>
    <row r="931" spans="1:6" x14ac:dyDescent="0.25">
      <c r="A931" s="20" t="s">
        <v>4885</v>
      </c>
      <c r="B931" s="7">
        <v>25019</v>
      </c>
      <c r="C931" s="46">
        <f>VLOOKUP(B931,'Τιμοκατάλογος ανά κωδικό'!D:G,4,0)</f>
        <v>44.38</v>
      </c>
      <c r="D931" s="46">
        <v>43.726199999999992</v>
      </c>
      <c r="E931" s="47">
        <f t="shared" si="14"/>
        <v>1.4952133960874914E-2</v>
      </c>
      <c r="F931" s="124"/>
    </row>
    <row r="932" spans="1:6" x14ac:dyDescent="0.25">
      <c r="A932" s="20" t="s">
        <v>5750</v>
      </c>
      <c r="B932" s="7">
        <v>25021</v>
      </c>
      <c r="C932" s="46">
        <f>VLOOKUP(B932,'Τιμοκατάλογος ανά κωδικό'!D:G,4,0)</f>
        <v>12.24</v>
      </c>
      <c r="D932" s="46">
        <v>12.058199999999999</v>
      </c>
      <c r="E932" s="47">
        <f t="shared" si="14"/>
        <v>1.5076877145842715E-2</v>
      </c>
      <c r="F932" s="124"/>
    </row>
    <row r="933" spans="1:6" x14ac:dyDescent="0.25">
      <c r="A933" s="20" t="s">
        <v>5751</v>
      </c>
      <c r="B933" s="7">
        <v>25022</v>
      </c>
      <c r="C933" s="46">
        <f>VLOOKUP(B933,'Τιμοκατάλογος ανά κωδικό'!D:G,4,0)</f>
        <v>50.52</v>
      </c>
      <c r="D933" s="46">
        <v>49.775599999999997</v>
      </c>
      <c r="E933" s="47">
        <f t="shared" si="14"/>
        <v>1.4955118572151926E-2</v>
      </c>
      <c r="F933" s="124"/>
    </row>
    <row r="934" spans="1:6" x14ac:dyDescent="0.25">
      <c r="A934" s="20" t="s">
        <v>4886</v>
      </c>
      <c r="B934" s="7">
        <v>25023</v>
      </c>
      <c r="C934" s="46">
        <f>VLOOKUP(B934,'Τιμοκατάλογος ανά κωδικό'!D:G,4,0)</f>
        <v>18.38</v>
      </c>
      <c r="D934" s="46">
        <v>18.107599999999998</v>
      </c>
      <c r="E934" s="47">
        <f t="shared" si="14"/>
        <v>1.5043407188142011E-2</v>
      </c>
      <c r="F934" s="124"/>
    </row>
    <row r="935" spans="1:6" x14ac:dyDescent="0.25">
      <c r="A935" s="20" t="s">
        <v>5752</v>
      </c>
      <c r="B935" s="7">
        <v>25024</v>
      </c>
      <c r="C935" s="46">
        <f>VLOOKUP(B935,'Τιμοκατάλογος ανά κωδικό'!D:G,4,0)</f>
        <v>71.209999999999994</v>
      </c>
      <c r="D935" s="46">
        <v>70.156800000000004</v>
      </c>
      <c r="E935" s="47">
        <f t="shared" si="14"/>
        <v>1.5012087210362957E-2</v>
      </c>
      <c r="F935" s="124"/>
    </row>
    <row r="936" spans="1:6" x14ac:dyDescent="0.25">
      <c r="A936" s="20" t="s">
        <v>5753</v>
      </c>
      <c r="B936" s="7">
        <v>25025</v>
      </c>
      <c r="C936" s="46">
        <f>VLOOKUP(B936,'Τιμοκατάλογος ανά κωδικό'!D:G,4,0)</f>
        <v>0.93</v>
      </c>
      <c r="D936" s="46">
        <v>0.92</v>
      </c>
      <c r="E936" s="47">
        <f t="shared" si="14"/>
        <v>1.0869565217391353E-2</v>
      </c>
      <c r="F936" s="124"/>
    </row>
    <row r="937" spans="1:6" x14ac:dyDescent="0.25">
      <c r="A937" s="20" t="s">
        <v>5754</v>
      </c>
      <c r="B937" s="7">
        <v>25026</v>
      </c>
      <c r="C937" s="46">
        <f>VLOOKUP(B937,'Τιμοκατάλογος ανά κωδικό'!D:G,4,0)</f>
        <v>0.93</v>
      </c>
      <c r="D937" s="46">
        <v>0.92</v>
      </c>
      <c r="E937" s="47">
        <f t="shared" si="14"/>
        <v>1.0869565217391353E-2</v>
      </c>
      <c r="F937" s="124"/>
    </row>
    <row r="938" spans="1:6" x14ac:dyDescent="0.25">
      <c r="A938" s="20" t="s">
        <v>4887</v>
      </c>
      <c r="B938" s="7">
        <v>25027</v>
      </c>
      <c r="C938" s="46">
        <f>VLOOKUP(B938,'Τιμοκατάλογος ανά κωδικό'!D:G,4,0)</f>
        <v>2.38</v>
      </c>
      <c r="D938" s="46">
        <v>2.3446499999999997</v>
      </c>
      <c r="E938" s="47">
        <f t="shared" si="14"/>
        <v>1.5076877145842715E-2</v>
      </c>
      <c r="F938" s="124"/>
    </row>
    <row r="939" spans="1:6" x14ac:dyDescent="0.25">
      <c r="A939" s="20" t="s">
        <v>5755</v>
      </c>
      <c r="B939" s="7">
        <v>25028</v>
      </c>
      <c r="C939" s="46">
        <f>VLOOKUP(B939,'Τιμοκατάλογος ανά κωδικό'!D:G,4,0)</f>
        <v>3.31</v>
      </c>
      <c r="D939" s="46">
        <v>3.2581499999999997</v>
      </c>
      <c r="E939" s="47">
        <f t="shared" si="14"/>
        <v>1.591393889170245E-2</v>
      </c>
      <c r="F939" s="124"/>
    </row>
    <row r="940" spans="1:6" x14ac:dyDescent="0.25">
      <c r="A940" s="20" t="s">
        <v>4888</v>
      </c>
      <c r="B940" s="7">
        <v>25030</v>
      </c>
      <c r="C940" s="46">
        <f>VLOOKUP(B940,'Τιμοκατάλογος ανά κωδικό'!D:G,4,0)</f>
        <v>0.8</v>
      </c>
      <c r="D940" s="46">
        <v>0.79169999999999996</v>
      </c>
      <c r="E940" s="47">
        <f t="shared" si="14"/>
        <v>1.0483769104458807E-2</v>
      </c>
      <c r="F940" s="124"/>
    </row>
    <row r="941" spans="1:6" x14ac:dyDescent="0.25">
      <c r="A941" s="20" t="s">
        <v>5756</v>
      </c>
      <c r="B941" s="7">
        <v>25048</v>
      </c>
      <c r="C941" s="46">
        <f>VLOOKUP(B941,'Τιμοκατάλογος ανά κωδικό'!D:G,4,0)</f>
        <v>91.3</v>
      </c>
      <c r="D941" s="46">
        <v>89.95</v>
      </c>
      <c r="E941" s="47">
        <f t="shared" si="14"/>
        <v>1.5008337965536356E-2</v>
      </c>
      <c r="F941" s="124"/>
    </row>
    <row r="942" spans="1:6" x14ac:dyDescent="0.25">
      <c r="A942" s="20" t="s">
        <v>5757</v>
      </c>
      <c r="B942" s="7">
        <v>25049</v>
      </c>
      <c r="C942" s="46">
        <f>VLOOKUP(B942,'Τιμοκατάλογος ανά κωδικό'!D:G,4,0)</f>
        <v>91.3</v>
      </c>
      <c r="D942" s="46">
        <v>89.95</v>
      </c>
      <c r="E942" s="47">
        <f t="shared" si="14"/>
        <v>1.5008337965536356E-2</v>
      </c>
      <c r="F942" s="124"/>
    </row>
    <row r="943" spans="1:6" x14ac:dyDescent="0.25">
      <c r="A943" s="20" t="s">
        <v>5758</v>
      </c>
      <c r="B943" s="7">
        <v>25050</v>
      </c>
      <c r="C943" s="46">
        <f>VLOOKUP(B943,'Τιμοκατάλογος ανά κωδικό'!D:G,4,0)</f>
        <v>93.09</v>
      </c>
      <c r="D943" s="46">
        <v>91.71</v>
      </c>
      <c r="E943" s="47">
        <f t="shared" si="14"/>
        <v>1.5047432122996529E-2</v>
      </c>
      <c r="F943" s="124"/>
    </row>
    <row r="944" spans="1:6" x14ac:dyDescent="0.25">
      <c r="A944" s="20" t="s">
        <v>5759</v>
      </c>
      <c r="B944" s="7">
        <v>25051</v>
      </c>
      <c r="C944" s="46">
        <f>VLOOKUP(B944,'Τιμοκατάλογος ανά κωδικό'!D:G,4,0)</f>
        <v>93.09</v>
      </c>
      <c r="D944" s="46">
        <v>91.71</v>
      </c>
      <c r="E944" s="47">
        <f t="shared" si="14"/>
        <v>1.5047432122996529E-2</v>
      </c>
      <c r="F944" s="124"/>
    </row>
    <row r="945" spans="1:6" x14ac:dyDescent="0.25">
      <c r="A945" s="20" t="s">
        <v>5760</v>
      </c>
      <c r="B945" s="7">
        <v>25052</v>
      </c>
      <c r="C945" s="46">
        <f>VLOOKUP(B945,'Τιμοκατάλογος ανά κωδικό'!D:G,4,0)</f>
        <v>126.5</v>
      </c>
      <c r="D945" s="46">
        <v>124.63</v>
      </c>
      <c r="E945" s="47">
        <f t="shared" si="14"/>
        <v>1.5004413062665423E-2</v>
      </c>
      <c r="F945" s="124"/>
    </row>
    <row r="946" spans="1:6" x14ac:dyDescent="0.25">
      <c r="A946" s="20" t="s">
        <v>5761</v>
      </c>
      <c r="B946" s="7">
        <v>25053</v>
      </c>
      <c r="C946" s="46">
        <f>VLOOKUP(B946,'Τιμοκατάλογος ανά κωδικό'!D:G,4,0)</f>
        <v>126.5</v>
      </c>
      <c r="D946" s="46">
        <v>124.63</v>
      </c>
      <c r="E946" s="47">
        <f t="shared" si="14"/>
        <v>1.5004413062665423E-2</v>
      </c>
      <c r="F946" s="124"/>
    </row>
    <row r="947" spans="1:6" x14ac:dyDescent="0.25">
      <c r="A947" s="20" t="s">
        <v>5762</v>
      </c>
      <c r="B947" s="7">
        <v>25054</v>
      </c>
      <c r="C947" s="46">
        <f>VLOOKUP(B947,'Τιμοκατάλογος ανά κωδικό'!D:G,4,0)</f>
        <v>127.09</v>
      </c>
      <c r="D947" s="46">
        <v>125.21</v>
      </c>
      <c r="E947" s="47">
        <f t="shared" si="14"/>
        <v>1.5014775177701445E-2</v>
      </c>
      <c r="F947" s="124"/>
    </row>
    <row r="948" spans="1:6" x14ac:dyDescent="0.25">
      <c r="A948" s="20" t="s">
        <v>5763</v>
      </c>
      <c r="B948" s="7">
        <v>25055</v>
      </c>
      <c r="C948" s="46">
        <f>VLOOKUP(B948,'Τιμοκατάλογος ανά κωδικό'!D:G,4,0)</f>
        <v>127.09</v>
      </c>
      <c r="D948" s="46">
        <v>125.21</v>
      </c>
      <c r="E948" s="47">
        <f t="shared" si="14"/>
        <v>1.5014775177701445E-2</v>
      </c>
      <c r="F948" s="124"/>
    </row>
    <row r="949" spans="1:6" x14ac:dyDescent="0.25">
      <c r="A949" s="20" t="s">
        <v>5764</v>
      </c>
      <c r="B949" s="7">
        <v>25056</v>
      </c>
      <c r="C949" s="46">
        <f>VLOOKUP(B949,'Τιμοκατάλογος ανά κωδικό'!D:G,4,0)</f>
        <v>133.07</v>
      </c>
      <c r="D949" s="46">
        <v>131.1</v>
      </c>
      <c r="E949" s="47">
        <f t="shared" si="14"/>
        <v>1.5026697177726867E-2</v>
      </c>
      <c r="F949" s="124"/>
    </row>
    <row r="950" spans="1:6" x14ac:dyDescent="0.25">
      <c r="A950" s="20" t="s">
        <v>5765</v>
      </c>
      <c r="B950" s="7">
        <v>25057</v>
      </c>
      <c r="C950" s="46">
        <f>VLOOKUP(B950,'Τιμοκατάλογος ανά κωδικό'!D:G,4,0)</f>
        <v>133.07</v>
      </c>
      <c r="D950" s="46">
        <v>131.1</v>
      </c>
      <c r="E950" s="47">
        <f t="shared" si="14"/>
        <v>1.5026697177726867E-2</v>
      </c>
      <c r="F950" s="124"/>
    </row>
    <row r="951" spans="1:6" x14ac:dyDescent="0.25">
      <c r="A951" s="20" t="s">
        <v>5766</v>
      </c>
      <c r="B951" s="7">
        <v>25058</v>
      </c>
      <c r="C951" s="46">
        <f>VLOOKUP(B951,'Τιμοκατάλογος ανά κωδικό'!D:G,4,0)</f>
        <v>176.86</v>
      </c>
      <c r="D951" s="46">
        <v>174.25</v>
      </c>
      <c r="E951" s="47">
        <f t="shared" si="14"/>
        <v>1.4978479196556815E-2</v>
      </c>
      <c r="F951" s="124"/>
    </row>
    <row r="952" spans="1:6" x14ac:dyDescent="0.25">
      <c r="A952" s="20" t="s">
        <v>5767</v>
      </c>
      <c r="B952" s="7">
        <v>25059</v>
      </c>
      <c r="C952" s="46">
        <f>VLOOKUP(B952,'Τιμοκατάλογος ανά κωδικό'!D:G,4,0)</f>
        <v>176.86</v>
      </c>
      <c r="D952" s="46">
        <v>174.25</v>
      </c>
      <c r="E952" s="47">
        <f t="shared" si="14"/>
        <v>1.4978479196556815E-2</v>
      </c>
      <c r="F952" s="124"/>
    </row>
    <row r="953" spans="1:6" x14ac:dyDescent="0.25">
      <c r="A953" s="20" t="s">
        <v>5768</v>
      </c>
      <c r="B953" s="7">
        <v>25062</v>
      </c>
      <c r="C953" s="46">
        <f>VLOOKUP(B953,'Τιμοκατάλογος ανά κωδικό'!D:G,4,0)</f>
        <v>71.53</v>
      </c>
      <c r="D953" s="46">
        <v>70.47</v>
      </c>
      <c r="E953" s="47">
        <f t="shared" si="14"/>
        <v>1.5041861785156874E-2</v>
      </c>
      <c r="F953" s="124"/>
    </row>
    <row r="954" spans="1:6" x14ac:dyDescent="0.25">
      <c r="A954" s="20" t="s">
        <v>5769</v>
      </c>
      <c r="B954" s="7">
        <v>25063</v>
      </c>
      <c r="C954" s="46">
        <f>VLOOKUP(B954,'Τιμοκατάλογος ανά κωδικό'!D:G,4,0)</f>
        <v>63.9</v>
      </c>
      <c r="D954" s="46">
        <v>62.953600000000002</v>
      </c>
      <c r="E954" s="47">
        <f t="shared" si="14"/>
        <v>1.5033294362832184E-2</v>
      </c>
      <c r="F954" s="124"/>
    </row>
    <row r="955" spans="1:6" x14ac:dyDescent="0.25">
      <c r="A955" s="20" t="s">
        <v>5770</v>
      </c>
      <c r="B955" s="7">
        <v>25064</v>
      </c>
      <c r="C955" s="46">
        <f>VLOOKUP(B955,'Τιμοκατάλογος ανά κωδικό'!D:G,4,0)</f>
        <v>71.53</v>
      </c>
      <c r="D955" s="46">
        <v>70.47</v>
      </c>
      <c r="E955" s="47">
        <f t="shared" si="14"/>
        <v>1.5041861785156874E-2</v>
      </c>
      <c r="F955" s="124"/>
    </row>
    <row r="956" spans="1:6" x14ac:dyDescent="0.25">
      <c r="A956" s="20" t="s">
        <v>5771</v>
      </c>
      <c r="B956" s="7">
        <v>25065</v>
      </c>
      <c r="C956" s="46">
        <f>VLOOKUP(B956,'Τιμοκατάλογος ανά κωδικό'!D:G,4,0)</f>
        <v>64.790000000000006</v>
      </c>
      <c r="D956" s="46">
        <v>63.83</v>
      </c>
      <c r="E956" s="47">
        <f t="shared" si="14"/>
        <v>1.5039949866833879E-2</v>
      </c>
      <c r="F956" s="124"/>
    </row>
    <row r="957" spans="1:6" x14ac:dyDescent="0.25">
      <c r="A957" s="20" t="s">
        <v>5772</v>
      </c>
      <c r="B957" s="7">
        <v>25066</v>
      </c>
      <c r="C957" s="46">
        <f>VLOOKUP(B957,'Τιμοκατάλογος ανά κωδικό'!D:G,4,0)</f>
        <v>114.2</v>
      </c>
      <c r="D957" s="46">
        <v>112.5162</v>
      </c>
      <c r="E957" s="47">
        <f t="shared" si="14"/>
        <v>1.4964956157424547E-2</v>
      </c>
      <c r="F957" s="124"/>
    </row>
    <row r="958" spans="1:6" x14ac:dyDescent="0.25">
      <c r="A958" s="20" t="s">
        <v>5773</v>
      </c>
      <c r="B958" s="7">
        <v>25067</v>
      </c>
      <c r="C958" s="46">
        <f>VLOOKUP(B958,'Τιμοκατάλογος ανά κωδικό'!D:G,4,0)</f>
        <v>100.52</v>
      </c>
      <c r="D958" s="46">
        <v>99.031800000000004</v>
      </c>
      <c r="E958" s="47">
        <f t="shared" si="14"/>
        <v>1.5027496218386283E-2</v>
      </c>
      <c r="F958" s="124"/>
    </row>
    <row r="959" spans="1:6" x14ac:dyDescent="0.25">
      <c r="A959" s="20" t="s">
        <v>5774</v>
      </c>
      <c r="B959" s="7">
        <v>25068</v>
      </c>
      <c r="C959" s="46">
        <f>VLOOKUP(B959,'Τιμοκατάλογος ανά κωδικό'!D:G,4,0)</f>
        <v>95.4</v>
      </c>
      <c r="D959" s="46">
        <v>93.993000000000009</v>
      </c>
      <c r="E959" s="47">
        <f t="shared" si="14"/>
        <v>1.4969199834030222E-2</v>
      </c>
      <c r="F959" s="124"/>
    </row>
    <row r="960" spans="1:6" x14ac:dyDescent="0.25">
      <c r="A960" s="20" t="s">
        <v>5775</v>
      </c>
      <c r="B960" s="7">
        <v>25069</v>
      </c>
      <c r="C960" s="46">
        <f>VLOOKUP(B960,'Τιμοκατάλογος ανά κωδικό'!D:G,4,0)</f>
        <v>92.2</v>
      </c>
      <c r="D960" s="46">
        <v>90.841200000000001</v>
      </c>
      <c r="E960" s="47">
        <f t="shared" si="14"/>
        <v>1.4957970612453408E-2</v>
      </c>
      <c r="F960" s="124"/>
    </row>
    <row r="961" spans="1:6" x14ac:dyDescent="0.25">
      <c r="A961" s="20" t="s">
        <v>5776</v>
      </c>
      <c r="B961" s="7">
        <v>25070</v>
      </c>
      <c r="C961" s="46">
        <f>VLOOKUP(B961,'Τιμοκατάλογος ανά κωδικό'!D:G,4,0)</f>
        <v>96.63</v>
      </c>
      <c r="D961" s="46">
        <v>95.2</v>
      </c>
      <c r="E961" s="47">
        <f t="shared" si="14"/>
        <v>1.5021008403361291E-2</v>
      </c>
      <c r="F961" s="124"/>
    </row>
    <row r="962" spans="1:6" x14ac:dyDescent="0.25">
      <c r="A962" s="20" t="s">
        <v>5777</v>
      </c>
      <c r="B962" s="7">
        <v>25071</v>
      </c>
      <c r="C962" s="46">
        <f>VLOOKUP(B962,'Τιμοκατάλογος ανά κωδικό'!D:G,4,0)</f>
        <v>92.2</v>
      </c>
      <c r="D962" s="46">
        <v>90.84</v>
      </c>
      <c r="E962" s="47">
        <f t="shared" si="14"/>
        <v>1.4971378247468081E-2</v>
      </c>
      <c r="F962" s="124"/>
    </row>
    <row r="963" spans="1:6" x14ac:dyDescent="0.25">
      <c r="A963" s="20" t="s">
        <v>5778</v>
      </c>
      <c r="B963" s="7">
        <v>25072</v>
      </c>
      <c r="C963" s="46">
        <f>VLOOKUP(B963,'Τιμοκατάλογος ανά κωδικό'!D:G,4,0)</f>
        <v>147.29</v>
      </c>
      <c r="D963" s="46">
        <v>145.11000000000001</v>
      </c>
      <c r="E963" s="47">
        <f t="shared" ref="E963:E1026" si="15">C963/D963-1</f>
        <v>1.5023085934807945E-2</v>
      </c>
      <c r="F963" s="124"/>
    </row>
    <row r="964" spans="1:6" x14ac:dyDescent="0.25">
      <c r="A964" s="20" t="s">
        <v>5779</v>
      </c>
      <c r="B964" s="7">
        <v>25073</v>
      </c>
      <c r="C964" s="46">
        <f>VLOOKUP(B964,'Τιμοκατάλογος ανά κωδικό'!D:G,4,0)</f>
        <v>121.73</v>
      </c>
      <c r="D964" s="46">
        <v>119.9316</v>
      </c>
      <c r="E964" s="47">
        <f t="shared" si="15"/>
        <v>1.4995213938611585E-2</v>
      </c>
      <c r="F964" s="124"/>
    </row>
    <row r="965" spans="1:6" x14ac:dyDescent="0.25">
      <c r="A965" s="20" t="s">
        <v>12237</v>
      </c>
      <c r="B965" s="7">
        <v>25308</v>
      </c>
      <c r="C965" s="46">
        <f>VLOOKUP(B965,'Τιμοκατάλογος ανά κωδικό'!D:G,4,0)</f>
        <v>99.14</v>
      </c>
      <c r="D965" s="46">
        <v>96.72</v>
      </c>
      <c r="E965" s="47">
        <f t="shared" si="15"/>
        <v>2.5020678246484795E-2</v>
      </c>
      <c r="F965" s="124"/>
    </row>
    <row r="966" spans="1:6" x14ac:dyDescent="0.25">
      <c r="A966" s="20" t="s">
        <v>12238</v>
      </c>
      <c r="B966" s="7">
        <v>25309</v>
      </c>
      <c r="C966" s="46">
        <f>VLOOKUP(B966,'Τιμοκατάλογος ανά κωδικό'!D:G,4,0)</f>
        <v>133.25</v>
      </c>
      <c r="D966" s="46">
        <v>130</v>
      </c>
      <c r="E966" s="47">
        <f t="shared" si="15"/>
        <v>2.4999999999999911E-2</v>
      </c>
      <c r="F966" s="124"/>
    </row>
    <row r="967" spans="1:6" x14ac:dyDescent="0.25">
      <c r="A967" s="20" t="s">
        <v>12239</v>
      </c>
      <c r="B967" s="7">
        <v>25310</v>
      </c>
      <c r="C967" s="46">
        <f>VLOOKUP(B967,'Τιμοκατάλογος ανά κωδικό'!D:G,4,0)</f>
        <v>149.24</v>
      </c>
      <c r="D967" s="46">
        <v>145.6</v>
      </c>
      <c r="E967" s="47">
        <f t="shared" si="15"/>
        <v>2.5000000000000133E-2</v>
      </c>
      <c r="F967" s="124"/>
    </row>
    <row r="968" spans="1:6" x14ac:dyDescent="0.25">
      <c r="A968" s="20" t="s">
        <v>12240</v>
      </c>
      <c r="B968" s="7">
        <v>25311</v>
      </c>
      <c r="C968" s="46">
        <f>VLOOKUP(B968,'Τιμοκατάλογος ανά κωδικό'!D:G,4,0)</f>
        <v>191.88</v>
      </c>
      <c r="D968" s="46">
        <v>187.2</v>
      </c>
      <c r="E968" s="47">
        <f t="shared" si="15"/>
        <v>2.5000000000000133E-2</v>
      </c>
      <c r="F968" s="124"/>
    </row>
    <row r="969" spans="1:6" x14ac:dyDescent="0.25">
      <c r="A969" s="20" t="s">
        <v>12241</v>
      </c>
      <c r="B969" s="7">
        <v>25312</v>
      </c>
      <c r="C969" s="46">
        <f>VLOOKUP(B969,'Τιμοκατάλογος ανά κωδικό'!D:G,4,0)</f>
        <v>309.14</v>
      </c>
      <c r="D969" s="46">
        <v>301.60000000000002</v>
      </c>
      <c r="E969" s="47">
        <f t="shared" si="15"/>
        <v>2.4999999999999911E-2</v>
      </c>
      <c r="F969" s="124"/>
    </row>
    <row r="970" spans="1:6" x14ac:dyDescent="0.25">
      <c r="A970" s="20" t="s">
        <v>12242</v>
      </c>
      <c r="B970" s="7">
        <v>25313</v>
      </c>
      <c r="C970" s="46">
        <f>VLOOKUP(B970,'Τιμοκατάλογος ανά κωδικό'!D:G,4,0)</f>
        <v>367.77</v>
      </c>
      <c r="D970" s="46">
        <v>358.8</v>
      </c>
      <c r="E970" s="47">
        <f t="shared" si="15"/>
        <v>2.4999999999999911E-2</v>
      </c>
      <c r="F970" s="124"/>
    </row>
    <row r="971" spans="1:6" x14ac:dyDescent="0.25">
      <c r="A971" s="20" t="s">
        <v>12237</v>
      </c>
      <c r="B971" s="7">
        <v>25314</v>
      </c>
      <c r="C971" s="46">
        <f>VLOOKUP(B971,'Τιμοκατάλογος ανά κωδικό'!D:G,4,0)</f>
        <v>99.14</v>
      </c>
      <c r="D971" s="46">
        <v>96.72</v>
      </c>
      <c r="E971" s="47">
        <f t="shared" si="15"/>
        <v>2.5020678246484795E-2</v>
      </c>
      <c r="F971" s="124"/>
    </row>
    <row r="972" spans="1:6" x14ac:dyDescent="0.25">
      <c r="A972" s="20" t="s">
        <v>12238</v>
      </c>
      <c r="B972" s="7">
        <v>25315</v>
      </c>
      <c r="C972" s="46">
        <f>VLOOKUP(B972,'Τιμοκατάλογος ανά κωδικό'!D:G,4,0)</f>
        <v>133.25</v>
      </c>
      <c r="D972" s="46">
        <v>130</v>
      </c>
      <c r="E972" s="47">
        <f t="shared" si="15"/>
        <v>2.4999999999999911E-2</v>
      </c>
      <c r="F972" s="124"/>
    </row>
    <row r="973" spans="1:6" x14ac:dyDescent="0.25">
      <c r="A973" s="20" t="s">
        <v>12239</v>
      </c>
      <c r="B973" s="7">
        <v>25316</v>
      </c>
      <c r="C973" s="46">
        <f>VLOOKUP(B973,'Τιμοκατάλογος ανά κωδικό'!D:G,4,0)</f>
        <v>149.24</v>
      </c>
      <c r="D973" s="46">
        <v>145.6</v>
      </c>
      <c r="E973" s="47">
        <f t="shared" si="15"/>
        <v>2.5000000000000133E-2</v>
      </c>
      <c r="F973" s="124"/>
    </row>
    <row r="974" spans="1:6" x14ac:dyDescent="0.25">
      <c r="A974" s="20" t="s">
        <v>12240</v>
      </c>
      <c r="B974" s="7">
        <v>25317</v>
      </c>
      <c r="C974" s="46">
        <f>VLOOKUP(B974,'Τιμοκατάλογος ανά κωδικό'!D:G,4,0)</f>
        <v>191.88</v>
      </c>
      <c r="D974" s="46">
        <v>187.2</v>
      </c>
      <c r="E974" s="47">
        <f t="shared" si="15"/>
        <v>2.5000000000000133E-2</v>
      </c>
      <c r="F974" s="124"/>
    </row>
    <row r="975" spans="1:6" x14ac:dyDescent="0.25">
      <c r="A975" s="20" t="s">
        <v>12241</v>
      </c>
      <c r="B975" s="7">
        <v>25318</v>
      </c>
      <c r="C975" s="46">
        <f>VLOOKUP(B975,'Τιμοκατάλογος ανά κωδικό'!D:G,4,0)</f>
        <v>309.14</v>
      </c>
      <c r="D975" s="46">
        <v>301.60000000000002</v>
      </c>
      <c r="E975" s="47">
        <f t="shared" si="15"/>
        <v>2.4999999999999911E-2</v>
      </c>
      <c r="F975" s="124"/>
    </row>
    <row r="976" spans="1:6" x14ac:dyDescent="0.25">
      <c r="A976" s="20" t="s">
        <v>12242</v>
      </c>
      <c r="B976" s="7">
        <v>25319</v>
      </c>
      <c r="C976" s="46">
        <f>VLOOKUP(B976,'Τιμοκατάλογος ανά κωδικό'!D:G,4,0)</f>
        <v>367.77</v>
      </c>
      <c r="D976" s="46">
        <v>358.8</v>
      </c>
      <c r="E976" s="47">
        <f t="shared" si="15"/>
        <v>2.4999999999999911E-2</v>
      </c>
      <c r="F976" s="124"/>
    </row>
    <row r="977" spans="1:6" x14ac:dyDescent="0.25">
      <c r="A977" s="20" t="s">
        <v>4889</v>
      </c>
      <c r="B977" s="7">
        <v>25754</v>
      </c>
      <c r="C977" s="46">
        <f>VLOOKUP(B977,'Τιμοκατάλογος ανά κωδικό'!D:G,4,0)</f>
        <v>14.76</v>
      </c>
      <c r="D977" s="46">
        <v>14.396096000000002</v>
      </c>
      <c r="E977" s="47">
        <f t="shared" si="15"/>
        <v>2.5277964248084928E-2</v>
      </c>
      <c r="F977" s="124"/>
    </row>
    <row r="978" spans="1:6" x14ac:dyDescent="0.25">
      <c r="A978" s="20" t="s">
        <v>18637</v>
      </c>
      <c r="B978" s="7">
        <v>26176</v>
      </c>
      <c r="C978" s="46">
        <f>VLOOKUP(B978,'Τιμοκατάλογος ανά κωδικό'!D:G,4,0)</f>
        <v>21.26</v>
      </c>
      <c r="D978" s="46">
        <v>20.95</v>
      </c>
      <c r="E978" s="47">
        <f t="shared" si="15"/>
        <v>1.479713603818622E-2</v>
      </c>
      <c r="F978" s="124"/>
    </row>
    <row r="979" spans="1:6" x14ac:dyDescent="0.25">
      <c r="A979" s="20" t="s">
        <v>18638</v>
      </c>
      <c r="B979" s="7">
        <v>26177</v>
      </c>
      <c r="C979" s="46">
        <f>VLOOKUP(B979,'Τιμοκατάλογος ανά κωδικό'!D:G,4,0)</f>
        <v>25.62</v>
      </c>
      <c r="D979" s="46">
        <v>25.24</v>
      </c>
      <c r="E979" s="47">
        <f t="shared" si="15"/>
        <v>1.5055467511885912E-2</v>
      </c>
      <c r="F979" s="124"/>
    </row>
    <row r="980" spans="1:6" x14ac:dyDescent="0.25">
      <c r="A980" s="20" t="s">
        <v>18639</v>
      </c>
      <c r="B980" s="7">
        <v>26179</v>
      </c>
      <c r="C980" s="46">
        <f>VLOOKUP(B980,'Τιμοκατάλογος ανά κωδικό'!D:G,4,0)</f>
        <v>43.34</v>
      </c>
      <c r="D980" s="46">
        <v>42.7</v>
      </c>
      <c r="E980" s="47">
        <f t="shared" si="15"/>
        <v>1.4988290398126436E-2</v>
      </c>
      <c r="F980" s="124"/>
    </row>
    <row r="981" spans="1:6" x14ac:dyDescent="0.25">
      <c r="A981" s="20" t="s">
        <v>18640</v>
      </c>
      <c r="B981" s="7">
        <v>26180</v>
      </c>
      <c r="C981" s="46">
        <f>VLOOKUP(B981,'Τιμοκατάλογος ανά κωδικό'!D:G,4,0)</f>
        <v>27.76</v>
      </c>
      <c r="D981" s="46">
        <v>27.35</v>
      </c>
      <c r="E981" s="47">
        <f t="shared" si="15"/>
        <v>1.4990859232175469E-2</v>
      </c>
      <c r="F981" s="124"/>
    </row>
    <row r="982" spans="1:6" x14ac:dyDescent="0.25">
      <c r="A982" s="20" t="s">
        <v>18641</v>
      </c>
      <c r="B982" s="7">
        <v>26181</v>
      </c>
      <c r="C982" s="46">
        <f>VLOOKUP(B982,'Τιμοκατάλογος ανά κωδικό'!D:G,4,0)</f>
        <v>31.76</v>
      </c>
      <c r="D982" s="46">
        <v>31.29</v>
      </c>
      <c r="E982" s="47">
        <f t="shared" si="15"/>
        <v>1.502077341003516E-2</v>
      </c>
      <c r="F982" s="124"/>
    </row>
    <row r="983" spans="1:6" x14ac:dyDescent="0.25">
      <c r="A983" s="20" t="s">
        <v>18642</v>
      </c>
      <c r="B983" s="7">
        <v>26182</v>
      </c>
      <c r="C983" s="46">
        <f>VLOOKUP(B983,'Τιμοκατάλογος ανά κωδικό'!D:G,4,0)</f>
        <v>105.05</v>
      </c>
      <c r="D983" s="46">
        <v>103.5</v>
      </c>
      <c r="E983" s="47">
        <f t="shared" si="15"/>
        <v>1.4975845410627908E-2</v>
      </c>
      <c r="F983" s="124"/>
    </row>
    <row r="984" spans="1:6" x14ac:dyDescent="0.25">
      <c r="A984" s="20" t="s">
        <v>18643</v>
      </c>
      <c r="B984" s="7">
        <v>26185</v>
      </c>
      <c r="C984" s="46">
        <f>VLOOKUP(B984,'Τιμοκατάλογος ανά κωδικό'!D:G,4,0)</f>
        <v>14.44</v>
      </c>
      <c r="D984" s="46">
        <v>14.23</v>
      </c>
      <c r="E984" s="47">
        <f t="shared" si="15"/>
        <v>1.4757554462403233E-2</v>
      </c>
      <c r="F984" s="124"/>
    </row>
    <row r="985" spans="1:6" x14ac:dyDescent="0.25">
      <c r="A985" s="20" t="s">
        <v>18644</v>
      </c>
      <c r="B985" s="7">
        <v>26186</v>
      </c>
      <c r="C985" s="46">
        <f>VLOOKUP(B985,'Τιμοκατάλογος ανά κωδικό'!D:G,4,0)</f>
        <v>14.44</v>
      </c>
      <c r="D985" s="46">
        <v>14.23</v>
      </c>
      <c r="E985" s="47">
        <f t="shared" si="15"/>
        <v>1.4757554462403233E-2</v>
      </c>
      <c r="F985" s="124"/>
    </row>
    <row r="986" spans="1:6" x14ac:dyDescent="0.25">
      <c r="A986" s="20" t="s">
        <v>5780</v>
      </c>
      <c r="B986" s="7">
        <v>26211</v>
      </c>
      <c r="C986" s="46">
        <f>VLOOKUP(B986,'Τιμοκατάλογος ανά κωδικό'!D:G,4,0)</f>
        <v>62.66</v>
      </c>
      <c r="D986" s="46">
        <v>61.73</v>
      </c>
      <c r="E986" s="47">
        <f t="shared" si="15"/>
        <v>1.5065608294184241E-2</v>
      </c>
      <c r="F986" s="124"/>
    </row>
    <row r="987" spans="1:6" x14ac:dyDescent="0.25">
      <c r="A987" s="20" t="s">
        <v>5781</v>
      </c>
      <c r="B987" s="7">
        <v>26212</v>
      </c>
      <c r="C987" s="46">
        <f>VLOOKUP(B987,'Τιμοκατάλογος ανά κωδικό'!D:G,4,0)</f>
        <v>107.84</v>
      </c>
      <c r="D987" s="46">
        <v>106.25</v>
      </c>
      <c r="E987" s="47">
        <f t="shared" si="15"/>
        <v>1.4964705882352991E-2</v>
      </c>
      <c r="F987" s="124"/>
    </row>
    <row r="988" spans="1:6" x14ac:dyDescent="0.25">
      <c r="A988" s="20" t="s">
        <v>5782</v>
      </c>
      <c r="B988" s="7">
        <v>26213</v>
      </c>
      <c r="C988" s="46">
        <f>VLOOKUP(B988,'Τιμοκατάλογος ανά κωδικό'!D:G,4,0)</f>
        <v>84.59</v>
      </c>
      <c r="D988" s="46">
        <v>83.34</v>
      </c>
      <c r="E988" s="47">
        <f t="shared" si="15"/>
        <v>1.4998800095992415E-2</v>
      </c>
      <c r="F988" s="124"/>
    </row>
    <row r="989" spans="1:6" x14ac:dyDescent="0.25">
      <c r="A989" s="20" t="s">
        <v>5783</v>
      </c>
      <c r="B989" s="7">
        <v>26214</v>
      </c>
      <c r="C989" s="46">
        <f>VLOOKUP(B989,'Τιμοκατάλογος ανά κωδικό'!D:G,4,0)</f>
        <v>141.68</v>
      </c>
      <c r="D989" s="46">
        <v>139.59</v>
      </c>
      <c r="E989" s="47">
        <f t="shared" si="15"/>
        <v>1.4972419227738509E-2</v>
      </c>
      <c r="F989" s="124"/>
    </row>
    <row r="990" spans="1:6" x14ac:dyDescent="0.25">
      <c r="A990" s="20" t="s">
        <v>5785</v>
      </c>
      <c r="B990" s="7">
        <v>26548</v>
      </c>
      <c r="C990" s="46">
        <f>VLOOKUP(B990,'Τιμοκατάλογος ανά κωδικό'!D:G,4,0)</f>
        <v>34.229999999999997</v>
      </c>
      <c r="D990" s="46">
        <v>32.599200000000003</v>
      </c>
      <c r="E990" s="47">
        <f t="shared" si="15"/>
        <v>5.0025767503496743E-2</v>
      </c>
      <c r="F990" s="124"/>
    </row>
    <row r="991" spans="1:6" x14ac:dyDescent="0.25">
      <c r="A991" s="20" t="s">
        <v>5786</v>
      </c>
      <c r="B991" s="7">
        <v>26549</v>
      </c>
      <c r="C991" s="46">
        <f>VLOOKUP(B991,'Τιμοκατάλογος ανά κωδικό'!D:G,4,0)</f>
        <v>43.83</v>
      </c>
      <c r="D991" s="46">
        <v>41.738400000000006</v>
      </c>
      <c r="E991" s="47">
        <f t="shared" si="15"/>
        <v>5.0112126962221559E-2</v>
      </c>
      <c r="F991" s="124"/>
    </row>
    <row r="992" spans="1:6" x14ac:dyDescent="0.25">
      <c r="A992" s="20" t="s">
        <v>5787</v>
      </c>
      <c r="B992" s="7">
        <v>26550</v>
      </c>
      <c r="C992" s="46">
        <f>VLOOKUP(B992,'Τιμοκατάλογος ανά κωδικό'!D:G,4,0)</f>
        <v>56.84</v>
      </c>
      <c r="D992" s="46">
        <v>54.131399999999999</v>
      </c>
      <c r="E992" s="47">
        <f t="shared" si="15"/>
        <v>5.0037501339333712E-2</v>
      </c>
      <c r="F992" s="124"/>
    </row>
    <row r="993" spans="1:6" x14ac:dyDescent="0.25">
      <c r="A993" s="20" t="s">
        <v>5788</v>
      </c>
      <c r="B993" s="7">
        <v>26554</v>
      </c>
      <c r="C993" s="46">
        <f>VLOOKUP(B993,'Τιμοκατάλογος ανά κωδικό'!D:G,4,0)</f>
        <v>48.27</v>
      </c>
      <c r="D993" s="46">
        <v>45.971400000000003</v>
      </c>
      <c r="E993" s="47">
        <f t="shared" si="15"/>
        <v>5.0000652579647253E-2</v>
      </c>
      <c r="F993" s="124"/>
    </row>
    <row r="994" spans="1:6" x14ac:dyDescent="0.25">
      <c r="A994" s="20" t="s">
        <v>5789</v>
      </c>
      <c r="B994" s="7">
        <v>26555</v>
      </c>
      <c r="C994" s="46">
        <f>VLOOKUP(B994,'Τιμοκατάλογος ανά κωδικό'!D:G,4,0)</f>
        <v>62.09</v>
      </c>
      <c r="D994" s="46">
        <v>59.129399999999997</v>
      </c>
      <c r="E994" s="47">
        <f t="shared" si="15"/>
        <v>5.0069846810554486E-2</v>
      </c>
      <c r="F994" s="124"/>
    </row>
    <row r="995" spans="1:6" x14ac:dyDescent="0.25">
      <c r="A995" s="20" t="s">
        <v>8869</v>
      </c>
      <c r="B995" s="7">
        <v>26556</v>
      </c>
      <c r="C995" s="46">
        <f>VLOOKUP(B995,'Τιμοκατάλογος ανά κωδικό'!D:G,4,0)</f>
        <v>75.81</v>
      </c>
      <c r="D995" s="46">
        <v>72.195599999999999</v>
      </c>
      <c r="E995" s="47">
        <f t="shared" si="15"/>
        <v>5.0063992819507019E-2</v>
      </c>
      <c r="F995" s="124"/>
    </row>
    <row r="996" spans="1:6" x14ac:dyDescent="0.25">
      <c r="A996" s="20">
        <v>251</v>
      </c>
      <c r="B996" s="7">
        <v>26604</v>
      </c>
      <c r="C996" s="46">
        <f>VLOOKUP(B996,'Τιμοκατάλογος ανά κωδικό'!D:G,4,0)</f>
        <v>45.88</v>
      </c>
      <c r="D996" s="46">
        <v>45.2</v>
      </c>
      <c r="E996" s="47">
        <f t="shared" si="15"/>
        <v>1.5044247787610709E-2</v>
      </c>
      <c r="F996" s="124"/>
    </row>
    <row r="997" spans="1:6" x14ac:dyDescent="0.25">
      <c r="A997" s="20" t="s">
        <v>18645</v>
      </c>
      <c r="B997" s="7">
        <v>26631</v>
      </c>
      <c r="C997" s="46">
        <f>VLOOKUP(B997,'Τιμοκατάλογος ανά κωδικό'!D:G,4,0)</f>
        <v>5.97</v>
      </c>
      <c r="D997" s="46">
        <v>5.88</v>
      </c>
      <c r="E997" s="47">
        <f t="shared" si="15"/>
        <v>1.5306122448979664E-2</v>
      </c>
      <c r="F997" s="124"/>
    </row>
    <row r="998" spans="1:6" x14ac:dyDescent="0.25">
      <c r="A998" s="20" t="s">
        <v>18646</v>
      </c>
      <c r="B998" s="7">
        <v>26632</v>
      </c>
      <c r="C998" s="46">
        <f>VLOOKUP(B998,'Τιμοκατάλογος ανά κωδικό'!D:G,4,0)</f>
        <v>5.97</v>
      </c>
      <c r="D998" s="46">
        <v>5.88</v>
      </c>
      <c r="E998" s="47">
        <f t="shared" si="15"/>
        <v>1.5306122448979664E-2</v>
      </c>
      <c r="F998" s="124"/>
    </row>
    <row r="999" spans="1:6" x14ac:dyDescent="0.25">
      <c r="A999" s="20" t="s">
        <v>18647</v>
      </c>
      <c r="B999" s="7">
        <v>26633</v>
      </c>
      <c r="C999" s="46">
        <f>VLOOKUP(B999,'Τιμοκατάλογος ανά κωδικό'!D:G,4,0)</f>
        <v>5.97</v>
      </c>
      <c r="D999" s="46">
        <v>5.88</v>
      </c>
      <c r="E999" s="47">
        <f t="shared" si="15"/>
        <v>1.5306122448979664E-2</v>
      </c>
      <c r="F999" s="124"/>
    </row>
    <row r="1000" spans="1:6" x14ac:dyDescent="0.25">
      <c r="A1000" s="20" t="s">
        <v>18648</v>
      </c>
      <c r="B1000" s="7">
        <v>26634</v>
      </c>
      <c r="C1000" s="46">
        <f>VLOOKUP(B1000,'Τιμοκατάλογος ανά κωδικό'!D:G,4,0)</f>
        <v>5.97</v>
      </c>
      <c r="D1000" s="46">
        <v>5.88</v>
      </c>
      <c r="E1000" s="47">
        <f t="shared" si="15"/>
        <v>1.5306122448979664E-2</v>
      </c>
      <c r="F1000" s="124"/>
    </row>
    <row r="1001" spans="1:6" x14ac:dyDescent="0.25">
      <c r="A1001" s="20" t="s">
        <v>9007</v>
      </c>
      <c r="B1001" s="7">
        <v>26668</v>
      </c>
      <c r="C1001" s="46">
        <f>VLOOKUP(B1001,'Τιμοκατάλογος ανά κωδικό'!D:G,4,0)</f>
        <v>708.8</v>
      </c>
      <c r="D1001" s="46">
        <v>708.8</v>
      </c>
      <c r="E1001" s="47">
        <f t="shared" si="15"/>
        <v>0</v>
      </c>
      <c r="F1001" s="124"/>
    </row>
    <row r="1002" spans="1:6" x14ac:dyDescent="0.25">
      <c r="A1002" s="20" t="s">
        <v>5792</v>
      </c>
      <c r="B1002" s="7">
        <v>27287</v>
      </c>
      <c r="C1002" s="46">
        <f>VLOOKUP(B1002,'Τιμοκατάλογος ανά κωδικό'!D:G,4,0)</f>
        <v>415.52</v>
      </c>
      <c r="D1002" s="46">
        <v>405.38102489444992</v>
      </c>
      <c r="E1002" s="47">
        <f t="shared" si="15"/>
        <v>2.5010976051950129E-2</v>
      </c>
      <c r="F1002" s="124"/>
    </row>
    <row r="1003" spans="1:6" x14ac:dyDescent="0.25">
      <c r="A1003" s="20" t="s">
        <v>12243</v>
      </c>
      <c r="B1003" s="7">
        <v>27480</v>
      </c>
      <c r="C1003" s="46">
        <f>VLOOKUP(B1003,'Τιμοκατάλογος ανά κωδικό'!D:G,4,0)</f>
        <v>1673.72</v>
      </c>
      <c r="D1003" s="46">
        <v>1632.8964396434967</v>
      </c>
      <c r="E1003" s="47">
        <f t="shared" si="15"/>
        <v>2.5000703881390196E-2</v>
      </c>
      <c r="F1003" s="124"/>
    </row>
    <row r="1004" spans="1:6" x14ac:dyDescent="0.25">
      <c r="A1004" s="20" t="s">
        <v>5793</v>
      </c>
      <c r="B1004" s="7">
        <v>27489</v>
      </c>
      <c r="C1004" s="46">
        <f>VLOOKUP(B1004,'Τιμοκατάλογος ανά κωδικό'!D:G,4,0)</f>
        <v>96.65</v>
      </c>
      <c r="D1004" s="46">
        <v>94.29</v>
      </c>
      <c r="E1004" s="47">
        <f t="shared" si="15"/>
        <v>2.5029165340969328E-2</v>
      </c>
      <c r="F1004" s="124"/>
    </row>
    <row r="1005" spans="1:6" x14ac:dyDescent="0.25">
      <c r="A1005" s="20" t="s">
        <v>5794</v>
      </c>
      <c r="B1005" s="7">
        <v>27666</v>
      </c>
      <c r="C1005" s="46">
        <f>VLOOKUP(B1005,'Τιμοκατάλογος ανά κωδικό'!D:G,4,0)</f>
        <v>11.81</v>
      </c>
      <c r="D1005" s="46">
        <v>11.518500000000001</v>
      </c>
      <c r="E1005" s="47">
        <f t="shared" si="15"/>
        <v>2.5307114641663242E-2</v>
      </c>
      <c r="F1005" s="124"/>
    </row>
    <row r="1006" spans="1:6" x14ac:dyDescent="0.25">
      <c r="A1006" s="20" t="s">
        <v>4891</v>
      </c>
      <c r="B1006" s="7">
        <v>27667</v>
      </c>
      <c r="C1006" s="46">
        <f>VLOOKUP(B1006,'Τιμοκατάλογος ανά κωδικό'!D:G,4,0)</f>
        <v>8.4700000000000006</v>
      </c>
      <c r="D1006" s="46">
        <v>8.2635000000000005</v>
      </c>
      <c r="E1006" s="47">
        <f t="shared" si="15"/>
        <v>2.4989411266412631E-2</v>
      </c>
      <c r="F1006" s="124"/>
    </row>
    <row r="1007" spans="1:6" x14ac:dyDescent="0.25">
      <c r="A1007" s="20" t="s">
        <v>5795</v>
      </c>
      <c r="B1007" s="7">
        <v>27685</v>
      </c>
      <c r="C1007" s="46">
        <f>VLOOKUP(B1007,'Τιμοκατάλογος ανά κωδικό'!D:G,4,0)</f>
        <v>13.83</v>
      </c>
      <c r="D1007" s="46">
        <v>13.4925</v>
      </c>
      <c r="E1007" s="47">
        <f t="shared" si="15"/>
        <v>2.5013896609227482E-2</v>
      </c>
      <c r="F1007" s="124"/>
    </row>
    <row r="1008" spans="1:6" x14ac:dyDescent="0.25">
      <c r="A1008" s="20" t="s">
        <v>5796</v>
      </c>
      <c r="B1008" s="7">
        <v>27692</v>
      </c>
      <c r="C1008" s="46">
        <f>VLOOKUP(B1008,'Τιμοκατάλογος ανά κωδικό'!D:G,4,0)</f>
        <v>8.07</v>
      </c>
      <c r="D1008" s="46">
        <v>7.875</v>
      </c>
      <c r="E1008" s="47">
        <f t="shared" si="15"/>
        <v>2.4761904761904763E-2</v>
      </c>
      <c r="F1008" s="124"/>
    </row>
    <row r="1009" spans="1:6" x14ac:dyDescent="0.25">
      <c r="A1009" s="20" t="s">
        <v>5797</v>
      </c>
      <c r="B1009" s="7">
        <v>27694</v>
      </c>
      <c r="C1009" s="46">
        <f>VLOOKUP(B1009,'Τιμοκατάλογος ανά κωδικό'!D:G,4,0)</f>
        <v>5.0599999999999996</v>
      </c>
      <c r="D1009" s="46">
        <v>4.9350000000000005</v>
      </c>
      <c r="E1009" s="47">
        <f t="shared" si="15"/>
        <v>2.532928064842932E-2</v>
      </c>
      <c r="F1009" s="124"/>
    </row>
    <row r="1010" spans="1:6" x14ac:dyDescent="0.25">
      <c r="A1010" s="20" t="s">
        <v>5798</v>
      </c>
      <c r="B1010" s="7">
        <v>27695</v>
      </c>
      <c r="C1010" s="46">
        <f>VLOOKUP(B1010,'Τιμοκατάλογος ανά κωδικό'!D:G,4,0)</f>
        <v>0.53</v>
      </c>
      <c r="D1010" s="46">
        <v>0.51449999999999996</v>
      </c>
      <c r="E1010" s="47">
        <f t="shared" si="15"/>
        <v>3.0126336248785357E-2</v>
      </c>
      <c r="F1010" s="124"/>
    </row>
    <row r="1011" spans="1:6" x14ac:dyDescent="0.25">
      <c r="A1011" s="20" t="s">
        <v>5799</v>
      </c>
      <c r="B1011" s="7">
        <v>27700</v>
      </c>
      <c r="C1011" s="46">
        <f>VLOOKUP(B1011,'Τιμοκατάλογος ανά κωδικό'!D:G,4,0)</f>
        <v>856</v>
      </c>
      <c r="D1011" s="46">
        <v>843.35</v>
      </c>
      <c r="E1011" s="47">
        <f t="shared" si="15"/>
        <v>1.4999703563170597E-2</v>
      </c>
      <c r="F1011" s="124"/>
    </row>
    <row r="1012" spans="1:6" x14ac:dyDescent="0.25">
      <c r="A1012" s="20" t="s">
        <v>12244</v>
      </c>
      <c r="B1012" s="7">
        <v>27915</v>
      </c>
      <c r="C1012" s="46">
        <f>VLOOKUP(B1012,'Τιμοκατάλογος ανά κωδικό'!D:G,4,0)</f>
        <v>58.4</v>
      </c>
      <c r="D1012" s="46">
        <v>58.4</v>
      </c>
      <c r="E1012" s="47">
        <f t="shared" si="15"/>
        <v>0</v>
      </c>
      <c r="F1012" s="124"/>
    </row>
    <row r="1013" spans="1:6" x14ac:dyDescent="0.25">
      <c r="A1013" s="20" t="s">
        <v>4892</v>
      </c>
      <c r="B1013" s="7">
        <v>27916</v>
      </c>
      <c r="C1013" s="46">
        <f>VLOOKUP(B1013,'Τιμοκατάλογος ανά κωδικό'!D:G,4,0)</f>
        <v>194.1</v>
      </c>
      <c r="D1013" s="46">
        <v>194.1</v>
      </c>
      <c r="E1013" s="47">
        <f t="shared" si="15"/>
        <v>0</v>
      </c>
      <c r="F1013" s="124"/>
    </row>
    <row r="1014" spans="1:6" x14ac:dyDescent="0.25">
      <c r="A1014" s="20" t="s">
        <v>11635</v>
      </c>
      <c r="B1014" s="7">
        <v>27917</v>
      </c>
      <c r="C1014" s="46" t="str">
        <f>VLOOKUP(B1014,'Τιμοκατάλογος ανά κωδικό'!D:G,4,0)</f>
        <v>Κ.Ε.</v>
      </c>
      <c r="D1014" s="46" t="s">
        <v>25341</v>
      </c>
      <c r="F1014" s="124"/>
    </row>
    <row r="1015" spans="1:6" x14ac:dyDescent="0.25">
      <c r="A1015" s="20" t="s">
        <v>5800</v>
      </c>
      <c r="B1015" s="7">
        <v>27918</v>
      </c>
      <c r="C1015" s="46">
        <f>VLOOKUP(B1015,'Τιμοκατάλογος ανά κωδικό'!D:G,4,0)</f>
        <v>367.94</v>
      </c>
      <c r="D1015" s="46">
        <v>362.5</v>
      </c>
      <c r="E1015" s="47">
        <f t="shared" si="15"/>
        <v>1.5006896551724047E-2</v>
      </c>
      <c r="F1015" s="124"/>
    </row>
    <row r="1016" spans="1:6" x14ac:dyDescent="0.25">
      <c r="A1016" s="20" t="s">
        <v>5801</v>
      </c>
      <c r="B1016" s="7">
        <v>27976</v>
      </c>
      <c r="C1016" s="46">
        <f>VLOOKUP(B1016,'Τιμοκατάλογος ανά κωδικό'!D:G,4,0)</f>
        <v>17.96</v>
      </c>
      <c r="D1016" s="46">
        <v>17.690000000000001</v>
      </c>
      <c r="E1016" s="47">
        <f t="shared" si="15"/>
        <v>1.5262860373092213E-2</v>
      </c>
      <c r="F1016" s="124"/>
    </row>
    <row r="1017" spans="1:6" x14ac:dyDescent="0.25">
      <c r="A1017" s="20" t="s">
        <v>5802</v>
      </c>
      <c r="B1017" s="7">
        <v>28024</v>
      </c>
      <c r="C1017" s="46">
        <f>VLOOKUP(B1017,'Τιμοκατάλογος ανά κωδικό'!D:G,4,0)</f>
        <v>216.95</v>
      </c>
      <c r="D1017" s="46">
        <v>213.74</v>
      </c>
      <c r="E1017" s="47">
        <f t="shared" si="15"/>
        <v>1.5018246467670915E-2</v>
      </c>
      <c r="F1017" s="124"/>
    </row>
    <row r="1018" spans="1:6" x14ac:dyDescent="0.25">
      <c r="A1018" s="20" t="s">
        <v>5803</v>
      </c>
      <c r="B1018" s="7">
        <v>28025</v>
      </c>
      <c r="C1018" s="46">
        <f>VLOOKUP(B1018,'Τιμοκατάλογος ανά κωδικό'!D:G,4,0)</f>
        <v>237.13</v>
      </c>
      <c r="D1018" s="46">
        <v>233.63</v>
      </c>
      <c r="E1018" s="47">
        <f t="shared" si="15"/>
        <v>1.4980952788597346E-2</v>
      </c>
      <c r="F1018" s="124"/>
    </row>
    <row r="1019" spans="1:6" x14ac:dyDescent="0.25">
      <c r="A1019" s="20" t="s">
        <v>5804</v>
      </c>
      <c r="B1019" s="7">
        <v>28026</v>
      </c>
      <c r="C1019" s="46">
        <f>VLOOKUP(B1019,'Τιμοκατάλογος ανά κωδικό'!D:G,4,0)</f>
        <v>194.22</v>
      </c>
      <c r="D1019" s="46">
        <v>191.35</v>
      </c>
      <c r="E1019" s="47">
        <f t="shared" si="15"/>
        <v>1.499869349359817E-2</v>
      </c>
      <c r="F1019" s="124"/>
    </row>
    <row r="1020" spans="1:6" x14ac:dyDescent="0.25">
      <c r="A1020" s="20" t="s">
        <v>5805</v>
      </c>
      <c r="B1020" s="7">
        <v>28027</v>
      </c>
      <c r="C1020" s="46">
        <f>VLOOKUP(B1020,'Τιμοκατάλογος ανά κωδικό'!D:G,4,0)</f>
        <v>235.38</v>
      </c>
      <c r="D1020" s="46">
        <v>231.9</v>
      </c>
      <c r="E1020" s="47">
        <f t="shared" si="15"/>
        <v>1.5006468305303944E-2</v>
      </c>
      <c r="F1020" s="124"/>
    </row>
    <row r="1021" spans="1:6" x14ac:dyDescent="0.25">
      <c r="A1021" s="20" t="s">
        <v>5806</v>
      </c>
      <c r="B1021" s="7">
        <v>28028</v>
      </c>
      <c r="C1021" s="46">
        <f>VLOOKUP(B1021,'Τιμοκατάλογος ανά κωδικό'!D:G,4,0)</f>
        <v>311.56</v>
      </c>
      <c r="D1021" s="46">
        <v>306.95999999999998</v>
      </c>
      <c r="E1021" s="47">
        <f t="shared" si="15"/>
        <v>1.4985665884805988E-2</v>
      </c>
      <c r="F1021" s="124"/>
    </row>
    <row r="1022" spans="1:6" x14ac:dyDescent="0.25">
      <c r="A1022" s="20" t="s">
        <v>5807</v>
      </c>
      <c r="B1022" s="7">
        <v>28029</v>
      </c>
      <c r="C1022" s="46">
        <f>VLOOKUP(B1022,'Τιμοκατάλογος ανά κωδικό'!D:G,4,0)</f>
        <v>368.15</v>
      </c>
      <c r="D1022" s="46">
        <v>362.71</v>
      </c>
      <c r="E1022" s="47">
        <f t="shared" si="15"/>
        <v>1.4998207934713736E-2</v>
      </c>
      <c r="F1022" s="124"/>
    </row>
    <row r="1023" spans="1:6" x14ac:dyDescent="0.25">
      <c r="A1023" s="20" t="s">
        <v>5808</v>
      </c>
      <c r="B1023" s="7">
        <v>28030</v>
      </c>
      <c r="C1023" s="46">
        <f>VLOOKUP(B1023,'Τιμοκατάλογος ανά κωδικό'!D:G,4,0)</f>
        <v>308.54000000000002</v>
      </c>
      <c r="D1023" s="46">
        <v>303.98</v>
      </c>
      <c r="E1023" s="47">
        <f t="shared" si="15"/>
        <v>1.5000986907033331E-2</v>
      </c>
      <c r="F1023" s="124"/>
    </row>
    <row r="1024" spans="1:6" x14ac:dyDescent="0.25">
      <c r="A1024" s="20" t="s">
        <v>5809</v>
      </c>
      <c r="B1024" s="7">
        <v>28031</v>
      </c>
      <c r="C1024" s="46">
        <f>VLOOKUP(B1024,'Τιμοκατάλογος ανά κωδικό'!D:G,4,0)</f>
        <v>364.58</v>
      </c>
      <c r="D1024" s="46">
        <v>359.19</v>
      </c>
      <c r="E1024" s="47">
        <f t="shared" si="15"/>
        <v>1.5005985690024648E-2</v>
      </c>
      <c r="F1024" s="124"/>
    </row>
    <row r="1025" spans="1:6" x14ac:dyDescent="0.25">
      <c r="A1025" s="20" t="s">
        <v>4893</v>
      </c>
      <c r="B1025" s="7">
        <v>28078</v>
      </c>
      <c r="C1025" s="46">
        <f>VLOOKUP(B1025,'Τιμοκατάλογος ανά κωδικό'!D:G,4,0)</f>
        <v>963.63</v>
      </c>
      <c r="D1025" s="46">
        <v>940.12259615384608</v>
      </c>
      <c r="E1025" s="47">
        <f t="shared" si="15"/>
        <v>2.5004615294138777E-2</v>
      </c>
      <c r="F1025" s="124"/>
    </row>
    <row r="1026" spans="1:6" x14ac:dyDescent="0.25">
      <c r="A1026" s="20" t="s">
        <v>5810</v>
      </c>
      <c r="B1026" s="7">
        <v>28083</v>
      </c>
      <c r="C1026" s="46">
        <f>VLOOKUP(B1026,'Τιμοκατάλογος ανά κωδικό'!D:G,4,0)</f>
        <v>371.92</v>
      </c>
      <c r="D1026" s="46">
        <v>362.8520828078307</v>
      </c>
      <c r="E1026" s="47">
        <f t="shared" si="15"/>
        <v>2.4990671465903613E-2</v>
      </c>
      <c r="F1026" s="124"/>
    </row>
    <row r="1027" spans="1:6" x14ac:dyDescent="0.25">
      <c r="A1027" s="20" t="s">
        <v>4894</v>
      </c>
      <c r="B1027" s="7">
        <v>28084</v>
      </c>
      <c r="C1027" s="46">
        <f>VLOOKUP(B1027,'Τιμοκατάλογος ανά κωδικό'!D:G,4,0)</f>
        <v>444.03</v>
      </c>
      <c r="D1027" s="46">
        <v>433.19895144762046</v>
      </c>
      <c r="E1027" s="47">
        <f t="shared" ref="E1027:E1090" si="16">C1027/D1027-1</f>
        <v>2.5002480999054555E-2</v>
      </c>
      <c r="F1027" s="124"/>
    </row>
    <row r="1028" spans="1:6" x14ac:dyDescent="0.25">
      <c r="A1028" s="20" t="s">
        <v>5811</v>
      </c>
      <c r="B1028" s="7">
        <v>28085</v>
      </c>
      <c r="C1028" s="46">
        <f>VLOOKUP(B1028,'Τιμοκατάλογος ανά κωδικό'!D:G,4,0)</f>
        <v>505.36</v>
      </c>
      <c r="D1028" s="46">
        <v>493.03487486429412</v>
      </c>
      <c r="E1028" s="47">
        <f t="shared" si="16"/>
        <v>2.4998485429855943E-2</v>
      </c>
      <c r="F1028" s="124"/>
    </row>
    <row r="1029" spans="1:6" x14ac:dyDescent="0.25">
      <c r="A1029" s="20" t="s">
        <v>4895</v>
      </c>
      <c r="B1029" s="7">
        <v>28086</v>
      </c>
      <c r="C1029" s="46">
        <f>VLOOKUP(B1029,'Τιμοκατάλογος ανά κωδικό'!D:G,4,0)</f>
        <v>643.28</v>
      </c>
      <c r="D1029" s="46">
        <v>627.591559169172</v>
      </c>
      <c r="E1029" s="47">
        <f t="shared" si="16"/>
        <v>2.4997851869768439E-2</v>
      </c>
      <c r="F1029" s="124"/>
    </row>
    <row r="1030" spans="1:6" x14ac:dyDescent="0.25">
      <c r="A1030" s="20" t="s">
        <v>4896</v>
      </c>
      <c r="B1030" s="7">
        <v>28087</v>
      </c>
      <c r="C1030" s="46">
        <f>VLOOKUP(B1030,'Τιμοκατάλογος ανά κωδικό'!D:G,4,0)</f>
        <v>714.5</v>
      </c>
      <c r="D1030" s="46">
        <v>697.07231483993723</v>
      </c>
      <c r="E1030" s="47">
        <f t="shared" si="16"/>
        <v>2.5001258533792869E-2</v>
      </c>
      <c r="F1030" s="124"/>
    </row>
    <row r="1031" spans="1:6" x14ac:dyDescent="0.25">
      <c r="A1031" s="20" t="s">
        <v>4897</v>
      </c>
      <c r="B1031" s="7">
        <v>28088</v>
      </c>
      <c r="C1031" s="46">
        <f>VLOOKUP(B1031,'Τιμοκατάλογος ανά κωδικό'!D:G,4,0)</f>
        <v>951.37</v>
      </c>
      <c r="D1031" s="46">
        <v>928.16504039319102</v>
      </c>
      <c r="E1031" s="47">
        <f t="shared" si="16"/>
        <v>2.5000898112881753E-2</v>
      </c>
      <c r="F1031" s="124"/>
    </row>
    <row r="1032" spans="1:6" x14ac:dyDescent="0.25">
      <c r="A1032" s="20" t="s">
        <v>4898</v>
      </c>
      <c r="B1032" s="7">
        <v>28089</v>
      </c>
      <c r="C1032" s="46">
        <f>VLOOKUP(B1032,'Τιμοκατάλογος ανά κωδικό'!D:G,4,0)</f>
        <v>1180.57</v>
      </c>
      <c r="D1032" s="46">
        <v>1151.7791608310686</v>
      </c>
      <c r="E1032" s="47">
        <f t="shared" si="16"/>
        <v>2.4996839800571991E-2</v>
      </c>
      <c r="F1032" s="124"/>
    </row>
    <row r="1033" spans="1:6" x14ac:dyDescent="0.25">
      <c r="A1033" s="20" t="s">
        <v>5812</v>
      </c>
      <c r="B1033" s="7">
        <v>28094</v>
      </c>
      <c r="C1033" s="46">
        <f>VLOOKUP(B1033,'Τιμοκατάλογος ανά κωδικό'!D:G,4,0)</f>
        <v>439.93</v>
      </c>
      <c r="D1033" s="46">
        <v>429.20274966563738</v>
      </c>
      <c r="E1033" s="47">
        <f t="shared" si="16"/>
        <v>2.4993433389509878E-2</v>
      </c>
      <c r="F1033" s="124"/>
    </row>
    <row r="1034" spans="1:6" x14ac:dyDescent="0.25">
      <c r="A1034" s="20" t="s">
        <v>5813</v>
      </c>
      <c r="B1034" s="7">
        <v>28095</v>
      </c>
      <c r="C1034" s="46">
        <f>VLOOKUP(B1034,'Τιμοκατάλογος ανά κωδικό'!D:G,4,0)</f>
        <v>527.54999999999995</v>
      </c>
      <c r="D1034" s="46">
        <v>514.68525375772856</v>
      </c>
      <c r="E1034" s="47">
        <f t="shared" si="16"/>
        <v>2.4995365902453104E-2</v>
      </c>
      <c r="F1034" s="124"/>
    </row>
    <row r="1035" spans="1:6" x14ac:dyDescent="0.25">
      <c r="A1035" s="20" t="s">
        <v>5814</v>
      </c>
      <c r="B1035" s="7">
        <v>28096</v>
      </c>
      <c r="C1035" s="46">
        <f>VLOOKUP(B1035,'Τιμοκατάλογος ανά κωδικό'!D:G,4,0)</f>
        <v>578.88</v>
      </c>
      <c r="D1035" s="46">
        <v>564.76219026212425</v>
      </c>
      <c r="E1035" s="47">
        <f t="shared" si="16"/>
        <v>2.4997795499240416E-2</v>
      </c>
      <c r="F1035" s="124"/>
    </row>
    <row r="1036" spans="1:6" x14ac:dyDescent="0.25">
      <c r="A1036" s="20" t="s">
        <v>4899</v>
      </c>
      <c r="B1036" s="7">
        <v>28097</v>
      </c>
      <c r="C1036" s="46">
        <f>VLOOKUP(B1036,'Τιμοκατάλογος ανά κωδικό'!D:G,4,0)</f>
        <v>715.58</v>
      </c>
      <c r="D1036" s="46">
        <v>698.12261049530821</v>
      </c>
      <c r="E1036" s="47">
        <f t="shared" si="16"/>
        <v>2.500619410150029E-2</v>
      </c>
      <c r="F1036" s="124"/>
    </row>
    <row r="1037" spans="1:6" x14ac:dyDescent="0.25">
      <c r="A1037" s="20" t="s">
        <v>4900</v>
      </c>
      <c r="B1037" s="7">
        <v>28098</v>
      </c>
      <c r="C1037" s="46">
        <f>VLOOKUP(B1037,'Τιμοκατάλογος ανά κωδικό'!D:G,4,0)</f>
        <v>731.21</v>
      </c>
      <c r="D1037" s="46">
        <v>713.37281127082576</v>
      </c>
      <c r="E1037" s="47">
        <f t="shared" si="16"/>
        <v>2.5004020965417206E-2</v>
      </c>
      <c r="F1037" s="124"/>
    </row>
    <row r="1038" spans="1:6" x14ac:dyDescent="0.25">
      <c r="A1038" s="20" t="s">
        <v>5815</v>
      </c>
      <c r="B1038" s="7">
        <v>28099</v>
      </c>
      <c r="C1038" s="46">
        <f>VLOOKUP(B1038,'Τιμοκατάλογος ανά κωδικό'!D:G,4,0)</f>
        <v>997.84</v>
      </c>
      <c r="D1038" s="46">
        <v>973.50640759766259</v>
      </c>
      <c r="E1038" s="47">
        <f t="shared" si="16"/>
        <v>2.4995821509162797E-2</v>
      </c>
      <c r="F1038" s="124"/>
    </row>
    <row r="1039" spans="1:6" x14ac:dyDescent="0.25">
      <c r="A1039" s="20" t="s">
        <v>4901</v>
      </c>
      <c r="B1039" s="7">
        <v>28100</v>
      </c>
      <c r="C1039" s="46">
        <f>VLOOKUP(B1039,'Τιμοκατάλογος ανά κωδικό'!D:G,4,0)</f>
        <v>1482.86</v>
      </c>
      <c r="D1039" s="46">
        <v>1446.69085946006</v>
      </c>
      <c r="E1039" s="47">
        <f t="shared" si="16"/>
        <v>2.500129195081735E-2</v>
      </c>
      <c r="F1039" s="124"/>
    </row>
    <row r="1040" spans="1:6" x14ac:dyDescent="0.25">
      <c r="A1040" s="20" t="s">
        <v>5816</v>
      </c>
      <c r="B1040" s="7">
        <v>28144</v>
      </c>
      <c r="C1040" s="46">
        <f>VLOOKUP(B1040,'Τιμοκατάλογος ανά κωδικό'!D:G,4,0)</f>
        <v>62.66</v>
      </c>
      <c r="D1040" s="46">
        <v>61.73</v>
      </c>
      <c r="E1040" s="47">
        <f t="shared" si="16"/>
        <v>1.5065608294184241E-2</v>
      </c>
      <c r="F1040" s="124"/>
    </row>
    <row r="1041" spans="1:6" x14ac:dyDescent="0.25">
      <c r="A1041" s="20" t="s">
        <v>5817</v>
      </c>
      <c r="B1041" s="7">
        <v>28162</v>
      </c>
      <c r="C1041" s="46">
        <f>VLOOKUP(B1041,'Τιμοκατάλογος ανά κωδικό'!D:G,4,0)</f>
        <v>85.41</v>
      </c>
      <c r="D1041" s="46">
        <v>83.328000000000003</v>
      </c>
      <c r="E1041" s="47">
        <f t="shared" si="16"/>
        <v>2.498559907834097E-2</v>
      </c>
      <c r="F1041" s="124"/>
    </row>
    <row r="1042" spans="1:6" x14ac:dyDescent="0.25">
      <c r="A1042" s="20" t="s">
        <v>5818</v>
      </c>
      <c r="B1042" s="7">
        <v>28200</v>
      </c>
      <c r="C1042" s="46">
        <f>VLOOKUP(B1042,'Τιμοκατάλογος ανά κωδικό'!D:G,4,0)</f>
        <v>251.58</v>
      </c>
      <c r="D1042" s="46">
        <v>245.44</v>
      </c>
      <c r="E1042" s="47">
        <f t="shared" si="16"/>
        <v>2.5016297262060005E-2</v>
      </c>
      <c r="F1042" s="124"/>
    </row>
    <row r="1043" spans="1:6" x14ac:dyDescent="0.25">
      <c r="A1043" s="20" t="s">
        <v>5819</v>
      </c>
      <c r="B1043" s="7">
        <v>28201</v>
      </c>
      <c r="C1043" s="46">
        <f>VLOOKUP(B1043,'Τιμοκατάλογος ανά κωδικό'!D:G,4,0)</f>
        <v>277.16000000000003</v>
      </c>
      <c r="D1043" s="46">
        <v>270.40000000000003</v>
      </c>
      <c r="E1043" s="47">
        <f t="shared" si="16"/>
        <v>2.4999999999999911E-2</v>
      </c>
      <c r="F1043" s="124"/>
    </row>
    <row r="1044" spans="1:6" x14ac:dyDescent="0.25">
      <c r="A1044" s="20" t="s">
        <v>5820</v>
      </c>
      <c r="B1044" s="7">
        <v>28202</v>
      </c>
      <c r="C1044" s="46">
        <f>VLOOKUP(B1044,'Τιμοκατάλογος ανά κωδικό'!D:G,4,0)</f>
        <v>321.51</v>
      </c>
      <c r="D1044" s="46">
        <v>313.66400000000004</v>
      </c>
      <c r="E1044" s="47">
        <f t="shared" si="16"/>
        <v>2.5014027749438617E-2</v>
      </c>
      <c r="F1044" s="124"/>
    </row>
    <row r="1045" spans="1:6" x14ac:dyDescent="0.25">
      <c r="A1045" s="20" t="s">
        <v>5821</v>
      </c>
      <c r="B1045" s="7">
        <v>28203</v>
      </c>
      <c r="C1045" s="46">
        <f>VLOOKUP(B1045,'Τιμοκατάλογος ανά κωδικό'!D:G,4,0)</f>
        <v>353.63</v>
      </c>
      <c r="D1045" s="46">
        <v>345</v>
      </c>
      <c r="E1045" s="47">
        <f t="shared" si="16"/>
        <v>2.5014492753623108E-2</v>
      </c>
      <c r="F1045" s="124"/>
    </row>
    <row r="1046" spans="1:6" x14ac:dyDescent="0.25">
      <c r="A1046" s="20" t="s">
        <v>5822</v>
      </c>
      <c r="B1046" s="7">
        <v>28204</v>
      </c>
      <c r="C1046" s="46">
        <f>VLOOKUP(B1046,'Τιμοκατάλογος ανά κωδικό'!D:G,4,0)</f>
        <v>404.88</v>
      </c>
      <c r="D1046" s="46">
        <v>395</v>
      </c>
      <c r="E1046" s="47">
        <f t="shared" si="16"/>
        <v>2.5012658227848039E-2</v>
      </c>
      <c r="F1046" s="124"/>
    </row>
    <row r="1047" spans="1:6" x14ac:dyDescent="0.25">
      <c r="A1047" s="20" t="s">
        <v>5823</v>
      </c>
      <c r="B1047" s="7">
        <v>28205</v>
      </c>
      <c r="C1047" s="46">
        <f>VLOOKUP(B1047,'Τιμοκατάλογος ανά κωδικό'!D:G,4,0)</f>
        <v>490.36</v>
      </c>
      <c r="D1047" s="46">
        <v>478.40000000000003</v>
      </c>
      <c r="E1047" s="47">
        <f t="shared" si="16"/>
        <v>2.4999999999999911E-2</v>
      </c>
      <c r="F1047" s="124"/>
    </row>
    <row r="1048" spans="1:6" x14ac:dyDescent="0.25">
      <c r="A1048" s="20" t="s">
        <v>5824</v>
      </c>
      <c r="B1048" s="7">
        <v>28206</v>
      </c>
      <c r="C1048" s="46">
        <f>VLOOKUP(B1048,'Τιμοκατάλογος ανά κωδικό'!D:G,4,0)</f>
        <v>671.58</v>
      </c>
      <c r="D1048" s="46">
        <v>655.20000000000005</v>
      </c>
      <c r="E1048" s="47">
        <f t="shared" si="16"/>
        <v>2.4999999999999911E-2</v>
      </c>
      <c r="F1048" s="124"/>
    </row>
    <row r="1049" spans="1:6" x14ac:dyDescent="0.25">
      <c r="A1049" s="20" t="s">
        <v>5825</v>
      </c>
      <c r="B1049" s="7">
        <v>28207</v>
      </c>
      <c r="C1049" s="46">
        <f>VLOOKUP(B1049,'Τιμοκατάλογος ανά κωδικό'!D:G,4,0)</f>
        <v>881.5</v>
      </c>
      <c r="D1049" s="46">
        <v>860</v>
      </c>
      <c r="E1049" s="47">
        <f t="shared" si="16"/>
        <v>2.4999999999999911E-2</v>
      </c>
      <c r="F1049" s="124"/>
    </row>
    <row r="1050" spans="1:6" x14ac:dyDescent="0.25">
      <c r="A1050" s="20" t="s">
        <v>2378</v>
      </c>
      <c r="B1050" s="7">
        <v>28251</v>
      </c>
      <c r="C1050" s="46">
        <f>VLOOKUP(B1050,'Τιμοκατάλογος ανά κωδικό'!D:G,4,0)</f>
        <v>86.46</v>
      </c>
      <c r="D1050" s="46">
        <v>84.35</v>
      </c>
      <c r="E1050" s="47">
        <f t="shared" si="16"/>
        <v>2.5014819205690486E-2</v>
      </c>
      <c r="F1050" s="124"/>
    </row>
    <row r="1051" spans="1:6" x14ac:dyDescent="0.25">
      <c r="A1051" s="20" t="s">
        <v>30896</v>
      </c>
      <c r="B1051" s="7">
        <v>28257</v>
      </c>
      <c r="C1051" s="46">
        <f>VLOOKUP(B1051,'Τιμοκατάλογος ανά κωδικό'!D:G,4,0)</f>
        <v>48.7</v>
      </c>
      <c r="D1051" s="46">
        <v>47.51</v>
      </c>
      <c r="E1051" s="47">
        <f t="shared" si="16"/>
        <v>2.5047358450852597E-2</v>
      </c>
      <c r="F1051" s="124"/>
    </row>
    <row r="1052" spans="1:6" x14ac:dyDescent="0.25">
      <c r="A1052" s="20" t="s">
        <v>30897</v>
      </c>
      <c r="B1052" s="7">
        <v>28258</v>
      </c>
      <c r="C1052" s="46">
        <f>VLOOKUP(B1052,'Τιμοκατάλογος ανά κωδικό'!D:G,4,0)</f>
        <v>48.7</v>
      </c>
      <c r="D1052" s="46">
        <v>47.51</v>
      </c>
      <c r="E1052" s="47">
        <f t="shared" si="16"/>
        <v>2.5047358450852597E-2</v>
      </c>
      <c r="F1052" s="124"/>
    </row>
    <row r="1053" spans="1:6" x14ac:dyDescent="0.25">
      <c r="A1053" s="20" t="s">
        <v>5826</v>
      </c>
      <c r="B1053" s="7">
        <v>28315</v>
      </c>
      <c r="C1053" s="46">
        <f>VLOOKUP(B1053,'Τιμοκατάλογος ανά κωδικό'!D:G,4,0)</f>
        <v>87.85</v>
      </c>
      <c r="D1053" s="46">
        <v>86.55</v>
      </c>
      <c r="E1053" s="47">
        <f t="shared" si="16"/>
        <v>1.5020219526285405E-2</v>
      </c>
      <c r="F1053" s="124"/>
    </row>
    <row r="1054" spans="1:6" x14ac:dyDescent="0.25">
      <c r="A1054" s="20" t="s">
        <v>5827</v>
      </c>
      <c r="B1054" s="7">
        <v>28316</v>
      </c>
      <c r="C1054" s="46">
        <f>VLOOKUP(B1054,'Τιμοκατάλογος ανά κωδικό'!D:G,4,0)</f>
        <v>118.09</v>
      </c>
      <c r="D1054" s="46">
        <v>116.34</v>
      </c>
      <c r="E1054" s="47">
        <f t="shared" si="16"/>
        <v>1.5042117930204491E-2</v>
      </c>
      <c r="F1054" s="124"/>
    </row>
    <row r="1055" spans="1:6" x14ac:dyDescent="0.25">
      <c r="A1055" s="20" t="s">
        <v>5828</v>
      </c>
      <c r="B1055" s="7">
        <v>28317</v>
      </c>
      <c r="C1055" s="46">
        <f>VLOOKUP(B1055,'Τιμοκατάλογος ανά κωδικό'!D:G,4,0)</f>
        <v>62.66</v>
      </c>
      <c r="D1055" s="46">
        <v>61.73</v>
      </c>
      <c r="E1055" s="47">
        <f t="shared" si="16"/>
        <v>1.5065608294184241E-2</v>
      </c>
      <c r="F1055" s="124"/>
    </row>
    <row r="1056" spans="1:6" x14ac:dyDescent="0.25">
      <c r="A1056" s="20" t="s">
        <v>5829</v>
      </c>
      <c r="B1056" s="7">
        <v>28422</v>
      </c>
      <c r="C1056" s="46">
        <f>VLOOKUP(B1056,'Τιμοκατάλογος ανά κωδικό'!D:G,4,0)</f>
        <v>5.22</v>
      </c>
      <c r="D1056" s="46">
        <v>5.0925000000000002</v>
      </c>
      <c r="E1056" s="47">
        <f t="shared" si="16"/>
        <v>2.5036818851251752E-2</v>
      </c>
      <c r="F1056" s="124"/>
    </row>
    <row r="1057" spans="1:6" x14ac:dyDescent="0.25">
      <c r="A1057" s="20" t="s">
        <v>5830</v>
      </c>
      <c r="B1057" s="7">
        <v>28429</v>
      </c>
      <c r="C1057" s="46">
        <f>VLOOKUP(B1057,'Τιμοκατάλογος ανά κωδικό'!D:G,4,0)</f>
        <v>6.07</v>
      </c>
      <c r="D1057" s="46">
        <v>5.9219999999999997</v>
      </c>
      <c r="E1057" s="47">
        <f t="shared" si="16"/>
        <v>2.4991556906450718E-2</v>
      </c>
      <c r="F1057" s="124"/>
    </row>
    <row r="1058" spans="1:6" x14ac:dyDescent="0.25">
      <c r="A1058" s="20" t="s">
        <v>5831</v>
      </c>
      <c r="B1058" s="7">
        <v>28430</v>
      </c>
      <c r="C1058" s="46">
        <f>VLOOKUP(B1058,'Τιμοκατάλογος ανά κωδικό'!D:G,4,0)</f>
        <v>5.17</v>
      </c>
      <c r="D1058" s="46">
        <v>5.04</v>
      </c>
      <c r="E1058" s="47">
        <f t="shared" si="16"/>
        <v>2.5793650793650702E-2</v>
      </c>
      <c r="F1058" s="124"/>
    </row>
    <row r="1059" spans="1:6" x14ac:dyDescent="0.25">
      <c r="A1059" s="20" t="s">
        <v>5832</v>
      </c>
      <c r="B1059" s="7">
        <v>28436</v>
      </c>
      <c r="C1059" s="46">
        <f>VLOOKUP(B1059,'Τιμοκατάλογος ανά κωδικό'!D:G,4,0)</f>
        <v>10.199999999999999</v>
      </c>
      <c r="D1059" s="46">
        <v>9.9540000000000006</v>
      </c>
      <c r="E1059" s="47">
        <f t="shared" si="16"/>
        <v>2.4713682941530868E-2</v>
      </c>
      <c r="F1059" s="124"/>
    </row>
    <row r="1060" spans="1:6" x14ac:dyDescent="0.25">
      <c r="A1060" s="20" t="s">
        <v>5833</v>
      </c>
      <c r="B1060" s="7">
        <v>28437</v>
      </c>
      <c r="C1060" s="46">
        <f>VLOOKUP(B1060,'Τιμοκατάλογος ανά κωδικό'!D:G,4,0)</f>
        <v>6.07</v>
      </c>
      <c r="D1060" s="46">
        <v>5.9219999999999997</v>
      </c>
      <c r="E1060" s="47">
        <f t="shared" si="16"/>
        <v>2.4991556906450718E-2</v>
      </c>
      <c r="F1060" s="124"/>
    </row>
    <row r="1061" spans="1:6" x14ac:dyDescent="0.25">
      <c r="A1061" s="20" t="s">
        <v>5834</v>
      </c>
      <c r="B1061" s="7">
        <v>28438</v>
      </c>
      <c r="C1061" s="46">
        <f>VLOOKUP(B1061,'Τιμοκατάλογος ανά κωδικό'!D:G,4,0)</f>
        <v>7.3</v>
      </c>
      <c r="D1061" s="46">
        <v>7.1190000000000007</v>
      </c>
      <c r="E1061" s="47">
        <f t="shared" si="16"/>
        <v>2.5424919230228937E-2</v>
      </c>
      <c r="F1061" s="124"/>
    </row>
    <row r="1062" spans="1:6" x14ac:dyDescent="0.25">
      <c r="A1062" s="20" t="s">
        <v>5835</v>
      </c>
      <c r="B1062" s="7">
        <v>28439</v>
      </c>
      <c r="C1062" s="46">
        <f>VLOOKUP(B1062,'Τιμοκατάλογος ανά κωδικό'!D:G,4,0)</f>
        <v>6.5</v>
      </c>
      <c r="D1062" s="46">
        <v>6.3420000000000005</v>
      </c>
      <c r="E1062" s="47">
        <f t="shared" si="16"/>
        <v>2.4913276568905518E-2</v>
      </c>
      <c r="F1062" s="124"/>
    </row>
    <row r="1063" spans="1:6" x14ac:dyDescent="0.25">
      <c r="A1063" s="20" t="s">
        <v>5836</v>
      </c>
      <c r="B1063" s="7">
        <v>28445</v>
      </c>
      <c r="C1063" s="46">
        <f>VLOOKUP(B1063,'Τιμοκατάλογος ανά κωδικό'!D:G,4,0)</f>
        <v>10.86</v>
      </c>
      <c r="D1063" s="46">
        <v>10.5945</v>
      </c>
      <c r="E1063" s="47">
        <f t="shared" si="16"/>
        <v>2.5060172731133923E-2</v>
      </c>
      <c r="F1063" s="124"/>
    </row>
    <row r="1064" spans="1:6" x14ac:dyDescent="0.25">
      <c r="A1064" s="20" t="s">
        <v>4902</v>
      </c>
      <c r="B1064" s="7">
        <v>28446</v>
      </c>
      <c r="C1064" s="46">
        <f>VLOOKUP(B1064,'Τιμοκατάλογος ανά κωδικό'!D:G,4,0)</f>
        <v>7.71</v>
      </c>
      <c r="D1064" s="46">
        <v>7.5180000000000007</v>
      </c>
      <c r="E1064" s="47">
        <f t="shared" si="16"/>
        <v>2.5538707102952918E-2</v>
      </c>
      <c r="F1064" s="124"/>
    </row>
    <row r="1065" spans="1:6" x14ac:dyDescent="0.25">
      <c r="A1065" s="20" t="s">
        <v>4903</v>
      </c>
      <c r="B1065" s="7">
        <v>28449</v>
      </c>
      <c r="C1065" s="46">
        <f>VLOOKUP(B1065,'Τιμοκατάλογος ανά κωδικό'!D:G,4,0)</f>
        <v>11.01</v>
      </c>
      <c r="D1065" s="46">
        <v>10.7415</v>
      </c>
      <c r="E1065" s="47">
        <f t="shared" si="16"/>
        <v>2.4996508867476619E-2</v>
      </c>
      <c r="F1065" s="124"/>
    </row>
    <row r="1066" spans="1:6" x14ac:dyDescent="0.25">
      <c r="A1066" s="20" t="s">
        <v>5837</v>
      </c>
      <c r="B1066" s="7">
        <v>28450</v>
      </c>
      <c r="C1066" s="46">
        <f>VLOOKUP(B1066,'Τιμοκατάλογος ανά κωδικό'!D:G,4,0)</f>
        <v>11.76</v>
      </c>
      <c r="D1066" s="46">
        <v>11.4765</v>
      </c>
      <c r="E1066" s="47">
        <f t="shared" si="16"/>
        <v>2.470265324794152E-2</v>
      </c>
      <c r="F1066" s="124"/>
    </row>
    <row r="1067" spans="1:6" x14ac:dyDescent="0.25">
      <c r="A1067" s="20" t="s">
        <v>5838</v>
      </c>
      <c r="B1067" s="7">
        <v>28451</v>
      </c>
      <c r="C1067" s="46">
        <f>VLOOKUP(B1067,'Τιμοκατάλογος ανά κωδικό'!D:G,4,0)</f>
        <v>11.01</v>
      </c>
      <c r="D1067" s="46">
        <v>10.7415</v>
      </c>
      <c r="E1067" s="47">
        <f t="shared" si="16"/>
        <v>2.4996508867476619E-2</v>
      </c>
      <c r="F1067" s="124"/>
    </row>
    <row r="1068" spans="1:6" x14ac:dyDescent="0.25">
      <c r="A1068" s="20" t="s">
        <v>5839</v>
      </c>
      <c r="B1068" s="7">
        <v>28457</v>
      </c>
      <c r="C1068" s="46">
        <f>VLOOKUP(B1068,'Τιμοκατάλογος ανά κωδικό'!D:G,4,0)</f>
        <v>13.72</v>
      </c>
      <c r="D1068" s="46">
        <v>13.387500000000001</v>
      </c>
      <c r="E1068" s="47">
        <f t="shared" si="16"/>
        <v>2.4836601307189454E-2</v>
      </c>
      <c r="F1068" s="124"/>
    </row>
    <row r="1069" spans="1:6" x14ac:dyDescent="0.25">
      <c r="A1069" s="20" t="s">
        <v>5840</v>
      </c>
      <c r="B1069" s="7">
        <v>28458</v>
      </c>
      <c r="C1069" s="46">
        <f>VLOOKUP(B1069,'Τιμοκατάλογος ανά κωδικό'!D:G,4,0)</f>
        <v>13.14</v>
      </c>
      <c r="D1069" s="46">
        <v>12.820500000000001</v>
      </c>
      <c r="E1069" s="47">
        <f t="shared" si="16"/>
        <v>2.4921024921024992E-2</v>
      </c>
      <c r="F1069" s="124"/>
    </row>
    <row r="1070" spans="1:6" x14ac:dyDescent="0.25">
      <c r="A1070" s="20" t="s">
        <v>5841</v>
      </c>
      <c r="B1070" s="7">
        <v>28461</v>
      </c>
      <c r="C1070" s="46">
        <f>VLOOKUP(B1070,'Τιμοκατάλογος ανά κωδικό'!D:G,4,0)</f>
        <v>13.41</v>
      </c>
      <c r="D1070" s="46">
        <v>13.083000000000002</v>
      </c>
      <c r="E1070" s="47">
        <f t="shared" si="16"/>
        <v>2.4994267369869094E-2</v>
      </c>
      <c r="F1070" s="124"/>
    </row>
    <row r="1071" spans="1:6" x14ac:dyDescent="0.25">
      <c r="A1071" s="20" t="s">
        <v>4904</v>
      </c>
      <c r="B1071" s="7">
        <v>28469</v>
      </c>
      <c r="C1071" s="46">
        <f>VLOOKUP(B1071,'Τιμοκατάλογος ανά κωδικό'!D:G,4,0)</f>
        <v>11.32</v>
      </c>
      <c r="D1071" s="46">
        <v>11.045999999999999</v>
      </c>
      <c r="E1071" s="47">
        <f t="shared" si="16"/>
        <v>2.4805359406119942E-2</v>
      </c>
      <c r="F1071" s="124"/>
    </row>
    <row r="1072" spans="1:6" x14ac:dyDescent="0.25">
      <c r="A1072" s="20" t="s">
        <v>4905</v>
      </c>
      <c r="B1072" s="7">
        <v>28470</v>
      </c>
      <c r="C1072" s="46">
        <f>VLOOKUP(B1072,'Τιμοκατάλογος ανά κωδικό'!D:G,4,0)</f>
        <v>12.2</v>
      </c>
      <c r="D1072" s="46">
        <v>11.907</v>
      </c>
      <c r="E1072" s="47">
        <f t="shared" si="16"/>
        <v>2.460737381372291E-2</v>
      </c>
      <c r="F1072" s="124"/>
    </row>
    <row r="1073" spans="1:6" x14ac:dyDescent="0.25">
      <c r="A1073" s="20" t="s">
        <v>4906</v>
      </c>
      <c r="B1073" s="7">
        <v>28471</v>
      </c>
      <c r="C1073" s="46">
        <f>VLOOKUP(B1073,'Τιμοκατάλογος ανά κωδικό'!D:G,4,0)</f>
        <v>11.32</v>
      </c>
      <c r="D1073" s="46">
        <v>11.045999999999999</v>
      </c>
      <c r="E1073" s="47">
        <f t="shared" si="16"/>
        <v>2.4805359406119942E-2</v>
      </c>
      <c r="F1073" s="124"/>
    </row>
    <row r="1074" spans="1:6" x14ac:dyDescent="0.25">
      <c r="A1074" s="20" t="s">
        <v>4907</v>
      </c>
      <c r="B1074" s="7">
        <v>28477</v>
      </c>
      <c r="C1074" s="46">
        <f>VLOOKUP(B1074,'Τιμοκατάλογος ανά κωδικό'!D:G,4,0)</f>
        <v>14.17</v>
      </c>
      <c r="D1074" s="46">
        <v>13.8285</v>
      </c>
      <c r="E1074" s="47">
        <f t="shared" si="16"/>
        <v>2.4695375492642002E-2</v>
      </c>
      <c r="F1074" s="124"/>
    </row>
    <row r="1075" spans="1:6" x14ac:dyDescent="0.25">
      <c r="A1075" s="20" t="s">
        <v>5842</v>
      </c>
      <c r="B1075" s="7">
        <v>28478</v>
      </c>
      <c r="C1075" s="46">
        <f>VLOOKUP(B1075,'Τιμοκατάλογος ανά κωδικό'!D:G,4,0)</f>
        <v>13.45</v>
      </c>
      <c r="D1075" s="46">
        <v>13.125</v>
      </c>
      <c r="E1075" s="47">
        <f t="shared" si="16"/>
        <v>2.4761904761904763E-2</v>
      </c>
      <c r="F1075" s="124"/>
    </row>
    <row r="1076" spans="1:6" x14ac:dyDescent="0.25">
      <c r="A1076" s="20" t="s">
        <v>5843</v>
      </c>
      <c r="B1076" s="7">
        <v>28489</v>
      </c>
      <c r="C1076" s="46">
        <f>VLOOKUP(B1076,'Τιμοκατάλογος ανά κωδικό'!D:G,4,0)</f>
        <v>11.89</v>
      </c>
      <c r="D1076" s="46">
        <v>11.602500000000001</v>
      </c>
      <c r="E1076" s="47">
        <f t="shared" si="16"/>
        <v>2.4779142426201162E-2</v>
      </c>
      <c r="F1076" s="124"/>
    </row>
    <row r="1077" spans="1:6" x14ac:dyDescent="0.25">
      <c r="A1077" s="20" t="s">
        <v>5844</v>
      </c>
      <c r="B1077" s="7">
        <v>28490</v>
      </c>
      <c r="C1077" s="46">
        <f>VLOOKUP(B1077,'Τιμοκατάλογος ανά κωδικό'!D:G,4,0)</f>
        <v>12.32</v>
      </c>
      <c r="D1077" s="46">
        <v>12.022499999999999</v>
      </c>
      <c r="E1077" s="47">
        <f t="shared" si="16"/>
        <v>2.4745269286754024E-2</v>
      </c>
      <c r="F1077" s="124"/>
    </row>
    <row r="1078" spans="1:6" x14ac:dyDescent="0.25">
      <c r="A1078" s="20" t="s">
        <v>4908</v>
      </c>
      <c r="B1078" s="7">
        <v>28492</v>
      </c>
      <c r="C1078" s="46">
        <f>VLOOKUP(B1078,'Τιμοκατάλογος ανά κωδικό'!D:G,4,0)</f>
        <v>12.2</v>
      </c>
      <c r="D1078" s="46">
        <v>11.907</v>
      </c>
      <c r="E1078" s="47">
        <f t="shared" si="16"/>
        <v>2.460737381372291E-2</v>
      </c>
      <c r="F1078" s="124"/>
    </row>
    <row r="1079" spans="1:6" x14ac:dyDescent="0.25">
      <c r="A1079" s="20" t="s">
        <v>4909</v>
      </c>
      <c r="B1079" s="7">
        <v>28506</v>
      </c>
      <c r="C1079" s="46">
        <f>VLOOKUP(B1079,'Τιμοκατάλογος ανά κωδικό'!D:G,4,0)</f>
        <v>16.149999999999999</v>
      </c>
      <c r="D1079" s="46">
        <v>15.7605</v>
      </c>
      <c r="E1079" s="47">
        <f t="shared" si="16"/>
        <v>2.4713682941530868E-2</v>
      </c>
      <c r="F1079" s="124"/>
    </row>
    <row r="1080" spans="1:6" x14ac:dyDescent="0.25">
      <c r="A1080" s="20" t="s">
        <v>4910</v>
      </c>
      <c r="B1080" s="7">
        <v>28507</v>
      </c>
      <c r="C1080" s="46">
        <f>VLOOKUP(B1080,'Τιμοκατάλογος ανά κωδικό'!D:G,4,0)</f>
        <v>22.68</v>
      </c>
      <c r="D1080" s="46">
        <v>22.1235</v>
      </c>
      <c r="E1080" s="47">
        <f t="shared" si="16"/>
        <v>2.5154247745609926E-2</v>
      </c>
      <c r="F1080" s="124"/>
    </row>
    <row r="1081" spans="1:6" x14ac:dyDescent="0.25">
      <c r="A1081" s="20" t="s">
        <v>4911</v>
      </c>
      <c r="B1081" s="7">
        <v>28508</v>
      </c>
      <c r="C1081" s="46">
        <f>VLOOKUP(B1081,'Τιμοκατάλογος ανά κωδικό'!D:G,4,0)</f>
        <v>23.16</v>
      </c>
      <c r="D1081" s="46">
        <v>22.596</v>
      </c>
      <c r="E1081" s="47">
        <f t="shared" si="16"/>
        <v>2.4960169941582677E-2</v>
      </c>
      <c r="F1081" s="124"/>
    </row>
    <row r="1082" spans="1:6" x14ac:dyDescent="0.25">
      <c r="A1082" s="20" t="s">
        <v>4912</v>
      </c>
      <c r="B1082" s="7">
        <v>28509</v>
      </c>
      <c r="C1082" s="46">
        <f>VLOOKUP(B1082,'Τιμοκατάλογος ανά κωδικό'!D:G,4,0)</f>
        <v>22.68</v>
      </c>
      <c r="D1082" s="46">
        <v>22.1235</v>
      </c>
      <c r="E1082" s="47">
        <f t="shared" si="16"/>
        <v>2.5154247745609926E-2</v>
      </c>
      <c r="F1082" s="124"/>
    </row>
    <row r="1083" spans="1:6" x14ac:dyDescent="0.25">
      <c r="A1083" s="20" t="s">
        <v>5845</v>
      </c>
      <c r="B1083" s="7">
        <v>28516</v>
      </c>
      <c r="C1083" s="46">
        <f>VLOOKUP(B1083,'Τιμοκατάλογος ανά κωδικό'!D:G,4,0)</f>
        <v>24.65</v>
      </c>
      <c r="D1083" s="46">
        <v>24.044999999999998</v>
      </c>
      <c r="E1083" s="47">
        <f t="shared" si="16"/>
        <v>2.5161156165522947E-2</v>
      </c>
      <c r="F1083" s="124"/>
    </row>
    <row r="1084" spans="1:6" x14ac:dyDescent="0.25">
      <c r="A1084" s="20" t="s">
        <v>5846</v>
      </c>
      <c r="B1084" s="7">
        <v>28519</v>
      </c>
      <c r="C1084" s="46">
        <f>VLOOKUP(B1084,'Τιμοκατάλογος ανά κωδικό'!D:G,4,0)</f>
        <v>7.02</v>
      </c>
      <c r="D1084" s="46">
        <v>6.8460000000000001</v>
      </c>
      <c r="E1084" s="47">
        <f t="shared" si="16"/>
        <v>2.5416301489921134E-2</v>
      </c>
      <c r="F1084" s="124"/>
    </row>
    <row r="1085" spans="1:6" x14ac:dyDescent="0.25">
      <c r="A1085" s="20" t="s">
        <v>5847</v>
      </c>
      <c r="B1085" s="7">
        <v>28520</v>
      </c>
      <c r="C1085" s="46">
        <f>VLOOKUP(B1085,'Τιμοκατάλογος ανά κωδικό'!D:G,4,0)</f>
        <v>7.43</v>
      </c>
      <c r="D1085" s="46">
        <v>7.245000000000001</v>
      </c>
      <c r="E1085" s="47">
        <f t="shared" si="16"/>
        <v>2.5534851621807908E-2</v>
      </c>
      <c r="F1085" s="124"/>
    </row>
    <row r="1086" spans="1:6" x14ac:dyDescent="0.25">
      <c r="A1086" s="20" t="s">
        <v>5848</v>
      </c>
      <c r="B1086" s="7">
        <v>28521</v>
      </c>
      <c r="C1086" s="46">
        <f>VLOOKUP(B1086,'Τιμοκατάλογος ανά κωδικό'!D:G,4,0)</f>
        <v>7.95</v>
      </c>
      <c r="D1086" s="46">
        <v>7.7595000000000001</v>
      </c>
      <c r="E1086" s="47">
        <f t="shared" si="16"/>
        <v>2.4550550937560534E-2</v>
      </c>
      <c r="F1086" s="124"/>
    </row>
    <row r="1087" spans="1:6" x14ac:dyDescent="0.25">
      <c r="A1087" s="20" t="s">
        <v>5849</v>
      </c>
      <c r="B1087" s="7">
        <v>28522</v>
      </c>
      <c r="C1087" s="46">
        <f>VLOOKUP(B1087,'Τιμοκατάλογος ανά κωδικό'!D:G,4,0)</f>
        <v>1.05</v>
      </c>
      <c r="D1087" s="46">
        <v>1.0289999999999999</v>
      </c>
      <c r="E1087" s="47">
        <f t="shared" si="16"/>
        <v>2.0408163265306145E-2</v>
      </c>
      <c r="F1087" s="124"/>
    </row>
    <row r="1088" spans="1:6" x14ac:dyDescent="0.25">
      <c r="A1088" s="20" t="s">
        <v>14892</v>
      </c>
      <c r="B1088" s="7">
        <v>28524</v>
      </c>
      <c r="C1088" s="46">
        <f>VLOOKUP(B1088,'Τιμοκατάλογος ανά κωδικό'!D:G,4,0)</f>
        <v>2.2799999999999998</v>
      </c>
      <c r="D1088" s="46">
        <v>2.2260000000000004</v>
      </c>
      <c r="E1088" s="47">
        <f t="shared" si="16"/>
        <v>2.4258760107816357E-2</v>
      </c>
      <c r="F1088" s="124"/>
    </row>
    <row r="1089" spans="1:6" x14ac:dyDescent="0.25">
      <c r="A1089" s="20" t="s">
        <v>5850</v>
      </c>
      <c r="B1089" s="7">
        <v>28530</v>
      </c>
      <c r="C1089" s="46">
        <f>VLOOKUP(B1089,'Τιμοκατάλογος ανά κωδικό'!D:G,4,0)</f>
        <v>5.47</v>
      </c>
      <c r="D1089" s="46">
        <v>5.3340000000000005</v>
      </c>
      <c r="E1089" s="47">
        <f t="shared" si="16"/>
        <v>2.5496812898387455E-2</v>
      </c>
      <c r="F1089" s="124"/>
    </row>
    <row r="1090" spans="1:6" x14ac:dyDescent="0.25">
      <c r="A1090" s="20" t="s">
        <v>5851</v>
      </c>
      <c r="B1090" s="7">
        <v>28532</v>
      </c>
      <c r="C1090" s="46">
        <f>VLOOKUP(B1090,'Τιμοκατάλογος ανά κωδικό'!D:G,4,0)</f>
        <v>7.77</v>
      </c>
      <c r="D1090" s="46">
        <v>7.5810000000000004</v>
      </c>
      <c r="E1090" s="47">
        <f t="shared" si="16"/>
        <v>2.4930747922437657E-2</v>
      </c>
      <c r="F1090" s="124"/>
    </row>
    <row r="1091" spans="1:6" x14ac:dyDescent="0.25">
      <c r="A1091" s="20" t="s">
        <v>4913</v>
      </c>
      <c r="B1091" s="7">
        <v>28535</v>
      </c>
      <c r="C1091" s="46">
        <f>VLOOKUP(B1091,'Τιμοκατάλογος ανά κωδικό'!D:G,4,0)</f>
        <v>5.0599999999999996</v>
      </c>
      <c r="D1091" s="46">
        <v>4.9350000000000005</v>
      </c>
      <c r="E1091" s="47">
        <f t="shared" ref="E1091:E1154" si="17">C1091/D1091-1</f>
        <v>2.532928064842932E-2</v>
      </c>
      <c r="F1091" s="124"/>
    </row>
    <row r="1092" spans="1:6" x14ac:dyDescent="0.25">
      <c r="A1092" s="20" t="s">
        <v>4914</v>
      </c>
      <c r="B1092" s="7">
        <v>28537</v>
      </c>
      <c r="C1092" s="46">
        <f>VLOOKUP(B1092,'Τιμοκατάλογος ανά κωδικό'!D:G,4,0)</f>
        <v>5.0599999999999996</v>
      </c>
      <c r="D1092" s="46">
        <v>4.9350000000000005</v>
      </c>
      <c r="E1092" s="47">
        <f t="shared" si="17"/>
        <v>2.532928064842932E-2</v>
      </c>
      <c r="F1092" s="124"/>
    </row>
    <row r="1093" spans="1:6" x14ac:dyDescent="0.25">
      <c r="A1093" s="20" t="s">
        <v>5852</v>
      </c>
      <c r="B1093" s="7">
        <v>28538</v>
      </c>
      <c r="C1093" s="46">
        <f>VLOOKUP(B1093,'Τιμοκατάλογος ανά κωδικό'!D:G,4,0)</f>
        <v>16.82</v>
      </c>
      <c r="D1093" s="46">
        <v>16.4115</v>
      </c>
      <c r="E1093" s="47">
        <f t="shared" si="17"/>
        <v>2.4891082472656478E-2</v>
      </c>
      <c r="F1093" s="124"/>
    </row>
    <row r="1094" spans="1:6" x14ac:dyDescent="0.25">
      <c r="A1094" s="20" t="s">
        <v>5853</v>
      </c>
      <c r="B1094" s="7">
        <v>28539</v>
      </c>
      <c r="C1094" s="46">
        <f>VLOOKUP(B1094,'Τιμοκατάλογος ανά κωδικό'!D:G,4,0)</f>
        <v>16.96</v>
      </c>
      <c r="D1094" s="46">
        <v>16.548000000000002</v>
      </c>
      <c r="E1094" s="47">
        <f t="shared" si="17"/>
        <v>2.4897268552090734E-2</v>
      </c>
      <c r="F1094" s="124"/>
    </row>
    <row r="1095" spans="1:6" x14ac:dyDescent="0.25">
      <c r="A1095" s="20" t="s">
        <v>5854</v>
      </c>
      <c r="B1095" s="7">
        <v>28540</v>
      </c>
      <c r="C1095" s="46">
        <f>VLOOKUP(B1095,'Τιμοκατάλογος ανά κωδικό'!D:G,4,0)</f>
        <v>16.82</v>
      </c>
      <c r="D1095" s="46">
        <v>16.4115</v>
      </c>
      <c r="E1095" s="47">
        <f t="shared" si="17"/>
        <v>2.4891082472656478E-2</v>
      </c>
      <c r="F1095" s="124"/>
    </row>
    <row r="1096" spans="1:6" x14ac:dyDescent="0.25">
      <c r="A1096" s="20" t="s">
        <v>5855</v>
      </c>
      <c r="B1096" s="7">
        <v>28547</v>
      </c>
      <c r="C1096" s="46">
        <f>VLOOKUP(B1096,'Τιμοκατάλογος ανά κωδικό'!D:G,4,0)</f>
        <v>17.82</v>
      </c>
      <c r="D1096" s="46">
        <v>17.387999999999998</v>
      </c>
      <c r="E1096" s="47">
        <f t="shared" si="17"/>
        <v>2.4844720496894457E-2</v>
      </c>
      <c r="F1096" s="124"/>
    </row>
    <row r="1097" spans="1:6" x14ac:dyDescent="0.25">
      <c r="A1097" s="20" t="s">
        <v>5856</v>
      </c>
      <c r="B1097" s="7">
        <v>28558</v>
      </c>
      <c r="C1097" s="46">
        <f>VLOOKUP(B1097,'Τιμοκατάλογος ανά κωδικό'!D:G,4,0)</f>
        <v>17.32</v>
      </c>
      <c r="D1097" s="46">
        <v>16.894500000000001</v>
      </c>
      <c r="E1097" s="47">
        <f t="shared" si="17"/>
        <v>2.5185711326171312E-2</v>
      </c>
      <c r="F1097" s="124"/>
    </row>
    <row r="1098" spans="1:6" x14ac:dyDescent="0.25">
      <c r="A1098" s="20" t="s">
        <v>5857</v>
      </c>
      <c r="B1098" s="7">
        <v>28559</v>
      </c>
      <c r="C1098" s="46">
        <f>VLOOKUP(B1098,'Τιμοκατάλογος ανά κωδικό'!D:G,4,0)</f>
        <v>17.59</v>
      </c>
      <c r="D1098" s="46">
        <v>17.157</v>
      </c>
      <c r="E1098" s="47">
        <f t="shared" si="17"/>
        <v>2.5237512385615224E-2</v>
      </c>
      <c r="F1098" s="124"/>
    </row>
    <row r="1099" spans="1:6" x14ac:dyDescent="0.25">
      <c r="A1099" s="20" t="s">
        <v>5858</v>
      </c>
      <c r="B1099" s="7">
        <v>28560</v>
      </c>
      <c r="C1099" s="46">
        <f>VLOOKUP(B1099,'Τιμοκατάλογος ανά κωδικό'!D:G,4,0)</f>
        <v>17.32</v>
      </c>
      <c r="D1099" s="46">
        <v>16.894500000000001</v>
      </c>
      <c r="E1099" s="47">
        <f t="shared" si="17"/>
        <v>2.5185711326171312E-2</v>
      </c>
      <c r="F1099" s="124"/>
    </row>
    <row r="1100" spans="1:6" x14ac:dyDescent="0.25">
      <c r="A1100" s="20" t="s">
        <v>5859</v>
      </c>
      <c r="B1100" s="7">
        <v>28563</v>
      </c>
      <c r="C1100" s="46">
        <f>VLOOKUP(B1100,'Τιμοκατάλογος ανά κωδικό'!D:G,4,0)</f>
        <v>17.91</v>
      </c>
      <c r="D1100" s="46">
        <v>17.472000000000001</v>
      </c>
      <c r="E1100" s="47">
        <f t="shared" si="17"/>
        <v>2.5068681318681341E-2</v>
      </c>
      <c r="F1100" s="124"/>
    </row>
    <row r="1101" spans="1:6" x14ac:dyDescent="0.25">
      <c r="A1101" s="20" t="s">
        <v>4915</v>
      </c>
      <c r="B1101" s="7">
        <v>28566</v>
      </c>
      <c r="C1101" s="46">
        <f>VLOOKUP(B1101,'Τιμοκατάλογος ανά κωδικό'!D:G,4,0)</f>
        <v>18.93</v>
      </c>
      <c r="D1101" s="46">
        <v>18.4695</v>
      </c>
      <c r="E1101" s="47">
        <f t="shared" si="17"/>
        <v>2.4932997644765642E-2</v>
      </c>
      <c r="F1101" s="124"/>
    </row>
    <row r="1102" spans="1:6" x14ac:dyDescent="0.25">
      <c r="A1102" s="20" t="s">
        <v>5860</v>
      </c>
      <c r="B1102" s="7">
        <v>28567</v>
      </c>
      <c r="C1102" s="46">
        <f>VLOOKUP(B1102,'Τιμοκατάλογος ανά κωδικό'!D:G,4,0)</f>
        <v>18.399999999999999</v>
      </c>
      <c r="D1102" s="46">
        <v>17.955000000000002</v>
      </c>
      <c r="E1102" s="47">
        <f t="shared" si="17"/>
        <v>2.4784182678919242E-2</v>
      </c>
      <c r="F1102" s="124"/>
    </row>
    <row r="1103" spans="1:6" x14ac:dyDescent="0.25">
      <c r="A1103" s="20" t="s">
        <v>5861</v>
      </c>
      <c r="B1103" s="7">
        <v>28578</v>
      </c>
      <c r="C1103" s="46">
        <f>VLOOKUP(B1103,'Τιμοκατάλογος ανά κωδικό'!D:G,4,0)</f>
        <v>8.3800000000000008</v>
      </c>
      <c r="D1103" s="46">
        <v>8.1795000000000009</v>
      </c>
      <c r="E1103" s="47">
        <f t="shared" si="17"/>
        <v>2.4512500764105383E-2</v>
      </c>
      <c r="F1103" s="124"/>
    </row>
    <row r="1104" spans="1:6" x14ac:dyDescent="0.25">
      <c r="A1104" s="20" t="s">
        <v>5862</v>
      </c>
      <c r="B1104" s="7">
        <v>28579</v>
      </c>
      <c r="C1104" s="46">
        <f>VLOOKUP(B1104,'Τιμοκατάλογος ανά κωδικό'!D:G,4,0)</f>
        <v>8.5299999999999994</v>
      </c>
      <c r="D1104" s="46">
        <v>8.3264999999999993</v>
      </c>
      <c r="E1104" s="47">
        <f t="shared" si="17"/>
        <v>2.4440040833483501E-2</v>
      </c>
      <c r="F1104" s="124"/>
    </row>
    <row r="1105" spans="1:6" x14ac:dyDescent="0.25">
      <c r="A1105" s="20" t="s">
        <v>5863</v>
      </c>
      <c r="B1105" s="7">
        <v>28581</v>
      </c>
      <c r="C1105" s="46">
        <f>VLOOKUP(B1105,'Τιμοκατάλογος ανά κωδικό'!D:G,4,0)</f>
        <v>1.35</v>
      </c>
      <c r="D1105" s="46">
        <v>1.3125</v>
      </c>
      <c r="E1105" s="47">
        <f t="shared" si="17"/>
        <v>2.8571428571428692E-2</v>
      </c>
      <c r="F1105" s="124"/>
    </row>
    <row r="1106" spans="1:6" x14ac:dyDescent="0.25">
      <c r="A1106" s="20" t="s">
        <v>5864</v>
      </c>
      <c r="B1106" s="7">
        <v>28582</v>
      </c>
      <c r="C1106" s="46">
        <f>VLOOKUP(B1106,'Τιμοκατάλογος ανά κωδικό'!D:G,4,0)</f>
        <v>2.84</v>
      </c>
      <c r="D1106" s="46">
        <v>2.7720000000000002</v>
      </c>
      <c r="E1106" s="47">
        <f t="shared" si="17"/>
        <v>2.4531024531024404E-2</v>
      </c>
      <c r="F1106" s="124"/>
    </row>
    <row r="1107" spans="1:6" x14ac:dyDescent="0.25">
      <c r="A1107" s="20" t="s">
        <v>4916</v>
      </c>
      <c r="B1107" s="7">
        <v>28595</v>
      </c>
      <c r="C1107" s="46">
        <f>VLOOKUP(B1107,'Τιμοκατάλογος ανά κωδικό'!D:G,4,0)</f>
        <v>7.02</v>
      </c>
      <c r="D1107" s="46">
        <v>6.8460000000000001</v>
      </c>
      <c r="E1107" s="47">
        <f t="shared" si="17"/>
        <v>2.5416301489921134E-2</v>
      </c>
      <c r="F1107" s="124"/>
    </row>
    <row r="1108" spans="1:6" x14ac:dyDescent="0.25">
      <c r="A1108" s="20" t="s">
        <v>4917</v>
      </c>
      <c r="B1108" s="7">
        <v>28597</v>
      </c>
      <c r="C1108" s="46">
        <f>VLOOKUP(B1108,'Τιμοκατάλογος ανά κωδικό'!D:G,4,0)</f>
        <v>7.02</v>
      </c>
      <c r="D1108" s="46">
        <v>6.8460000000000001</v>
      </c>
      <c r="E1108" s="47">
        <f t="shared" si="17"/>
        <v>2.5416301489921134E-2</v>
      </c>
      <c r="F1108" s="124"/>
    </row>
    <row r="1109" spans="1:6" x14ac:dyDescent="0.25">
      <c r="A1109" s="20" t="s">
        <v>4918</v>
      </c>
      <c r="B1109" s="7">
        <v>28605</v>
      </c>
      <c r="C1109" s="46">
        <f>VLOOKUP(B1109,'Τιμοκατάλογος ανά κωδικό'!D:G,4,0)</f>
        <v>7.59</v>
      </c>
      <c r="D1109" s="46">
        <v>7.4024999999999999</v>
      </c>
      <c r="E1109" s="47">
        <f t="shared" si="17"/>
        <v>2.5329280648429542E-2</v>
      </c>
      <c r="F1109" s="124"/>
    </row>
    <row r="1110" spans="1:6" x14ac:dyDescent="0.25">
      <c r="A1110" s="20" t="s">
        <v>4919</v>
      </c>
      <c r="B1110" s="7">
        <v>28606</v>
      </c>
      <c r="C1110" s="46">
        <f>VLOOKUP(B1110,'Τιμοκατάλογος ανά κωδικό'!D:G,4,0)</f>
        <v>7.95</v>
      </c>
      <c r="D1110" s="46">
        <v>7.7595000000000001</v>
      </c>
      <c r="E1110" s="47">
        <f t="shared" si="17"/>
        <v>2.4550550937560534E-2</v>
      </c>
      <c r="F1110" s="124"/>
    </row>
    <row r="1111" spans="1:6" x14ac:dyDescent="0.25">
      <c r="A1111" s="20" t="s">
        <v>5865</v>
      </c>
      <c r="B1111" s="7">
        <v>28607</v>
      </c>
      <c r="C1111" s="46">
        <f>VLOOKUP(B1111,'Τιμοκατάλογος ανά κωδικό'!D:G,4,0)</f>
        <v>7.02</v>
      </c>
      <c r="D1111" s="46">
        <v>6.8536000000000001</v>
      </c>
      <c r="E1111" s="47">
        <f t="shared" si="17"/>
        <v>2.427921092564489E-2</v>
      </c>
      <c r="F1111" s="124"/>
    </row>
    <row r="1112" spans="1:6" x14ac:dyDescent="0.25">
      <c r="A1112" s="20" t="s">
        <v>5866</v>
      </c>
      <c r="B1112" s="7">
        <v>28611</v>
      </c>
      <c r="C1112" s="46">
        <f>VLOOKUP(B1112,'Τιμοκατάλογος ανά κωδικό'!D:G,4,0)</f>
        <v>85.87</v>
      </c>
      <c r="D1112" s="46">
        <v>83.779500000000013</v>
      </c>
      <c r="E1112" s="47">
        <f t="shared" si="17"/>
        <v>2.4952404824569063E-2</v>
      </c>
      <c r="F1112" s="124"/>
    </row>
    <row r="1113" spans="1:6" x14ac:dyDescent="0.25">
      <c r="A1113" s="20" t="s">
        <v>4920</v>
      </c>
      <c r="B1113" s="7">
        <v>28612</v>
      </c>
      <c r="C1113" s="46">
        <f>VLOOKUP(B1113,'Τιμοκατάλογος ανά κωδικό'!D:G,4,0)</f>
        <v>14.49</v>
      </c>
      <c r="D1113" s="46">
        <v>14.133000000000001</v>
      </c>
      <c r="E1113" s="47">
        <f t="shared" si="17"/>
        <v>2.5260029717681931E-2</v>
      </c>
      <c r="F1113" s="124"/>
    </row>
    <row r="1114" spans="1:6" x14ac:dyDescent="0.25">
      <c r="A1114" s="20" t="s">
        <v>5867</v>
      </c>
      <c r="B1114" s="7">
        <v>28619</v>
      </c>
      <c r="C1114" s="46">
        <f>VLOOKUP(B1114,'Τιμοκατάλογος ανά κωδικό'!D:G,4,0)</f>
        <v>5.33</v>
      </c>
      <c r="D1114" s="46">
        <v>5.1975000000000007</v>
      </c>
      <c r="E1114" s="47">
        <f t="shared" si="17"/>
        <v>2.5493025493025456E-2</v>
      </c>
      <c r="F1114" s="124"/>
    </row>
    <row r="1115" spans="1:6" x14ac:dyDescent="0.25">
      <c r="A1115" s="20" t="s">
        <v>5868</v>
      </c>
      <c r="B1115" s="7">
        <v>28672</v>
      </c>
      <c r="C1115" s="46">
        <f>VLOOKUP(B1115,'Τιμοκατάλογος ανά κωδικό'!D:G,4,0)</f>
        <v>3.34</v>
      </c>
      <c r="D1115" s="46">
        <v>3.2946</v>
      </c>
      <c r="E1115" s="47">
        <f t="shared" si="17"/>
        <v>1.3780125053117098E-2</v>
      </c>
      <c r="F1115" s="124"/>
    </row>
    <row r="1116" spans="1:6" x14ac:dyDescent="0.25">
      <c r="A1116" s="20" t="s">
        <v>5869</v>
      </c>
      <c r="B1116" s="7">
        <v>28673</v>
      </c>
      <c r="C1116" s="46">
        <f>VLOOKUP(B1116,'Τιμοκατάλογος ανά κωδικό'!D:G,4,0)</f>
        <v>13.26</v>
      </c>
      <c r="D1116" s="46">
        <v>13.0662</v>
      </c>
      <c r="E1116" s="47">
        <f t="shared" si="17"/>
        <v>1.4832162373145996E-2</v>
      </c>
      <c r="F1116" s="124"/>
    </row>
    <row r="1117" spans="1:6" x14ac:dyDescent="0.25">
      <c r="A1117" s="20" t="s">
        <v>5870</v>
      </c>
      <c r="B1117" s="7">
        <v>28674</v>
      </c>
      <c r="C1117" s="46">
        <f>VLOOKUP(B1117,'Τιμοκατάλογος ανά κωδικό'!D:G,4,0)</f>
        <v>13.26</v>
      </c>
      <c r="D1117" s="46">
        <v>13.0662</v>
      </c>
      <c r="E1117" s="47">
        <f t="shared" si="17"/>
        <v>1.4832162373145996E-2</v>
      </c>
      <c r="F1117" s="124"/>
    </row>
    <row r="1118" spans="1:6" x14ac:dyDescent="0.25">
      <c r="A1118" s="20" t="s">
        <v>5871</v>
      </c>
      <c r="B1118" s="7">
        <v>28675</v>
      </c>
      <c r="C1118" s="46">
        <f>VLOOKUP(B1118,'Τιμοκατάλογος ανά κωδικό'!D:G,4,0)</f>
        <v>45.32</v>
      </c>
      <c r="D1118" s="46">
        <v>44.645400000000002</v>
      </c>
      <c r="E1118" s="47">
        <f t="shared" si="17"/>
        <v>1.511017932418568E-2</v>
      </c>
      <c r="F1118" s="124"/>
    </row>
    <row r="1119" spans="1:6" x14ac:dyDescent="0.25">
      <c r="A1119" s="20" t="s">
        <v>5872</v>
      </c>
      <c r="B1119" s="7">
        <v>28676</v>
      </c>
      <c r="C1119" s="46">
        <f>VLOOKUP(B1119,'Τιμοκατάλογος ανά κωδικό'!D:G,4,0)</f>
        <v>15.23</v>
      </c>
      <c r="D1119" s="46">
        <v>15.004200000000001</v>
      </c>
      <c r="E1119" s="47">
        <f t="shared" si="17"/>
        <v>1.5049119579851E-2</v>
      </c>
      <c r="F1119" s="124"/>
    </row>
    <row r="1120" spans="1:6" x14ac:dyDescent="0.25">
      <c r="A1120" s="20" t="s">
        <v>5873</v>
      </c>
      <c r="B1120" s="7">
        <v>28677</v>
      </c>
      <c r="C1120" s="46">
        <f>VLOOKUP(B1120,'Τιμοκατάλογος ανά κωδικό'!D:G,4,0)</f>
        <v>52.69</v>
      </c>
      <c r="D1120" s="46">
        <v>51.907800000000002</v>
      </c>
      <c r="E1120" s="47">
        <f t="shared" si="17"/>
        <v>1.5069026234978189E-2</v>
      </c>
      <c r="F1120" s="124"/>
    </row>
    <row r="1121" spans="1:6" x14ac:dyDescent="0.25">
      <c r="A1121" s="20" t="s">
        <v>4921</v>
      </c>
      <c r="B1121" s="7">
        <v>28678</v>
      </c>
      <c r="C1121" s="46">
        <f>VLOOKUP(B1121,'Τιμοκατάλογος ανά κωδικό'!D:G,4,0)</f>
        <v>18.61</v>
      </c>
      <c r="D1121" s="46">
        <v>18.339600000000001</v>
      </c>
      <c r="E1121" s="47">
        <f t="shared" si="17"/>
        <v>1.474405112434285E-2</v>
      </c>
      <c r="F1121" s="124"/>
    </row>
    <row r="1122" spans="1:6" x14ac:dyDescent="0.25">
      <c r="A1122" s="20" t="s">
        <v>4922</v>
      </c>
      <c r="B1122" s="7">
        <v>28679</v>
      </c>
      <c r="C1122" s="46">
        <f>VLOOKUP(B1122,'Τιμοκατάλογος ανά κωδικό'!D:G,4,0)</f>
        <v>72.48</v>
      </c>
      <c r="D1122" s="46">
        <v>71.410200000000003</v>
      </c>
      <c r="E1122" s="47">
        <f t="shared" si="17"/>
        <v>1.4981053126864152E-2</v>
      </c>
      <c r="F1122" s="124"/>
    </row>
    <row r="1123" spans="1:6" x14ac:dyDescent="0.25">
      <c r="A1123" s="20" t="s">
        <v>5874</v>
      </c>
      <c r="B1123" s="7">
        <v>28680</v>
      </c>
      <c r="C1123" s="46">
        <f>VLOOKUP(B1123,'Τιμοκατάλογος ανά κωδικό'!D:G,4,0)</f>
        <v>0.93</v>
      </c>
      <c r="D1123" s="46">
        <v>0.91800000000000004</v>
      </c>
      <c r="E1123" s="47">
        <f t="shared" si="17"/>
        <v>1.3071895424836555E-2</v>
      </c>
      <c r="F1123" s="124"/>
    </row>
    <row r="1124" spans="1:6" x14ac:dyDescent="0.25">
      <c r="A1124" s="20" t="s">
        <v>5875</v>
      </c>
      <c r="B1124" s="7">
        <v>28681</v>
      </c>
      <c r="C1124" s="46">
        <f>VLOOKUP(B1124,'Τιμοκατάλογος ανά κωδικό'!D:G,4,0)</f>
        <v>0.93</v>
      </c>
      <c r="D1124" s="46">
        <v>0.92</v>
      </c>
      <c r="E1124" s="47">
        <f t="shared" si="17"/>
        <v>1.0869565217391353E-2</v>
      </c>
      <c r="F1124" s="124"/>
    </row>
    <row r="1125" spans="1:6" x14ac:dyDescent="0.25">
      <c r="A1125" s="20" t="s">
        <v>5876</v>
      </c>
      <c r="B1125" s="7">
        <v>28682</v>
      </c>
      <c r="C1125" s="46">
        <f>VLOOKUP(B1125,'Τιμοκατάλογος ανά κωδικό'!D:G,4,0)</f>
        <v>0.93</v>
      </c>
      <c r="D1125" s="46">
        <v>0.91800000000000004</v>
      </c>
      <c r="E1125" s="47">
        <f t="shared" si="17"/>
        <v>1.3071895424836555E-2</v>
      </c>
      <c r="F1125" s="124"/>
    </row>
    <row r="1126" spans="1:6" x14ac:dyDescent="0.25">
      <c r="A1126" s="20" t="s">
        <v>5877</v>
      </c>
      <c r="B1126" s="7">
        <v>28886</v>
      </c>
      <c r="C1126" s="46">
        <f>VLOOKUP(B1126,'Τιμοκατάλογος ανά κωδικό'!D:G,4,0)</f>
        <v>92.77</v>
      </c>
      <c r="D1126" s="46">
        <v>91.4</v>
      </c>
      <c r="E1126" s="47">
        <f t="shared" si="17"/>
        <v>1.4989059080962708E-2</v>
      </c>
      <c r="F1126" s="124"/>
    </row>
    <row r="1127" spans="1:6" x14ac:dyDescent="0.25">
      <c r="A1127" s="20" t="s">
        <v>2450</v>
      </c>
      <c r="B1127" s="7">
        <v>28953</v>
      </c>
      <c r="C1127" s="46">
        <f>VLOOKUP(B1127,'Τιμοκατάλογος ανά κωδικό'!D:G,4,0)</f>
        <v>78.010000000000005</v>
      </c>
      <c r="D1127" s="46">
        <v>76.11</v>
      </c>
      <c r="E1127" s="47">
        <f t="shared" si="17"/>
        <v>2.4963868085665641E-2</v>
      </c>
      <c r="F1127" s="124"/>
    </row>
    <row r="1128" spans="1:6" x14ac:dyDescent="0.25">
      <c r="A1128" s="20" t="s">
        <v>2451</v>
      </c>
      <c r="B1128" s="7">
        <v>28954</v>
      </c>
      <c r="C1128" s="46">
        <f>VLOOKUP(B1128,'Τιμοκατάλογος ανά κωδικό'!D:G,4,0)</f>
        <v>65.069999999999993</v>
      </c>
      <c r="D1128" s="46">
        <v>63.48</v>
      </c>
      <c r="E1128" s="47">
        <f t="shared" si="17"/>
        <v>2.50472589792059E-2</v>
      </c>
      <c r="F1128" s="124"/>
    </row>
    <row r="1129" spans="1:6" x14ac:dyDescent="0.25">
      <c r="A1129" s="20" t="s">
        <v>2452</v>
      </c>
      <c r="B1129" s="7">
        <v>28961</v>
      </c>
      <c r="C1129" s="46">
        <f>VLOOKUP(B1129,'Τιμοκατάλογος ανά κωδικό'!D:G,4,0)</f>
        <v>152.32</v>
      </c>
      <c r="D1129" s="46">
        <v>148.6</v>
      </c>
      <c r="E1129" s="47">
        <f t="shared" si="17"/>
        <v>2.503364737550462E-2</v>
      </c>
      <c r="F1129" s="124"/>
    </row>
    <row r="1130" spans="1:6" x14ac:dyDescent="0.25">
      <c r="A1130" s="20" t="s">
        <v>2453</v>
      </c>
      <c r="B1130" s="7">
        <v>28962</v>
      </c>
      <c r="C1130" s="46">
        <f>VLOOKUP(B1130,'Τιμοκατάλογος ανά κωδικό'!D:G,4,0)</f>
        <v>89.31</v>
      </c>
      <c r="D1130" s="46">
        <v>87.13</v>
      </c>
      <c r="E1130" s="47">
        <f t="shared" si="17"/>
        <v>2.5020084930563513E-2</v>
      </c>
      <c r="F1130" s="124"/>
    </row>
    <row r="1131" spans="1:6" x14ac:dyDescent="0.25">
      <c r="A1131" s="20" t="s">
        <v>2454</v>
      </c>
      <c r="B1131" s="7">
        <v>28997</v>
      </c>
      <c r="C1131" s="46">
        <f>VLOOKUP(B1131,'Τιμοκατάλογος ανά κωδικό'!D:G,4,0)</f>
        <v>114.49</v>
      </c>
      <c r="D1131" s="46">
        <v>111.7</v>
      </c>
      <c r="E1131" s="47">
        <f t="shared" si="17"/>
        <v>2.4977618621307096E-2</v>
      </c>
      <c r="F1131" s="124"/>
    </row>
    <row r="1132" spans="1:6" x14ac:dyDescent="0.25">
      <c r="A1132" s="20" t="s">
        <v>4923</v>
      </c>
      <c r="B1132" s="7">
        <v>29094</v>
      </c>
      <c r="C1132" s="46">
        <f>VLOOKUP(B1132,'Τιμοκατάλογος ανά κωδικό'!D:G,4,0)</f>
        <v>22.17</v>
      </c>
      <c r="D1132" s="46">
        <v>35.007022229810133</v>
      </c>
      <c r="E1132" s="47">
        <f t="shared" si="17"/>
        <v>-0.3666984911067015</v>
      </c>
      <c r="F1132" s="124"/>
    </row>
    <row r="1133" spans="1:6" x14ac:dyDescent="0.25">
      <c r="A1133" s="20" t="s">
        <v>4924</v>
      </c>
      <c r="B1133" s="7">
        <v>29149</v>
      </c>
      <c r="C1133" s="46">
        <f>VLOOKUP(B1133,'Τιμοκατάλογος ανά κωδικό'!D:G,4,0)</f>
        <v>14</v>
      </c>
      <c r="D1133" s="46">
        <v>13.6584448</v>
      </c>
      <c r="E1133" s="47">
        <f t="shared" si="17"/>
        <v>2.5006888046287701E-2</v>
      </c>
      <c r="F1133" s="124"/>
    </row>
    <row r="1134" spans="1:6" x14ac:dyDescent="0.25">
      <c r="A1134" s="20" t="s">
        <v>5878</v>
      </c>
      <c r="B1134" s="7">
        <v>29207</v>
      </c>
      <c r="C1134" s="46">
        <f>VLOOKUP(B1134,'Τιμοκατάλογος ανά κωδικό'!D:G,4,0)</f>
        <v>84.59</v>
      </c>
      <c r="D1134" s="46">
        <v>83.34</v>
      </c>
      <c r="E1134" s="47">
        <f t="shared" si="17"/>
        <v>1.4998800095992415E-2</v>
      </c>
      <c r="F1134" s="124"/>
    </row>
    <row r="1135" spans="1:6" x14ac:dyDescent="0.25">
      <c r="A1135" s="20" t="s">
        <v>1008</v>
      </c>
      <c r="B1135" s="7">
        <v>29360</v>
      </c>
      <c r="C1135" s="46">
        <f>VLOOKUP(B1135,'Τιμοκατάλογος ανά κωδικό'!D:G,4,0)</f>
        <v>15.6</v>
      </c>
      <c r="D1135" s="46">
        <v>15.370000000000001</v>
      </c>
      <c r="E1135" s="47">
        <f t="shared" si="17"/>
        <v>1.4964216005204811E-2</v>
      </c>
      <c r="F1135" s="124"/>
    </row>
    <row r="1136" spans="1:6" x14ac:dyDescent="0.25">
      <c r="A1136" s="20" t="s">
        <v>1008</v>
      </c>
      <c r="B1136" s="7">
        <v>29361</v>
      </c>
      <c r="C1136" s="46">
        <f>VLOOKUP(B1136,'Τιμοκατάλογος ανά κωδικό'!D:G,4,0)</f>
        <v>22.56</v>
      </c>
      <c r="D1136" s="46">
        <v>22.23</v>
      </c>
      <c r="E1136" s="47">
        <f t="shared" si="17"/>
        <v>1.4844804318488558E-2</v>
      </c>
      <c r="F1136" s="124"/>
    </row>
    <row r="1137" spans="1:6" x14ac:dyDescent="0.25">
      <c r="A1137" s="20" t="s">
        <v>1008</v>
      </c>
      <c r="B1137" s="7">
        <v>29362</v>
      </c>
      <c r="C1137" s="46">
        <f>VLOOKUP(B1137,'Τιμοκατάλογος ανά κωδικό'!D:G,4,0)</f>
        <v>24.96</v>
      </c>
      <c r="D1137" s="46">
        <v>24.59</v>
      </c>
      <c r="E1137" s="47">
        <f t="shared" si="17"/>
        <v>1.5046766978446646E-2</v>
      </c>
      <c r="F1137" s="124"/>
    </row>
    <row r="1138" spans="1:6" x14ac:dyDescent="0.25">
      <c r="A1138" s="20" t="s">
        <v>1008</v>
      </c>
      <c r="B1138" s="7">
        <v>29363</v>
      </c>
      <c r="C1138" s="46">
        <f>VLOOKUP(B1138,'Τιμοκατάλογος ανά κωδικό'!D:G,4,0)</f>
        <v>34.99</v>
      </c>
      <c r="D1138" s="46">
        <v>34.47</v>
      </c>
      <c r="E1138" s="47">
        <f t="shared" si="17"/>
        <v>1.508558166521623E-2</v>
      </c>
      <c r="F1138" s="124"/>
    </row>
    <row r="1139" spans="1:6" x14ac:dyDescent="0.25">
      <c r="A1139" s="20" t="s">
        <v>1008</v>
      </c>
      <c r="B1139" s="7">
        <v>29364</v>
      </c>
      <c r="C1139" s="46">
        <f>VLOOKUP(B1139,'Τιμοκατάλογος ανά κωδικό'!D:G,4,0)</f>
        <v>21.22</v>
      </c>
      <c r="D1139" s="46">
        <v>20.9</v>
      </c>
      <c r="E1139" s="47">
        <f t="shared" si="17"/>
        <v>1.5311004784688942E-2</v>
      </c>
      <c r="F1139" s="124"/>
    </row>
    <row r="1140" spans="1:6" x14ac:dyDescent="0.25">
      <c r="A1140" s="20" t="s">
        <v>1008</v>
      </c>
      <c r="B1140" s="7">
        <v>29365</v>
      </c>
      <c r="C1140" s="46">
        <f>VLOOKUP(B1140,'Τιμοκατάλογος ανά κωδικό'!D:G,4,0)</f>
        <v>56.36</v>
      </c>
      <c r="D1140" s="46">
        <v>55.519999999999996</v>
      </c>
      <c r="E1140" s="47">
        <f t="shared" si="17"/>
        <v>1.5129682997118143E-2</v>
      </c>
      <c r="F1140" s="124"/>
    </row>
    <row r="1141" spans="1:6" x14ac:dyDescent="0.25">
      <c r="A1141" s="20" t="s">
        <v>1008</v>
      </c>
      <c r="B1141" s="7">
        <v>29366</v>
      </c>
      <c r="C1141" s="46">
        <f>VLOOKUP(B1141,'Τιμοκατάλογος ανά κωδικό'!D:G,4,0)</f>
        <v>64.16</v>
      </c>
      <c r="D1141" s="46">
        <v>63.21</v>
      </c>
      <c r="E1141" s="47">
        <f t="shared" si="17"/>
        <v>1.5029267520961787E-2</v>
      </c>
      <c r="F1141" s="124"/>
    </row>
    <row r="1142" spans="1:6" x14ac:dyDescent="0.25">
      <c r="A1142" s="20" t="s">
        <v>1008</v>
      </c>
      <c r="B1142" s="7">
        <v>29367</v>
      </c>
      <c r="C1142" s="46">
        <f>VLOOKUP(B1142,'Τιμοκατάλογος ανά κωδικό'!D:G,4,0)</f>
        <v>56.36</v>
      </c>
      <c r="D1142" s="46">
        <v>55.519999999999996</v>
      </c>
      <c r="E1142" s="47">
        <f t="shared" si="17"/>
        <v>1.5129682997118143E-2</v>
      </c>
      <c r="F1142" s="124"/>
    </row>
    <row r="1143" spans="1:6" x14ac:dyDescent="0.25">
      <c r="A1143" s="20" t="s">
        <v>1008</v>
      </c>
      <c r="B1143" s="7">
        <v>29368</v>
      </c>
      <c r="C1143" s="46">
        <f>VLOOKUP(B1143,'Τιμοκατάλογος ανά κωδικό'!D:G,4,0)</f>
        <v>64.16</v>
      </c>
      <c r="D1143" s="46">
        <v>63.21</v>
      </c>
      <c r="E1143" s="47">
        <f t="shared" si="17"/>
        <v>1.5029267520961787E-2</v>
      </c>
      <c r="F1143" s="124"/>
    </row>
    <row r="1144" spans="1:6" x14ac:dyDescent="0.25">
      <c r="A1144" s="20" t="s">
        <v>1008</v>
      </c>
      <c r="B1144" s="7">
        <v>29369</v>
      </c>
      <c r="C1144" s="46">
        <f>VLOOKUP(B1144,'Τιμοκατάλογος ανά κωδικό'!D:G,4,0)</f>
        <v>18.54</v>
      </c>
      <c r="D1144" s="46">
        <v>18.259999999999998</v>
      </c>
      <c r="E1144" s="47">
        <f t="shared" si="17"/>
        <v>1.533406352683464E-2</v>
      </c>
      <c r="F1144" s="124"/>
    </row>
    <row r="1145" spans="1:6" x14ac:dyDescent="0.25">
      <c r="A1145" s="20" t="s">
        <v>1008</v>
      </c>
      <c r="B1145" s="7">
        <v>29370</v>
      </c>
      <c r="C1145" s="46">
        <f>VLOOKUP(B1145,'Τιμοκατάλογος ανά κωδικό'!D:G,4,0)</f>
        <v>27.490000000000002</v>
      </c>
      <c r="D1145" s="46">
        <v>27.08</v>
      </c>
      <c r="E1145" s="47">
        <f t="shared" si="17"/>
        <v>1.5140324963072604E-2</v>
      </c>
      <c r="F1145" s="124"/>
    </row>
    <row r="1146" spans="1:6" x14ac:dyDescent="0.25">
      <c r="A1146" s="20" t="s">
        <v>1008</v>
      </c>
      <c r="B1146" s="7">
        <v>29371</v>
      </c>
      <c r="C1146" s="46">
        <f>VLOOKUP(B1146,'Τιμοκατάλογος ανά κωδικό'!D:G,4,0)</f>
        <v>37.54</v>
      </c>
      <c r="D1146" s="46">
        <v>36.980000000000004</v>
      </c>
      <c r="E1146" s="47">
        <f t="shared" si="17"/>
        <v>1.5143320713899344E-2</v>
      </c>
      <c r="F1146" s="124"/>
    </row>
    <row r="1147" spans="1:6" x14ac:dyDescent="0.25">
      <c r="A1147" s="20" t="s">
        <v>1008</v>
      </c>
      <c r="B1147" s="7">
        <v>29372</v>
      </c>
      <c r="C1147" s="46">
        <f>VLOOKUP(B1147,'Τιμοκατάλογος ανά κωδικό'!D:G,4,0)</f>
        <v>40.9</v>
      </c>
      <c r="D1147" s="46">
        <v>40.29</v>
      </c>
      <c r="E1147" s="47">
        <f t="shared" si="17"/>
        <v>1.5140233308513329E-2</v>
      </c>
      <c r="F1147" s="124"/>
    </row>
    <row r="1148" spans="1:6" x14ac:dyDescent="0.25">
      <c r="A1148" s="20" t="s">
        <v>1008</v>
      </c>
      <c r="B1148" s="7">
        <v>29373</v>
      </c>
      <c r="C1148" s="46">
        <f>VLOOKUP(B1148,'Τιμοκατάλογος ανά κωδικό'!D:G,4,0)</f>
        <v>27.29</v>
      </c>
      <c r="D1148" s="46">
        <v>26.880000000000003</v>
      </c>
      <c r="E1148" s="47">
        <f t="shared" si="17"/>
        <v>1.5252976190476053E-2</v>
      </c>
      <c r="F1148" s="124"/>
    </row>
    <row r="1149" spans="1:6" x14ac:dyDescent="0.25">
      <c r="A1149" s="20" t="s">
        <v>1008</v>
      </c>
      <c r="B1149" s="7">
        <v>29374</v>
      </c>
      <c r="C1149" s="46">
        <f>VLOOKUP(B1149,'Τιμοκατάλογος ανά κωδικό'!D:G,4,0)</f>
        <v>27.29</v>
      </c>
      <c r="D1149" s="46">
        <v>26.880000000000003</v>
      </c>
      <c r="E1149" s="47">
        <f t="shared" si="17"/>
        <v>1.5252976190476053E-2</v>
      </c>
      <c r="F1149" s="124"/>
    </row>
    <row r="1150" spans="1:6" x14ac:dyDescent="0.25">
      <c r="A1150" s="20" t="s">
        <v>1008</v>
      </c>
      <c r="B1150" s="7">
        <v>29375</v>
      </c>
      <c r="C1150" s="46">
        <f>VLOOKUP(B1150,'Τιμοκατάλογος ανά κωδικό'!D:G,4,0)</f>
        <v>32.840000000000003</v>
      </c>
      <c r="D1150" s="46">
        <v>32.35</v>
      </c>
      <c r="E1150" s="47">
        <f t="shared" si="17"/>
        <v>1.5146831530139071E-2</v>
      </c>
      <c r="F1150" s="124"/>
    </row>
    <row r="1151" spans="1:6" x14ac:dyDescent="0.25">
      <c r="A1151" s="20" t="s">
        <v>1008</v>
      </c>
      <c r="B1151" s="7">
        <v>29376</v>
      </c>
      <c r="C1151" s="46">
        <f>VLOOKUP(B1151,'Τιμοκατάλογος ανά κωδικό'!D:G,4,0)</f>
        <v>42.43</v>
      </c>
      <c r="D1151" s="46">
        <v>41.8</v>
      </c>
      <c r="E1151" s="47">
        <f t="shared" si="17"/>
        <v>1.5071770334928347E-2</v>
      </c>
      <c r="F1151" s="124"/>
    </row>
    <row r="1152" spans="1:6" x14ac:dyDescent="0.25">
      <c r="A1152" s="20" t="s">
        <v>1008</v>
      </c>
      <c r="B1152" s="7">
        <v>29377</v>
      </c>
      <c r="C1152" s="46">
        <f>VLOOKUP(B1152,'Τιμοκατάλογος ανά κωδικό'!D:G,4,0)</f>
        <v>48.08</v>
      </c>
      <c r="D1152" s="46">
        <v>47.370000000000005</v>
      </c>
      <c r="E1152" s="47">
        <f t="shared" si="17"/>
        <v>1.4988389275912839E-2</v>
      </c>
      <c r="F1152" s="124"/>
    </row>
    <row r="1153" spans="1:6" x14ac:dyDescent="0.25">
      <c r="A1153" s="20" t="s">
        <v>1008</v>
      </c>
      <c r="B1153" s="7">
        <v>29378</v>
      </c>
      <c r="C1153" s="46">
        <f>VLOOKUP(B1153,'Τιμοκατάλογος ανά κωδικό'!D:G,4,0)</f>
        <v>15.39</v>
      </c>
      <c r="D1153" s="46">
        <v>15.16</v>
      </c>
      <c r="E1153" s="47">
        <f t="shared" si="17"/>
        <v>1.5171503957783772E-2</v>
      </c>
      <c r="F1153" s="124"/>
    </row>
    <row r="1154" spans="1:6" x14ac:dyDescent="0.25">
      <c r="A1154" s="20" t="s">
        <v>1008</v>
      </c>
      <c r="B1154" s="7">
        <v>29379</v>
      </c>
      <c r="C1154" s="46">
        <f>VLOOKUP(B1154,'Τιμοκατάλογος ανά κωδικό'!D:G,4,0)</f>
        <v>21.46</v>
      </c>
      <c r="D1154" s="46">
        <v>21.14</v>
      </c>
      <c r="E1154" s="47">
        <f t="shared" si="17"/>
        <v>1.5137180700094621E-2</v>
      </c>
      <c r="F1154" s="124"/>
    </row>
    <row r="1155" spans="1:6" x14ac:dyDescent="0.25">
      <c r="A1155" s="20" t="s">
        <v>1008</v>
      </c>
      <c r="B1155" s="7">
        <v>29380</v>
      </c>
      <c r="C1155" s="46">
        <f>VLOOKUP(B1155,'Τιμοκατάλογος ανά κωδικό'!D:G,4,0)</f>
        <v>28.42</v>
      </c>
      <c r="D1155" s="46">
        <v>28</v>
      </c>
      <c r="E1155" s="47">
        <f t="shared" ref="E1155:E1218" si="18">C1155/D1155-1</f>
        <v>1.5000000000000124E-2</v>
      </c>
      <c r="F1155" s="124"/>
    </row>
    <row r="1156" spans="1:6" x14ac:dyDescent="0.25">
      <c r="A1156" s="20" t="s">
        <v>1008</v>
      </c>
      <c r="B1156" s="7">
        <v>29381</v>
      </c>
      <c r="C1156" s="46">
        <f>VLOOKUP(B1156,'Τιμοκατάλογος ανά κωδικό'!D:G,4,0)</f>
        <v>28.42</v>
      </c>
      <c r="D1156" s="46">
        <v>28</v>
      </c>
      <c r="E1156" s="47">
        <f t="shared" si="18"/>
        <v>1.5000000000000124E-2</v>
      </c>
      <c r="F1156" s="124"/>
    </row>
    <row r="1157" spans="1:6" x14ac:dyDescent="0.25">
      <c r="A1157" s="20" t="s">
        <v>1008</v>
      </c>
      <c r="B1157" s="7">
        <v>29382</v>
      </c>
      <c r="C1157" s="46">
        <f>VLOOKUP(B1157,'Τιμοκατάλογος ανά κωδικό'!D:G,4,0)</f>
        <v>21.46</v>
      </c>
      <c r="D1157" s="46">
        <v>21.14</v>
      </c>
      <c r="E1157" s="47">
        <f t="shared" si="18"/>
        <v>1.5137180700094621E-2</v>
      </c>
      <c r="F1157" s="124"/>
    </row>
    <row r="1158" spans="1:6" x14ac:dyDescent="0.25">
      <c r="A1158" s="20" t="s">
        <v>1008</v>
      </c>
      <c r="B1158" s="7">
        <v>29383</v>
      </c>
      <c r="C1158" s="46">
        <f>VLOOKUP(B1158,'Τιμοκατάλογος ανά κωδικό'!D:G,4,0)</f>
        <v>28.42</v>
      </c>
      <c r="D1158" s="46">
        <v>28</v>
      </c>
      <c r="E1158" s="47">
        <f t="shared" si="18"/>
        <v>1.5000000000000124E-2</v>
      </c>
      <c r="F1158" s="124"/>
    </row>
    <row r="1159" spans="1:6" x14ac:dyDescent="0.25">
      <c r="A1159" s="20" t="s">
        <v>1008</v>
      </c>
      <c r="B1159" s="7">
        <v>29384</v>
      </c>
      <c r="C1159" s="46">
        <f>VLOOKUP(B1159,'Τιμοκατάλογος ανά κωδικό'!D:G,4,0)</f>
        <v>28.42</v>
      </c>
      <c r="D1159" s="46">
        <v>28</v>
      </c>
      <c r="E1159" s="47">
        <f t="shared" si="18"/>
        <v>1.5000000000000124E-2</v>
      </c>
      <c r="F1159" s="124"/>
    </row>
    <row r="1160" spans="1:6" x14ac:dyDescent="0.25">
      <c r="A1160" s="20" t="s">
        <v>1008</v>
      </c>
      <c r="B1160" s="7">
        <v>29385</v>
      </c>
      <c r="C1160" s="46">
        <f>VLOOKUP(B1160,'Τιμοκατάλογος ανά κωδικό'!D:G,4,0)</f>
        <v>21.46</v>
      </c>
      <c r="D1160" s="46">
        <v>21.14</v>
      </c>
      <c r="E1160" s="47">
        <f t="shared" si="18"/>
        <v>1.5137180700094621E-2</v>
      </c>
      <c r="F1160" s="124"/>
    </row>
    <row r="1161" spans="1:6" x14ac:dyDescent="0.25">
      <c r="A1161" s="20" t="s">
        <v>1008</v>
      </c>
      <c r="B1161" s="7">
        <v>29386</v>
      </c>
      <c r="C1161" s="46">
        <f>VLOOKUP(B1161,'Τιμοκατάλογος ανά κωδικό'!D:G,4,0)</f>
        <v>28.42</v>
      </c>
      <c r="D1161" s="46">
        <v>28</v>
      </c>
      <c r="E1161" s="47">
        <f t="shared" si="18"/>
        <v>1.5000000000000124E-2</v>
      </c>
      <c r="F1161" s="124"/>
    </row>
    <row r="1162" spans="1:6" x14ac:dyDescent="0.25">
      <c r="A1162" s="20" t="s">
        <v>1008</v>
      </c>
      <c r="B1162" s="7">
        <v>29387</v>
      </c>
      <c r="C1162" s="46">
        <f>VLOOKUP(B1162,'Τιμοκατάλογος ανά κωδικό'!D:G,4,0)</f>
        <v>134.01999999999998</v>
      </c>
      <c r="D1162" s="46">
        <v>132.04</v>
      </c>
      <c r="E1162" s="47">
        <f t="shared" si="18"/>
        <v>1.4995455922447665E-2</v>
      </c>
      <c r="F1162" s="124"/>
    </row>
    <row r="1163" spans="1:6" x14ac:dyDescent="0.25">
      <c r="A1163" s="20" t="s">
        <v>1008</v>
      </c>
      <c r="B1163" s="7">
        <v>29393</v>
      </c>
      <c r="C1163" s="46">
        <f>VLOOKUP(B1163,'Τιμοκατάλογος ανά κωδικό'!D:G,4,0)</f>
        <v>153.77000000000001</v>
      </c>
      <c r="D1163" s="46">
        <v>151.49</v>
      </c>
      <c r="E1163" s="47">
        <f t="shared" si="18"/>
        <v>1.5050498382731536E-2</v>
      </c>
      <c r="F1163" s="124"/>
    </row>
    <row r="1164" spans="1:6" x14ac:dyDescent="0.25">
      <c r="A1164" s="20" t="s">
        <v>18649</v>
      </c>
      <c r="B1164" s="7">
        <v>29407</v>
      </c>
      <c r="C1164" s="46">
        <f>VLOOKUP(B1164,'Τιμοκατάλογος ανά κωδικό'!D:G,4,0)</f>
        <v>13.16</v>
      </c>
      <c r="D1164" s="46">
        <v>12.97</v>
      </c>
      <c r="E1164" s="47">
        <f t="shared" si="18"/>
        <v>1.4649190439475657E-2</v>
      </c>
      <c r="F1164" s="124"/>
    </row>
    <row r="1165" spans="1:6" x14ac:dyDescent="0.25">
      <c r="A1165" s="20" t="s">
        <v>18650</v>
      </c>
      <c r="B1165" s="7">
        <v>29408</v>
      </c>
      <c r="C1165" s="46">
        <f>VLOOKUP(B1165,'Τιμοκατάλογος ανά κωδικό'!D:G,4,0)</f>
        <v>26.35</v>
      </c>
      <c r="D1165" s="46">
        <v>25.96</v>
      </c>
      <c r="E1165" s="47">
        <f t="shared" si="18"/>
        <v>1.502311248073962E-2</v>
      </c>
      <c r="F1165" s="124"/>
    </row>
    <row r="1166" spans="1:6" x14ac:dyDescent="0.25">
      <c r="A1166" s="20" t="s">
        <v>18651</v>
      </c>
      <c r="B1166" s="7">
        <v>29409</v>
      </c>
      <c r="C1166" s="46">
        <f>VLOOKUP(B1166,'Τιμοκατάλογος ανά κωδικό'!D:G,4,0)</f>
        <v>7.48</v>
      </c>
      <c r="D1166" s="46">
        <v>7.37</v>
      </c>
      <c r="E1166" s="47">
        <f t="shared" si="18"/>
        <v>1.4925373134328401E-2</v>
      </c>
      <c r="F1166" s="124"/>
    </row>
    <row r="1167" spans="1:6" x14ac:dyDescent="0.25">
      <c r="A1167" s="20" t="s">
        <v>18652</v>
      </c>
      <c r="B1167" s="7">
        <v>29410</v>
      </c>
      <c r="C1167" s="46">
        <f>VLOOKUP(B1167,'Τιμοκατάλογος ανά κωδικό'!D:G,4,0)</f>
        <v>13.55</v>
      </c>
      <c r="D1167" s="46">
        <v>13.35</v>
      </c>
      <c r="E1167" s="47">
        <f t="shared" si="18"/>
        <v>1.4981273408239737E-2</v>
      </c>
      <c r="F1167" s="124"/>
    </row>
    <row r="1168" spans="1:6" x14ac:dyDescent="0.25">
      <c r="A1168" s="20" t="s">
        <v>18653</v>
      </c>
      <c r="B1168" s="7">
        <v>29412</v>
      </c>
      <c r="C1168" s="46">
        <f>VLOOKUP(B1168,'Τιμοκατάλογος ανά κωδικό'!D:G,4,0)</f>
        <v>9.82</v>
      </c>
      <c r="D1168" s="46">
        <v>9.67</v>
      </c>
      <c r="E1168" s="47">
        <f t="shared" si="18"/>
        <v>1.5511892450879028E-2</v>
      </c>
      <c r="F1168" s="124"/>
    </row>
    <row r="1169" spans="1:6" x14ac:dyDescent="0.25">
      <c r="A1169" s="20" t="s">
        <v>18654</v>
      </c>
      <c r="B1169" s="7">
        <v>29414</v>
      </c>
      <c r="C1169" s="46">
        <f>VLOOKUP(B1169,'Τιμοκατάλογος ανά κωδικό'!D:G,4,0)</f>
        <v>53.18</v>
      </c>
      <c r="D1169" s="46">
        <v>52.39</v>
      </c>
      <c r="E1169" s="47">
        <f t="shared" si="18"/>
        <v>1.5079213590379892E-2</v>
      </c>
      <c r="F1169" s="124"/>
    </row>
    <row r="1170" spans="1:6" x14ac:dyDescent="0.25">
      <c r="A1170" s="20" t="s">
        <v>18655</v>
      </c>
      <c r="B1170" s="7">
        <v>29415</v>
      </c>
      <c r="C1170" s="46">
        <f>VLOOKUP(B1170,'Τιμοκατάλογος ανά κωδικό'!D:G,4,0)</f>
        <v>8.49</v>
      </c>
      <c r="D1170" s="46">
        <v>8.36</v>
      </c>
      <c r="E1170" s="47">
        <f t="shared" si="18"/>
        <v>1.5550239234449759E-2</v>
      </c>
      <c r="F1170" s="124"/>
    </row>
    <row r="1171" spans="1:6" x14ac:dyDescent="0.25">
      <c r="A1171" s="20" t="s">
        <v>18656</v>
      </c>
      <c r="B1171" s="7">
        <v>29416</v>
      </c>
      <c r="C1171" s="46">
        <f>VLOOKUP(B1171,'Τιμοκατάλογος ανά κωδικό'!D:G,4,0)</f>
        <v>28.97</v>
      </c>
      <c r="D1171" s="46">
        <v>28.54</v>
      </c>
      <c r="E1171" s="47">
        <f t="shared" si="18"/>
        <v>1.5066573230553493E-2</v>
      </c>
      <c r="F1171" s="124"/>
    </row>
    <row r="1172" spans="1:6" x14ac:dyDescent="0.25">
      <c r="A1172" s="20" t="s">
        <v>18657</v>
      </c>
      <c r="B1172" s="7">
        <v>29418</v>
      </c>
      <c r="C1172" s="46">
        <f>VLOOKUP(B1172,'Τιμοκατάλογος ανά κωδικό'!D:G,4,0)</f>
        <v>6.94</v>
      </c>
      <c r="D1172" s="46">
        <v>6.84</v>
      </c>
      <c r="E1172" s="47">
        <f t="shared" si="18"/>
        <v>1.4619883040935644E-2</v>
      </c>
      <c r="F1172" s="124"/>
    </row>
    <row r="1173" spans="1:6" x14ac:dyDescent="0.25">
      <c r="A1173" s="20" t="s">
        <v>18658</v>
      </c>
      <c r="B1173" s="7">
        <v>29419</v>
      </c>
      <c r="C1173" s="46">
        <f>VLOOKUP(B1173,'Τιμοκατάλογος ανά κωδικό'!D:G,4,0)</f>
        <v>11.23</v>
      </c>
      <c r="D1173" s="46">
        <v>11.06</v>
      </c>
      <c r="E1173" s="47">
        <f t="shared" si="18"/>
        <v>1.5370705244122984E-2</v>
      </c>
      <c r="F1173" s="124"/>
    </row>
    <row r="1174" spans="1:6" x14ac:dyDescent="0.25">
      <c r="A1174" s="20" t="s">
        <v>18659</v>
      </c>
      <c r="B1174" s="7">
        <v>29420</v>
      </c>
      <c r="C1174" s="46">
        <f>VLOOKUP(B1174,'Τιμοκατάλογος ανά κωδικό'!D:G,4,0)</f>
        <v>26.35</v>
      </c>
      <c r="D1174" s="46">
        <v>25.96</v>
      </c>
      <c r="E1174" s="47">
        <f t="shared" si="18"/>
        <v>1.502311248073962E-2</v>
      </c>
      <c r="F1174" s="124"/>
    </row>
    <row r="1175" spans="1:6" x14ac:dyDescent="0.25">
      <c r="A1175" s="20" t="s">
        <v>18660</v>
      </c>
      <c r="B1175" s="7">
        <v>29421</v>
      </c>
      <c r="C1175" s="46">
        <f>VLOOKUP(B1175,'Τιμοκατάλογος ανά κωδικό'!D:G,4,0)</f>
        <v>38.049999999999997</v>
      </c>
      <c r="D1175" s="46">
        <v>37.49</v>
      </c>
      <c r="E1175" s="47">
        <f t="shared" si="18"/>
        <v>1.4937316617764651E-2</v>
      </c>
      <c r="F1175" s="124"/>
    </row>
    <row r="1176" spans="1:6" x14ac:dyDescent="0.25">
      <c r="A1176" s="20" t="s">
        <v>8798</v>
      </c>
      <c r="B1176" s="7">
        <v>29513</v>
      </c>
      <c r="C1176" s="46">
        <f>VLOOKUP(B1176,'Τιμοκατάλογος ανά κωδικό'!D:G,4,0)</f>
        <v>0.74</v>
      </c>
      <c r="D1176" s="46">
        <v>0.72467200000000009</v>
      </c>
      <c r="E1176" s="47">
        <f t="shared" si="18"/>
        <v>2.1151638258412042E-2</v>
      </c>
      <c r="F1176" s="124"/>
    </row>
    <row r="1177" spans="1:6" x14ac:dyDescent="0.25">
      <c r="A1177" s="20" t="s">
        <v>5883</v>
      </c>
      <c r="B1177" s="7">
        <v>29583</v>
      </c>
      <c r="C1177" s="46">
        <f>VLOOKUP(B1177,'Τιμοκατάλογος ανά κωδικό'!D:G,4,0)</f>
        <v>114.02</v>
      </c>
      <c r="D1177" s="46">
        <v>111.23700000000001</v>
      </c>
      <c r="E1177" s="47">
        <f t="shared" si="18"/>
        <v>2.5018653865170659E-2</v>
      </c>
      <c r="F1177" s="124"/>
    </row>
    <row r="1178" spans="1:6" x14ac:dyDescent="0.25">
      <c r="A1178" s="20" t="s">
        <v>5879</v>
      </c>
      <c r="B1178" s="7">
        <v>29622</v>
      </c>
      <c r="C1178" s="46">
        <f>VLOOKUP(B1178,'Τιμοκατάλογος ανά κωδικό'!D:G,4,0)</f>
        <v>98.41</v>
      </c>
      <c r="D1178" s="46">
        <v>96.013632000000015</v>
      </c>
      <c r="E1178" s="47">
        <f t="shared" si="18"/>
        <v>2.4958622542265552E-2</v>
      </c>
      <c r="F1178" s="124"/>
    </row>
    <row r="1179" spans="1:6" x14ac:dyDescent="0.25">
      <c r="A1179" s="20" t="s">
        <v>5880</v>
      </c>
      <c r="B1179" s="7">
        <v>29624</v>
      </c>
      <c r="C1179" s="46">
        <f>VLOOKUP(B1179,'Τιμοκατάλογος ανά κωδικό'!D:G,4,0)</f>
        <v>17.43</v>
      </c>
      <c r="D1179" s="46">
        <v>17.002752000000001</v>
      </c>
      <c r="E1179" s="47">
        <f t="shared" si="18"/>
        <v>2.5128167487239672E-2</v>
      </c>
      <c r="F1179" s="124"/>
    </row>
    <row r="1180" spans="1:6" x14ac:dyDescent="0.25">
      <c r="A1180" s="20" t="s">
        <v>5881</v>
      </c>
      <c r="B1180" s="7">
        <v>29625</v>
      </c>
      <c r="C1180" s="46">
        <f>VLOOKUP(B1180,'Τιμοκατάλογος ανά κωδικό'!D:G,4,0)</f>
        <v>237.72</v>
      </c>
      <c r="D1180" s="46">
        <v>231.92000000000002</v>
      </c>
      <c r="E1180" s="47">
        <f t="shared" si="18"/>
        <v>2.5008623663332008E-2</v>
      </c>
      <c r="F1180" s="124"/>
    </row>
    <row r="1181" spans="1:6" x14ac:dyDescent="0.25">
      <c r="A1181" s="20" t="s">
        <v>18661</v>
      </c>
      <c r="B1181" s="7">
        <v>29654</v>
      </c>
      <c r="C1181" s="46">
        <f>VLOOKUP(B1181,'Τιμοκατάλογος ανά κωδικό'!D:G,4,0)</f>
        <v>26.06</v>
      </c>
      <c r="D1181" s="46">
        <v>25.67</v>
      </c>
      <c r="E1181" s="47">
        <f t="shared" si="18"/>
        <v>1.5192832099727216E-2</v>
      </c>
      <c r="F1181" s="124"/>
    </row>
    <row r="1182" spans="1:6" x14ac:dyDescent="0.25">
      <c r="A1182" s="20" t="s">
        <v>18662</v>
      </c>
      <c r="B1182" s="7">
        <v>29656</v>
      </c>
      <c r="C1182" s="46">
        <f>VLOOKUP(B1182,'Τιμοκατάλογος ανά κωδικό'!D:G,4,0)</f>
        <v>15.97</v>
      </c>
      <c r="D1182" s="46">
        <v>15.73</v>
      </c>
      <c r="E1182" s="47">
        <f t="shared" si="18"/>
        <v>1.5257469802924417E-2</v>
      </c>
      <c r="F1182" s="124"/>
    </row>
    <row r="1183" spans="1:6" x14ac:dyDescent="0.25">
      <c r="A1183" s="20" t="s">
        <v>18663</v>
      </c>
      <c r="B1183" s="7">
        <v>29657</v>
      </c>
      <c r="C1183" s="46">
        <f>VLOOKUP(B1183,'Τιμοκατάλογος ανά κωδικό'!D:G,4,0)</f>
        <v>23.77</v>
      </c>
      <c r="D1183" s="46">
        <v>23.42</v>
      </c>
      <c r="E1183" s="47">
        <f t="shared" si="18"/>
        <v>1.4944491887275646E-2</v>
      </c>
      <c r="F1183" s="124"/>
    </row>
    <row r="1184" spans="1:6" x14ac:dyDescent="0.25">
      <c r="A1184" s="20" t="s">
        <v>18664</v>
      </c>
      <c r="B1184" s="7">
        <v>29658</v>
      </c>
      <c r="C1184" s="46">
        <f>VLOOKUP(B1184,'Τιμοκατάλογος ανά κωδικό'!D:G,4,0)</f>
        <v>8.49</v>
      </c>
      <c r="D1184" s="46">
        <v>8.36</v>
      </c>
      <c r="E1184" s="47">
        <f t="shared" si="18"/>
        <v>1.5550239234449759E-2</v>
      </c>
      <c r="F1184" s="124"/>
    </row>
    <row r="1185" spans="1:6" x14ac:dyDescent="0.25">
      <c r="A1185" s="20" t="s">
        <v>18665</v>
      </c>
      <c r="B1185" s="7">
        <v>29659</v>
      </c>
      <c r="C1185" s="46">
        <f>VLOOKUP(B1185,'Τιμοκατάλογος ανά κωδικό'!D:G,4,0)</f>
        <v>11.34</v>
      </c>
      <c r="D1185" s="46">
        <v>11.17</v>
      </c>
      <c r="E1185" s="47">
        <f t="shared" si="18"/>
        <v>1.5219337511190645E-2</v>
      </c>
      <c r="F1185" s="124"/>
    </row>
    <row r="1186" spans="1:6" x14ac:dyDescent="0.25">
      <c r="A1186" s="20" t="s">
        <v>18666</v>
      </c>
      <c r="B1186" s="7">
        <v>29660</v>
      </c>
      <c r="C1186" s="46">
        <f>VLOOKUP(B1186,'Τιμοκατάλογος ανά κωδικό'!D:G,4,0)</f>
        <v>13.55</v>
      </c>
      <c r="D1186" s="46">
        <v>13.35</v>
      </c>
      <c r="E1186" s="47">
        <f t="shared" si="18"/>
        <v>1.4981273408239737E-2</v>
      </c>
      <c r="F1186" s="124"/>
    </row>
    <row r="1187" spans="1:6" x14ac:dyDescent="0.25">
      <c r="A1187" s="20" t="s">
        <v>18667</v>
      </c>
      <c r="B1187" s="7">
        <v>29661</v>
      </c>
      <c r="C1187" s="46">
        <f>VLOOKUP(B1187,'Τιμοκατάλογος ανά κωδικό'!D:G,4,0)</f>
        <v>13.55</v>
      </c>
      <c r="D1187" s="46">
        <v>13.35</v>
      </c>
      <c r="E1187" s="47">
        <f t="shared" si="18"/>
        <v>1.4981273408239737E-2</v>
      </c>
      <c r="F1187" s="124"/>
    </row>
    <row r="1188" spans="1:6" x14ac:dyDescent="0.25">
      <c r="A1188" s="20" t="s">
        <v>18668</v>
      </c>
      <c r="B1188" s="7">
        <v>29663</v>
      </c>
      <c r="C1188" s="46">
        <f>VLOOKUP(B1188,'Τιμοκατάλογος ανά κωδικό'!D:G,4,0)</f>
        <v>52.67</v>
      </c>
      <c r="D1188" s="46">
        <v>51.89</v>
      </c>
      <c r="E1188" s="47">
        <f t="shared" si="18"/>
        <v>1.5031798034303323E-2</v>
      </c>
      <c r="F1188" s="124"/>
    </row>
    <row r="1189" spans="1:6" x14ac:dyDescent="0.25">
      <c r="A1189" s="20" t="s">
        <v>1008</v>
      </c>
      <c r="B1189" s="7">
        <v>29695</v>
      </c>
      <c r="C1189" s="46">
        <f>VLOOKUP(B1189,'Τιμοκατάλογος ανά κωδικό'!D:G,4,0)</f>
        <v>41.19</v>
      </c>
      <c r="D1189" s="46">
        <v>40.58</v>
      </c>
      <c r="E1189" s="47">
        <f t="shared" si="18"/>
        <v>1.5032035485460726E-2</v>
      </c>
      <c r="F1189" s="124"/>
    </row>
    <row r="1190" spans="1:6" x14ac:dyDescent="0.25">
      <c r="A1190" s="20" t="s">
        <v>1008</v>
      </c>
      <c r="B1190" s="7">
        <v>29725</v>
      </c>
      <c r="C1190" s="46">
        <f>VLOOKUP(B1190,'Τιμοκατάλογος ανά κωδικό'!D:G,4,0)</f>
        <v>33.71</v>
      </c>
      <c r="D1190" s="46">
        <v>33.21</v>
      </c>
      <c r="E1190" s="47">
        <f t="shared" si="18"/>
        <v>1.505570611261664E-2</v>
      </c>
      <c r="F1190" s="124"/>
    </row>
    <row r="1191" spans="1:6" x14ac:dyDescent="0.25">
      <c r="A1191" s="20" t="s">
        <v>1008</v>
      </c>
      <c r="B1191" s="7">
        <v>29726</v>
      </c>
      <c r="C1191" s="46">
        <f>VLOOKUP(B1191,'Τιμοκατάλογος ανά κωδικό'!D:G,4,0)</f>
        <v>42.99</v>
      </c>
      <c r="D1191" s="46">
        <v>42.36</v>
      </c>
      <c r="E1191" s="47">
        <f t="shared" si="18"/>
        <v>1.4872521246458881E-2</v>
      </c>
      <c r="F1191" s="124"/>
    </row>
    <row r="1192" spans="1:6" x14ac:dyDescent="0.25">
      <c r="A1192" s="20" t="s">
        <v>1008</v>
      </c>
      <c r="B1192" s="7">
        <v>29727</v>
      </c>
      <c r="C1192" s="46">
        <f>VLOOKUP(B1192,'Τιμοκατάλογος ανά κωδικό'!D:G,4,0)</f>
        <v>43.07</v>
      </c>
      <c r="D1192" s="46">
        <v>42.43</v>
      </c>
      <c r="E1192" s="47">
        <f t="shared" si="18"/>
        <v>1.5083667216592156E-2</v>
      </c>
      <c r="F1192" s="124"/>
    </row>
    <row r="1193" spans="1:6" x14ac:dyDescent="0.25">
      <c r="A1193" s="20" t="s">
        <v>1008</v>
      </c>
      <c r="B1193" s="7">
        <v>29728</v>
      </c>
      <c r="C1193" s="46">
        <f>VLOOKUP(B1193,'Τιμοκατάλογος ανά κωδικό'!D:G,4,0)</f>
        <v>56.650000000000006</v>
      </c>
      <c r="D1193" s="46">
        <v>55.81</v>
      </c>
      <c r="E1193" s="47">
        <f t="shared" si="18"/>
        <v>1.5051066117183431E-2</v>
      </c>
      <c r="F1193" s="124"/>
    </row>
    <row r="1194" spans="1:6" x14ac:dyDescent="0.25">
      <c r="A1194" s="20" t="s">
        <v>1008</v>
      </c>
      <c r="B1194" s="7">
        <v>29729</v>
      </c>
      <c r="C1194" s="46">
        <f>VLOOKUP(B1194,'Τιμοκατάλογος ανά κωδικό'!D:G,4,0)</f>
        <v>42.88</v>
      </c>
      <c r="D1194" s="46">
        <v>42.24</v>
      </c>
      <c r="E1194" s="47">
        <f t="shared" si="18"/>
        <v>1.5151515151515138E-2</v>
      </c>
      <c r="F1194" s="124"/>
    </row>
    <row r="1195" spans="1:6" x14ac:dyDescent="0.25">
      <c r="A1195" s="20" t="s">
        <v>1008</v>
      </c>
      <c r="B1195" s="7">
        <v>29730</v>
      </c>
      <c r="C1195" s="46">
        <f>VLOOKUP(B1195,'Τιμοκατάλογος ανά κωδικό'!D:G,4,0)</f>
        <v>91.960000000000008</v>
      </c>
      <c r="D1195" s="46">
        <v>90.6</v>
      </c>
      <c r="E1195" s="47">
        <f t="shared" si="18"/>
        <v>1.5011037527594029E-2</v>
      </c>
      <c r="F1195" s="124"/>
    </row>
    <row r="1196" spans="1:6" x14ac:dyDescent="0.25">
      <c r="A1196" s="20" t="s">
        <v>1008</v>
      </c>
      <c r="B1196" s="7">
        <v>29739</v>
      </c>
      <c r="C1196" s="46">
        <f>VLOOKUP(B1196,'Τιμοκατάλογος ανά κωδικό'!D:G,4,0)</f>
        <v>80.740000000000009</v>
      </c>
      <c r="D1196" s="46">
        <v>79.539999999999992</v>
      </c>
      <c r="E1196" s="47">
        <f t="shared" si="18"/>
        <v>1.5086748805632544E-2</v>
      </c>
      <c r="F1196" s="124"/>
    </row>
    <row r="1197" spans="1:6" x14ac:dyDescent="0.25">
      <c r="A1197" s="20" t="s">
        <v>1008</v>
      </c>
      <c r="B1197" s="7">
        <v>29740</v>
      </c>
      <c r="C1197" s="46">
        <f>VLOOKUP(B1197,'Τιμοκατάλογος ανά κωδικό'!D:G,4,0)</f>
        <v>91.960000000000008</v>
      </c>
      <c r="D1197" s="46">
        <v>90.6</v>
      </c>
      <c r="E1197" s="47">
        <f t="shared" si="18"/>
        <v>1.5011037527594029E-2</v>
      </c>
      <c r="F1197" s="124"/>
    </row>
    <row r="1198" spans="1:6" x14ac:dyDescent="0.25">
      <c r="A1198" s="20" t="s">
        <v>1008</v>
      </c>
      <c r="B1198" s="7">
        <v>29741</v>
      </c>
      <c r="C1198" s="46">
        <f>VLOOKUP(B1198,'Τιμοκατάλογος ανά κωδικό'!D:G,4,0)</f>
        <v>80.740000000000009</v>
      </c>
      <c r="D1198" s="46">
        <v>79.539999999999992</v>
      </c>
      <c r="E1198" s="47">
        <f t="shared" si="18"/>
        <v>1.5086748805632544E-2</v>
      </c>
      <c r="F1198" s="124"/>
    </row>
    <row r="1199" spans="1:6" x14ac:dyDescent="0.25">
      <c r="A1199" s="20" t="s">
        <v>1008</v>
      </c>
      <c r="B1199" s="7">
        <v>29742</v>
      </c>
      <c r="C1199" s="46">
        <f>VLOOKUP(B1199,'Τιμοκατάλογος ανά κωδικό'!D:G,4,0)</f>
        <v>128.63999999999999</v>
      </c>
      <c r="D1199" s="46">
        <v>126.74</v>
      </c>
      <c r="E1199" s="47">
        <f t="shared" si="18"/>
        <v>1.4991320814265352E-2</v>
      </c>
      <c r="F1199" s="124"/>
    </row>
    <row r="1200" spans="1:6" x14ac:dyDescent="0.25">
      <c r="A1200" s="20" t="s">
        <v>18669</v>
      </c>
      <c r="B1200" s="7">
        <v>29743</v>
      </c>
      <c r="C1200" s="46">
        <f>VLOOKUP(B1200,'Τιμοκατάλογος ανά κωδικό'!D:G,4,0)</f>
        <v>34.03</v>
      </c>
      <c r="D1200" s="46">
        <v>33.53</v>
      </c>
      <c r="E1200" s="47">
        <f t="shared" si="18"/>
        <v>1.4912019087384376E-2</v>
      </c>
      <c r="F1200" s="124"/>
    </row>
    <row r="1201" spans="1:6" x14ac:dyDescent="0.25">
      <c r="A1201" s="20" t="s">
        <v>1008</v>
      </c>
      <c r="B1201" s="7">
        <v>29744</v>
      </c>
      <c r="C1201" s="46">
        <f>VLOOKUP(B1201,'Τιμοκατάλογος ανά κωδικό'!D:G,4,0)</f>
        <v>42.480000000000004</v>
      </c>
      <c r="D1201" s="46">
        <v>41.85</v>
      </c>
      <c r="E1201" s="47">
        <f t="shared" si="18"/>
        <v>1.5053763440860291E-2</v>
      </c>
      <c r="F1201" s="124"/>
    </row>
    <row r="1202" spans="1:6" x14ac:dyDescent="0.25">
      <c r="A1202" s="20" t="s">
        <v>1008</v>
      </c>
      <c r="B1202" s="7">
        <v>29745</v>
      </c>
      <c r="C1202" s="46">
        <f>VLOOKUP(B1202,'Τιμοκατάλογος ανά κωδικό'!D:G,4,0)</f>
        <v>54.32</v>
      </c>
      <c r="D1202" s="46">
        <v>53.519999999999996</v>
      </c>
      <c r="E1202" s="47">
        <f t="shared" si="18"/>
        <v>1.4947683109118204E-2</v>
      </c>
      <c r="F1202" s="124"/>
    </row>
    <row r="1203" spans="1:6" x14ac:dyDescent="0.25">
      <c r="A1203" s="20" t="s">
        <v>1008</v>
      </c>
      <c r="B1203" s="7">
        <v>29746</v>
      </c>
      <c r="C1203" s="46">
        <f>VLOOKUP(B1203,'Τιμοκατάλογος ανά κωδικό'!D:G,4,0)</f>
        <v>61.480000000000004</v>
      </c>
      <c r="D1203" s="46">
        <v>60.57</v>
      </c>
      <c r="E1203" s="47">
        <f t="shared" si="18"/>
        <v>1.5023939243850259E-2</v>
      </c>
      <c r="F1203" s="124"/>
    </row>
    <row r="1204" spans="1:6" x14ac:dyDescent="0.25">
      <c r="A1204" s="20" t="s">
        <v>1008</v>
      </c>
      <c r="B1204" s="7">
        <v>29747</v>
      </c>
      <c r="C1204" s="46">
        <f>VLOOKUP(B1204,'Τιμοκατάλογος ανά κωδικό'!D:G,4,0)</f>
        <v>67.72999999999999</v>
      </c>
      <c r="D1204" s="46">
        <v>66.72999999999999</v>
      </c>
      <c r="E1204" s="47">
        <f t="shared" si="18"/>
        <v>1.498576352465153E-2</v>
      </c>
      <c r="F1204" s="124"/>
    </row>
    <row r="1205" spans="1:6" x14ac:dyDescent="0.25">
      <c r="A1205" s="20" t="s">
        <v>1008</v>
      </c>
      <c r="B1205" s="7">
        <v>29748</v>
      </c>
      <c r="C1205" s="46">
        <f>VLOOKUP(B1205,'Τιμοκατάλογος ανά κωδικό'!D:G,4,0)</f>
        <v>41.19</v>
      </c>
      <c r="D1205" s="46">
        <v>40.58</v>
      </c>
      <c r="E1205" s="47">
        <f t="shared" si="18"/>
        <v>1.5032035485460726E-2</v>
      </c>
      <c r="F1205" s="124"/>
    </row>
    <row r="1206" spans="1:6" x14ac:dyDescent="0.25">
      <c r="A1206" s="20" t="s">
        <v>1008</v>
      </c>
      <c r="B1206" s="7">
        <v>29749</v>
      </c>
      <c r="C1206" s="46">
        <f>VLOOKUP(B1206,'Τιμοκατάλογος ανά κωδικό'!D:G,4,0)</f>
        <v>46.739999999999995</v>
      </c>
      <c r="D1206" s="46">
        <v>46.05</v>
      </c>
      <c r="E1206" s="47">
        <f t="shared" si="18"/>
        <v>1.4983713355048778E-2</v>
      </c>
      <c r="F1206" s="124"/>
    </row>
    <row r="1207" spans="1:6" x14ac:dyDescent="0.25">
      <c r="A1207" s="20" t="s">
        <v>1008</v>
      </c>
      <c r="B1207" s="7">
        <v>29750</v>
      </c>
      <c r="C1207" s="46">
        <f>VLOOKUP(B1207,'Τιμοκατάλογος ανά κωδικό'!D:G,4,0)</f>
        <v>56.33</v>
      </c>
      <c r="D1207" s="46">
        <v>55.5</v>
      </c>
      <c r="E1207" s="47">
        <f t="shared" si="18"/>
        <v>1.4954954954955024E-2</v>
      </c>
      <c r="F1207" s="124"/>
    </row>
    <row r="1208" spans="1:6" x14ac:dyDescent="0.25">
      <c r="A1208" s="20" t="s">
        <v>1008</v>
      </c>
      <c r="B1208" s="7">
        <v>29751</v>
      </c>
      <c r="C1208" s="46">
        <f>VLOOKUP(B1208,'Τιμοκατάλογος ανά κωδικό'!D:G,4,0)</f>
        <v>33.5</v>
      </c>
      <c r="D1208" s="46">
        <v>33</v>
      </c>
      <c r="E1208" s="47">
        <f t="shared" si="18"/>
        <v>1.5151515151515138E-2</v>
      </c>
      <c r="F1208" s="124"/>
    </row>
    <row r="1209" spans="1:6" x14ac:dyDescent="0.25">
      <c r="A1209" s="20" t="s">
        <v>1008</v>
      </c>
      <c r="B1209" s="7">
        <v>29752</v>
      </c>
      <c r="C1209" s="46">
        <f>VLOOKUP(B1209,'Τιμοκατάλογος ανά κωδικό'!D:G,4,0)</f>
        <v>61.980000000000004</v>
      </c>
      <c r="D1209" s="46">
        <v>61.070000000000007</v>
      </c>
      <c r="E1209" s="47">
        <f t="shared" si="18"/>
        <v>1.4900933355166179E-2</v>
      </c>
      <c r="F1209" s="124"/>
    </row>
    <row r="1210" spans="1:6" x14ac:dyDescent="0.25">
      <c r="A1210" s="20" t="s">
        <v>1008</v>
      </c>
      <c r="B1210" s="7">
        <v>29753</v>
      </c>
      <c r="C1210" s="46">
        <f>VLOOKUP(B1210,'Τιμοκατάλογος ανά κωδικό'!D:G,4,0)</f>
        <v>32.480000000000004</v>
      </c>
      <c r="D1210" s="46">
        <v>32</v>
      </c>
      <c r="E1210" s="47">
        <f t="shared" si="18"/>
        <v>1.5000000000000124E-2</v>
      </c>
      <c r="F1210" s="124"/>
    </row>
    <row r="1211" spans="1:6" x14ac:dyDescent="0.25">
      <c r="A1211" s="20" t="s">
        <v>1008</v>
      </c>
      <c r="B1211" s="7">
        <v>29754</v>
      </c>
      <c r="C1211" s="46">
        <f>VLOOKUP(B1211,'Τιμοκατάλογος ανά κωδικό'!D:G,4,0)</f>
        <v>39.440000000000005</v>
      </c>
      <c r="D1211" s="46">
        <v>38.86</v>
      </c>
      <c r="E1211" s="47">
        <f t="shared" si="18"/>
        <v>1.4925373134328401E-2</v>
      </c>
      <c r="F1211" s="124"/>
    </row>
    <row r="1212" spans="1:6" x14ac:dyDescent="0.25">
      <c r="A1212" s="20" t="s">
        <v>1008</v>
      </c>
      <c r="B1212" s="7">
        <v>29755</v>
      </c>
      <c r="C1212" s="46">
        <f>VLOOKUP(B1212,'Τιμοκατάλογος ανά κωδικό'!D:G,4,0)</f>
        <v>39.440000000000005</v>
      </c>
      <c r="D1212" s="46">
        <v>38.86</v>
      </c>
      <c r="E1212" s="47">
        <f t="shared" si="18"/>
        <v>1.4925373134328401E-2</v>
      </c>
      <c r="F1212" s="124"/>
    </row>
    <row r="1213" spans="1:6" x14ac:dyDescent="0.25">
      <c r="A1213" s="20" t="s">
        <v>1008</v>
      </c>
      <c r="B1213" s="7">
        <v>29756</v>
      </c>
      <c r="C1213" s="46">
        <f>VLOOKUP(B1213,'Τιμοκατάλογος ανά κωδικό'!D:G,4,0)</f>
        <v>36.07</v>
      </c>
      <c r="D1213" s="46">
        <v>35.53</v>
      </c>
      <c r="E1213" s="47">
        <f t="shared" si="18"/>
        <v>1.5198423867154531E-2</v>
      </c>
      <c r="F1213" s="124"/>
    </row>
    <row r="1214" spans="1:6" x14ac:dyDescent="0.25">
      <c r="A1214" s="20" t="s">
        <v>1008</v>
      </c>
      <c r="B1214" s="7">
        <v>29757</v>
      </c>
      <c r="C1214" s="46">
        <f>VLOOKUP(B1214,'Τιμοκατάλογος ανά κωδικό'!D:G,4,0)</f>
        <v>43.03</v>
      </c>
      <c r="D1214" s="46">
        <v>42.39</v>
      </c>
      <c r="E1214" s="47">
        <f t="shared" si="18"/>
        <v>1.5097900448219015E-2</v>
      </c>
      <c r="F1214" s="124"/>
    </row>
    <row r="1215" spans="1:6" x14ac:dyDescent="0.25">
      <c r="A1215" s="20" t="s">
        <v>1008</v>
      </c>
      <c r="B1215" s="7">
        <v>29758</v>
      </c>
      <c r="C1215" s="46">
        <f>VLOOKUP(B1215,'Τιμοκατάλογος ανά κωδικό'!D:G,4,0)</f>
        <v>43.03</v>
      </c>
      <c r="D1215" s="46">
        <v>42.39</v>
      </c>
      <c r="E1215" s="47">
        <f t="shared" si="18"/>
        <v>1.5097900448219015E-2</v>
      </c>
      <c r="F1215" s="124"/>
    </row>
    <row r="1216" spans="1:6" x14ac:dyDescent="0.25">
      <c r="A1216" s="20" t="s">
        <v>1008</v>
      </c>
      <c r="B1216" s="7">
        <v>29759</v>
      </c>
      <c r="C1216" s="46">
        <f>VLOOKUP(B1216,'Τιμοκατάλογος ανά κωδικό'!D:G,4,0)</f>
        <v>32.480000000000004</v>
      </c>
      <c r="D1216" s="46">
        <v>32</v>
      </c>
      <c r="E1216" s="47">
        <f t="shared" si="18"/>
        <v>1.5000000000000124E-2</v>
      </c>
      <c r="F1216" s="124"/>
    </row>
    <row r="1217" spans="1:6" x14ac:dyDescent="0.25">
      <c r="A1217" s="20" t="s">
        <v>1008</v>
      </c>
      <c r="B1217" s="7">
        <v>29761</v>
      </c>
      <c r="C1217" s="46">
        <f>VLOOKUP(B1217,'Τιμοκατάλογος ανά κωδικό'!D:G,4,0)</f>
        <v>39.440000000000005</v>
      </c>
      <c r="D1217" s="46">
        <v>38.86</v>
      </c>
      <c r="E1217" s="47">
        <f t="shared" si="18"/>
        <v>1.4925373134328401E-2</v>
      </c>
      <c r="F1217" s="124"/>
    </row>
    <row r="1218" spans="1:6" x14ac:dyDescent="0.25">
      <c r="A1218" s="20" t="s">
        <v>1008</v>
      </c>
      <c r="B1218" s="7">
        <v>29762</v>
      </c>
      <c r="C1218" s="46">
        <f>VLOOKUP(B1218,'Τιμοκατάλογος ανά κωδικό'!D:G,4,0)</f>
        <v>39.440000000000005</v>
      </c>
      <c r="D1218" s="46">
        <v>38.86</v>
      </c>
      <c r="E1218" s="47">
        <f t="shared" si="18"/>
        <v>1.4925373134328401E-2</v>
      </c>
      <c r="F1218" s="124"/>
    </row>
    <row r="1219" spans="1:6" x14ac:dyDescent="0.25">
      <c r="A1219" s="20" t="s">
        <v>1008</v>
      </c>
      <c r="B1219" s="7">
        <v>29763</v>
      </c>
      <c r="C1219" s="46">
        <f>VLOOKUP(B1219,'Τιμοκατάλογος ανά κωδικό'!D:G,4,0)</f>
        <v>32.480000000000004</v>
      </c>
      <c r="D1219" s="46">
        <v>32</v>
      </c>
      <c r="E1219" s="47">
        <f t="shared" ref="E1219:E1282" si="19">C1219/D1219-1</f>
        <v>1.5000000000000124E-2</v>
      </c>
      <c r="F1219" s="124"/>
    </row>
    <row r="1220" spans="1:6" x14ac:dyDescent="0.25">
      <c r="A1220" s="20" t="s">
        <v>1008</v>
      </c>
      <c r="B1220" s="7">
        <v>29764</v>
      </c>
      <c r="C1220" s="46">
        <f>VLOOKUP(B1220,'Τιμοκατάλογος ανά κωδικό'!D:G,4,0)</f>
        <v>39.440000000000005</v>
      </c>
      <c r="D1220" s="46">
        <v>38.86</v>
      </c>
      <c r="E1220" s="47">
        <f t="shared" si="19"/>
        <v>1.4925373134328401E-2</v>
      </c>
      <c r="F1220" s="124"/>
    </row>
    <row r="1221" spans="1:6" x14ac:dyDescent="0.25">
      <c r="A1221" s="20" t="s">
        <v>1008</v>
      </c>
      <c r="B1221" s="7">
        <v>29767</v>
      </c>
      <c r="C1221" s="46">
        <f>VLOOKUP(B1221,'Τιμοκατάλογος ανά κωδικό'!D:G,4,0)</f>
        <v>161.75</v>
      </c>
      <c r="D1221" s="46">
        <v>159.36000000000001</v>
      </c>
      <c r="E1221" s="47">
        <f t="shared" si="19"/>
        <v>1.4997489959839294E-2</v>
      </c>
      <c r="F1221" s="124"/>
    </row>
    <row r="1222" spans="1:6" x14ac:dyDescent="0.25">
      <c r="A1222" s="20" t="s">
        <v>1008</v>
      </c>
      <c r="B1222" s="7">
        <v>29773</v>
      </c>
      <c r="C1222" s="46">
        <f>VLOOKUP(B1222,'Τιμοκατάλογος ανά κωδικό'!D:G,4,0)</f>
        <v>177.53</v>
      </c>
      <c r="D1222" s="46">
        <v>174.89999999999998</v>
      </c>
      <c r="E1222" s="47">
        <f t="shared" si="19"/>
        <v>1.5037164093768096E-2</v>
      </c>
      <c r="F1222" s="124"/>
    </row>
    <row r="1223" spans="1:6" x14ac:dyDescent="0.25">
      <c r="A1223" s="20" t="s">
        <v>4925</v>
      </c>
      <c r="B1223" s="7">
        <v>29779</v>
      </c>
      <c r="C1223" s="46">
        <f>VLOOKUP(B1223,'Τιμοκατάλογος ανά κωδικό'!D:G,4,0)</f>
        <v>17.420000000000002</v>
      </c>
      <c r="D1223" s="46">
        <v>16.994598400000001</v>
      </c>
      <c r="E1223" s="47">
        <f t="shared" si="19"/>
        <v>2.503157709216608E-2</v>
      </c>
      <c r="F1223" s="124"/>
    </row>
    <row r="1224" spans="1:6" x14ac:dyDescent="0.25">
      <c r="A1224" s="20" t="s">
        <v>4926</v>
      </c>
      <c r="B1224" s="7">
        <v>29781</v>
      </c>
      <c r="C1224" s="46">
        <f>VLOOKUP(B1224,'Τιμοκατάλογος ανά κωδικό'!D:G,4,0)</f>
        <v>17.420000000000002</v>
      </c>
      <c r="D1224" s="46">
        <v>16.994598400000001</v>
      </c>
      <c r="E1224" s="47">
        <f t="shared" si="19"/>
        <v>2.503157709216608E-2</v>
      </c>
      <c r="F1224" s="124"/>
    </row>
    <row r="1225" spans="1:6" x14ac:dyDescent="0.25">
      <c r="A1225" s="20" t="s">
        <v>5882</v>
      </c>
      <c r="B1225" s="7">
        <v>29782</v>
      </c>
      <c r="C1225" s="46">
        <f>VLOOKUP(B1225,'Τιμοκατάλογος ανά κωδικό'!D:G,4,0)</f>
        <v>32.75</v>
      </c>
      <c r="D1225" s="46">
        <v>31.955268799999999</v>
      </c>
      <c r="E1225" s="47">
        <f t="shared" si="19"/>
        <v>2.4870114689819145E-2</v>
      </c>
      <c r="F1225" s="124"/>
    </row>
    <row r="1226" spans="1:6" x14ac:dyDescent="0.25">
      <c r="A1226" s="20" t="s">
        <v>18670</v>
      </c>
      <c r="B1226" s="7">
        <v>29783</v>
      </c>
      <c r="C1226" s="46">
        <f>VLOOKUP(B1226,'Τιμοκατάλογος ανά κωδικό'!D:G,4,0)</f>
        <v>25.59</v>
      </c>
      <c r="D1226" s="46">
        <v>25.21</v>
      </c>
      <c r="E1226" s="47">
        <f t="shared" si="19"/>
        <v>1.5073383577945298E-2</v>
      </c>
      <c r="F1226" s="124"/>
    </row>
    <row r="1227" spans="1:6" x14ac:dyDescent="0.25">
      <c r="A1227" s="20" t="s">
        <v>18671</v>
      </c>
      <c r="B1227" s="7">
        <v>29784</v>
      </c>
      <c r="C1227" s="46">
        <f>VLOOKUP(B1227,'Τιμοκατάλογος ανά κωδικό'!D:G,4,0)</f>
        <v>27.91</v>
      </c>
      <c r="D1227" s="46">
        <v>27.5</v>
      </c>
      <c r="E1227" s="47">
        <f t="shared" si="19"/>
        <v>1.4909090909090983E-2</v>
      </c>
      <c r="F1227" s="124"/>
    </row>
    <row r="1228" spans="1:6" x14ac:dyDescent="0.25">
      <c r="A1228" s="20" t="s">
        <v>18672</v>
      </c>
      <c r="B1228" s="7">
        <v>29785</v>
      </c>
      <c r="C1228" s="46">
        <f>VLOOKUP(B1228,'Τιμοκατάλογος ανά κωδικό'!D:G,4,0)</f>
        <v>31.48</v>
      </c>
      <c r="D1228" s="46">
        <v>31.01</v>
      </c>
      <c r="E1228" s="47">
        <f t="shared" si="19"/>
        <v>1.5156401160915767E-2</v>
      </c>
      <c r="F1228" s="124"/>
    </row>
    <row r="1229" spans="1:6" x14ac:dyDescent="0.25">
      <c r="A1229" s="20" t="s">
        <v>18673</v>
      </c>
      <c r="B1229" s="7">
        <v>29786</v>
      </c>
      <c r="C1229" s="46">
        <f>VLOOKUP(B1229,'Τιμοκατάλογος ανά κωδικό'!D:G,4,0)</f>
        <v>51.57</v>
      </c>
      <c r="D1229" s="46">
        <v>50.81</v>
      </c>
      <c r="E1229" s="47">
        <f t="shared" si="19"/>
        <v>1.4957685494981332E-2</v>
      </c>
      <c r="F1229" s="124"/>
    </row>
    <row r="1230" spans="1:6" x14ac:dyDescent="0.25">
      <c r="A1230" s="20" t="s">
        <v>18674</v>
      </c>
      <c r="B1230" s="7">
        <v>29787</v>
      </c>
      <c r="C1230" s="46">
        <f>VLOOKUP(B1230,'Τιμοκατάλογος ανά κωδικό'!D:G,4,0)</f>
        <v>40.35</v>
      </c>
      <c r="D1230" s="46">
        <v>39.75</v>
      </c>
      <c r="E1230" s="47">
        <f t="shared" si="19"/>
        <v>1.5094339622641506E-2</v>
      </c>
      <c r="F1230" s="124"/>
    </row>
    <row r="1231" spans="1:6" x14ac:dyDescent="0.25">
      <c r="A1231" s="20" t="s">
        <v>18675</v>
      </c>
      <c r="B1231" s="7">
        <v>29788</v>
      </c>
      <c r="C1231" s="46">
        <f>VLOOKUP(B1231,'Τιμοκατάλογος ανά κωδικό'!D:G,4,0)</f>
        <v>107.72</v>
      </c>
      <c r="D1231" s="46">
        <v>106.13</v>
      </c>
      <c r="E1231" s="47">
        <f t="shared" si="19"/>
        <v>1.4981626307358997E-2</v>
      </c>
      <c r="F1231" s="124"/>
    </row>
    <row r="1232" spans="1:6" x14ac:dyDescent="0.25">
      <c r="A1232" s="20" t="s">
        <v>18676</v>
      </c>
      <c r="B1232" s="7">
        <v>29789</v>
      </c>
      <c r="C1232" s="46">
        <f>VLOOKUP(B1232,'Τιμοκατάλογος ανά κωδικό'!D:G,4,0)</f>
        <v>37.880000000000003</v>
      </c>
      <c r="D1232" s="46">
        <v>37.32</v>
      </c>
      <c r="E1232" s="47">
        <f t="shared" si="19"/>
        <v>1.5005359056806E-2</v>
      </c>
      <c r="F1232" s="124"/>
    </row>
    <row r="1233" spans="1:6" x14ac:dyDescent="0.25">
      <c r="A1233" s="20" t="s">
        <v>18677</v>
      </c>
      <c r="B1233" s="7">
        <v>29790</v>
      </c>
      <c r="C1233" s="46">
        <f>VLOOKUP(B1233,'Τιμοκατάλογος ανά κωδικό'!D:G,4,0)</f>
        <v>46.57</v>
      </c>
      <c r="D1233" s="46">
        <v>45.88</v>
      </c>
      <c r="E1233" s="47">
        <f t="shared" si="19"/>
        <v>1.5039232781168144E-2</v>
      </c>
      <c r="F1233" s="124"/>
    </row>
    <row r="1234" spans="1:6" x14ac:dyDescent="0.25">
      <c r="A1234" s="20" t="s">
        <v>18678</v>
      </c>
      <c r="B1234" s="7">
        <v>29792</v>
      </c>
      <c r="C1234" s="46">
        <f>VLOOKUP(B1234,'Τιμοκατάλογος ανά κωδικό'!D:G,4,0)</f>
        <v>32.43</v>
      </c>
      <c r="D1234" s="46">
        <v>31.95</v>
      </c>
      <c r="E1234" s="47">
        <f t="shared" si="19"/>
        <v>1.5023474178403662E-2</v>
      </c>
      <c r="F1234" s="124"/>
    </row>
    <row r="1235" spans="1:6" x14ac:dyDescent="0.25">
      <c r="A1235" s="20" t="s">
        <v>18679</v>
      </c>
      <c r="B1235" s="7">
        <v>29793</v>
      </c>
      <c r="C1235" s="46">
        <f>VLOOKUP(B1235,'Τιμοκατάλογος ανά κωδικό'!D:G,4,0)</f>
        <v>35.32</v>
      </c>
      <c r="D1235" s="46">
        <v>34.799999999999997</v>
      </c>
      <c r="E1235" s="47">
        <f t="shared" si="19"/>
        <v>1.4942528735632177E-2</v>
      </c>
      <c r="F1235" s="124"/>
    </row>
    <row r="1236" spans="1:6" x14ac:dyDescent="0.25">
      <c r="A1236" s="20" t="s">
        <v>18680</v>
      </c>
      <c r="B1236" s="7">
        <v>29795</v>
      </c>
      <c r="C1236" s="46">
        <f>VLOOKUP(B1236,'Τιμοκατάλογος ανά κωδικό'!D:G,4,0)</f>
        <v>25.24</v>
      </c>
      <c r="D1236" s="46">
        <v>24.87</v>
      </c>
      <c r="E1236" s="47">
        <f t="shared" si="19"/>
        <v>1.4877362283876039E-2</v>
      </c>
      <c r="F1236" s="124"/>
    </row>
    <row r="1237" spans="1:6" x14ac:dyDescent="0.25">
      <c r="A1237" s="20" t="s">
        <v>18681</v>
      </c>
      <c r="B1237" s="7">
        <v>29797</v>
      </c>
      <c r="C1237" s="46">
        <f>VLOOKUP(B1237,'Τιμοκατάλογος ανά κωδικό'!D:G,4,0)</f>
        <v>24.57</v>
      </c>
      <c r="D1237" s="46">
        <v>24.21</v>
      </c>
      <c r="E1237" s="47">
        <f t="shared" si="19"/>
        <v>1.4869888475836479E-2</v>
      </c>
      <c r="F1237" s="124"/>
    </row>
    <row r="1238" spans="1:6" x14ac:dyDescent="0.25">
      <c r="A1238" s="20" t="s">
        <v>18682</v>
      </c>
      <c r="B1238" s="7">
        <v>29798</v>
      </c>
      <c r="C1238" s="46">
        <f>VLOOKUP(B1238,'Τιμοκατάλογος ανά κωδικό'!D:G,4,0)</f>
        <v>28.16</v>
      </c>
      <c r="D1238" s="46">
        <v>27.74</v>
      </c>
      <c r="E1238" s="47">
        <f t="shared" si="19"/>
        <v>1.5140591204037657E-2</v>
      </c>
      <c r="F1238" s="124"/>
    </row>
    <row r="1239" spans="1:6" x14ac:dyDescent="0.25">
      <c r="A1239" s="20" t="s">
        <v>18683</v>
      </c>
      <c r="B1239" s="7">
        <v>29799</v>
      </c>
      <c r="C1239" s="46">
        <f>VLOOKUP(B1239,'Τιμοκατάλογος ανά κωδικό'!D:G,4,0)</f>
        <v>24.57</v>
      </c>
      <c r="D1239" s="46">
        <v>24.21</v>
      </c>
      <c r="E1239" s="47">
        <f t="shared" si="19"/>
        <v>1.4869888475836479E-2</v>
      </c>
      <c r="F1239" s="124"/>
    </row>
    <row r="1240" spans="1:6" x14ac:dyDescent="0.25">
      <c r="A1240" s="20" t="s">
        <v>18684</v>
      </c>
      <c r="B1240" s="7">
        <v>29800</v>
      </c>
      <c r="C1240" s="46">
        <f>VLOOKUP(B1240,'Τιμοκατάλογος ανά κωδικό'!D:G,4,0)</f>
        <v>24.57</v>
      </c>
      <c r="D1240" s="46">
        <v>24.21</v>
      </c>
      <c r="E1240" s="47">
        <f t="shared" si="19"/>
        <v>1.4869888475836479E-2</v>
      </c>
      <c r="F1240" s="124"/>
    </row>
    <row r="1241" spans="1:6" x14ac:dyDescent="0.25">
      <c r="A1241" s="20" t="s">
        <v>18685</v>
      </c>
      <c r="B1241" s="7">
        <v>29801</v>
      </c>
      <c r="C1241" s="46">
        <f>VLOOKUP(B1241,'Τιμοκατάλογος ανά κωδικό'!D:G,4,0)</f>
        <v>56.7</v>
      </c>
      <c r="D1241" s="46">
        <v>55.86</v>
      </c>
      <c r="E1241" s="47">
        <f t="shared" si="19"/>
        <v>1.5037593984962516E-2</v>
      </c>
      <c r="F1241" s="124"/>
    </row>
    <row r="1242" spans="1:6" x14ac:dyDescent="0.25">
      <c r="A1242" s="20" t="s">
        <v>18686</v>
      </c>
      <c r="B1242" s="7">
        <v>29803</v>
      </c>
      <c r="C1242" s="46">
        <f>VLOOKUP(B1242,'Τιμοκατάλογος ανά κωδικό'!D:G,4,0)</f>
        <v>76.94</v>
      </c>
      <c r="D1242" s="46">
        <v>75.8</v>
      </c>
      <c r="E1242" s="47">
        <f t="shared" si="19"/>
        <v>1.5039577836411633E-2</v>
      </c>
      <c r="F1242" s="124"/>
    </row>
    <row r="1243" spans="1:6" x14ac:dyDescent="0.25">
      <c r="A1243" s="20" t="s">
        <v>18687</v>
      </c>
      <c r="B1243" s="7">
        <v>29804</v>
      </c>
      <c r="C1243" s="46">
        <f>VLOOKUP(B1243,'Τιμοκατάλογος ανά κωδικό'!D:G,4,0)</f>
        <v>26.38</v>
      </c>
      <c r="D1243" s="46">
        <v>25.99</v>
      </c>
      <c r="E1243" s="47">
        <f t="shared" si="19"/>
        <v>1.5005771450558036E-2</v>
      </c>
      <c r="F1243" s="124"/>
    </row>
    <row r="1244" spans="1:6" x14ac:dyDescent="0.25">
      <c r="A1244" s="20" t="s">
        <v>18688</v>
      </c>
      <c r="B1244" s="7">
        <v>29805</v>
      </c>
      <c r="C1244" s="46">
        <f>VLOOKUP(B1244,'Τιμοκατάλογος ανά κωδικό'!D:G,4,0)</f>
        <v>41</v>
      </c>
      <c r="D1244" s="46">
        <v>40.39</v>
      </c>
      <c r="E1244" s="47">
        <f t="shared" si="19"/>
        <v>1.5102748205001237E-2</v>
      </c>
      <c r="F1244" s="124"/>
    </row>
    <row r="1245" spans="1:6" x14ac:dyDescent="0.25">
      <c r="A1245" s="20" t="s">
        <v>18689</v>
      </c>
      <c r="B1245" s="7">
        <v>29806</v>
      </c>
      <c r="C1245" s="46">
        <f>VLOOKUP(B1245,'Τιμοκατάλογος ανά κωδικό'!D:G,4,0)</f>
        <v>72.430000000000007</v>
      </c>
      <c r="D1245" s="46">
        <v>71.36</v>
      </c>
      <c r="E1245" s="47">
        <f t="shared" si="19"/>
        <v>1.4994394618834228E-2</v>
      </c>
      <c r="F1245" s="124"/>
    </row>
    <row r="1246" spans="1:6" x14ac:dyDescent="0.25">
      <c r="A1246" s="20" t="s">
        <v>18690</v>
      </c>
      <c r="B1246" s="7">
        <v>29807</v>
      </c>
      <c r="C1246" s="46">
        <f>VLOOKUP(B1246,'Τιμοκατάλογος ανά κωδικό'!D:G,4,0)</f>
        <v>109.18</v>
      </c>
      <c r="D1246" s="46">
        <v>107.57</v>
      </c>
      <c r="E1246" s="47">
        <f t="shared" si="19"/>
        <v>1.4966998233708395E-2</v>
      </c>
      <c r="F1246" s="124"/>
    </row>
    <row r="1247" spans="1:6" x14ac:dyDescent="0.25">
      <c r="A1247" s="20" t="s">
        <v>18691</v>
      </c>
      <c r="B1247" s="7">
        <v>29808</v>
      </c>
      <c r="C1247" s="46">
        <f>VLOOKUP(B1247,'Τιμοκατάλογος ανά κωδικό'!D:G,4,0)</f>
        <v>174.25</v>
      </c>
      <c r="D1247" s="46">
        <v>171.67</v>
      </c>
      <c r="E1247" s="47">
        <f t="shared" si="19"/>
        <v>1.5028834391565216E-2</v>
      </c>
      <c r="F1247" s="124"/>
    </row>
    <row r="1248" spans="1:6" x14ac:dyDescent="0.25">
      <c r="A1248" s="20" t="s">
        <v>5884</v>
      </c>
      <c r="B1248" s="7">
        <v>29883</v>
      </c>
      <c r="C1248" s="46">
        <f>VLOOKUP(B1248,'Τιμοκατάλογος ανά κωδικό'!D:G,4,0)</f>
        <v>146.66</v>
      </c>
      <c r="D1248" s="46">
        <v>143.08350000000002</v>
      </c>
      <c r="E1248" s="47">
        <f t="shared" si="19"/>
        <v>2.4995894005947372E-2</v>
      </c>
      <c r="F1248" s="124"/>
    </row>
    <row r="1249" spans="1:6" x14ac:dyDescent="0.25">
      <c r="A1249" s="20" t="s">
        <v>5885</v>
      </c>
      <c r="B1249" s="7">
        <v>29884</v>
      </c>
      <c r="C1249" s="46">
        <f>VLOOKUP(B1249,'Τιμοκατάλογος ανά κωδικό'!D:G,4,0)</f>
        <v>146.66</v>
      </c>
      <c r="D1249" s="46">
        <v>143.08350000000002</v>
      </c>
      <c r="E1249" s="47">
        <f t="shared" si="19"/>
        <v>2.4995894005947372E-2</v>
      </c>
      <c r="F1249" s="124"/>
    </row>
    <row r="1250" spans="1:6" x14ac:dyDescent="0.25">
      <c r="A1250" s="20" t="s">
        <v>5886</v>
      </c>
      <c r="B1250" s="7">
        <v>29885</v>
      </c>
      <c r="C1250" s="46">
        <f>VLOOKUP(B1250,'Τιμοκατάλογος ανά κωδικό'!D:G,4,0)</f>
        <v>126.63</v>
      </c>
      <c r="D1250" s="46">
        <v>123.54300000000001</v>
      </c>
      <c r="E1250" s="47">
        <f t="shared" si="19"/>
        <v>2.49872514023457E-2</v>
      </c>
      <c r="F1250" s="124"/>
    </row>
    <row r="1251" spans="1:6" x14ac:dyDescent="0.25">
      <c r="A1251" s="20" t="s">
        <v>5887</v>
      </c>
      <c r="B1251" s="7">
        <v>29886</v>
      </c>
      <c r="C1251" s="46">
        <f>VLOOKUP(B1251,'Τιμοκατάλογος ανά κωδικό'!D:G,4,0)</f>
        <v>159.81</v>
      </c>
      <c r="D1251" s="46">
        <v>155.9145</v>
      </c>
      <c r="E1251" s="47">
        <f t="shared" si="19"/>
        <v>2.4984847464475601E-2</v>
      </c>
      <c r="F1251" s="124"/>
    </row>
    <row r="1252" spans="1:6" x14ac:dyDescent="0.25">
      <c r="A1252" s="20" t="s">
        <v>4927</v>
      </c>
      <c r="B1252" s="7">
        <v>29892</v>
      </c>
      <c r="C1252" s="46">
        <f>VLOOKUP(B1252,'Τιμοκατάλογος ανά κωδικό'!D:G,4,0)</f>
        <v>204.49</v>
      </c>
      <c r="D1252" s="46">
        <v>199.5</v>
      </c>
      <c r="E1252" s="47">
        <f t="shared" si="19"/>
        <v>2.5012531328320931E-2</v>
      </c>
      <c r="F1252" s="124"/>
    </row>
    <row r="1253" spans="1:6" x14ac:dyDescent="0.25">
      <c r="A1253" s="20" t="s">
        <v>18692</v>
      </c>
      <c r="B1253" s="7">
        <v>29953</v>
      </c>
      <c r="C1253" s="46">
        <f>VLOOKUP(B1253,'Τιμοκατάλογος ανά κωδικό'!D:G,4,0)</f>
        <v>7.48</v>
      </c>
      <c r="D1253" s="46">
        <v>7.37</v>
      </c>
      <c r="E1253" s="47">
        <f t="shared" si="19"/>
        <v>1.4925373134328401E-2</v>
      </c>
      <c r="F1253" s="124"/>
    </row>
    <row r="1254" spans="1:6" x14ac:dyDescent="0.25">
      <c r="A1254" s="20" t="s">
        <v>18693</v>
      </c>
      <c r="B1254" s="7">
        <v>29954</v>
      </c>
      <c r="C1254" s="46">
        <f>VLOOKUP(B1254,'Τιμοκατάλογος ανά κωδικό'!D:G,4,0)</f>
        <v>16.91</v>
      </c>
      <c r="D1254" s="46">
        <v>16.66</v>
      </c>
      <c r="E1254" s="47">
        <f t="shared" si="19"/>
        <v>1.5006002400960394E-2</v>
      </c>
      <c r="F1254" s="124"/>
    </row>
    <row r="1255" spans="1:6" x14ac:dyDescent="0.25">
      <c r="A1255" s="20" t="s">
        <v>1008</v>
      </c>
      <c r="B1255" s="7">
        <v>29955</v>
      </c>
      <c r="C1255" s="46">
        <f>VLOOKUP(B1255,'Τιμοκατάλογος ανά κωδικό'!D:G,4,0)</f>
        <v>24.82</v>
      </c>
      <c r="D1255" s="46">
        <v>24.45</v>
      </c>
      <c r="E1255" s="47">
        <f t="shared" si="19"/>
        <v>1.5132924335378384E-2</v>
      </c>
      <c r="F1255" s="124"/>
    </row>
    <row r="1256" spans="1:6" x14ac:dyDescent="0.25">
      <c r="A1256" s="20" t="s">
        <v>1008</v>
      </c>
      <c r="B1256" s="7">
        <v>29956</v>
      </c>
      <c r="C1256" s="46">
        <f>VLOOKUP(B1256,'Τιμοκατάλογος ανά κωδικό'!D:G,4,0)</f>
        <v>31.78</v>
      </c>
      <c r="D1256" s="46">
        <v>31.31</v>
      </c>
      <c r="E1256" s="47">
        <f t="shared" si="19"/>
        <v>1.501117853720868E-2</v>
      </c>
      <c r="F1256" s="124"/>
    </row>
    <row r="1257" spans="1:6" x14ac:dyDescent="0.25">
      <c r="A1257" s="20" t="s">
        <v>1008</v>
      </c>
      <c r="B1257" s="7">
        <v>29957</v>
      </c>
      <c r="C1257" s="46">
        <f>VLOOKUP(B1257,'Τιμοκατάλογος ανά κωδικό'!D:G,4,0)</f>
        <v>31.78</v>
      </c>
      <c r="D1257" s="46">
        <v>31.31</v>
      </c>
      <c r="E1257" s="47">
        <f t="shared" si="19"/>
        <v>1.501117853720868E-2</v>
      </c>
      <c r="F1257" s="124"/>
    </row>
    <row r="1258" spans="1:6" x14ac:dyDescent="0.25">
      <c r="A1258" s="20" t="s">
        <v>25080</v>
      </c>
      <c r="B1258" s="7">
        <v>40001</v>
      </c>
      <c r="C1258" s="46">
        <f>VLOOKUP(B1258,'Τιμοκατάλογος ανά κωδικό'!D:G,4,0)</f>
        <v>28.62</v>
      </c>
      <c r="D1258" s="46">
        <v>28.2</v>
      </c>
      <c r="E1258" s="47">
        <f t="shared" si="19"/>
        <v>1.4893617021276562E-2</v>
      </c>
      <c r="F1258" s="124"/>
    </row>
    <row r="1259" spans="1:6" x14ac:dyDescent="0.25">
      <c r="A1259" s="20" t="s">
        <v>25081</v>
      </c>
      <c r="B1259" s="7">
        <v>40002</v>
      </c>
      <c r="C1259" s="46">
        <f>VLOOKUP(B1259,'Τιμοκατάλογος ανά κωδικό'!D:G,4,0)</f>
        <v>91</v>
      </c>
      <c r="D1259" s="46">
        <v>89.66</v>
      </c>
      <c r="E1259" s="47">
        <f t="shared" si="19"/>
        <v>1.4945349096587179E-2</v>
      </c>
      <c r="F1259" s="124"/>
    </row>
    <row r="1260" spans="1:6" x14ac:dyDescent="0.25">
      <c r="A1260" s="20" t="s">
        <v>25082</v>
      </c>
      <c r="B1260" s="7">
        <v>40005</v>
      </c>
      <c r="C1260" s="46">
        <f>VLOOKUP(B1260,'Τιμοκατάλογος ανά κωδικό'!D:G,4,0)</f>
        <v>11.34</v>
      </c>
      <c r="D1260" s="46">
        <v>11.17</v>
      </c>
      <c r="E1260" s="47">
        <f t="shared" si="19"/>
        <v>1.5219337511190645E-2</v>
      </c>
      <c r="F1260" s="124"/>
    </row>
    <row r="1261" spans="1:6" x14ac:dyDescent="0.25">
      <c r="A1261" s="20" t="s">
        <v>25083</v>
      </c>
      <c r="B1261" s="7">
        <v>40006</v>
      </c>
      <c r="C1261" s="46">
        <f>VLOOKUP(B1261,'Τιμοκατάλογος ανά κωδικό'!D:G,4,0)</f>
        <v>31.04</v>
      </c>
      <c r="D1261" s="46">
        <v>30.58</v>
      </c>
      <c r="E1261" s="47">
        <f t="shared" si="19"/>
        <v>1.5042511445389151E-2</v>
      </c>
      <c r="F1261" s="124"/>
    </row>
    <row r="1262" spans="1:6" x14ac:dyDescent="0.25">
      <c r="A1262" s="20" t="s">
        <v>25084</v>
      </c>
      <c r="B1262" s="7">
        <v>40007</v>
      </c>
      <c r="C1262" s="46">
        <f>VLOOKUP(B1262,'Τιμοκατάλογος ανά κωδικό'!D:G,4,0)</f>
        <v>67.819999999999993</v>
      </c>
      <c r="D1262" s="46">
        <v>66.819999999999993</v>
      </c>
      <c r="E1262" s="47">
        <f t="shared" si="19"/>
        <v>1.4965579167913745E-2</v>
      </c>
      <c r="F1262" s="124"/>
    </row>
    <row r="1263" spans="1:6" x14ac:dyDescent="0.25">
      <c r="A1263" s="20" t="s">
        <v>25085</v>
      </c>
      <c r="B1263" s="7">
        <v>40009</v>
      </c>
      <c r="C1263" s="46">
        <f>VLOOKUP(B1263,'Τιμοκατάλογος ανά κωδικό'!D:G,4,0)</f>
        <v>74.92</v>
      </c>
      <c r="D1263" s="46">
        <v>73.81</v>
      </c>
      <c r="E1263" s="47">
        <f t="shared" si="19"/>
        <v>1.5038612654111994E-2</v>
      </c>
      <c r="F1263" s="124"/>
    </row>
    <row r="1264" spans="1:6" x14ac:dyDescent="0.25">
      <c r="A1264" s="20" t="s">
        <v>25086</v>
      </c>
      <c r="B1264" s="7">
        <v>40010</v>
      </c>
      <c r="C1264" s="46">
        <f>VLOOKUP(B1264,'Τιμοκατάλογος ανά κωδικό'!D:G,4,0)</f>
        <v>240.13</v>
      </c>
      <c r="D1264" s="46">
        <v>236.58</v>
      </c>
      <c r="E1264" s="47">
        <f t="shared" si="19"/>
        <v>1.5005494969988931E-2</v>
      </c>
      <c r="F1264" s="124"/>
    </row>
    <row r="1265" spans="1:6" x14ac:dyDescent="0.25">
      <c r="A1265" s="20" t="s">
        <v>25087</v>
      </c>
      <c r="B1265" s="7">
        <v>40011</v>
      </c>
      <c r="C1265" s="46">
        <f>VLOOKUP(B1265,'Τιμοκατάλογος ανά κωδικό'!D:G,4,0)</f>
        <v>1279.96</v>
      </c>
      <c r="D1265" s="46">
        <v>1261.04</v>
      </c>
      <c r="E1265" s="47">
        <f t="shared" si="19"/>
        <v>1.5003489183531116E-2</v>
      </c>
      <c r="F1265" s="124"/>
    </row>
    <row r="1266" spans="1:6" x14ac:dyDescent="0.25">
      <c r="A1266" s="20" t="s">
        <v>25088</v>
      </c>
      <c r="B1266" s="7">
        <v>40012</v>
      </c>
      <c r="C1266" s="46">
        <f>VLOOKUP(B1266,'Τιμοκατάλογος ανά κωδικό'!D:G,4,0)</f>
        <v>902.03</v>
      </c>
      <c r="D1266" s="46">
        <v>888.7</v>
      </c>
      <c r="E1266" s="47">
        <f t="shared" si="19"/>
        <v>1.4999437380443181E-2</v>
      </c>
      <c r="F1266" s="124"/>
    </row>
    <row r="1267" spans="1:6" x14ac:dyDescent="0.25">
      <c r="A1267" s="20" t="s">
        <v>2469</v>
      </c>
      <c r="B1267" s="7">
        <v>40050</v>
      </c>
      <c r="C1267" s="46">
        <f>VLOOKUP(B1267,'Τιμοκατάλογος ανά κωδικό'!D:G,4,0)</f>
        <v>8.8000000000000007</v>
      </c>
      <c r="D1267" s="46">
        <v>8.59</v>
      </c>
      <c r="E1267" s="47">
        <f t="shared" si="19"/>
        <v>2.4447031431897637E-2</v>
      </c>
      <c r="F1267" s="124"/>
    </row>
    <row r="1268" spans="1:6" x14ac:dyDescent="0.25">
      <c r="A1268" s="20" t="s">
        <v>2470</v>
      </c>
      <c r="B1268" s="7">
        <v>40053</v>
      </c>
      <c r="C1268" s="46">
        <f>VLOOKUP(B1268,'Τιμοκατάλογος ανά κωδικό'!D:G,4,0)</f>
        <v>65.67</v>
      </c>
      <c r="D1268" s="46">
        <v>64.069999999999993</v>
      </c>
      <c r="E1268" s="47">
        <f t="shared" si="19"/>
        <v>2.4972686124551391E-2</v>
      </c>
      <c r="F1268" s="124"/>
    </row>
    <row r="1269" spans="1:6" x14ac:dyDescent="0.25">
      <c r="A1269" s="20" t="s">
        <v>2471</v>
      </c>
      <c r="B1269" s="7">
        <v>40054</v>
      </c>
      <c r="C1269" s="46">
        <f>VLOOKUP(B1269,'Τιμοκατάλογος ανά κωδικό'!D:G,4,0)</f>
        <v>352.95</v>
      </c>
      <c r="D1269" s="46">
        <v>347.73</v>
      </c>
      <c r="E1269" s="47">
        <f t="shared" si="19"/>
        <v>1.501164696747459E-2</v>
      </c>
      <c r="F1269" s="124"/>
    </row>
    <row r="1270" spans="1:6" x14ac:dyDescent="0.25">
      <c r="A1270" s="20" t="s">
        <v>2472</v>
      </c>
      <c r="B1270" s="7">
        <v>40055</v>
      </c>
      <c r="C1270" s="46">
        <f>VLOOKUP(B1270,'Τιμοκατάλογος ανά κωδικό'!D:G,4,0)</f>
        <v>396.12</v>
      </c>
      <c r="D1270" s="46">
        <v>390.27</v>
      </c>
      <c r="E1270" s="47">
        <f t="shared" si="19"/>
        <v>1.4989622568990724E-2</v>
      </c>
      <c r="F1270" s="124"/>
    </row>
    <row r="1271" spans="1:6" x14ac:dyDescent="0.25">
      <c r="A1271" s="20" t="s">
        <v>2473</v>
      </c>
      <c r="B1271" s="7">
        <v>40056</v>
      </c>
      <c r="C1271" s="46">
        <f>VLOOKUP(B1271,'Τιμοκατάλογος ανά κωδικό'!D:G,4,0)</f>
        <v>153.99</v>
      </c>
      <c r="D1271" s="46">
        <v>151.71</v>
      </c>
      <c r="E1271" s="47">
        <f t="shared" si="19"/>
        <v>1.5028673126359582E-2</v>
      </c>
      <c r="F1271" s="124"/>
    </row>
    <row r="1272" spans="1:6" x14ac:dyDescent="0.25">
      <c r="A1272" s="20" t="s">
        <v>2474</v>
      </c>
      <c r="B1272" s="7">
        <v>40057</v>
      </c>
      <c r="C1272" s="46">
        <f>VLOOKUP(B1272,'Τιμοκατάλογος ανά κωδικό'!D:G,4,0)</f>
        <v>43.24</v>
      </c>
      <c r="D1272" s="46">
        <v>42.6</v>
      </c>
      <c r="E1272" s="47">
        <f t="shared" si="19"/>
        <v>1.5023474178403662E-2</v>
      </c>
      <c r="F1272" s="124"/>
    </row>
    <row r="1273" spans="1:6" x14ac:dyDescent="0.25">
      <c r="A1273" s="20" t="s">
        <v>2475</v>
      </c>
      <c r="B1273" s="7">
        <v>40058</v>
      </c>
      <c r="C1273" s="46">
        <f>VLOOKUP(B1273,'Τιμοκατάλογος ανά κωδικό'!D:G,4,0)</f>
        <v>171.08</v>
      </c>
      <c r="D1273" s="46">
        <v>168.55</v>
      </c>
      <c r="E1273" s="47">
        <f t="shared" si="19"/>
        <v>1.5010382675763934E-2</v>
      </c>
      <c r="F1273" s="124"/>
    </row>
    <row r="1274" spans="1:6" x14ac:dyDescent="0.25">
      <c r="A1274" s="20" t="s">
        <v>2476</v>
      </c>
      <c r="B1274" s="7">
        <v>40059</v>
      </c>
      <c r="C1274" s="46">
        <f>VLOOKUP(B1274,'Τιμοκατάλογος ανά κωδικό'!D:G,4,0)</f>
        <v>139.56</v>
      </c>
      <c r="D1274" s="46">
        <v>137.5</v>
      </c>
      <c r="E1274" s="47">
        <f t="shared" si="19"/>
        <v>1.4981818181818207E-2</v>
      </c>
      <c r="F1274" s="124"/>
    </row>
    <row r="1275" spans="1:6" x14ac:dyDescent="0.25">
      <c r="A1275" s="20" t="s">
        <v>2477</v>
      </c>
      <c r="B1275" s="7">
        <v>40060</v>
      </c>
      <c r="C1275" s="46">
        <f>VLOOKUP(B1275,'Τιμοκατάλογος ανά κωδικό'!D:G,4,0)</f>
        <v>186.43</v>
      </c>
      <c r="D1275" s="46">
        <v>183.67</v>
      </c>
      <c r="E1275" s="47">
        <f t="shared" si="19"/>
        <v>1.5026950509065218E-2</v>
      </c>
      <c r="F1275" s="124"/>
    </row>
    <row r="1276" spans="1:6" x14ac:dyDescent="0.25">
      <c r="A1276" s="20" t="s">
        <v>2478</v>
      </c>
      <c r="B1276" s="7">
        <v>40061</v>
      </c>
      <c r="C1276" s="46">
        <f>VLOOKUP(B1276,'Τιμοκατάλογος ανά κωδικό'!D:G,4,0)</f>
        <v>210.73</v>
      </c>
      <c r="D1276" s="46">
        <v>207.62</v>
      </c>
      <c r="E1276" s="47">
        <f t="shared" si="19"/>
        <v>1.4979289085829794E-2</v>
      </c>
      <c r="F1276" s="124"/>
    </row>
    <row r="1277" spans="1:6" x14ac:dyDescent="0.25">
      <c r="A1277" s="20" t="s">
        <v>2479</v>
      </c>
      <c r="B1277" s="7">
        <v>40062</v>
      </c>
      <c r="C1277" s="46">
        <f>VLOOKUP(B1277,'Τιμοκατάλογος ανά κωδικό'!D:G,4,0)</f>
        <v>47.78</v>
      </c>
      <c r="D1277" s="46">
        <v>47.07</v>
      </c>
      <c r="E1277" s="47">
        <f t="shared" si="19"/>
        <v>1.5083917569577165E-2</v>
      </c>
      <c r="F1277" s="124"/>
    </row>
    <row r="1278" spans="1:6" x14ac:dyDescent="0.25">
      <c r="A1278" s="20" t="s">
        <v>2480</v>
      </c>
      <c r="B1278" s="7">
        <v>40063</v>
      </c>
      <c r="C1278" s="46">
        <f>VLOOKUP(B1278,'Τιμοκατάλογος ανά κωδικό'!D:G,4,0)</f>
        <v>416.79</v>
      </c>
      <c r="D1278" s="46">
        <v>410.63</v>
      </c>
      <c r="E1278" s="47">
        <f t="shared" si="19"/>
        <v>1.5001339405304126E-2</v>
      </c>
      <c r="F1278" s="124"/>
    </row>
    <row r="1279" spans="1:6" x14ac:dyDescent="0.25">
      <c r="A1279" s="20" t="s">
        <v>2481</v>
      </c>
      <c r="B1279" s="7">
        <v>40064</v>
      </c>
      <c r="C1279" s="46">
        <f>VLOOKUP(B1279,'Τιμοκατάλογος ανά κωδικό'!D:G,4,0)</f>
        <v>467.29</v>
      </c>
      <c r="D1279" s="46">
        <v>460.38</v>
      </c>
      <c r="E1279" s="47">
        <f t="shared" si="19"/>
        <v>1.5009340110343716E-2</v>
      </c>
      <c r="F1279" s="124"/>
    </row>
    <row r="1280" spans="1:6" x14ac:dyDescent="0.25">
      <c r="A1280" s="20" t="s">
        <v>2482</v>
      </c>
      <c r="B1280" s="7">
        <v>40065</v>
      </c>
      <c r="C1280" s="46">
        <f>VLOOKUP(B1280,'Τιμοκατάλογος ανά κωδικό'!D:G,4,0)</f>
        <v>200.76</v>
      </c>
      <c r="D1280" s="46">
        <v>197.79</v>
      </c>
      <c r="E1280" s="47">
        <f t="shared" si="19"/>
        <v>1.5015925982102329E-2</v>
      </c>
      <c r="F1280" s="124"/>
    </row>
    <row r="1281" spans="1:6" x14ac:dyDescent="0.25">
      <c r="A1281" s="20" t="s">
        <v>2483</v>
      </c>
      <c r="B1281" s="7">
        <v>40067</v>
      </c>
      <c r="C1281" s="46">
        <f>VLOOKUP(B1281,'Τιμοκατάλογος ανά κωδικό'!D:G,4,0)</f>
        <v>160.62</v>
      </c>
      <c r="D1281" s="46">
        <v>158.25</v>
      </c>
      <c r="E1281" s="47">
        <f t="shared" si="19"/>
        <v>1.4976303317535633E-2</v>
      </c>
      <c r="F1281" s="124"/>
    </row>
    <row r="1282" spans="1:6" x14ac:dyDescent="0.25">
      <c r="A1282" s="20" t="s">
        <v>2484</v>
      </c>
      <c r="B1282" s="7">
        <v>40068</v>
      </c>
      <c r="C1282" s="46">
        <f>VLOOKUP(B1282,'Τιμοκατάλογος ανά κωδικό'!D:G,4,0)</f>
        <v>114.92</v>
      </c>
      <c r="D1282" s="46">
        <v>113.22</v>
      </c>
      <c r="E1282" s="47">
        <f t="shared" si="19"/>
        <v>1.501501501501501E-2</v>
      </c>
      <c r="F1282" s="124"/>
    </row>
    <row r="1283" spans="1:6" x14ac:dyDescent="0.25">
      <c r="A1283" s="20" t="s">
        <v>2485</v>
      </c>
      <c r="B1283" s="7">
        <v>40069</v>
      </c>
      <c r="C1283" s="46">
        <f>VLOOKUP(B1283,'Τιμοκατάλογος ανά κωδικό'!D:G,4,0)</f>
        <v>171.08</v>
      </c>
      <c r="D1283" s="46">
        <v>168.55</v>
      </c>
      <c r="E1283" s="47">
        <f t="shared" ref="E1283:E1346" si="20">C1283/D1283-1</f>
        <v>1.5010382675763934E-2</v>
      </c>
      <c r="F1283" s="124"/>
    </row>
    <row r="1284" spans="1:6" x14ac:dyDescent="0.25">
      <c r="A1284" s="20" t="s">
        <v>2486</v>
      </c>
      <c r="B1284" s="7">
        <v>40070</v>
      </c>
      <c r="C1284" s="46">
        <f>VLOOKUP(B1284,'Τιμοκατάλογος ανά κωδικό'!D:G,4,0)</f>
        <v>191.73</v>
      </c>
      <c r="D1284" s="46">
        <v>188.9</v>
      </c>
      <c r="E1284" s="47">
        <f t="shared" si="20"/>
        <v>1.498147167813646E-2</v>
      </c>
      <c r="F1284" s="124"/>
    </row>
    <row r="1285" spans="1:6" x14ac:dyDescent="0.25">
      <c r="A1285" s="20" t="s">
        <v>2487</v>
      </c>
      <c r="B1285" s="7">
        <v>40072</v>
      </c>
      <c r="C1285" s="46">
        <f>VLOOKUP(B1285,'Τιμοκατάλογος ανά κωδικό'!D:G,4,0)</f>
        <v>96.34</v>
      </c>
      <c r="D1285" s="46">
        <v>94.92</v>
      </c>
      <c r="E1285" s="47">
        <f t="shared" si="20"/>
        <v>1.4959966287400039E-2</v>
      </c>
      <c r="F1285" s="124"/>
    </row>
    <row r="1286" spans="1:6" x14ac:dyDescent="0.25">
      <c r="A1286" s="20" t="s">
        <v>2488</v>
      </c>
      <c r="B1286" s="7">
        <v>40073</v>
      </c>
      <c r="C1286" s="46">
        <f>VLOOKUP(B1286,'Τιμοκατάλογος ανά κωδικό'!D:G,4,0)</f>
        <v>139.56</v>
      </c>
      <c r="D1286" s="46">
        <v>137.5</v>
      </c>
      <c r="E1286" s="47">
        <f t="shared" si="20"/>
        <v>1.4981818181818207E-2</v>
      </c>
      <c r="F1286" s="124"/>
    </row>
    <row r="1287" spans="1:6" x14ac:dyDescent="0.25">
      <c r="A1287" s="20" t="s">
        <v>2489</v>
      </c>
      <c r="B1287" s="7">
        <v>40074</v>
      </c>
      <c r="C1287" s="46">
        <f>VLOOKUP(B1287,'Τιμοκατάλογος ανά κωδικό'!D:G,4,0)</f>
        <v>58.62</v>
      </c>
      <c r="D1287" s="46">
        <v>57.75</v>
      </c>
      <c r="E1287" s="47">
        <f t="shared" si="20"/>
        <v>1.5064935064935003E-2</v>
      </c>
      <c r="F1287" s="124"/>
    </row>
    <row r="1288" spans="1:6" x14ac:dyDescent="0.25">
      <c r="A1288" s="20" t="s">
        <v>2490</v>
      </c>
      <c r="B1288" s="7">
        <v>40075</v>
      </c>
      <c r="C1288" s="46">
        <f>VLOOKUP(B1288,'Τιμοκατάλογος ανά κωδικό'!D:G,4,0)</f>
        <v>106.04</v>
      </c>
      <c r="D1288" s="46">
        <v>103.45</v>
      </c>
      <c r="E1288" s="47">
        <f t="shared" si="20"/>
        <v>2.5036249395843369E-2</v>
      </c>
      <c r="F1288" s="124"/>
    </row>
    <row r="1289" spans="1:6" x14ac:dyDescent="0.25">
      <c r="A1289" s="20" t="s">
        <v>2491</v>
      </c>
      <c r="B1289" s="7">
        <v>40076</v>
      </c>
      <c r="C1289" s="46">
        <f>VLOOKUP(B1289,'Τιμοκατάλογος ανά κωδικό'!D:G,4,0)</f>
        <v>54.95</v>
      </c>
      <c r="D1289" s="46">
        <v>54.14</v>
      </c>
      <c r="E1289" s="47">
        <f t="shared" si="20"/>
        <v>1.4961211673439223E-2</v>
      </c>
      <c r="F1289" s="124"/>
    </row>
    <row r="1290" spans="1:6" x14ac:dyDescent="0.25">
      <c r="A1290" s="20" t="s">
        <v>2492</v>
      </c>
      <c r="B1290" s="7">
        <v>40081</v>
      </c>
      <c r="C1290" s="46">
        <f>VLOOKUP(B1290,'Τιμοκατάλογος ανά κωδικό'!D:G,4,0)</f>
        <v>30.69</v>
      </c>
      <c r="D1290" s="46">
        <v>30.24</v>
      </c>
      <c r="E1290" s="47">
        <f t="shared" si="20"/>
        <v>1.488095238095255E-2</v>
      </c>
      <c r="F1290" s="124"/>
    </row>
    <row r="1291" spans="1:6" x14ac:dyDescent="0.25">
      <c r="A1291" s="20" t="s">
        <v>5901</v>
      </c>
      <c r="B1291" s="7">
        <v>40256</v>
      </c>
      <c r="C1291" s="46">
        <f>VLOOKUP(B1291,'Τιμοκατάλογος ανά κωδικό'!D:G,4,0)</f>
        <v>7.06</v>
      </c>
      <c r="D1291" s="46">
        <v>6.8879999999999999</v>
      </c>
      <c r="E1291" s="47">
        <f t="shared" si="20"/>
        <v>2.4970963995354145E-2</v>
      </c>
      <c r="F1291" s="124"/>
    </row>
    <row r="1292" spans="1:6" x14ac:dyDescent="0.25">
      <c r="A1292" s="20" t="s">
        <v>4928</v>
      </c>
      <c r="B1292" s="7">
        <v>40257</v>
      </c>
      <c r="C1292" s="46">
        <f>VLOOKUP(B1292,'Τιμοκατάλογος ανά κωδικό'!D:G,4,0)</f>
        <v>5.65</v>
      </c>
      <c r="D1292" s="46">
        <v>5.5125000000000002</v>
      </c>
      <c r="E1292" s="47">
        <f t="shared" si="20"/>
        <v>2.4943310657596474E-2</v>
      </c>
      <c r="F1292" s="124"/>
    </row>
    <row r="1293" spans="1:6" x14ac:dyDescent="0.25">
      <c r="A1293" s="20" t="s">
        <v>2495</v>
      </c>
      <c r="B1293" s="7">
        <v>40303</v>
      </c>
      <c r="C1293" s="46">
        <f>VLOOKUP(B1293,'Τιμοκατάλογος ανά κωδικό'!D:G,4,0)</f>
        <v>411.25</v>
      </c>
      <c r="D1293" s="46">
        <v>401.22</v>
      </c>
      <c r="E1293" s="47">
        <f t="shared" si="20"/>
        <v>2.4998753800907103E-2</v>
      </c>
      <c r="F1293" s="124"/>
    </row>
    <row r="1294" spans="1:6" x14ac:dyDescent="0.25">
      <c r="A1294" s="20" t="s">
        <v>25079</v>
      </c>
      <c r="B1294" s="7">
        <v>40311</v>
      </c>
      <c r="C1294" s="46">
        <f>VLOOKUP(B1294,'Τιμοκατάλογος ανά κωδικό'!D:G,4,0)</f>
        <v>106.03</v>
      </c>
      <c r="D1294" s="46">
        <v>103.44</v>
      </c>
      <c r="E1294" s="47">
        <f t="shared" si="20"/>
        <v>2.50386697602476E-2</v>
      </c>
      <c r="F1294" s="124"/>
    </row>
    <row r="1295" spans="1:6" x14ac:dyDescent="0.25">
      <c r="A1295" s="20" t="s">
        <v>11763</v>
      </c>
      <c r="B1295" s="7">
        <v>40348</v>
      </c>
      <c r="C1295" s="46">
        <f>VLOOKUP(B1295,'Τιμοκατάλογος ανά κωδικό'!D:G,4,0)</f>
        <v>80.709999999999994</v>
      </c>
      <c r="D1295" s="46">
        <v>79.516500000000008</v>
      </c>
      <c r="E1295" s="47">
        <f t="shared" si="20"/>
        <v>1.5009463444693782E-2</v>
      </c>
      <c r="F1295" s="124"/>
    </row>
    <row r="1296" spans="1:6" x14ac:dyDescent="0.25">
      <c r="A1296" s="20" t="s">
        <v>2497</v>
      </c>
      <c r="B1296" s="7">
        <v>40398</v>
      </c>
      <c r="C1296" s="46">
        <f>VLOOKUP(B1296,'Τιμοκατάλογος ανά κωδικό'!D:G,4,0)</f>
        <v>23.05</v>
      </c>
      <c r="D1296" s="46">
        <v>22.49</v>
      </c>
      <c r="E1296" s="47">
        <f t="shared" si="20"/>
        <v>2.4899955535793827E-2</v>
      </c>
      <c r="F1296" s="124"/>
    </row>
    <row r="1297" spans="1:6" x14ac:dyDescent="0.25">
      <c r="A1297" s="20" t="s">
        <v>2498</v>
      </c>
      <c r="B1297" s="7">
        <v>40400</v>
      </c>
      <c r="C1297" s="46">
        <f>VLOOKUP(B1297,'Τιμοκατάλογος ανά κωδικό'!D:G,4,0)</f>
        <v>70.81</v>
      </c>
      <c r="D1297" s="46">
        <v>69.08</v>
      </c>
      <c r="E1297" s="47">
        <f t="shared" si="20"/>
        <v>2.5043427909670068E-2</v>
      </c>
      <c r="F1297" s="124"/>
    </row>
    <row r="1298" spans="1:6" x14ac:dyDescent="0.25">
      <c r="A1298" s="20" t="s">
        <v>2499</v>
      </c>
      <c r="B1298" s="7">
        <v>40403</v>
      </c>
      <c r="C1298" s="46">
        <f>VLOOKUP(B1298,'Τιμοκατάλογος ανά κωδικό'!D:G,4,0)</f>
        <v>137.16</v>
      </c>
      <c r="D1298" s="46">
        <v>133.81</v>
      </c>
      <c r="E1298" s="47">
        <f t="shared" si="20"/>
        <v>2.5035498094312825E-2</v>
      </c>
      <c r="F1298" s="124"/>
    </row>
    <row r="1299" spans="1:6" x14ac:dyDescent="0.25">
      <c r="A1299" s="20" t="s">
        <v>2500</v>
      </c>
      <c r="B1299" s="7">
        <v>40404</v>
      </c>
      <c r="C1299" s="46">
        <f>VLOOKUP(B1299,'Τιμοκατάλογος ανά κωδικό'!D:G,4,0)</f>
        <v>45.89</v>
      </c>
      <c r="D1299" s="46">
        <v>44.77</v>
      </c>
      <c r="E1299" s="47">
        <f t="shared" si="20"/>
        <v>2.5016752289479527E-2</v>
      </c>
      <c r="F1299" s="124"/>
    </row>
    <row r="1300" spans="1:6" x14ac:dyDescent="0.25">
      <c r="A1300" s="20" t="s">
        <v>5902</v>
      </c>
      <c r="B1300" s="7">
        <v>40465</v>
      </c>
      <c r="C1300" s="46">
        <f>VLOOKUP(B1300,'Τιμοκατάλογος ανά κωδικό'!D:G,4,0)</f>
        <v>20.76</v>
      </c>
      <c r="D1300" s="46">
        <v>19.77</v>
      </c>
      <c r="E1300" s="47">
        <f t="shared" si="20"/>
        <v>5.0075872534142807E-2</v>
      </c>
      <c r="F1300" s="124"/>
    </row>
    <row r="1301" spans="1:6" x14ac:dyDescent="0.25">
      <c r="A1301" s="20" t="s">
        <v>13748</v>
      </c>
      <c r="B1301" s="7">
        <v>40479</v>
      </c>
      <c r="C1301" s="46">
        <f>VLOOKUP(B1301,'Τιμοκατάλογος ανά κωδικό'!D:G,4,0)</f>
        <v>3367.94</v>
      </c>
      <c r="D1301" s="46">
        <v>3285.7927010338817</v>
      </c>
      <c r="E1301" s="47">
        <f t="shared" si="20"/>
        <v>2.5000755202928771E-2</v>
      </c>
      <c r="F1301" s="124"/>
    </row>
    <row r="1302" spans="1:6" x14ac:dyDescent="0.25">
      <c r="A1302" s="20" t="s">
        <v>4929</v>
      </c>
      <c r="B1302" s="7">
        <v>40616</v>
      </c>
      <c r="C1302" s="46">
        <f>VLOOKUP(B1302,'Τιμοκατάλογος ανά κωδικό'!D:G,4,0)</f>
        <v>108.2</v>
      </c>
      <c r="D1302" s="46">
        <v>105.5565</v>
      </c>
      <c r="E1302" s="47">
        <f t="shared" si="20"/>
        <v>2.5043460137462059E-2</v>
      </c>
      <c r="F1302" s="124"/>
    </row>
    <row r="1303" spans="1:6" x14ac:dyDescent="0.25">
      <c r="A1303" s="20" t="s">
        <v>4930</v>
      </c>
      <c r="B1303" s="7">
        <v>40617</v>
      </c>
      <c r="C1303" s="46">
        <f>VLOOKUP(B1303,'Τιμοκατάλογος ανά κωδικό'!D:G,4,0)</f>
        <v>127.68</v>
      </c>
      <c r="D1303" s="46">
        <v>124.5615</v>
      </c>
      <c r="E1303" s="47">
        <f t="shared" si="20"/>
        <v>2.5035825676473111E-2</v>
      </c>
      <c r="F1303" s="124"/>
    </row>
    <row r="1304" spans="1:6" x14ac:dyDescent="0.25">
      <c r="A1304" s="20" t="s">
        <v>4931</v>
      </c>
      <c r="B1304" s="7">
        <v>40618</v>
      </c>
      <c r="C1304" s="46">
        <f>VLOOKUP(B1304,'Τιμοκατάλογος ανά κωδικό'!D:G,4,0)</f>
        <v>160.91</v>
      </c>
      <c r="D1304" s="46">
        <v>156.9855</v>
      </c>
      <c r="E1304" s="47">
        <f t="shared" si="20"/>
        <v>2.4999124122928595E-2</v>
      </c>
      <c r="F1304" s="124"/>
    </row>
    <row r="1305" spans="1:6" x14ac:dyDescent="0.25">
      <c r="A1305" s="20" t="s">
        <v>2504</v>
      </c>
      <c r="B1305" s="7">
        <v>40675</v>
      </c>
      <c r="C1305" s="46">
        <f>VLOOKUP(B1305,'Τιμοκατάλογος ανά κωδικό'!D:G,4,0)</f>
        <v>189.94</v>
      </c>
      <c r="D1305" s="46">
        <v>187.13</v>
      </c>
      <c r="E1305" s="47">
        <f t="shared" si="20"/>
        <v>1.5016298829690689E-2</v>
      </c>
      <c r="F1305" s="124"/>
    </row>
    <row r="1306" spans="1:6" x14ac:dyDescent="0.25">
      <c r="A1306" s="20" t="s">
        <v>2505</v>
      </c>
      <c r="B1306" s="7">
        <v>40676</v>
      </c>
      <c r="C1306" s="46">
        <f>VLOOKUP(B1306,'Τιμοκατάλογος ανά κωδικό'!D:G,4,0)</f>
        <v>157.59</v>
      </c>
      <c r="D1306" s="46">
        <v>155.26</v>
      </c>
      <c r="E1306" s="47">
        <f t="shared" si="20"/>
        <v>1.5007084889862243E-2</v>
      </c>
      <c r="F1306" s="124"/>
    </row>
    <row r="1307" spans="1:6" x14ac:dyDescent="0.25">
      <c r="A1307" s="20" t="s">
        <v>2506</v>
      </c>
      <c r="B1307" s="7">
        <v>40677</v>
      </c>
      <c r="C1307" s="46">
        <f>VLOOKUP(B1307,'Τιμοκατάλογος ανά κωδικό'!D:G,4,0)</f>
        <v>50.84</v>
      </c>
      <c r="D1307" s="46">
        <v>49.6</v>
      </c>
      <c r="E1307" s="47">
        <f t="shared" si="20"/>
        <v>2.5000000000000133E-2</v>
      </c>
      <c r="F1307" s="124"/>
    </row>
    <row r="1308" spans="1:6" x14ac:dyDescent="0.25">
      <c r="A1308" s="20" t="s">
        <v>2507</v>
      </c>
      <c r="B1308" s="7">
        <v>40678</v>
      </c>
      <c r="C1308" s="46">
        <f>VLOOKUP(B1308,'Τιμοκατάλογος ανά κωδικό'!D:G,4,0)</f>
        <v>195.36</v>
      </c>
      <c r="D1308" s="46">
        <v>192.47</v>
      </c>
      <c r="E1308" s="47">
        <f t="shared" si="20"/>
        <v>1.5015327063958139E-2</v>
      </c>
      <c r="F1308" s="124"/>
    </row>
    <row r="1309" spans="1:6" x14ac:dyDescent="0.25">
      <c r="A1309" s="20" t="s">
        <v>2508</v>
      </c>
      <c r="B1309" s="7">
        <v>40679</v>
      </c>
      <c r="C1309" s="46">
        <f>VLOOKUP(B1309,'Τιμοκατάλογος ανά κωδικό'!D:G,4,0)</f>
        <v>32.4</v>
      </c>
      <c r="D1309" s="46">
        <v>31.92</v>
      </c>
      <c r="E1309" s="47">
        <f t="shared" si="20"/>
        <v>1.5037593984962294E-2</v>
      </c>
      <c r="F1309" s="124"/>
    </row>
    <row r="1310" spans="1:6" x14ac:dyDescent="0.25">
      <c r="A1310" s="20" t="s">
        <v>2509</v>
      </c>
      <c r="B1310" s="7">
        <v>40680</v>
      </c>
      <c r="C1310" s="46">
        <f>VLOOKUP(B1310,'Τιμοκατάλογος ανά κωδικό'!D:G,4,0)</f>
        <v>88.21</v>
      </c>
      <c r="D1310" s="46">
        <v>86.91</v>
      </c>
      <c r="E1310" s="47">
        <f t="shared" si="20"/>
        <v>1.4958002531354264E-2</v>
      </c>
      <c r="F1310" s="124"/>
    </row>
    <row r="1311" spans="1:6" x14ac:dyDescent="0.25">
      <c r="A1311" s="20" t="s">
        <v>2510</v>
      </c>
      <c r="B1311" s="7">
        <v>40681</v>
      </c>
      <c r="C1311" s="46">
        <f>VLOOKUP(B1311,'Τιμοκατάλογος ανά κωδικό'!D:G,4,0)</f>
        <v>72.02</v>
      </c>
      <c r="D1311" s="46">
        <v>70.260000000000005</v>
      </c>
      <c r="E1311" s="47">
        <f t="shared" si="20"/>
        <v>2.504981497295744E-2</v>
      </c>
      <c r="F1311" s="124"/>
    </row>
    <row r="1312" spans="1:6" x14ac:dyDescent="0.25">
      <c r="A1312" s="20" t="s">
        <v>2511</v>
      </c>
      <c r="B1312" s="7">
        <v>40682</v>
      </c>
      <c r="C1312" s="46">
        <f>VLOOKUP(B1312,'Τιμοκατάλογος ανά κωδικό'!D:G,4,0)</f>
        <v>340.31</v>
      </c>
      <c r="D1312" s="46">
        <v>335.28</v>
      </c>
      <c r="E1312" s="47">
        <f t="shared" si="20"/>
        <v>1.5002386065378293E-2</v>
      </c>
      <c r="F1312" s="124"/>
    </row>
    <row r="1313" spans="1:6" x14ac:dyDescent="0.25">
      <c r="A1313" s="20" t="s">
        <v>2512</v>
      </c>
      <c r="B1313" s="7">
        <v>40683</v>
      </c>
      <c r="C1313" s="46">
        <f>VLOOKUP(B1313,'Τιμοκατάλογος ανά κωδικό'!D:G,4,0)</f>
        <v>454.67</v>
      </c>
      <c r="D1313" s="46">
        <v>447.95</v>
      </c>
      <c r="E1313" s="47">
        <f t="shared" si="20"/>
        <v>1.5001674294006007E-2</v>
      </c>
      <c r="F1313" s="124"/>
    </row>
    <row r="1314" spans="1:6" x14ac:dyDescent="0.25">
      <c r="A1314" s="20" t="s">
        <v>25068</v>
      </c>
      <c r="B1314" s="7">
        <v>40684</v>
      </c>
      <c r="C1314" s="46">
        <f>VLOOKUP(B1314,'Τιμοκατάλογος ανά κωδικό'!D:G,4,0)</f>
        <v>140.66999999999999</v>
      </c>
      <c r="D1314" s="46">
        <v>138.59</v>
      </c>
      <c r="E1314" s="47">
        <f t="shared" si="20"/>
        <v>1.5008297856988095E-2</v>
      </c>
      <c r="F1314" s="124"/>
    </row>
    <row r="1315" spans="1:6" x14ac:dyDescent="0.25">
      <c r="A1315" s="20" t="s">
        <v>2513</v>
      </c>
      <c r="B1315" s="7">
        <v>40686</v>
      </c>
      <c r="C1315" s="46">
        <f>VLOOKUP(B1315,'Τιμοκατάλογος ανά κωδικό'!D:G,4,0)</f>
        <v>385.35</v>
      </c>
      <c r="D1315" s="46">
        <v>379.66</v>
      </c>
      <c r="E1315" s="47">
        <f t="shared" si="20"/>
        <v>1.49870937154295E-2</v>
      </c>
      <c r="F1315" s="124"/>
    </row>
    <row r="1316" spans="1:6" x14ac:dyDescent="0.25">
      <c r="A1316" s="20" t="s">
        <v>2514</v>
      </c>
      <c r="B1316" s="7">
        <v>40687</v>
      </c>
      <c r="C1316" s="46">
        <f>VLOOKUP(B1316,'Τιμοκατάλογος ανά κωδικό'!D:G,4,0)</f>
        <v>32.4</v>
      </c>
      <c r="D1316" s="46">
        <v>31.92</v>
      </c>
      <c r="E1316" s="47">
        <f t="shared" si="20"/>
        <v>1.5037593984962294E-2</v>
      </c>
      <c r="F1316" s="124"/>
    </row>
    <row r="1317" spans="1:6" x14ac:dyDescent="0.25">
      <c r="A1317" s="20" t="s">
        <v>2515</v>
      </c>
      <c r="B1317" s="7">
        <v>40688</v>
      </c>
      <c r="C1317" s="46">
        <f>VLOOKUP(B1317,'Τιμοκατάλογος ανά κωδικό'!D:G,4,0)</f>
        <v>287.3</v>
      </c>
      <c r="D1317" s="46">
        <v>280.29000000000002</v>
      </c>
      <c r="E1317" s="47">
        <f t="shared" si="20"/>
        <v>2.500981126690216E-2</v>
      </c>
      <c r="F1317" s="124"/>
    </row>
    <row r="1318" spans="1:6" x14ac:dyDescent="0.25">
      <c r="A1318" s="20" t="s">
        <v>2516</v>
      </c>
      <c r="B1318" s="7">
        <v>40689</v>
      </c>
      <c r="C1318" s="46">
        <f>VLOOKUP(B1318,'Τιμοκατάλογος ανά κωδικό'!D:G,4,0)</f>
        <v>58.62</v>
      </c>
      <c r="D1318" s="46">
        <v>57.75</v>
      </c>
      <c r="E1318" s="47">
        <f t="shared" si="20"/>
        <v>1.5064935064935003E-2</v>
      </c>
      <c r="F1318" s="124"/>
    </row>
    <row r="1319" spans="1:6" x14ac:dyDescent="0.25">
      <c r="A1319" s="20" t="s">
        <v>2517</v>
      </c>
      <c r="B1319" s="7">
        <v>40690</v>
      </c>
      <c r="C1319" s="46">
        <f>VLOOKUP(B1319,'Τιμοκατάλογος ανά κωδικό'!D:G,4,0)</f>
        <v>58.62</v>
      </c>
      <c r="D1319" s="46">
        <v>57.75</v>
      </c>
      <c r="E1319" s="47">
        <f t="shared" si="20"/>
        <v>1.5064935064935003E-2</v>
      </c>
      <c r="F1319" s="124"/>
    </row>
    <row r="1320" spans="1:6" x14ac:dyDescent="0.25">
      <c r="A1320" s="20" t="s">
        <v>5903</v>
      </c>
      <c r="B1320" s="7">
        <v>40776</v>
      </c>
      <c r="C1320" s="46">
        <f>VLOOKUP(B1320,'Τιμοκατάλογος ανά κωδικό'!D:G,4,0)</f>
        <v>440.26</v>
      </c>
      <c r="D1320" s="46">
        <v>429.52</v>
      </c>
      <c r="E1320" s="47">
        <f t="shared" si="20"/>
        <v>2.5004656360588573E-2</v>
      </c>
      <c r="F1320" s="124"/>
    </row>
    <row r="1321" spans="1:6" x14ac:dyDescent="0.25">
      <c r="A1321" s="20" t="s">
        <v>5904</v>
      </c>
      <c r="B1321" s="7">
        <v>40795</v>
      </c>
      <c r="C1321" s="46">
        <f>VLOOKUP(B1321,'Τιμοκατάλογος ανά κωδικό'!D:G,4,0)</f>
        <v>53.26</v>
      </c>
      <c r="D1321" s="46">
        <v>52.468199999999996</v>
      </c>
      <c r="E1321" s="47">
        <f t="shared" si="20"/>
        <v>1.5091045623825572E-2</v>
      </c>
      <c r="F1321" s="124"/>
    </row>
    <row r="1322" spans="1:6" x14ac:dyDescent="0.25">
      <c r="A1322" s="20" t="s">
        <v>5905</v>
      </c>
      <c r="B1322" s="7">
        <v>40796</v>
      </c>
      <c r="C1322" s="46">
        <f>VLOOKUP(B1322,'Τιμοκατάλογος ανά κωδικό'!D:G,4,0)</f>
        <v>57.18</v>
      </c>
      <c r="D1322" s="46">
        <v>56.3307</v>
      </c>
      <c r="E1322" s="47">
        <f t="shared" si="20"/>
        <v>1.5077036145476619E-2</v>
      </c>
      <c r="F1322" s="124"/>
    </row>
    <row r="1323" spans="1:6" x14ac:dyDescent="0.25">
      <c r="A1323" s="20" t="s">
        <v>18694</v>
      </c>
      <c r="B1323" s="7">
        <v>40899</v>
      </c>
      <c r="C1323" s="46">
        <f>VLOOKUP(B1323,'Τιμοκατάλογος ανά κωδικό'!D:G,4,0)</f>
        <v>4.24</v>
      </c>
      <c r="D1323" s="46">
        <v>4.18</v>
      </c>
      <c r="E1323" s="47">
        <f t="shared" si="20"/>
        <v>1.4354066985646119E-2</v>
      </c>
      <c r="F1323" s="124"/>
    </row>
    <row r="1324" spans="1:6" x14ac:dyDescent="0.25">
      <c r="A1324" s="20" t="s">
        <v>18695</v>
      </c>
      <c r="B1324" s="7">
        <v>40900</v>
      </c>
      <c r="C1324" s="46">
        <f>VLOOKUP(B1324,'Τιμοκατάλογος ανά κωδικό'!D:G,4,0)</f>
        <v>4.24</v>
      </c>
      <c r="D1324" s="46">
        <v>4.18</v>
      </c>
      <c r="E1324" s="47">
        <f t="shared" si="20"/>
        <v>1.4354066985646119E-2</v>
      </c>
      <c r="F1324" s="124"/>
    </row>
    <row r="1325" spans="1:6" x14ac:dyDescent="0.25">
      <c r="A1325" s="20" t="s">
        <v>18696</v>
      </c>
      <c r="B1325" s="7">
        <v>40901</v>
      </c>
      <c r="C1325" s="46">
        <f>VLOOKUP(B1325,'Τιμοκατάλογος ανά κωδικό'!D:G,4,0)</f>
        <v>5.45</v>
      </c>
      <c r="D1325" s="46">
        <v>5.37</v>
      </c>
      <c r="E1325" s="47">
        <f t="shared" si="20"/>
        <v>1.4897579143389184E-2</v>
      </c>
      <c r="F1325" s="124"/>
    </row>
    <row r="1326" spans="1:6" x14ac:dyDescent="0.25">
      <c r="A1326" s="20" t="s">
        <v>18697</v>
      </c>
      <c r="B1326" s="7">
        <v>40902</v>
      </c>
      <c r="C1326" s="46">
        <f>VLOOKUP(B1326,'Τιμοκατάλογος ανά κωδικό'!D:G,4,0)</f>
        <v>15.05</v>
      </c>
      <c r="D1326" s="46">
        <v>14.83</v>
      </c>
      <c r="E1326" s="47">
        <f t="shared" si="20"/>
        <v>1.4834794335805812E-2</v>
      </c>
      <c r="F1326" s="124"/>
    </row>
    <row r="1327" spans="1:6" x14ac:dyDescent="0.25">
      <c r="A1327" s="20" t="s">
        <v>18698</v>
      </c>
      <c r="B1327" s="7">
        <v>40903</v>
      </c>
      <c r="C1327" s="46">
        <f>VLOOKUP(B1327,'Τιμοκατάλογος ανά κωδικό'!D:G,4,0)</f>
        <v>19.399999999999999</v>
      </c>
      <c r="D1327" s="46">
        <v>19.11</v>
      </c>
      <c r="E1327" s="47">
        <f t="shared" si="20"/>
        <v>1.5175300889586518E-2</v>
      </c>
      <c r="F1327" s="124"/>
    </row>
    <row r="1328" spans="1:6" x14ac:dyDescent="0.25">
      <c r="A1328" s="20" t="s">
        <v>18699</v>
      </c>
      <c r="B1328" s="7">
        <v>40904</v>
      </c>
      <c r="C1328" s="46">
        <f>VLOOKUP(B1328,'Τιμοκατάλογος ανά κωδικό'!D:G,4,0)</f>
        <v>9.49</v>
      </c>
      <c r="D1328" s="46">
        <v>9.35</v>
      </c>
      <c r="E1328" s="47">
        <f t="shared" si="20"/>
        <v>1.497326203208571E-2</v>
      </c>
      <c r="F1328" s="124"/>
    </row>
    <row r="1329" spans="1:6" x14ac:dyDescent="0.25">
      <c r="A1329" s="20" t="s">
        <v>18700</v>
      </c>
      <c r="B1329" s="7">
        <v>40905</v>
      </c>
      <c r="C1329" s="46">
        <f>VLOOKUP(B1329,'Τιμοκατάλογος ανά κωδικό'!D:G,4,0)</f>
        <v>25.27</v>
      </c>
      <c r="D1329" s="46">
        <v>24.9</v>
      </c>
      <c r="E1329" s="47">
        <f t="shared" si="20"/>
        <v>1.4859437751004068E-2</v>
      </c>
      <c r="F1329" s="124"/>
    </row>
    <row r="1330" spans="1:6" x14ac:dyDescent="0.25">
      <c r="A1330" s="20" t="s">
        <v>18701</v>
      </c>
      <c r="B1330" s="7">
        <v>40906</v>
      </c>
      <c r="C1330" s="46">
        <f>VLOOKUP(B1330,'Τιμοκατάλογος ανά κωδικό'!D:G,4,0)</f>
        <v>20.170000000000002</v>
      </c>
      <c r="D1330" s="46">
        <v>19.87</v>
      </c>
      <c r="E1330" s="47">
        <f t="shared" si="20"/>
        <v>1.5098137896326191E-2</v>
      </c>
      <c r="F1330" s="124"/>
    </row>
    <row r="1331" spans="1:6" x14ac:dyDescent="0.25">
      <c r="A1331" s="20" t="s">
        <v>18702</v>
      </c>
      <c r="B1331" s="7">
        <v>40908</v>
      </c>
      <c r="C1331" s="46">
        <f>VLOOKUP(B1331,'Τιμοκατάλογος ανά κωδικό'!D:G,4,0)</f>
        <v>8.09</v>
      </c>
      <c r="D1331" s="46">
        <v>7.97</v>
      </c>
      <c r="E1331" s="47">
        <f t="shared" si="20"/>
        <v>1.505646173149322E-2</v>
      </c>
      <c r="F1331" s="124"/>
    </row>
    <row r="1332" spans="1:6" x14ac:dyDescent="0.25">
      <c r="A1332" s="20" t="s">
        <v>18703</v>
      </c>
      <c r="B1332" s="7">
        <v>40911</v>
      </c>
      <c r="C1332" s="46">
        <f>VLOOKUP(B1332,'Τιμοκατάλογος ανά κωδικό'!D:G,4,0)</f>
        <v>8.09</v>
      </c>
      <c r="D1332" s="46">
        <v>7.97</v>
      </c>
      <c r="E1332" s="47">
        <f t="shared" si="20"/>
        <v>1.505646173149322E-2</v>
      </c>
      <c r="F1332" s="124"/>
    </row>
    <row r="1333" spans="1:6" x14ac:dyDescent="0.25">
      <c r="A1333" s="20" t="s">
        <v>18704</v>
      </c>
      <c r="B1333" s="7">
        <v>40913</v>
      </c>
      <c r="C1333" s="46">
        <f>VLOOKUP(B1333,'Τιμοκατάλογος ανά κωδικό'!D:G,4,0)</f>
        <v>8.09</v>
      </c>
      <c r="D1333" s="46">
        <v>7.97</v>
      </c>
      <c r="E1333" s="47">
        <f t="shared" si="20"/>
        <v>1.505646173149322E-2</v>
      </c>
      <c r="F1333" s="124"/>
    </row>
    <row r="1334" spans="1:6" x14ac:dyDescent="0.25">
      <c r="A1334" s="20" t="s">
        <v>18705</v>
      </c>
      <c r="B1334" s="7">
        <v>40914</v>
      </c>
      <c r="C1334" s="46">
        <f>VLOOKUP(B1334,'Τιμοκατάλογος ανά κωδικό'!D:G,4,0)</f>
        <v>13.51</v>
      </c>
      <c r="D1334" s="46">
        <v>13.31</v>
      </c>
      <c r="E1334" s="47">
        <f t="shared" si="20"/>
        <v>1.5026296018031404E-2</v>
      </c>
      <c r="F1334" s="124"/>
    </row>
    <row r="1335" spans="1:6" x14ac:dyDescent="0.25">
      <c r="A1335" s="20" t="s">
        <v>18706</v>
      </c>
      <c r="B1335" s="7">
        <v>40915</v>
      </c>
      <c r="C1335" s="46">
        <f>VLOOKUP(B1335,'Τιμοκατάλογος ανά κωδικό'!D:G,4,0)</f>
        <v>16.47</v>
      </c>
      <c r="D1335" s="46">
        <v>16.23</v>
      </c>
      <c r="E1335" s="47">
        <f t="shared" si="20"/>
        <v>1.4787430683918634E-2</v>
      </c>
      <c r="F1335" s="124"/>
    </row>
    <row r="1336" spans="1:6" x14ac:dyDescent="0.25">
      <c r="A1336" s="20" t="s">
        <v>18707</v>
      </c>
      <c r="B1336" s="7">
        <v>40916</v>
      </c>
      <c r="C1336" s="46">
        <f>VLOOKUP(B1336,'Τιμοκατάλογος ανά κωδικό'!D:G,4,0)</f>
        <v>13.51</v>
      </c>
      <c r="D1336" s="46">
        <v>13.31</v>
      </c>
      <c r="E1336" s="47">
        <f t="shared" si="20"/>
        <v>1.5026296018031404E-2</v>
      </c>
      <c r="F1336" s="124"/>
    </row>
    <row r="1337" spans="1:6" x14ac:dyDescent="0.25">
      <c r="A1337" s="20" t="s">
        <v>18708</v>
      </c>
      <c r="B1337" s="7">
        <v>40917</v>
      </c>
      <c r="C1337" s="46">
        <f>VLOOKUP(B1337,'Τιμοκατάλογος ανά κωδικό'!D:G,4,0)</f>
        <v>13.51</v>
      </c>
      <c r="D1337" s="46">
        <v>13.31</v>
      </c>
      <c r="E1337" s="47">
        <f t="shared" si="20"/>
        <v>1.5026296018031404E-2</v>
      </c>
      <c r="F1337" s="124"/>
    </row>
    <row r="1338" spans="1:6" x14ac:dyDescent="0.25">
      <c r="A1338" s="20" t="s">
        <v>18709</v>
      </c>
      <c r="B1338" s="7">
        <v>40918</v>
      </c>
      <c r="C1338" s="46">
        <f>VLOOKUP(B1338,'Τιμοκατάλογος ανά κωδικό'!D:G,4,0)</f>
        <v>19.309999999999999</v>
      </c>
      <c r="D1338" s="46">
        <v>19.02</v>
      </c>
      <c r="E1338" s="47">
        <f t="shared" si="20"/>
        <v>1.5247108307045121E-2</v>
      </c>
      <c r="F1338" s="124"/>
    </row>
    <row r="1339" spans="1:6" x14ac:dyDescent="0.25">
      <c r="A1339" s="20" t="s">
        <v>18710</v>
      </c>
      <c r="B1339" s="7">
        <v>40920</v>
      </c>
      <c r="C1339" s="46">
        <f>VLOOKUP(B1339,'Τιμοκατάλογος ανά κωδικό'!D:G,4,0)</f>
        <v>53.18</v>
      </c>
      <c r="D1339" s="46">
        <v>52.39</v>
      </c>
      <c r="E1339" s="47">
        <f t="shared" si="20"/>
        <v>1.5079213590379892E-2</v>
      </c>
      <c r="F1339" s="124"/>
    </row>
    <row r="1340" spans="1:6" x14ac:dyDescent="0.25">
      <c r="A1340" s="20" t="s">
        <v>1008</v>
      </c>
      <c r="B1340" s="7">
        <v>40921</v>
      </c>
      <c r="C1340" s="46">
        <f>VLOOKUP(B1340,'Τιμοκατάλογος ανά κωδικό'!D:G,4,0)</f>
        <v>12.36</v>
      </c>
      <c r="D1340" s="46">
        <v>12.18</v>
      </c>
      <c r="E1340" s="47">
        <f t="shared" si="20"/>
        <v>1.477832512315258E-2</v>
      </c>
      <c r="F1340" s="124"/>
    </row>
    <row r="1341" spans="1:6" x14ac:dyDescent="0.25">
      <c r="A1341" s="20" t="s">
        <v>1008</v>
      </c>
      <c r="B1341" s="7">
        <v>40926</v>
      </c>
      <c r="C1341" s="46">
        <f>VLOOKUP(B1341,'Τιμοκατάλογος ανά κωδικό'!D:G,4,0)</f>
        <v>19.32</v>
      </c>
      <c r="D1341" s="46">
        <v>19.04</v>
      </c>
      <c r="E1341" s="47">
        <f t="shared" si="20"/>
        <v>1.4705882352941346E-2</v>
      </c>
      <c r="F1341" s="124"/>
    </row>
    <row r="1342" spans="1:6" x14ac:dyDescent="0.25">
      <c r="A1342" s="20" t="s">
        <v>1008</v>
      </c>
      <c r="B1342" s="7">
        <v>40927</v>
      </c>
      <c r="C1342" s="46">
        <f>VLOOKUP(B1342,'Τιμοκατάλογος ανά κωδικό'!D:G,4,0)</f>
        <v>21.72</v>
      </c>
      <c r="D1342" s="46">
        <v>21.4</v>
      </c>
      <c r="E1342" s="47">
        <f t="shared" si="20"/>
        <v>1.495327102803734E-2</v>
      </c>
      <c r="F1342" s="124"/>
    </row>
    <row r="1343" spans="1:6" x14ac:dyDescent="0.25">
      <c r="A1343" s="20" t="s">
        <v>1008</v>
      </c>
      <c r="B1343" s="7">
        <v>40928</v>
      </c>
      <c r="C1343" s="46">
        <f>VLOOKUP(B1343,'Τιμοκατάλογος ανά κωδικό'!D:G,4,0)</f>
        <v>30.62</v>
      </c>
      <c r="D1343" s="46">
        <v>30.17</v>
      </c>
      <c r="E1343" s="47">
        <f t="shared" si="20"/>
        <v>1.4915478952601813E-2</v>
      </c>
      <c r="F1343" s="124"/>
    </row>
    <row r="1344" spans="1:6" x14ac:dyDescent="0.25">
      <c r="A1344" s="20" t="s">
        <v>1008</v>
      </c>
      <c r="B1344" s="7">
        <v>40929</v>
      </c>
      <c r="C1344" s="46">
        <f>VLOOKUP(B1344,'Τιμοκατάλογος ανά κωδικό'!D:G,4,0)</f>
        <v>16.850000000000001</v>
      </c>
      <c r="D1344" s="46">
        <v>16.600000000000001</v>
      </c>
      <c r="E1344" s="47">
        <f t="shared" si="20"/>
        <v>1.5060240963855387E-2</v>
      </c>
      <c r="F1344" s="124"/>
    </row>
    <row r="1345" spans="1:6" x14ac:dyDescent="0.25">
      <c r="A1345" s="20" t="s">
        <v>1008</v>
      </c>
      <c r="B1345" s="7">
        <v>40930</v>
      </c>
      <c r="C1345" s="46">
        <f>VLOOKUP(B1345,'Τιμοκατάλογος ανά κωδικό'!D:G,4,0)</f>
        <v>55.44</v>
      </c>
      <c r="D1345" s="46">
        <v>54.62</v>
      </c>
      <c r="E1345" s="47">
        <f t="shared" si="20"/>
        <v>1.5012815818381542E-2</v>
      </c>
      <c r="F1345" s="124"/>
    </row>
    <row r="1346" spans="1:6" x14ac:dyDescent="0.25">
      <c r="A1346" s="20" t="s">
        <v>1008</v>
      </c>
      <c r="B1346" s="7">
        <v>40931</v>
      </c>
      <c r="C1346" s="46">
        <f>VLOOKUP(B1346,'Τιμοκατάλογος ανά κωδικό'!D:G,4,0)</f>
        <v>59.79</v>
      </c>
      <c r="D1346" s="46">
        <v>58.9</v>
      </c>
      <c r="E1346" s="47">
        <f t="shared" si="20"/>
        <v>1.5110356536502501E-2</v>
      </c>
      <c r="F1346" s="124"/>
    </row>
    <row r="1347" spans="1:6" x14ac:dyDescent="0.25">
      <c r="A1347" s="20" t="s">
        <v>1008</v>
      </c>
      <c r="B1347" s="7">
        <v>40932</v>
      </c>
      <c r="C1347" s="46">
        <f>VLOOKUP(B1347,'Τιμοκατάλογος ανά κωδικό'!D:G,4,0)</f>
        <v>55.44</v>
      </c>
      <c r="D1347" s="46">
        <v>54.62</v>
      </c>
      <c r="E1347" s="47">
        <f t="shared" ref="E1347:E1410" si="21">C1347/D1347-1</f>
        <v>1.5012815818381542E-2</v>
      </c>
      <c r="F1347" s="124"/>
    </row>
    <row r="1348" spans="1:6" x14ac:dyDescent="0.25">
      <c r="A1348" s="20" t="s">
        <v>1008</v>
      </c>
      <c r="B1348" s="7">
        <v>40933</v>
      </c>
      <c r="C1348" s="46">
        <f>VLOOKUP(B1348,'Τιμοκατάλογος ανά κωδικό'!D:G,4,0)</f>
        <v>59.79</v>
      </c>
      <c r="D1348" s="46">
        <v>58.9</v>
      </c>
      <c r="E1348" s="47">
        <f t="shared" si="21"/>
        <v>1.5110356536502501E-2</v>
      </c>
      <c r="F1348" s="124"/>
    </row>
    <row r="1349" spans="1:6" x14ac:dyDescent="0.25">
      <c r="A1349" s="20" t="s">
        <v>1008</v>
      </c>
      <c r="B1349" s="7">
        <v>40935</v>
      </c>
      <c r="C1349" s="46">
        <f>VLOOKUP(B1349,'Τιμοκατάλογος ανά κωδικό'!D:G,4,0)</f>
        <v>18.14</v>
      </c>
      <c r="D1349" s="46">
        <v>17.87</v>
      </c>
      <c r="E1349" s="47">
        <f t="shared" si="21"/>
        <v>1.5109121432568484E-2</v>
      </c>
      <c r="F1349" s="124"/>
    </row>
    <row r="1350" spans="1:6" x14ac:dyDescent="0.25">
      <c r="A1350" s="20" t="s">
        <v>1008</v>
      </c>
      <c r="B1350" s="7">
        <v>40936</v>
      </c>
      <c r="C1350" s="46">
        <f>VLOOKUP(B1350,'Τιμοκατάλογος ανά κωδικό'!D:G,4,0)</f>
        <v>27.09</v>
      </c>
      <c r="D1350" s="46">
        <v>26.689999999999998</v>
      </c>
      <c r="E1350" s="47">
        <f t="shared" si="21"/>
        <v>1.4986886474334993E-2</v>
      </c>
      <c r="F1350" s="124"/>
    </row>
    <row r="1351" spans="1:6" x14ac:dyDescent="0.25">
      <c r="A1351" s="20" t="s">
        <v>1008</v>
      </c>
      <c r="B1351" s="7">
        <v>40937</v>
      </c>
      <c r="C1351" s="46">
        <f>VLOOKUP(B1351,'Τιμοκατάλογος ανά κωδικό'!D:G,4,0)</f>
        <v>37.14</v>
      </c>
      <c r="D1351" s="46">
        <v>36.590000000000003</v>
      </c>
      <c r="E1351" s="47">
        <f t="shared" si="21"/>
        <v>1.5031429352281966E-2</v>
      </c>
      <c r="F1351" s="124"/>
    </row>
    <row r="1352" spans="1:6" x14ac:dyDescent="0.25">
      <c r="A1352" s="20" t="s">
        <v>1008</v>
      </c>
      <c r="B1352" s="7">
        <v>40938</v>
      </c>
      <c r="C1352" s="46">
        <f>VLOOKUP(B1352,'Τιμοκατάλογος ανά κωδικό'!D:G,4,0)</f>
        <v>40.5</v>
      </c>
      <c r="D1352" s="46">
        <v>39.9</v>
      </c>
      <c r="E1352" s="47">
        <f t="shared" si="21"/>
        <v>1.5037593984962516E-2</v>
      </c>
      <c r="F1352" s="124"/>
    </row>
    <row r="1353" spans="1:6" x14ac:dyDescent="0.25">
      <c r="A1353" s="20" t="s">
        <v>1008</v>
      </c>
      <c r="B1353" s="7">
        <v>40939</v>
      </c>
      <c r="C1353" s="46">
        <f>VLOOKUP(B1353,'Τιμοκατάλογος ανά κωδικό'!D:G,4,0)</f>
        <v>24.04</v>
      </c>
      <c r="D1353" s="46">
        <v>23.68</v>
      </c>
      <c r="E1353" s="47">
        <f t="shared" si="21"/>
        <v>1.5202702702702631E-2</v>
      </c>
      <c r="F1353" s="124"/>
    </row>
    <row r="1354" spans="1:6" x14ac:dyDescent="0.25">
      <c r="A1354" s="20" t="s">
        <v>1008</v>
      </c>
      <c r="B1354" s="7">
        <v>40940</v>
      </c>
      <c r="C1354" s="46">
        <f>VLOOKUP(B1354,'Τιμοκατάλογος ανά κωδικό'!D:G,4,0)</f>
        <v>24.04</v>
      </c>
      <c r="D1354" s="46">
        <v>23.68</v>
      </c>
      <c r="E1354" s="47">
        <f t="shared" si="21"/>
        <v>1.5202702702702631E-2</v>
      </c>
      <c r="F1354" s="124"/>
    </row>
    <row r="1355" spans="1:6" x14ac:dyDescent="0.25">
      <c r="A1355" s="20" t="s">
        <v>1008</v>
      </c>
      <c r="B1355" s="7">
        <v>40941</v>
      </c>
      <c r="C1355" s="46">
        <f>VLOOKUP(B1355,'Τιμοκατάλογος ανά κωδικό'!D:G,4,0)</f>
        <v>29.59</v>
      </c>
      <c r="D1355" s="46">
        <v>29.15</v>
      </c>
      <c r="E1355" s="47">
        <f t="shared" si="21"/>
        <v>1.5094339622641506E-2</v>
      </c>
      <c r="F1355" s="124"/>
    </row>
    <row r="1356" spans="1:6" x14ac:dyDescent="0.25">
      <c r="A1356" s="20" t="s">
        <v>1008</v>
      </c>
      <c r="B1356" s="7">
        <v>40942</v>
      </c>
      <c r="C1356" s="46">
        <f>VLOOKUP(B1356,'Τιμοκατάλογος ανά κωδικό'!D:G,4,0)</f>
        <v>39.18</v>
      </c>
      <c r="D1356" s="46">
        <v>38.6</v>
      </c>
      <c r="E1356" s="47">
        <f t="shared" si="21"/>
        <v>1.5025906735751215E-2</v>
      </c>
      <c r="F1356" s="124"/>
    </row>
    <row r="1357" spans="1:6" x14ac:dyDescent="0.25">
      <c r="A1357" s="20" t="s">
        <v>1008</v>
      </c>
      <c r="B1357" s="7">
        <v>40943</v>
      </c>
      <c r="C1357" s="46">
        <f>VLOOKUP(B1357,'Τιμοκατάλογος ανά κωδικό'!D:G,4,0)</f>
        <v>44.83</v>
      </c>
      <c r="D1357" s="46">
        <v>44.17</v>
      </c>
      <c r="E1357" s="47">
        <f t="shared" si="21"/>
        <v>1.4942268508037149E-2</v>
      </c>
      <c r="F1357" s="124"/>
    </row>
    <row r="1358" spans="1:6" x14ac:dyDescent="0.25">
      <c r="A1358" s="20" t="s">
        <v>1008</v>
      </c>
      <c r="B1358" s="7">
        <v>40944</v>
      </c>
      <c r="C1358" s="46">
        <f>VLOOKUP(B1358,'Τιμοκατάλογος ανά κωδικό'!D:G,4,0)</f>
        <v>12.15</v>
      </c>
      <c r="D1358" s="46">
        <v>11.969999999999999</v>
      </c>
      <c r="E1358" s="47">
        <f t="shared" si="21"/>
        <v>1.5037593984962516E-2</v>
      </c>
      <c r="F1358" s="124"/>
    </row>
    <row r="1359" spans="1:6" x14ac:dyDescent="0.25">
      <c r="A1359" s="20" t="s">
        <v>1008</v>
      </c>
      <c r="B1359" s="7">
        <v>40945</v>
      </c>
      <c r="C1359" s="46">
        <f>VLOOKUP(B1359,'Τιμοκατάλογος ανά κωδικό'!D:G,4,0)</f>
        <v>21.42</v>
      </c>
      <c r="D1359" s="46">
        <v>21.1</v>
      </c>
      <c r="E1359" s="47">
        <f t="shared" si="21"/>
        <v>1.5165876777251119E-2</v>
      </c>
      <c r="F1359" s="124"/>
    </row>
    <row r="1360" spans="1:6" x14ac:dyDescent="0.25">
      <c r="A1360" s="20" t="s">
        <v>1008</v>
      </c>
      <c r="B1360" s="7">
        <v>40946</v>
      </c>
      <c r="C1360" s="46">
        <f>VLOOKUP(B1360,'Τιμοκατάλογος ανά κωδικό'!D:G,4,0)</f>
        <v>28.380000000000003</v>
      </c>
      <c r="D1360" s="46">
        <v>27.96</v>
      </c>
      <c r="E1360" s="47">
        <f t="shared" si="21"/>
        <v>1.5021459227467782E-2</v>
      </c>
      <c r="F1360" s="124"/>
    </row>
    <row r="1361" spans="1:6" x14ac:dyDescent="0.25">
      <c r="A1361" s="20" t="s">
        <v>1008</v>
      </c>
      <c r="B1361" s="7">
        <v>40947</v>
      </c>
      <c r="C1361" s="46">
        <f>VLOOKUP(B1361,'Τιμοκατάλογος ανά κωδικό'!D:G,4,0)</f>
        <v>28.380000000000003</v>
      </c>
      <c r="D1361" s="46">
        <v>27.96</v>
      </c>
      <c r="E1361" s="47">
        <f t="shared" si="21"/>
        <v>1.5021459227467782E-2</v>
      </c>
      <c r="F1361" s="124"/>
    </row>
    <row r="1362" spans="1:6" x14ac:dyDescent="0.25">
      <c r="A1362" s="20" t="s">
        <v>1008</v>
      </c>
      <c r="B1362" s="7">
        <v>40948</v>
      </c>
      <c r="C1362" s="46">
        <f>VLOOKUP(B1362,'Τιμοκατάλογος ανά κωδικό'!D:G,4,0)</f>
        <v>24.38</v>
      </c>
      <c r="D1362" s="46">
        <v>24.02</v>
      </c>
      <c r="E1362" s="47">
        <f t="shared" si="21"/>
        <v>1.4987510407993287E-2</v>
      </c>
      <c r="F1362" s="124"/>
    </row>
    <row r="1363" spans="1:6" x14ac:dyDescent="0.25">
      <c r="A1363" s="20" t="s">
        <v>1008</v>
      </c>
      <c r="B1363" s="7">
        <v>40949</v>
      </c>
      <c r="C1363" s="46">
        <f>VLOOKUP(B1363,'Τιμοκατάλογος ανά κωδικό'!D:G,4,0)</f>
        <v>31.34</v>
      </c>
      <c r="D1363" s="46">
        <v>30.88</v>
      </c>
      <c r="E1363" s="47">
        <f t="shared" si="21"/>
        <v>1.4896373056994872E-2</v>
      </c>
      <c r="F1363" s="124"/>
    </row>
    <row r="1364" spans="1:6" x14ac:dyDescent="0.25">
      <c r="A1364" s="20" t="s">
        <v>1008</v>
      </c>
      <c r="B1364" s="7">
        <v>40950</v>
      </c>
      <c r="C1364" s="46">
        <f>VLOOKUP(B1364,'Τιμοκατάλογος ανά κωδικό'!D:G,4,0)</f>
        <v>31.34</v>
      </c>
      <c r="D1364" s="46">
        <v>30.88</v>
      </c>
      <c r="E1364" s="47">
        <f t="shared" si="21"/>
        <v>1.4896373056994872E-2</v>
      </c>
      <c r="F1364" s="124"/>
    </row>
    <row r="1365" spans="1:6" x14ac:dyDescent="0.25">
      <c r="A1365" s="20" t="s">
        <v>1008</v>
      </c>
      <c r="B1365" s="7">
        <v>40951</v>
      </c>
      <c r="C1365" s="46">
        <f>VLOOKUP(B1365,'Τιμοκατάλογος ανά κωδικό'!D:G,4,0)</f>
        <v>21.42</v>
      </c>
      <c r="D1365" s="46">
        <v>21.1</v>
      </c>
      <c r="E1365" s="47">
        <f t="shared" si="21"/>
        <v>1.5165876777251119E-2</v>
      </c>
      <c r="F1365" s="124"/>
    </row>
    <row r="1366" spans="1:6" x14ac:dyDescent="0.25">
      <c r="A1366" s="20" t="s">
        <v>1008</v>
      </c>
      <c r="B1366" s="7">
        <v>40952</v>
      </c>
      <c r="C1366" s="46">
        <f>VLOOKUP(B1366,'Τιμοκατάλογος ανά κωδικό'!D:G,4,0)</f>
        <v>28.380000000000003</v>
      </c>
      <c r="D1366" s="46">
        <v>27.96</v>
      </c>
      <c r="E1366" s="47">
        <f t="shared" si="21"/>
        <v>1.5021459227467782E-2</v>
      </c>
      <c r="F1366" s="124"/>
    </row>
    <row r="1367" spans="1:6" x14ac:dyDescent="0.25">
      <c r="A1367" s="20" t="s">
        <v>1008</v>
      </c>
      <c r="B1367" s="7">
        <v>40953</v>
      </c>
      <c r="C1367" s="46">
        <f>VLOOKUP(B1367,'Τιμοκατάλογος ανά κωδικό'!D:G,4,0)</f>
        <v>28.380000000000003</v>
      </c>
      <c r="D1367" s="46">
        <v>27.96</v>
      </c>
      <c r="E1367" s="47">
        <f t="shared" si="21"/>
        <v>1.5021459227467782E-2</v>
      </c>
      <c r="F1367" s="124"/>
    </row>
    <row r="1368" spans="1:6" x14ac:dyDescent="0.25">
      <c r="A1368" s="20" t="s">
        <v>1008</v>
      </c>
      <c r="B1368" s="7">
        <v>40954</v>
      </c>
      <c r="C1368" s="46">
        <f>VLOOKUP(B1368,'Τιμοκατάλογος ανά κωδικό'!D:G,4,0)</f>
        <v>21.42</v>
      </c>
      <c r="D1368" s="46">
        <v>21.1</v>
      </c>
      <c r="E1368" s="47">
        <f t="shared" si="21"/>
        <v>1.5165876777251119E-2</v>
      </c>
      <c r="F1368" s="124"/>
    </row>
    <row r="1369" spans="1:6" x14ac:dyDescent="0.25">
      <c r="A1369" s="20" t="s">
        <v>1008</v>
      </c>
      <c r="B1369" s="7">
        <v>40955</v>
      </c>
      <c r="C1369" s="46">
        <f>VLOOKUP(B1369,'Τιμοκατάλογος ανά κωδικό'!D:G,4,0)</f>
        <v>28.380000000000003</v>
      </c>
      <c r="D1369" s="46">
        <v>27.96</v>
      </c>
      <c r="E1369" s="47">
        <f t="shared" si="21"/>
        <v>1.5021459227467782E-2</v>
      </c>
      <c r="F1369" s="124"/>
    </row>
    <row r="1370" spans="1:6" x14ac:dyDescent="0.25">
      <c r="A1370" s="20" t="s">
        <v>1008</v>
      </c>
      <c r="B1370" s="7">
        <v>40956</v>
      </c>
      <c r="C1370" s="46">
        <f>VLOOKUP(B1370,'Τιμοκατάλογος ανά κωδικό'!D:G,4,0)</f>
        <v>124.36</v>
      </c>
      <c r="D1370" s="46">
        <v>122.52</v>
      </c>
      <c r="E1370" s="47">
        <f t="shared" si="21"/>
        <v>1.5017956252040499E-2</v>
      </c>
      <c r="F1370" s="124"/>
    </row>
    <row r="1371" spans="1:6" x14ac:dyDescent="0.25">
      <c r="A1371" s="20" t="s">
        <v>1008</v>
      </c>
      <c r="B1371" s="7">
        <v>40962</v>
      </c>
      <c r="C1371" s="46">
        <f>VLOOKUP(B1371,'Τιμοκατάλογος ανά κωδικό'!D:G,4,0)</f>
        <v>153.77000000000001</v>
      </c>
      <c r="D1371" s="46">
        <v>151.49</v>
      </c>
      <c r="E1371" s="47">
        <f t="shared" si="21"/>
        <v>1.5050498382731536E-2</v>
      </c>
      <c r="F1371" s="124"/>
    </row>
    <row r="1372" spans="1:6" x14ac:dyDescent="0.25">
      <c r="A1372" s="20" t="s">
        <v>18711</v>
      </c>
      <c r="B1372" s="7">
        <v>40989</v>
      </c>
      <c r="C1372" s="46">
        <f>VLOOKUP(B1372,'Τιμοκατάλογος ανά κωδικό'!D:G,4,0)</f>
        <v>20.88</v>
      </c>
      <c r="D1372" s="46">
        <v>20.57</v>
      </c>
      <c r="E1372" s="47">
        <f t="shared" si="21"/>
        <v>1.5070491006319742E-2</v>
      </c>
      <c r="F1372" s="124"/>
    </row>
    <row r="1373" spans="1:6" x14ac:dyDescent="0.25">
      <c r="A1373" s="20" t="s">
        <v>18712</v>
      </c>
      <c r="B1373" s="7">
        <v>40990</v>
      </c>
      <c r="C1373" s="46">
        <f>VLOOKUP(B1373,'Τιμοκατάλογος ανά κωδικό'!D:G,4,0)</f>
        <v>20.88</v>
      </c>
      <c r="D1373" s="46">
        <v>20.57</v>
      </c>
      <c r="E1373" s="47">
        <f t="shared" si="21"/>
        <v>1.5070491006319742E-2</v>
      </c>
      <c r="F1373" s="124"/>
    </row>
    <row r="1374" spans="1:6" x14ac:dyDescent="0.25">
      <c r="A1374" s="20" t="s">
        <v>18713</v>
      </c>
      <c r="B1374" s="7">
        <v>40991</v>
      </c>
      <c r="C1374" s="46">
        <f>VLOOKUP(B1374,'Τιμοκατάλογος ανά κωδικό'!D:G,4,0)</f>
        <v>29.03</v>
      </c>
      <c r="D1374" s="46">
        <v>28.6</v>
      </c>
      <c r="E1374" s="47">
        <f t="shared" si="21"/>
        <v>1.5034965034965042E-2</v>
      </c>
      <c r="F1374" s="124"/>
    </row>
    <row r="1375" spans="1:6" x14ac:dyDescent="0.25">
      <c r="A1375" s="20" t="s">
        <v>18714</v>
      </c>
      <c r="B1375" s="7">
        <v>40992</v>
      </c>
      <c r="C1375" s="46">
        <f>VLOOKUP(B1375,'Τιμοκατάλογος ανά κωδικό'!D:G,4,0)</f>
        <v>33.11</v>
      </c>
      <c r="D1375" s="46">
        <v>32.619999999999997</v>
      </c>
      <c r="E1375" s="47">
        <f t="shared" si="21"/>
        <v>1.5021459227467782E-2</v>
      </c>
      <c r="F1375" s="124"/>
    </row>
    <row r="1376" spans="1:6" x14ac:dyDescent="0.25">
      <c r="A1376" s="20" t="s">
        <v>18715</v>
      </c>
      <c r="B1376" s="7">
        <v>40993</v>
      </c>
      <c r="C1376" s="46">
        <f>VLOOKUP(B1376,'Τιμοκατάλογος ανά κωδικό'!D:G,4,0)</f>
        <v>34.049999999999997</v>
      </c>
      <c r="D1376" s="46">
        <v>33.549999999999997</v>
      </c>
      <c r="E1376" s="47">
        <f t="shared" si="21"/>
        <v>1.4903129657227954E-2</v>
      </c>
      <c r="F1376" s="124"/>
    </row>
    <row r="1377" spans="1:6" x14ac:dyDescent="0.25">
      <c r="A1377" s="20" t="s">
        <v>18716</v>
      </c>
      <c r="B1377" s="7">
        <v>40994</v>
      </c>
      <c r="C1377" s="46">
        <f>VLOOKUP(B1377,'Τιμοκατάλογος ανά κωδικό'!D:G,4,0)</f>
        <v>28.32</v>
      </c>
      <c r="D1377" s="46">
        <v>27.9</v>
      </c>
      <c r="E1377" s="47">
        <f t="shared" si="21"/>
        <v>1.5053763440860291E-2</v>
      </c>
      <c r="F1377" s="124"/>
    </row>
    <row r="1378" spans="1:6" x14ac:dyDescent="0.25">
      <c r="A1378" s="20" t="s">
        <v>18717</v>
      </c>
      <c r="B1378" s="7">
        <v>40995</v>
      </c>
      <c r="C1378" s="46">
        <f>VLOOKUP(B1378,'Τιμοκατάλογος ανά κωδικό'!D:G,4,0)</f>
        <v>21.06</v>
      </c>
      <c r="D1378" s="46">
        <v>20.75</v>
      </c>
      <c r="E1378" s="47">
        <f t="shared" si="21"/>
        <v>1.4939759036144418E-2</v>
      </c>
      <c r="F1378" s="124"/>
    </row>
    <row r="1379" spans="1:6" x14ac:dyDescent="0.25">
      <c r="A1379" s="20" t="s">
        <v>18718</v>
      </c>
      <c r="B1379" s="7">
        <v>40996</v>
      </c>
      <c r="C1379" s="46">
        <f>VLOOKUP(B1379,'Τιμοκατάλογος ανά κωδικό'!D:G,4,0)</f>
        <v>25.79</v>
      </c>
      <c r="D1379" s="46">
        <v>25.41</v>
      </c>
      <c r="E1379" s="47">
        <f t="shared" si="21"/>
        <v>1.4954742227469398E-2</v>
      </c>
      <c r="F1379" s="124"/>
    </row>
    <row r="1380" spans="1:6" x14ac:dyDescent="0.25">
      <c r="A1380" s="20" t="s">
        <v>18719</v>
      </c>
      <c r="B1380" s="7">
        <v>40997</v>
      </c>
      <c r="C1380" s="46">
        <f>VLOOKUP(B1380,'Τιμοκατάλογος ανά κωδικό'!D:G,4,0)</f>
        <v>44.02</v>
      </c>
      <c r="D1380" s="46">
        <v>43.37</v>
      </c>
      <c r="E1380" s="47">
        <f t="shared" si="21"/>
        <v>1.4987318422873042E-2</v>
      </c>
      <c r="F1380" s="124"/>
    </row>
    <row r="1381" spans="1:6" x14ac:dyDescent="0.25">
      <c r="A1381" s="20" t="s">
        <v>18720</v>
      </c>
      <c r="B1381" s="7">
        <v>40998</v>
      </c>
      <c r="C1381" s="46">
        <f>VLOOKUP(B1381,'Τιμοκατάλογος ανά κωδικό'!D:G,4,0)</f>
        <v>20.88</v>
      </c>
      <c r="D1381" s="46">
        <v>20.57</v>
      </c>
      <c r="E1381" s="47">
        <f t="shared" si="21"/>
        <v>1.5070491006319742E-2</v>
      </c>
      <c r="F1381" s="124"/>
    </row>
    <row r="1382" spans="1:6" x14ac:dyDescent="0.25">
      <c r="A1382" s="20" t="s">
        <v>18721</v>
      </c>
      <c r="B1382" s="7">
        <v>40999</v>
      </c>
      <c r="C1382" s="46">
        <f>VLOOKUP(B1382,'Τιμοκατάλογος ανά κωδικό'!D:G,4,0)</f>
        <v>20.88</v>
      </c>
      <c r="D1382" s="46">
        <v>20.57</v>
      </c>
      <c r="E1382" s="47">
        <f t="shared" si="21"/>
        <v>1.5070491006319742E-2</v>
      </c>
      <c r="F1382" s="124"/>
    </row>
    <row r="1383" spans="1:6" x14ac:dyDescent="0.25">
      <c r="A1383" s="20" t="s">
        <v>18722</v>
      </c>
      <c r="B1383" s="7">
        <v>41000</v>
      </c>
      <c r="C1383" s="46">
        <f>VLOOKUP(B1383,'Τιμοκατάλογος ανά κωδικό'!D:G,4,0)</f>
        <v>29.03</v>
      </c>
      <c r="D1383" s="46">
        <v>28.6</v>
      </c>
      <c r="E1383" s="47">
        <f t="shared" si="21"/>
        <v>1.5034965034965042E-2</v>
      </c>
      <c r="F1383" s="124"/>
    </row>
    <row r="1384" spans="1:6" x14ac:dyDescent="0.25">
      <c r="A1384" s="20" t="s">
        <v>18723</v>
      </c>
      <c r="B1384" s="7">
        <v>41001</v>
      </c>
      <c r="C1384" s="46">
        <f>VLOOKUP(B1384,'Τιμοκατάλογος ανά κωδικό'!D:G,4,0)</f>
        <v>33.11</v>
      </c>
      <c r="D1384" s="46">
        <v>32.619999999999997</v>
      </c>
      <c r="E1384" s="47">
        <f t="shared" si="21"/>
        <v>1.5021459227467782E-2</v>
      </c>
      <c r="F1384" s="124"/>
    </row>
    <row r="1385" spans="1:6" x14ac:dyDescent="0.25">
      <c r="A1385" s="20" t="s">
        <v>18724</v>
      </c>
      <c r="B1385" s="7">
        <v>41002</v>
      </c>
      <c r="C1385" s="46">
        <f>VLOOKUP(B1385,'Τιμοκατάλογος ανά κωδικό'!D:G,4,0)</f>
        <v>34.049999999999997</v>
      </c>
      <c r="D1385" s="46">
        <v>33.549999999999997</v>
      </c>
      <c r="E1385" s="47">
        <f t="shared" si="21"/>
        <v>1.4903129657227954E-2</v>
      </c>
      <c r="F1385" s="124"/>
    </row>
    <row r="1386" spans="1:6" x14ac:dyDescent="0.25">
      <c r="A1386" s="20" t="s">
        <v>18725</v>
      </c>
      <c r="B1386" s="7">
        <v>41003</v>
      </c>
      <c r="C1386" s="46">
        <f>VLOOKUP(B1386,'Τιμοκατάλογος ανά κωδικό'!D:G,4,0)</f>
        <v>28.32</v>
      </c>
      <c r="D1386" s="46">
        <v>27.9</v>
      </c>
      <c r="E1386" s="47">
        <f t="shared" si="21"/>
        <v>1.5053763440860291E-2</v>
      </c>
      <c r="F1386" s="124"/>
    </row>
    <row r="1387" spans="1:6" x14ac:dyDescent="0.25">
      <c r="A1387" s="20" t="s">
        <v>18726</v>
      </c>
      <c r="B1387" s="7">
        <v>41004</v>
      </c>
      <c r="C1387" s="46">
        <f>VLOOKUP(B1387,'Τιμοκατάλογος ανά κωδικό'!D:G,4,0)</f>
        <v>21.06</v>
      </c>
      <c r="D1387" s="46">
        <v>20.75</v>
      </c>
      <c r="E1387" s="47">
        <f t="shared" si="21"/>
        <v>1.4939759036144418E-2</v>
      </c>
      <c r="F1387" s="124"/>
    </row>
    <row r="1388" spans="1:6" x14ac:dyDescent="0.25">
      <c r="A1388" s="20" t="s">
        <v>18727</v>
      </c>
      <c r="B1388" s="7">
        <v>41005</v>
      </c>
      <c r="C1388" s="46">
        <f>VLOOKUP(B1388,'Τιμοκατάλογος ανά κωδικό'!D:G,4,0)</f>
        <v>25.79</v>
      </c>
      <c r="D1388" s="46">
        <v>25.41</v>
      </c>
      <c r="E1388" s="47">
        <f t="shared" si="21"/>
        <v>1.4954742227469398E-2</v>
      </c>
      <c r="F1388" s="124"/>
    </row>
    <row r="1389" spans="1:6" x14ac:dyDescent="0.25">
      <c r="A1389" s="20" t="s">
        <v>18728</v>
      </c>
      <c r="B1389" s="7">
        <v>41006</v>
      </c>
      <c r="C1389" s="46">
        <f>VLOOKUP(B1389,'Τιμοκατάλογος ανά κωδικό'!D:G,4,0)</f>
        <v>44.02</v>
      </c>
      <c r="D1389" s="46">
        <v>43.37</v>
      </c>
      <c r="E1389" s="47">
        <f t="shared" si="21"/>
        <v>1.4987318422873042E-2</v>
      </c>
      <c r="F1389" s="124"/>
    </row>
    <row r="1390" spans="1:6" x14ac:dyDescent="0.25">
      <c r="A1390" s="20" t="s">
        <v>1008</v>
      </c>
      <c r="B1390" s="7">
        <v>41007</v>
      </c>
      <c r="C1390" s="46">
        <f>VLOOKUP(B1390,'Τιμοκατάλογος ανά κωδικό'!D:G,4,0)</f>
        <v>29</v>
      </c>
      <c r="D1390" s="46">
        <v>28.57</v>
      </c>
      <c r="E1390" s="47">
        <f t="shared" si="21"/>
        <v>1.5050752537626888E-2</v>
      </c>
      <c r="F1390" s="124"/>
    </row>
    <row r="1391" spans="1:6" x14ac:dyDescent="0.25">
      <c r="A1391" s="20" t="s">
        <v>1008</v>
      </c>
      <c r="B1391" s="7">
        <v>41008</v>
      </c>
      <c r="C1391" s="46">
        <f>VLOOKUP(B1391,'Τιμοκατάλογος ανά κωδικό'!D:G,4,0)</f>
        <v>38.07</v>
      </c>
      <c r="D1391" s="46">
        <v>37.51</v>
      </c>
      <c r="E1391" s="47">
        <f t="shared" si="21"/>
        <v>1.492935217275404E-2</v>
      </c>
      <c r="F1391" s="124"/>
    </row>
    <row r="1392" spans="1:6" x14ac:dyDescent="0.25">
      <c r="A1392" s="20" t="s">
        <v>1008</v>
      </c>
      <c r="B1392" s="7">
        <v>41009</v>
      </c>
      <c r="C1392" s="46">
        <f>VLOOKUP(B1392,'Τιμοκατάλογος ανά κωδικό'!D:G,4,0)</f>
        <v>40.43</v>
      </c>
      <c r="D1392" s="46">
        <v>39.83</v>
      </c>
      <c r="E1392" s="47">
        <f t="shared" si="21"/>
        <v>1.5064022093899121E-2</v>
      </c>
      <c r="F1392" s="124"/>
    </row>
    <row r="1393" spans="1:6" x14ac:dyDescent="0.25">
      <c r="A1393" s="20" t="s">
        <v>1008</v>
      </c>
      <c r="B1393" s="7">
        <v>41010</v>
      </c>
      <c r="C1393" s="46">
        <f>VLOOKUP(B1393,'Τιμοκατάλογος ανά κωδικό'!D:G,4,0)</f>
        <v>73.5</v>
      </c>
      <c r="D1393" s="46">
        <v>72.41</v>
      </c>
      <c r="E1393" s="47">
        <f t="shared" si="21"/>
        <v>1.5053169451733295E-2</v>
      </c>
      <c r="F1393" s="124"/>
    </row>
    <row r="1394" spans="1:6" x14ac:dyDescent="0.25">
      <c r="A1394" s="20" t="s">
        <v>1008</v>
      </c>
      <c r="B1394" s="7">
        <v>41011</v>
      </c>
      <c r="C1394" s="46">
        <f>VLOOKUP(B1394,'Τιμοκατάλογος ανά κωδικό'!D:G,4,0)</f>
        <v>73.5</v>
      </c>
      <c r="D1394" s="46">
        <v>72.41</v>
      </c>
      <c r="E1394" s="47">
        <f t="shared" si="21"/>
        <v>1.5053169451733295E-2</v>
      </c>
      <c r="F1394" s="124"/>
    </row>
    <row r="1395" spans="1:6" x14ac:dyDescent="0.25">
      <c r="A1395" s="20" t="s">
        <v>1008</v>
      </c>
      <c r="B1395" s="7">
        <v>41012</v>
      </c>
      <c r="C1395" s="46">
        <f>VLOOKUP(B1395,'Τιμοκατάλογος ανά κωδικό'!D:G,4,0)</f>
        <v>43.32</v>
      </c>
      <c r="D1395" s="46">
        <v>42.68</v>
      </c>
      <c r="E1395" s="47">
        <f t="shared" si="21"/>
        <v>1.4995313964386137E-2</v>
      </c>
      <c r="F1395" s="124"/>
    </row>
    <row r="1396" spans="1:6" x14ac:dyDescent="0.25">
      <c r="A1396" s="20" t="s">
        <v>1008</v>
      </c>
      <c r="B1396" s="7">
        <v>41013</v>
      </c>
      <c r="C1396" s="46">
        <f>VLOOKUP(B1396,'Τιμοκατάλογος ανά κωδικό'!D:G,4,0)</f>
        <v>57.720000000000006</v>
      </c>
      <c r="D1396" s="46">
        <v>56.87</v>
      </c>
      <c r="E1396" s="47">
        <f t="shared" si="21"/>
        <v>1.4946368911552765E-2</v>
      </c>
      <c r="F1396" s="124"/>
    </row>
    <row r="1397" spans="1:6" x14ac:dyDescent="0.25">
      <c r="A1397" s="20" t="s">
        <v>1008</v>
      </c>
      <c r="B1397" s="7">
        <v>41014</v>
      </c>
      <c r="C1397" s="46">
        <f>VLOOKUP(B1397,'Τιμοκατάλογος ανά κωδικό'!D:G,4,0)</f>
        <v>50.760000000000005</v>
      </c>
      <c r="D1397" s="46">
        <v>50.01</v>
      </c>
      <c r="E1397" s="47">
        <f t="shared" si="21"/>
        <v>1.4997000599880073E-2</v>
      </c>
      <c r="F1397" s="124"/>
    </row>
    <row r="1398" spans="1:6" x14ac:dyDescent="0.25">
      <c r="A1398" s="20" t="s">
        <v>1008</v>
      </c>
      <c r="B1398" s="7">
        <v>41015</v>
      </c>
      <c r="C1398" s="46">
        <f>VLOOKUP(B1398,'Τιμοκατάλογος ανά κωδικό'!D:G,4,0)</f>
        <v>29</v>
      </c>
      <c r="D1398" s="46">
        <v>28.57</v>
      </c>
      <c r="E1398" s="47">
        <f t="shared" si="21"/>
        <v>1.5050752537626888E-2</v>
      </c>
      <c r="F1398" s="124"/>
    </row>
    <row r="1399" spans="1:6" x14ac:dyDescent="0.25">
      <c r="A1399" s="20" t="s">
        <v>1008</v>
      </c>
      <c r="B1399" s="7">
        <v>41016</v>
      </c>
      <c r="C1399" s="46">
        <f>VLOOKUP(B1399,'Τιμοκατάλογος ανά κωδικό'!D:G,4,0)</f>
        <v>38.07</v>
      </c>
      <c r="D1399" s="46">
        <v>37.51</v>
      </c>
      <c r="E1399" s="47">
        <f t="shared" si="21"/>
        <v>1.492935217275404E-2</v>
      </c>
      <c r="F1399" s="124"/>
    </row>
    <row r="1400" spans="1:6" x14ac:dyDescent="0.25">
      <c r="A1400" s="20" t="s">
        <v>1008</v>
      </c>
      <c r="B1400" s="7">
        <v>41017</v>
      </c>
      <c r="C1400" s="46">
        <f>VLOOKUP(B1400,'Τιμοκατάλογος ανά κωδικό'!D:G,4,0)</f>
        <v>40.43</v>
      </c>
      <c r="D1400" s="46">
        <v>39.83</v>
      </c>
      <c r="E1400" s="47">
        <f t="shared" si="21"/>
        <v>1.5064022093899121E-2</v>
      </c>
      <c r="F1400" s="124"/>
    </row>
    <row r="1401" spans="1:6" x14ac:dyDescent="0.25">
      <c r="A1401" s="20" t="s">
        <v>1008</v>
      </c>
      <c r="B1401" s="7">
        <v>41018</v>
      </c>
      <c r="C1401" s="46">
        <f>VLOOKUP(B1401,'Τιμοκατάλογος ανά κωδικό'!D:G,4,0)</f>
        <v>73.5</v>
      </c>
      <c r="D1401" s="46">
        <v>72.41</v>
      </c>
      <c r="E1401" s="47">
        <f t="shared" si="21"/>
        <v>1.5053169451733295E-2</v>
      </c>
      <c r="F1401" s="124"/>
    </row>
    <row r="1402" spans="1:6" x14ac:dyDescent="0.25">
      <c r="A1402" s="20" t="s">
        <v>1008</v>
      </c>
      <c r="B1402" s="7">
        <v>41019</v>
      </c>
      <c r="C1402" s="46">
        <f>VLOOKUP(B1402,'Τιμοκατάλογος ανά κωδικό'!D:G,4,0)</f>
        <v>73.5</v>
      </c>
      <c r="D1402" s="46">
        <v>72.41</v>
      </c>
      <c r="E1402" s="47">
        <f t="shared" si="21"/>
        <v>1.5053169451733295E-2</v>
      </c>
      <c r="F1402" s="124"/>
    </row>
    <row r="1403" spans="1:6" x14ac:dyDescent="0.25">
      <c r="A1403" s="20" t="s">
        <v>1008</v>
      </c>
      <c r="B1403" s="7">
        <v>41020</v>
      </c>
      <c r="C1403" s="46">
        <f>VLOOKUP(B1403,'Τιμοκατάλογος ανά κωδικό'!D:G,4,0)</f>
        <v>43.32</v>
      </c>
      <c r="D1403" s="46">
        <v>42.68</v>
      </c>
      <c r="E1403" s="47">
        <f t="shared" si="21"/>
        <v>1.4995313964386137E-2</v>
      </c>
      <c r="F1403" s="124"/>
    </row>
    <row r="1404" spans="1:6" x14ac:dyDescent="0.25">
      <c r="A1404" s="20" t="s">
        <v>1008</v>
      </c>
      <c r="B1404" s="7">
        <v>41021</v>
      </c>
      <c r="C1404" s="46">
        <f>VLOOKUP(B1404,'Τιμοκατάλογος ανά κωδικό'!D:G,4,0)</f>
        <v>57.720000000000006</v>
      </c>
      <c r="D1404" s="46">
        <v>56.87</v>
      </c>
      <c r="E1404" s="47">
        <f t="shared" si="21"/>
        <v>1.4946368911552765E-2</v>
      </c>
      <c r="F1404" s="124"/>
    </row>
    <row r="1405" spans="1:6" x14ac:dyDescent="0.25">
      <c r="A1405" s="20" t="s">
        <v>1008</v>
      </c>
      <c r="B1405" s="7">
        <v>41022</v>
      </c>
      <c r="C1405" s="46">
        <f>VLOOKUP(B1405,'Τιμοκατάλογος ανά κωδικό'!D:G,4,0)</f>
        <v>50.760000000000005</v>
      </c>
      <c r="D1405" s="46">
        <v>50.01</v>
      </c>
      <c r="E1405" s="47">
        <f t="shared" si="21"/>
        <v>1.4997000599880073E-2</v>
      </c>
      <c r="F1405" s="124"/>
    </row>
    <row r="1406" spans="1:6" x14ac:dyDescent="0.25">
      <c r="A1406" s="20" t="s">
        <v>5906</v>
      </c>
      <c r="B1406" s="7">
        <v>41102</v>
      </c>
      <c r="C1406" s="46">
        <f>VLOOKUP(B1406,'Τιμοκατάλογος ανά κωδικό'!D:G,4,0)</f>
        <v>16.940000000000001</v>
      </c>
      <c r="D1406" s="46">
        <v>16.686</v>
      </c>
      <c r="E1406" s="47">
        <f t="shared" si="21"/>
        <v>1.5222342083183626E-2</v>
      </c>
      <c r="F1406" s="124"/>
    </row>
    <row r="1407" spans="1:6" x14ac:dyDescent="0.25">
      <c r="A1407" s="20" t="s">
        <v>24834</v>
      </c>
      <c r="B1407" s="7">
        <v>41245</v>
      </c>
      <c r="C1407" s="46">
        <f>VLOOKUP(B1407,'Τιμοκατάλογος ανά κωδικό'!D:G,4,0)</f>
        <v>108.12</v>
      </c>
      <c r="D1407" s="46">
        <v>106.52</v>
      </c>
      <c r="E1407" s="47">
        <f t="shared" si="21"/>
        <v>1.5020653398422956E-2</v>
      </c>
      <c r="F1407" s="124"/>
    </row>
    <row r="1408" spans="1:6" x14ac:dyDescent="0.25">
      <c r="A1408" s="20" t="s">
        <v>10178</v>
      </c>
      <c r="B1408" s="7">
        <v>41320</v>
      </c>
      <c r="C1408" s="46">
        <f>VLOOKUP(B1408,'Τιμοκατάλογος ανά κωδικό'!D:G,4,0)</f>
        <v>67.45</v>
      </c>
      <c r="D1408" s="46">
        <v>65.8</v>
      </c>
      <c r="E1408" s="47">
        <f t="shared" si="21"/>
        <v>2.5075987841945313E-2</v>
      </c>
      <c r="F1408" s="124"/>
    </row>
    <row r="1409" spans="1:6" x14ac:dyDescent="0.25">
      <c r="A1409" s="20" t="s">
        <v>5907</v>
      </c>
      <c r="B1409" s="7">
        <v>41332</v>
      </c>
      <c r="C1409" s="46">
        <f>VLOOKUP(B1409,'Τιμοκατάλογος ανά κωδικό'!D:G,4,0)</f>
        <v>20.98</v>
      </c>
      <c r="D1409" s="46">
        <v>20.463872000000006</v>
      </c>
      <c r="E1409" s="47">
        <f t="shared" si="21"/>
        <v>2.5221424371692391E-2</v>
      </c>
      <c r="F1409" s="124"/>
    </row>
    <row r="1410" spans="1:6" x14ac:dyDescent="0.25">
      <c r="A1410" s="20" t="s">
        <v>18729</v>
      </c>
      <c r="B1410" s="7">
        <v>41616</v>
      </c>
      <c r="C1410" s="46">
        <f>VLOOKUP(B1410,'Τιμοκατάλογος ανά κωδικό'!D:G,4,0)</f>
        <v>2.11</v>
      </c>
      <c r="D1410" s="46">
        <v>2.08</v>
      </c>
      <c r="E1410" s="47">
        <f t="shared" si="21"/>
        <v>1.4423076923076872E-2</v>
      </c>
      <c r="F1410" s="124"/>
    </row>
    <row r="1411" spans="1:6" x14ac:dyDescent="0.25">
      <c r="A1411" s="20" t="s">
        <v>4932</v>
      </c>
      <c r="B1411" s="7">
        <v>41651</v>
      </c>
      <c r="C1411" s="46">
        <f>VLOOKUP(B1411,'Τιμοκατάλογος ανά κωδικό'!D:G,4,0)</f>
        <v>53.83</v>
      </c>
      <c r="D1411" s="46">
        <v>53.03</v>
      </c>
      <c r="E1411" s="47">
        <f t="shared" ref="E1411:E1474" si="22">C1411/D1411-1</f>
        <v>1.5085800490288515E-2</v>
      </c>
      <c r="F1411" s="124"/>
    </row>
    <row r="1412" spans="1:6" x14ac:dyDescent="0.25">
      <c r="A1412" s="20" t="s">
        <v>4933</v>
      </c>
      <c r="B1412" s="7">
        <v>41657</v>
      </c>
      <c r="C1412" s="46">
        <f>VLOOKUP(B1412,'Τιμοκατάλογος ανά κωδικό'!D:G,4,0)</f>
        <v>18.399999999999999</v>
      </c>
      <c r="D1412" s="46">
        <v>18.13</v>
      </c>
      <c r="E1412" s="47">
        <f t="shared" si="22"/>
        <v>1.4892443463871974E-2</v>
      </c>
      <c r="F1412" s="124"/>
    </row>
    <row r="1413" spans="1:6" x14ac:dyDescent="0.25">
      <c r="A1413" s="20" t="s">
        <v>5908</v>
      </c>
      <c r="B1413" s="7">
        <v>41658</v>
      </c>
      <c r="C1413" s="46">
        <f>VLOOKUP(B1413,'Τιμοκατάλογος ανά κωδικό'!D:G,4,0)</f>
        <v>18.399999999999999</v>
      </c>
      <c r="D1413" s="46">
        <v>18.13</v>
      </c>
      <c r="E1413" s="47">
        <f t="shared" si="22"/>
        <v>1.4892443463871974E-2</v>
      </c>
      <c r="F1413" s="124"/>
    </row>
    <row r="1414" spans="1:6" x14ac:dyDescent="0.25">
      <c r="A1414" s="20" t="s">
        <v>5909</v>
      </c>
      <c r="B1414" s="7">
        <v>41659</v>
      </c>
      <c r="C1414" s="46">
        <f>VLOOKUP(B1414,'Τιμοκατάλογος ανά κωδικό'!D:G,4,0)</f>
        <v>12.28</v>
      </c>
      <c r="D1414" s="46">
        <v>12.1</v>
      </c>
      <c r="E1414" s="47">
        <f t="shared" si="22"/>
        <v>1.4876033057851235E-2</v>
      </c>
      <c r="F1414" s="124"/>
    </row>
    <row r="1415" spans="1:6" x14ac:dyDescent="0.25">
      <c r="A1415" s="20" t="s">
        <v>5910</v>
      </c>
      <c r="B1415" s="7">
        <v>41660</v>
      </c>
      <c r="C1415" s="46">
        <f>VLOOKUP(B1415,'Τιμοκατάλογος ανά κωδικό'!D:G,4,0)</f>
        <v>8.9499999999999993</v>
      </c>
      <c r="D1415" s="46">
        <v>8.7272009519537956</v>
      </c>
      <c r="E1415" s="47">
        <f t="shared" si="22"/>
        <v>2.552926754784135E-2</v>
      </c>
      <c r="F1415" s="124"/>
    </row>
    <row r="1416" spans="1:6" x14ac:dyDescent="0.25">
      <c r="A1416" s="20" t="s">
        <v>9749</v>
      </c>
      <c r="B1416" s="7">
        <v>41661</v>
      </c>
      <c r="C1416" s="46">
        <f>VLOOKUP(B1416,'Τιμοκατάλογος ανά κωδικό'!D:G,4,0)</f>
        <v>8.82</v>
      </c>
      <c r="D1416" s="46">
        <v>8.6005767946782097</v>
      </c>
      <c r="E1416" s="47">
        <f t="shared" si="22"/>
        <v>2.5512615090834689E-2</v>
      </c>
      <c r="F1416" s="124"/>
    </row>
    <row r="1417" spans="1:6" x14ac:dyDescent="0.25">
      <c r="A1417" s="20" t="s">
        <v>12245</v>
      </c>
      <c r="B1417" s="7">
        <v>41662</v>
      </c>
      <c r="C1417" s="46">
        <f>VLOOKUP(B1417,'Τιμοκατάλογος ανά κωδικό'!D:G,4,0)</f>
        <v>12.59</v>
      </c>
      <c r="D1417" s="46">
        <v>12.28229527375915</v>
      </c>
      <c r="E1417" s="47">
        <f t="shared" si="22"/>
        <v>2.5052705490500093E-2</v>
      </c>
      <c r="F1417" s="124"/>
    </row>
    <row r="1418" spans="1:6" x14ac:dyDescent="0.25">
      <c r="A1418" s="20" t="s">
        <v>9752</v>
      </c>
      <c r="B1418" s="7">
        <v>41663</v>
      </c>
      <c r="C1418" s="46">
        <f>VLOOKUP(B1418,'Τιμοκατάλογος ανά κωδικό'!D:G,4,0)</f>
        <v>12.5</v>
      </c>
      <c r="D1418" s="46">
        <v>12.199874438494875</v>
      </c>
      <c r="E1418" s="47">
        <f t="shared" si="22"/>
        <v>2.4600709049768854E-2</v>
      </c>
      <c r="F1418" s="124"/>
    </row>
    <row r="1419" spans="1:6" x14ac:dyDescent="0.25">
      <c r="A1419" s="20" t="s">
        <v>4934</v>
      </c>
      <c r="B1419" s="7">
        <v>41673</v>
      </c>
      <c r="C1419" s="46">
        <f>VLOOKUP(B1419,'Τιμοκατάλογος ανά κωδικό'!D:G,4,0)</f>
        <v>7.17</v>
      </c>
      <c r="D1419" s="46">
        <v>6.9939085224489803</v>
      </c>
      <c r="E1419" s="47">
        <f t="shared" si="22"/>
        <v>2.5177835395730819E-2</v>
      </c>
      <c r="F1419" s="124"/>
    </row>
    <row r="1420" spans="1:6" x14ac:dyDescent="0.25">
      <c r="A1420" s="20" t="s">
        <v>4935</v>
      </c>
      <c r="B1420" s="7">
        <v>41675</v>
      </c>
      <c r="C1420" s="46">
        <f>VLOOKUP(B1420,'Τιμοκατάλογος ανά κωδικό'!D:G,4,0)</f>
        <v>7.17</v>
      </c>
      <c r="D1420" s="46">
        <v>6.9939085224489803</v>
      </c>
      <c r="E1420" s="47">
        <f t="shared" si="22"/>
        <v>2.5177835395730819E-2</v>
      </c>
      <c r="F1420" s="124"/>
    </row>
    <row r="1421" spans="1:6" x14ac:dyDescent="0.25">
      <c r="A1421" s="20" t="s">
        <v>4936</v>
      </c>
      <c r="B1421" s="7">
        <v>41676</v>
      </c>
      <c r="C1421" s="46">
        <f>VLOOKUP(B1421,'Τιμοκατάλογος ανά κωδικό'!D:G,4,0)</f>
        <v>74.98</v>
      </c>
      <c r="D1421" s="46">
        <v>73.151007658301282</v>
      </c>
      <c r="E1421" s="47">
        <f t="shared" si="22"/>
        <v>2.5002968520163149E-2</v>
      </c>
      <c r="F1421" s="124"/>
    </row>
    <row r="1422" spans="1:6" x14ac:dyDescent="0.25">
      <c r="A1422" s="20" t="s">
        <v>4937</v>
      </c>
      <c r="B1422" s="7">
        <v>41677</v>
      </c>
      <c r="C1422" s="46">
        <f>VLOOKUP(B1422,'Τιμοκατάλογος ανά κωδικό'!D:G,4,0)</f>
        <v>93.87</v>
      </c>
      <c r="D1422" s="46">
        <v>91.57986913370263</v>
      </c>
      <c r="E1422" s="47">
        <f t="shared" si="22"/>
        <v>2.5006924425212684E-2</v>
      </c>
      <c r="F1422" s="124"/>
    </row>
    <row r="1423" spans="1:6" x14ac:dyDescent="0.25">
      <c r="A1423" s="20" t="s">
        <v>4938</v>
      </c>
      <c r="B1423" s="7">
        <v>41678</v>
      </c>
      <c r="C1423" s="46">
        <f>VLOOKUP(B1423,'Τιμοκατάλογος ανά κωδικό'!D:G,4,0)</f>
        <v>76.540000000000006</v>
      </c>
      <c r="D1423" s="46">
        <v>74.66865789740649</v>
      </c>
      <c r="E1423" s="47">
        <f t="shared" si="22"/>
        <v>2.5061949086653046E-2</v>
      </c>
      <c r="F1423" s="124"/>
    </row>
    <row r="1424" spans="1:6" x14ac:dyDescent="0.25">
      <c r="A1424" s="20" t="s">
        <v>4939</v>
      </c>
      <c r="B1424" s="7">
        <v>41680</v>
      </c>
      <c r="C1424" s="46">
        <f>VLOOKUP(B1424,'Τιμοκατάλογος ανά κωδικό'!D:G,4,0)</f>
        <v>86.52</v>
      </c>
      <c r="D1424" s="46">
        <v>84.406685092431303</v>
      </c>
      <c r="E1424" s="47">
        <f t="shared" si="22"/>
        <v>2.5037293020741869E-2</v>
      </c>
      <c r="F1424" s="124"/>
    </row>
    <row r="1425" spans="1:6" x14ac:dyDescent="0.25">
      <c r="A1425" s="20" t="s">
        <v>4940</v>
      </c>
      <c r="B1425" s="7">
        <v>41681</v>
      </c>
      <c r="C1425" s="46">
        <f>VLOOKUP(B1425,'Τιμοκατάλογος ανά κωδικό'!D:G,4,0)</f>
        <v>200.4</v>
      </c>
      <c r="D1425" s="46">
        <v>195.50883886971448</v>
      </c>
      <c r="E1425" s="47">
        <f t="shared" si="22"/>
        <v>2.501759592334829E-2</v>
      </c>
      <c r="F1425" s="124"/>
    </row>
    <row r="1426" spans="1:6" x14ac:dyDescent="0.25">
      <c r="A1426" s="20" t="s">
        <v>4941</v>
      </c>
      <c r="B1426" s="7">
        <v>41682</v>
      </c>
      <c r="C1426" s="46">
        <f>VLOOKUP(B1426,'Τιμοκατάλογος ανά κωδικό'!D:G,4,0)</f>
        <v>112.11</v>
      </c>
      <c r="D1426" s="46">
        <v>109.3782347048847</v>
      </c>
      <c r="E1426" s="47">
        <f t="shared" si="22"/>
        <v>2.4975401207433245E-2</v>
      </c>
      <c r="F1426" s="124"/>
    </row>
    <row r="1427" spans="1:6" x14ac:dyDescent="0.25">
      <c r="A1427" s="20" t="s">
        <v>4942</v>
      </c>
      <c r="B1427" s="7">
        <v>41683</v>
      </c>
      <c r="C1427" s="46">
        <f>VLOOKUP(B1427,'Τιμοκατάλογος ανά κωδικό'!D:G,4,0)</f>
        <v>241.01</v>
      </c>
      <c r="D1427" s="46">
        <v>235.13407384009039</v>
      </c>
      <c r="E1427" s="47">
        <f t="shared" si="22"/>
        <v>2.4989683817181252E-2</v>
      </c>
      <c r="F1427" s="124"/>
    </row>
    <row r="1428" spans="1:6" x14ac:dyDescent="0.25">
      <c r="A1428" s="20" t="s">
        <v>4943</v>
      </c>
      <c r="B1428" s="7">
        <v>41684</v>
      </c>
      <c r="C1428" s="46">
        <f>VLOOKUP(B1428,'Τιμοκατάλογος ανά κωδικό'!D:G,4,0)</f>
        <v>102.61</v>
      </c>
      <c r="D1428" s="46">
        <v>100.11196749540308</v>
      </c>
      <c r="E1428" s="47">
        <f t="shared" si="22"/>
        <v>2.4952386483779954E-2</v>
      </c>
      <c r="F1428" s="124"/>
    </row>
    <row r="1429" spans="1:6" x14ac:dyDescent="0.25">
      <c r="A1429" s="20" t="s">
        <v>4944</v>
      </c>
      <c r="B1429" s="7">
        <v>41686</v>
      </c>
      <c r="C1429" s="46">
        <f>VLOOKUP(B1429,'Τιμοκατάλογος ανά κωδικό'!D:G,4,0)</f>
        <v>23.67</v>
      </c>
      <c r="D1429" s="46">
        <v>23.091863133596167</v>
      </c>
      <c r="E1429" s="47">
        <f t="shared" si="22"/>
        <v>2.5036388924491337E-2</v>
      </c>
      <c r="F1429" s="124"/>
    </row>
    <row r="1430" spans="1:6" x14ac:dyDescent="0.25">
      <c r="A1430" s="20" t="s">
        <v>4945</v>
      </c>
      <c r="B1430" s="7">
        <v>41687</v>
      </c>
      <c r="C1430" s="46">
        <f>VLOOKUP(B1430,'Τιμοκατάλογος ανά κωδικό'!D:G,4,0)</f>
        <v>79.540000000000006</v>
      </c>
      <c r="D1430" s="46">
        <v>77.598466747994138</v>
      </c>
      <c r="E1430" s="47">
        <f t="shared" si="22"/>
        <v>2.502025276235309E-2</v>
      </c>
      <c r="F1430" s="124"/>
    </row>
    <row r="1431" spans="1:6" x14ac:dyDescent="0.25">
      <c r="A1431" s="20" t="s">
        <v>4946</v>
      </c>
      <c r="B1431" s="7">
        <v>41688</v>
      </c>
      <c r="C1431" s="46">
        <f>VLOOKUP(B1431,'Τιμοκατάλογος ανά κωδικό'!D:G,4,0)</f>
        <v>32.21</v>
      </c>
      <c r="D1431" s="46">
        <v>31.42634482629758</v>
      </c>
      <c r="E1431" s="47">
        <f t="shared" si="22"/>
        <v>2.4936249444022396E-2</v>
      </c>
      <c r="F1431" s="124"/>
    </row>
    <row r="1432" spans="1:6" x14ac:dyDescent="0.25">
      <c r="A1432" s="20" t="s">
        <v>4947</v>
      </c>
      <c r="B1432" s="7">
        <v>41689</v>
      </c>
      <c r="C1432" s="46">
        <f>VLOOKUP(B1432,'Τιμοκατάλογος ανά κωδικό'!D:G,4,0)</f>
        <v>95.86</v>
      </c>
      <c r="D1432" s="46">
        <v>93.518021569325299</v>
      </c>
      <c r="E1432" s="47">
        <f t="shared" si="22"/>
        <v>2.5043070751219698E-2</v>
      </c>
      <c r="F1432" s="124"/>
    </row>
    <row r="1433" spans="1:6" x14ac:dyDescent="0.25">
      <c r="A1433" s="20" t="s">
        <v>9767</v>
      </c>
      <c r="B1433" s="7">
        <v>41690</v>
      </c>
      <c r="C1433" s="46">
        <f>VLOOKUP(B1433,'Τιμοκατάλογος ανά κωδικό'!D:G,4,0)</f>
        <v>28.73</v>
      </c>
      <c r="D1433" s="46">
        <v>28.032198157739217</v>
      </c>
      <c r="E1433" s="47">
        <f t="shared" si="22"/>
        <v>2.4892869204698131E-2</v>
      </c>
      <c r="F1433" s="124"/>
    </row>
    <row r="1434" spans="1:6" x14ac:dyDescent="0.25">
      <c r="A1434" s="20" t="s">
        <v>5911</v>
      </c>
      <c r="B1434" s="7">
        <v>41692</v>
      </c>
      <c r="C1434" s="46">
        <f>VLOOKUP(B1434,'Τιμοκατάλογος ανά κωδικό'!D:G,4,0)</f>
        <v>33.54</v>
      </c>
      <c r="D1434" s="46">
        <v>32.719047037302467</v>
      </c>
      <c r="E1434" s="47">
        <f t="shared" si="22"/>
        <v>2.5090980240395577E-2</v>
      </c>
      <c r="F1434" s="124"/>
    </row>
    <row r="1435" spans="1:6" x14ac:dyDescent="0.25">
      <c r="A1435" s="20" t="s">
        <v>4948</v>
      </c>
      <c r="B1435" s="7">
        <v>41693</v>
      </c>
      <c r="C1435" s="46">
        <f>VLOOKUP(B1435,'Τιμοκατάλογος ανά κωδικό'!D:G,4,0)</f>
        <v>97.71</v>
      </c>
      <c r="D1435" s="46">
        <v>95.328202404472563</v>
      </c>
      <c r="E1435" s="47">
        <f t="shared" si="22"/>
        <v>2.4985235590844201E-2</v>
      </c>
      <c r="F1435" s="124"/>
    </row>
    <row r="1436" spans="1:6" x14ac:dyDescent="0.25">
      <c r="A1436" s="20" t="s">
        <v>4949</v>
      </c>
      <c r="B1436" s="7">
        <v>41694</v>
      </c>
      <c r="C1436" s="46">
        <f>VLOOKUP(B1436,'Τιμοκατάλογος ανά κωδικό'!D:G,4,0)</f>
        <v>42.36</v>
      </c>
      <c r="D1436" s="46">
        <v>41.330535175488464</v>
      </c>
      <c r="E1436" s="47">
        <f t="shared" si="22"/>
        <v>2.4908093256969854E-2</v>
      </c>
      <c r="F1436" s="124"/>
    </row>
    <row r="1437" spans="1:6" x14ac:dyDescent="0.25">
      <c r="A1437" s="20" t="s">
        <v>4950</v>
      </c>
      <c r="B1437" s="7">
        <v>41695</v>
      </c>
      <c r="C1437" s="46">
        <f>VLOOKUP(B1437,'Τιμοκατάλογος ανά κωδικό'!D:G,4,0)</f>
        <v>107.5</v>
      </c>
      <c r="D1437" s="46">
        <v>104.87916073369549</v>
      </c>
      <c r="E1437" s="47">
        <f t="shared" si="22"/>
        <v>2.4989132712066819E-2</v>
      </c>
      <c r="F1437" s="124"/>
    </row>
    <row r="1438" spans="1:6" x14ac:dyDescent="0.25">
      <c r="A1438" s="20" t="s">
        <v>9774</v>
      </c>
      <c r="B1438" s="7">
        <v>41696</v>
      </c>
      <c r="C1438" s="46">
        <f>VLOOKUP(B1438,'Τιμοκατάλογος ανά κωδικό'!D:G,4,0)</f>
        <v>31.44</v>
      </c>
      <c r="D1438" s="46">
        <v>30.669005822110776</v>
      </c>
      <c r="E1438" s="47">
        <f t="shared" si="22"/>
        <v>2.5139196958689158E-2</v>
      </c>
      <c r="F1438" s="124"/>
    </row>
    <row r="1439" spans="1:6" x14ac:dyDescent="0.25">
      <c r="A1439" s="20" t="s">
        <v>5912</v>
      </c>
      <c r="B1439" s="7">
        <v>41698</v>
      </c>
      <c r="C1439" s="46">
        <f>VLOOKUP(B1439,'Τιμοκατάλογος ανά κωδικό'!D:G,4,0)</f>
        <v>36.33</v>
      </c>
      <c r="D1439" s="46">
        <v>35.446609890710711</v>
      </c>
      <c r="E1439" s="47">
        <f t="shared" si="22"/>
        <v>2.492170935423621E-2</v>
      </c>
      <c r="F1439" s="124"/>
    </row>
    <row r="1440" spans="1:6" x14ac:dyDescent="0.25">
      <c r="A1440" s="20" t="s">
        <v>4951</v>
      </c>
      <c r="B1440" s="7">
        <v>41699</v>
      </c>
      <c r="C1440" s="46">
        <f>VLOOKUP(B1440,'Τιμοκατάλογος ανά κωδικό'!D:G,4,0)</f>
        <v>103.38</v>
      </c>
      <c r="D1440" s="46">
        <v>100.86330664262566</v>
      </c>
      <c r="E1440" s="47">
        <f t="shared" si="22"/>
        <v>2.4951525397549856E-2</v>
      </c>
      <c r="F1440" s="124"/>
    </row>
    <row r="1441" spans="1:6" x14ac:dyDescent="0.25">
      <c r="A1441" s="20" t="s">
        <v>4952</v>
      </c>
      <c r="B1441" s="7">
        <v>41700</v>
      </c>
      <c r="C1441" s="46">
        <f>VLOOKUP(B1441,'Τιμοκατάλογος ανά κωδικό'!D:G,4,0)</f>
        <v>45.32</v>
      </c>
      <c r="D1441" s="46">
        <v>44.214670825694419</v>
      </c>
      <c r="E1441" s="47">
        <f t="shared" si="22"/>
        <v>2.4999149686380617E-2</v>
      </c>
      <c r="F1441" s="124"/>
    </row>
    <row r="1442" spans="1:6" x14ac:dyDescent="0.25">
      <c r="A1442" s="20" t="s">
        <v>4953</v>
      </c>
      <c r="B1442" s="7">
        <v>41701</v>
      </c>
      <c r="C1442" s="46">
        <f>VLOOKUP(B1442,'Τιμοκατάλογος ανά κωδικό'!D:G,4,0)</f>
        <v>112.89</v>
      </c>
      <c r="D1442" s="46">
        <v>110.13346234800001</v>
      </c>
      <c r="E1442" s="47">
        <f t="shared" si="22"/>
        <v>2.5029065583082044E-2</v>
      </c>
      <c r="F1442" s="124"/>
    </row>
    <row r="1443" spans="1:6" x14ac:dyDescent="0.25">
      <c r="A1443" s="20" t="s">
        <v>4954</v>
      </c>
      <c r="B1443" s="7">
        <v>41702</v>
      </c>
      <c r="C1443" s="46">
        <f>VLOOKUP(B1443,'Τιμοκατάλογος ανά κωδικό'!D:G,4,0)</f>
        <v>34.97</v>
      </c>
      <c r="D1443" s="46">
        <v>34.117214908665787</v>
      </c>
      <c r="E1443" s="47">
        <f t="shared" si="22"/>
        <v>2.4995741698646157E-2</v>
      </c>
      <c r="F1443" s="124"/>
    </row>
    <row r="1444" spans="1:6" x14ac:dyDescent="0.25">
      <c r="A1444" s="20" t="s">
        <v>5913</v>
      </c>
      <c r="B1444" s="7">
        <v>41704</v>
      </c>
      <c r="C1444" s="46">
        <f>VLOOKUP(B1444,'Τιμοκατάλογος ανά κωδικό'!D:G,4,0)</f>
        <v>44.36</v>
      </c>
      <c r="D1444" s="46">
        <v>43.280992440000006</v>
      </c>
      <c r="E1444" s="47">
        <f t="shared" si="22"/>
        <v>2.4930286926664325E-2</v>
      </c>
      <c r="F1444" s="124"/>
    </row>
    <row r="1445" spans="1:6" x14ac:dyDescent="0.25">
      <c r="A1445" s="20" t="s">
        <v>4955</v>
      </c>
      <c r="B1445" s="7">
        <v>41705</v>
      </c>
      <c r="C1445" s="46">
        <f>VLOOKUP(B1445,'Τιμοκατάλογος ανά κωδικό'!D:G,4,0)</f>
        <v>113.23</v>
      </c>
      <c r="D1445" s="46">
        <v>110.46797408496943</v>
      </c>
      <c r="E1445" s="47">
        <f t="shared" si="22"/>
        <v>2.5002956177200275E-2</v>
      </c>
      <c r="F1445" s="124"/>
    </row>
    <row r="1446" spans="1:6" x14ac:dyDescent="0.25">
      <c r="A1446" s="20" t="s">
        <v>4956</v>
      </c>
      <c r="B1446" s="7">
        <v>41706</v>
      </c>
      <c r="C1446" s="46">
        <f>VLOOKUP(B1446,'Τιμοκατάλογος ανά κωδικό'!D:G,4,0)</f>
        <v>60.15</v>
      </c>
      <c r="D1446" s="46">
        <v>58.683404698776002</v>
      </c>
      <c r="E1446" s="47">
        <f t="shared" si="22"/>
        <v>2.499165324084518E-2</v>
      </c>
      <c r="F1446" s="124"/>
    </row>
    <row r="1447" spans="1:6" x14ac:dyDescent="0.25">
      <c r="A1447" s="20" t="s">
        <v>5561</v>
      </c>
      <c r="B1447" s="7">
        <v>41707</v>
      </c>
      <c r="C1447" s="46">
        <f>VLOOKUP(B1447,'Τιμοκατάλογος ανά κωδικό'!D:G,4,0)</f>
        <v>137.52000000000001</v>
      </c>
      <c r="D1447" s="46">
        <v>134.16672874598132</v>
      </c>
      <c r="E1447" s="47">
        <f t="shared" si="22"/>
        <v>2.4993314552428814E-2</v>
      </c>
      <c r="F1447" s="124"/>
    </row>
    <row r="1448" spans="1:6" x14ac:dyDescent="0.25">
      <c r="A1448" s="20" t="s">
        <v>4957</v>
      </c>
      <c r="B1448" s="7">
        <v>41708</v>
      </c>
      <c r="C1448" s="46">
        <f>VLOOKUP(B1448,'Τιμοκατάλογος ανά κωδικό'!D:G,4,0)</f>
        <v>53.98</v>
      </c>
      <c r="D1448" s="46">
        <v>52.665104405924019</v>
      </c>
      <c r="E1448" s="47">
        <f t="shared" si="22"/>
        <v>2.4967112643340172E-2</v>
      </c>
      <c r="F1448" s="124"/>
    </row>
    <row r="1449" spans="1:6" x14ac:dyDescent="0.25">
      <c r="A1449" s="20" t="s">
        <v>5914</v>
      </c>
      <c r="B1449" s="7">
        <v>41710</v>
      </c>
      <c r="C1449" s="46">
        <f>VLOOKUP(B1449,'Τιμοκατάλογος ανά κωδικό'!D:G,4,0)</f>
        <v>49.74</v>
      </c>
      <c r="D1449" s="46">
        <v>48.528050961274467</v>
      </c>
      <c r="E1449" s="47">
        <f t="shared" si="22"/>
        <v>2.497419563980996E-2</v>
      </c>
      <c r="F1449" s="124"/>
    </row>
    <row r="1450" spans="1:6" x14ac:dyDescent="0.25">
      <c r="A1450" s="20" t="s">
        <v>4958</v>
      </c>
      <c r="B1450" s="7">
        <v>41711</v>
      </c>
      <c r="C1450" s="46">
        <f>VLOOKUP(B1450,'Τιμοκατάλογος ανά κωδικό'!D:G,4,0)</f>
        <v>125.81</v>
      </c>
      <c r="D1450" s="46">
        <v>122.74416439084801</v>
      </c>
      <c r="E1450" s="47">
        <f t="shared" si="22"/>
        <v>2.4977444951188144E-2</v>
      </c>
      <c r="F1450" s="124"/>
    </row>
    <row r="1451" spans="1:6" x14ac:dyDescent="0.25">
      <c r="A1451" s="20" t="s">
        <v>4959</v>
      </c>
      <c r="B1451" s="7">
        <v>41712</v>
      </c>
      <c r="C1451" s="46">
        <f>VLOOKUP(B1451,'Τιμοκατάλογος ανά κωδικό'!D:G,4,0)</f>
        <v>64.180000000000007</v>
      </c>
      <c r="D1451" s="46">
        <v>62.613387775062826</v>
      </c>
      <c r="E1451" s="47">
        <f t="shared" si="22"/>
        <v>2.5020403472899355E-2</v>
      </c>
      <c r="F1451" s="124"/>
    </row>
    <row r="1452" spans="1:6" x14ac:dyDescent="0.25">
      <c r="A1452" s="20" t="s">
        <v>5562</v>
      </c>
      <c r="B1452" s="7">
        <v>41713</v>
      </c>
      <c r="C1452" s="46">
        <f>VLOOKUP(B1452,'Τιμοκατάλογος ανά κωδικό'!D:G,4,0)</f>
        <v>154.36000000000001</v>
      </c>
      <c r="D1452" s="46">
        <v>150.59402098800862</v>
      </c>
      <c r="E1452" s="47">
        <f t="shared" si="22"/>
        <v>2.5007493573010242E-2</v>
      </c>
      <c r="F1452" s="124"/>
    </row>
    <row r="1453" spans="1:6" x14ac:dyDescent="0.25">
      <c r="A1453" s="20" t="s">
        <v>4960</v>
      </c>
      <c r="B1453" s="7">
        <v>41715</v>
      </c>
      <c r="C1453" s="46">
        <f>VLOOKUP(B1453,'Τιμοκατάλογος ανά κωδικό'!D:G,4,0)</f>
        <v>61.03</v>
      </c>
      <c r="D1453" s="46">
        <v>59.545943465218464</v>
      </c>
      <c r="E1453" s="47">
        <f t="shared" si="22"/>
        <v>2.4922882205206776E-2</v>
      </c>
      <c r="F1453" s="124"/>
    </row>
    <row r="1454" spans="1:6" x14ac:dyDescent="0.25">
      <c r="A1454" s="20" t="s">
        <v>4961</v>
      </c>
      <c r="B1454" s="7">
        <v>41717</v>
      </c>
      <c r="C1454" s="46">
        <f>VLOOKUP(B1454,'Τιμοκατάλογος ανά κωδικό'!D:G,4,0)</f>
        <v>27.91</v>
      </c>
      <c r="D1454" s="46">
        <v>27.225933573913046</v>
      </c>
      <c r="E1454" s="47">
        <f t="shared" si="22"/>
        <v>2.5125545253750436E-2</v>
      </c>
      <c r="F1454" s="124"/>
    </row>
    <row r="1455" spans="1:6" x14ac:dyDescent="0.25">
      <c r="A1455" s="20" t="s">
        <v>4962</v>
      </c>
      <c r="B1455" s="7">
        <v>41718</v>
      </c>
      <c r="C1455" s="46">
        <f>VLOOKUP(B1455,'Τιμοκατάλογος ανά κωδικό'!D:G,4,0)</f>
        <v>10.34</v>
      </c>
      <c r="D1455" s="46">
        <v>10.086163043478258</v>
      </c>
      <c r="E1455" s="47">
        <f t="shared" si="22"/>
        <v>2.5166850409569008E-2</v>
      </c>
      <c r="F1455" s="124"/>
    </row>
    <row r="1456" spans="1:6" x14ac:dyDescent="0.25">
      <c r="A1456" s="20" t="s">
        <v>5915</v>
      </c>
      <c r="B1456" s="7">
        <v>41719</v>
      </c>
      <c r="C1456" s="46">
        <f>VLOOKUP(B1456,'Τιμοκατάλογος ανά κωδικό'!D:G,4,0)</f>
        <v>18.739999999999998</v>
      </c>
      <c r="D1456" s="46">
        <v>18.284668412266665</v>
      </c>
      <c r="E1456" s="47">
        <f t="shared" si="22"/>
        <v>2.4902370525235362E-2</v>
      </c>
      <c r="F1456" s="124"/>
    </row>
    <row r="1457" spans="1:6" x14ac:dyDescent="0.25">
      <c r="A1457" s="20" t="s">
        <v>5916</v>
      </c>
      <c r="B1457" s="7">
        <v>41724</v>
      </c>
      <c r="C1457" s="46">
        <f>VLOOKUP(B1457,'Τιμοκατάλογος ανά κωδικό'!D:G,4,0)</f>
        <v>2.5499999999999998</v>
      </c>
      <c r="D1457" s="46">
        <v>2.4895737826122999</v>
      </c>
      <c r="E1457" s="47">
        <f t="shared" si="22"/>
        <v>2.4271711812571706E-2</v>
      </c>
      <c r="F1457" s="124"/>
    </row>
    <row r="1458" spans="1:6" x14ac:dyDescent="0.25">
      <c r="A1458" s="20" t="s">
        <v>11636</v>
      </c>
      <c r="B1458" s="7">
        <v>41725</v>
      </c>
      <c r="C1458" s="46">
        <f>VLOOKUP(B1458,'Τιμοκατάλογος ανά κωδικό'!D:G,4,0)</f>
        <v>4.59</v>
      </c>
      <c r="D1458" s="46">
        <v>4.47579496</v>
      </c>
      <c r="E1458" s="47">
        <f t="shared" si="22"/>
        <v>2.551614652160028E-2</v>
      </c>
      <c r="F1458" s="124"/>
    </row>
    <row r="1459" spans="1:6" x14ac:dyDescent="0.25">
      <c r="A1459" s="20" t="s">
        <v>5917</v>
      </c>
      <c r="B1459" s="7">
        <v>41762</v>
      </c>
      <c r="C1459" s="46">
        <f>VLOOKUP(B1459,'Τιμοκατάλογος ανά κωδικό'!D:G,4,0)</f>
        <v>46.48</v>
      </c>
      <c r="D1459" s="46">
        <v>45.350030956831276</v>
      </c>
      <c r="E1459" s="47">
        <f t="shared" si="22"/>
        <v>2.4916610183669752E-2</v>
      </c>
      <c r="F1459" s="124"/>
    </row>
    <row r="1460" spans="1:6" x14ac:dyDescent="0.25">
      <c r="A1460" s="20" t="s">
        <v>9795</v>
      </c>
      <c r="B1460" s="7">
        <v>41763</v>
      </c>
      <c r="C1460" s="46">
        <f>VLOOKUP(B1460,'Τιμοκατάλογος ανά κωδικό'!D:G,4,0)</f>
        <v>29.44</v>
      </c>
      <c r="D1460" s="46">
        <v>28.718070553942326</v>
      </c>
      <c r="E1460" s="47">
        <f t="shared" si="22"/>
        <v>2.513850798930406E-2</v>
      </c>
      <c r="F1460" s="124"/>
    </row>
    <row r="1461" spans="1:6" x14ac:dyDescent="0.25">
      <c r="A1461" s="20" t="s">
        <v>9798</v>
      </c>
      <c r="B1461" s="7">
        <v>41764</v>
      </c>
      <c r="C1461" s="46">
        <f>VLOOKUP(B1461,'Τιμοκατάλογος ανά κωδικό'!D:G,4,0)</f>
        <v>6.19</v>
      </c>
      <c r="D1461" s="46">
        <v>6.0373022884054075</v>
      </c>
      <c r="E1461" s="47">
        <f t="shared" si="22"/>
        <v>2.5292374689908748E-2</v>
      </c>
      <c r="F1461" s="124"/>
    </row>
    <row r="1462" spans="1:6" x14ac:dyDescent="0.25">
      <c r="A1462" s="20" t="s">
        <v>4963</v>
      </c>
      <c r="B1462" s="7">
        <v>41773</v>
      </c>
      <c r="C1462" s="46">
        <f>VLOOKUP(B1462,'Τιμοκατάλογος ανά κωδικό'!D:G,4,0)</f>
        <v>28.19</v>
      </c>
      <c r="D1462" s="46">
        <v>27.77</v>
      </c>
      <c r="E1462" s="47">
        <f t="shared" si="22"/>
        <v>1.5124234785740098E-2</v>
      </c>
      <c r="F1462" s="124"/>
    </row>
    <row r="1463" spans="1:6" x14ac:dyDescent="0.25">
      <c r="A1463" s="20" t="s">
        <v>4964</v>
      </c>
      <c r="B1463" s="7">
        <v>41794</v>
      </c>
      <c r="C1463" s="46">
        <f>VLOOKUP(B1463,'Τιμοκατάλογος ανά κωδικό'!D:G,4,0)</f>
        <v>46.14</v>
      </c>
      <c r="D1463" s="46">
        <v>45.46</v>
      </c>
      <c r="E1463" s="47">
        <f t="shared" si="22"/>
        <v>1.495820501539824E-2</v>
      </c>
      <c r="F1463" s="124"/>
    </row>
    <row r="1464" spans="1:6" x14ac:dyDescent="0.25">
      <c r="A1464" s="20" t="s">
        <v>5918</v>
      </c>
      <c r="B1464" s="7">
        <v>41798</v>
      </c>
      <c r="C1464" s="46">
        <f>VLOOKUP(B1464,'Τιμοκατάλογος ανά κωδικό'!D:G,4,0)</f>
        <v>38.520000000000003</v>
      </c>
      <c r="D1464" s="46">
        <v>37.950000000000003</v>
      </c>
      <c r="E1464" s="47">
        <f t="shared" si="22"/>
        <v>1.5019762845849716E-2</v>
      </c>
      <c r="F1464" s="124"/>
    </row>
    <row r="1465" spans="1:6" x14ac:dyDescent="0.25">
      <c r="A1465" s="20" t="s">
        <v>5919</v>
      </c>
      <c r="B1465" s="7">
        <v>41862</v>
      </c>
      <c r="C1465" s="46">
        <f>VLOOKUP(B1465,'Τιμοκατάλογος ανά κωδικό'!D:G,4,0)</f>
        <v>17.440000000000001</v>
      </c>
      <c r="D1465" s="46">
        <v>17.18</v>
      </c>
      <c r="E1465" s="47">
        <f t="shared" si="22"/>
        <v>1.5133876600698537E-2</v>
      </c>
      <c r="F1465" s="124"/>
    </row>
    <row r="1466" spans="1:6" x14ac:dyDescent="0.25">
      <c r="A1466" s="20" t="s">
        <v>5920</v>
      </c>
      <c r="B1466" s="7">
        <v>41863</v>
      </c>
      <c r="C1466" s="46">
        <f>VLOOKUP(B1466,'Τιμοκατάλογος ανά κωδικό'!D:G,4,0)</f>
        <v>15.49</v>
      </c>
      <c r="D1466" s="46">
        <v>15.26</v>
      </c>
      <c r="E1466" s="47">
        <f t="shared" si="22"/>
        <v>1.5072083879423381E-2</v>
      </c>
      <c r="F1466" s="124"/>
    </row>
    <row r="1467" spans="1:6" x14ac:dyDescent="0.25">
      <c r="A1467" s="20" t="s">
        <v>5921</v>
      </c>
      <c r="B1467" s="7">
        <v>41864</v>
      </c>
      <c r="C1467" s="46">
        <f>VLOOKUP(B1467,'Τιμοκατάλογος ανά κωδικό'!D:G,4,0)</f>
        <v>15.49</v>
      </c>
      <c r="D1467" s="46">
        <v>15.26</v>
      </c>
      <c r="E1467" s="47">
        <f t="shared" si="22"/>
        <v>1.5072083879423381E-2</v>
      </c>
      <c r="F1467" s="124"/>
    </row>
    <row r="1468" spans="1:6" x14ac:dyDescent="0.25">
      <c r="A1468" s="20" t="s">
        <v>5922</v>
      </c>
      <c r="B1468" s="7">
        <v>41865</v>
      </c>
      <c r="C1468" s="46">
        <f>VLOOKUP(B1468,'Τιμοκατάλογος ανά κωδικό'!D:G,4,0)</f>
        <v>15.49</v>
      </c>
      <c r="D1468" s="46">
        <v>15.26</v>
      </c>
      <c r="E1468" s="47">
        <f t="shared" si="22"/>
        <v>1.5072083879423381E-2</v>
      </c>
      <c r="F1468" s="124"/>
    </row>
    <row r="1469" spans="1:6" x14ac:dyDescent="0.25">
      <c r="A1469" s="20" t="s">
        <v>5923</v>
      </c>
      <c r="B1469" s="7">
        <v>41866</v>
      </c>
      <c r="C1469" s="46">
        <f>VLOOKUP(B1469,'Τιμοκατάλογος ανά κωδικό'!D:G,4,0)</f>
        <v>15.49</v>
      </c>
      <c r="D1469" s="46">
        <v>15.26</v>
      </c>
      <c r="E1469" s="47">
        <f t="shared" si="22"/>
        <v>1.5072083879423381E-2</v>
      </c>
      <c r="F1469" s="124"/>
    </row>
    <row r="1470" spans="1:6" x14ac:dyDescent="0.25">
      <c r="A1470" s="20" t="s">
        <v>5924</v>
      </c>
      <c r="B1470" s="7">
        <v>41867</v>
      </c>
      <c r="C1470" s="46">
        <f>VLOOKUP(B1470,'Τιμοκατάλογος ανά κωδικό'!D:G,4,0)</f>
        <v>17.829999999999998</v>
      </c>
      <c r="D1470" s="46">
        <v>17.57</v>
      </c>
      <c r="E1470" s="47">
        <f t="shared" si="22"/>
        <v>1.4797951052931024E-2</v>
      </c>
      <c r="F1470" s="124"/>
    </row>
    <row r="1471" spans="1:6" x14ac:dyDescent="0.25">
      <c r="A1471" s="20" t="s">
        <v>5925</v>
      </c>
      <c r="B1471" s="7">
        <v>41868</v>
      </c>
      <c r="C1471" s="46">
        <f>VLOOKUP(B1471,'Τιμοκατάλογος ανά κωδικό'!D:G,4,0)</f>
        <v>18.079999999999998</v>
      </c>
      <c r="D1471" s="46">
        <v>17.809999999999999</v>
      </c>
      <c r="E1471" s="47">
        <f t="shared" si="22"/>
        <v>1.5160022459292488E-2</v>
      </c>
      <c r="F1471" s="124"/>
    </row>
    <row r="1472" spans="1:6" x14ac:dyDescent="0.25">
      <c r="A1472" s="20" t="s">
        <v>11764</v>
      </c>
      <c r="B1472" s="7">
        <v>41941</v>
      </c>
      <c r="C1472" s="46">
        <f>VLOOKUP(B1472,'Τιμοκατάλογος ανά κωδικό'!D:G,4,0)</f>
        <v>93.54</v>
      </c>
      <c r="D1472" s="46">
        <v>92.16</v>
      </c>
      <c r="E1472" s="47">
        <f t="shared" si="22"/>
        <v>1.4973958333333481E-2</v>
      </c>
      <c r="F1472" s="124"/>
    </row>
    <row r="1473" spans="1:6" x14ac:dyDescent="0.25">
      <c r="A1473" s="20" t="s">
        <v>5926</v>
      </c>
      <c r="B1473" s="7">
        <v>41942</v>
      </c>
      <c r="C1473" s="46">
        <f>VLOOKUP(B1473,'Τιμοκατάλογος ανά κωδικό'!D:G,4,0)</f>
        <v>92.64</v>
      </c>
      <c r="D1473" s="46">
        <v>91.27</v>
      </c>
      <c r="E1473" s="47">
        <f t="shared" si="22"/>
        <v>1.5010408677550213E-2</v>
      </c>
      <c r="F1473" s="124"/>
    </row>
    <row r="1474" spans="1:6" x14ac:dyDescent="0.25">
      <c r="A1474" s="20" t="s">
        <v>5927</v>
      </c>
      <c r="B1474" s="7">
        <v>41943</v>
      </c>
      <c r="C1474" s="46">
        <f>VLOOKUP(B1474,'Τιμοκατάλογος ανά κωδικό'!D:G,4,0)</f>
        <v>88.71</v>
      </c>
      <c r="D1474" s="46">
        <v>87.4</v>
      </c>
      <c r="E1474" s="47">
        <f t="shared" si="22"/>
        <v>1.4988558352402537E-2</v>
      </c>
      <c r="F1474" s="124"/>
    </row>
    <row r="1475" spans="1:6" x14ac:dyDescent="0.25">
      <c r="A1475" s="20" t="s">
        <v>4965</v>
      </c>
      <c r="B1475" s="7">
        <v>42228</v>
      </c>
      <c r="C1475" s="46">
        <f>VLOOKUP(B1475,'Τιμοκατάλογος ανά κωδικό'!D:G,4,0)</f>
        <v>1764.37</v>
      </c>
      <c r="D1475" s="46">
        <v>1721.3379807692309</v>
      </c>
      <c r="E1475" s="47">
        <f t="shared" ref="E1475:E1538" si="23">C1475/D1475-1</f>
        <v>2.4999169083307349E-2</v>
      </c>
      <c r="F1475" s="124"/>
    </row>
    <row r="1476" spans="1:6" x14ac:dyDescent="0.25">
      <c r="A1476" s="20" t="s">
        <v>4966</v>
      </c>
      <c r="B1476" s="7">
        <v>42229</v>
      </c>
      <c r="C1476" s="46">
        <f>VLOOKUP(B1476,'Τιμοκατάλογος ανά κωδικό'!D:G,4,0)</f>
        <v>2314.12</v>
      </c>
      <c r="D1476" s="46">
        <v>2257.6807692307689</v>
      </c>
      <c r="E1476" s="47">
        <f t="shared" si="23"/>
        <v>2.4998764899990977E-2</v>
      </c>
      <c r="F1476" s="124"/>
    </row>
    <row r="1477" spans="1:6" x14ac:dyDescent="0.25">
      <c r="A1477" s="20" t="s">
        <v>12246</v>
      </c>
      <c r="B1477" s="7">
        <v>42384</v>
      </c>
      <c r="C1477" s="46">
        <f>VLOOKUP(B1477,'Τιμοκατάλογος ανά κωδικό'!D:G,4,0)</f>
        <v>99.11</v>
      </c>
      <c r="D1477" s="46">
        <v>97.65</v>
      </c>
      <c r="E1477" s="47">
        <f t="shared" si="23"/>
        <v>1.4951356886840683E-2</v>
      </c>
      <c r="F1477" s="124"/>
    </row>
    <row r="1478" spans="1:6" x14ac:dyDescent="0.25">
      <c r="A1478" s="20" t="s">
        <v>2563</v>
      </c>
      <c r="B1478" s="7">
        <v>42409</v>
      </c>
      <c r="C1478" s="46">
        <f>VLOOKUP(B1478,'Τιμοκατάλογος ανά κωδικό'!D:G,4,0)</f>
        <v>11.5</v>
      </c>
      <c r="D1478" s="46">
        <v>11.22</v>
      </c>
      <c r="E1478" s="47">
        <f t="shared" si="23"/>
        <v>2.4955436720142554E-2</v>
      </c>
      <c r="F1478" s="124"/>
    </row>
    <row r="1479" spans="1:6" x14ac:dyDescent="0.25">
      <c r="A1479" s="20" t="s">
        <v>2564</v>
      </c>
      <c r="B1479" s="7">
        <v>42410</v>
      </c>
      <c r="C1479" s="46">
        <f>VLOOKUP(B1479,'Τιμοκατάλογος ανά κωδικό'!D:G,4,0)</f>
        <v>286.86</v>
      </c>
      <c r="D1479" s="46">
        <v>279.86</v>
      </c>
      <c r="E1479" s="47">
        <f t="shared" si="23"/>
        <v>2.5012506253126565E-2</v>
      </c>
      <c r="F1479" s="124"/>
    </row>
    <row r="1480" spans="1:6" x14ac:dyDescent="0.25">
      <c r="A1480" s="20" t="s">
        <v>30745</v>
      </c>
      <c r="B1480" s="7">
        <v>42483</v>
      </c>
      <c r="C1480" s="46">
        <f>VLOOKUP(B1480,'Τιμοκατάλογος ανά κωδικό'!D:G,4,0)</f>
        <v>2305.2600000000002</v>
      </c>
      <c r="D1480" s="46">
        <v>2249.0300000000002</v>
      </c>
      <c r="E1480" s="47">
        <f t="shared" si="23"/>
        <v>2.5001889703561098E-2</v>
      </c>
      <c r="F1480" s="124"/>
    </row>
    <row r="1481" spans="1:6" x14ac:dyDescent="0.25">
      <c r="A1481" s="20" t="s">
        <v>4967</v>
      </c>
      <c r="B1481" s="7">
        <v>42611</v>
      </c>
      <c r="C1481" s="46">
        <f>VLOOKUP(B1481,'Τιμοκατάλογος ανά κωδικό'!D:G,4,0)</f>
        <v>2554.27</v>
      </c>
      <c r="D1481" s="46">
        <v>2491.9679999371297</v>
      </c>
      <c r="E1481" s="47">
        <f t="shared" si="23"/>
        <v>2.5001123635793876E-2</v>
      </c>
      <c r="F1481" s="124"/>
    </row>
    <row r="1482" spans="1:6" x14ac:dyDescent="0.25">
      <c r="A1482" s="20" t="s">
        <v>5928</v>
      </c>
      <c r="B1482" s="7">
        <v>42621</v>
      </c>
      <c r="C1482" s="46">
        <f>VLOOKUP(B1482,'Τιμοκατάλογος ανά κωδικό'!D:G,4,0)</f>
        <v>97.09</v>
      </c>
      <c r="D1482" s="46">
        <v>95.656100000000009</v>
      </c>
      <c r="E1482" s="47">
        <f t="shared" si="23"/>
        <v>1.4990157449446428E-2</v>
      </c>
      <c r="F1482" s="124"/>
    </row>
    <row r="1483" spans="1:6" x14ac:dyDescent="0.25">
      <c r="A1483" s="20" t="s">
        <v>4968</v>
      </c>
      <c r="B1483" s="7">
        <v>42649</v>
      </c>
      <c r="C1483" s="46">
        <f>VLOOKUP(B1483,'Τιμοκατάλογος ανά κωδικό'!D:G,4,0)</f>
        <v>282.60000000000002</v>
      </c>
      <c r="D1483" s="46">
        <v>282.60000000000002</v>
      </c>
      <c r="E1483" s="47">
        <f t="shared" si="23"/>
        <v>0</v>
      </c>
      <c r="F1483" s="124"/>
    </row>
    <row r="1484" spans="1:6" x14ac:dyDescent="0.25">
      <c r="A1484" s="20" t="s">
        <v>4969</v>
      </c>
      <c r="B1484" s="7">
        <v>42670</v>
      </c>
      <c r="C1484" s="46">
        <f>VLOOKUP(B1484,'Τιμοκατάλογος ανά κωδικό'!D:G,4,0)</f>
        <v>2968.18</v>
      </c>
      <c r="D1484" s="46">
        <v>2895.7813373393005</v>
      </c>
      <c r="E1484" s="47">
        <f t="shared" si="23"/>
        <v>2.5001425945793576E-2</v>
      </c>
      <c r="F1484" s="124"/>
    </row>
    <row r="1485" spans="1:6" x14ac:dyDescent="0.25">
      <c r="A1485" s="20" t="s">
        <v>4970</v>
      </c>
      <c r="B1485" s="7">
        <v>42671</v>
      </c>
      <c r="C1485" s="46">
        <f>VLOOKUP(B1485,'Τιμοκατάλογος ανά κωδικό'!D:G,4,0)</f>
        <v>3686.65</v>
      </c>
      <c r="D1485" s="46">
        <v>3596.7357636799702</v>
      </c>
      <c r="E1485" s="47">
        <f t="shared" si="23"/>
        <v>2.4998844015172939E-2</v>
      </c>
      <c r="F1485" s="124"/>
    </row>
    <row r="1486" spans="1:6" x14ac:dyDescent="0.25">
      <c r="A1486" s="20" t="s">
        <v>4971</v>
      </c>
      <c r="B1486" s="7">
        <v>42672</v>
      </c>
      <c r="C1486" s="46">
        <f>VLOOKUP(B1486,'Τιμοκατάλογος ανά κωδικό'!D:G,4,0)</f>
        <v>3540.88</v>
      </c>
      <c r="D1486" s="46">
        <v>3454.5184481067668</v>
      </c>
      <c r="E1486" s="47">
        <f t="shared" si="23"/>
        <v>2.4999592038816187E-2</v>
      </c>
      <c r="F1486" s="124"/>
    </row>
    <row r="1487" spans="1:6" x14ac:dyDescent="0.25">
      <c r="A1487" s="20" t="s">
        <v>4972</v>
      </c>
      <c r="B1487" s="7">
        <v>42673</v>
      </c>
      <c r="C1487" s="46">
        <f>VLOOKUP(B1487,'Τιμοκατάλογος ανά κωδικό'!D:G,4,0)</f>
        <v>4379.51</v>
      </c>
      <c r="D1487" s="46">
        <v>4272.6923144157063</v>
      </c>
      <c r="E1487" s="47">
        <f t="shared" si="23"/>
        <v>2.5000088404189658E-2</v>
      </c>
      <c r="F1487" s="124"/>
    </row>
    <row r="1488" spans="1:6" x14ac:dyDescent="0.25">
      <c r="A1488" s="20" t="s">
        <v>5929</v>
      </c>
      <c r="B1488" s="7">
        <v>42698</v>
      </c>
      <c r="C1488" s="46">
        <f>VLOOKUP(B1488,'Τιμοκατάλογος ανά κωδικό'!D:G,4,0)</f>
        <v>1076.6600000000001</v>
      </c>
      <c r="D1488" s="46">
        <v>1050.4000000000001</v>
      </c>
      <c r="E1488" s="47">
        <f t="shared" si="23"/>
        <v>2.4999999999999911E-2</v>
      </c>
      <c r="F1488" s="124"/>
    </row>
    <row r="1489" spans="1:6" x14ac:dyDescent="0.25">
      <c r="A1489" s="20" t="s">
        <v>5930</v>
      </c>
      <c r="B1489" s="7">
        <v>42699</v>
      </c>
      <c r="C1489" s="46">
        <f>VLOOKUP(B1489,'Τιμοκατάλογος ανά κωδικό'!D:G,4,0)</f>
        <v>1279.2</v>
      </c>
      <c r="D1489" s="46">
        <v>1248</v>
      </c>
      <c r="E1489" s="47">
        <f t="shared" si="23"/>
        <v>2.5000000000000133E-2</v>
      </c>
      <c r="F1489" s="124"/>
    </row>
    <row r="1490" spans="1:6" x14ac:dyDescent="0.25">
      <c r="A1490" s="20" t="s">
        <v>5931</v>
      </c>
      <c r="B1490" s="7">
        <v>42700</v>
      </c>
      <c r="C1490" s="46">
        <f>VLOOKUP(B1490,'Τιμοκατάλογος ανά κωδικό'!D:G,4,0)</f>
        <v>1492.4</v>
      </c>
      <c r="D1490" s="46">
        <v>1456</v>
      </c>
      <c r="E1490" s="47">
        <f t="shared" si="23"/>
        <v>2.5000000000000133E-2</v>
      </c>
      <c r="F1490" s="124"/>
    </row>
    <row r="1491" spans="1:6" x14ac:dyDescent="0.25">
      <c r="A1491" s="20" t="s">
        <v>5932</v>
      </c>
      <c r="B1491" s="7">
        <v>42701</v>
      </c>
      <c r="C1491" s="46">
        <f>VLOOKUP(B1491,'Τιμοκατάλογος ανά κωδικό'!D:G,4,0)</f>
        <v>1599</v>
      </c>
      <c r="D1491" s="46">
        <v>1560</v>
      </c>
      <c r="E1491" s="47">
        <f t="shared" si="23"/>
        <v>2.4999999999999911E-2</v>
      </c>
      <c r="F1491" s="124"/>
    </row>
    <row r="1492" spans="1:6" x14ac:dyDescent="0.25">
      <c r="A1492" s="20" t="s">
        <v>12247</v>
      </c>
      <c r="B1492" s="7">
        <v>43091</v>
      </c>
      <c r="C1492" s="46">
        <f>VLOOKUP(B1492,'Τιμοκατάλογος ανά κωδικό'!D:G,4,0)</f>
        <v>908.61</v>
      </c>
      <c r="D1492" s="46">
        <v>886.45162659932566</v>
      </c>
      <c r="E1492" s="47">
        <f t="shared" si="23"/>
        <v>2.4996709054142086E-2</v>
      </c>
      <c r="F1492" s="124"/>
    </row>
    <row r="1493" spans="1:6" x14ac:dyDescent="0.25">
      <c r="A1493" s="20" t="s">
        <v>11765</v>
      </c>
      <c r="B1493" s="7">
        <v>43092</v>
      </c>
      <c r="C1493" s="46">
        <f>VLOOKUP(B1493,'Τιμοκατάλογος ανά κωδικό'!D:G,4,0)</f>
        <v>1825.33</v>
      </c>
      <c r="D1493" s="46">
        <v>1780.8070990400936</v>
      </c>
      <c r="E1493" s="47">
        <f t="shared" si="23"/>
        <v>2.5001529353687602E-2</v>
      </c>
      <c r="F1493" s="124"/>
    </row>
    <row r="1494" spans="1:6" x14ac:dyDescent="0.25">
      <c r="A1494" s="20" t="s">
        <v>11766</v>
      </c>
      <c r="B1494" s="7">
        <v>43093</v>
      </c>
      <c r="C1494" s="46">
        <f>VLOOKUP(B1494,'Τιμοκατάλογος ανά κωδικό'!D:G,4,0)</f>
        <v>2509.8200000000002</v>
      </c>
      <c r="D1494" s="46">
        <v>2448.6027855849943</v>
      </c>
      <c r="E1494" s="47">
        <f t="shared" si="23"/>
        <v>2.5000875918051557E-2</v>
      </c>
      <c r="F1494" s="124"/>
    </row>
    <row r="1495" spans="1:6" x14ac:dyDescent="0.25">
      <c r="A1495" s="20" t="s">
        <v>2579</v>
      </c>
      <c r="B1495" s="7">
        <v>43107</v>
      </c>
      <c r="C1495" s="46">
        <f>VLOOKUP(B1495,'Τιμοκατάλογος ανά κωδικό'!D:G,4,0)</f>
        <v>39.71</v>
      </c>
      <c r="D1495" s="46">
        <v>39.119999999999997</v>
      </c>
      <c r="E1495" s="47">
        <f t="shared" si="23"/>
        <v>1.5081799591002198E-2</v>
      </c>
      <c r="F1495" s="124"/>
    </row>
    <row r="1496" spans="1:6" x14ac:dyDescent="0.25">
      <c r="A1496" s="20" t="s">
        <v>2580</v>
      </c>
      <c r="B1496" s="7">
        <v>43109</v>
      </c>
      <c r="C1496" s="46">
        <f>VLOOKUP(B1496,'Τιμοκατάλογος ανά κωδικό'!D:G,4,0)</f>
        <v>27.09</v>
      </c>
      <c r="D1496" s="46">
        <v>26.69</v>
      </c>
      <c r="E1496" s="47">
        <f t="shared" si="23"/>
        <v>1.4986886474334993E-2</v>
      </c>
      <c r="F1496" s="124"/>
    </row>
    <row r="1497" spans="1:6" x14ac:dyDescent="0.25">
      <c r="A1497" s="20" t="s">
        <v>2581</v>
      </c>
      <c r="B1497" s="7">
        <v>43112</v>
      </c>
      <c r="C1497" s="46">
        <f>VLOOKUP(B1497,'Τιμοκατάλογος ανά κωδικό'!D:G,4,0)</f>
        <v>421.29</v>
      </c>
      <c r="D1497" s="46">
        <v>411.01</v>
      </c>
      <c r="E1497" s="47">
        <f t="shared" si="23"/>
        <v>2.5011556896425979E-2</v>
      </c>
      <c r="F1497" s="124"/>
    </row>
    <row r="1498" spans="1:6" x14ac:dyDescent="0.25">
      <c r="A1498" s="20" t="s">
        <v>2582</v>
      </c>
      <c r="B1498" s="7">
        <v>43115</v>
      </c>
      <c r="C1498" s="46">
        <f>VLOOKUP(B1498,'Τιμοκατάλογος ανά κωδικό'!D:G,4,0)</f>
        <v>156.12</v>
      </c>
      <c r="D1498" s="46">
        <v>152.31</v>
      </c>
      <c r="E1498" s="47">
        <f t="shared" si="23"/>
        <v>2.5014772503446858E-2</v>
      </c>
      <c r="F1498" s="124"/>
    </row>
    <row r="1499" spans="1:6" x14ac:dyDescent="0.25">
      <c r="A1499" s="20" t="s">
        <v>2583</v>
      </c>
      <c r="B1499" s="7">
        <v>43116</v>
      </c>
      <c r="C1499" s="46">
        <f>VLOOKUP(B1499,'Τιμοκατάλογος ανά κωδικό'!D:G,4,0)</f>
        <v>151.97999999999999</v>
      </c>
      <c r="D1499" s="46">
        <v>148.27000000000001</v>
      </c>
      <c r="E1499" s="47">
        <f t="shared" si="23"/>
        <v>2.5021919471234666E-2</v>
      </c>
      <c r="F1499" s="124"/>
    </row>
    <row r="1500" spans="1:6" x14ac:dyDescent="0.25">
      <c r="A1500" s="20" t="s">
        <v>2584</v>
      </c>
      <c r="B1500" s="7">
        <v>43118</v>
      </c>
      <c r="C1500" s="46">
        <f>VLOOKUP(B1500,'Τιμοκατάλογος ανά κωδικό'!D:G,4,0)</f>
        <v>26.57</v>
      </c>
      <c r="D1500" s="46">
        <v>25.92</v>
      </c>
      <c r="E1500" s="47">
        <f t="shared" si="23"/>
        <v>2.5077160493827133E-2</v>
      </c>
      <c r="F1500" s="124"/>
    </row>
    <row r="1501" spans="1:6" x14ac:dyDescent="0.25">
      <c r="A1501" s="20" t="s">
        <v>2585</v>
      </c>
      <c r="B1501" s="7">
        <v>43119</v>
      </c>
      <c r="C1501" s="46">
        <f>VLOOKUP(B1501,'Τιμοκατάλογος ανά κωδικό'!D:G,4,0)</f>
        <v>34.29</v>
      </c>
      <c r="D1501" s="46">
        <v>33.450000000000003</v>
      </c>
      <c r="E1501" s="47">
        <f t="shared" si="23"/>
        <v>2.5112107623318281E-2</v>
      </c>
      <c r="F1501" s="124"/>
    </row>
    <row r="1502" spans="1:6" x14ac:dyDescent="0.25">
      <c r="A1502" s="20" t="s">
        <v>2586</v>
      </c>
      <c r="B1502" s="7">
        <v>43120</v>
      </c>
      <c r="C1502" s="46">
        <f>VLOOKUP(B1502,'Τιμοκατάλογος ανά κωδικό'!D:G,4,0)</f>
        <v>27.09</v>
      </c>
      <c r="D1502" s="46">
        <v>26.69</v>
      </c>
      <c r="E1502" s="47">
        <f t="shared" si="23"/>
        <v>1.4986886474334993E-2</v>
      </c>
      <c r="F1502" s="124"/>
    </row>
    <row r="1503" spans="1:6" x14ac:dyDescent="0.25">
      <c r="A1503" s="20" t="s">
        <v>2587</v>
      </c>
      <c r="B1503" s="7">
        <v>43121</v>
      </c>
      <c r="C1503" s="46">
        <f>VLOOKUP(B1503,'Τιμοκατάλογος ανά κωδικό'!D:G,4,0)</f>
        <v>257.72000000000003</v>
      </c>
      <c r="D1503" s="46">
        <v>251.43</v>
      </c>
      <c r="E1503" s="47">
        <f t="shared" si="23"/>
        <v>2.5016903313049399E-2</v>
      </c>
      <c r="F1503" s="124"/>
    </row>
    <row r="1504" spans="1:6" x14ac:dyDescent="0.25">
      <c r="A1504" s="20" t="s">
        <v>2588</v>
      </c>
      <c r="B1504" s="7">
        <v>43123</v>
      </c>
      <c r="C1504" s="46">
        <f>VLOOKUP(B1504,'Τιμοκατάλογος ανά κωδικό'!D:G,4,0)</f>
        <v>28.88</v>
      </c>
      <c r="D1504" s="46">
        <v>28.45</v>
      </c>
      <c r="E1504" s="47">
        <f t="shared" si="23"/>
        <v>1.5114235500878648E-2</v>
      </c>
      <c r="F1504" s="124"/>
    </row>
    <row r="1505" spans="1:6" x14ac:dyDescent="0.25">
      <c r="A1505" s="20" t="s">
        <v>2589</v>
      </c>
      <c r="B1505" s="7">
        <v>43124</v>
      </c>
      <c r="C1505" s="46">
        <f>VLOOKUP(B1505,'Τιμοκατάλογος ανά κωδικό'!D:G,4,0)</f>
        <v>70.290000000000006</v>
      </c>
      <c r="D1505" s="46">
        <v>69.25</v>
      </c>
      <c r="E1505" s="47">
        <f t="shared" si="23"/>
        <v>1.5018050541516281E-2</v>
      </c>
      <c r="F1505" s="124"/>
    </row>
    <row r="1506" spans="1:6" x14ac:dyDescent="0.25">
      <c r="A1506" s="20" t="s">
        <v>2590</v>
      </c>
      <c r="B1506" s="7">
        <v>43131</v>
      </c>
      <c r="C1506" s="46">
        <f>VLOOKUP(B1506,'Τιμοκατάλογος ανά κωδικό'!D:G,4,0)</f>
        <v>180.18</v>
      </c>
      <c r="D1506" s="46">
        <v>175.79</v>
      </c>
      <c r="E1506" s="47">
        <f t="shared" si="23"/>
        <v>2.4972979122817041E-2</v>
      </c>
      <c r="F1506" s="124"/>
    </row>
    <row r="1507" spans="1:6" x14ac:dyDescent="0.25">
      <c r="A1507" s="20" t="s">
        <v>2591</v>
      </c>
      <c r="B1507" s="7">
        <v>43132</v>
      </c>
      <c r="C1507" s="46">
        <f>VLOOKUP(B1507,'Τιμοκατάλογος ανά κωδικό'!D:G,4,0)</f>
        <v>233.73</v>
      </c>
      <c r="D1507" s="46">
        <v>228.03</v>
      </c>
      <c r="E1507" s="47">
        <f t="shared" si="23"/>
        <v>2.499671095908429E-2</v>
      </c>
      <c r="F1507" s="124"/>
    </row>
    <row r="1508" spans="1:6" x14ac:dyDescent="0.25">
      <c r="A1508" s="20" t="s">
        <v>2592</v>
      </c>
      <c r="B1508" s="7">
        <v>43133</v>
      </c>
      <c r="C1508" s="46">
        <f>VLOOKUP(B1508,'Τιμοκατάλογος ανά κωδικό'!D:G,4,0)</f>
        <v>367.29</v>
      </c>
      <c r="D1508" s="46">
        <v>358.33</v>
      </c>
      <c r="E1508" s="47">
        <f t="shared" si="23"/>
        <v>2.5004883766360786E-2</v>
      </c>
      <c r="F1508" s="124"/>
    </row>
    <row r="1509" spans="1:6" x14ac:dyDescent="0.25">
      <c r="A1509" s="20" t="s">
        <v>2593</v>
      </c>
      <c r="B1509" s="7">
        <v>43134</v>
      </c>
      <c r="C1509" s="46">
        <f>VLOOKUP(B1509,'Τιμοκατάλογος ανά κωδικό'!D:G,4,0)</f>
        <v>800.58</v>
      </c>
      <c r="D1509" s="46">
        <v>781.05</v>
      </c>
      <c r="E1509" s="47">
        <f t="shared" si="23"/>
        <v>2.5004801229114859E-2</v>
      </c>
      <c r="F1509" s="124"/>
    </row>
    <row r="1510" spans="1:6" x14ac:dyDescent="0.25">
      <c r="A1510" s="20" t="s">
        <v>2594</v>
      </c>
      <c r="B1510" s="7">
        <v>43140</v>
      </c>
      <c r="C1510" s="46">
        <f>VLOOKUP(B1510,'Τιμοκατάλογος ανά κωδικό'!D:G,4,0)</f>
        <v>150.61000000000001</v>
      </c>
      <c r="D1510" s="46">
        <v>146.94</v>
      </c>
      <c r="E1510" s="47">
        <f t="shared" si="23"/>
        <v>2.4976180754049393E-2</v>
      </c>
      <c r="F1510" s="124"/>
    </row>
    <row r="1511" spans="1:6" x14ac:dyDescent="0.25">
      <c r="A1511" s="20" t="s">
        <v>2595</v>
      </c>
      <c r="B1511" s="7">
        <v>43146</v>
      </c>
      <c r="C1511" s="46">
        <f>VLOOKUP(B1511,'Τιμοκατάλογος ανά κωδικό'!D:G,4,0)</f>
        <v>527.76</v>
      </c>
      <c r="D1511" s="46">
        <v>514.89</v>
      </c>
      <c r="E1511" s="47">
        <f t="shared" si="23"/>
        <v>2.499563013459194E-2</v>
      </c>
      <c r="F1511" s="124"/>
    </row>
    <row r="1512" spans="1:6" x14ac:dyDescent="0.25">
      <c r="A1512" s="20" t="s">
        <v>2596</v>
      </c>
      <c r="B1512" s="7">
        <v>43147</v>
      </c>
      <c r="C1512" s="46">
        <f>VLOOKUP(B1512,'Τιμοκατάλογος ανά κωδικό'!D:G,4,0)</f>
        <v>470.49</v>
      </c>
      <c r="D1512" s="46">
        <v>459.01</v>
      </c>
      <c r="E1512" s="47">
        <f t="shared" si="23"/>
        <v>2.501034835842364E-2</v>
      </c>
      <c r="F1512" s="124"/>
    </row>
    <row r="1513" spans="1:6" x14ac:dyDescent="0.25">
      <c r="A1513" s="20" t="s">
        <v>2597</v>
      </c>
      <c r="B1513" s="7">
        <v>43148</v>
      </c>
      <c r="C1513" s="46">
        <f>VLOOKUP(B1513,'Τιμοκατάλογος ανά κωδικό'!D:G,4,0)</f>
        <v>398.77</v>
      </c>
      <c r="D1513" s="46">
        <v>389.04</v>
      </c>
      <c r="E1513" s="47">
        <f t="shared" si="23"/>
        <v>2.5010281719103356E-2</v>
      </c>
      <c r="F1513" s="124"/>
    </row>
    <row r="1514" spans="1:6" x14ac:dyDescent="0.25">
      <c r="A1514" s="20" t="s">
        <v>2598</v>
      </c>
      <c r="B1514" s="7">
        <v>43149</v>
      </c>
      <c r="C1514" s="46">
        <f>VLOOKUP(B1514,'Τιμοκατάλογος ανά κωδικό'!D:G,4,0)</f>
        <v>398.77</v>
      </c>
      <c r="D1514" s="46">
        <v>389.04</v>
      </c>
      <c r="E1514" s="47">
        <f t="shared" si="23"/>
        <v>2.5010281719103356E-2</v>
      </c>
      <c r="F1514" s="124"/>
    </row>
    <row r="1515" spans="1:6" x14ac:dyDescent="0.25">
      <c r="A1515" s="20" t="s">
        <v>25074</v>
      </c>
      <c r="B1515" s="7">
        <v>43151</v>
      </c>
      <c r="C1515" s="46">
        <f>VLOOKUP(B1515,'Τιμοκατάλογος ανά κωδικό'!D:G,4,0)</f>
        <v>72.510000000000005</v>
      </c>
      <c r="D1515" s="46">
        <v>70.739999999999995</v>
      </c>
      <c r="E1515" s="47">
        <f t="shared" si="23"/>
        <v>2.5021204410517583E-2</v>
      </c>
      <c r="F1515" s="124"/>
    </row>
    <row r="1516" spans="1:6" x14ac:dyDescent="0.25">
      <c r="A1516" s="20" t="s">
        <v>25075</v>
      </c>
      <c r="B1516" s="7">
        <v>43152</v>
      </c>
      <c r="C1516" s="46">
        <f>VLOOKUP(B1516,'Τιμοκατάλογος ανά κωδικό'!D:G,4,0)</f>
        <v>72.510000000000005</v>
      </c>
      <c r="D1516" s="46">
        <v>70.739999999999995</v>
      </c>
      <c r="E1516" s="47">
        <f t="shared" si="23"/>
        <v>2.5021204410517583E-2</v>
      </c>
      <c r="F1516" s="124"/>
    </row>
    <row r="1517" spans="1:6" x14ac:dyDescent="0.25">
      <c r="A1517" s="20" t="s">
        <v>25076</v>
      </c>
      <c r="B1517" s="7">
        <v>43153</v>
      </c>
      <c r="C1517" s="46">
        <f>VLOOKUP(B1517,'Τιμοκατάλογος ανά κωδικό'!D:G,4,0)</f>
        <v>72.510000000000005</v>
      </c>
      <c r="D1517" s="46">
        <v>70.739999999999995</v>
      </c>
      <c r="E1517" s="47">
        <f t="shared" si="23"/>
        <v>2.5021204410517583E-2</v>
      </c>
      <c r="F1517" s="124"/>
    </row>
    <row r="1518" spans="1:6" x14ac:dyDescent="0.25">
      <c r="A1518" s="20" t="s">
        <v>25077</v>
      </c>
      <c r="B1518" s="7">
        <v>43154</v>
      </c>
      <c r="C1518" s="46">
        <f>VLOOKUP(B1518,'Τιμοκατάλογος ανά κωδικό'!D:G,4,0)</f>
        <v>72.510000000000005</v>
      </c>
      <c r="D1518" s="46">
        <v>70.739999999999995</v>
      </c>
      <c r="E1518" s="47">
        <f t="shared" si="23"/>
        <v>2.5021204410517583E-2</v>
      </c>
      <c r="F1518" s="124"/>
    </row>
    <row r="1519" spans="1:6" x14ac:dyDescent="0.25">
      <c r="A1519" s="20" t="s">
        <v>25078</v>
      </c>
      <c r="B1519" s="7">
        <v>43155</v>
      </c>
      <c r="C1519" s="46">
        <f>VLOOKUP(B1519,'Τιμοκατάλογος ανά κωδικό'!D:G,4,0)</f>
        <v>72.510000000000005</v>
      </c>
      <c r="D1519" s="46">
        <v>70.739999999999995</v>
      </c>
      <c r="E1519" s="47">
        <f t="shared" si="23"/>
        <v>2.5021204410517583E-2</v>
      </c>
      <c r="F1519" s="124"/>
    </row>
    <row r="1520" spans="1:6" x14ac:dyDescent="0.25">
      <c r="A1520" s="20" t="s">
        <v>2599</v>
      </c>
      <c r="B1520" s="7">
        <v>43158</v>
      </c>
      <c r="C1520" s="46">
        <f>VLOOKUP(B1520,'Τιμοκατάλογος ανά κωδικό'!D:G,4,0)</f>
        <v>36.17</v>
      </c>
      <c r="D1520" s="46">
        <v>35.29</v>
      </c>
      <c r="E1520" s="47">
        <f t="shared" si="23"/>
        <v>2.4936242561632183E-2</v>
      </c>
      <c r="F1520" s="124"/>
    </row>
    <row r="1521" spans="1:6" x14ac:dyDescent="0.25">
      <c r="A1521" s="20" t="s">
        <v>2600</v>
      </c>
      <c r="B1521" s="7">
        <v>43171</v>
      </c>
      <c r="C1521" s="46">
        <f>VLOOKUP(B1521,'Τιμοκατάλογος ανά κωδικό'!D:G,4,0)</f>
        <v>30.26</v>
      </c>
      <c r="D1521" s="46">
        <v>29.81</v>
      </c>
      <c r="E1521" s="47">
        <f t="shared" si="23"/>
        <v>1.5095605501509679E-2</v>
      </c>
      <c r="F1521" s="124"/>
    </row>
    <row r="1522" spans="1:6" x14ac:dyDescent="0.25">
      <c r="A1522" s="20" t="s">
        <v>2601</v>
      </c>
      <c r="B1522" s="7">
        <v>43172</v>
      </c>
      <c r="C1522" s="46">
        <f>VLOOKUP(B1522,'Τιμοκατάλογος ανά κωδικό'!D:G,4,0)</f>
        <v>41.23</v>
      </c>
      <c r="D1522" s="46">
        <v>40.619999999999997</v>
      </c>
      <c r="E1522" s="47">
        <f t="shared" si="23"/>
        <v>1.5017232890201848E-2</v>
      </c>
      <c r="F1522" s="124"/>
    </row>
    <row r="1523" spans="1:6" x14ac:dyDescent="0.25">
      <c r="A1523" s="20" t="s">
        <v>2602</v>
      </c>
      <c r="B1523" s="7">
        <v>43176</v>
      </c>
      <c r="C1523" s="46">
        <f>VLOOKUP(B1523,'Τιμοκατάλογος ανά κωδικό'!D:G,4,0)</f>
        <v>37.130000000000003</v>
      </c>
      <c r="D1523" s="46">
        <v>36.58</v>
      </c>
      <c r="E1523" s="47">
        <f t="shared" si="23"/>
        <v>1.5035538545653537E-2</v>
      </c>
      <c r="F1523" s="124"/>
    </row>
    <row r="1524" spans="1:6" x14ac:dyDescent="0.25">
      <c r="A1524" s="20" t="s">
        <v>2603</v>
      </c>
      <c r="B1524" s="7">
        <v>43177</v>
      </c>
      <c r="C1524" s="46">
        <f>VLOOKUP(B1524,'Τιμοκατάλογος ανά κωδικό'!D:G,4,0)</f>
        <v>30.57</v>
      </c>
      <c r="D1524" s="46">
        <v>30.12</v>
      </c>
      <c r="E1524" s="47">
        <f t="shared" si="23"/>
        <v>1.4940239043824688E-2</v>
      </c>
      <c r="F1524" s="124"/>
    </row>
    <row r="1525" spans="1:6" x14ac:dyDescent="0.25">
      <c r="A1525" s="20" t="s">
        <v>2604</v>
      </c>
      <c r="B1525" s="7">
        <v>43178</v>
      </c>
      <c r="C1525" s="46">
        <f>VLOOKUP(B1525,'Τιμοκατάλογος ανά κωδικό'!D:G,4,0)</f>
        <v>17.36</v>
      </c>
      <c r="D1525" s="46">
        <v>17.100000000000001</v>
      </c>
      <c r="E1525" s="47">
        <f t="shared" si="23"/>
        <v>1.5204678362572999E-2</v>
      </c>
      <c r="F1525" s="124"/>
    </row>
    <row r="1526" spans="1:6" x14ac:dyDescent="0.25">
      <c r="A1526" s="20" t="s">
        <v>2605</v>
      </c>
      <c r="B1526" s="7">
        <v>43179</v>
      </c>
      <c r="C1526" s="46">
        <f>VLOOKUP(B1526,'Τιμοκατάλογος ανά κωδικό'!D:G,4,0)</f>
        <v>36.76</v>
      </c>
      <c r="D1526" s="46">
        <v>36.22</v>
      </c>
      <c r="E1526" s="47">
        <f t="shared" si="23"/>
        <v>1.4908890115957973E-2</v>
      </c>
      <c r="F1526" s="124"/>
    </row>
    <row r="1527" spans="1:6" x14ac:dyDescent="0.25">
      <c r="A1527" s="20" t="s">
        <v>2606</v>
      </c>
      <c r="B1527" s="7">
        <v>43180</v>
      </c>
      <c r="C1527" s="46">
        <f>VLOOKUP(B1527,'Τιμοκατάλογος ανά κωδικό'!D:G,4,0)</f>
        <v>37.75</v>
      </c>
      <c r="D1527" s="46">
        <v>37.19</v>
      </c>
      <c r="E1527" s="47">
        <f t="shared" si="23"/>
        <v>1.5057811239580499E-2</v>
      </c>
      <c r="F1527" s="124"/>
    </row>
    <row r="1528" spans="1:6" x14ac:dyDescent="0.25">
      <c r="A1528" s="20" t="s">
        <v>2607</v>
      </c>
      <c r="B1528" s="7">
        <v>43181</v>
      </c>
      <c r="C1528" s="46">
        <f>VLOOKUP(B1528,'Τιμοκατάλογος ανά κωδικό'!D:G,4,0)</f>
        <v>40.86</v>
      </c>
      <c r="D1528" s="46">
        <v>40.26</v>
      </c>
      <c r="E1528" s="47">
        <f t="shared" si="23"/>
        <v>1.4903129657227954E-2</v>
      </c>
      <c r="F1528" s="124"/>
    </row>
    <row r="1529" spans="1:6" x14ac:dyDescent="0.25">
      <c r="A1529" s="20" t="s">
        <v>2608</v>
      </c>
      <c r="B1529" s="7">
        <v>43182</v>
      </c>
      <c r="C1529" s="46">
        <f>VLOOKUP(B1529,'Τιμοκατάλογος ανά κωδικό'!D:G,4,0)</f>
        <v>40.46</v>
      </c>
      <c r="D1529" s="46">
        <v>39.86</v>
      </c>
      <c r="E1529" s="47">
        <f t="shared" si="23"/>
        <v>1.5052684395383986E-2</v>
      </c>
      <c r="F1529" s="124"/>
    </row>
    <row r="1530" spans="1:6" x14ac:dyDescent="0.25">
      <c r="A1530" s="20" t="s">
        <v>2609</v>
      </c>
      <c r="B1530" s="7">
        <v>43183</v>
      </c>
      <c r="C1530" s="46">
        <f>VLOOKUP(B1530,'Τιμοκατάλογος ανά κωδικό'!D:G,4,0)</f>
        <v>44.92</v>
      </c>
      <c r="D1530" s="46">
        <v>44.26</v>
      </c>
      <c r="E1530" s="47">
        <f t="shared" si="23"/>
        <v>1.4911884319927848E-2</v>
      </c>
      <c r="F1530" s="124"/>
    </row>
    <row r="1531" spans="1:6" x14ac:dyDescent="0.25">
      <c r="A1531" s="20" t="s">
        <v>2610</v>
      </c>
      <c r="B1531" s="7">
        <v>43184</v>
      </c>
      <c r="C1531" s="46">
        <f>VLOOKUP(B1531,'Τιμοκατάλογος ανά κωδικό'!D:G,4,0)</f>
        <v>44.48</v>
      </c>
      <c r="D1531" s="46">
        <v>43.82</v>
      </c>
      <c r="E1531" s="47">
        <f t="shared" si="23"/>
        <v>1.5061615700593167E-2</v>
      </c>
      <c r="F1531" s="124"/>
    </row>
    <row r="1532" spans="1:6" x14ac:dyDescent="0.25">
      <c r="A1532" s="20" t="s">
        <v>2611</v>
      </c>
      <c r="B1532" s="7">
        <v>43185</v>
      </c>
      <c r="C1532" s="46">
        <f>VLOOKUP(B1532,'Τιμοκατάλογος ανά κωδικό'!D:G,4,0)</f>
        <v>49.29</v>
      </c>
      <c r="D1532" s="46">
        <v>48.56</v>
      </c>
      <c r="E1532" s="47">
        <f t="shared" si="23"/>
        <v>1.5032948929159629E-2</v>
      </c>
      <c r="F1532" s="124"/>
    </row>
    <row r="1533" spans="1:6" x14ac:dyDescent="0.25">
      <c r="A1533" s="20" t="s">
        <v>2612</v>
      </c>
      <c r="B1533" s="7">
        <v>43186</v>
      </c>
      <c r="C1533" s="46">
        <f>VLOOKUP(B1533,'Τιμοκατάλογος ανά κωδικό'!D:G,4,0)</f>
        <v>48.79</v>
      </c>
      <c r="D1533" s="46">
        <v>48.07</v>
      </c>
      <c r="E1533" s="47">
        <f t="shared" si="23"/>
        <v>1.4978156854587032E-2</v>
      </c>
      <c r="F1533" s="124"/>
    </row>
    <row r="1534" spans="1:6" x14ac:dyDescent="0.25">
      <c r="A1534" s="20" t="s">
        <v>2613</v>
      </c>
      <c r="B1534" s="7">
        <v>43187</v>
      </c>
      <c r="C1534" s="46">
        <f>VLOOKUP(B1534,'Τιμοκατάλογος ανά κωδικό'!D:G,4,0)</f>
        <v>53.71</v>
      </c>
      <c r="D1534" s="46">
        <v>52.92</v>
      </c>
      <c r="E1534" s="47">
        <f t="shared" si="23"/>
        <v>1.4928193499622155E-2</v>
      </c>
      <c r="F1534" s="124"/>
    </row>
    <row r="1535" spans="1:6" x14ac:dyDescent="0.25">
      <c r="A1535" s="20" t="s">
        <v>2614</v>
      </c>
      <c r="B1535" s="7">
        <v>43188</v>
      </c>
      <c r="C1535" s="46">
        <f>VLOOKUP(B1535,'Τιμοκατάλογος ανά κωδικό'!D:G,4,0)</f>
        <v>53.71</v>
      </c>
      <c r="D1535" s="46">
        <v>52.92</v>
      </c>
      <c r="E1535" s="47">
        <f t="shared" si="23"/>
        <v>1.4928193499622155E-2</v>
      </c>
      <c r="F1535" s="124"/>
    </row>
    <row r="1536" spans="1:6" x14ac:dyDescent="0.25">
      <c r="A1536" s="20" t="s">
        <v>2615</v>
      </c>
      <c r="B1536" s="7">
        <v>43189</v>
      </c>
      <c r="C1536" s="46">
        <f>VLOOKUP(B1536,'Τιμοκατάλογος ανά κωδικό'!D:G,4,0)</f>
        <v>58.96</v>
      </c>
      <c r="D1536" s="46">
        <v>58.09</v>
      </c>
      <c r="E1536" s="47">
        <f t="shared" si="23"/>
        <v>1.4976760199690187E-2</v>
      </c>
      <c r="F1536" s="124"/>
    </row>
    <row r="1537" spans="1:6" x14ac:dyDescent="0.25">
      <c r="A1537" s="20" t="s">
        <v>2616</v>
      </c>
      <c r="B1537" s="7">
        <v>43190</v>
      </c>
      <c r="C1537" s="46">
        <f>VLOOKUP(B1537,'Τιμοκατάλογος ανά κωδικό'!D:G,4,0)</f>
        <v>58.96</v>
      </c>
      <c r="D1537" s="46">
        <v>58.09</v>
      </c>
      <c r="E1537" s="47">
        <f t="shared" si="23"/>
        <v>1.4976760199690187E-2</v>
      </c>
      <c r="F1537" s="124"/>
    </row>
    <row r="1538" spans="1:6" x14ac:dyDescent="0.25">
      <c r="A1538" s="20" t="s">
        <v>2617</v>
      </c>
      <c r="B1538" s="7">
        <v>43191</v>
      </c>
      <c r="C1538" s="46">
        <f>VLOOKUP(B1538,'Τιμοκατάλογος ανά κωδικό'!D:G,4,0)</f>
        <v>64.760000000000005</v>
      </c>
      <c r="D1538" s="46">
        <v>63.8</v>
      </c>
      <c r="E1538" s="47">
        <f t="shared" si="23"/>
        <v>1.5047021943573879E-2</v>
      </c>
      <c r="F1538" s="124"/>
    </row>
    <row r="1539" spans="1:6" x14ac:dyDescent="0.25">
      <c r="A1539" s="20" t="s">
        <v>2618</v>
      </c>
      <c r="B1539" s="7">
        <v>43192</v>
      </c>
      <c r="C1539" s="46">
        <f>VLOOKUP(B1539,'Τιμοκατάλογος ανά κωδικό'!D:G,4,0)</f>
        <v>64.760000000000005</v>
      </c>
      <c r="D1539" s="46">
        <v>63.8</v>
      </c>
      <c r="E1539" s="47">
        <f t="shared" ref="E1539:E1602" si="24">C1539/D1539-1</f>
        <v>1.5047021943573879E-2</v>
      </c>
      <c r="F1539" s="124"/>
    </row>
    <row r="1540" spans="1:6" x14ac:dyDescent="0.25">
      <c r="A1540" s="20" t="s">
        <v>2619</v>
      </c>
      <c r="B1540" s="7">
        <v>43193</v>
      </c>
      <c r="C1540" s="46">
        <f>VLOOKUP(B1540,'Τιμοκατάλογος ανά κωδικό'!D:G,4,0)</f>
        <v>71.38</v>
      </c>
      <c r="D1540" s="46">
        <v>70.33</v>
      </c>
      <c r="E1540" s="47">
        <f t="shared" si="24"/>
        <v>1.4929617517417837E-2</v>
      </c>
      <c r="F1540" s="124"/>
    </row>
    <row r="1541" spans="1:6" x14ac:dyDescent="0.25">
      <c r="A1541" s="20" t="s">
        <v>2620</v>
      </c>
      <c r="B1541" s="7">
        <v>43194</v>
      </c>
      <c r="C1541" s="46">
        <f>VLOOKUP(B1541,'Τιμοκατάλογος ανά κωδικό'!D:G,4,0)</f>
        <v>71.38</v>
      </c>
      <c r="D1541" s="46">
        <v>70.33</v>
      </c>
      <c r="E1541" s="47">
        <f t="shared" si="24"/>
        <v>1.4929617517417837E-2</v>
      </c>
      <c r="F1541" s="124"/>
    </row>
    <row r="1542" spans="1:6" x14ac:dyDescent="0.25">
      <c r="A1542" s="20" t="s">
        <v>2621</v>
      </c>
      <c r="B1542" s="7">
        <v>43225</v>
      </c>
      <c r="C1542" s="46">
        <f>VLOOKUP(B1542,'Τιμοκατάλογος ανά κωδικό'!D:G,4,0)</f>
        <v>107.17</v>
      </c>
      <c r="D1542" s="46">
        <v>105.59</v>
      </c>
      <c r="E1542" s="47">
        <f t="shared" si="24"/>
        <v>1.4963538213845995E-2</v>
      </c>
      <c r="F1542" s="124"/>
    </row>
    <row r="1543" spans="1:6" x14ac:dyDescent="0.25">
      <c r="A1543" s="20" t="s">
        <v>2622</v>
      </c>
      <c r="B1543" s="7">
        <v>43226</v>
      </c>
      <c r="C1543" s="46">
        <f>VLOOKUP(B1543,'Τιμοκατάλογος ανά κωδικό'!D:G,4,0)</f>
        <v>107.17</v>
      </c>
      <c r="D1543" s="46">
        <v>105.59</v>
      </c>
      <c r="E1543" s="47">
        <f t="shared" si="24"/>
        <v>1.4963538213845995E-2</v>
      </c>
      <c r="F1543" s="124"/>
    </row>
    <row r="1544" spans="1:6" x14ac:dyDescent="0.25">
      <c r="A1544" s="20" t="s">
        <v>2623</v>
      </c>
      <c r="B1544" s="7">
        <v>43227</v>
      </c>
      <c r="C1544" s="46">
        <f>VLOOKUP(B1544,'Τιμοκατάλογος ανά κωδικό'!D:G,4,0)</f>
        <v>103.53</v>
      </c>
      <c r="D1544" s="46">
        <v>102</v>
      </c>
      <c r="E1544" s="47">
        <f t="shared" si="24"/>
        <v>1.4999999999999902E-2</v>
      </c>
      <c r="F1544" s="124"/>
    </row>
    <row r="1545" spans="1:6" x14ac:dyDescent="0.25">
      <c r="A1545" s="20" t="s">
        <v>2624</v>
      </c>
      <c r="B1545" s="7">
        <v>43228</v>
      </c>
      <c r="C1545" s="46">
        <f>VLOOKUP(B1545,'Τιμοκατάλογος ανά κωδικό'!D:G,4,0)</f>
        <v>110.82</v>
      </c>
      <c r="D1545" s="46">
        <v>109.18</v>
      </c>
      <c r="E1545" s="47">
        <f t="shared" si="24"/>
        <v>1.502106612932752E-2</v>
      </c>
      <c r="F1545" s="124"/>
    </row>
    <row r="1546" spans="1:6" x14ac:dyDescent="0.25">
      <c r="A1546" s="20" t="s">
        <v>2625</v>
      </c>
      <c r="B1546" s="7">
        <v>43229</v>
      </c>
      <c r="C1546" s="46">
        <f>VLOOKUP(B1546,'Τιμοκατάλογος ανά κωδικό'!D:G,4,0)</f>
        <v>131.44999999999999</v>
      </c>
      <c r="D1546" s="46">
        <v>129.51</v>
      </c>
      <c r="E1546" s="47">
        <f t="shared" si="24"/>
        <v>1.4979538259593861E-2</v>
      </c>
      <c r="F1546" s="124"/>
    </row>
    <row r="1547" spans="1:6" x14ac:dyDescent="0.25">
      <c r="A1547" s="20" t="s">
        <v>25070</v>
      </c>
      <c r="B1547" s="7">
        <v>43339</v>
      </c>
      <c r="C1547" s="46">
        <f>VLOOKUP(B1547,'Τιμοκατάλογος ανά κωδικό'!D:G,4,0)</f>
        <v>172.7</v>
      </c>
      <c r="D1547" s="46">
        <v>170.15</v>
      </c>
      <c r="E1547" s="47">
        <f t="shared" si="24"/>
        <v>1.4986776373787647E-2</v>
      </c>
      <c r="F1547" s="124"/>
    </row>
    <row r="1548" spans="1:6" x14ac:dyDescent="0.25">
      <c r="A1548" s="20" t="s">
        <v>25071</v>
      </c>
      <c r="B1548" s="7">
        <v>43340</v>
      </c>
      <c r="C1548" s="46">
        <f>VLOOKUP(B1548,'Τιμοκατάλογος ανά κωδικό'!D:G,4,0)</f>
        <v>210.76</v>
      </c>
      <c r="D1548" s="46">
        <v>207.65</v>
      </c>
      <c r="E1548" s="47">
        <f t="shared" si="24"/>
        <v>1.4977124969901112E-2</v>
      </c>
      <c r="F1548" s="124"/>
    </row>
    <row r="1549" spans="1:6" x14ac:dyDescent="0.25">
      <c r="A1549" s="20" t="s">
        <v>25072</v>
      </c>
      <c r="B1549" s="7">
        <v>43341</v>
      </c>
      <c r="C1549" s="46">
        <f>VLOOKUP(B1549,'Τιμοκατάλογος ανά κωδικό'!D:G,4,0)</f>
        <v>244.91</v>
      </c>
      <c r="D1549" s="46">
        <v>241.29</v>
      </c>
      <c r="E1549" s="47">
        <f t="shared" si="24"/>
        <v>1.5002693853868765E-2</v>
      </c>
      <c r="F1549" s="124"/>
    </row>
    <row r="1550" spans="1:6" x14ac:dyDescent="0.25">
      <c r="A1550" s="20" t="s">
        <v>25073</v>
      </c>
      <c r="B1550" s="7">
        <v>43345</v>
      </c>
      <c r="C1550" s="46">
        <f>VLOOKUP(B1550,'Τιμοκατάλογος ανά κωδικό'!D:G,4,0)</f>
        <v>268.82</v>
      </c>
      <c r="D1550" s="46">
        <v>264.85000000000002</v>
      </c>
      <c r="E1550" s="47">
        <f t="shared" si="24"/>
        <v>1.4989616764206071E-2</v>
      </c>
      <c r="F1550" s="124"/>
    </row>
    <row r="1551" spans="1:6" x14ac:dyDescent="0.25">
      <c r="A1551" s="20" t="s">
        <v>2626</v>
      </c>
      <c r="B1551" s="7">
        <v>43392</v>
      </c>
      <c r="C1551" s="46">
        <f>VLOOKUP(B1551,'Τιμοκατάλογος ανά κωδικό'!D:G,4,0)</f>
        <v>107.17</v>
      </c>
      <c r="D1551" s="46">
        <v>105.59</v>
      </c>
      <c r="E1551" s="47">
        <f t="shared" si="24"/>
        <v>1.4963538213845995E-2</v>
      </c>
      <c r="F1551" s="124"/>
    </row>
    <row r="1552" spans="1:6" x14ac:dyDescent="0.25">
      <c r="A1552" s="20" t="s">
        <v>2627</v>
      </c>
      <c r="B1552" s="7">
        <v>43394</v>
      </c>
      <c r="C1552" s="46">
        <f>VLOOKUP(B1552,'Τιμοκατάλογος ανά κωδικό'!D:G,4,0)</f>
        <v>135.07</v>
      </c>
      <c r="D1552" s="46">
        <v>133.07</v>
      </c>
      <c r="E1552" s="47">
        <f t="shared" si="24"/>
        <v>1.5029683625159773E-2</v>
      </c>
      <c r="F1552" s="124"/>
    </row>
    <row r="1553" spans="1:6" x14ac:dyDescent="0.25">
      <c r="A1553" s="20" t="s">
        <v>2628</v>
      </c>
      <c r="B1553" s="7">
        <v>43396</v>
      </c>
      <c r="C1553" s="46">
        <f>VLOOKUP(B1553,'Τιμοκατάλογος ανά κωδικό'!D:G,4,0)</f>
        <v>152.18</v>
      </c>
      <c r="D1553" s="46">
        <v>149.93</v>
      </c>
      <c r="E1553" s="47">
        <f t="shared" si="24"/>
        <v>1.5007003268191932E-2</v>
      </c>
      <c r="F1553" s="124"/>
    </row>
    <row r="1554" spans="1:6" x14ac:dyDescent="0.25">
      <c r="A1554" s="20" t="s">
        <v>2629</v>
      </c>
      <c r="B1554" s="7">
        <v>43398</v>
      </c>
      <c r="C1554" s="46">
        <f>VLOOKUP(B1554,'Τιμοκατάλογος ανά κωδικό'!D:G,4,0)</f>
        <v>145.01</v>
      </c>
      <c r="D1554" s="46">
        <v>142.87</v>
      </c>
      <c r="E1554" s="47">
        <f t="shared" si="24"/>
        <v>1.497865192132708E-2</v>
      </c>
      <c r="F1554" s="124"/>
    </row>
    <row r="1555" spans="1:6" x14ac:dyDescent="0.25">
      <c r="A1555" s="20" t="s">
        <v>2630</v>
      </c>
      <c r="B1555" s="7">
        <v>43399</v>
      </c>
      <c r="C1555" s="46">
        <f>VLOOKUP(B1555,'Τιμοκατάλογος ανά κωδικό'!D:G,4,0)</f>
        <v>106.11</v>
      </c>
      <c r="D1555" s="46">
        <v>104.54</v>
      </c>
      <c r="E1555" s="47">
        <f t="shared" si="24"/>
        <v>1.5018174861296973E-2</v>
      </c>
      <c r="F1555" s="124"/>
    </row>
    <row r="1556" spans="1:6" x14ac:dyDescent="0.25">
      <c r="A1556" s="20" t="s">
        <v>2631</v>
      </c>
      <c r="B1556" s="7">
        <v>43400</v>
      </c>
      <c r="C1556" s="46">
        <f>VLOOKUP(B1556,'Τιμοκατάλογος ανά κωδικό'!D:G,4,0)</f>
        <v>109.09</v>
      </c>
      <c r="D1556" s="46">
        <v>107.48</v>
      </c>
      <c r="E1556" s="47">
        <f t="shared" si="24"/>
        <v>1.4979531075548946E-2</v>
      </c>
      <c r="F1556" s="124"/>
    </row>
    <row r="1557" spans="1:6" x14ac:dyDescent="0.25">
      <c r="A1557" s="20" t="s">
        <v>2632</v>
      </c>
      <c r="B1557" s="7">
        <v>43401</v>
      </c>
      <c r="C1557" s="46">
        <f>VLOOKUP(B1557,'Τιμοκατάλογος ανά κωδικό'!D:G,4,0)</f>
        <v>131.62</v>
      </c>
      <c r="D1557" s="46">
        <v>129.66999999999999</v>
      </c>
      <c r="E1557" s="47">
        <f t="shared" si="24"/>
        <v>1.5038173825865808E-2</v>
      </c>
      <c r="F1557" s="124"/>
    </row>
    <row r="1558" spans="1:6" x14ac:dyDescent="0.25">
      <c r="A1558" s="20" t="s">
        <v>2633</v>
      </c>
      <c r="B1558" s="7">
        <v>43402</v>
      </c>
      <c r="C1558" s="46">
        <f>VLOOKUP(B1558,'Τιμοκατάλογος ανά κωδικό'!D:G,4,0)</f>
        <v>136.80000000000001</v>
      </c>
      <c r="D1558" s="46">
        <v>134.78</v>
      </c>
      <c r="E1558" s="47">
        <f t="shared" si="24"/>
        <v>1.4987386852648887E-2</v>
      </c>
      <c r="F1558" s="124"/>
    </row>
    <row r="1559" spans="1:6" x14ac:dyDescent="0.25">
      <c r="A1559" s="20" t="s">
        <v>2634</v>
      </c>
      <c r="B1559" s="7">
        <v>43403</v>
      </c>
      <c r="C1559" s="46">
        <f>VLOOKUP(B1559,'Τιμοκατάλογος ανά κωδικό'!D:G,4,0)</f>
        <v>58.16</v>
      </c>
      <c r="D1559" s="46">
        <v>57.3</v>
      </c>
      <c r="E1559" s="47">
        <f t="shared" si="24"/>
        <v>1.5008726003490347E-2</v>
      </c>
      <c r="F1559" s="124"/>
    </row>
    <row r="1560" spans="1:6" x14ac:dyDescent="0.25">
      <c r="A1560" s="20" t="s">
        <v>2635</v>
      </c>
      <c r="B1560" s="7">
        <v>43404</v>
      </c>
      <c r="C1560" s="46">
        <f>VLOOKUP(B1560,'Τιμοκατάλογος ανά κωδικό'!D:G,4,0)</f>
        <v>99.92</v>
      </c>
      <c r="D1560" s="46">
        <v>98.44</v>
      </c>
      <c r="E1560" s="47">
        <f t="shared" si="24"/>
        <v>1.5034538805363651E-2</v>
      </c>
      <c r="F1560" s="124"/>
    </row>
    <row r="1561" spans="1:6" x14ac:dyDescent="0.25">
      <c r="A1561" s="20" t="s">
        <v>2636</v>
      </c>
      <c r="B1561" s="7">
        <v>43405</v>
      </c>
      <c r="C1561" s="46">
        <f>VLOOKUP(B1561,'Τιμοκατάλογος ανά κωδικό'!D:G,4,0)</f>
        <v>100.67</v>
      </c>
      <c r="D1561" s="46">
        <v>99.18</v>
      </c>
      <c r="E1561" s="47">
        <f t="shared" si="24"/>
        <v>1.502319015930631E-2</v>
      </c>
      <c r="F1561" s="124"/>
    </row>
    <row r="1562" spans="1:6" x14ac:dyDescent="0.25">
      <c r="A1562" s="20" t="s">
        <v>2637</v>
      </c>
      <c r="B1562" s="7">
        <v>43406</v>
      </c>
      <c r="C1562" s="46">
        <f>VLOOKUP(B1562,'Τιμοκατάλογος ανά κωδικό'!D:G,4,0)</f>
        <v>102.04</v>
      </c>
      <c r="D1562" s="46">
        <v>100.53</v>
      </c>
      <c r="E1562" s="47">
        <f t="shared" si="24"/>
        <v>1.5020391922809129E-2</v>
      </c>
      <c r="F1562" s="124"/>
    </row>
    <row r="1563" spans="1:6" x14ac:dyDescent="0.25">
      <c r="A1563" s="20" t="s">
        <v>2638</v>
      </c>
      <c r="B1563" s="7">
        <v>43408</v>
      </c>
      <c r="C1563" s="46">
        <f>VLOOKUP(B1563,'Τιμοκατάλογος ανά κωδικό'!D:G,4,0)</f>
        <v>36.020000000000003</v>
      </c>
      <c r="D1563" s="46">
        <v>35.49</v>
      </c>
      <c r="E1563" s="47">
        <f t="shared" si="24"/>
        <v>1.4933784164553376E-2</v>
      </c>
      <c r="F1563" s="124"/>
    </row>
    <row r="1564" spans="1:6" x14ac:dyDescent="0.25">
      <c r="A1564" s="20" t="s">
        <v>2639</v>
      </c>
      <c r="B1564" s="7">
        <v>43409</v>
      </c>
      <c r="C1564" s="46">
        <f>VLOOKUP(B1564,'Τιμοκατάλογος ανά κωδικό'!D:G,4,0)</f>
        <v>32.4</v>
      </c>
      <c r="D1564" s="46">
        <v>31.92</v>
      </c>
      <c r="E1564" s="47">
        <f t="shared" si="24"/>
        <v>1.5037593984962294E-2</v>
      </c>
      <c r="F1564" s="124"/>
    </row>
    <row r="1565" spans="1:6" x14ac:dyDescent="0.25">
      <c r="A1565" s="20" t="s">
        <v>2640</v>
      </c>
      <c r="B1565" s="7">
        <v>43411</v>
      </c>
      <c r="C1565" s="46">
        <f>VLOOKUP(B1565,'Τιμοκατάλογος ανά κωδικό'!D:G,4,0)</f>
        <v>111.86</v>
      </c>
      <c r="D1565" s="46">
        <v>110.21</v>
      </c>
      <c r="E1565" s="47">
        <f t="shared" si="24"/>
        <v>1.4971418201615183E-2</v>
      </c>
      <c r="F1565" s="124"/>
    </row>
    <row r="1566" spans="1:6" x14ac:dyDescent="0.25">
      <c r="A1566" s="20" t="s">
        <v>2641</v>
      </c>
      <c r="B1566" s="7">
        <v>43412</v>
      </c>
      <c r="C1566" s="46">
        <f>VLOOKUP(B1566,'Τιμοκατάλογος ανά κωδικό'!D:G,4,0)</f>
        <v>108.21</v>
      </c>
      <c r="D1566" s="46">
        <v>106.61</v>
      </c>
      <c r="E1566" s="47">
        <f t="shared" si="24"/>
        <v>1.5007972985648488E-2</v>
      </c>
      <c r="F1566" s="124"/>
    </row>
    <row r="1567" spans="1:6" x14ac:dyDescent="0.25">
      <c r="A1567" s="20" t="s">
        <v>2642</v>
      </c>
      <c r="B1567" s="7">
        <v>43413</v>
      </c>
      <c r="C1567" s="46">
        <f>VLOOKUP(B1567,'Τιμοκατάλογος ανά κωδικό'!D:G,4,0)</f>
        <v>121.81</v>
      </c>
      <c r="D1567" s="46">
        <v>120.01</v>
      </c>
      <c r="E1567" s="47">
        <f t="shared" si="24"/>
        <v>1.4998750104157965E-2</v>
      </c>
      <c r="F1567" s="124"/>
    </row>
    <row r="1568" spans="1:6" x14ac:dyDescent="0.25">
      <c r="A1568" s="20" t="s">
        <v>2643</v>
      </c>
      <c r="B1568" s="7">
        <v>43414</v>
      </c>
      <c r="C1568" s="46">
        <f>VLOOKUP(B1568,'Τιμοκατάλογος ανά κωδικό'!D:G,4,0)</f>
        <v>118.25</v>
      </c>
      <c r="D1568" s="46">
        <v>116.5</v>
      </c>
      <c r="E1568" s="47">
        <f t="shared" si="24"/>
        <v>1.5021459227467782E-2</v>
      </c>
      <c r="F1568" s="124"/>
    </row>
    <row r="1569" spans="1:6" x14ac:dyDescent="0.25">
      <c r="A1569" s="20" t="s">
        <v>2644</v>
      </c>
      <c r="B1569" s="7">
        <v>43415</v>
      </c>
      <c r="C1569" s="46">
        <f>VLOOKUP(B1569,'Τιμοκατάλογος ανά κωδικό'!D:G,4,0)</f>
        <v>136.41999999999999</v>
      </c>
      <c r="D1569" s="46">
        <v>134.4</v>
      </c>
      <c r="E1569" s="47">
        <f t="shared" si="24"/>
        <v>1.5029761904761685E-2</v>
      </c>
      <c r="F1569" s="124"/>
    </row>
    <row r="1570" spans="1:6" x14ac:dyDescent="0.25">
      <c r="A1570" s="20" t="s">
        <v>2645</v>
      </c>
      <c r="B1570" s="7">
        <v>43416</v>
      </c>
      <c r="C1570" s="46">
        <f>VLOOKUP(B1570,'Τιμοκατάλογος ανά κωδικό'!D:G,4,0)</f>
        <v>127.29</v>
      </c>
      <c r="D1570" s="46">
        <v>125.41</v>
      </c>
      <c r="E1570" s="47">
        <f t="shared" si="24"/>
        <v>1.4990830077346473E-2</v>
      </c>
      <c r="F1570" s="124"/>
    </row>
    <row r="1571" spans="1:6" x14ac:dyDescent="0.25">
      <c r="A1571" s="20" t="s">
        <v>2646</v>
      </c>
      <c r="B1571" s="7">
        <v>43417</v>
      </c>
      <c r="C1571" s="46">
        <f>VLOOKUP(B1571,'Τιμοκατάλογος ανά κωδικό'!D:G,4,0)</f>
        <v>148.16</v>
      </c>
      <c r="D1571" s="46">
        <v>145.97</v>
      </c>
      <c r="E1571" s="47">
        <f t="shared" si="24"/>
        <v>1.5003082825238101E-2</v>
      </c>
      <c r="F1571" s="124"/>
    </row>
    <row r="1572" spans="1:6" x14ac:dyDescent="0.25">
      <c r="A1572" s="20" t="s">
        <v>2647</v>
      </c>
      <c r="B1572" s="7">
        <v>43418</v>
      </c>
      <c r="C1572" s="46">
        <f>VLOOKUP(B1572,'Τιμοκατάλογος ανά κωδικό'!D:G,4,0)</f>
        <v>146.43</v>
      </c>
      <c r="D1572" s="46">
        <v>144.27000000000001</v>
      </c>
      <c r="E1572" s="47">
        <f t="shared" si="24"/>
        <v>1.4971927635683002E-2</v>
      </c>
      <c r="F1572" s="124"/>
    </row>
    <row r="1573" spans="1:6" x14ac:dyDescent="0.25">
      <c r="A1573" s="20" t="s">
        <v>2648</v>
      </c>
      <c r="B1573" s="7">
        <v>43419</v>
      </c>
      <c r="C1573" s="46">
        <f>VLOOKUP(B1573,'Τιμοκατάλογος ανά κωδικό'!D:G,4,0)</f>
        <v>152.21</v>
      </c>
      <c r="D1573" s="46">
        <v>149.96</v>
      </c>
      <c r="E1573" s="47">
        <f t="shared" si="24"/>
        <v>1.5004001066951211E-2</v>
      </c>
      <c r="F1573" s="124"/>
    </row>
    <row r="1574" spans="1:6" x14ac:dyDescent="0.25">
      <c r="A1574" s="20" t="s">
        <v>2649</v>
      </c>
      <c r="B1574" s="7">
        <v>43420</v>
      </c>
      <c r="C1574" s="46">
        <f>VLOOKUP(B1574,'Τιμοκατάλογος ανά κωδικό'!D:G,4,0)</f>
        <v>27.09</v>
      </c>
      <c r="D1574" s="46">
        <v>26.69</v>
      </c>
      <c r="E1574" s="47">
        <f t="shared" si="24"/>
        <v>1.4986886474334993E-2</v>
      </c>
      <c r="F1574" s="124"/>
    </row>
    <row r="1575" spans="1:6" x14ac:dyDescent="0.25">
      <c r="A1575" s="20" t="s">
        <v>2650</v>
      </c>
      <c r="B1575" s="7">
        <v>43421</v>
      </c>
      <c r="C1575" s="46">
        <f>VLOOKUP(B1575,'Τιμοκατάλογος ανά κωδικό'!D:G,4,0)</f>
        <v>36.020000000000003</v>
      </c>
      <c r="D1575" s="46">
        <v>35.49</v>
      </c>
      <c r="E1575" s="47">
        <f t="shared" si="24"/>
        <v>1.4933784164553376E-2</v>
      </c>
      <c r="F1575" s="124"/>
    </row>
    <row r="1576" spans="1:6" x14ac:dyDescent="0.25">
      <c r="A1576" s="20" t="s">
        <v>2651</v>
      </c>
      <c r="B1576" s="7">
        <v>43422</v>
      </c>
      <c r="C1576" s="46">
        <f>VLOOKUP(B1576,'Τιμοκατάλογος ανά κωδικό'!D:G,4,0)</f>
        <v>163.83000000000001</v>
      </c>
      <c r="D1576" s="46">
        <v>161.41</v>
      </c>
      <c r="E1576" s="47">
        <f t="shared" si="24"/>
        <v>1.4992875286537588E-2</v>
      </c>
      <c r="F1576" s="124"/>
    </row>
    <row r="1577" spans="1:6" x14ac:dyDescent="0.25">
      <c r="A1577" s="20" t="s">
        <v>2652</v>
      </c>
      <c r="B1577" s="7">
        <v>43425</v>
      </c>
      <c r="C1577" s="46">
        <f>VLOOKUP(B1577,'Τιμοκατάλογος ανά κωδικό'!D:G,4,0)</f>
        <v>214.31</v>
      </c>
      <c r="D1577" s="46">
        <v>211.14</v>
      </c>
      <c r="E1577" s="47">
        <f t="shared" si="24"/>
        <v>1.5013734962584069E-2</v>
      </c>
      <c r="F1577" s="124"/>
    </row>
    <row r="1578" spans="1:6" x14ac:dyDescent="0.25">
      <c r="A1578" s="20" t="s">
        <v>2653</v>
      </c>
      <c r="B1578" s="7">
        <v>43426</v>
      </c>
      <c r="C1578" s="46">
        <f>VLOOKUP(B1578,'Τιμοκατάλογος ανά κωδικό'!D:G,4,0)</f>
        <v>242.25</v>
      </c>
      <c r="D1578" s="46">
        <v>238.67</v>
      </c>
      <c r="E1578" s="47">
        <f t="shared" si="24"/>
        <v>1.4999790505719313E-2</v>
      </c>
      <c r="F1578" s="124"/>
    </row>
    <row r="1579" spans="1:6" x14ac:dyDescent="0.25">
      <c r="A1579" s="20" t="s">
        <v>2654</v>
      </c>
      <c r="B1579" s="7">
        <v>43430</v>
      </c>
      <c r="C1579" s="46">
        <f>VLOOKUP(B1579,'Τιμοκατάλογος ανά κωδικό'!D:G,4,0)</f>
        <v>234.96</v>
      </c>
      <c r="D1579" s="46">
        <v>231.49</v>
      </c>
      <c r="E1579" s="47">
        <f t="shared" si="24"/>
        <v>1.4989848373579751E-2</v>
      </c>
      <c r="F1579" s="124"/>
    </row>
    <row r="1580" spans="1:6" x14ac:dyDescent="0.25">
      <c r="A1580" s="20" t="s">
        <v>2655</v>
      </c>
      <c r="B1580" s="7">
        <v>43431</v>
      </c>
      <c r="C1580" s="46">
        <f>VLOOKUP(B1580,'Τιμοκατάλογος ανά κωδικό'!D:G,4,0)</f>
        <v>216.06</v>
      </c>
      <c r="D1580" s="46">
        <v>212.87</v>
      </c>
      <c r="E1580" s="47">
        <f t="shared" si="24"/>
        <v>1.4985672006388784E-2</v>
      </c>
      <c r="F1580" s="124"/>
    </row>
    <row r="1581" spans="1:6" x14ac:dyDescent="0.25">
      <c r="A1581" s="20" t="s">
        <v>2656</v>
      </c>
      <c r="B1581" s="7">
        <v>43432</v>
      </c>
      <c r="C1581" s="46">
        <f>VLOOKUP(B1581,'Τιμοκατάλογος ανά κωδικό'!D:G,4,0)</f>
        <v>268.29000000000002</v>
      </c>
      <c r="D1581" s="46">
        <v>264.33</v>
      </c>
      <c r="E1581" s="47">
        <f t="shared" si="24"/>
        <v>1.4981273408239737E-2</v>
      </c>
      <c r="F1581" s="124"/>
    </row>
    <row r="1582" spans="1:6" x14ac:dyDescent="0.25">
      <c r="A1582" s="20" t="s">
        <v>2657</v>
      </c>
      <c r="B1582" s="7">
        <v>43433</v>
      </c>
      <c r="C1582" s="46">
        <f>VLOOKUP(B1582,'Τιμοκατάλογος ανά κωδικό'!D:G,4,0)</f>
        <v>39.71</v>
      </c>
      <c r="D1582" s="46">
        <v>39.119999999999997</v>
      </c>
      <c r="E1582" s="47">
        <f t="shared" si="24"/>
        <v>1.5081799591002198E-2</v>
      </c>
      <c r="F1582" s="124"/>
    </row>
    <row r="1583" spans="1:6" x14ac:dyDescent="0.25">
      <c r="A1583" s="20" t="s">
        <v>2658</v>
      </c>
      <c r="B1583" s="7">
        <v>43434</v>
      </c>
      <c r="C1583" s="46">
        <f>VLOOKUP(B1583,'Τιμοκατάλογος ανά κωδικό'!D:G,4,0)</f>
        <v>51.36</v>
      </c>
      <c r="D1583" s="46">
        <v>50.6</v>
      </c>
      <c r="E1583" s="47">
        <f t="shared" si="24"/>
        <v>1.5019762845849716E-2</v>
      </c>
      <c r="F1583" s="124"/>
    </row>
    <row r="1584" spans="1:6" x14ac:dyDescent="0.25">
      <c r="A1584" s="20" t="s">
        <v>2659</v>
      </c>
      <c r="B1584" s="7">
        <v>43435</v>
      </c>
      <c r="C1584" s="46">
        <f>VLOOKUP(B1584,'Τιμοκατάλογος ανά κωδικό'!D:G,4,0)</f>
        <v>77.430000000000007</v>
      </c>
      <c r="D1584" s="46">
        <v>76.290000000000006</v>
      </c>
      <c r="E1584" s="47">
        <f t="shared" si="24"/>
        <v>1.4942980731419642E-2</v>
      </c>
      <c r="F1584" s="124"/>
    </row>
    <row r="1585" spans="1:6" x14ac:dyDescent="0.25">
      <c r="A1585" s="20" t="s">
        <v>2660</v>
      </c>
      <c r="B1585" s="7">
        <v>43436</v>
      </c>
      <c r="C1585" s="46">
        <f>VLOOKUP(B1585,'Τιμοκατάλογος ανά κωδικό'!D:G,4,0)</f>
        <v>81.05</v>
      </c>
      <c r="D1585" s="46">
        <v>79.849999999999994</v>
      </c>
      <c r="E1585" s="47">
        <f t="shared" si="24"/>
        <v>1.5028177833437795E-2</v>
      </c>
      <c r="F1585" s="124"/>
    </row>
    <row r="1586" spans="1:6" x14ac:dyDescent="0.25">
      <c r="A1586" s="20" t="s">
        <v>2661</v>
      </c>
      <c r="B1586" s="7">
        <v>43437</v>
      </c>
      <c r="C1586" s="46">
        <f>VLOOKUP(B1586,'Τιμοκατάλογος ανά κωδικό'!D:G,4,0)</f>
        <v>96.34</v>
      </c>
      <c r="D1586" s="46">
        <v>94.92</v>
      </c>
      <c r="E1586" s="47">
        <f t="shared" si="24"/>
        <v>1.4959966287400039E-2</v>
      </c>
      <c r="F1586" s="124"/>
    </row>
    <row r="1587" spans="1:6" x14ac:dyDescent="0.25">
      <c r="A1587" s="20" t="s">
        <v>2662</v>
      </c>
      <c r="B1587" s="7">
        <v>43438</v>
      </c>
      <c r="C1587" s="46">
        <f>VLOOKUP(B1587,'Τιμοκατάλογος ανά κωδικό'!D:G,4,0)</f>
        <v>62.14</v>
      </c>
      <c r="D1587" s="46">
        <v>61.22</v>
      </c>
      <c r="E1587" s="47">
        <f t="shared" si="24"/>
        <v>1.5027768703038236E-2</v>
      </c>
      <c r="F1587" s="124"/>
    </row>
    <row r="1588" spans="1:6" x14ac:dyDescent="0.25">
      <c r="A1588" s="20" t="s">
        <v>2663</v>
      </c>
      <c r="B1588" s="7">
        <v>43439</v>
      </c>
      <c r="C1588" s="46">
        <f>VLOOKUP(B1588,'Τιμοκατάλογος ανά κωδικό'!D:G,4,0)</f>
        <v>72.11</v>
      </c>
      <c r="D1588" s="46">
        <v>71.040000000000006</v>
      </c>
      <c r="E1588" s="47">
        <f t="shared" si="24"/>
        <v>1.5061936936936915E-2</v>
      </c>
      <c r="F1588" s="124"/>
    </row>
    <row r="1589" spans="1:6" x14ac:dyDescent="0.25">
      <c r="A1589" s="20" t="s">
        <v>2664</v>
      </c>
      <c r="B1589" s="7">
        <v>43440</v>
      </c>
      <c r="C1589" s="46">
        <f>VLOOKUP(B1589,'Τιμοκατάλογος ανά κωδικό'!D:G,4,0)</f>
        <v>79.239999999999995</v>
      </c>
      <c r="D1589" s="46">
        <v>78.069999999999993</v>
      </c>
      <c r="E1589" s="47">
        <f t="shared" si="24"/>
        <v>1.4986550531574272E-2</v>
      </c>
      <c r="F1589" s="124"/>
    </row>
    <row r="1590" spans="1:6" x14ac:dyDescent="0.25">
      <c r="A1590" s="20" t="s">
        <v>2665</v>
      </c>
      <c r="B1590" s="7">
        <v>43441</v>
      </c>
      <c r="C1590" s="46">
        <f>VLOOKUP(B1590,'Τιμοκατάλογος ανά κωδικό'!D:G,4,0)</f>
        <v>108.99</v>
      </c>
      <c r="D1590" s="46">
        <v>107.38</v>
      </c>
      <c r="E1590" s="47">
        <f t="shared" si="24"/>
        <v>1.4993481095175953E-2</v>
      </c>
      <c r="F1590" s="124"/>
    </row>
    <row r="1591" spans="1:6" x14ac:dyDescent="0.25">
      <c r="A1591" s="20" t="s">
        <v>2666</v>
      </c>
      <c r="B1591" s="7">
        <v>43442</v>
      </c>
      <c r="C1591" s="46">
        <f>VLOOKUP(B1591,'Τιμοκατάλογος ανά κωδικό'!D:G,4,0)</f>
        <v>127.92</v>
      </c>
      <c r="D1591" s="46">
        <v>126.03</v>
      </c>
      <c r="E1591" s="47">
        <f t="shared" si="24"/>
        <v>1.4996429421566315E-2</v>
      </c>
      <c r="F1591" s="124"/>
    </row>
    <row r="1592" spans="1:6" x14ac:dyDescent="0.25">
      <c r="A1592" s="20" t="s">
        <v>2667</v>
      </c>
      <c r="B1592" s="7">
        <v>43454</v>
      </c>
      <c r="C1592" s="46">
        <f>VLOOKUP(B1592,'Τιμοκατάλογος ανά κωδικό'!D:G,4,0)</f>
        <v>35.67</v>
      </c>
      <c r="D1592" s="46">
        <v>34.799999999999997</v>
      </c>
      <c r="E1592" s="47">
        <f t="shared" si="24"/>
        <v>2.5000000000000133E-2</v>
      </c>
      <c r="F1592" s="124"/>
    </row>
    <row r="1593" spans="1:6" x14ac:dyDescent="0.25">
      <c r="A1593" s="20" t="s">
        <v>2668</v>
      </c>
      <c r="B1593" s="7">
        <v>43456</v>
      </c>
      <c r="C1593" s="46">
        <f>VLOOKUP(B1593,'Τιμοκατάλογος ανά κωδικό'!D:G,4,0)</f>
        <v>30.07</v>
      </c>
      <c r="D1593" s="46">
        <v>29.63</v>
      </c>
      <c r="E1593" s="47">
        <f t="shared" si="24"/>
        <v>1.4849814377320358E-2</v>
      </c>
      <c r="F1593" s="124"/>
    </row>
    <row r="1594" spans="1:6" x14ac:dyDescent="0.25">
      <c r="A1594" s="20" t="s">
        <v>2669</v>
      </c>
      <c r="B1594" s="7">
        <v>43464</v>
      </c>
      <c r="C1594" s="46">
        <f>VLOOKUP(B1594,'Τιμοκατάλογος ανά κωδικό'!D:G,4,0)</f>
        <v>79.72</v>
      </c>
      <c r="D1594" s="46">
        <v>77.78</v>
      </c>
      <c r="E1594" s="47">
        <f t="shared" si="24"/>
        <v>2.494214451015675E-2</v>
      </c>
      <c r="F1594" s="124"/>
    </row>
    <row r="1595" spans="1:6" x14ac:dyDescent="0.25">
      <c r="A1595" s="20" t="s">
        <v>2670</v>
      </c>
      <c r="B1595" s="7">
        <v>43465</v>
      </c>
      <c r="C1595" s="46">
        <f>VLOOKUP(B1595,'Τιμοκατάλογος ανά κωδικό'!D:G,4,0)</f>
        <v>91.68</v>
      </c>
      <c r="D1595" s="46">
        <v>89.44</v>
      </c>
      <c r="E1595" s="47">
        <f t="shared" si="24"/>
        <v>2.5044722719141488E-2</v>
      </c>
      <c r="F1595" s="124"/>
    </row>
    <row r="1596" spans="1:6" x14ac:dyDescent="0.25">
      <c r="A1596" s="20" t="s">
        <v>2671</v>
      </c>
      <c r="B1596" s="7">
        <v>43466</v>
      </c>
      <c r="C1596" s="46">
        <f>VLOOKUP(B1596,'Τιμοκατάλογος ανά κωδικό'!D:G,4,0)</f>
        <v>80.05</v>
      </c>
      <c r="D1596" s="46">
        <v>78.099999999999994</v>
      </c>
      <c r="E1596" s="47">
        <f t="shared" si="24"/>
        <v>2.4967989756722098E-2</v>
      </c>
      <c r="F1596" s="124"/>
    </row>
    <row r="1597" spans="1:6" x14ac:dyDescent="0.25">
      <c r="A1597" s="20" t="s">
        <v>2672</v>
      </c>
      <c r="B1597" s="7">
        <v>43467</v>
      </c>
      <c r="C1597" s="46">
        <f>VLOOKUP(B1597,'Τιμοκατάλογος ανά κωδικό'!D:G,4,0)</f>
        <v>121.7</v>
      </c>
      <c r="D1597" s="46">
        <v>118.73</v>
      </c>
      <c r="E1597" s="47">
        <f t="shared" si="24"/>
        <v>2.5014739324517699E-2</v>
      </c>
      <c r="F1597" s="124"/>
    </row>
    <row r="1598" spans="1:6" x14ac:dyDescent="0.25">
      <c r="A1598" s="20" t="s">
        <v>2673</v>
      </c>
      <c r="B1598" s="7">
        <v>43471</v>
      </c>
      <c r="C1598" s="46">
        <f>VLOOKUP(B1598,'Τιμοκατάλογος ανά κωδικό'!D:G,4,0)</f>
        <v>73.150000000000006</v>
      </c>
      <c r="D1598" s="46">
        <v>72.069100000000006</v>
      </c>
      <c r="E1598" s="47">
        <f t="shared" si="24"/>
        <v>1.4998105984395549E-2</v>
      </c>
      <c r="F1598" s="124"/>
    </row>
    <row r="1599" spans="1:6" x14ac:dyDescent="0.25">
      <c r="A1599" s="20" t="s">
        <v>2674</v>
      </c>
      <c r="B1599" s="7">
        <v>43472</v>
      </c>
      <c r="C1599" s="46">
        <f>VLOOKUP(B1599,'Τιμοκατάλογος ανά κωδικό'!D:G,4,0)</f>
        <v>88.61</v>
      </c>
      <c r="D1599" s="46">
        <v>87.302800000000005</v>
      </c>
      <c r="E1599" s="47">
        <f t="shared" si="24"/>
        <v>1.4973173827185216E-2</v>
      </c>
      <c r="F1599" s="124"/>
    </row>
    <row r="1600" spans="1:6" x14ac:dyDescent="0.25">
      <c r="A1600" s="20" t="s">
        <v>2675</v>
      </c>
      <c r="B1600" s="7">
        <v>43473</v>
      </c>
      <c r="C1600" s="46">
        <f>VLOOKUP(B1600,'Τιμοκατάλογος ανά κωδικό'!D:G,4,0)</f>
        <v>190.03</v>
      </c>
      <c r="D1600" s="46">
        <v>187.22</v>
      </c>
      <c r="E1600" s="47">
        <f t="shared" si="24"/>
        <v>1.5009080226471516E-2</v>
      </c>
      <c r="F1600" s="124"/>
    </row>
    <row r="1601" spans="1:6" x14ac:dyDescent="0.25">
      <c r="A1601" s="20" t="s">
        <v>2676</v>
      </c>
      <c r="B1601" s="7">
        <v>43474</v>
      </c>
      <c r="C1601" s="46">
        <f>VLOOKUP(B1601,'Τιμοκατάλογος ανά κωδικό'!D:G,4,0)</f>
        <v>204.51</v>
      </c>
      <c r="D1601" s="46">
        <v>201.49</v>
      </c>
      <c r="E1601" s="47">
        <f t="shared" si="24"/>
        <v>1.4988336890168208E-2</v>
      </c>
      <c r="F1601" s="124"/>
    </row>
    <row r="1602" spans="1:6" x14ac:dyDescent="0.25">
      <c r="A1602" s="20" t="s">
        <v>2677</v>
      </c>
      <c r="B1602" s="7">
        <v>43475</v>
      </c>
      <c r="C1602" s="46">
        <f>VLOOKUP(B1602,'Τιμοκατάλογος ανά κωδικό'!D:G,4,0)</f>
        <v>219.94</v>
      </c>
      <c r="D1602" s="46">
        <v>216.69</v>
      </c>
      <c r="E1602" s="47">
        <f t="shared" si="24"/>
        <v>1.4998384789330466E-2</v>
      </c>
      <c r="F1602" s="124"/>
    </row>
    <row r="1603" spans="1:6" x14ac:dyDescent="0.25">
      <c r="A1603" s="20" t="s">
        <v>2678</v>
      </c>
      <c r="B1603" s="7">
        <v>43476</v>
      </c>
      <c r="C1603" s="46">
        <f>VLOOKUP(B1603,'Τιμοκατάλογος ανά κωδικό'!D:G,4,0)</f>
        <v>240.89</v>
      </c>
      <c r="D1603" s="46">
        <v>237.33</v>
      </c>
      <c r="E1603" s="47">
        <f t="shared" ref="E1603:E1666" si="25">C1603/D1603-1</f>
        <v>1.5000210677116099E-2</v>
      </c>
      <c r="F1603" s="124"/>
    </row>
    <row r="1604" spans="1:6" x14ac:dyDescent="0.25">
      <c r="A1604" s="20" t="s">
        <v>2679</v>
      </c>
      <c r="B1604" s="7">
        <v>43477</v>
      </c>
      <c r="C1604" s="46">
        <f>VLOOKUP(B1604,'Τιμοκατάλογος ανά κωδικό'!D:G,4,0)</f>
        <v>280.01</v>
      </c>
      <c r="D1604" s="46">
        <v>275.87</v>
      </c>
      <c r="E1604" s="47">
        <f t="shared" si="25"/>
        <v>1.5007068546779134E-2</v>
      </c>
      <c r="F1604" s="124"/>
    </row>
    <row r="1605" spans="1:6" x14ac:dyDescent="0.25">
      <c r="A1605" s="20" t="s">
        <v>2680</v>
      </c>
      <c r="B1605" s="7">
        <v>43478</v>
      </c>
      <c r="C1605" s="46">
        <f>VLOOKUP(B1605,'Τιμοκατάλογος ανά κωδικό'!D:G,4,0)</f>
        <v>396.14</v>
      </c>
      <c r="D1605" s="46">
        <v>390.29</v>
      </c>
      <c r="E1605" s="47">
        <f t="shared" si="25"/>
        <v>1.4988854441569055E-2</v>
      </c>
      <c r="F1605" s="124"/>
    </row>
    <row r="1606" spans="1:6" x14ac:dyDescent="0.25">
      <c r="A1606" s="20" t="s">
        <v>2681</v>
      </c>
      <c r="B1606" s="7">
        <v>43479</v>
      </c>
      <c r="C1606" s="46">
        <f>VLOOKUP(B1606,'Τιμοκατάλογος ανά κωδικό'!D:G,4,0)</f>
        <v>396.14</v>
      </c>
      <c r="D1606" s="46">
        <v>390.29</v>
      </c>
      <c r="E1606" s="47">
        <f t="shared" si="25"/>
        <v>1.4988854441569055E-2</v>
      </c>
      <c r="F1606" s="124"/>
    </row>
    <row r="1607" spans="1:6" x14ac:dyDescent="0.25">
      <c r="A1607" s="20" t="s">
        <v>2682</v>
      </c>
      <c r="B1607" s="7">
        <v>43480</v>
      </c>
      <c r="C1607" s="46">
        <f>VLOOKUP(B1607,'Τιμοκατάλογος ανά κωδικό'!D:G,4,0)</f>
        <v>315.06</v>
      </c>
      <c r="D1607" s="46">
        <v>310.39999999999998</v>
      </c>
      <c r="E1607" s="47">
        <f t="shared" si="25"/>
        <v>1.5012886597938202E-2</v>
      </c>
      <c r="F1607" s="124"/>
    </row>
    <row r="1608" spans="1:6" x14ac:dyDescent="0.25">
      <c r="A1608" s="20" t="s">
        <v>2683</v>
      </c>
      <c r="B1608" s="7">
        <v>43481</v>
      </c>
      <c r="C1608" s="46">
        <f>VLOOKUP(B1608,'Τιμοκατάλογος ανά κωδικό'!D:G,4,0)</f>
        <v>446.49</v>
      </c>
      <c r="D1608" s="46">
        <v>439.89</v>
      </c>
      <c r="E1608" s="47">
        <f t="shared" si="25"/>
        <v>1.5003750937734539E-2</v>
      </c>
      <c r="F1608" s="124"/>
    </row>
    <row r="1609" spans="1:6" x14ac:dyDescent="0.25">
      <c r="A1609" s="20" t="s">
        <v>2684</v>
      </c>
      <c r="B1609" s="7">
        <v>43482</v>
      </c>
      <c r="C1609" s="46">
        <f>VLOOKUP(B1609,'Τιμοκατάλογος ανά κωδικό'!D:G,4,0)</f>
        <v>446.49</v>
      </c>
      <c r="D1609" s="46">
        <v>439.89</v>
      </c>
      <c r="E1609" s="47">
        <f t="shared" si="25"/>
        <v>1.5003750937734539E-2</v>
      </c>
      <c r="F1609" s="124"/>
    </row>
    <row r="1610" spans="1:6" x14ac:dyDescent="0.25">
      <c r="A1610" s="20" t="s">
        <v>2685</v>
      </c>
      <c r="B1610" s="7">
        <v>43486</v>
      </c>
      <c r="C1610" s="46">
        <f>VLOOKUP(B1610,'Τιμοκατάλογος ανά κωδικό'!D:G,4,0)</f>
        <v>484.34</v>
      </c>
      <c r="D1610" s="46">
        <v>477.18</v>
      </c>
      <c r="E1610" s="47">
        <f t="shared" si="25"/>
        <v>1.5004819984073103E-2</v>
      </c>
      <c r="F1610" s="124"/>
    </row>
    <row r="1611" spans="1:6" x14ac:dyDescent="0.25">
      <c r="A1611" s="20" t="s">
        <v>2686</v>
      </c>
      <c r="B1611" s="7">
        <v>43487</v>
      </c>
      <c r="C1611" s="46">
        <f>VLOOKUP(B1611,'Τιμοκατάλογος ανά κωδικό'!D:G,4,0)</f>
        <v>484.34</v>
      </c>
      <c r="D1611" s="46">
        <v>477.18</v>
      </c>
      <c r="E1611" s="47">
        <f t="shared" si="25"/>
        <v>1.5004819984073103E-2</v>
      </c>
      <c r="F1611" s="124"/>
    </row>
    <row r="1612" spans="1:6" x14ac:dyDescent="0.25">
      <c r="A1612" s="20" t="s">
        <v>2687</v>
      </c>
      <c r="B1612" s="7">
        <v>43492</v>
      </c>
      <c r="C1612" s="46">
        <f>VLOOKUP(B1612,'Τιμοκατάλογος ανά κωδικό'!D:G,4,0)</f>
        <v>531.11</v>
      </c>
      <c r="D1612" s="46">
        <v>523.26</v>
      </c>
      <c r="E1612" s="47">
        <f t="shared" si="25"/>
        <v>1.5002102205404544E-2</v>
      </c>
      <c r="F1612" s="124"/>
    </row>
    <row r="1613" spans="1:6" x14ac:dyDescent="0.25">
      <c r="A1613" s="20" t="s">
        <v>2688</v>
      </c>
      <c r="B1613" s="7">
        <v>43493</v>
      </c>
      <c r="C1613" s="46">
        <f>VLOOKUP(B1613,'Τιμοκατάλογος ανά κωδικό'!D:G,4,0)</f>
        <v>531.11</v>
      </c>
      <c r="D1613" s="46">
        <v>523.26</v>
      </c>
      <c r="E1613" s="47">
        <f t="shared" si="25"/>
        <v>1.5002102205404544E-2</v>
      </c>
      <c r="F1613" s="124"/>
    </row>
    <row r="1614" spans="1:6" x14ac:dyDescent="0.25">
      <c r="A1614" s="20" t="s">
        <v>25051</v>
      </c>
      <c r="B1614" s="7">
        <v>43495</v>
      </c>
      <c r="C1614" s="46">
        <f>VLOOKUP(B1614,'Τιμοκατάλογος ανά κωδικό'!D:G,4,0)</f>
        <v>196.83</v>
      </c>
      <c r="D1614" s="46">
        <v>193.92</v>
      </c>
      <c r="E1614" s="47">
        <f t="shared" si="25"/>
        <v>1.5006188118811936E-2</v>
      </c>
      <c r="F1614" s="124"/>
    </row>
    <row r="1615" spans="1:6" x14ac:dyDescent="0.25">
      <c r="A1615" s="20" t="s">
        <v>25052</v>
      </c>
      <c r="B1615" s="7">
        <v>43496</v>
      </c>
      <c r="C1615" s="46">
        <f>VLOOKUP(B1615,'Τιμοκατάλογος ανά κωδικό'!D:G,4,0)</f>
        <v>172.7</v>
      </c>
      <c r="D1615" s="46">
        <v>170.15</v>
      </c>
      <c r="E1615" s="47">
        <f t="shared" si="25"/>
        <v>1.4986776373787647E-2</v>
      </c>
      <c r="F1615" s="124"/>
    </row>
    <row r="1616" spans="1:6" x14ac:dyDescent="0.25">
      <c r="A1616" s="20" t="s">
        <v>25053</v>
      </c>
      <c r="B1616" s="7">
        <v>43500</v>
      </c>
      <c r="C1616" s="46">
        <f>VLOOKUP(B1616,'Τιμοκατάλογος ανά κωδικό'!D:G,4,0)</f>
        <v>70.38</v>
      </c>
      <c r="D1616" s="46">
        <v>69.34</v>
      </c>
      <c r="E1616" s="47">
        <f t="shared" si="25"/>
        <v>1.4998557830977699E-2</v>
      </c>
      <c r="F1616" s="124"/>
    </row>
    <row r="1617" spans="1:6" x14ac:dyDescent="0.25">
      <c r="A1617" s="20" t="s">
        <v>25054</v>
      </c>
      <c r="B1617" s="7">
        <v>43501</v>
      </c>
      <c r="C1617" s="46">
        <f>VLOOKUP(B1617,'Τιμοκατάλογος ανά κωδικό'!D:G,4,0)</f>
        <v>74.3</v>
      </c>
      <c r="D1617" s="46">
        <v>73.2</v>
      </c>
      <c r="E1617" s="47">
        <f t="shared" si="25"/>
        <v>1.5027322404371546E-2</v>
      </c>
      <c r="F1617" s="124"/>
    </row>
    <row r="1618" spans="1:6" x14ac:dyDescent="0.25">
      <c r="A1618" s="20" t="s">
        <v>25055</v>
      </c>
      <c r="B1618" s="7">
        <v>43502</v>
      </c>
      <c r="C1618" s="46">
        <f>VLOOKUP(B1618,'Τιμοκατάλογος ανά κωδικό'!D:G,4,0)</f>
        <v>89.22</v>
      </c>
      <c r="D1618" s="46">
        <v>87.9</v>
      </c>
      <c r="E1618" s="47">
        <f t="shared" si="25"/>
        <v>1.5017064846416295E-2</v>
      </c>
      <c r="F1618" s="124"/>
    </row>
    <row r="1619" spans="1:6" x14ac:dyDescent="0.25">
      <c r="A1619" s="20" t="s">
        <v>25056</v>
      </c>
      <c r="B1619" s="7">
        <v>43503</v>
      </c>
      <c r="C1619" s="46">
        <f>VLOOKUP(B1619,'Τιμοκατάλογος ανά κωδικό'!D:G,4,0)</f>
        <v>51.15</v>
      </c>
      <c r="D1619" s="46">
        <v>50.39</v>
      </c>
      <c r="E1619" s="47">
        <f t="shared" si="25"/>
        <v>1.5082357610636921E-2</v>
      </c>
      <c r="F1619" s="124"/>
    </row>
    <row r="1620" spans="1:6" x14ac:dyDescent="0.25">
      <c r="A1620" s="20" t="s">
        <v>25057</v>
      </c>
      <c r="B1620" s="7">
        <v>43504</v>
      </c>
      <c r="C1620" s="46">
        <f>VLOOKUP(B1620,'Τιμοκατάλογος ανά κωδικό'!D:G,4,0)</f>
        <v>68.010000000000005</v>
      </c>
      <c r="D1620" s="46">
        <v>67</v>
      </c>
      <c r="E1620" s="47">
        <f t="shared" si="25"/>
        <v>1.5074626865671625E-2</v>
      </c>
      <c r="F1620" s="124"/>
    </row>
    <row r="1621" spans="1:6" x14ac:dyDescent="0.25">
      <c r="A1621" s="20" t="s">
        <v>25058</v>
      </c>
      <c r="B1621" s="7">
        <v>43505</v>
      </c>
      <c r="C1621" s="46">
        <f>VLOOKUP(B1621,'Τιμοκατάλογος ανά κωδικό'!D:G,4,0)</f>
        <v>76.81</v>
      </c>
      <c r="D1621" s="46">
        <v>75.67</v>
      </c>
      <c r="E1621" s="47">
        <f t="shared" si="25"/>
        <v>1.5065415620457268E-2</v>
      </c>
      <c r="F1621" s="124"/>
    </row>
    <row r="1622" spans="1:6" x14ac:dyDescent="0.25">
      <c r="A1622" s="20" t="s">
        <v>25059</v>
      </c>
      <c r="B1622" s="7">
        <v>43506</v>
      </c>
      <c r="C1622" s="46">
        <f>VLOOKUP(B1622,'Τιμοκατάλογος ανά κωδικό'!D:G,4,0)</f>
        <v>102.21</v>
      </c>
      <c r="D1622" s="46">
        <v>100.7</v>
      </c>
      <c r="E1622" s="47">
        <f t="shared" si="25"/>
        <v>1.4995034756702941E-2</v>
      </c>
      <c r="F1622" s="124"/>
    </row>
    <row r="1623" spans="1:6" x14ac:dyDescent="0.25">
      <c r="A1623" s="20" t="s">
        <v>25060</v>
      </c>
      <c r="B1623" s="7">
        <v>43507</v>
      </c>
      <c r="C1623" s="46">
        <f>VLOOKUP(B1623,'Τιμοκατάλογος ανά κωδικό'!D:G,4,0)</f>
        <v>63.8</v>
      </c>
      <c r="D1623" s="46">
        <v>62.86</v>
      </c>
      <c r="E1623" s="47">
        <f t="shared" si="25"/>
        <v>1.4953865733375649E-2</v>
      </c>
      <c r="F1623" s="124"/>
    </row>
    <row r="1624" spans="1:6" x14ac:dyDescent="0.25">
      <c r="A1624" s="20" t="s">
        <v>25061</v>
      </c>
      <c r="B1624" s="7">
        <v>43508</v>
      </c>
      <c r="C1624" s="46">
        <f>VLOOKUP(B1624,'Τιμοκατάλογος ανά κωδικό'!D:G,4,0)</f>
        <v>84.98</v>
      </c>
      <c r="D1624" s="46">
        <v>83.72</v>
      </c>
      <c r="E1624" s="47">
        <f t="shared" si="25"/>
        <v>1.5050167224080369E-2</v>
      </c>
      <c r="F1624" s="124"/>
    </row>
    <row r="1625" spans="1:6" x14ac:dyDescent="0.25">
      <c r="A1625" s="20" t="s">
        <v>2689</v>
      </c>
      <c r="B1625" s="7">
        <v>43518</v>
      </c>
      <c r="C1625" s="46">
        <f>VLOOKUP(B1625,'Τιμοκατάλογος ανά κωδικό'!D:G,4,0)</f>
        <v>160.27000000000001</v>
      </c>
      <c r="D1625" s="46">
        <v>157.9</v>
      </c>
      <c r="E1625" s="47">
        <f t="shared" si="25"/>
        <v>1.5009499683343863E-2</v>
      </c>
      <c r="F1625" s="124"/>
    </row>
    <row r="1626" spans="1:6" x14ac:dyDescent="0.25">
      <c r="A1626" s="20" t="s">
        <v>2690</v>
      </c>
      <c r="B1626" s="7">
        <v>43519</v>
      </c>
      <c r="C1626" s="46">
        <f>VLOOKUP(B1626,'Τιμοκατάλογος ανά κωδικό'!D:G,4,0)</f>
        <v>195.41</v>
      </c>
      <c r="D1626" s="46">
        <v>192.52</v>
      </c>
      <c r="E1626" s="47">
        <f t="shared" si="25"/>
        <v>1.5011427384167719E-2</v>
      </c>
      <c r="F1626" s="124"/>
    </row>
    <row r="1627" spans="1:6" x14ac:dyDescent="0.25">
      <c r="A1627" s="20" t="s">
        <v>2691</v>
      </c>
      <c r="B1627" s="7">
        <v>43520</v>
      </c>
      <c r="C1627" s="46">
        <f>VLOOKUP(B1627,'Τιμοκατάλογος ανά κωδικό'!D:G,4,0)</f>
        <v>216.4</v>
      </c>
      <c r="D1627" s="46">
        <v>213.2</v>
      </c>
      <c r="E1627" s="47">
        <f t="shared" si="25"/>
        <v>1.5009380863039379E-2</v>
      </c>
      <c r="F1627" s="124"/>
    </row>
    <row r="1628" spans="1:6" x14ac:dyDescent="0.25">
      <c r="A1628" s="20" t="s">
        <v>2692</v>
      </c>
      <c r="B1628" s="7">
        <v>43521</v>
      </c>
      <c r="C1628" s="46">
        <f>VLOOKUP(B1628,'Τιμοκατάλογος ανά κωδικό'!D:G,4,0)</f>
        <v>256.33999999999997</v>
      </c>
      <c r="D1628" s="46">
        <v>252.55</v>
      </c>
      <c r="E1628" s="47">
        <f t="shared" si="25"/>
        <v>1.500692932092651E-2</v>
      </c>
      <c r="F1628" s="124"/>
    </row>
    <row r="1629" spans="1:6" x14ac:dyDescent="0.25">
      <c r="A1629" s="20" t="s">
        <v>2693</v>
      </c>
      <c r="B1629" s="7">
        <v>43522</v>
      </c>
      <c r="C1629" s="46">
        <f>VLOOKUP(B1629,'Τιμοκατάλογος ανά κωδικό'!D:G,4,0)</f>
        <v>512.29</v>
      </c>
      <c r="D1629" s="46">
        <v>504.72</v>
      </c>
      <c r="E1629" s="47">
        <f t="shared" si="25"/>
        <v>1.4998414962751561E-2</v>
      </c>
      <c r="F1629" s="124"/>
    </row>
    <row r="1630" spans="1:6" x14ac:dyDescent="0.25">
      <c r="A1630" s="20" t="s">
        <v>2694</v>
      </c>
      <c r="B1630" s="7">
        <v>43523</v>
      </c>
      <c r="C1630" s="46">
        <f>VLOOKUP(B1630,'Τιμοκατάλογος ανά κωδικό'!D:G,4,0)</f>
        <v>570.83000000000004</v>
      </c>
      <c r="D1630" s="46">
        <v>562.39</v>
      </c>
      <c r="E1630" s="47">
        <f t="shared" si="25"/>
        <v>1.5007379220825401E-2</v>
      </c>
      <c r="F1630" s="124"/>
    </row>
    <row r="1631" spans="1:6" x14ac:dyDescent="0.25">
      <c r="A1631" s="20" t="s">
        <v>25062</v>
      </c>
      <c r="B1631" s="7">
        <v>43524</v>
      </c>
      <c r="C1631" s="46">
        <f>VLOOKUP(B1631,'Τιμοκατάλογος ανά κωδικό'!D:G,4,0)</f>
        <v>63.8</v>
      </c>
      <c r="D1631" s="46">
        <v>62.86</v>
      </c>
      <c r="E1631" s="47">
        <f t="shared" si="25"/>
        <v>1.4953865733375649E-2</v>
      </c>
      <c r="F1631" s="124"/>
    </row>
    <row r="1632" spans="1:6" x14ac:dyDescent="0.25">
      <c r="A1632" s="20" t="s">
        <v>25063</v>
      </c>
      <c r="B1632" s="7">
        <v>43525</v>
      </c>
      <c r="C1632" s="46">
        <f>VLOOKUP(B1632,'Τιμοκατάλογος ανά κωδικό'!D:G,4,0)</f>
        <v>76.81</v>
      </c>
      <c r="D1632" s="46">
        <v>75.67</v>
      </c>
      <c r="E1632" s="47">
        <f t="shared" si="25"/>
        <v>1.5065415620457268E-2</v>
      </c>
      <c r="F1632" s="124"/>
    </row>
    <row r="1633" spans="1:6" x14ac:dyDescent="0.25">
      <c r="A1633" s="20" t="s">
        <v>25064</v>
      </c>
      <c r="B1633" s="7">
        <v>43526</v>
      </c>
      <c r="C1633" s="46">
        <f>VLOOKUP(B1633,'Τιμοκατάλογος ανά κωδικό'!D:G,4,0)</f>
        <v>89.61</v>
      </c>
      <c r="D1633" s="46">
        <v>88.29</v>
      </c>
      <c r="E1633" s="47">
        <f t="shared" si="25"/>
        <v>1.4950730547060642E-2</v>
      </c>
      <c r="F1633" s="124"/>
    </row>
    <row r="1634" spans="1:6" x14ac:dyDescent="0.25">
      <c r="A1634" s="20" t="s">
        <v>25065</v>
      </c>
      <c r="B1634" s="7">
        <v>43527</v>
      </c>
      <c r="C1634" s="46">
        <f>VLOOKUP(B1634,'Τιμοκατάλογος ανά κωδικό'!D:G,4,0)</f>
        <v>102.35</v>
      </c>
      <c r="D1634" s="46">
        <v>100.84</v>
      </c>
      <c r="E1634" s="47">
        <f t="shared" si="25"/>
        <v>1.4974216580721844E-2</v>
      </c>
      <c r="F1634" s="124"/>
    </row>
    <row r="1635" spans="1:6" x14ac:dyDescent="0.25">
      <c r="A1635" s="20" t="s">
        <v>25066</v>
      </c>
      <c r="B1635" s="7">
        <v>43528</v>
      </c>
      <c r="C1635" s="46">
        <f>VLOOKUP(B1635,'Τιμοκατάλογος ανά κωδικό'!D:G,4,0)</f>
        <v>115.1</v>
      </c>
      <c r="D1635" s="46">
        <v>113.4</v>
      </c>
      <c r="E1635" s="47">
        <f t="shared" si="25"/>
        <v>1.4991181657848296E-2</v>
      </c>
      <c r="F1635" s="124"/>
    </row>
    <row r="1636" spans="1:6" x14ac:dyDescent="0.25">
      <c r="A1636" s="20" t="s">
        <v>25067</v>
      </c>
      <c r="B1636" s="7">
        <v>43529</v>
      </c>
      <c r="C1636" s="46">
        <f>VLOOKUP(B1636,'Τιμοκατάλογος ανά κωδικό'!D:G,4,0)</f>
        <v>127.75</v>
      </c>
      <c r="D1636" s="46">
        <v>125.86</v>
      </c>
      <c r="E1636" s="47">
        <f t="shared" si="25"/>
        <v>1.5016685205784253E-2</v>
      </c>
      <c r="F1636" s="124"/>
    </row>
    <row r="1637" spans="1:6" x14ac:dyDescent="0.25">
      <c r="A1637" s="20" t="s">
        <v>25069</v>
      </c>
      <c r="B1637" s="7">
        <v>43532</v>
      </c>
      <c r="C1637" s="46">
        <f>VLOOKUP(B1637,'Τιμοκατάλογος ανά κωδικό'!D:G,4,0)</f>
        <v>159.69999999999999</v>
      </c>
      <c r="D1637" s="46">
        <v>157.34</v>
      </c>
      <c r="E1637" s="47">
        <f t="shared" si="25"/>
        <v>1.4999364433710305E-2</v>
      </c>
      <c r="F1637" s="124"/>
    </row>
    <row r="1638" spans="1:6" x14ac:dyDescent="0.25">
      <c r="A1638" s="20" t="s">
        <v>2695</v>
      </c>
      <c r="B1638" s="7">
        <v>43534</v>
      </c>
      <c r="C1638" s="46">
        <f>VLOOKUP(B1638,'Τιμοκατάλογος ανά κωδικό'!D:G,4,0)</f>
        <v>29.16</v>
      </c>
      <c r="D1638" s="46">
        <v>28.45</v>
      </c>
      <c r="E1638" s="47">
        <f t="shared" si="25"/>
        <v>2.495606326889277E-2</v>
      </c>
      <c r="F1638" s="124"/>
    </row>
    <row r="1639" spans="1:6" x14ac:dyDescent="0.25">
      <c r="A1639" s="20" t="s">
        <v>2696</v>
      </c>
      <c r="B1639" s="7">
        <v>43535</v>
      </c>
      <c r="C1639" s="46">
        <f>VLOOKUP(B1639,'Τιμοκατάλογος ανά κωδικό'!D:G,4,0)</f>
        <v>38.229999999999997</v>
      </c>
      <c r="D1639" s="46">
        <v>37.299999999999997</v>
      </c>
      <c r="E1639" s="47">
        <f t="shared" si="25"/>
        <v>2.4932975871313712E-2</v>
      </c>
      <c r="F1639" s="124"/>
    </row>
    <row r="1640" spans="1:6" x14ac:dyDescent="0.25">
      <c r="A1640" s="20" t="s">
        <v>2697</v>
      </c>
      <c r="B1640" s="7">
        <v>43536</v>
      </c>
      <c r="C1640" s="46">
        <f>VLOOKUP(B1640,'Τιμοκατάλογος ανά κωδικό'!D:G,4,0)</f>
        <v>25.22</v>
      </c>
      <c r="D1640" s="46">
        <v>24.85</v>
      </c>
      <c r="E1640" s="47">
        <f t="shared" si="25"/>
        <v>1.4889336016096433E-2</v>
      </c>
      <c r="F1640" s="124"/>
    </row>
    <row r="1641" spans="1:6" x14ac:dyDescent="0.25">
      <c r="A1641" s="20" t="s">
        <v>2698</v>
      </c>
      <c r="B1641" s="7">
        <v>43537</v>
      </c>
      <c r="C1641" s="46">
        <f>VLOOKUP(B1641,'Τιμοκατάλογος ανά κωδικό'!D:G,4,0)</f>
        <v>25.22</v>
      </c>
      <c r="D1641" s="46">
        <v>24.85</v>
      </c>
      <c r="E1641" s="47">
        <f t="shared" si="25"/>
        <v>1.4889336016096433E-2</v>
      </c>
      <c r="F1641" s="124"/>
    </row>
    <row r="1642" spans="1:6" x14ac:dyDescent="0.25">
      <c r="A1642" s="20" t="s">
        <v>2699</v>
      </c>
      <c r="B1642" s="7">
        <v>43538</v>
      </c>
      <c r="C1642" s="46">
        <f>VLOOKUP(B1642,'Τιμοκατάλογος ανά κωδικό'!D:G,4,0)</f>
        <v>25.47</v>
      </c>
      <c r="D1642" s="46">
        <v>24.85</v>
      </c>
      <c r="E1642" s="47">
        <f t="shared" si="25"/>
        <v>2.4949698189134617E-2</v>
      </c>
      <c r="F1642" s="124"/>
    </row>
    <row r="1643" spans="1:6" x14ac:dyDescent="0.25">
      <c r="A1643" s="20" t="s">
        <v>2700</v>
      </c>
      <c r="B1643" s="7">
        <v>43548</v>
      </c>
      <c r="C1643" s="46">
        <f>VLOOKUP(B1643,'Τιμοκατάλογος ανά κωδικό'!D:G,4,0)</f>
        <v>70.25</v>
      </c>
      <c r="D1643" s="46">
        <v>69.209999999999994</v>
      </c>
      <c r="E1643" s="47">
        <f t="shared" si="25"/>
        <v>1.502673024129475E-2</v>
      </c>
      <c r="F1643" s="124"/>
    </row>
    <row r="1644" spans="1:6" x14ac:dyDescent="0.25">
      <c r="A1644" s="20" t="s">
        <v>2701</v>
      </c>
      <c r="B1644" s="7">
        <v>43561</v>
      </c>
      <c r="C1644" s="46">
        <f>VLOOKUP(B1644,'Τιμοκατάλογος ανά κωδικό'!D:G,4,0)</f>
        <v>146.43</v>
      </c>
      <c r="D1644" s="46">
        <v>144.27000000000001</v>
      </c>
      <c r="E1644" s="47">
        <f t="shared" si="25"/>
        <v>1.4971927635683002E-2</v>
      </c>
      <c r="F1644" s="124"/>
    </row>
    <row r="1645" spans="1:6" x14ac:dyDescent="0.25">
      <c r="A1645" s="20" t="s">
        <v>2702</v>
      </c>
      <c r="B1645" s="7">
        <v>43562</v>
      </c>
      <c r="C1645" s="46">
        <f>VLOOKUP(B1645,'Τιμοκατάλογος ανά κωδικό'!D:G,4,0)</f>
        <v>159.1</v>
      </c>
      <c r="D1645" s="46">
        <v>156.75</v>
      </c>
      <c r="E1645" s="47">
        <f t="shared" si="25"/>
        <v>1.4992025518341334E-2</v>
      </c>
      <c r="F1645" s="124"/>
    </row>
    <row r="1646" spans="1:6" x14ac:dyDescent="0.25">
      <c r="A1646" s="20" t="s">
        <v>2703</v>
      </c>
      <c r="B1646" s="7">
        <v>43563</v>
      </c>
      <c r="C1646" s="46">
        <f>VLOOKUP(B1646,'Τιμοκατάλογος ανά κωδικό'!D:G,4,0)</f>
        <v>172.74</v>
      </c>
      <c r="D1646" s="46">
        <v>170.19</v>
      </c>
      <c r="E1646" s="47">
        <f t="shared" si="25"/>
        <v>1.4983254010223934E-2</v>
      </c>
      <c r="F1646" s="124"/>
    </row>
    <row r="1647" spans="1:6" x14ac:dyDescent="0.25">
      <c r="A1647" s="20" t="s">
        <v>2704</v>
      </c>
      <c r="B1647" s="7">
        <v>43564</v>
      </c>
      <c r="C1647" s="46">
        <f>VLOOKUP(B1647,'Τιμοκατάλογος ανά κωδικό'!D:G,4,0)</f>
        <v>197.27</v>
      </c>
      <c r="D1647" s="46">
        <v>194.35</v>
      </c>
      <c r="E1647" s="47">
        <f t="shared" si="25"/>
        <v>1.5024440442500619E-2</v>
      </c>
      <c r="F1647" s="124"/>
    </row>
    <row r="1648" spans="1:6" x14ac:dyDescent="0.25">
      <c r="A1648" s="20" t="s">
        <v>2705</v>
      </c>
      <c r="B1648" s="7">
        <v>43565</v>
      </c>
      <c r="C1648" s="46">
        <f>VLOOKUP(B1648,'Τιμοκατάλογος ανά κωδικό'!D:G,4,0)</f>
        <v>300.73</v>
      </c>
      <c r="D1648" s="46">
        <v>296.29000000000002</v>
      </c>
      <c r="E1648" s="47">
        <f t="shared" si="25"/>
        <v>1.498531843801687E-2</v>
      </c>
      <c r="F1648" s="124"/>
    </row>
    <row r="1649" spans="1:6" x14ac:dyDescent="0.25">
      <c r="A1649" s="20" t="s">
        <v>2706</v>
      </c>
      <c r="B1649" s="7">
        <v>43566</v>
      </c>
      <c r="C1649" s="46">
        <f>VLOOKUP(B1649,'Τιμοκατάλογος ανά κωδικό'!D:G,4,0)</f>
        <v>352.95</v>
      </c>
      <c r="D1649" s="46">
        <v>347.73</v>
      </c>
      <c r="E1649" s="47">
        <f t="shared" si="25"/>
        <v>1.501164696747459E-2</v>
      </c>
      <c r="F1649" s="124"/>
    </row>
    <row r="1650" spans="1:6" x14ac:dyDescent="0.25">
      <c r="A1650" s="20" t="s">
        <v>2707</v>
      </c>
      <c r="B1650" s="7">
        <v>43569</v>
      </c>
      <c r="C1650" s="46">
        <f>VLOOKUP(B1650,'Τιμοκατάλογος ανά κωδικό'!D:G,4,0)</f>
        <v>262.89999999999998</v>
      </c>
      <c r="D1650" s="46">
        <v>259.01</v>
      </c>
      <c r="E1650" s="47">
        <f t="shared" si="25"/>
        <v>1.5018725145747203E-2</v>
      </c>
      <c r="F1650" s="124"/>
    </row>
    <row r="1651" spans="1:6" x14ac:dyDescent="0.25">
      <c r="A1651" s="20" t="s">
        <v>2708</v>
      </c>
      <c r="B1651" s="7">
        <v>43570</v>
      </c>
      <c r="C1651" s="46">
        <f>VLOOKUP(B1651,'Τιμοκατάλογος ανά κωδικό'!D:G,4,0)</f>
        <v>422.23</v>
      </c>
      <c r="D1651" s="46">
        <v>415.99</v>
      </c>
      <c r="E1651" s="47">
        <f t="shared" si="25"/>
        <v>1.5000360585591066E-2</v>
      </c>
      <c r="F1651" s="124"/>
    </row>
    <row r="1652" spans="1:6" x14ac:dyDescent="0.25">
      <c r="A1652" s="20" t="s">
        <v>2709</v>
      </c>
      <c r="B1652" s="7">
        <v>43571</v>
      </c>
      <c r="C1652" s="46">
        <f>VLOOKUP(B1652,'Τιμοκατάλογος ανά κωδικό'!D:G,4,0)</f>
        <v>325.01</v>
      </c>
      <c r="D1652" s="46">
        <v>320.20999999999998</v>
      </c>
      <c r="E1652" s="47">
        <f t="shared" si="25"/>
        <v>1.4990162705724508E-2</v>
      </c>
      <c r="F1652" s="124"/>
    </row>
    <row r="1653" spans="1:6" x14ac:dyDescent="0.25">
      <c r="A1653" s="20" t="s">
        <v>4973</v>
      </c>
      <c r="B1653" s="7">
        <v>43632</v>
      </c>
      <c r="C1653" s="46">
        <f>VLOOKUP(B1653,'Τιμοκατάλογος ανά κωδικό'!D:G,4,0)</f>
        <v>317.29000000000002</v>
      </c>
      <c r="D1653" s="46">
        <v>312.60500000000002</v>
      </c>
      <c r="E1653" s="47">
        <f t="shared" si="25"/>
        <v>1.4986964379968271E-2</v>
      </c>
      <c r="F1653" s="124"/>
    </row>
    <row r="1654" spans="1:6" x14ac:dyDescent="0.25">
      <c r="A1654" s="20" t="s">
        <v>5933</v>
      </c>
      <c r="B1654" s="7">
        <v>43681</v>
      </c>
      <c r="C1654" s="46" t="str">
        <f>VLOOKUP(B1654,'Τιμοκατάλογος ανά κωδικό'!D:G,4,0)</f>
        <v>Κ.Ε.</v>
      </c>
      <c r="D1654" s="46" t="s">
        <v>25341</v>
      </c>
      <c r="F1654" s="124"/>
    </row>
    <row r="1655" spans="1:6" x14ac:dyDescent="0.25">
      <c r="A1655" s="20" t="s">
        <v>5933</v>
      </c>
      <c r="B1655" s="7">
        <v>43682</v>
      </c>
      <c r="C1655" s="46" t="str">
        <f>VLOOKUP(B1655,'Τιμοκατάλογος ανά κωδικό'!D:G,4,0)</f>
        <v>Κ.Ε.</v>
      </c>
      <c r="D1655" s="46" t="s">
        <v>25341</v>
      </c>
      <c r="F1655" s="124"/>
    </row>
    <row r="1656" spans="1:6" x14ac:dyDescent="0.25">
      <c r="A1656" s="20" t="s">
        <v>5934</v>
      </c>
      <c r="B1656" s="7">
        <v>43683</v>
      </c>
      <c r="C1656" s="46" t="str">
        <f>VLOOKUP(B1656,'Τιμοκατάλογος ανά κωδικό'!D:G,4,0)</f>
        <v>Κ.Ε.</v>
      </c>
      <c r="D1656" s="46" t="s">
        <v>25341</v>
      </c>
      <c r="F1656" s="124"/>
    </row>
    <row r="1657" spans="1:6" x14ac:dyDescent="0.25">
      <c r="A1657" s="20" t="s">
        <v>5935</v>
      </c>
      <c r="B1657" s="7">
        <v>43684</v>
      </c>
      <c r="C1657" s="46" t="str">
        <f>VLOOKUP(B1657,'Τιμοκατάλογος ανά κωδικό'!D:G,4,0)</f>
        <v>Κ.Ε.</v>
      </c>
      <c r="D1657" s="46" t="s">
        <v>25341</v>
      </c>
      <c r="F1657" s="124"/>
    </row>
    <row r="1658" spans="1:6" x14ac:dyDescent="0.25">
      <c r="A1658" s="20" t="s">
        <v>5936</v>
      </c>
      <c r="B1658" s="7">
        <v>43685</v>
      </c>
      <c r="C1658" s="46" t="str">
        <f>VLOOKUP(B1658,'Τιμοκατάλογος ανά κωδικό'!D:G,4,0)</f>
        <v>Κ.Ε.</v>
      </c>
      <c r="D1658" s="46" t="s">
        <v>25341</v>
      </c>
      <c r="F1658" s="124"/>
    </row>
    <row r="1659" spans="1:6" x14ac:dyDescent="0.25">
      <c r="A1659" s="20" t="s">
        <v>4974</v>
      </c>
      <c r="B1659" s="7">
        <v>43688</v>
      </c>
      <c r="C1659" s="46">
        <f>VLOOKUP(B1659,'Τιμοκατάλογος ανά κωδικό'!D:G,4,0)</f>
        <v>161.69999999999999</v>
      </c>
      <c r="D1659" s="46">
        <v>161.69999999999999</v>
      </c>
      <c r="E1659" s="47">
        <f t="shared" si="25"/>
        <v>0</v>
      </c>
      <c r="F1659" s="124"/>
    </row>
    <row r="1660" spans="1:6" x14ac:dyDescent="0.25">
      <c r="A1660" s="20" t="s">
        <v>2716</v>
      </c>
      <c r="B1660" s="7">
        <v>43691</v>
      </c>
      <c r="C1660" s="46">
        <f>VLOOKUP(B1660,'Τιμοκατάλογος ανά κωδικό'!D:G,4,0)</f>
        <v>7.28</v>
      </c>
      <c r="D1660" s="46">
        <v>7.1</v>
      </c>
      <c r="E1660" s="47">
        <f t="shared" si="25"/>
        <v>2.5352112676056526E-2</v>
      </c>
      <c r="F1660" s="124"/>
    </row>
    <row r="1661" spans="1:6" x14ac:dyDescent="0.25">
      <c r="A1661" s="20" t="s">
        <v>5937</v>
      </c>
      <c r="B1661" s="7">
        <v>43693</v>
      </c>
      <c r="C1661" s="46">
        <f>VLOOKUP(B1661,'Τιμοκατάλογος ανά κωδικό'!D:G,4,0)</f>
        <v>125.76</v>
      </c>
      <c r="D1661" s="46">
        <v>122.696704</v>
      </c>
      <c r="E1661" s="47">
        <f t="shared" si="25"/>
        <v>2.4966408225603365E-2</v>
      </c>
      <c r="F1661" s="124"/>
    </row>
    <row r="1662" spans="1:6" x14ac:dyDescent="0.25">
      <c r="A1662" s="20" t="s">
        <v>4975</v>
      </c>
      <c r="B1662" s="7">
        <v>43694</v>
      </c>
      <c r="C1662" s="46">
        <f>VLOOKUP(B1662,'Τιμοκατάλογος ανά κωδικό'!D:G,4,0)</f>
        <v>76.36</v>
      </c>
      <c r="D1662" s="46">
        <v>74.500608</v>
      </c>
      <c r="E1662" s="47">
        <f t="shared" si="25"/>
        <v>2.4958078194476041E-2</v>
      </c>
      <c r="F1662" s="124"/>
    </row>
    <row r="1663" spans="1:6" x14ac:dyDescent="0.25">
      <c r="A1663" s="20" t="s">
        <v>4976</v>
      </c>
      <c r="B1663" s="7">
        <v>43706</v>
      </c>
      <c r="C1663" s="46">
        <f>VLOOKUP(B1663,'Τιμοκατάλογος ανά κωδικό'!D:G,4,0)</f>
        <v>6.37</v>
      </c>
      <c r="D1663" s="46">
        <v>6.28</v>
      </c>
      <c r="E1663" s="47">
        <f t="shared" si="25"/>
        <v>1.4331210191082855E-2</v>
      </c>
      <c r="F1663" s="124"/>
    </row>
    <row r="1664" spans="1:6" x14ac:dyDescent="0.25">
      <c r="A1664" s="20" t="s">
        <v>4977</v>
      </c>
      <c r="B1664" s="7">
        <v>43707</v>
      </c>
      <c r="C1664" s="46">
        <f>VLOOKUP(B1664,'Τιμοκατάλογος ανά κωδικό'!D:G,4,0)</f>
        <v>9.2899999999999991</v>
      </c>
      <c r="D1664" s="46">
        <v>9.15</v>
      </c>
      <c r="E1664" s="47">
        <f t="shared" si="25"/>
        <v>1.5300546448087315E-2</v>
      </c>
      <c r="F1664" s="124"/>
    </row>
    <row r="1665" spans="1:6" x14ac:dyDescent="0.25">
      <c r="A1665" s="20" t="s">
        <v>4978</v>
      </c>
      <c r="B1665" s="7">
        <v>43708</v>
      </c>
      <c r="C1665" s="46">
        <f>VLOOKUP(B1665,'Τιμοκατάλογος ανά κωδικό'!D:G,4,0)</f>
        <v>13.55</v>
      </c>
      <c r="D1665" s="46">
        <v>13.35</v>
      </c>
      <c r="E1665" s="47">
        <f t="shared" si="25"/>
        <v>1.4981273408239737E-2</v>
      </c>
      <c r="F1665" s="124"/>
    </row>
    <row r="1666" spans="1:6" x14ac:dyDescent="0.25">
      <c r="A1666" s="20" t="s">
        <v>24829</v>
      </c>
      <c r="B1666" s="7">
        <v>43723</v>
      </c>
      <c r="C1666" s="46">
        <f>VLOOKUP(B1666,'Τιμοκατάλογος ανά κωδικό'!D:G,4,0)</f>
        <v>26.61</v>
      </c>
      <c r="D1666" s="46">
        <v>26.22</v>
      </c>
      <c r="E1666" s="47">
        <f t="shared" si="25"/>
        <v>1.4874141876430214E-2</v>
      </c>
      <c r="F1666" s="124"/>
    </row>
    <row r="1667" spans="1:6" x14ac:dyDescent="0.25">
      <c r="A1667" s="20" t="s">
        <v>24830</v>
      </c>
      <c r="B1667" s="7">
        <v>43724</v>
      </c>
      <c r="C1667" s="46">
        <f>VLOOKUP(B1667,'Τιμοκατάλογος ανά κωδικό'!D:G,4,0)</f>
        <v>36.450000000000003</v>
      </c>
      <c r="D1667" s="46">
        <v>35.909999999999997</v>
      </c>
      <c r="E1667" s="47">
        <f t="shared" ref="E1667:E1730" si="26">C1667/D1667-1</f>
        <v>1.5037593984962516E-2</v>
      </c>
      <c r="F1667" s="124"/>
    </row>
    <row r="1668" spans="1:6" x14ac:dyDescent="0.25">
      <c r="A1668" s="20" t="s">
        <v>24832</v>
      </c>
      <c r="B1668" s="7">
        <v>43725</v>
      </c>
      <c r="C1668" s="46">
        <f>VLOOKUP(B1668,'Τιμοκατάλογος ανά κωδικό'!D:G,4,0)</f>
        <v>62.35</v>
      </c>
      <c r="D1668" s="46">
        <v>61.43</v>
      </c>
      <c r="E1668" s="47">
        <f t="shared" si="26"/>
        <v>1.4976395897769779E-2</v>
      </c>
      <c r="F1668" s="124"/>
    </row>
    <row r="1669" spans="1:6" x14ac:dyDescent="0.25">
      <c r="A1669" s="20" t="s">
        <v>24833</v>
      </c>
      <c r="B1669" s="7">
        <v>43726</v>
      </c>
      <c r="C1669" s="46">
        <f>VLOOKUP(B1669,'Τιμοκατάλογος ανά κωδικό'!D:G,4,0)</f>
        <v>85.53</v>
      </c>
      <c r="D1669" s="46">
        <v>84.27</v>
      </c>
      <c r="E1669" s="47">
        <f t="shared" si="26"/>
        <v>1.4951940192239332E-2</v>
      </c>
      <c r="F1669" s="124"/>
    </row>
    <row r="1670" spans="1:6" x14ac:dyDescent="0.25">
      <c r="A1670" s="20" t="s">
        <v>24821</v>
      </c>
      <c r="B1670" s="7">
        <v>43727</v>
      </c>
      <c r="C1670" s="46">
        <f>VLOOKUP(B1670,'Τιμοκατάλογος ανά κωδικό'!D:G,4,0)</f>
        <v>6.63</v>
      </c>
      <c r="D1670" s="46">
        <v>6.53</v>
      </c>
      <c r="E1670" s="47">
        <f t="shared" si="26"/>
        <v>1.5313935681469992E-2</v>
      </c>
      <c r="F1670" s="124"/>
    </row>
    <row r="1671" spans="1:6" x14ac:dyDescent="0.25">
      <c r="A1671" s="20" t="s">
        <v>24822</v>
      </c>
      <c r="B1671" s="7">
        <v>43728</v>
      </c>
      <c r="C1671" s="46">
        <f>VLOOKUP(B1671,'Τιμοκατάλογος ανά κωδικό'!D:G,4,0)</f>
        <v>7.85</v>
      </c>
      <c r="D1671" s="46">
        <v>7.73</v>
      </c>
      <c r="E1671" s="47">
        <f t="shared" si="26"/>
        <v>1.5523932729624823E-2</v>
      </c>
      <c r="F1671" s="124"/>
    </row>
    <row r="1672" spans="1:6" x14ac:dyDescent="0.25">
      <c r="A1672" s="20" t="s">
        <v>5938</v>
      </c>
      <c r="B1672" s="7">
        <v>43769</v>
      </c>
      <c r="C1672" s="46">
        <f>VLOOKUP(B1672,'Τιμοκατάλογος ανά κωδικό'!D:G,4,0)</f>
        <v>25.2</v>
      </c>
      <c r="D1672" s="46">
        <v>23.999000000000002</v>
      </c>
      <c r="E1672" s="47">
        <f t="shared" si="26"/>
        <v>5.0043751822992588E-2</v>
      </c>
      <c r="F1672" s="124"/>
    </row>
    <row r="1673" spans="1:6" x14ac:dyDescent="0.25">
      <c r="A1673" s="20" t="s">
        <v>4979</v>
      </c>
      <c r="B1673" s="7">
        <v>43824</v>
      </c>
      <c r="C1673" s="46">
        <f>VLOOKUP(B1673,'Τιμοκατάλογος ανά κωδικό'!D:G,4,0)</f>
        <v>236.71</v>
      </c>
      <c r="D1673" s="46">
        <v>230.93700000000001</v>
      </c>
      <c r="E1673" s="47">
        <f t="shared" si="26"/>
        <v>2.4998159671252296E-2</v>
      </c>
      <c r="F1673" s="124"/>
    </row>
    <row r="1674" spans="1:6" x14ac:dyDescent="0.25">
      <c r="A1674" s="20" t="s">
        <v>5939</v>
      </c>
      <c r="B1674" s="7">
        <v>43825</v>
      </c>
      <c r="C1674" s="46">
        <f>VLOOKUP(B1674,'Τιμοκατάλογος ανά κωδικό'!D:G,4,0)</f>
        <v>332.93</v>
      </c>
      <c r="D1674" s="46">
        <v>324.80699999999996</v>
      </c>
      <c r="E1674" s="47">
        <f t="shared" si="26"/>
        <v>2.5008697472653107E-2</v>
      </c>
      <c r="F1674" s="124"/>
    </row>
    <row r="1675" spans="1:6" x14ac:dyDescent="0.25">
      <c r="A1675" s="20" t="s">
        <v>5940</v>
      </c>
      <c r="B1675" s="7">
        <v>43866</v>
      </c>
      <c r="C1675" s="46">
        <f>VLOOKUP(B1675,'Τιμοκατάλογος ανά κωδικό'!D:G,4,0)</f>
        <v>15.12</v>
      </c>
      <c r="D1675" s="46">
        <v>14.893800000000001</v>
      </c>
      <c r="E1675" s="47">
        <f t="shared" si="26"/>
        <v>1.5187527696088221E-2</v>
      </c>
      <c r="F1675" s="124"/>
    </row>
    <row r="1676" spans="1:6" x14ac:dyDescent="0.25">
      <c r="A1676" s="20" t="s">
        <v>4980</v>
      </c>
      <c r="B1676" s="7">
        <v>43879</v>
      </c>
      <c r="C1676" s="46">
        <f>VLOOKUP(B1676,'Τιμοκατάλογος ανά κωδικό'!D:G,4,0)</f>
        <v>111.82</v>
      </c>
      <c r="D1676" s="46">
        <v>110.16879999999999</v>
      </c>
      <c r="E1676" s="47">
        <f t="shared" si="26"/>
        <v>1.4987909462570226E-2</v>
      </c>
      <c r="F1676" s="124"/>
    </row>
    <row r="1677" spans="1:6" x14ac:dyDescent="0.25">
      <c r="A1677" s="20" t="s">
        <v>4981</v>
      </c>
      <c r="B1677" s="7">
        <v>43893</v>
      </c>
      <c r="C1677" s="46">
        <f>VLOOKUP(B1677,'Τιμοκατάλογος ανά κωδικό'!D:G,4,0)</f>
        <v>5.26</v>
      </c>
      <c r="D1677" s="46">
        <v>4.78</v>
      </c>
      <c r="E1677" s="47">
        <f t="shared" si="26"/>
        <v>0.10041841004184082</v>
      </c>
      <c r="F1677" s="124"/>
    </row>
    <row r="1678" spans="1:6" x14ac:dyDescent="0.25">
      <c r="A1678" s="20" t="s">
        <v>4982</v>
      </c>
      <c r="B1678" s="7">
        <v>43894</v>
      </c>
      <c r="C1678" s="46">
        <f>VLOOKUP(B1678,'Τιμοκατάλογος ανά κωδικό'!D:G,4,0)</f>
        <v>5.26</v>
      </c>
      <c r="D1678" s="46">
        <v>4.78</v>
      </c>
      <c r="E1678" s="47">
        <f t="shared" si="26"/>
        <v>0.10041841004184082</v>
      </c>
      <c r="F1678" s="124"/>
    </row>
    <row r="1679" spans="1:6" x14ac:dyDescent="0.25">
      <c r="A1679" s="20" t="s">
        <v>4983</v>
      </c>
      <c r="B1679" s="7">
        <v>43895</v>
      </c>
      <c r="C1679" s="46">
        <f>VLOOKUP(B1679,'Τιμοκατάλογος ανά κωδικό'!D:G,4,0)</f>
        <v>5.26</v>
      </c>
      <c r="D1679" s="46">
        <v>5.23</v>
      </c>
      <c r="E1679" s="47">
        <f t="shared" si="26"/>
        <v>5.7361376673039643E-3</v>
      </c>
      <c r="F1679" s="124"/>
    </row>
    <row r="1680" spans="1:6" x14ac:dyDescent="0.25">
      <c r="A1680" s="20" t="s">
        <v>5941</v>
      </c>
      <c r="B1680" s="7">
        <v>43896</v>
      </c>
      <c r="C1680" s="46">
        <f>VLOOKUP(B1680,'Τιμοκατάλογος ανά κωδικό'!D:G,4,0)</f>
        <v>5.26</v>
      </c>
      <c r="D1680" s="46">
        <v>4.83</v>
      </c>
      <c r="E1680" s="47">
        <f t="shared" si="26"/>
        <v>8.9026915113871619E-2</v>
      </c>
      <c r="F1680" s="124"/>
    </row>
    <row r="1681" spans="1:6" x14ac:dyDescent="0.25">
      <c r="A1681" s="20" t="s">
        <v>5942</v>
      </c>
      <c r="B1681" s="7">
        <v>43932</v>
      </c>
      <c r="C1681" s="46">
        <f>VLOOKUP(B1681,'Τιμοκατάλογος ανά κωδικό'!D:G,4,0)</f>
        <v>4.7300000000000004</v>
      </c>
      <c r="D1681" s="46">
        <v>4.6614000000000004</v>
      </c>
      <c r="E1681" s="47">
        <f t="shared" si="26"/>
        <v>1.4716608744154147E-2</v>
      </c>
      <c r="F1681" s="124"/>
    </row>
    <row r="1682" spans="1:6" x14ac:dyDescent="0.25">
      <c r="A1682" s="20" t="s">
        <v>5943</v>
      </c>
      <c r="B1682" s="7">
        <v>43934</v>
      </c>
      <c r="C1682" s="46">
        <f>VLOOKUP(B1682,'Τιμοκατάλογος ανά κωδικό'!D:G,4,0)</f>
        <v>14.09</v>
      </c>
      <c r="D1682" s="46">
        <v>13.882199999999999</v>
      </c>
      <c r="E1682" s="47">
        <f t="shared" si="26"/>
        <v>1.4968808978404136E-2</v>
      </c>
      <c r="F1682" s="124"/>
    </row>
    <row r="1683" spans="1:6" x14ac:dyDescent="0.25">
      <c r="A1683" s="20" t="s">
        <v>5944</v>
      </c>
      <c r="B1683" s="7">
        <v>43936</v>
      </c>
      <c r="C1683" s="46">
        <f>VLOOKUP(B1683,'Τιμοκατάλογος ανά κωδικό'!D:G,4,0)</f>
        <v>9.6300000000000008</v>
      </c>
      <c r="D1683" s="46">
        <v>9.4860000000000007</v>
      </c>
      <c r="E1683" s="47">
        <f t="shared" si="26"/>
        <v>1.5180265654648917E-2</v>
      </c>
      <c r="F1683" s="124"/>
    </row>
    <row r="1684" spans="1:6" x14ac:dyDescent="0.25">
      <c r="A1684" s="20" t="s">
        <v>4984</v>
      </c>
      <c r="B1684" s="7">
        <v>43964</v>
      </c>
      <c r="C1684" s="46">
        <f>VLOOKUP(B1684,'Τιμοκατάλογος ανά κωδικό'!D:G,4,0)</f>
        <v>617.26</v>
      </c>
      <c r="D1684" s="46">
        <v>608.14</v>
      </c>
      <c r="E1684" s="47">
        <f t="shared" si="26"/>
        <v>1.4996546847765302E-2</v>
      </c>
      <c r="F1684" s="124"/>
    </row>
    <row r="1685" spans="1:6" x14ac:dyDescent="0.25">
      <c r="A1685" s="20" t="s">
        <v>4985</v>
      </c>
      <c r="B1685" s="7">
        <v>43965</v>
      </c>
      <c r="C1685" s="46">
        <f>VLOOKUP(B1685,'Τιμοκατάλογος ανά κωδικό'!D:G,4,0)</f>
        <v>365.43</v>
      </c>
      <c r="D1685" s="46">
        <v>360.03</v>
      </c>
      <c r="E1685" s="47">
        <f t="shared" si="26"/>
        <v>1.4998750104158187E-2</v>
      </c>
      <c r="F1685" s="124"/>
    </row>
    <row r="1686" spans="1:6" x14ac:dyDescent="0.25">
      <c r="A1686" s="20" t="s">
        <v>4986</v>
      </c>
      <c r="B1686" s="7">
        <v>43966</v>
      </c>
      <c r="C1686" s="46">
        <f>VLOOKUP(B1686,'Τιμοκατάλογος ανά κωδικό'!D:G,4,0)</f>
        <v>692.32</v>
      </c>
      <c r="D1686" s="46">
        <v>682.09</v>
      </c>
      <c r="E1686" s="47">
        <f t="shared" si="26"/>
        <v>1.4998020789045441E-2</v>
      </c>
      <c r="F1686" s="124"/>
    </row>
    <row r="1687" spans="1:6" x14ac:dyDescent="0.25">
      <c r="A1687" s="20" t="s">
        <v>4987</v>
      </c>
      <c r="B1687" s="7">
        <v>43967</v>
      </c>
      <c r="C1687" s="46">
        <f>VLOOKUP(B1687,'Τιμοκατάλογος ανά κωδικό'!D:G,4,0)</f>
        <v>868.22</v>
      </c>
      <c r="D1687" s="46">
        <v>855.39</v>
      </c>
      <c r="E1687" s="47">
        <f t="shared" si="26"/>
        <v>1.4999006301219309E-2</v>
      </c>
      <c r="F1687" s="124"/>
    </row>
    <row r="1688" spans="1:6" x14ac:dyDescent="0.25">
      <c r="A1688" s="20" t="s">
        <v>4988</v>
      </c>
      <c r="B1688" s="7">
        <v>43968</v>
      </c>
      <c r="C1688" s="46">
        <f>VLOOKUP(B1688,'Τιμοκατάλογος ανά κωδικό'!D:G,4,0)</f>
        <v>460.36</v>
      </c>
      <c r="D1688" s="46">
        <v>453.56</v>
      </c>
      <c r="E1688" s="47">
        <f t="shared" si="26"/>
        <v>1.4992503748125996E-2</v>
      </c>
      <c r="F1688" s="124"/>
    </row>
    <row r="1689" spans="1:6" x14ac:dyDescent="0.25">
      <c r="A1689" s="20" t="s">
        <v>4989</v>
      </c>
      <c r="B1689" s="7">
        <v>43969</v>
      </c>
      <c r="C1689" s="46">
        <f>VLOOKUP(B1689,'Τιμοκατάλογος ανά κωδικό'!D:G,4,0)</f>
        <v>745.26</v>
      </c>
      <c r="D1689" s="46">
        <v>734.25</v>
      </c>
      <c r="E1689" s="47">
        <f t="shared" si="26"/>
        <v>1.4994892747701716E-2</v>
      </c>
      <c r="F1689" s="124"/>
    </row>
    <row r="1690" spans="1:6" x14ac:dyDescent="0.25">
      <c r="A1690" s="20" t="s">
        <v>4990</v>
      </c>
      <c r="B1690" s="7">
        <v>43970</v>
      </c>
      <c r="C1690" s="46">
        <f>VLOOKUP(B1690,'Τιμοκατάλογος ανά κωδικό'!D:G,4,0)</f>
        <v>455.92</v>
      </c>
      <c r="D1690" s="46">
        <v>449.18</v>
      </c>
      <c r="E1690" s="47">
        <f t="shared" si="26"/>
        <v>1.5005120441693665E-2</v>
      </c>
      <c r="F1690" s="124"/>
    </row>
    <row r="1691" spans="1:6" x14ac:dyDescent="0.25">
      <c r="A1691" s="20" t="s">
        <v>4991</v>
      </c>
      <c r="B1691" s="7">
        <v>43971</v>
      </c>
      <c r="C1691" s="46">
        <f>VLOOKUP(B1691,'Τιμοκατάλογος ανά κωδικό'!D:G,4,0)</f>
        <v>539.55999999999995</v>
      </c>
      <c r="D1691" s="46">
        <v>531.59</v>
      </c>
      <c r="E1691" s="47">
        <f t="shared" si="26"/>
        <v>1.4992757576327564E-2</v>
      </c>
      <c r="F1691" s="124"/>
    </row>
    <row r="1692" spans="1:6" x14ac:dyDescent="0.25">
      <c r="A1692" s="20" t="s">
        <v>25377</v>
      </c>
      <c r="B1692" s="7">
        <v>44061</v>
      </c>
      <c r="C1692" s="46">
        <f>VLOOKUP(B1692,'Τιμοκατάλογος ανά κωδικό'!D:G,4,0)</f>
        <v>74.83</v>
      </c>
      <c r="D1692" s="46">
        <v>73.72</v>
      </c>
      <c r="E1692" s="47">
        <f t="shared" si="26"/>
        <v>1.5056972327726514E-2</v>
      </c>
      <c r="F1692" s="124"/>
    </row>
    <row r="1693" spans="1:6" x14ac:dyDescent="0.25">
      <c r="A1693" s="20" t="s">
        <v>25378</v>
      </c>
      <c r="B1693" s="7">
        <v>44062</v>
      </c>
      <c r="C1693" s="46">
        <f>VLOOKUP(B1693,'Τιμοκατάλογος ανά κωδικό'!D:G,4,0)</f>
        <v>82.04</v>
      </c>
      <c r="D1693" s="46">
        <v>80.83</v>
      </c>
      <c r="E1693" s="47">
        <f t="shared" si="26"/>
        <v>1.4969689471730829E-2</v>
      </c>
      <c r="F1693" s="124"/>
    </row>
    <row r="1694" spans="1:6" x14ac:dyDescent="0.25">
      <c r="A1694" s="20" t="s">
        <v>25379</v>
      </c>
      <c r="B1694" s="7">
        <v>44063</v>
      </c>
      <c r="C1694" s="46">
        <f>VLOOKUP(B1694,'Τιμοκατάλογος ανά κωδικό'!D:G,4,0)</f>
        <v>99.2</v>
      </c>
      <c r="D1694" s="46">
        <v>97.73</v>
      </c>
      <c r="E1694" s="47">
        <f t="shared" si="26"/>
        <v>1.504144070398028E-2</v>
      </c>
      <c r="F1694" s="124"/>
    </row>
    <row r="1695" spans="1:6" x14ac:dyDescent="0.25">
      <c r="A1695" s="20" t="s">
        <v>25380</v>
      </c>
      <c r="B1695" s="7">
        <v>44064</v>
      </c>
      <c r="C1695" s="46">
        <f>VLOOKUP(B1695,'Τιμοκατάλογος ανά κωδικό'!D:G,4,0)</f>
        <v>112.13</v>
      </c>
      <c r="D1695" s="46">
        <v>110.47</v>
      </c>
      <c r="E1695" s="47">
        <f t="shared" si="26"/>
        <v>1.5026704082556241E-2</v>
      </c>
      <c r="F1695" s="124"/>
    </row>
    <row r="1696" spans="1:6" x14ac:dyDescent="0.25">
      <c r="A1696" s="20" t="s">
        <v>4992</v>
      </c>
      <c r="B1696" s="7">
        <v>44087</v>
      </c>
      <c r="C1696" s="46">
        <f>VLOOKUP(B1696,'Τιμοκατάλογος ανά κωδικό'!D:G,4,0)</f>
        <v>72.040000000000006</v>
      </c>
      <c r="D1696" s="46">
        <v>70.28</v>
      </c>
      <c r="E1696" s="47">
        <f t="shared" si="26"/>
        <v>2.5042686397268143E-2</v>
      </c>
      <c r="F1696" s="124"/>
    </row>
    <row r="1697" spans="1:6" x14ac:dyDescent="0.25">
      <c r="A1697" s="20" t="s">
        <v>4993</v>
      </c>
      <c r="B1697" s="7">
        <v>44088</v>
      </c>
      <c r="C1697" s="46">
        <f>VLOOKUP(B1697,'Τιμοκατάλογος ανά κωδικό'!D:G,4,0)</f>
        <v>72.040000000000006</v>
      </c>
      <c r="D1697" s="46">
        <v>70.28</v>
      </c>
      <c r="E1697" s="47">
        <f t="shared" si="26"/>
        <v>2.5042686397268143E-2</v>
      </c>
      <c r="F1697" s="124"/>
    </row>
    <row r="1698" spans="1:6" x14ac:dyDescent="0.25">
      <c r="A1698" s="20" t="s">
        <v>4994</v>
      </c>
      <c r="B1698" s="7">
        <v>44089</v>
      </c>
      <c r="C1698" s="46">
        <f>VLOOKUP(B1698,'Τιμοκατάλογος ανά κωδικό'!D:G,4,0)</f>
        <v>72.03</v>
      </c>
      <c r="D1698" s="46">
        <v>70.278000000000006</v>
      </c>
      <c r="E1698" s="47">
        <f t="shared" si="26"/>
        <v>2.4929565440109158E-2</v>
      </c>
      <c r="F1698" s="124"/>
    </row>
    <row r="1699" spans="1:6" x14ac:dyDescent="0.25">
      <c r="A1699" s="20" t="s">
        <v>4995</v>
      </c>
      <c r="B1699" s="7">
        <v>44090</v>
      </c>
      <c r="C1699" s="46">
        <f>VLOOKUP(B1699,'Τιμοκατάλογος ανά κωδικό'!D:G,4,0)</f>
        <v>72.03</v>
      </c>
      <c r="D1699" s="46">
        <v>70.278000000000006</v>
      </c>
      <c r="E1699" s="47">
        <f t="shared" si="26"/>
        <v>2.4929565440109158E-2</v>
      </c>
      <c r="F1699" s="124"/>
    </row>
    <row r="1700" spans="1:6" x14ac:dyDescent="0.25">
      <c r="A1700" s="20" t="s">
        <v>4996</v>
      </c>
      <c r="B1700" s="7">
        <v>44091</v>
      </c>
      <c r="C1700" s="46">
        <f>VLOOKUP(B1700,'Τιμοκατάλογος ανά κωδικό'!D:G,4,0)</f>
        <v>75.36</v>
      </c>
      <c r="D1700" s="46">
        <v>73.521600000000007</v>
      </c>
      <c r="E1700" s="47">
        <f t="shared" si="26"/>
        <v>2.5004896520206099E-2</v>
      </c>
      <c r="F1700" s="124"/>
    </row>
    <row r="1701" spans="1:6" x14ac:dyDescent="0.25">
      <c r="A1701" s="20" t="s">
        <v>4997</v>
      </c>
      <c r="B1701" s="7">
        <v>44092</v>
      </c>
      <c r="C1701" s="46">
        <f>VLOOKUP(B1701,'Τιμοκατάλογος ανά κωδικό'!D:G,4,0)</f>
        <v>76.84</v>
      </c>
      <c r="D1701" s="46">
        <v>74.963200000000001</v>
      </c>
      <c r="E1701" s="47">
        <f t="shared" si="26"/>
        <v>2.503628447024675E-2</v>
      </c>
      <c r="F1701" s="124"/>
    </row>
    <row r="1702" spans="1:6" x14ac:dyDescent="0.25">
      <c r="A1702" s="20" t="s">
        <v>4998</v>
      </c>
      <c r="B1702" s="7">
        <v>44093</v>
      </c>
      <c r="C1702" s="46">
        <f>VLOOKUP(B1702,'Τιμοκατάλογος ανά κωδικό'!D:G,4,0)</f>
        <v>76.84</v>
      </c>
      <c r="D1702" s="46">
        <v>74.963200000000001</v>
      </c>
      <c r="E1702" s="47">
        <f t="shared" si="26"/>
        <v>2.503628447024675E-2</v>
      </c>
      <c r="F1702" s="124"/>
    </row>
    <row r="1703" spans="1:6" x14ac:dyDescent="0.25">
      <c r="A1703" s="20" t="s">
        <v>5945</v>
      </c>
      <c r="B1703" s="7">
        <v>44094</v>
      </c>
      <c r="C1703" s="46">
        <f>VLOOKUP(B1703,'Τιμοκατάλογος ανά κωδικό'!D:G,4,0)</f>
        <v>76.84</v>
      </c>
      <c r="D1703" s="46">
        <v>74.963200000000001</v>
      </c>
      <c r="E1703" s="47">
        <f t="shared" si="26"/>
        <v>2.503628447024675E-2</v>
      </c>
      <c r="F1703" s="124"/>
    </row>
    <row r="1704" spans="1:6" x14ac:dyDescent="0.25">
      <c r="A1704" s="20" t="s">
        <v>4999</v>
      </c>
      <c r="B1704" s="7">
        <v>44095</v>
      </c>
      <c r="C1704" s="46">
        <f>VLOOKUP(B1704,'Τιμοκατάλογος ανά κωδικό'!D:G,4,0)</f>
        <v>76.84</v>
      </c>
      <c r="D1704" s="46">
        <v>74.963200000000001</v>
      </c>
      <c r="E1704" s="47">
        <f t="shared" si="26"/>
        <v>2.503628447024675E-2</v>
      </c>
      <c r="F1704" s="124"/>
    </row>
    <row r="1705" spans="1:6" x14ac:dyDescent="0.25">
      <c r="A1705" s="20" t="s">
        <v>5946</v>
      </c>
      <c r="B1705" s="7">
        <v>44096</v>
      </c>
      <c r="C1705" s="46">
        <f>VLOOKUP(B1705,'Τιμοκατάλογος ανά κωδικό'!D:G,4,0)</f>
        <v>83.12</v>
      </c>
      <c r="D1705" s="46">
        <v>81.09</v>
      </c>
      <c r="E1705" s="47">
        <f t="shared" si="26"/>
        <v>2.5033912936243796E-2</v>
      </c>
      <c r="F1705" s="124"/>
    </row>
    <row r="1706" spans="1:6" x14ac:dyDescent="0.25">
      <c r="A1706" s="20" t="s">
        <v>5947</v>
      </c>
      <c r="B1706" s="7">
        <v>44097</v>
      </c>
      <c r="C1706" s="46">
        <f>VLOOKUP(B1706,'Τιμοκατάλογος ανά κωδικό'!D:G,4,0)</f>
        <v>86.38</v>
      </c>
      <c r="D1706" s="46">
        <v>84.27000000000001</v>
      </c>
      <c r="E1706" s="47">
        <f t="shared" si="26"/>
        <v>2.503856651240044E-2</v>
      </c>
      <c r="F1706" s="124"/>
    </row>
    <row r="1707" spans="1:6" x14ac:dyDescent="0.25">
      <c r="A1707" s="20" t="s">
        <v>5948</v>
      </c>
      <c r="B1707" s="7">
        <v>44098</v>
      </c>
      <c r="C1707" s="46">
        <f>VLOOKUP(B1707,'Τιμοκατάλογος ανά κωδικό'!D:G,4,0)</f>
        <v>93.29</v>
      </c>
      <c r="D1707" s="46">
        <v>91.011600000000001</v>
      </c>
      <c r="E1707" s="47">
        <f t="shared" si="26"/>
        <v>2.5034171468252486E-2</v>
      </c>
      <c r="F1707" s="124"/>
    </row>
    <row r="1708" spans="1:6" x14ac:dyDescent="0.25">
      <c r="A1708" s="20" t="s">
        <v>5949</v>
      </c>
      <c r="B1708" s="7">
        <v>44099</v>
      </c>
      <c r="C1708" s="46">
        <f>VLOOKUP(B1708,'Τιμοκατάλογος ανά κωδικό'!D:G,4,0)</f>
        <v>102.5</v>
      </c>
      <c r="D1708" s="46">
        <v>100</v>
      </c>
      <c r="E1708" s="47">
        <f t="shared" si="26"/>
        <v>2.4999999999999911E-2</v>
      </c>
      <c r="F1708" s="124"/>
    </row>
    <row r="1709" spans="1:6" x14ac:dyDescent="0.25">
      <c r="A1709" s="20" t="s">
        <v>5950</v>
      </c>
      <c r="B1709" s="7">
        <v>44101</v>
      </c>
      <c r="C1709" s="46">
        <f>VLOOKUP(B1709,'Τιμοκατάλογος ανά κωδικό'!D:G,4,0)</f>
        <v>132.28</v>
      </c>
      <c r="D1709" s="46">
        <v>129.05000000000001</v>
      </c>
      <c r="E1709" s="47">
        <f t="shared" si="26"/>
        <v>2.502905850445547E-2</v>
      </c>
      <c r="F1709" s="124"/>
    </row>
    <row r="1710" spans="1:6" x14ac:dyDescent="0.25">
      <c r="A1710" s="20" t="s">
        <v>5000</v>
      </c>
      <c r="B1710" s="7">
        <v>44110</v>
      </c>
      <c r="C1710" s="46">
        <f>VLOOKUP(B1710,'Τιμοκατάλογος ανά κωδικό'!D:G,4,0)</f>
        <v>13.31</v>
      </c>
      <c r="D1710" s="46">
        <v>12.99</v>
      </c>
      <c r="E1710" s="47">
        <f t="shared" si="26"/>
        <v>2.4634334103156297E-2</v>
      </c>
      <c r="F1710" s="124"/>
    </row>
    <row r="1711" spans="1:6" x14ac:dyDescent="0.25">
      <c r="A1711" s="20" t="s">
        <v>5001</v>
      </c>
      <c r="B1711" s="7">
        <v>44111</v>
      </c>
      <c r="C1711" s="46">
        <f>VLOOKUP(B1711,'Τιμοκατάλογος ανά κωδικό'!D:G,4,0)</f>
        <v>16.45</v>
      </c>
      <c r="D1711" s="46">
        <v>16.05</v>
      </c>
      <c r="E1711" s="47">
        <f t="shared" si="26"/>
        <v>2.4922118380062308E-2</v>
      </c>
      <c r="F1711" s="124"/>
    </row>
    <row r="1712" spans="1:6" x14ac:dyDescent="0.25">
      <c r="A1712" s="20" t="s">
        <v>5002</v>
      </c>
      <c r="B1712" s="7">
        <v>44112</v>
      </c>
      <c r="C1712" s="46">
        <f>VLOOKUP(B1712,'Τιμοκατάλογος ανά κωδικό'!D:G,4,0)</f>
        <v>18.73</v>
      </c>
      <c r="D1712" s="46">
        <v>18.27</v>
      </c>
      <c r="E1712" s="47">
        <f t="shared" si="26"/>
        <v>2.5177887246852881E-2</v>
      </c>
      <c r="F1712" s="124"/>
    </row>
    <row r="1713" spans="1:6" x14ac:dyDescent="0.25">
      <c r="A1713" s="20" t="s">
        <v>5003</v>
      </c>
      <c r="B1713" s="7">
        <v>44113</v>
      </c>
      <c r="C1713" s="46">
        <f>VLOOKUP(B1713,'Τιμοκατάλογος ανά κωδικό'!D:G,4,0)</f>
        <v>21.68</v>
      </c>
      <c r="D1713" s="46">
        <v>21.15</v>
      </c>
      <c r="E1713" s="47">
        <f t="shared" si="26"/>
        <v>2.5059101654846483E-2</v>
      </c>
      <c r="F1713" s="124"/>
    </row>
    <row r="1714" spans="1:6" x14ac:dyDescent="0.25">
      <c r="A1714" s="20" t="s">
        <v>5004</v>
      </c>
      <c r="B1714" s="7">
        <v>44114</v>
      </c>
      <c r="C1714" s="46">
        <f>VLOOKUP(B1714,'Τιμοκατάλογος ανά κωδικό'!D:G,4,0)</f>
        <v>13.82</v>
      </c>
      <c r="D1714" s="46">
        <v>13.48</v>
      </c>
      <c r="E1714" s="47">
        <f t="shared" si="26"/>
        <v>2.5222551928783421E-2</v>
      </c>
      <c r="F1714" s="124"/>
    </row>
    <row r="1715" spans="1:6" x14ac:dyDescent="0.25">
      <c r="A1715" s="20" t="s">
        <v>5005</v>
      </c>
      <c r="B1715" s="7">
        <v>44115</v>
      </c>
      <c r="C1715" s="46">
        <f>VLOOKUP(B1715,'Τιμοκατάλογος ανά κωδικό'!D:G,4,0)</f>
        <v>17.32</v>
      </c>
      <c r="D1715" s="46">
        <v>16.899999999999999</v>
      </c>
      <c r="E1715" s="47">
        <f t="shared" si="26"/>
        <v>2.4852071005917242E-2</v>
      </c>
      <c r="F1715" s="124"/>
    </row>
    <row r="1716" spans="1:6" x14ac:dyDescent="0.25">
      <c r="A1716" s="20" t="s">
        <v>5006</v>
      </c>
      <c r="B1716" s="7">
        <v>44116</v>
      </c>
      <c r="C1716" s="46">
        <f>VLOOKUP(B1716,'Τιμοκατάλογος ανά κωδικό'!D:G,4,0)</f>
        <v>19.36</v>
      </c>
      <c r="D1716" s="46">
        <v>18.89</v>
      </c>
      <c r="E1716" s="47">
        <f t="shared" si="26"/>
        <v>2.4880889359449432E-2</v>
      </c>
      <c r="F1716" s="124"/>
    </row>
    <row r="1717" spans="1:6" x14ac:dyDescent="0.25">
      <c r="A1717" s="20" t="s">
        <v>5007</v>
      </c>
      <c r="B1717" s="7">
        <v>44117</v>
      </c>
      <c r="C1717" s="46">
        <f>VLOOKUP(B1717,'Τιμοκατάλογος ανά κωδικό'!D:G,4,0)</f>
        <v>22.31</v>
      </c>
      <c r="D1717" s="46">
        <v>21.77</v>
      </c>
      <c r="E1717" s="47">
        <f t="shared" si="26"/>
        <v>2.4804777216352658E-2</v>
      </c>
      <c r="F1717" s="124"/>
    </row>
    <row r="1718" spans="1:6" x14ac:dyDescent="0.25">
      <c r="A1718" s="20" t="s">
        <v>5008</v>
      </c>
      <c r="B1718" s="7">
        <v>44123</v>
      </c>
      <c r="C1718" s="46">
        <f>VLOOKUP(B1718,'Τιμοκατάλογος ανά κωδικό'!D:G,4,0)</f>
        <v>24.18</v>
      </c>
      <c r="D1718" s="46">
        <v>23.59</v>
      </c>
      <c r="E1718" s="47">
        <f t="shared" si="26"/>
        <v>2.5010597710894533E-2</v>
      </c>
      <c r="F1718" s="124"/>
    </row>
    <row r="1719" spans="1:6" x14ac:dyDescent="0.25">
      <c r="A1719" s="20" t="s">
        <v>5009</v>
      </c>
      <c r="B1719" s="7">
        <v>44124</v>
      </c>
      <c r="C1719" s="46">
        <f>VLOOKUP(B1719,'Τιμοκατάλογος ανά κωδικό'!D:G,4,0)</f>
        <v>27.91</v>
      </c>
      <c r="D1719" s="46">
        <v>27.23</v>
      </c>
      <c r="E1719" s="47">
        <f t="shared" si="26"/>
        <v>2.4972456849063462E-2</v>
      </c>
      <c r="F1719" s="124"/>
    </row>
    <row r="1720" spans="1:6" x14ac:dyDescent="0.25">
      <c r="A1720" s="20" t="s">
        <v>5010</v>
      </c>
      <c r="B1720" s="7">
        <v>44126</v>
      </c>
      <c r="C1720" s="46">
        <f>VLOOKUP(B1720,'Τιμοκατάλογος ανά κωδικό'!D:G,4,0)</f>
        <v>26.14</v>
      </c>
      <c r="D1720" s="46">
        <v>25.5</v>
      </c>
      <c r="E1720" s="47">
        <f t="shared" si="26"/>
        <v>2.5098039215686319E-2</v>
      </c>
      <c r="F1720" s="124"/>
    </row>
    <row r="1721" spans="1:6" x14ac:dyDescent="0.25">
      <c r="A1721" s="20" t="s">
        <v>5011</v>
      </c>
      <c r="B1721" s="7">
        <v>44127</v>
      </c>
      <c r="C1721" s="46">
        <f>VLOOKUP(B1721,'Τιμοκατάλογος ανά κωδικό'!D:G,4,0)</f>
        <v>30.19</v>
      </c>
      <c r="D1721" s="46">
        <v>29.45</v>
      </c>
      <c r="E1721" s="47">
        <f t="shared" si="26"/>
        <v>2.5127334465195217E-2</v>
      </c>
      <c r="F1721" s="124"/>
    </row>
    <row r="1722" spans="1:6" x14ac:dyDescent="0.25">
      <c r="A1722" s="20" t="s">
        <v>5012</v>
      </c>
      <c r="B1722" s="7">
        <v>44129</v>
      </c>
      <c r="C1722" s="46">
        <f>VLOOKUP(B1722,'Τιμοκατάλογος ανά κωδικό'!D:G,4,0)</f>
        <v>16.68</v>
      </c>
      <c r="D1722" s="46">
        <v>16.27</v>
      </c>
      <c r="E1722" s="47">
        <f t="shared" si="26"/>
        <v>2.5199754148740094E-2</v>
      </c>
      <c r="F1722" s="124"/>
    </row>
    <row r="1723" spans="1:6" x14ac:dyDescent="0.25">
      <c r="A1723" s="20" t="s">
        <v>5013</v>
      </c>
      <c r="B1723" s="7">
        <v>44130</v>
      </c>
      <c r="C1723" s="46">
        <f>VLOOKUP(B1723,'Τιμοκατάλογος ανά κωδικό'!D:G,4,0)</f>
        <v>18.91</v>
      </c>
      <c r="D1723" s="46">
        <v>18.45</v>
      </c>
      <c r="E1723" s="47">
        <f t="shared" si="26"/>
        <v>2.4932249322493272E-2</v>
      </c>
      <c r="F1723" s="124"/>
    </row>
    <row r="1724" spans="1:6" x14ac:dyDescent="0.25">
      <c r="A1724" s="20" t="s">
        <v>5951</v>
      </c>
      <c r="B1724" s="7">
        <v>44131</v>
      </c>
      <c r="C1724" s="46">
        <f>VLOOKUP(B1724,'Τιμοκατάλογος ανά κωδικό'!D:G,4,0)</f>
        <v>32.19</v>
      </c>
      <c r="D1724" s="46">
        <v>31.4</v>
      </c>
      <c r="E1724" s="47">
        <f t="shared" si="26"/>
        <v>2.5159235668789748E-2</v>
      </c>
      <c r="F1724" s="124"/>
    </row>
    <row r="1725" spans="1:6" x14ac:dyDescent="0.25">
      <c r="A1725" s="20" t="s">
        <v>5952</v>
      </c>
      <c r="B1725" s="7">
        <v>44155</v>
      </c>
      <c r="C1725" s="46">
        <f>VLOOKUP(B1725,'Τιμοκατάλογος ανά κωδικό'!D:G,4,0)</f>
        <v>12.51</v>
      </c>
      <c r="D1725" s="46">
        <v>12.3291</v>
      </c>
      <c r="E1725" s="47">
        <f t="shared" si="26"/>
        <v>1.4672603839696263E-2</v>
      </c>
      <c r="F1725" s="124"/>
    </row>
    <row r="1726" spans="1:6" x14ac:dyDescent="0.25">
      <c r="A1726" s="20" t="s">
        <v>5953</v>
      </c>
      <c r="B1726" s="7">
        <v>44156</v>
      </c>
      <c r="C1726" s="46">
        <f>VLOOKUP(B1726,'Τιμοκατάλογος ανά κωδικό'!D:G,4,0)</f>
        <v>13.35</v>
      </c>
      <c r="D1726" s="46">
        <v>13.1531</v>
      </c>
      <c r="E1726" s="47">
        <f t="shared" si="26"/>
        <v>1.4969855015167566E-2</v>
      </c>
      <c r="F1726" s="124"/>
    </row>
    <row r="1727" spans="1:6" x14ac:dyDescent="0.25">
      <c r="A1727" s="20" t="s">
        <v>5954</v>
      </c>
      <c r="B1727" s="7">
        <v>44157</v>
      </c>
      <c r="C1727" s="46">
        <f>VLOOKUP(B1727,'Τιμοκατάλογος ανά κωδικό'!D:G,4,0)</f>
        <v>16.52</v>
      </c>
      <c r="D1727" s="46">
        <v>16.274000000000001</v>
      </c>
      <c r="E1727" s="47">
        <f t="shared" si="26"/>
        <v>1.5116136168120908E-2</v>
      </c>
      <c r="F1727" s="124"/>
    </row>
    <row r="1728" spans="1:6" x14ac:dyDescent="0.25">
      <c r="A1728" s="20" t="s">
        <v>5955</v>
      </c>
      <c r="B1728" s="7">
        <v>44158</v>
      </c>
      <c r="C1728" s="46">
        <f>VLOOKUP(B1728,'Τιμοκατάλογος ανά κωδικό'!D:G,4,0)</f>
        <v>19.059999999999999</v>
      </c>
      <c r="D1728" s="46">
        <v>18.776900000000001</v>
      </c>
      <c r="E1728" s="47">
        <f t="shared" si="26"/>
        <v>1.5077036145476397E-2</v>
      </c>
      <c r="F1728" s="124"/>
    </row>
    <row r="1729" spans="1:6" x14ac:dyDescent="0.25">
      <c r="A1729" s="20" t="s">
        <v>5956</v>
      </c>
      <c r="B1729" s="7">
        <v>44159</v>
      </c>
      <c r="C1729" s="46">
        <f>VLOOKUP(B1729,'Τιμοκατάλογος ανά κωδικό'!D:G,4,0)</f>
        <v>20.66</v>
      </c>
      <c r="D1729" s="46">
        <v>20.352800000000002</v>
      </c>
      <c r="E1729" s="47">
        <f t="shared" si="26"/>
        <v>1.5093746315003154E-2</v>
      </c>
      <c r="F1729" s="124"/>
    </row>
    <row r="1730" spans="1:6" x14ac:dyDescent="0.25">
      <c r="A1730" s="20" t="s">
        <v>5957</v>
      </c>
      <c r="B1730" s="7">
        <v>44160</v>
      </c>
      <c r="C1730" s="46">
        <f>VLOOKUP(B1730,'Τιμοκατάλογος ανά κωδικό'!D:G,4,0)</f>
        <v>21.9</v>
      </c>
      <c r="D1730" s="46">
        <v>21.578499999999998</v>
      </c>
      <c r="E1730" s="47">
        <f t="shared" si="26"/>
        <v>1.4899089371364971E-2</v>
      </c>
      <c r="F1730" s="124"/>
    </row>
    <row r="1731" spans="1:6" x14ac:dyDescent="0.25">
      <c r="A1731" s="20" t="s">
        <v>5958</v>
      </c>
      <c r="B1731" s="7">
        <v>44161</v>
      </c>
      <c r="C1731" s="46">
        <f>VLOOKUP(B1731,'Τιμοκατάλογος ανά κωδικό'!D:G,4,0)</f>
        <v>27.24</v>
      </c>
      <c r="D1731" s="46">
        <v>26.841799999999999</v>
      </c>
      <c r="E1731" s="47">
        <f t="shared" ref="E1731:E1794" si="27">C1731/D1731-1</f>
        <v>1.4835070673352657E-2</v>
      </c>
      <c r="F1731" s="124"/>
    </row>
    <row r="1732" spans="1:6" x14ac:dyDescent="0.25">
      <c r="A1732" s="20" t="s">
        <v>5959</v>
      </c>
      <c r="B1732" s="7">
        <v>44162</v>
      </c>
      <c r="C1732" s="46">
        <f>VLOOKUP(B1732,'Τιμοκατάλογος ανά κωδικό'!D:G,4,0)</f>
        <v>28.35</v>
      </c>
      <c r="D1732" s="46">
        <v>27.933600000000002</v>
      </c>
      <c r="E1732" s="47">
        <f t="shared" si="27"/>
        <v>1.4906778932898046E-2</v>
      </c>
      <c r="F1732" s="124"/>
    </row>
    <row r="1733" spans="1:6" x14ac:dyDescent="0.25">
      <c r="A1733" s="20" t="s">
        <v>5960</v>
      </c>
      <c r="B1733" s="7">
        <v>44163</v>
      </c>
      <c r="C1733" s="46">
        <f>VLOOKUP(B1733,'Τιμοκατάλογος ανά κωδικό'!D:G,4,0)</f>
        <v>19.690000000000001</v>
      </c>
      <c r="D1733" s="46">
        <v>19.3949</v>
      </c>
      <c r="E1733" s="47">
        <f t="shared" si="27"/>
        <v>1.5215340115185105E-2</v>
      </c>
      <c r="F1733" s="124"/>
    </row>
    <row r="1734" spans="1:6" x14ac:dyDescent="0.25">
      <c r="A1734" s="20" t="s">
        <v>5961</v>
      </c>
      <c r="B1734" s="7">
        <v>44164</v>
      </c>
      <c r="C1734" s="46">
        <f>VLOOKUP(B1734,'Τιμοκατάλογος ανά κωδικό'!D:G,4,0)</f>
        <v>26.61</v>
      </c>
      <c r="D1734" s="46">
        <v>26.2135</v>
      </c>
      <c r="E1734" s="47">
        <f t="shared" si="27"/>
        <v>1.5125793961126899E-2</v>
      </c>
      <c r="F1734" s="124"/>
    </row>
    <row r="1735" spans="1:6" x14ac:dyDescent="0.25">
      <c r="A1735" s="20" t="s">
        <v>5962</v>
      </c>
      <c r="B1735" s="7">
        <v>44165</v>
      </c>
      <c r="C1735" s="46">
        <f>VLOOKUP(B1735,'Τιμοκατάλογος ανά κωδικό'!D:G,4,0)</f>
        <v>32.54</v>
      </c>
      <c r="D1735" s="46">
        <v>32.063899999999997</v>
      </c>
      <c r="E1735" s="47">
        <f t="shared" si="27"/>
        <v>1.4848474452577642E-2</v>
      </c>
      <c r="F1735" s="124"/>
    </row>
    <row r="1736" spans="1:6" x14ac:dyDescent="0.25">
      <c r="A1736" s="20" t="s">
        <v>5963</v>
      </c>
      <c r="B1736" s="7">
        <v>44166</v>
      </c>
      <c r="C1736" s="46">
        <f>VLOOKUP(B1736,'Τιμοκατάλογος ανά κωδικό'!D:G,4,0)</f>
        <v>17.2</v>
      </c>
      <c r="D1736" s="46">
        <v>16.9435</v>
      </c>
      <c r="E1736" s="47">
        <f t="shared" si="27"/>
        <v>1.5138548705993404E-2</v>
      </c>
      <c r="F1736" s="124"/>
    </row>
    <row r="1737" spans="1:6" x14ac:dyDescent="0.25">
      <c r="A1737" s="20" t="s">
        <v>5964</v>
      </c>
      <c r="B1737" s="7">
        <v>44167</v>
      </c>
      <c r="C1737" s="46">
        <f>VLOOKUP(B1737,'Τιμοκατάλογος ανά κωδικό'!D:G,4,0)</f>
        <v>17.899999999999999</v>
      </c>
      <c r="D1737" s="46">
        <v>17.633600000000001</v>
      </c>
      <c r="E1737" s="47">
        <f t="shared" si="27"/>
        <v>1.5107522003447782E-2</v>
      </c>
      <c r="F1737" s="124"/>
    </row>
    <row r="1738" spans="1:6" x14ac:dyDescent="0.25">
      <c r="A1738" s="20" t="s">
        <v>5014</v>
      </c>
      <c r="B1738" s="7">
        <v>44168</v>
      </c>
      <c r="C1738" s="46">
        <f>VLOOKUP(B1738,'Τιμοκατάλογος ανά κωδικό'!D:G,4,0)</f>
        <v>11.65</v>
      </c>
      <c r="D1738" s="46">
        <v>11.48</v>
      </c>
      <c r="E1738" s="47">
        <f t="shared" si="27"/>
        <v>1.4808362369338024E-2</v>
      </c>
      <c r="F1738" s="124"/>
    </row>
    <row r="1739" spans="1:6" x14ac:dyDescent="0.25">
      <c r="A1739" s="20" t="s">
        <v>5015</v>
      </c>
      <c r="B1739" s="7">
        <v>44169</v>
      </c>
      <c r="C1739" s="46">
        <f>VLOOKUP(B1739,'Τιμοκατάλογος ανά κωδικό'!D:G,4,0)</f>
        <v>12.23</v>
      </c>
      <c r="D1739" s="46">
        <v>12.051</v>
      </c>
      <c r="E1739" s="47">
        <f t="shared" si="27"/>
        <v>1.4853539125383897E-2</v>
      </c>
      <c r="F1739" s="124"/>
    </row>
    <row r="1740" spans="1:6" x14ac:dyDescent="0.25">
      <c r="A1740" s="20" t="s">
        <v>5016</v>
      </c>
      <c r="B1740" s="7">
        <v>44170</v>
      </c>
      <c r="C1740" s="46">
        <f>VLOOKUP(B1740,'Τιμοκατάλογος ανά κωδικό'!D:G,4,0)</f>
        <v>18.25</v>
      </c>
      <c r="D1740" s="46">
        <v>17.98</v>
      </c>
      <c r="E1740" s="47">
        <f t="shared" si="27"/>
        <v>1.5016685205784253E-2</v>
      </c>
      <c r="F1740" s="124"/>
    </row>
    <row r="1741" spans="1:6" x14ac:dyDescent="0.25">
      <c r="A1741" s="20" t="s">
        <v>5017</v>
      </c>
      <c r="B1741" s="7">
        <v>44171</v>
      </c>
      <c r="C1741" s="46">
        <f>VLOOKUP(B1741,'Τιμοκατάλογος ανά κωδικό'!D:G,4,0)</f>
        <v>20.22</v>
      </c>
      <c r="D1741" s="46">
        <v>19.920200000000001</v>
      </c>
      <c r="E1741" s="47">
        <f t="shared" si="27"/>
        <v>1.5050049698296153E-2</v>
      </c>
      <c r="F1741" s="124"/>
    </row>
    <row r="1742" spans="1:6" x14ac:dyDescent="0.25">
      <c r="A1742" s="20" t="s">
        <v>5965</v>
      </c>
      <c r="B1742" s="7">
        <v>44172</v>
      </c>
      <c r="C1742" s="46">
        <f>VLOOKUP(B1742,'Τιμοκατάλογος ανά κωδικό'!D:G,4,0)</f>
        <v>15.84</v>
      </c>
      <c r="D1742" s="46">
        <v>15.604500000000002</v>
      </c>
      <c r="E1742" s="47">
        <f t="shared" si="27"/>
        <v>1.5091800442180059E-2</v>
      </c>
      <c r="F1742" s="124"/>
    </row>
    <row r="1743" spans="1:6" x14ac:dyDescent="0.25">
      <c r="A1743" s="20" t="s">
        <v>5966</v>
      </c>
      <c r="B1743" s="7">
        <v>44173</v>
      </c>
      <c r="C1743" s="46">
        <f>VLOOKUP(B1743,'Τιμοκατάλογος ανά κωδικό'!D:G,4,0)</f>
        <v>21.42</v>
      </c>
      <c r="D1743" s="46">
        <v>21.104699999999998</v>
      </c>
      <c r="E1743" s="47">
        <f t="shared" si="27"/>
        <v>1.4939800139305737E-2</v>
      </c>
      <c r="F1743" s="124"/>
    </row>
    <row r="1744" spans="1:6" x14ac:dyDescent="0.25">
      <c r="A1744" s="20" t="s">
        <v>5967</v>
      </c>
      <c r="B1744" s="7">
        <v>44174</v>
      </c>
      <c r="C1744" s="46">
        <f>VLOOKUP(B1744,'Τιμοκατάλογος ανά κωδικό'!D:G,4,0)</f>
        <v>25.56</v>
      </c>
      <c r="D1744" s="46">
        <v>25.183499999999999</v>
      </c>
      <c r="E1744" s="47">
        <f t="shared" si="27"/>
        <v>1.4950265054499923E-2</v>
      </c>
      <c r="F1744" s="124"/>
    </row>
    <row r="1745" spans="1:6" x14ac:dyDescent="0.25">
      <c r="A1745" s="20" t="s">
        <v>5968</v>
      </c>
      <c r="B1745" s="7">
        <v>44175</v>
      </c>
      <c r="C1745" s="46">
        <f>VLOOKUP(B1745,'Τιμοκατάλογος ανά κωδικό'!D:G,4,0)</f>
        <v>32.54</v>
      </c>
      <c r="D1745" s="46">
        <v>32.063899999999997</v>
      </c>
      <c r="E1745" s="47">
        <f t="shared" si="27"/>
        <v>1.4848474452577642E-2</v>
      </c>
      <c r="F1745" s="124"/>
    </row>
    <row r="1746" spans="1:6" x14ac:dyDescent="0.25">
      <c r="A1746" s="20" t="s">
        <v>5969</v>
      </c>
      <c r="B1746" s="7">
        <v>44176</v>
      </c>
      <c r="C1746" s="46">
        <f>VLOOKUP(B1746,'Τιμοκατάλογος ανά κωδικό'!D:G,4,0)</f>
        <v>13.31</v>
      </c>
      <c r="D1746" s="46">
        <v>13.1119</v>
      </c>
      <c r="E1746" s="47">
        <f t="shared" si="27"/>
        <v>1.5108412968372287E-2</v>
      </c>
      <c r="F1746" s="124"/>
    </row>
    <row r="1747" spans="1:6" x14ac:dyDescent="0.25">
      <c r="A1747" s="20" t="s">
        <v>5970</v>
      </c>
      <c r="B1747" s="7">
        <v>44177</v>
      </c>
      <c r="C1747" s="46">
        <f>VLOOKUP(B1747,'Τιμοκατάλογος ανά κωδικό'!D:G,4,0)</f>
        <v>13.31</v>
      </c>
      <c r="D1747" s="46">
        <v>13.1119</v>
      </c>
      <c r="E1747" s="47">
        <f t="shared" si="27"/>
        <v>1.5108412968372287E-2</v>
      </c>
      <c r="F1747" s="124"/>
    </row>
    <row r="1748" spans="1:6" x14ac:dyDescent="0.25">
      <c r="A1748" s="20" t="s">
        <v>5971</v>
      </c>
      <c r="B1748" s="7">
        <v>44178</v>
      </c>
      <c r="C1748" s="46">
        <f>VLOOKUP(B1748,'Τιμοκατάλογος ανά κωδικό'!D:G,4,0)</f>
        <v>23.49</v>
      </c>
      <c r="D1748" s="46">
        <v>23.144099999999998</v>
      </c>
      <c r="E1748" s="47">
        <f t="shared" si="27"/>
        <v>1.4945493667932741E-2</v>
      </c>
      <c r="F1748" s="124"/>
    </row>
    <row r="1749" spans="1:6" x14ac:dyDescent="0.25">
      <c r="A1749" s="20" t="s">
        <v>5972</v>
      </c>
      <c r="B1749" s="7">
        <v>44179</v>
      </c>
      <c r="C1749" s="46">
        <f>VLOOKUP(B1749,'Τιμοκατάλογος ανά κωδικό'!D:G,4,0)</f>
        <v>13.67</v>
      </c>
      <c r="D1749" s="46">
        <v>13.4724</v>
      </c>
      <c r="E1749" s="47">
        <f t="shared" si="27"/>
        <v>1.4667022950624942E-2</v>
      </c>
      <c r="F1749" s="124"/>
    </row>
    <row r="1750" spans="1:6" x14ac:dyDescent="0.25">
      <c r="A1750" s="20" t="s">
        <v>5973</v>
      </c>
      <c r="B1750" s="7">
        <v>44180</v>
      </c>
      <c r="C1750" s="46">
        <f>VLOOKUP(B1750,'Τιμοκατάλογος ανά κωδικό'!D:G,4,0)</f>
        <v>23.49</v>
      </c>
      <c r="D1750" s="46">
        <v>23.144099999999998</v>
      </c>
      <c r="E1750" s="47">
        <f t="shared" si="27"/>
        <v>1.4945493667932741E-2</v>
      </c>
      <c r="F1750" s="124"/>
    </row>
    <row r="1751" spans="1:6" x14ac:dyDescent="0.25">
      <c r="A1751" s="20" t="s">
        <v>5974</v>
      </c>
      <c r="B1751" s="7">
        <v>44181</v>
      </c>
      <c r="C1751" s="46">
        <f>VLOOKUP(B1751,'Τιμοκατάλογος ανά κωδικό'!D:G,4,0)</f>
        <v>13.67</v>
      </c>
      <c r="D1751" s="46">
        <v>13.4724</v>
      </c>
      <c r="E1751" s="47">
        <f t="shared" si="27"/>
        <v>1.4667022950624942E-2</v>
      </c>
      <c r="F1751" s="124"/>
    </row>
    <row r="1752" spans="1:6" x14ac:dyDescent="0.25">
      <c r="A1752" s="20" t="s">
        <v>5975</v>
      </c>
      <c r="B1752" s="7">
        <v>44182</v>
      </c>
      <c r="C1752" s="46">
        <f>VLOOKUP(B1752,'Τιμοκατάλογος ανά κωδικό'!D:G,4,0)</f>
        <v>23.49</v>
      </c>
      <c r="D1752" s="46">
        <v>23.144099999999998</v>
      </c>
      <c r="E1752" s="47">
        <f t="shared" si="27"/>
        <v>1.4945493667932741E-2</v>
      </c>
      <c r="F1752" s="124"/>
    </row>
    <row r="1753" spans="1:6" x14ac:dyDescent="0.25">
      <c r="A1753" s="20" t="s">
        <v>5976</v>
      </c>
      <c r="B1753" s="7">
        <v>44183</v>
      </c>
      <c r="C1753" s="46">
        <f>VLOOKUP(B1753,'Τιμοκατάλογος ανά κωδικό'!D:G,4,0)</f>
        <v>23.49</v>
      </c>
      <c r="D1753" s="46">
        <v>23.144099999999998</v>
      </c>
      <c r="E1753" s="47">
        <f t="shared" si="27"/>
        <v>1.4945493667932741E-2</v>
      </c>
      <c r="F1753" s="124"/>
    </row>
    <row r="1754" spans="1:6" x14ac:dyDescent="0.25">
      <c r="A1754" s="20" t="s">
        <v>5977</v>
      </c>
      <c r="B1754" s="7">
        <v>44195</v>
      </c>
      <c r="C1754" s="46">
        <f>VLOOKUP(B1754,'Τιμοκατάλογος ανά κωδικό'!D:G,4,0)</f>
        <v>25.96</v>
      </c>
      <c r="D1754" s="46">
        <v>25.5749</v>
      </c>
      <c r="E1754" s="47">
        <f t="shared" si="27"/>
        <v>1.5057732386050349E-2</v>
      </c>
      <c r="F1754" s="124"/>
    </row>
    <row r="1755" spans="1:6" x14ac:dyDescent="0.25">
      <c r="A1755" s="20" t="s">
        <v>5978</v>
      </c>
      <c r="B1755" s="7">
        <v>44196</v>
      </c>
      <c r="C1755" s="46">
        <f>VLOOKUP(B1755,'Τιμοκατάλογος ανά κωδικό'!D:G,4,0)</f>
        <v>27.24</v>
      </c>
      <c r="D1755" s="46">
        <v>26.841799999999999</v>
      </c>
      <c r="E1755" s="47">
        <f t="shared" si="27"/>
        <v>1.4835070673352657E-2</v>
      </c>
      <c r="F1755" s="124"/>
    </row>
    <row r="1756" spans="1:6" x14ac:dyDescent="0.25">
      <c r="A1756" s="20" t="s">
        <v>5979</v>
      </c>
      <c r="B1756" s="7">
        <v>44197</v>
      </c>
      <c r="C1756" s="46">
        <f>VLOOKUP(B1756,'Τιμοκατάλογος ανά κωδικό'!D:G,4,0)</f>
        <v>18.68</v>
      </c>
      <c r="D1756" s="46">
        <v>18.406100000000002</v>
      </c>
      <c r="E1756" s="47">
        <f t="shared" si="27"/>
        <v>1.4880936211364659E-2</v>
      </c>
      <c r="F1756" s="124"/>
    </row>
    <row r="1757" spans="1:6" x14ac:dyDescent="0.25">
      <c r="A1757" s="20" t="s">
        <v>5980</v>
      </c>
      <c r="B1757" s="7">
        <v>44199</v>
      </c>
      <c r="C1757" s="46">
        <f>VLOOKUP(B1757,'Τιμοκατάλογος ανά κωδικό'!D:G,4,0)</f>
        <v>18.68</v>
      </c>
      <c r="D1757" s="46">
        <v>18.406100000000002</v>
      </c>
      <c r="E1757" s="47">
        <f t="shared" si="27"/>
        <v>1.4880936211364659E-2</v>
      </c>
      <c r="F1757" s="124"/>
    </row>
    <row r="1758" spans="1:6" x14ac:dyDescent="0.25">
      <c r="A1758" s="20" t="s">
        <v>5981</v>
      </c>
      <c r="B1758" s="7">
        <v>44200</v>
      </c>
      <c r="C1758" s="46">
        <f>VLOOKUP(B1758,'Τιμοκατάλογος ανά κωδικό'!D:G,4,0)</f>
        <v>23.49</v>
      </c>
      <c r="D1758" s="46">
        <v>23.144099999999998</v>
      </c>
      <c r="E1758" s="47">
        <f t="shared" si="27"/>
        <v>1.4945493667932741E-2</v>
      </c>
      <c r="F1758" s="124"/>
    </row>
    <row r="1759" spans="1:6" x14ac:dyDescent="0.25">
      <c r="A1759" s="20" t="s">
        <v>5982</v>
      </c>
      <c r="B1759" s="7">
        <v>44201</v>
      </c>
      <c r="C1759" s="46">
        <f>VLOOKUP(B1759,'Τιμοκατάλογος ανά κωδικό'!D:G,4,0)</f>
        <v>23.49</v>
      </c>
      <c r="D1759" s="46">
        <v>23.144099999999998</v>
      </c>
      <c r="E1759" s="47">
        <f t="shared" si="27"/>
        <v>1.4945493667932741E-2</v>
      </c>
      <c r="F1759" s="124"/>
    </row>
    <row r="1760" spans="1:6" x14ac:dyDescent="0.25">
      <c r="A1760" s="20" t="s">
        <v>5983</v>
      </c>
      <c r="B1760" s="7">
        <v>44202</v>
      </c>
      <c r="C1760" s="46">
        <f>VLOOKUP(B1760,'Τιμοκατάλογος ανά κωδικό'!D:G,4,0)</f>
        <v>5.26</v>
      </c>
      <c r="D1760" s="46">
        <v>5.23</v>
      </c>
      <c r="E1760" s="47">
        <f t="shared" si="27"/>
        <v>5.7361376673039643E-3</v>
      </c>
      <c r="F1760" s="124"/>
    </row>
    <row r="1761" spans="1:6" x14ac:dyDescent="0.25">
      <c r="A1761" s="20" t="s">
        <v>5984</v>
      </c>
      <c r="B1761" s="7">
        <v>44241</v>
      </c>
      <c r="C1761" s="46">
        <f>VLOOKUP(B1761,'Τιμοκατάλογος ανά κωδικό'!D:G,4,0)</f>
        <v>9.6300000000000008</v>
      </c>
      <c r="D1761" s="46">
        <v>9.49</v>
      </c>
      <c r="E1761" s="47">
        <f t="shared" si="27"/>
        <v>1.475237091675452E-2</v>
      </c>
      <c r="F1761" s="124"/>
    </row>
    <row r="1762" spans="1:6" x14ac:dyDescent="0.25">
      <c r="A1762" s="20" t="s">
        <v>5018</v>
      </c>
      <c r="B1762" s="7">
        <v>44242</v>
      </c>
      <c r="C1762" s="46">
        <f>VLOOKUP(B1762,'Τιμοκατάλογος ανά κωδικό'!D:G,4,0)</f>
        <v>19.77</v>
      </c>
      <c r="D1762" s="46">
        <v>19.48</v>
      </c>
      <c r="E1762" s="47">
        <f t="shared" si="27"/>
        <v>1.4887063655030675E-2</v>
      </c>
      <c r="F1762" s="124"/>
    </row>
    <row r="1763" spans="1:6" x14ac:dyDescent="0.25">
      <c r="A1763" s="20" t="s">
        <v>13757</v>
      </c>
      <c r="B1763" s="7">
        <v>44287</v>
      </c>
      <c r="C1763" s="46">
        <f>VLOOKUP(B1763,'Τιμοκατάλογος ανά κωδικό'!D:G,4,0)</f>
        <v>348.02</v>
      </c>
      <c r="D1763" s="46">
        <v>339.52912296411631</v>
      </c>
      <c r="E1763" s="47">
        <f t="shared" si="27"/>
        <v>2.5007801869122881E-2</v>
      </c>
      <c r="F1763" s="124"/>
    </row>
    <row r="1764" spans="1:6" x14ac:dyDescent="0.25">
      <c r="A1764" s="20" t="s">
        <v>13756</v>
      </c>
      <c r="B1764" s="7">
        <v>44288</v>
      </c>
      <c r="C1764" s="46">
        <f>VLOOKUP(B1764,'Τιμοκατάλογος ανά κωδικό'!D:G,4,0)</f>
        <v>822.22</v>
      </c>
      <c r="D1764" s="46">
        <v>802.17008915400004</v>
      </c>
      <c r="E1764" s="47">
        <f t="shared" si="27"/>
        <v>2.4994587952220204E-2</v>
      </c>
      <c r="F1764" s="124"/>
    </row>
    <row r="1765" spans="1:6" x14ac:dyDescent="0.25">
      <c r="A1765" s="20" t="s">
        <v>13755</v>
      </c>
      <c r="B1765" s="7">
        <v>44289</v>
      </c>
      <c r="C1765" s="46">
        <f>VLOOKUP(B1765,'Τιμοκατάλογος ανά κωδικό'!D:G,4,0)</f>
        <v>959.03</v>
      </c>
      <c r="D1765" s="46">
        <v>935.63793188906027</v>
      </c>
      <c r="E1765" s="47">
        <f t="shared" si="27"/>
        <v>2.5001196845141793E-2</v>
      </c>
      <c r="F1765" s="124"/>
    </row>
    <row r="1766" spans="1:6" x14ac:dyDescent="0.25">
      <c r="A1766" s="20" t="s">
        <v>13754</v>
      </c>
      <c r="B1766" s="7">
        <v>44290</v>
      </c>
      <c r="C1766" s="46">
        <f>VLOOKUP(B1766,'Τιμοκατάλογος ανά κωδικό'!D:G,4,0)</f>
        <v>1665.57</v>
      </c>
      <c r="D1766" s="46">
        <v>1624.9475397862639</v>
      </c>
      <c r="E1766" s="47">
        <f t="shared" si="27"/>
        <v>2.4999244110415653E-2</v>
      </c>
      <c r="F1766" s="124"/>
    </row>
    <row r="1767" spans="1:6" x14ac:dyDescent="0.25">
      <c r="A1767" s="20" t="s">
        <v>13750</v>
      </c>
      <c r="B1767" s="7">
        <v>44292</v>
      </c>
      <c r="C1767" s="46">
        <f>VLOOKUP(B1767,'Τιμοκατάλογος ανά κωδικό'!D:G,4,0)</f>
        <v>3809.86</v>
      </c>
      <c r="D1767" s="46">
        <v>3716.935188717493</v>
      </c>
      <c r="E1767" s="47">
        <f t="shared" si="27"/>
        <v>2.5000385146497717E-2</v>
      </c>
      <c r="F1767" s="124"/>
    </row>
    <row r="1768" spans="1:6" x14ac:dyDescent="0.25">
      <c r="A1768" s="20" t="s">
        <v>13749</v>
      </c>
      <c r="B1768" s="7">
        <v>44293</v>
      </c>
      <c r="C1768" s="46">
        <f>VLOOKUP(B1768,'Τιμοκατάλογος ανά κωδικό'!D:G,4,0)</f>
        <v>4046.47</v>
      </c>
      <c r="D1768" s="46">
        <v>3947.7796061307135</v>
      </c>
      <c r="E1768" s="47">
        <f t="shared" si="27"/>
        <v>2.4998962382809964E-2</v>
      </c>
      <c r="F1768" s="124"/>
    </row>
    <row r="1769" spans="1:6" x14ac:dyDescent="0.25">
      <c r="A1769" s="20" t="s">
        <v>5019</v>
      </c>
      <c r="B1769" s="7">
        <v>44426</v>
      </c>
      <c r="C1769" s="46">
        <f>VLOOKUP(B1769,'Τιμοκατάλογος ανά κωδικό'!D:G,4,0)</f>
        <v>6.72</v>
      </c>
      <c r="D1769" s="46">
        <v>6.62</v>
      </c>
      <c r="E1769" s="47">
        <f t="shared" si="27"/>
        <v>1.5105740181268867E-2</v>
      </c>
      <c r="F1769" s="124"/>
    </row>
    <row r="1770" spans="1:6" x14ac:dyDescent="0.25">
      <c r="A1770" s="20" t="s">
        <v>5020</v>
      </c>
      <c r="B1770" s="7">
        <v>44456</v>
      </c>
      <c r="C1770" s="46">
        <f>VLOOKUP(B1770,'Τιμοκατάλογος ανά κωδικό'!D:G,4,0)</f>
        <v>238.43</v>
      </c>
      <c r="D1770" s="46">
        <v>232.61699999999999</v>
      </c>
      <c r="E1770" s="47">
        <f t="shared" si="27"/>
        <v>2.4989575138532505E-2</v>
      </c>
      <c r="F1770" s="124"/>
    </row>
    <row r="1771" spans="1:6" x14ac:dyDescent="0.25">
      <c r="A1771" s="20" t="s">
        <v>18730</v>
      </c>
      <c r="B1771" s="7">
        <v>44462</v>
      </c>
      <c r="C1771" s="46">
        <f>VLOOKUP(B1771,'Τιμοκατάλογος ανά κωδικό'!D:G,4,0)</f>
        <v>3.8</v>
      </c>
      <c r="D1771" s="46">
        <v>3.74</v>
      </c>
      <c r="E1771" s="47">
        <f t="shared" si="27"/>
        <v>1.6042780748662944E-2</v>
      </c>
      <c r="F1771" s="124"/>
    </row>
    <row r="1772" spans="1:6" x14ac:dyDescent="0.25">
      <c r="A1772" s="20" t="s">
        <v>18731</v>
      </c>
      <c r="B1772" s="7">
        <v>44463</v>
      </c>
      <c r="C1772" s="46">
        <f>VLOOKUP(B1772,'Τιμοκατάλογος ανά κωδικό'!D:G,4,0)</f>
        <v>3.8</v>
      </c>
      <c r="D1772" s="46">
        <v>3.74</v>
      </c>
      <c r="E1772" s="47">
        <f t="shared" si="27"/>
        <v>1.6042780748662944E-2</v>
      </c>
      <c r="F1772" s="124"/>
    </row>
    <row r="1773" spans="1:6" x14ac:dyDescent="0.25">
      <c r="A1773" s="20" t="s">
        <v>18732</v>
      </c>
      <c r="B1773" s="7">
        <v>44464</v>
      </c>
      <c r="C1773" s="46">
        <f>VLOOKUP(B1773,'Τιμοκατάλογος ανά κωδικό'!D:G,4,0)</f>
        <v>12.28</v>
      </c>
      <c r="D1773" s="46">
        <v>12.1</v>
      </c>
      <c r="E1773" s="47">
        <f t="shared" si="27"/>
        <v>1.4876033057851235E-2</v>
      </c>
      <c r="F1773" s="124"/>
    </row>
    <row r="1774" spans="1:6" x14ac:dyDescent="0.25">
      <c r="A1774" s="20" t="s">
        <v>18733</v>
      </c>
      <c r="B1774" s="7">
        <v>44465</v>
      </c>
      <c r="C1774" s="46">
        <f>VLOOKUP(B1774,'Τιμοκατάλογος ανά κωδικό'!D:G,4,0)</f>
        <v>12.28</v>
      </c>
      <c r="D1774" s="46">
        <v>12.1</v>
      </c>
      <c r="E1774" s="47">
        <f t="shared" si="27"/>
        <v>1.4876033057851235E-2</v>
      </c>
      <c r="F1774" s="124"/>
    </row>
    <row r="1775" spans="1:6" x14ac:dyDescent="0.25">
      <c r="A1775" s="20" t="s">
        <v>1008</v>
      </c>
      <c r="B1775" s="7">
        <v>44472</v>
      </c>
      <c r="C1775" s="46">
        <f>VLOOKUP(B1775,'Τιμοκατάλογος ανά κωδικό'!D:G,4,0)</f>
        <v>24.720000000000002</v>
      </c>
      <c r="D1775" s="46">
        <v>24.35</v>
      </c>
      <c r="E1775" s="47">
        <f t="shared" si="27"/>
        <v>1.5195071868583154E-2</v>
      </c>
      <c r="F1775" s="124"/>
    </row>
    <row r="1776" spans="1:6" x14ac:dyDescent="0.25">
      <c r="A1776" s="20" t="s">
        <v>1008</v>
      </c>
      <c r="B1776" s="7">
        <v>44473</v>
      </c>
      <c r="C1776" s="46">
        <f>VLOOKUP(B1776,'Τιμοκατάλογος ανά κωδικό'!D:G,4,0)</f>
        <v>24.720000000000002</v>
      </c>
      <c r="D1776" s="46">
        <v>24.35</v>
      </c>
      <c r="E1776" s="47">
        <f t="shared" si="27"/>
        <v>1.5195071868583154E-2</v>
      </c>
      <c r="F1776" s="124"/>
    </row>
    <row r="1777" spans="1:6" x14ac:dyDescent="0.25">
      <c r="A1777" s="20" t="s">
        <v>1008</v>
      </c>
      <c r="B1777" s="7">
        <v>44476</v>
      </c>
      <c r="C1777" s="46">
        <f>VLOOKUP(B1777,'Τιμοκατάλογος ανά κωδικό'!D:G,4,0)</f>
        <v>19.239999999999998</v>
      </c>
      <c r="D1777" s="46">
        <v>18.96</v>
      </c>
      <c r="E1777" s="47">
        <f t="shared" si="27"/>
        <v>1.4767932489451407E-2</v>
      </c>
      <c r="F1777" s="124"/>
    </row>
    <row r="1778" spans="1:6" x14ac:dyDescent="0.25">
      <c r="A1778" s="20" t="s">
        <v>1008</v>
      </c>
      <c r="B1778" s="7">
        <v>44477</v>
      </c>
      <c r="C1778" s="46">
        <f>VLOOKUP(B1778,'Τιμοκατάλογος ανά κωδικό'!D:G,4,0)</f>
        <v>19.239999999999998</v>
      </c>
      <c r="D1778" s="46">
        <v>18.96</v>
      </c>
      <c r="E1778" s="47">
        <f t="shared" si="27"/>
        <v>1.4767932489451407E-2</v>
      </c>
      <c r="F1778" s="124"/>
    </row>
    <row r="1779" spans="1:6" x14ac:dyDescent="0.25">
      <c r="A1779" s="20" t="s">
        <v>1008</v>
      </c>
      <c r="B1779" s="7">
        <v>44478</v>
      </c>
      <c r="C1779" s="46">
        <f>VLOOKUP(B1779,'Τιμοκατάλογος ανά κωδικό'!D:G,4,0)</f>
        <v>19.239999999999998</v>
      </c>
      <c r="D1779" s="46">
        <v>18.96</v>
      </c>
      <c r="E1779" s="47">
        <f t="shared" si="27"/>
        <v>1.4767932489451407E-2</v>
      </c>
      <c r="F1779" s="124"/>
    </row>
    <row r="1780" spans="1:6" x14ac:dyDescent="0.25">
      <c r="A1780" s="20" t="s">
        <v>1008</v>
      </c>
      <c r="B1780" s="7">
        <v>44479</v>
      </c>
      <c r="C1780" s="46">
        <f>VLOOKUP(B1780,'Τιμοκατάλογος ανά κωδικό'!D:G,4,0)</f>
        <v>19.239999999999998</v>
      </c>
      <c r="D1780" s="46">
        <v>18.96</v>
      </c>
      <c r="E1780" s="47">
        <f t="shared" si="27"/>
        <v>1.4767932489451407E-2</v>
      </c>
      <c r="F1780" s="124"/>
    </row>
    <row r="1781" spans="1:6" x14ac:dyDescent="0.25">
      <c r="A1781" s="20" t="s">
        <v>5985</v>
      </c>
      <c r="B1781" s="7">
        <v>44506</v>
      </c>
      <c r="C1781" s="46">
        <f>VLOOKUP(B1781,'Τιμοκατάλογος ανά κωδικό'!D:G,4,0)</f>
        <v>103.28</v>
      </c>
      <c r="D1781" s="46">
        <v>101.75</v>
      </c>
      <c r="E1781" s="47">
        <f t="shared" si="27"/>
        <v>1.5036855036855146E-2</v>
      </c>
      <c r="F1781" s="124"/>
    </row>
    <row r="1782" spans="1:6" x14ac:dyDescent="0.25">
      <c r="A1782" s="20" t="s">
        <v>5021</v>
      </c>
      <c r="B1782" s="7">
        <v>44517</v>
      </c>
      <c r="C1782" s="46">
        <f>VLOOKUP(B1782,'Τιμοκατάλογος ανά κωδικό'!D:G,4,0)</f>
        <v>207.06</v>
      </c>
      <c r="D1782" s="46">
        <v>202.01418806964716</v>
      </c>
      <c r="E1782" s="47">
        <f t="shared" si="27"/>
        <v>2.4977512612199382E-2</v>
      </c>
      <c r="F1782" s="124"/>
    </row>
    <row r="1783" spans="1:6" x14ac:dyDescent="0.25">
      <c r="A1783" s="20" t="s">
        <v>5022</v>
      </c>
      <c r="B1783" s="7">
        <v>44518</v>
      </c>
      <c r="C1783" s="46">
        <f>VLOOKUP(B1783,'Τιμοκατάλογος ανά κωδικό'!D:G,4,0)</f>
        <v>240.55</v>
      </c>
      <c r="D1783" s="46">
        <v>234.6867146599439</v>
      </c>
      <c r="E1783" s="47">
        <f t="shared" si="27"/>
        <v>2.4983456556336714E-2</v>
      </c>
      <c r="F1783" s="124"/>
    </row>
    <row r="1784" spans="1:6" x14ac:dyDescent="0.25">
      <c r="A1784" s="20" t="s">
        <v>5986</v>
      </c>
      <c r="B1784" s="7">
        <v>44519</v>
      </c>
      <c r="C1784" s="46">
        <f>VLOOKUP(B1784,'Τιμοκατάλογος ανά κωδικό'!D:G,4,0)</f>
        <v>312.64999999999998</v>
      </c>
      <c r="D1784" s="46">
        <v>305.02643058484512</v>
      </c>
      <c r="E1784" s="47">
        <f t="shared" si="27"/>
        <v>2.4993143710654087E-2</v>
      </c>
      <c r="F1784" s="124"/>
    </row>
    <row r="1785" spans="1:6" x14ac:dyDescent="0.25">
      <c r="A1785" s="20" t="s">
        <v>5023</v>
      </c>
      <c r="B1785" s="7">
        <v>44520</v>
      </c>
      <c r="C1785" s="46">
        <f>VLOOKUP(B1785,'Τιμοκατάλογος ανά κωδικό'!D:G,4,0)</f>
        <v>328.05</v>
      </c>
      <c r="D1785" s="46">
        <v>320.05157847297949</v>
      </c>
      <c r="E1785" s="47">
        <f t="shared" si="27"/>
        <v>2.4991039148072103E-2</v>
      </c>
      <c r="F1785" s="124"/>
    </row>
    <row r="1786" spans="1:6" x14ac:dyDescent="0.25">
      <c r="A1786" s="20" t="s">
        <v>5987</v>
      </c>
      <c r="B1786" s="7">
        <v>44521</v>
      </c>
      <c r="C1786" s="46">
        <f>VLOOKUP(B1786,'Τιμοκατάλογος ανά κωδικό'!D:G,4,0)</f>
        <v>456.47</v>
      </c>
      <c r="D1786" s="46">
        <v>445.33756643718766</v>
      </c>
      <c r="E1786" s="47">
        <f t="shared" si="27"/>
        <v>2.4997741941859219E-2</v>
      </c>
      <c r="F1786" s="124"/>
    </row>
    <row r="1787" spans="1:6" x14ac:dyDescent="0.25">
      <c r="A1787" s="20" t="s">
        <v>5988</v>
      </c>
      <c r="B1787" s="7">
        <v>44522</v>
      </c>
      <c r="C1787" s="46">
        <f>VLOOKUP(B1787,'Τιμοκατάλογος ανά κωδικό'!D:G,4,0)</f>
        <v>667.44</v>
      </c>
      <c r="D1787" s="46">
        <v>651.16474210727063</v>
      </c>
      <c r="E1787" s="47">
        <f t="shared" si="27"/>
        <v>2.4994071147126595E-2</v>
      </c>
      <c r="F1787" s="124"/>
    </row>
    <row r="1788" spans="1:6" x14ac:dyDescent="0.25">
      <c r="A1788" s="20" t="s">
        <v>5024</v>
      </c>
      <c r="B1788" s="7">
        <v>44523</v>
      </c>
      <c r="C1788" s="46">
        <f>VLOOKUP(B1788,'Τιμοκατάλογος ανά κωδικό'!D:G,4,0)</f>
        <v>299.77999999999997</v>
      </c>
      <c r="D1788" s="46">
        <v>292.46361312710633</v>
      </c>
      <c r="E1788" s="47">
        <f t="shared" si="27"/>
        <v>2.5016400483686585E-2</v>
      </c>
      <c r="F1788" s="124"/>
    </row>
    <row r="1789" spans="1:6" x14ac:dyDescent="0.25">
      <c r="A1789" s="20" t="s">
        <v>5025</v>
      </c>
      <c r="B1789" s="7">
        <v>44524</v>
      </c>
      <c r="C1789" s="46">
        <f>VLOOKUP(B1789,'Τιμοκατάλογος ανά κωδικό'!D:G,4,0)</f>
        <v>311.54000000000002</v>
      </c>
      <c r="D1789" s="46">
        <v>303.93769255718934</v>
      </c>
      <c r="E1789" s="47">
        <f t="shared" si="27"/>
        <v>2.5012716846168237E-2</v>
      </c>
      <c r="F1789" s="124"/>
    </row>
    <row r="1790" spans="1:6" x14ac:dyDescent="0.25">
      <c r="A1790" s="20" t="s">
        <v>5026</v>
      </c>
      <c r="B1790" s="7">
        <v>44525</v>
      </c>
      <c r="C1790" s="46">
        <f>VLOOKUP(B1790,'Τιμοκατάλογος ανά κωδικό'!D:G,4,0)</f>
        <v>384.53</v>
      </c>
      <c r="D1790" s="46">
        <v>375.15266840307902</v>
      </c>
      <c r="E1790" s="47">
        <f t="shared" si="27"/>
        <v>2.4996041309895745E-2</v>
      </c>
      <c r="F1790" s="124"/>
    </row>
    <row r="1791" spans="1:6" x14ac:dyDescent="0.25">
      <c r="A1791" s="20" t="s">
        <v>5027</v>
      </c>
      <c r="B1791" s="7">
        <v>44526</v>
      </c>
      <c r="C1791" s="46">
        <f>VLOOKUP(B1791,'Τιμοκατάλογος ανά κωδικό'!D:G,4,0)</f>
        <v>403.58</v>
      </c>
      <c r="D1791" s="46">
        <v>393.7391383084464</v>
      </c>
      <c r="E1791" s="47">
        <f t="shared" si="27"/>
        <v>2.4993354061349393E-2</v>
      </c>
      <c r="F1791" s="124"/>
    </row>
    <row r="1792" spans="1:6" x14ac:dyDescent="0.25">
      <c r="A1792" s="20" t="s">
        <v>5028</v>
      </c>
      <c r="B1792" s="7">
        <v>44527</v>
      </c>
      <c r="C1792" s="46">
        <f>VLOOKUP(B1792,'Τιμοκατάλογος ανά κωδικό'!D:G,4,0)</f>
        <v>582.27</v>
      </c>
      <c r="D1792" s="46">
        <v>568.06781081789381</v>
      </c>
      <c r="E1792" s="47">
        <f t="shared" si="27"/>
        <v>2.5000869458978947E-2</v>
      </c>
      <c r="F1792" s="124"/>
    </row>
    <row r="1793" spans="1:6" x14ac:dyDescent="0.25">
      <c r="A1793" s="20" t="s">
        <v>5989</v>
      </c>
      <c r="B1793" s="7">
        <v>44528</v>
      </c>
      <c r="C1793" s="46">
        <f>VLOOKUP(B1793,'Τιμοκατάλογος ανά κωδικό'!D:G,4,0)</f>
        <v>841.45</v>
      </c>
      <c r="D1793" s="46">
        <v>820.92537745677737</v>
      </c>
      <c r="E1793" s="47">
        <f t="shared" si="27"/>
        <v>2.5001812718724592E-2</v>
      </c>
      <c r="F1793" s="124"/>
    </row>
    <row r="1794" spans="1:6" x14ac:dyDescent="0.25">
      <c r="A1794" s="20" t="s">
        <v>18734</v>
      </c>
      <c r="B1794" s="7">
        <v>44569</v>
      </c>
      <c r="C1794" s="46">
        <f>VLOOKUP(B1794,'Τιμοκατάλογος ανά κωδικό'!D:G,4,0)</f>
        <v>21.82</v>
      </c>
      <c r="D1794" s="46">
        <v>21.5</v>
      </c>
      <c r="E1794" s="47">
        <f t="shared" si="27"/>
        <v>1.4883720930232602E-2</v>
      </c>
      <c r="F1794" s="124"/>
    </row>
    <row r="1795" spans="1:6" x14ac:dyDescent="0.25">
      <c r="A1795" s="20" t="s">
        <v>18735</v>
      </c>
      <c r="B1795" s="7">
        <v>44570</v>
      </c>
      <c r="C1795" s="46">
        <f>VLOOKUP(B1795,'Τιμοκατάλογος ανά κωδικό'!D:G,4,0)</f>
        <v>21.82</v>
      </c>
      <c r="D1795" s="46">
        <v>21.5</v>
      </c>
      <c r="E1795" s="47">
        <f t="shared" ref="E1795:E1858" si="28">C1795/D1795-1</f>
        <v>1.4883720930232602E-2</v>
      </c>
      <c r="F1795" s="124"/>
    </row>
    <row r="1796" spans="1:6" x14ac:dyDescent="0.25">
      <c r="A1796" s="20" t="s">
        <v>18736</v>
      </c>
      <c r="B1796" s="7">
        <v>44573</v>
      </c>
      <c r="C1796" s="46">
        <f>VLOOKUP(B1796,'Τιμοκατάλογος ανά κωδικό'!D:G,4,0)</f>
        <v>8.31</v>
      </c>
      <c r="D1796" s="46">
        <v>8.19</v>
      </c>
      <c r="E1796" s="47">
        <f t="shared" si="28"/>
        <v>1.4652014652014822E-2</v>
      </c>
      <c r="F1796" s="124"/>
    </row>
    <row r="1797" spans="1:6" x14ac:dyDescent="0.25">
      <c r="A1797" s="20" t="s">
        <v>5029</v>
      </c>
      <c r="B1797" s="7">
        <v>44593</v>
      </c>
      <c r="C1797" s="46">
        <f>VLOOKUP(B1797,'Τιμοκατάλογος ανά κωδικό'!D:G,4,0)</f>
        <v>87.26</v>
      </c>
      <c r="D1797" s="46">
        <v>85.97</v>
      </c>
      <c r="E1797" s="47">
        <f t="shared" si="28"/>
        <v>1.5005234384087629E-2</v>
      </c>
      <c r="F1797" s="124"/>
    </row>
    <row r="1798" spans="1:6" x14ac:dyDescent="0.25">
      <c r="A1798" s="20" t="s">
        <v>5030</v>
      </c>
      <c r="B1798" s="7">
        <v>44637</v>
      </c>
      <c r="C1798" s="46">
        <f>VLOOKUP(B1798,'Τιμοκατάλογος ανά κωδικό'!D:G,4,0)</f>
        <v>1764.36</v>
      </c>
      <c r="D1798" s="46">
        <v>1721.3292983115209</v>
      </c>
      <c r="E1798" s="47">
        <f t="shared" si="28"/>
        <v>2.4998529758767596E-2</v>
      </c>
      <c r="F1798" s="124"/>
    </row>
    <row r="1799" spans="1:6" x14ac:dyDescent="0.25">
      <c r="A1799" s="20" t="s">
        <v>5031</v>
      </c>
      <c r="B1799" s="7">
        <v>44638</v>
      </c>
      <c r="C1799" s="46">
        <f>VLOOKUP(B1799,'Τιμοκατάλογος ανά κωδικό'!D:G,4,0)</f>
        <v>1888.01</v>
      </c>
      <c r="D1799" s="46">
        <v>1841.9632921848649</v>
      </c>
      <c r="E1799" s="47">
        <f t="shared" si="28"/>
        <v>2.4998710892070175E-2</v>
      </c>
      <c r="F1799" s="124"/>
    </row>
    <row r="1800" spans="1:6" x14ac:dyDescent="0.25">
      <c r="A1800" s="20" t="s">
        <v>12248</v>
      </c>
      <c r="B1800" s="7">
        <v>44639</v>
      </c>
      <c r="C1800" s="46">
        <f>VLOOKUP(B1800,'Τιμοκατάλογος ανά κωδικό'!D:G,4,0)</f>
        <v>2270.91</v>
      </c>
      <c r="D1800" s="46">
        <v>2215.5233079120094</v>
      </c>
      <c r="E1800" s="47">
        <f t="shared" si="28"/>
        <v>2.4999372333477599E-2</v>
      </c>
      <c r="F1800" s="124"/>
    </row>
    <row r="1801" spans="1:6" x14ac:dyDescent="0.25">
      <c r="A1801" s="20" t="s">
        <v>5032</v>
      </c>
      <c r="B1801" s="7">
        <v>44640</v>
      </c>
      <c r="C1801" s="46">
        <f>VLOOKUP(B1801,'Τιμοκατάλογος ανά κωδικό'!D:G,4,0)</f>
        <v>2399.9699999999998</v>
      </c>
      <c r="D1801" s="46">
        <v>2341.4353109964895</v>
      </c>
      <c r="E1801" s="47">
        <f t="shared" si="28"/>
        <v>2.4999490154010928E-2</v>
      </c>
      <c r="F1801" s="124"/>
    </row>
    <row r="1802" spans="1:6" x14ac:dyDescent="0.25">
      <c r="A1802" s="20" t="s">
        <v>5033</v>
      </c>
      <c r="B1802" s="7">
        <v>44641</v>
      </c>
      <c r="C1802" s="46">
        <f>VLOOKUP(B1802,'Τιμοκατάλογος ανά κωδικό'!D:G,4,0)</f>
        <v>2780.71</v>
      </c>
      <c r="D1802" s="46">
        <v>2712.8917854651431</v>
      </c>
      <c r="E1802" s="47">
        <f t="shared" si="28"/>
        <v>2.49984960322438E-2</v>
      </c>
      <c r="F1802" s="124"/>
    </row>
    <row r="1803" spans="1:6" x14ac:dyDescent="0.25">
      <c r="A1803" s="20" t="s">
        <v>5034</v>
      </c>
      <c r="B1803" s="7">
        <v>44642</v>
      </c>
      <c r="C1803" s="46">
        <f>VLOOKUP(B1803,'Τιμοκατάλογος ανά κωδικό'!D:G,4,0)</f>
        <v>3416.63</v>
      </c>
      <c r="D1803" s="46">
        <v>3333.3000471655714</v>
      </c>
      <c r="E1803" s="47">
        <f t="shared" si="28"/>
        <v>2.4999235488952554E-2</v>
      </c>
      <c r="F1803" s="124"/>
    </row>
    <row r="1804" spans="1:6" x14ac:dyDescent="0.25">
      <c r="A1804" s="20" t="s">
        <v>5035</v>
      </c>
      <c r="B1804" s="7">
        <v>44643</v>
      </c>
      <c r="C1804" s="46">
        <f>VLOOKUP(B1804,'Τιμοκατάλογος ανά κωδικό'!D:G,4,0)</f>
        <v>5055.1899999999996</v>
      </c>
      <c r="D1804" s="46">
        <v>4931.8922979286135</v>
      </c>
      <c r="E1804" s="47">
        <f t="shared" si="28"/>
        <v>2.5000080014555559E-2</v>
      </c>
      <c r="F1804" s="124"/>
    </row>
    <row r="1805" spans="1:6" x14ac:dyDescent="0.25">
      <c r="A1805" s="20" t="s">
        <v>5036</v>
      </c>
      <c r="B1805" s="7">
        <v>44644</v>
      </c>
      <c r="C1805" s="46">
        <f>VLOOKUP(B1805,'Τιμοκατάλογος ανά κωδικό'!D:G,4,0)</f>
        <v>5373.84</v>
      </c>
      <c r="D1805" s="46">
        <v>5242.772929311971</v>
      </c>
      <c r="E1805" s="47">
        <f t="shared" si="28"/>
        <v>2.4999570352406852E-2</v>
      </c>
      <c r="F1805" s="124"/>
    </row>
    <row r="1806" spans="1:6" x14ac:dyDescent="0.25">
      <c r="A1806" s="20" t="s">
        <v>5037</v>
      </c>
      <c r="B1806" s="7">
        <v>44645</v>
      </c>
      <c r="C1806" s="46">
        <f>VLOOKUP(B1806,'Τιμοκατάλογος ανά κωδικό'!D:G,4,0)</f>
        <v>6260.78</v>
      </c>
      <c r="D1806" s="46">
        <v>6108.0735698564849</v>
      </c>
      <c r="E1806" s="47">
        <f t="shared" si="28"/>
        <v>2.5000751611297778E-2</v>
      </c>
      <c r="F1806" s="124"/>
    </row>
    <row r="1807" spans="1:6" x14ac:dyDescent="0.25">
      <c r="A1807" s="20" t="s">
        <v>5038</v>
      </c>
      <c r="B1807" s="7">
        <v>44646</v>
      </c>
      <c r="C1807" s="46">
        <f>VLOOKUP(B1807,'Τιμοκατάλογος ανά κωδικό'!D:G,4,0)</f>
        <v>8243.34</v>
      </c>
      <c r="D1807" s="46">
        <v>8042.2809319706612</v>
      </c>
      <c r="E1807" s="47">
        <f t="shared" si="28"/>
        <v>2.5000254247531162E-2</v>
      </c>
      <c r="F1807" s="124"/>
    </row>
    <row r="1808" spans="1:6" x14ac:dyDescent="0.25">
      <c r="A1808" s="20" t="s">
        <v>5039</v>
      </c>
      <c r="B1808" s="7">
        <v>44647</v>
      </c>
      <c r="C1808" s="46">
        <f>VLOOKUP(B1808,'Τιμοκατάλογος ανά κωδικό'!D:G,4,0)</f>
        <v>12398.82</v>
      </c>
      <c r="D1808" s="46">
        <v>12096.413128324772</v>
      </c>
      <c r="E1808" s="47">
        <f t="shared" si="28"/>
        <v>2.499971425141867E-2</v>
      </c>
      <c r="F1808" s="124"/>
    </row>
    <row r="1809" spans="1:6" x14ac:dyDescent="0.25">
      <c r="A1809" s="20" t="s">
        <v>5040</v>
      </c>
      <c r="B1809" s="7">
        <v>44648</v>
      </c>
      <c r="C1809" s="46">
        <f>VLOOKUP(B1809,'Τιμοκατάλογος ανά κωδικό'!D:G,4,0)</f>
        <v>14981.88</v>
      </c>
      <c r="D1809" s="46">
        <v>14616.466092161243</v>
      </c>
      <c r="E1809" s="47">
        <f t="shared" si="28"/>
        <v>2.5000154314641421E-2</v>
      </c>
      <c r="F1809" s="124"/>
    </row>
    <row r="1810" spans="1:6" x14ac:dyDescent="0.25">
      <c r="A1810" s="20" t="s">
        <v>5041</v>
      </c>
      <c r="B1810" s="7">
        <v>44649</v>
      </c>
      <c r="C1810" s="46">
        <f>VLOOKUP(B1810,'Τιμοκατάλογος ανά κωδικό'!D:G,4,0)</f>
        <v>214.35</v>
      </c>
      <c r="D1810" s="46">
        <v>209.11971153846153</v>
      </c>
      <c r="E1810" s="47">
        <f t="shared" si="28"/>
        <v>2.5010977793819889E-2</v>
      </c>
      <c r="F1810" s="124"/>
    </row>
    <row r="1811" spans="1:6" x14ac:dyDescent="0.25">
      <c r="A1811" s="20" t="s">
        <v>5042</v>
      </c>
      <c r="B1811" s="7">
        <v>44650</v>
      </c>
      <c r="C1811" s="46">
        <f>VLOOKUP(B1811,'Τιμοκατάλογος ανά κωδικό'!D:G,4,0)</f>
        <v>228.71</v>
      </c>
      <c r="D1811" s="46">
        <v>223.13365384615386</v>
      </c>
      <c r="E1811" s="47">
        <f t="shared" si="28"/>
        <v>2.4991058308447389E-2</v>
      </c>
      <c r="F1811" s="124"/>
    </row>
    <row r="1812" spans="1:6" x14ac:dyDescent="0.25">
      <c r="A1812" s="20" t="s">
        <v>5043</v>
      </c>
      <c r="B1812" s="7">
        <v>44651</v>
      </c>
      <c r="C1812" s="46">
        <f>VLOOKUP(B1812,'Τιμοκατάλογος ανά κωδικό'!D:G,4,0)</f>
        <v>304.64</v>
      </c>
      <c r="D1812" s="46">
        <v>297.21442307692303</v>
      </c>
      <c r="E1812" s="47">
        <f t="shared" si="28"/>
        <v>2.4983905041361831E-2</v>
      </c>
      <c r="F1812" s="124"/>
    </row>
    <row r="1813" spans="1:6" x14ac:dyDescent="0.25">
      <c r="A1813" s="20" t="s">
        <v>5044</v>
      </c>
      <c r="B1813" s="7">
        <v>44652</v>
      </c>
      <c r="C1813" s="46">
        <f>VLOOKUP(B1813,'Τιμοκατάλογος ανά κωδικό'!D:G,4,0)</f>
        <v>366.42</v>
      </c>
      <c r="D1813" s="46">
        <v>357.47932692307688</v>
      </c>
      <c r="E1813" s="47">
        <f t="shared" si="28"/>
        <v>2.5010322006248531E-2</v>
      </c>
      <c r="F1813" s="124"/>
    </row>
    <row r="1814" spans="1:6" x14ac:dyDescent="0.25">
      <c r="A1814" s="20" t="s">
        <v>5045</v>
      </c>
      <c r="B1814" s="7">
        <v>44663</v>
      </c>
      <c r="C1814" s="46">
        <f>VLOOKUP(B1814,'Τιμοκατάλογος ανά κωδικό'!D:G,4,0)</f>
        <v>2294.13</v>
      </c>
      <c r="D1814" s="46">
        <v>2238.177256173869</v>
      </c>
      <c r="E1814" s="47">
        <f t="shared" si="28"/>
        <v>2.4999246003322151E-2</v>
      </c>
      <c r="F1814" s="124"/>
    </row>
    <row r="1815" spans="1:6" x14ac:dyDescent="0.25">
      <c r="A1815" s="20" t="s">
        <v>5046</v>
      </c>
      <c r="B1815" s="7">
        <v>44665</v>
      </c>
      <c r="C1815" s="46">
        <f>VLOOKUP(B1815,'Τιμοκατάλογος ανά κωδικό'!D:G,4,0)</f>
        <v>3021.94</v>
      </c>
      <c r="D1815" s="46">
        <v>2948.2316553590508</v>
      </c>
      <c r="E1815" s="47">
        <f t="shared" si="28"/>
        <v>2.5000866029970314E-2</v>
      </c>
      <c r="F1815" s="124"/>
    </row>
    <row r="1816" spans="1:6" x14ac:dyDescent="0.25">
      <c r="A1816" s="20" t="s">
        <v>5047</v>
      </c>
      <c r="B1816" s="7">
        <v>44666</v>
      </c>
      <c r="C1816" s="46">
        <f>VLOOKUP(B1816,'Τιμοκατάλογος ανά κωδικό'!D:G,4,0)</f>
        <v>2430.9899999999998</v>
      </c>
      <c r="D1816" s="46">
        <v>2371.6993152057375</v>
      </c>
      <c r="E1816" s="47">
        <f t="shared" si="28"/>
        <v>2.4999241857570409E-2</v>
      </c>
      <c r="F1816" s="124"/>
    </row>
    <row r="1817" spans="1:6" x14ac:dyDescent="0.25">
      <c r="A1817" s="20" t="s">
        <v>5048</v>
      </c>
      <c r="B1817" s="7">
        <v>44668</v>
      </c>
      <c r="C1817" s="46">
        <f>VLOOKUP(B1817,'Τιμοκατάλογος ανά κωδικό'!D:G,4,0)</f>
        <v>2647.68</v>
      </c>
      <c r="D1817" s="46">
        <v>2583.1029133123152</v>
      </c>
      <c r="E1817" s="47">
        <f t="shared" si="28"/>
        <v>2.4999811798004368E-2</v>
      </c>
      <c r="F1817" s="124"/>
    </row>
    <row r="1818" spans="1:6" x14ac:dyDescent="0.25">
      <c r="A1818" s="20" t="s">
        <v>5049</v>
      </c>
      <c r="B1818" s="7">
        <v>44669</v>
      </c>
      <c r="C1818" s="46">
        <f>VLOOKUP(B1818,'Τιμοκατάλογος ανά κωδικό'!D:G,4,0)</f>
        <v>3565.57</v>
      </c>
      <c r="D1818" s="46">
        <v>3478.6041326003551</v>
      </c>
      <c r="E1818" s="47">
        <f t="shared" si="28"/>
        <v>2.5000219652655753E-2</v>
      </c>
      <c r="F1818" s="124"/>
    </row>
    <row r="1819" spans="1:6" x14ac:dyDescent="0.25">
      <c r="A1819" s="20" t="s">
        <v>5050</v>
      </c>
      <c r="B1819" s="7">
        <v>44674</v>
      </c>
      <c r="C1819" s="46">
        <f>VLOOKUP(B1819,'Τιμοκατάλογος ανά κωδικό'!D:G,4,0)</f>
        <v>10.77</v>
      </c>
      <c r="D1819" s="46">
        <v>10.61</v>
      </c>
      <c r="E1819" s="47">
        <f t="shared" si="28"/>
        <v>1.5080113100848225E-2</v>
      </c>
      <c r="F1819" s="124"/>
    </row>
    <row r="1820" spans="1:6" x14ac:dyDescent="0.25">
      <c r="A1820" s="20" t="s">
        <v>5051</v>
      </c>
      <c r="B1820" s="7">
        <v>44675</v>
      </c>
      <c r="C1820" s="46">
        <f>VLOOKUP(B1820,'Τιμοκατάλογος ανά κωδικό'!D:G,4,0)</f>
        <v>18.16</v>
      </c>
      <c r="D1820" s="46">
        <v>17.89</v>
      </c>
      <c r="E1820" s="47">
        <f t="shared" si="28"/>
        <v>1.5092230296254838E-2</v>
      </c>
      <c r="F1820" s="124"/>
    </row>
    <row r="1821" spans="1:6" x14ac:dyDescent="0.25">
      <c r="A1821" s="20" t="s">
        <v>5052</v>
      </c>
      <c r="B1821" s="7">
        <v>44676</v>
      </c>
      <c r="C1821" s="46">
        <f>VLOOKUP(B1821,'Τιμοκατάλογος ανά κωδικό'!D:G,4,0)</f>
        <v>18.16</v>
      </c>
      <c r="D1821" s="46">
        <v>17.89</v>
      </c>
      <c r="E1821" s="47">
        <f t="shared" si="28"/>
        <v>1.5092230296254838E-2</v>
      </c>
      <c r="F1821" s="124"/>
    </row>
    <row r="1822" spans="1:6" x14ac:dyDescent="0.25">
      <c r="A1822" s="20" t="s">
        <v>5053</v>
      </c>
      <c r="B1822" s="7">
        <v>44677</v>
      </c>
      <c r="C1822" s="46">
        <f>VLOOKUP(B1822,'Τιμοκατάλογος ανά κωδικό'!D:G,4,0)</f>
        <v>18.16</v>
      </c>
      <c r="D1822" s="46">
        <v>17.89</v>
      </c>
      <c r="E1822" s="47">
        <f t="shared" si="28"/>
        <v>1.5092230296254838E-2</v>
      </c>
      <c r="F1822" s="124"/>
    </row>
    <row r="1823" spans="1:6" x14ac:dyDescent="0.25">
      <c r="A1823" s="20" t="s">
        <v>5054</v>
      </c>
      <c r="B1823" s="7">
        <v>44678</v>
      </c>
      <c r="C1823" s="46">
        <f>VLOOKUP(B1823,'Τιμοκατάλογος ανά κωδικό'!D:G,4,0)</f>
        <v>18.16</v>
      </c>
      <c r="D1823" s="46">
        <v>17.89</v>
      </c>
      <c r="E1823" s="47">
        <f t="shared" si="28"/>
        <v>1.5092230296254838E-2</v>
      </c>
      <c r="F1823" s="124"/>
    </row>
    <row r="1824" spans="1:6" x14ac:dyDescent="0.25">
      <c r="A1824" s="20" t="s">
        <v>5055</v>
      </c>
      <c r="B1824" s="7">
        <v>44679</v>
      </c>
      <c r="C1824" s="46">
        <f>VLOOKUP(B1824,'Τιμοκατάλογος ανά κωδικό'!D:G,4,0)</f>
        <v>18.16</v>
      </c>
      <c r="D1824" s="46">
        <v>17.89</v>
      </c>
      <c r="E1824" s="47">
        <f t="shared" si="28"/>
        <v>1.5092230296254838E-2</v>
      </c>
      <c r="F1824" s="124"/>
    </row>
    <row r="1825" spans="1:6" x14ac:dyDescent="0.25">
      <c r="A1825" s="20" t="s">
        <v>5056</v>
      </c>
      <c r="B1825" s="7">
        <v>44680</v>
      </c>
      <c r="C1825" s="46">
        <f>VLOOKUP(B1825,'Τιμοκατάλογος ανά κωδικό'!D:G,4,0)</f>
        <v>18.16</v>
      </c>
      <c r="D1825" s="46">
        <v>17.89</v>
      </c>
      <c r="E1825" s="47">
        <f t="shared" si="28"/>
        <v>1.5092230296254838E-2</v>
      </c>
      <c r="F1825" s="124"/>
    </row>
    <row r="1826" spans="1:6" x14ac:dyDescent="0.25">
      <c r="A1826" s="20" t="s">
        <v>5057</v>
      </c>
      <c r="B1826" s="7">
        <v>44681</v>
      </c>
      <c r="C1826" s="46">
        <f>VLOOKUP(B1826,'Τιμοκατάλογος ανά κωδικό'!D:G,4,0)</f>
        <v>18.16</v>
      </c>
      <c r="D1826" s="46">
        <v>17.89</v>
      </c>
      <c r="E1826" s="47">
        <f t="shared" si="28"/>
        <v>1.5092230296254838E-2</v>
      </c>
      <c r="F1826" s="124"/>
    </row>
    <row r="1827" spans="1:6" x14ac:dyDescent="0.25">
      <c r="A1827" s="20" t="s">
        <v>5058</v>
      </c>
      <c r="B1827" s="7">
        <v>44682</v>
      </c>
      <c r="C1827" s="46">
        <f>VLOOKUP(B1827,'Τιμοκατάλογος ανά κωδικό'!D:G,4,0)</f>
        <v>18.16</v>
      </c>
      <c r="D1827" s="46">
        <v>17.89</v>
      </c>
      <c r="E1827" s="47">
        <f t="shared" si="28"/>
        <v>1.5092230296254838E-2</v>
      </c>
      <c r="F1827" s="124"/>
    </row>
    <row r="1828" spans="1:6" x14ac:dyDescent="0.25">
      <c r="A1828" s="20" t="s">
        <v>5059</v>
      </c>
      <c r="B1828" s="7">
        <v>44683</v>
      </c>
      <c r="C1828" s="46">
        <f>VLOOKUP(B1828,'Τιμοκατάλογος ανά κωδικό'!D:G,4,0)</f>
        <v>18.16</v>
      </c>
      <c r="D1828" s="46">
        <v>17.89</v>
      </c>
      <c r="E1828" s="47">
        <f t="shared" si="28"/>
        <v>1.5092230296254838E-2</v>
      </c>
      <c r="F1828" s="124"/>
    </row>
    <row r="1829" spans="1:6" x14ac:dyDescent="0.25">
      <c r="A1829" s="20" t="s">
        <v>5060</v>
      </c>
      <c r="B1829" s="7">
        <v>44807</v>
      </c>
      <c r="C1829" s="46">
        <f>VLOOKUP(B1829,'Τιμοκατάλογος ανά κωδικό'!D:G,4,0)</f>
        <v>357.3</v>
      </c>
      <c r="D1829" s="46">
        <v>357.3</v>
      </c>
      <c r="E1829" s="47">
        <f t="shared" si="28"/>
        <v>0</v>
      </c>
      <c r="F1829" s="124"/>
    </row>
    <row r="1830" spans="1:6" x14ac:dyDescent="0.25">
      <c r="A1830" s="20" t="s">
        <v>5061</v>
      </c>
      <c r="B1830" s="7">
        <v>44808</v>
      </c>
      <c r="C1830" s="46">
        <f>VLOOKUP(B1830,'Τιμοκατάλογος ανά κωδικό'!D:G,4,0)</f>
        <v>440.2</v>
      </c>
      <c r="D1830" s="46">
        <v>440.2</v>
      </c>
      <c r="E1830" s="47">
        <f t="shared" si="28"/>
        <v>0</v>
      </c>
      <c r="F1830" s="124"/>
    </row>
    <row r="1831" spans="1:6" x14ac:dyDescent="0.25">
      <c r="A1831" s="20" t="s">
        <v>5062</v>
      </c>
      <c r="B1831" s="7">
        <v>44809</v>
      </c>
      <c r="C1831" s="46">
        <f>VLOOKUP(B1831,'Τιμοκατάλογος ανά κωδικό'!D:G,4,0)</f>
        <v>515.5</v>
      </c>
      <c r="D1831" s="46">
        <v>515.5</v>
      </c>
      <c r="E1831" s="47">
        <f t="shared" si="28"/>
        <v>0</v>
      </c>
      <c r="F1831" s="124"/>
    </row>
    <row r="1832" spans="1:6" x14ac:dyDescent="0.25">
      <c r="A1832" s="20" t="s">
        <v>5063</v>
      </c>
      <c r="B1832" s="7">
        <v>44810</v>
      </c>
      <c r="C1832" s="46">
        <f>VLOOKUP(B1832,'Τιμοκατάλογος ανά κωδικό'!D:G,4,0)</f>
        <v>552.9</v>
      </c>
      <c r="D1832" s="46">
        <v>552.9</v>
      </c>
      <c r="E1832" s="47">
        <f t="shared" si="28"/>
        <v>0</v>
      </c>
      <c r="F1832" s="124"/>
    </row>
    <row r="1833" spans="1:6" x14ac:dyDescent="0.25">
      <c r="A1833" s="20" t="s">
        <v>5064</v>
      </c>
      <c r="B1833" s="7">
        <v>44811</v>
      </c>
      <c r="C1833" s="46">
        <f>VLOOKUP(B1833,'Τιμοκατάλογος ανά κωδικό'!D:G,4,0)</f>
        <v>667.9</v>
      </c>
      <c r="D1833" s="46">
        <v>667.9</v>
      </c>
      <c r="E1833" s="47">
        <f t="shared" si="28"/>
        <v>0</v>
      </c>
      <c r="F1833" s="124"/>
    </row>
    <row r="1834" spans="1:6" x14ac:dyDescent="0.25">
      <c r="A1834" s="20" t="s">
        <v>5065</v>
      </c>
      <c r="B1834" s="7">
        <v>44812</v>
      </c>
      <c r="C1834" s="46">
        <f>VLOOKUP(B1834,'Τιμοκατάλογος ανά κωδικό'!D:G,4,0)</f>
        <v>488.8</v>
      </c>
      <c r="D1834" s="46">
        <v>488.8</v>
      </c>
      <c r="E1834" s="47">
        <f t="shared" si="28"/>
        <v>0</v>
      </c>
      <c r="F1834" s="124"/>
    </row>
    <row r="1835" spans="1:6" x14ac:dyDescent="0.25">
      <c r="A1835" s="20" t="s">
        <v>5066</v>
      </c>
      <c r="B1835" s="7">
        <v>44813</v>
      </c>
      <c r="C1835" s="46">
        <f>VLOOKUP(B1835,'Τιμοκατάλογος ανά κωδικό'!D:G,4,0)</f>
        <v>521.4</v>
      </c>
      <c r="D1835" s="46">
        <v>521.4</v>
      </c>
      <c r="E1835" s="47">
        <f t="shared" si="28"/>
        <v>0</v>
      </c>
      <c r="F1835" s="124"/>
    </row>
    <row r="1836" spans="1:6" x14ac:dyDescent="0.25">
      <c r="A1836" s="20" t="s">
        <v>5067</v>
      </c>
      <c r="B1836" s="7">
        <v>44814</v>
      </c>
      <c r="C1836" s="46">
        <f>VLOOKUP(B1836,'Τιμοκατάλογος ανά κωδικό'!D:G,4,0)</f>
        <v>560.1</v>
      </c>
      <c r="D1836" s="46">
        <v>560.1</v>
      </c>
      <c r="E1836" s="47">
        <f t="shared" si="28"/>
        <v>0</v>
      </c>
      <c r="F1836" s="124"/>
    </row>
    <row r="1837" spans="1:6" x14ac:dyDescent="0.25">
      <c r="A1837" s="20" t="s">
        <v>5068</v>
      </c>
      <c r="B1837" s="7">
        <v>44815</v>
      </c>
      <c r="C1837" s="46">
        <f>VLOOKUP(B1837,'Τιμοκατάλογος ανά κωδικό'!D:G,4,0)</f>
        <v>646.79999999999995</v>
      </c>
      <c r="D1837" s="46">
        <v>646.79999999999995</v>
      </c>
      <c r="E1837" s="47">
        <f t="shared" si="28"/>
        <v>0</v>
      </c>
      <c r="F1837" s="124"/>
    </row>
    <row r="1838" spans="1:6" x14ac:dyDescent="0.25">
      <c r="A1838" s="20" t="s">
        <v>5069</v>
      </c>
      <c r="B1838" s="7">
        <v>44816</v>
      </c>
      <c r="C1838" s="46">
        <f>VLOOKUP(B1838,'Τιμοκατάλογος ανά κωδικό'!D:G,4,0)</f>
        <v>756.2</v>
      </c>
      <c r="D1838" s="46">
        <v>756.2</v>
      </c>
      <c r="E1838" s="47">
        <f t="shared" si="28"/>
        <v>0</v>
      </c>
      <c r="F1838" s="124"/>
    </row>
    <row r="1839" spans="1:6" x14ac:dyDescent="0.25">
      <c r="A1839" s="20" t="s">
        <v>5070</v>
      </c>
      <c r="B1839" s="7">
        <v>44817</v>
      </c>
      <c r="C1839" s="46">
        <f>VLOOKUP(B1839,'Τιμοκατάλογος ανά κωδικό'!D:G,4,0)</f>
        <v>814.8</v>
      </c>
      <c r="D1839" s="46">
        <v>814.8</v>
      </c>
      <c r="E1839" s="47">
        <f t="shared" si="28"/>
        <v>0</v>
      </c>
      <c r="F1839" s="124"/>
    </row>
    <row r="1840" spans="1:6" x14ac:dyDescent="0.25">
      <c r="A1840" s="20" t="s">
        <v>5071</v>
      </c>
      <c r="B1840" s="7">
        <v>44818</v>
      </c>
      <c r="C1840" s="46">
        <f>VLOOKUP(B1840,'Τιμοκατάλογος ανά κωδικό'!D:G,4,0)</f>
        <v>923.9</v>
      </c>
      <c r="D1840" s="46">
        <v>923.9</v>
      </c>
      <c r="E1840" s="47">
        <f t="shared" si="28"/>
        <v>0</v>
      </c>
      <c r="F1840" s="124"/>
    </row>
    <row r="1841" spans="1:6" x14ac:dyDescent="0.25">
      <c r="A1841" s="20" t="s">
        <v>5072</v>
      </c>
      <c r="B1841" s="7">
        <v>44819</v>
      </c>
      <c r="C1841" s="46">
        <f>VLOOKUP(B1841,'Τιμοκατάλογος ανά κωδικό'!D:G,4,0)</f>
        <v>1049.9000000000001</v>
      </c>
      <c r="D1841" s="46">
        <v>1049.9000000000001</v>
      </c>
      <c r="E1841" s="47">
        <f t="shared" si="28"/>
        <v>0</v>
      </c>
      <c r="F1841" s="124"/>
    </row>
    <row r="1842" spans="1:6" x14ac:dyDescent="0.25">
      <c r="A1842" s="20" t="s">
        <v>5073</v>
      </c>
      <c r="B1842" s="7">
        <v>44821</v>
      </c>
      <c r="C1842" s="46">
        <f>VLOOKUP(B1842,'Τιμοκατάλογος ανά κωδικό'!D:G,4,0)</f>
        <v>1277.3</v>
      </c>
      <c r="D1842" s="46">
        <v>1277.3</v>
      </c>
      <c r="E1842" s="47">
        <f t="shared" si="28"/>
        <v>0</v>
      </c>
      <c r="F1842" s="124"/>
    </row>
    <row r="1843" spans="1:6" x14ac:dyDescent="0.25">
      <c r="A1843" s="20" t="s">
        <v>5074</v>
      </c>
      <c r="B1843" s="7">
        <v>44822</v>
      </c>
      <c r="C1843" s="46">
        <f>VLOOKUP(B1843,'Τιμοκατάλογος ανά κωδικό'!D:G,4,0)</f>
        <v>1524.8</v>
      </c>
      <c r="D1843" s="46">
        <v>1524.8</v>
      </c>
      <c r="E1843" s="47">
        <f t="shared" si="28"/>
        <v>0</v>
      </c>
      <c r="F1843" s="124"/>
    </row>
    <row r="1844" spans="1:6" x14ac:dyDescent="0.25">
      <c r="A1844" s="20" t="s">
        <v>5075</v>
      </c>
      <c r="B1844" s="7">
        <v>44824</v>
      </c>
      <c r="C1844" s="46">
        <f>VLOOKUP(B1844,'Τιμοκατάλογος ανά κωδικό'!D:G,4,0)</f>
        <v>1896.8</v>
      </c>
      <c r="D1844" s="46">
        <v>1896.8</v>
      </c>
      <c r="E1844" s="47">
        <f t="shared" si="28"/>
        <v>0</v>
      </c>
      <c r="F1844" s="124"/>
    </row>
    <row r="1845" spans="1:6" x14ac:dyDescent="0.25">
      <c r="A1845" s="20" t="s">
        <v>5076</v>
      </c>
      <c r="B1845" s="7">
        <v>44826</v>
      </c>
      <c r="C1845" s="46">
        <f>VLOOKUP(B1845,'Τιμοκατάλογος ανά κωδικό'!D:G,4,0)</f>
        <v>2473.6</v>
      </c>
      <c r="D1845" s="46">
        <v>2473.6</v>
      </c>
      <c r="E1845" s="47">
        <f t="shared" si="28"/>
        <v>0</v>
      </c>
      <c r="F1845" s="124"/>
    </row>
    <row r="1846" spans="1:6" x14ac:dyDescent="0.25">
      <c r="A1846" s="20" t="s">
        <v>5077</v>
      </c>
      <c r="B1846" s="7">
        <v>44827</v>
      </c>
      <c r="C1846" s="46">
        <f>VLOOKUP(B1846,'Τιμοκατάλογος ανά κωδικό'!D:G,4,0)</f>
        <v>2885.4</v>
      </c>
      <c r="D1846" s="46">
        <v>2885.4</v>
      </c>
      <c r="E1846" s="47">
        <f t="shared" si="28"/>
        <v>0</v>
      </c>
      <c r="F1846" s="124"/>
    </row>
    <row r="1847" spans="1:6" x14ac:dyDescent="0.25">
      <c r="A1847" s="20" t="s">
        <v>5078</v>
      </c>
      <c r="B1847" s="7">
        <v>44828</v>
      </c>
      <c r="C1847" s="46">
        <f>VLOOKUP(B1847,'Τιμοκατάλογος ανά κωδικό'!D:G,4,0)</f>
        <v>3336.6</v>
      </c>
      <c r="D1847" s="46">
        <v>3336.6</v>
      </c>
      <c r="E1847" s="47">
        <f t="shared" si="28"/>
        <v>0</v>
      </c>
      <c r="F1847" s="124"/>
    </row>
    <row r="1848" spans="1:6" x14ac:dyDescent="0.25">
      <c r="A1848" s="20" t="s">
        <v>10179</v>
      </c>
      <c r="B1848" s="7">
        <v>44829</v>
      </c>
      <c r="C1848" s="46">
        <f>VLOOKUP(B1848,'Τιμοκατάλογος ανά κωδικό'!D:G,4,0)</f>
        <v>48.7</v>
      </c>
      <c r="D1848" s="46">
        <v>47.51</v>
      </c>
      <c r="E1848" s="47">
        <f t="shared" si="28"/>
        <v>2.5047358450852597E-2</v>
      </c>
      <c r="F1848" s="124"/>
    </row>
    <row r="1849" spans="1:6" x14ac:dyDescent="0.25">
      <c r="A1849" s="20" t="s">
        <v>5990</v>
      </c>
      <c r="B1849" s="7">
        <v>44839</v>
      </c>
      <c r="C1849" s="46">
        <f>VLOOKUP(B1849,'Τιμοκατάλογος ανά κωδικό'!D:G,4,0)</f>
        <v>73.150000000000006</v>
      </c>
      <c r="D1849" s="46">
        <v>72.069999999999993</v>
      </c>
      <c r="E1849" s="47">
        <f t="shared" si="28"/>
        <v>1.498543083113657E-2</v>
      </c>
      <c r="F1849" s="124"/>
    </row>
    <row r="1850" spans="1:6" x14ac:dyDescent="0.25">
      <c r="A1850" s="20" t="s">
        <v>5079</v>
      </c>
      <c r="B1850" s="7">
        <v>44883</v>
      </c>
      <c r="C1850" s="46">
        <f>VLOOKUP(B1850,'Τιμοκατάλογος ανά κωδικό'!D:G,4,0)</f>
        <v>22.62</v>
      </c>
      <c r="D1850" s="46">
        <v>22.29</v>
      </c>
      <c r="E1850" s="47">
        <f t="shared" si="28"/>
        <v>1.4804845222072816E-2</v>
      </c>
      <c r="F1850" s="124"/>
    </row>
    <row r="1851" spans="1:6" x14ac:dyDescent="0.25">
      <c r="A1851" s="20" t="s">
        <v>5080</v>
      </c>
      <c r="B1851" s="7">
        <v>44902</v>
      </c>
      <c r="C1851" s="46">
        <f>VLOOKUP(B1851,'Τιμοκατάλογος ανά κωδικό'!D:G,4,0)</f>
        <v>22.62</v>
      </c>
      <c r="D1851" s="46">
        <v>22.29</v>
      </c>
      <c r="E1851" s="47">
        <f t="shared" si="28"/>
        <v>1.4804845222072816E-2</v>
      </c>
      <c r="F1851" s="124"/>
    </row>
    <row r="1852" spans="1:6" x14ac:dyDescent="0.25">
      <c r="A1852" s="20" t="s">
        <v>5081</v>
      </c>
      <c r="B1852" s="7">
        <v>44908</v>
      </c>
      <c r="C1852" s="46">
        <f>VLOOKUP(B1852,'Τιμοκατάλογος ανά κωδικό'!D:G,4,0)</f>
        <v>5.5</v>
      </c>
      <c r="D1852" s="46">
        <v>5.42</v>
      </c>
      <c r="E1852" s="47">
        <f t="shared" si="28"/>
        <v>1.4760147601476037E-2</v>
      </c>
      <c r="F1852" s="124"/>
    </row>
    <row r="1853" spans="1:6" x14ac:dyDescent="0.25">
      <c r="A1853" s="20" t="s">
        <v>5082</v>
      </c>
      <c r="B1853" s="7">
        <v>44920</v>
      </c>
      <c r="C1853" s="46">
        <f>VLOOKUP(B1853,'Τιμοκατάλογος ανά κωδικό'!D:G,4,0)</f>
        <v>22.62</v>
      </c>
      <c r="D1853" s="46">
        <v>22.289399999999997</v>
      </c>
      <c r="E1853" s="47">
        <f t="shared" si="28"/>
        <v>1.4832162373146218E-2</v>
      </c>
      <c r="F1853" s="124"/>
    </row>
    <row r="1854" spans="1:6" x14ac:dyDescent="0.25">
      <c r="A1854" s="20" t="s">
        <v>5083</v>
      </c>
      <c r="B1854" s="7">
        <v>44921</v>
      </c>
      <c r="C1854" s="46">
        <f>VLOOKUP(B1854,'Τιμοκατάλογος ανά κωδικό'!D:G,4,0)</f>
        <v>22.62</v>
      </c>
      <c r="D1854" s="46">
        <v>22.289399999999997</v>
      </c>
      <c r="E1854" s="47">
        <f t="shared" si="28"/>
        <v>1.4832162373146218E-2</v>
      </c>
      <c r="F1854" s="124"/>
    </row>
    <row r="1855" spans="1:6" x14ac:dyDescent="0.25">
      <c r="A1855" s="20" t="s">
        <v>5084</v>
      </c>
      <c r="B1855" s="7">
        <v>44922</v>
      </c>
      <c r="C1855" s="46">
        <f>VLOOKUP(B1855,'Τιμοκατάλογος ανά κωδικό'!D:G,4,0)</f>
        <v>26.29</v>
      </c>
      <c r="D1855" s="46">
        <v>25.902799999999996</v>
      </c>
      <c r="E1855" s="47">
        <f t="shared" si="28"/>
        <v>1.4948190929165994E-2</v>
      </c>
      <c r="F1855" s="124"/>
    </row>
    <row r="1856" spans="1:6" x14ac:dyDescent="0.25">
      <c r="A1856" s="20" t="s">
        <v>18737</v>
      </c>
      <c r="B1856" s="7">
        <v>44970</v>
      </c>
      <c r="C1856" s="46">
        <f>VLOOKUP(B1856,'Τιμοκατάλογος ανά κωδικό'!D:G,4,0)</f>
        <v>22.21</v>
      </c>
      <c r="D1856" s="46">
        <v>21.88</v>
      </c>
      <c r="E1856" s="47">
        <f t="shared" si="28"/>
        <v>1.5082266910420472E-2</v>
      </c>
      <c r="F1856" s="124"/>
    </row>
    <row r="1857" spans="1:6" x14ac:dyDescent="0.25">
      <c r="A1857" s="20">
        <v>413</v>
      </c>
      <c r="B1857" s="7">
        <v>44998</v>
      </c>
      <c r="C1857" s="46">
        <f>VLOOKUP(B1857,'Τιμοκατάλογος ανά κωδικό'!D:G,4,0)</f>
        <v>110.82</v>
      </c>
      <c r="D1857" s="46">
        <v>109.18</v>
      </c>
      <c r="E1857" s="47">
        <f t="shared" si="28"/>
        <v>1.502106612932752E-2</v>
      </c>
      <c r="F1857" s="124"/>
    </row>
    <row r="1858" spans="1:6" x14ac:dyDescent="0.25">
      <c r="A1858" s="20">
        <v>414</v>
      </c>
      <c r="B1858" s="7">
        <v>44999</v>
      </c>
      <c r="C1858" s="46">
        <f>VLOOKUP(B1858,'Τιμοκατάλογος ανά κωδικό'!D:G,4,0)</f>
        <v>132</v>
      </c>
      <c r="D1858" s="46">
        <v>130.05000000000001</v>
      </c>
      <c r="E1858" s="47">
        <f t="shared" si="28"/>
        <v>1.4994232987312506E-2</v>
      </c>
      <c r="F1858" s="124"/>
    </row>
    <row r="1859" spans="1:6" x14ac:dyDescent="0.25">
      <c r="A1859" s="20">
        <v>415</v>
      </c>
      <c r="B1859" s="7">
        <v>45000</v>
      </c>
      <c r="C1859" s="46">
        <f>VLOOKUP(B1859,'Τιμοκατάλογος ανά κωδικό'!D:G,4,0)</f>
        <v>158.05000000000001</v>
      </c>
      <c r="D1859" s="46">
        <v>155.71</v>
      </c>
      <c r="E1859" s="47">
        <f t="shared" ref="E1859:E1922" si="29">C1859/D1859-1</f>
        <v>1.5027936548712262E-2</v>
      </c>
      <c r="F1859" s="124"/>
    </row>
    <row r="1860" spans="1:6" x14ac:dyDescent="0.25">
      <c r="A1860" s="20">
        <v>416</v>
      </c>
      <c r="B1860" s="7">
        <v>45001</v>
      </c>
      <c r="C1860" s="46">
        <f>VLOOKUP(B1860,'Τιμοκατάλογος ανά κωδικό'!D:G,4,0)</f>
        <v>179.26</v>
      </c>
      <c r="D1860" s="46">
        <v>176.61</v>
      </c>
      <c r="E1860" s="47">
        <f t="shared" si="29"/>
        <v>1.5004812864503503E-2</v>
      </c>
      <c r="F1860" s="124"/>
    </row>
    <row r="1861" spans="1:6" x14ac:dyDescent="0.25">
      <c r="A1861" s="20">
        <v>423</v>
      </c>
      <c r="B1861" s="7">
        <v>45002</v>
      </c>
      <c r="C1861" s="46">
        <f>VLOOKUP(B1861,'Τιμοκατάλογος ανά κωδικό'!D:G,4,0)</f>
        <v>110.82</v>
      </c>
      <c r="D1861" s="46">
        <v>109.18</v>
      </c>
      <c r="E1861" s="47">
        <f t="shared" si="29"/>
        <v>1.502106612932752E-2</v>
      </c>
      <c r="F1861" s="124"/>
    </row>
    <row r="1862" spans="1:6" x14ac:dyDescent="0.25">
      <c r="A1862" s="20">
        <v>424</v>
      </c>
      <c r="B1862" s="7">
        <v>45004</v>
      </c>
      <c r="C1862" s="46">
        <f>VLOOKUP(B1862,'Τιμοκατάλογος ανά κωδικό'!D:G,4,0)</f>
        <v>132</v>
      </c>
      <c r="D1862" s="46">
        <v>130.05000000000001</v>
      </c>
      <c r="E1862" s="47">
        <f t="shared" si="29"/>
        <v>1.4994232987312506E-2</v>
      </c>
      <c r="F1862" s="124"/>
    </row>
    <row r="1863" spans="1:6" x14ac:dyDescent="0.25">
      <c r="A1863" s="20">
        <v>425</v>
      </c>
      <c r="B1863" s="7">
        <v>45005</v>
      </c>
      <c r="C1863" s="46">
        <f>VLOOKUP(B1863,'Τιμοκατάλογος ανά κωδικό'!D:G,4,0)</f>
        <v>158.56</v>
      </c>
      <c r="D1863" s="46">
        <v>156.22</v>
      </c>
      <c r="E1863" s="47">
        <f t="shared" si="29"/>
        <v>1.4978875944181347E-2</v>
      </c>
      <c r="F1863" s="124"/>
    </row>
    <row r="1864" spans="1:6" x14ac:dyDescent="0.25">
      <c r="A1864" s="20">
        <v>426</v>
      </c>
      <c r="B1864" s="7">
        <v>45006</v>
      </c>
      <c r="C1864" s="46">
        <f>VLOOKUP(B1864,'Τιμοκατάλογος ανά κωδικό'!D:G,4,0)</f>
        <v>179.26</v>
      </c>
      <c r="D1864" s="46">
        <v>176.61</v>
      </c>
      <c r="E1864" s="47">
        <f t="shared" si="29"/>
        <v>1.5004812864503503E-2</v>
      </c>
      <c r="F1864" s="124"/>
    </row>
    <row r="1865" spans="1:6" x14ac:dyDescent="0.25">
      <c r="A1865" s="20">
        <v>433</v>
      </c>
      <c r="B1865" s="7">
        <v>45007</v>
      </c>
      <c r="C1865" s="46">
        <f>VLOOKUP(B1865,'Τιμοκατάλογος ανά κωδικό'!D:G,4,0)</f>
        <v>101.02</v>
      </c>
      <c r="D1865" s="46">
        <v>99.53</v>
      </c>
      <c r="E1865" s="47">
        <f t="shared" si="29"/>
        <v>1.4970360695267804E-2</v>
      </c>
      <c r="F1865" s="124"/>
    </row>
    <row r="1866" spans="1:6" x14ac:dyDescent="0.25">
      <c r="A1866" s="20">
        <v>434</v>
      </c>
      <c r="B1866" s="7">
        <v>45008</v>
      </c>
      <c r="C1866" s="46">
        <f>VLOOKUP(B1866,'Τιμοκατάλογος ανά κωδικό'!D:G,4,0)</f>
        <v>110.82</v>
      </c>
      <c r="D1866" s="46">
        <v>109.18</v>
      </c>
      <c r="E1866" s="47">
        <f t="shared" si="29"/>
        <v>1.502106612932752E-2</v>
      </c>
      <c r="F1866" s="124"/>
    </row>
    <row r="1867" spans="1:6" x14ac:dyDescent="0.25">
      <c r="A1867" s="20">
        <v>435</v>
      </c>
      <c r="B1867" s="7">
        <v>45009</v>
      </c>
      <c r="C1867" s="46">
        <f>VLOOKUP(B1867,'Τιμοκατάλογος ανά κωδικό'!D:G,4,0)</f>
        <v>122.23</v>
      </c>
      <c r="D1867" s="46">
        <v>120.42</v>
      </c>
      <c r="E1867" s="47">
        <f t="shared" si="29"/>
        <v>1.5030725793057753E-2</v>
      </c>
      <c r="F1867" s="124"/>
    </row>
    <row r="1868" spans="1:6" x14ac:dyDescent="0.25">
      <c r="A1868" s="20">
        <v>436</v>
      </c>
      <c r="B1868" s="7">
        <v>45010</v>
      </c>
      <c r="C1868" s="46">
        <f>VLOOKUP(B1868,'Τιμοκατάλογος ανά κωδικό'!D:G,4,0)</f>
        <v>132</v>
      </c>
      <c r="D1868" s="46">
        <v>130.05000000000001</v>
      </c>
      <c r="E1868" s="47">
        <f t="shared" si="29"/>
        <v>1.4994232987312506E-2</v>
      </c>
      <c r="F1868" s="124"/>
    </row>
    <row r="1869" spans="1:6" x14ac:dyDescent="0.25">
      <c r="A1869" s="20" t="s">
        <v>5085</v>
      </c>
      <c r="B1869" s="7">
        <v>45046</v>
      </c>
      <c r="C1869" s="46">
        <f>VLOOKUP(B1869,'Τιμοκατάλογος ανά κωδικό'!D:G,4,0)</f>
        <v>10.07</v>
      </c>
      <c r="D1869" s="46">
        <v>9.92</v>
      </c>
      <c r="E1869" s="47">
        <f t="shared" si="29"/>
        <v>1.5120967741935498E-2</v>
      </c>
      <c r="F1869" s="124"/>
    </row>
    <row r="1870" spans="1:6" x14ac:dyDescent="0.25">
      <c r="A1870" s="20" t="s">
        <v>5086</v>
      </c>
      <c r="B1870" s="7">
        <v>45089</v>
      </c>
      <c r="C1870" s="46">
        <f>VLOOKUP(B1870,'Τιμοκατάλογος ανά κωδικό'!D:G,4,0)</f>
        <v>20.36</v>
      </c>
      <c r="D1870" s="46">
        <v>20.059999999999999</v>
      </c>
      <c r="E1870" s="47">
        <f t="shared" si="29"/>
        <v>1.4955134596211339E-2</v>
      </c>
      <c r="F1870" s="124"/>
    </row>
    <row r="1871" spans="1:6" x14ac:dyDescent="0.25">
      <c r="A1871" s="20" t="s">
        <v>5991</v>
      </c>
      <c r="B1871" s="7">
        <v>45108</v>
      </c>
      <c r="C1871" s="46">
        <f>VLOOKUP(B1871,'Τιμοκατάλογος ανά κωδικό'!D:G,4,0)</f>
        <v>120.25</v>
      </c>
      <c r="D1871" s="46">
        <v>118.47</v>
      </c>
      <c r="E1871" s="47">
        <f t="shared" si="29"/>
        <v>1.5024900818772613E-2</v>
      </c>
      <c r="F1871" s="124"/>
    </row>
    <row r="1872" spans="1:6" x14ac:dyDescent="0.25">
      <c r="A1872" s="20" t="s">
        <v>5087</v>
      </c>
      <c r="B1872" s="7">
        <v>45115</v>
      </c>
      <c r="C1872" s="46">
        <f>VLOOKUP(B1872,'Τιμοκατάλογος ανά κωδικό'!D:G,4,0)</f>
        <v>18.16</v>
      </c>
      <c r="D1872" s="46">
        <v>17.89</v>
      </c>
      <c r="E1872" s="47">
        <f t="shared" si="29"/>
        <v>1.5092230296254838E-2</v>
      </c>
      <c r="F1872" s="124"/>
    </row>
    <row r="1873" spans="1:6" x14ac:dyDescent="0.25">
      <c r="A1873" s="20" t="s">
        <v>5992</v>
      </c>
      <c r="B1873" s="7">
        <v>45198</v>
      </c>
      <c r="C1873" s="46" t="str">
        <f>VLOOKUP(B1873,'Τιμοκατάλογος ανά κωδικό'!D:G,4,0)</f>
        <v>Κ.Ε.</v>
      </c>
      <c r="D1873" s="46" t="s">
        <v>25341</v>
      </c>
      <c r="F1873" s="124"/>
    </row>
    <row r="1874" spans="1:6" x14ac:dyDescent="0.25">
      <c r="A1874" s="20" t="s">
        <v>5993</v>
      </c>
      <c r="B1874" s="7">
        <v>45207</v>
      </c>
      <c r="C1874" s="46">
        <f>VLOOKUP(B1874,'Τιμοκατάλογος ανά κωδικό'!D:G,4,0)</f>
        <v>717.19</v>
      </c>
      <c r="D1874" s="46">
        <v>699.69900000000007</v>
      </c>
      <c r="E1874" s="47">
        <f t="shared" si="29"/>
        <v>2.4997891950681694E-2</v>
      </c>
      <c r="F1874" s="124"/>
    </row>
    <row r="1875" spans="1:6" x14ac:dyDescent="0.25">
      <c r="A1875" s="20" t="s">
        <v>5994</v>
      </c>
      <c r="B1875" s="7">
        <v>45208</v>
      </c>
      <c r="C1875" s="46">
        <f>VLOOKUP(B1875,'Τιμοκατάλογος ανά κωδικό'!D:G,4,0)</f>
        <v>442.8</v>
      </c>
      <c r="D1875" s="46">
        <v>432.00150000000002</v>
      </c>
      <c r="E1875" s="47">
        <f t="shared" si="29"/>
        <v>2.4996440984579982E-2</v>
      </c>
      <c r="F1875" s="124"/>
    </row>
    <row r="1876" spans="1:6" x14ac:dyDescent="0.25">
      <c r="A1876" s="20" t="s">
        <v>5995</v>
      </c>
      <c r="B1876" s="7">
        <v>45209</v>
      </c>
      <c r="C1876" s="46">
        <f>VLOOKUP(B1876,'Τιμοκατάλογος ανά κωδικό'!D:G,4,0)</f>
        <v>357.01</v>
      </c>
      <c r="D1876" s="46">
        <v>348.30600000000004</v>
      </c>
      <c r="E1876" s="47">
        <f t="shared" si="29"/>
        <v>2.4989520708801782E-2</v>
      </c>
      <c r="F1876" s="124"/>
    </row>
    <row r="1877" spans="1:6" x14ac:dyDescent="0.25">
      <c r="A1877" s="20" t="s">
        <v>5996</v>
      </c>
      <c r="B1877" s="7">
        <v>45210</v>
      </c>
      <c r="C1877" s="46">
        <f>VLOOKUP(B1877,'Τιμοκατάλογος ανά κωδικό'!D:G,4,0)</f>
        <v>297.79000000000002</v>
      </c>
      <c r="D1877" s="46">
        <v>290.52449999999999</v>
      </c>
      <c r="E1877" s="47">
        <f t="shared" si="29"/>
        <v>2.5008217895564844E-2</v>
      </c>
      <c r="F1877" s="124"/>
    </row>
    <row r="1878" spans="1:6" x14ac:dyDescent="0.25">
      <c r="A1878" s="20" t="s">
        <v>13747</v>
      </c>
      <c r="B1878" s="7">
        <v>45246</v>
      </c>
      <c r="C1878" s="46">
        <f>VLOOKUP(B1878,'Τιμοκατάλογος ανά κωδικό'!D:G,4,0)</f>
        <v>1463.58</v>
      </c>
      <c r="D1878" s="46">
        <v>1427.8823167789456</v>
      </c>
      <c r="E1878" s="47">
        <f t="shared" si="29"/>
        <v>2.5000437922350738E-2</v>
      </c>
      <c r="F1878" s="124"/>
    </row>
    <row r="1879" spans="1:6" x14ac:dyDescent="0.25">
      <c r="A1879" s="20" t="s">
        <v>8799</v>
      </c>
      <c r="B1879" s="7">
        <v>45306</v>
      </c>
      <c r="C1879" s="46">
        <f>VLOOKUP(B1879,'Τιμοκατάλογος ανά κωδικό'!D:G,4,0)</f>
        <v>0.28999999999999998</v>
      </c>
      <c r="D1879" s="46">
        <v>0.28121600000000002</v>
      </c>
      <c r="E1879" s="47">
        <f t="shared" si="29"/>
        <v>3.1235776058261111E-2</v>
      </c>
      <c r="F1879" s="124"/>
    </row>
    <row r="1880" spans="1:6" x14ac:dyDescent="0.25">
      <c r="A1880" s="20" t="s">
        <v>14893</v>
      </c>
      <c r="B1880" s="7">
        <v>45349</v>
      </c>
      <c r="C1880" s="46">
        <f>VLOOKUP(B1880,'Τιμοκατάλογος ανά κωδικό'!D:G,4,0)</f>
        <v>36.979999999999997</v>
      </c>
      <c r="D1880" s="46">
        <v>36.08</v>
      </c>
      <c r="E1880" s="47">
        <f t="shared" si="29"/>
        <v>2.4944567627494418E-2</v>
      </c>
      <c r="F1880" s="124"/>
    </row>
    <row r="1881" spans="1:6" x14ac:dyDescent="0.25">
      <c r="A1881" s="20" t="s">
        <v>14893</v>
      </c>
      <c r="B1881" s="7">
        <v>45350</v>
      </c>
      <c r="C1881" s="46">
        <f>VLOOKUP(B1881,'Τιμοκατάλογος ανά κωδικό'!D:G,4,0)</f>
        <v>36.979999999999997</v>
      </c>
      <c r="D1881" s="46">
        <v>36.077599999999997</v>
      </c>
      <c r="E1881" s="47">
        <f t="shared" si="29"/>
        <v>2.5012750293811115E-2</v>
      </c>
      <c r="F1881" s="124"/>
    </row>
    <row r="1882" spans="1:6" x14ac:dyDescent="0.25">
      <c r="A1882" s="20" t="s">
        <v>14894</v>
      </c>
      <c r="B1882" s="7">
        <v>45352</v>
      </c>
      <c r="C1882" s="46">
        <f>VLOOKUP(B1882,'Τιμοκατάλογος ανά κωδικό'!D:G,4,0)</f>
        <v>36.979999999999997</v>
      </c>
      <c r="D1882" s="46">
        <v>36.08</v>
      </c>
      <c r="E1882" s="47">
        <f t="shared" si="29"/>
        <v>2.4944567627494418E-2</v>
      </c>
      <c r="F1882" s="124"/>
    </row>
    <row r="1883" spans="1:6" x14ac:dyDescent="0.25">
      <c r="A1883" s="20" t="s">
        <v>14894</v>
      </c>
      <c r="B1883" s="7">
        <v>45353</v>
      </c>
      <c r="C1883" s="46">
        <f>VLOOKUP(B1883,'Τιμοκατάλογος ανά κωδικό'!D:G,4,0)</f>
        <v>36.979999999999997</v>
      </c>
      <c r="D1883" s="46">
        <v>36.077599999999997</v>
      </c>
      <c r="E1883" s="47">
        <f t="shared" si="29"/>
        <v>2.5012750293811115E-2</v>
      </c>
      <c r="F1883" s="124"/>
    </row>
    <row r="1884" spans="1:6" x14ac:dyDescent="0.25">
      <c r="A1884" s="20" t="s">
        <v>14895</v>
      </c>
      <c r="B1884" s="7">
        <v>45354</v>
      </c>
      <c r="C1884" s="46">
        <f>VLOOKUP(B1884,'Τιμοκατάλογος ανά κωδικό'!D:G,4,0)</f>
        <v>55.05</v>
      </c>
      <c r="D1884" s="46">
        <v>53.702521599999997</v>
      </c>
      <c r="E1884" s="47">
        <f t="shared" si="29"/>
        <v>2.5091529407810897E-2</v>
      </c>
      <c r="F1884" s="124"/>
    </row>
    <row r="1885" spans="1:6" x14ac:dyDescent="0.25">
      <c r="A1885" s="20" t="s">
        <v>14896</v>
      </c>
      <c r="B1885" s="7">
        <v>45355</v>
      </c>
      <c r="C1885" s="46">
        <f>VLOOKUP(B1885,'Τιμοκατάλογος ανά κωδικό'!D:G,4,0)</f>
        <v>55.05</v>
      </c>
      <c r="D1885" s="46">
        <v>53.702521599999997</v>
      </c>
      <c r="E1885" s="47">
        <f t="shared" si="29"/>
        <v>2.5091529407810897E-2</v>
      </c>
      <c r="F1885" s="124"/>
    </row>
    <row r="1886" spans="1:6" x14ac:dyDescent="0.25">
      <c r="A1886" s="20" t="s">
        <v>14897</v>
      </c>
      <c r="B1886" s="7">
        <v>45356</v>
      </c>
      <c r="C1886" s="46">
        <f>VLOOKUP(B1886,'Τιμοκατάλογος ανά κωδικό'!D:G,4,0)</f>
        <v>41.69</v>
      </c>
      <c r="D1886" s="46">
        <v>40.67</v>
      </c>
      <c r="E1886" s="47">
        <f t="shared" si="29"/>
        <v>2.5079911482665196E-2</v>
      </c>
      <c r="F1886" s="124"/>
    </row>
    <row r="1887" spans="1:6" x14ac:dyDescent="0.25">
      <c r="A1887" s="20" t="s">
        <v>14897</v>
      </c>
      <c r="B1887" s="7">
        <v>45357</v>
      </c>
      <c r="C1887" s="46">
        <f>VLOOKUP(B1887,'Τιμοκατάλογος ανά κωδικό'!D:G,4,0)</f>
        <v>41.69</v>
      </c>
      <c r="D1887" s="46">
        <v>40.674399999999999</v>
      </c>
      <c r="E1887" s="47">
        <f t="shared" si="29"/>
        <v>2.4969022284286879E-2</v>
      </c>
      <c r="F1887" s="124"/>
    </row>
    <row r="1888" spans="1:6" x14ac:dyDescent="0.25">
      <c r="A1888" s="20" t="s">
        <v>14898</v>
      </c>
      <c r="B1888" s="7">
        <v>45358</v>
      </c>
      <c r="C1888" s="46">
        <f>VLOOKUP(B1888,'Τιμοκατάλογος ανά κωδικό'!D:G,4,0)</f>
        <v>41.69</v>
      </c>
      <c r="D1888" s="46">
        <v>40.67</v>
      </c>
      <c r="E1888" s="47">
        <f t="shared" si="29"/>
        <v>2.5079911482665196E-2</v>
      </c>
      <c r="F1888" s="124"/>
    </row>
    <row r="1889" spans="1:6" x14ac:dyDescent="0.25">
      <c r="A1889" s="20" t="s">
        <v>14898</v>
      </c>
      <c r="B1889" s="7">
        <v>45359</v>
      </c>
      <c r="C1889" s="46">
        <f>VLOOKUP(B1889,'Τιμοκατάλογος ανά κωδικό'!D:G,4,0)</f>
        <v>41.69</v>
      </c>
      <c r="D1889" s="46">
        <v>40.674399999999999</v>
      </c>
      <c r="E1889" s="47">
        <f t="shared" si="29"/>
        <v>2.4969022284286879E-2</v>
      </c>
      <c r="F1889" s="124"/>
    </row>
    <row r="1890" spans="1:6" x14ac:dyDescent="0.25">
      <c r="A1890" s="20" t="s">
        <v>14899</v>
      </c>
      <c r="B1890" s="7">
        <v>45360</v>
      </c>
      <c r="C1890" s="46">
        <f>VLOOKUP(B1890,'Τιμοκατάλογος ανά κωδικό'!D:G,4,0)</f>
        <v>61.59</v>
      </c>
      <c r="D1890" s="46">
        <v>60.091200000000001</v>
      </c>
      <c r="E1890" s="47">
        <f t="shared" si="29"/>
        <v>2.4942088026200127E-2</v>
      </c>
      <c r="F1890" s="124"/>
    </row>
    <row r="1891" spans="1:6" x14ac:dyDescent="0.25">
      <c r="A1891" s="20" t="s">
        <v>14900</v>
      </c>
      <c r="B1891" s="7">
        <v>45361</v>
      </c>
      <c r="C1891" s="46">
        <f>VLOOKUP(B1891,'Τιμοκατάλογος ανά κωδικό'!D:G,4,0)</f>
        <v>61.59</v>
      </c>
      <c r="D1891" s="46">
        <v>60.091200000000001</v>
      </c>
      <c r="E1891" s="47">
        <f t="shared" si="29"/>
        <v>2.4942088026200127E-2</v>
      </c>
      <c r="F1891" s="124"/>
    </row>
    <row r="1892" spans="1:6" x14ac:dyDescent="0.25">
      <c r="A1892" s="20" t="s">
        <v>14901</v>
      </c>
      <c r="B1892" s="7">
        <v>45362</v>
      </c>
      <c r="C1892" s="46">
        <f>VLOOKUP(B1892,'Τιμοκατάλογος ανά κωδικό'!D:G,4,0)</f>
        <v>56.46</v>
      </c>
      <c r="D1892" s="46">
        <v>55.08</v>
      </c>
      <c r="E1892" s="47">
        <f t="shared" si="29"/>
        <v>2.5054466230936878E-2</v>
      </c>
      <c r="F1892" s="124"/>
    </row>
    <row r="1893" spans="1:6" x14ac:dyDescent="0.25">
      <c r="A1893" s="20" t="s">
        <v>14901</v>
      </c>
      <c r="B1893" s="7">
        <v>45363</v>
      </c>
      <c r="C1893" s="46">
        <f>VLOOKUP(B1893,'Τιμοκατάλογος ανά κωδικό'!D:G,4,0)</f>
        <v>56.46</v>
      </c>
      <c r="D1893" s="46">
        <v>55.083000000000006</v>
      </c>
      <c r="E1893" s="47">
        <f t="shared" si="29"/>
        <v>2.4998638418386676E-2</v>
      </c>
      <c r="F1893" s="124"/>
    </row>
    <row r="1894" spans="1:6" x14ac:dyDescent="0.25">
      <c r="A1894" s="20" t="s">
        <v>14902</v>
      </c>
      <c r="B1894" s="7">
        <v>45364</v>
      </c>
      <c r="C1894" s="46">
        <f>VLOOKUP(B1894,'Τιμοκατάλογος ανά κωδικό'!D:G,4,0)</f>
        <v>55.92</v>
      </c>
      <c r="D1894" s="46">
        <v>54.56</v>
      </c>
      <c r="E1894" s="47">
        <f t="shared" si="29"/>
        <v>2.4926686217008776E-2</v>
      </c>
      <c r="F1894" s="124"/>
    </row>
    <row r="1895" spans="1:6" x14ac:dyDescent="0.25">
      <c r="A1895" s="20" t="s">
        <v>14902</v>
      </c>
      <c r="B1895" s="7">
        <v>45365</v>
      </c>
      <c r="C1895" s="46">
        <f>VLOOKUP(B1895,'Τιμοκατάλογος ανά κωδικό'!D:G,4,0)</f>
        <v>55.92</v>
      </c>
      <c r="D1895" s="46">
        <v>54.558400000000006</v>
      </c>
      <c r="E1895" s="47">
        <f t="shared" si="29"/>
        <v>2.4956743599519049E-2</v>
      </c>
      <c r="F1895" s="124"/>
    </row>
    <row r="1896" spans="1:6" x14ac:dyDescent="0.25">
      <c r="A1896" s="20" t="s">
        <v>14903</v>
      </c>
      <c r="B1896" s="7">
        <v>45366</v>
      </c>
      <c r="C1896" s="46">
        <f>VLOOKUP(B1896,'Τιμοκατάλογος ανά κωδικό'!D:G,4,0)</f>
        <v>83.27</v>
      </c>
      <c r="D1896" s="46">
        <v>81.241139199999992</v>
      </c>
      <c r="E1896" s="47">
        <f t="shared" si="29"/>
        <v>2.4973317951701102E-2</v>
      </c>
      <c r="F1896" s="124"/>
    </row>
    <row r="1897" spans="1:6" x14ac:dyDescent="0.25">
      <c r="A1897" s="20" t="s">
        <v>14904</v>
      </c>
      <c r="B1897" s="7">
        <v>45367</v>
      </c>
      <c r="C1897" s="46">
        <f>VLOOKUP(B1897,'Τιμοκατάλογος ανά κωδικό'!D:G,4,0)</f>
        <v>83.27</v>
      </c>
      <c r="D1897" s="46">
        <v>81.241139199999992</v>
      </c>
      <c r="E1897" s="47">
        <f t="shared" si="29"/>
        <v>2.4973317951701102E-2</v>
      </c>
      <c r="F1897" s="124"/>
    </row>
    <row r="1898" spans="1:6" x14ac:dyDescent="0.25">
      <c r="A1898" s="20" t="s">
        <v>14905</v>
      </c>
      <c r="B1898" s="7">
        <v>45368</v>
      </c>
      <c r="C1898" s="46">
        <f>VLOOKUP(B1898,'Τιμοκατάλογος ανά κωδικό'!D:G,4,0)</f>
        <v>76.64</v>
      </c>
      <c r="D1898" s="46">
        <v>74.77</v>
      </c>
      <c r="E1898" s="47">
        <f t="shared" si="29"/>
        <v>2.501003076100039E-2</v>
      </c>
      <c r="F1898" s="124"/>
    </row>
    <row r="1899" spans="1:6" x14ac:dyDescent="0.25">
      <c r="A1899" s="20" t="s">
        <v>14905</v>
      </c>
      <c r="B1899" s="7">
        <v>45369</v>
      </c>
      <c r="C1899" s="46">
        <f>VLOOKUP(B1899,'Τιμοκατάλογος ανά κωδικό'!D:G,4,0)</f>
        <v>76.64</v>
      </c>
      <c r="D1899" s="46">
        <v>74.766681600000013</v>
      </c>
      <c r="E1899" s="47">
        <f t="shared" si="29"/>
        <v>2.5055524197558965E-2</v>
      </c>
      <c r="F1899" s="124"/>
    </row>
    <row r="1900" spans="1:6" x14ac:dyDescent="0.25">
      <c r="A1900" s="20" t="s">
        <v>14906</v>
      </c>
      <c r="B1900" s="7">
        <v>45370</v>
      </c>
      <c r="C1900" s="46">
        <f>VLOOKUP(B1900,'Τιμοκατάλογος ανά κωδικό'!D:G,4,0)</f>
        <v>117.26</v>
      </c>
      <c r="D1900" s="46">
        <v>114.4</v>
      </c>
      <c r="E1900" s="47">
        <f t="shared" si="29"/>
        <v>2.4999999999999911E-2</v>
      </c>
      <c r="F1900" s="124"/>
    </row>
    <row r="1901" spans="1:6" x14ac:dyDescent="0.25">
      <c r="A1901" s="20" t="s">
        <v>14907</v>
      </c>
      <c r="B1901" s="7">
        <v>45374</v>
      </c>
      <c r="C1901" s="46">
        <f>VLOOKUP(B1901,'Τιμοκατάλογος ανά κωδικό'!D:G,4,0)</f>
        <v>107.69</v>
      </c>
      <c r="D1901" s="46">
        <v>105.06</v>
      </c>
      <c r="E1901" s="47">
        <f t="shared" si="29"/>
        <v>2.503331429659239E-2</v>
      </c>
      <c r="F1901" s="124"/>
    </row>
    <row r="1902" spans="1:6" x14ac:dyDescent="0.25">
      <c r="A1902" s="20" t="s">
        <v>14907</v>
      </c>
      <c r="B1902" s="7">
        <v>45375</v>
      </c>
      <c r="C1902" s="46">
        <f>VLOOKUP(B1902,'Τιμοκατάλογος ανά κωδικό'!D:G,4,0)</f>
        <v>107.69</v>
      </c>
      <c r="D1902" s="46">
        <v>105.0608</v>
      </c>
      <c r="E1902" s="47">
        <f t="shared" si="29"/>
        <v>2.5025509038575811E-2</v>
      </c>
      <c r="F1902" s="124"/>
    </row>
    <row r="1903" spans="1:6" x14ac:dyDescent="0.25">
      <c r="A1903" s="20" t="s">
        <v>14908</v>
      </c>
      <c r="B1903" s="7">
        <v>45376</v>
      </c>
      <c r="C1903" s="46">
        <f>VLOOKUP(B1903,'Τιμοκατάλογος ανά κωδικό'!D:G,4,0)</f>
        <v>159.9</v>
      </c>
      <c r="D1903" s="46">
        <v>156</v>
      </c>
      <c r="E1903" s="47">
        <f t="shared" si="29"/>
        <v>2.5000000000000133E-2</v>
      </c>
      <c r="F1903" s="124"/>
    </row>
    <row r="1904" spans="1:6" x14ac:dyDescent="0.25">
      <c r="A1904" s="20" t="s">
        <v>14909</v>
      </c>
      <c r="B1904" s="7">
        <v>45377</v>
      </c>
      <c r="C1904" s="46">
        <f>VLOOKUP(B1904,'Τιμοκατάλογος ανά κωδικό'!D:G,4,0)</f>
        <v>131.36000000000001</v>
      </c>
      <c r="D1904" s="46">
        <v>128.16</v>
      </c>
      <c r="E1904" s="47">
        <f t="shared" si="29"/>
        <v>2.4968789013732895E-2</v>
      </c>
      <c r="F1904" s="124"/>
    </row>
    <row r="1905" spans="1:6" x14ac:dyDescent="0.25">
      <c r="A1905" s="20" t="s">
        <v>14909</v>
      </c>
      <c r="B1905" s="7">
        <v>45378</v>
      </c>
      <c r="C1905" s="46">
        <f>VLOOKUP(B1905,'Τιμοκατάλογος ανά κωδικό'!D:G,4,0)</f>
        <v>131.36000000000001</v>
      </c>
      <c r="D1905" s="46">
        <v>128.1592</v>
      </c>
      <c r="E1905" s="47">
        <f t="shared" si="29"/>
        <v>2.4975187111030861E-2</v>
      </c>
      <c r="F1905" s="124"/>
    </row>
    <row r="1906" spans="1:6" x14ac:dyDescent="0.25">
      <c r="A1906" s="20" t="s">
        <v>14910</v>
      </c>
      <c r="B1906" s="7">
        <v>45379</v>
      </c>
      <c r="C1906" s="46">
        <f>VLOOKUP(B1906,'Τιμοκατάλογος ανά κωδικό'!D:G,4,0)</f>
        <v>191.88</v>
      </c>
      <c r="D1906" s="46">
        <v>187.20000000000002</v>
      </c>
      <c r="E1906" s="47">
        <f t="shared" si="29"/>
        <v>2.4999999999999911E-2</v>
      </c>
      <c r="F1906" s="124"/>
    </row>
    <row r="1907" spans="1:6" x14ac:dyDescent="0.25">
      <c r="A1907" s="20" t="s">
        <v>14911</v>
      </c>
      <c r="B1907" s="7">
        <v>45380</v>
      </c>
      <c r="C1907" s="46">
        <f>VLOOKUP(B1907,'Τιμοκατάλογος ανά κωδικό'!D:G,4,0)</f>
        <v>45.63</v>
      </c>
      <c r="D1907" s="46">
        <v>44.52</v>
      </c>
      <c r="E1907" s="47">
        <f t="shared" si="29"/>
        <v>2.4932614555255972E-2</v>
      </c>
      <c r="F1907" s="124"/>
    </row>
    <row r="1908" spans="1:6" x14ac:dyDescent="0.25">
      <c r="A1908" s="20" t="s">
        <v>14911</v>
      </c>
      <c r="B1908" s="7">
        <v>45381</v>
      </c>
      <c r="C1908" s="46">
        <f>VLOOKUP(B1908,'Τιμοκατάλογος ανά κωδικό'!D:G,4,0)</f>
        <v>45.63</v>
      </c>
      <c r="D1908" s="46">
        <v>44.52</v>
      </c>
      <c r="E1908" s="47">
        <f t="shared" si="29"/>
        <v>2.4932614555255972E-2</v>
      </c>
      <c r="F1908" s="124"/>
    </row>
    <row r="1909" spans="1:6" x14ac:dyDescent="0.25">
      <c r="A1909" s="20" t="s">
        <v>14912</v>
      </c>
      <c r="B1909" s="7">
        <v>45382</v>
      </c>
      <c r="C1909" s="46">
        <f>VLOOKUP(B1909,'Τιμοκατάλογος ανά κωδικό'!D:G,4,0)</f>
        <v>59.76</v>
      </c>
      <c r="D1909" s="46">
        <v>58.3</v>
      </c>
      <c r="E1909" s="47">
        <f t="shared" si="29"/>
        <v>2.5042881646655246E-2</v>
      </c>
      <c r="F1909" s="124"/>
    </row>
    <row r="1910" spans="1:6" x14ac:dyDescent="0.25">
      <c r="A1910" s="20" t="s">
        <v>14912</v>
      </c>
      <c r="B1910" s="7">
        <v>45383</v>
      </c>
      <c r="C1910" s="46">
        <f>VLOOKUP(B1910,'Τιμοκατάλογος ανά κωδικό'!D:G,4,0)</f>
        <v>59.76</v>
      </c>
      <c r="D1910" s="46">
        <v>58.300000000000004</v>
      </c>
      <c r="E1910" s="47">
        <f t="shared" si="29"/>
        <v>2.5042881646655024E-2</v>
      </c>
      <c r="F1910" s="124"/>
    </row>
    <row r="1911" spans="1:6" x14ac:dyDescent="0.25">
      <c r="A1911" s="20" t="s">
        <v>14913</v>
      </c>
      <c r="B1911" s="7">
        <v>45384</v>
      </c>
      <c r="C1911" s="46">
        <f>VLOOKUP(B1911,'Τιμοκατάλογος ανά κωδικό'!D:G,4,0)</f>
        <v>52.14</v>
      </c>
      <c r="D1911" s="46">
        <v>50.87</v>
      </c>
      <c r="E1911" s="47">
        <f t="shared" si="29"/>
        <v>2.4965598584627546E-2</v>
      </c>
      <c r="F1911" s="124"/>
    </row>
    <row r="1912" spans="1:6" x14ac:dyDescent="0.25">
      <c r="A1912" s="20" t="s">
        <v>14913</v>
      </c>
      <c r="B1912" s="7">
        <v>45385</v>
      </c>
      <c r="C1912" s="46">
        <f>VLOOKUP(B1912,'Τιμοκατάλογος ανά κωδικό'!D:G,4,0)</f>
        <v>52.14</v>
      </c>
      <c r="D1912" s="46">
        <v>50.866399999999999</v>
      </c>
      <c r="E1912" s="47">
        <f t="shared" si="29"/>
        <v>2.503813912523789E-2</v>
      </c>
      <c r="F1912" s="124"/>
    </row>
    <row r="1913" spans="1:6" x14ac:dyDescent="0.25">
      <c r="A1913" s="20" t="s">
        <v>14914</v>
      </c>
      <c r="B1913" s="7">
        <v>45386</v>
      </c>
      <c r="C1913" s="46">
        <f>VLOOKUP(B1913,'Τιμοκατάλογος ανά κωδικό'!D:G,4,0)</f>
        <v>68.95</v>
      </c>
      <c r="D1913" s="46">
        <v>67.27</v>
      </c>
      <c r="E1913" s="47">
        <f t="shared" si="29"/>
        <v>2.4973985431842038E-2</v>
      </c>
      <c r="F1913" s="124"/>
    </row>
    <row r="1914" spans="1:6" x14ac:dyDescent="0.25">
      <c r="A1914" s="20" t="s">
        <v>14914</v>
      </c>
      <c r="B1914" s="7">
        <v>45387</v>
      </c>
      <c r="C1914" s="46">
        <f>VLOOKUP(B1914,'Τιμοκατάλογος ανά κωδικό'!D:G,4,0)</f>
        <v>68.95</v>
      </c>
      <c r="D1914" s="46">
        <v>67.272275199999996</v>
      </c>
      <c r="E1914" s="47">
        <f t="shared" si="29"/>
        <v>2.4939320024663036E-2</v>
      </c>
      <c r="F1914" s="124"/>
    </row>
    <row r="1915" spans="1:6" x14ac:dyDescent="0.25">
      <c r="A1915" s="20" t="s">
        <v>12249</v>
      </c>
      <c r="B1915" s="7">
        <v>45388</v>
      </c>
      <c r="C1915" s="46">
        <f>VLOOKUP(B1915,'Τιμοκατάλογος ανά κωδικό'!D:G,4,0)</f>
        <v>50.1</v>
      </c>
      <c r="D1915" s="46">
        <v>48.88</v>
      </c>
      <c r="E1915" s="47">
        <f t="shared" si="29"/>
        <v>2.4959083469721755E-2</v>
      </c>
      <c r="F1915" s="124"/>
    </row>
    <row r="1916" spans="1:6" x14ac:dyDescent="0.25">
      <c r="A1916" s="20" t="s">
        <v>12250</v>
      </c>
      <c r="B1916" s="7">
        <v>45389</v>
      </c>
      <c r="C1916" s="46">
        <f>VLOOKUP(B1916,'Τιμοκατάλογος ανά κωδικό'!D:G,4,0)</f>
        <v>50.1</v>
      </c>
      <c r="D1916" s="46">
        <v>48.88</v>
      </c>
      <c r="E1916" s="47">
        <f t="shared" si="29"/>
        <v>2.4959083469721755E-2</v>
      </c>
      <c r="F1916" s="124"/>
    </row>
    <row r="1917" spans="1:6" x14ac:dyDescent="0.25">
      <c r="A1917" s="20" t="s">
        <v>12251</v>
      </c>
      <c r="B1917" s="7">
        <v>45390</v>
      </c>
      <c r="C1917" s="46">
        <f>VLOOKUP(B1917,'Τιμοκατάλογος ανά κωδικό'!D:G,4,0)</f>
        <v>50.1</v>
      </c>
      <c r="D1917" s="46">
        <v>48.88</v>
      </c>
      <c r="E1917" s="47">
        <f t="shared" si="29"/>
        <v>2.4959083469721755E-2</v>
      </c>
      <c r="F1917" s="124"/>
    </row>
    <row r="1918" spans="1:6" x14ac:dyDescent="0.25">
      <c r="A1918" s="20" t="s">
        <v>5088</v>
      </c>
      <c r="B1918" s="7">
        <v>45391</v>
      </c>
      <c r="C1918" s="46">
        <f>VLOOKUP(B1918,'Τιμοκατάλογος ανά κωδικό'!D:G,4,0)</f>
        <v>5.12</v>
      </c>
      <c r="D1918" s="46">
        <v>4.992</v>
      </c>
      <c r="E1918" s="47">
        <f t="shared" si="29"/>
        <v>2.5641025641025772E-2</v>
      </c>
      <c r="F1918" s="124"/>
    </row>
    <row r="1919" spans="1:6" x14ac:dyDescent="0.25">
      <c r="A1919" s="20" t="s">
        <v>5089</v>
      </c>
      <c r="B1919" s="7">
        <v>45392</v>
      </c>
      <c r="C1919" s="46">
        <f>VLOOKUP(B1919,'Τιμοκατάλογος ανά κωδικό'!D:G,4,0)</f>
        <v>5.12</v>
      </c>
      <c r="D1919" s="46">
        <v>4.992</v>
      </c>
      <c r="E1919" s="47">
        <f t="shared" si="29"/>
        <v>2.5641025641025772E-2</v>
      </c>
      <c r="F1919" s="124"/>
    </row>
    <row r="1920" spans="1:6" x14ac:dyDescent="0.25">
      <c r="A1920" s="20" t="s">
        <v>9289</v>
      </c>
      <c r="B1920" s="7">
        <v>45393</v>
      </c>
      <c r="C1920" s="46">
        <f>VLOOKUP(B1920,'Τιμοκατάλογος ανά κωδικό'!D:G,4,0)</f>
        <v>13.23</v>
      </c>
      <c r="D1920" s="46">
        <v>12.91</v>
      </c>
      <c r="E1920" s="47">
        <f t="shared" si="29"/>
        <v>2.4786986831913271E-2</v>
      </c>
      <c r="F1920" s="124"/>
    </row>
    <row r="1921" spans="1:6" x14ac:dyDescent="0.25">
      <c r="A1921" s="20" t="s">
        <v>9290</v>
      </c>
      <c r="B1921" s="7">
        <v>45394</v>
      </c>
      <c r="C1921" s="46">
        <f>VLOOKUP(B1921,'Τιμοκατάλογος ανά κωδικό'!D:G,4,0)</f>
        <v>28.19</v>
      </c>
      <c r="D1921" s="46">
        <v>27.5</v>
      </c>
      <c r="E1921" s="47">
        <f t="shared" si="29"/>
        <v>2.5090909090909053E-2</v>
      </c>
      <c r="F1921" s="124"/>
    </row>
    <row r="1922" spans="1:6" x14ac:dyDescent="0.25">
      <c r="A1922" s="20" t="s">
        <v>5090</v>
      </c>
      <c r="B1922" s="7">
        <v>45395</v>
      </c>
      <c r="C1922" s="46">
        <f>VLOOKUP(B1922,'Τιμοκατάλογος ανά κωδικό'!D:G,4,0)</f>
        <v>1.59</v>
      </c>
      <c r="D1922" s="46">
        <v>1.55</v>
      </c>
      <c r="E1922" s="47">
        <f t="shared" si="29"/>
        <v>2.5806451612903292E-2</v>
      </c>
      <c r="F1922" s="124"/>
    </row>
    <row r="1923" spans="1:6" x14ac:dyDescent="0.25">
      <c r="A1923" s="20" t="s">
        <v>5091</v>
      </c>
      <c r="B1923" s="7">
        <v>45396</v>
      </c>
      <c r="C1923" s="46">
        <f>VLOOKUP(B1923,'Τιμοκατάλογος ανά κωδικό'!D:G,4,0)</f>
        <v>3.27</v>
      </c>
      <c r="D1923" s="46">
        <v>3.19</v>
      </c>
      <c r="E1923" s="47">
        <f t="shared" ref="E1923:E1986" si="30">C1923/D1923-1</f>
        <v>2.5078369905956244E-2</v>
      </c>
      <c r="F1923" s="124"/>
    </row>
    <row r="1924" spans="1:6" x14ac:dyDescent="0.25">
      <c r="A1924" s="20" t="s">
        <v>5092</v>
      </c>
      <c r="B1924" s="7">
        <v>45397</v>
      </c>
      <c r="C1924" s="46">
        <f>VLOOKUP(B1924,'Τιμοκατάλογος ανά κωδικό'!D:G,4,0)</f>
        <v>3.59</v>
      </c>
      <c r="D1924" s="46">
        <v>3.5</v>
      </c>
      <c r="E1924" s="47">
        <f t="shared" si="30"/>
        <v>2.5714285714285579E-2</v>
      </c>
      <c r="F1924" s="124"/>
    </row>
    <row r="1925" spans="1:6" x14ac:dyDescent="0.25">
      <c r="A1925" s="20" t="s">
        <v>5093</v>
      </c>
      <c r="B1925" s="7">
        <v>45398</v>
      </c>
      <c r="C1925" s="46">
        <f>VLOOKUP(B1925,'Τιμοκατάλογος ανά κωδικό'!D:G,4,0)</f>
        <v>1.4</v>
      </c>
      <c r="D1925" s="46">
        <v>1.37</v>
      </c>
      <c r="E1925" s="47">
        <f t="shared" si="30"/>
        <v>2.1897810218977964E-2</v>
      </c>
      <c r="F1925" s="124"/>
    </row>
    <row r="1926" spans="1:6" x14ac:dyDescent="0.25">
      <c r="A1926" s="20" t="s">
        <v>5094</v>
      </c>
      <c r="B1926" s="7">
        <v>45399</v>
      </c>
      <c r="C1926" s="46">
        <f>VLOOKUP(B1926,'Τιμοκατάλογος ανά κωδικό'!D:G,4,0)</f>
        <v>12.23</v>
      </c>
      <c r="D1926" s="46">
        <v>11.93</v>
      </c>
      <c r="E1926" s="47">
        <f t="shared" si="30"/>
        <v>2.5146689019279078E-2</v>
      </c>
      <c r="F1926" s="124"/>
    </row>
    <row r="1927" spans="1:6" x14ac:dyDescent="0.25">
      <c r="A1927" s="20" t="s">
        <v>5095</v>
      </c>
      <c r="B1927" s="7">
        <v>45400</v>
      </c>
      <c r="C1927" s="46">
        <f>VLOOKUP(B1927,'Τιμοκατάλογος ανά κωδικό'!D:G,4,0)</f>
        <v>14.54</v>
      </c>
      <c r="D1927" s="46">
        <v>14.19</v>
      </c>
      <c r="E1927" s="47">
        <f t="shared" si="30"/>
        <v>2.4665257223396742E-2</v>
      </c>
      <c r="F1927" s="124"/>
    </row>
    <row r="1928" spans="1:6" x14ac:dyDescent="0.25">
      <c r="A1928" s="20" t="s">
        <v>5096</v>
      </c>
      <c r="B1928" s="7">
        <v>45401</v>
      </c>
      <c r="C1928" s="46">
        <f>VLOOKUP(B1928,'Τιμοκατάλογος ανά κωδικό'!D:G,4,0)</f>
        <v>24.14</v>
      </c>
      <c r="D1928" s="46">
        <v>23.55</v>
      </c>
      <c r="E1928" s="47">
        <f t="shared" si="30"/>
        <v>2.5053078556263264E-2</v>
      </c>
      <c r="F1928" s="124"/>
    </row>
    <row r="1929" spans="1:6" x14ac:dyDescent="0.25">
      <c r="A1929" s="20" t="s">
        <v>5097</v>
      </c>
      <c r="B1929" s="7">
        <v>45402</v>
      </c>
      <c r="C1929" s="46">
        <f>VLOOKUP(B1929,'Τιμοκατάλογος ανά κωδικό'!D:G,4,0)</f>
        <v>33.46</v>
      </c>
      <c r="D1929" s="46">
        <v>32.64</v>
      </c>
      <c r="E1929" s="47">
        <f t="shared" si="30"/>
        <v>2.5122549019607865E-2</v>
      </c>
      <c r="F1929" s="124"/>
    </row>
    <row r="1930" spans="1:6" x14ac:dyDescent="0.25">
      <c r="A1930" s="20" t="s">
        <v>5098</v>
      </c>
      <c r="B1930" s="7">
        <v>45403</v>
      </c>
      <c r="C1930" s="46">
        <f>VLOOKUP(B1930,'Τιμοκατάλογος ανά κωδικό'!D:G,4,0)</f>
        <v>31.72</v>
      </c>
      <c r="D1930" s="46">
        <v>30.95</v>
      </c>
      <c r="E1930" s="47">
        <f t="shared" si="30"/>
        <v>2.4878836833602591E-2</v>
      </c>
      <c r="F1930" s="124"/>
    </row>
    <row r="1931" spans="1:6" x14ac:dyDescent="0.25">
      <c r="A1931" s="20" t="s">
        <v>5099</v>
      </c>
      <c r="B1931" s="7">
        <v>45404</v>
      </c>
      <c r="C1931" s="46">
        <f>VLOOKUP(B1931,'Τιμοκατάλογος ανά κωδικό'!D:G,4,0)</f>
        <v>51.96</v>
      </c>
      <c r="D1931" s="46">
        <v>50.69</v>
      </c>
      <c r="E1931" s="47">
        <f t="shared" si="30"/>
        <v>2.5054251331623645E-2</v>
      </c>
      <c r="F1931" s="124"/>
    </row>
    <row r="1932" spans="1:6" x14ac:dyDescent="0.25">
      <c r="A1932" s="20" t="s">
        <v>5100</v>
      </c>
      <c r="B1932" s="7">
        <v>45405</v>
      </c>
      <c r="C1932" s="46">
        <f>VLOOKUP(B1932,'Τιμοκατάλογος ανά κωδικό'!D:G,4,0)</f>
        <v>15.33</v>
      </c>
      <c r="D1932" s="46">
        <v>14.9606704</v>
      </c>
      <c r="E1932" s="47">
        <f t="shared" si="30"/>
        <v>2.4686701205582473E-2</v>
      </c>
      <c r="F1932" s="124"/>
    </row>
    <row r="1933" spans="1:6" x14ac:dyDescent="0.25">
      <c r="A1933" s="20" t="s">
        <v>5101</v>
      </c>
      <c r="B1933" s="7">
        <v>45406</v>
      </c>
      <c r="C1933" s="46">
        <f>VLOOKUP(B1933,'Τιμοκατάλογος ανά κωδικό'!D:G,4,0)</f>
        <v>15.33</v>
      </c>
      <c r="D1933" s="46">
        <v>14.9606704</v>
      </c>
      <c r="E1933" s="47">
        <f t="shared" si="30"/>
        <v>2.4686701205582473E-2</v>
      </c>
      <c r="F1933" s="124"/>
    </row>
    <row r="1934" spans="1:6" x14ac:dyDescent="0.25">
      <c r="A1934" s="20" t="s">
        <v>5102</v>
      </c>
      <c r="B1934" s="7">
        <v>45407</v>
      </c>
      <c r="C1934" s="46">
        <f>VLOOKUP(B1934,'Τιμοκατάλογος ανά κωδικό'!D:G,4,0)</f>
        <v>15.33</v>
      </c>
      <c r="D1934" s="46">
        <v>14.9606704</v>
      </c>
      <c r="E1934" s="47">
        <f t="shared" si="30"/>
        <v>2.4686701205582473E-2</v>
      </c>
      <c r="F1934" s="124"/>
    </row>
    <row r="1935" spans="1:6" x14ac:dyDescent="0.25">
      <c r="A1935" s="20" t="s">
        <v>12252</v>
      </c>
      <c r="B1935" s="7">
        <v>45415</v>
      </c>
      <c r="C1935" s="46">
        <f>VLOOKUP(B1935,'Τιμοκατάλογος ανά κωδικό'!D:G,4,0)</f>
        <v>278</v>
      </c>
      <c r="D1935" s="46">
        <v>273.8904</v>
      </c>
      <c r="E1935" s="47">
        <f t="shared" si="30"/>
        <v>1.5004541962770457E-2</v>
      </c>
      <c r="F1935" s="124"/>
    </row>
    <row r="1936" spans="1:6" x14ac:dyDescent="0.25">
      <c r="A1936" s="20" t="s">
        <v>12253</v>
      </c>
      <c r="B1936" s="7">
        <v>45416</v>
      </c>
      <c r="C1936" s="46">
        <f>VLOOKUP(B1936,'Τιμοκατάλογος ανά κωδικό'!D:G,4,0)</f>
        <v>135.08000000000001</v>
      </c>
      <c r="D1936" s="46">
        <v>133.07939999999999</v>
      </c>
      <c r="E1936" s="47">
        <f t="shared" si="30"/>
        <v>1.5033130597222666E-2</v>
      </c>
      <c r="F1936" s="124"/>
    </row>
    <row r="1937" spans="1:6" x14ac:dyDescent="0.25">
      <c r="A1937" s="20" t="s">
        <v>12254</v>
      </c>
      <c r="B1937" s="7">
        <v>45417</v>
      </c>
      <c r="C1937" s="46">
        <f>VLOOKUP(B1937,'Τιμοκατάλογος ανά κωδικό'!D:G,4,0)</f>
        <v>159.26</v>
      </c>
      <c r="D1937" s="46">
        <v>156.90660000000003</v>
      </c>
      <c r="E1937" s="47">
        <f t="shared" si="30"/>
        <v>1.4998731729576553E-2</v>
      </c>
      <c r="F1937" s="124"/>
    </row>
    <row r="1938" spans="1:6" x14ac:dyDescent="0.25">
      <c r="A1938" s="20" t="s">
        <v>9291</v>
      </c>
      <c r="B1938" s="7">
        <v>45418</v>
      </c>
      <c r="C1938" s="46">
        <f>VLOOKUP(B1938,'Τιμοκατάλογος ανά κωδικό'!D:G,4,0)</f>
        <v>84.17</v>
      </c>
      <c r="D1938" s="46">
        <v>82.926000000000002</v>
      </c>
      <c r="E1938" s="47">
        <f t="shared" si="30"/>
        <v>1.5001326483853106E-2</v>
      </c>
      <c r="F1938" s="124"/>
    </row>
    <row r="1939" spans="1:6" x14ac:dyDescent="0.25">
      <c r="A1939" s="20" t="s">
        <v>19513</v>
      </c>
      <c r="B1939" s="7">
        <v>45424</v>
      </c>
      <c r="C1939" s="46">
        <f>VLOOKUP(B1939,'Τιμοκατάλογος ανά κωδικό'!D:G,4,0)</f>
        <v>145.37</v>
      </c>
      <c r="D1939" s="46">
        <v>141.82664874525392</v>
      </c>
      <c r="E1939" s="47">
        <f t="shared" si="30"/>
        <v>2.4983677511202895E-2</v>
      </c>
      <c r="F1939" s="124"/>
    </row>
    <row r="1940" spans="1:6" x14ac:dyDescent="0.25">
      <c r="A1940" s="20" t="s">
        <v>19514</v>
      </c>
      <c r="B1940" s="7">
        <v>45425</v>
      </c>
      <c r="C1940" s="46">
        <f>VLOOKUP(B1940,'Τιμοκατάλογος ανά κωδικό'!D:G,4,0)</f>
        <v>198.41</v>
      </c>
      <c r="D1940" s="46">
        <v>193.57532879355693</v>
      </c>
      <c r="E1940" s="47">
        <f t="shared" si="30"/>
        <v>2.4975657985833122E-2</v>
      </c>
      <c r="F1940" s="124"/>
    </row>
    <row r="1941" spans="1:6" x14ac:dyDescent="0.25">
      <c r="A1941" s="20" t="s">
        <v>19515</v>
      </c>
      <c r="B1941" s="7">
        <v>45426</v>
      </c>
      <c r="C1941" s="46">
        <f>VLOOKUP(B1941,'Τιμοκατάλογος ανά κωδικό'!D:G,4,0)</f>
        <v>145.37</v>
      </c>
      <c r="D1941" s="46">
        <v>141.82664874525392</v>
      </c>
      <c r="E1941" s="47">
        <f t="shared" si="30"/>
        <v>2.4983677511202895E-2</v>
      </c>
      <c r="F1941" s="124"/>
    </row>
    <row r="1942" spans="1:6" x14ac:dyDescent="0.25">
      <c r="A1942" s="20" t="s">
        <v>19516</v>
      </c>
      <c r="B1942" s="7">
        <v>45427</v>
      </c>
      <c r="C1942" s="46">
        <f>VLOOKUP(B1942,'Τιμοκατάλογος ανά κωδικό'!D:G,4,0)</f>
        <v>232.93</v>
      </c>
      <c r="D1942" s="46">
        <v>227.24639028247924</v>
      </c>
      <c r="E1942" s="47">
        <f t="shared" si="30"/>
        <v>2.5010781075359478E-2</v>
      </c>
      <c r="F1942" s="124"/>
    </row>
    <row r="1943" spans="1:6" x14ac:dyDescent="0.25">
      <c r="A1943" s="20" t="s">
        <v>19517</v>
      </c>
      <c r="B1943" s="7">
        <v>45428</v>
      </c>
      <c r="C1943" s="46">
        <f>VLOOKUP(B1943,'Τιμοκατάλογος ανά κωδικό'!D:G,4,0)</f>
        <v>145.37</v>
      </c>
      <c r="D1943" s="46">
        <v>141.82664874525392</v>
      </c>
      <c r="E1943" s="47">
        <f t="shared" si="30"/>
        <v>2.4983677511202895E-2</v>
      </c>
      <c r="F1943" s="124"/>
    </row>
    <row r="1944" spans="1:6" x14ac:dyDescent="0.25">
      <c r="A1944" s="20" t="s">
        <v>19518</v>
      </c>
      <c r="B1944" s="7">
        <v>45429</v>
      </c>
      <c r="C1944" s="46">
        <f>VLOOKUP(B1944,'Τιμοκατάλογος ανά κωδικό'!D:G,4,0)</f>
        <v>145.37</v>
      </c>
      <c r="D1944" s="46">
        <v>141.82664874525392</v>
      </c>
      <c r="E1944" s="47">
        <f t="shared" si="30"/>
        <v>2.4983677511202895E-2</v>
      </c>
      <c r="F1944" s="124"/>
    </row>
    <row r="1945" spans="1:6" x14ac:dyDescent="0.25">
      <c r="A1945" s="20" t="s">
        <v>19519</v>
      </c>
      <c r="B1945" s="7">
        <v>45430</v>
      </c>
      <c r="C1945" s="46">
        <f>VLOOKUP(B1945,'Τιμοκατάλογος ανά κωδικό'!D:G,4,0)</f>
        <v>145.37</v>
      </c>
      <c r="D1945" s="46">
        <v>141.82664874525392</v>
      </c>
      <c r="E1945" s="47">
        <f t="shared" si="30"/>
        <v>2.4983677511202895E-2</v>
      </c>
      <c r="F1945" s="124"/>
    </row>
    <row r="1946" spans="1:6" x14ac:dyDescent="0.25">
      <c r="A1946" s="20" t="s">
        <v>19520</v>
      </c>
      <c r="B1946" s="7">
        <v>45431</v>
      </c>
      <c r="C1946" s="46">
        <f>VLOOKUP(B1946,'Τιμοκατάλογος ανά κωδικό'!D:G,4,0)</f>
        <v>145.37</v>
      </c>
      <c r="D1946" s="46">
        <v>141.82664874525392</v>
      </c>
      <c r="E1946" s="47">
        <f t="shared" si="30"/>
        <v>2.4983677511202895E-2</v>
      </c>
      <c r="F1946" s="124"/>
    </row>
    <row r="1947" spans="1:6" x14ac:dyDescent="0.25">
      <c r="A1947" s="20" t="s">
        <v>19521</v>
      </c>
      <c r="B1947" s="7">
        <v>45432</v>
      </c>
      <c r="C1947" s="46">
        <f>VLOOKUP(B1947,'Τιμοκατάλογος ανά κωδικό'!D:G,4,0)</f>
        <v>145.37</v>
      </c>
      <c r="D1947" s="46">
        <v>141.82664874525392</v>
      </c>
      <c r="E1947" s="47">
        <f t="shared" si="30"/>
        <v>2.4983677511202895E-2</v>
      </c>
      <c r="F1947" s="124"/>
    </row>
    <row r="1948" spans="1:6" x14ac:dyDescent="0.25">
      <c r="A1948" s="20" t="s">
        <v>19522</v>
      </c>
      <c r="B1948" s="7">
        <v>45433</v>
      </c>
      <c r="C1948" s="46">
        <f>VLOOKUP(B1948,'Τιμοκατάλογος ανά κωδικό'!D:G,4,0)</f>
        <v>145.37</v>
      </c>
      <c r="D1948" s="46">
        <v>141.82664874525392</v>
      </c>
      <c r="E1948" s="47">
        <f t="shared" si="30"/>
        <v>2.4983677511202895E-2</v>
      </c>
      <c r="F1948" s="124"/>
    </row>
    <row r="1949" spans="1:6" x14ac:dyDescent="0.25">
      <c r="A1949" s="20" t="s">
        <v>19523</v>
      </c>
      <c r="B1949" s="7">
        <v>45434</v>
      </c>
      <c r="C1949" s="46">
        <f>VLOOKUP(B1949,'Τιμοκατάλογος ανά κωδικό'!D:G,4,0)</f>
        <v>145.37</v>
      </c>
      <c r="D1949" s="46">
        <v>141.82664874525392</v>
      </c>
      <c r="E1949" s="47">
        <f t="shared" si="30"/>
        <v>2.4983677511202895E-2</v>
      </c>
      <c r="F1949" s="124"/>
    </row>
    <row r="1950" spans="1:6" x14ac:dyDescent="0.25">
      <c r="A1950" s="20" t="s">
        <v>19524</v>
      </c>
      <c r="B1950" s="7">
        <v>45435</v>
      </c>
      <c r="C1950" s="46">
        <f>VLOOKUP(B1950,'Τιμοκατάλογος ανά κωδικό'!D:G,4,0)</f>
        <v>163.52000000000001</v>
      </c>
      <c r="D1950" s="46">
        <v>159.5314940447183</v>
      </c>
      <c r="E1950" s="47">
        <f t="shared" si="30"/>
        <v>2.5001370288450397E-2</v>
      </c>
      <c r="F1950" s="124"/>
    </row>
    <row r="1951" spans="1:6" x14ac:dyDescent="0.25">
      <c r="A1951" s="20" t="s">
        <v>19525</v>
      </c>
      <c r="B1951" s="7">
        <v>45436</v>
      </c>
      <c r="C1951" s="46">
        <f>VLOOKUP(B1951,'Τιμοκατάλογος ανά κωδικό'!D:G,4,0)</f>
        <v>227.25</v>
      </c>
      <c r="D1951" s="46">
        <v>221.70854515267149</v>
      </c>
      <c r="E1951" s="47">
        <f t="shared" si="30"/>
        <v>2.4994322359170207E-2</v>
      </c>
      <c r="F1951" s="124"/>
    </row>
    <row r="1952" spans="1:6" x14ac:dyDescent="0.25">
      <c r="A1952" s="20" t="s">
        <v>19526</v>
      </c>
      <c r="B1952" s="7">
        <v>45437</v>
      </c>
      <c r="C1952" s="46">
        <f>VLOOKUP(B1952,'Τιμοκατάλογος ανά κωδικό'!D:G,4,0)</f>
        <v>234.8</v>
      </c>
      <c r="D1952" s="46">
        <v>229.0758296150272</v>
      </c>
      <c r="E1952" s="47">
        <f t="shared" si="30"/>
        <v>2.4988102824259339E-2</v>
      </c>
      <c r="F1952" s="124"/>
    </row>
    <row r="1953" spans="1:6" x14ac:dyDescent="0.25">
      <c r="A1953" s="20" t="s">
        <v>19527</v>
      </c>
      <c r="B1953" s="7">
        <v>45438</v>
      </c>
      <c r="C1953" s="46">
        <f>VLOOKUP(B1953,'Τιμοκατάλογος ανά κωδικό'!D:G,4,0)</f>
        <v>163.52000000000001</v>
      </c>
      <c r="D1953" s="46">
        <v>159.5314940447183</v>
      </c>
      <c r="E1953" s="47">
        <f t="shared" si="30"/>
        <v>2.5001370288450397E-2</v>
      </c>
      <c r="F1953" s="124"/>
    </row>
    <row r="1954" spans="1:6" x14ac:dyDescent="0.25">
      <c r="A1954" s="20" t="s">
        <v>19528</v>
      </c>
      <c r="B1954" s="7">
        <v>45439</v>
      </c>
      <c r="C1954" s="46">
        <f>VLOOKUP(B1954,'Τιμοκατάλογος ανά κωδικό'!D:G,4,0)</f>
        <v>163.52000000000001</v>
      </c>
      <c r="D1954" s="46">
        <v>159.5314940447183</v>
      </c>
      <c r="E1954" s="47">
        <f t="shared" si="30"/>
        <v>2.5001370288450397E-2</v>
      </c>
      <c r="F1954" s="124"/>
    </row>
    <row r="1955" spans="1:6" x14ac:dyDescent="0.25">
      <c r="A1955" s="20" t="s">
        <v>19529</v>
      </c>
      <c r="B1955" s="7">
        <v>45440</v>
      </c>
      <c r="C1955" s="46">
        <f>VLOOKUP(B1955,'Τιμοκατάλογος ανά κωδικό'!D:G,4,0)</f>
        <v>163.52000000000001</v>
      </c>
      <c r="D1955" s="46">
        <v>159.5314940447183</v>
      </c>
      <c r="E1955" s="47">
        <f t="shared" si="30"/>
        <v>2.5001370288450397E-2</v>
      </c>
      <c r="F1955" s="124"/>
    </row>
    <row r="1956" spans="1:6" x14ac:dyDescent="0.25">
      <c r="A1956" s="20" t="s">
        <v>19530</v>
      </c>
      <c r="B1956" s="7">
        <v>45441</v>
      </c>
      <c r="C1956" s="46">
        <f>VLOOKUP(B1956,'Τιμοκατάλογος ανά κωδικό'!D:G,4,0)</f>
        <v>163.52000000000001</v>
      </c>
      <c r="D1956" s="46">
        <v>159.5314940447183</v>
      </c>
      <c r="E1956" s="47">
        <f t="shared" si="30"/>
        <v>2.5001370288450397E-2</v>
      </c>
      <c r="F1956" s="124"/>
    </row>
    <row r="1957" spans="1:6" x14ac:dyDescent="0.25">
      <c r="A1957" s="20" t="s">
        <v>19531</v>
      </c>
      <c r="B1957" s="7">
        <v>45442</v>
      </c>
      <c r="C1957" s="46">
        <f>VLOOKUP(B1957,'Τιμοκατάλογος ανά κωδικό'!D:G,4,0)</f>
        <v>163.52000000000001</v>
      </c>
      <c r="D1957" s="46">
        <v>159.5314940447183</v>
      </c>
      <c r="E1957" s="47">
        <f t="shared" si="30"/>
        <v>2.5001370288450397E-2</v>
      </c>
      <c r="F1957" s="124"/>
    </row>
    <row r="1958" spans="1:6" x14ac:dyDescent="0.25">
      <c r="A1958" s="20" t="s">
        <v>19532</v>
      </c>
      <c r="B1958" s="7">
        <v>45443</v>
      </c>
      <c r="C1958" s="46">
        <f>VLOOKUP(B1958,'Τιμοκατάλογος ανά κωδικό'!D:G,4,0)</f>
        <v>163.52000000000001</v>
      </c>
      <c r="D1958" s="46">
        <v>159.5314940447183</v>
      </c>
      <c r="E1958" s="47">
        <f t="shared" si="30"/>
        <v>2.5001370288450397E-2</v>
      </c>
      <c r="F1958" s="124"/>
    </row>
    <row r="1959" spans="1:6" x14ac:dyDescent="0.25">
      <c r="A1959" s="20" t="s">
        <v>19533</v>
      </c>
      <c r="B1959" s="7">
        <v>45444</v>
      </c>
      <c r="C1959" s="46">
        <f>VLOOKUP(B1959,'Τιμοκατάλογος ανά κωδικό'!D:G,4,0)</f>
        <v>288.95</v>
      </c>
      <c r="D1959" s="46">
        <v>281.90243771413805</v>
      </c>
      <c r="E1959" s="47">
        <f t="shared" si="30"/>
        <v>2.5000004764089701E-2</v>
      </c>
      <c r="F1959" s="124"/>
    </row>
    <row r="1960" spans="1:6" x14ac:dyDescent="0.25">
      <c r="A1960" s="20" t="s">
        <v>19534</v>
      </c>
      <c r="B1960" s="7">
        <v>45445</v>
      </c>
      <c r="C1960" s="46">
        <f>VLOOKUP(B1960,'Τιμοκατάλογος ανά κωδικό'!D:G,4,0)</f>
        <v>391.38</v>
      </c>
      <c r="D1960" s="46">
        <v>381.82957901648717</v>
      </c>
      <c r="E1960" s="47">
        <f t="shared" si="30"/>
        <v>2.5012260726664293E-2</v>
      </c>
      <c r="F1960" s="124"/>
    </row>
    <row r="1961" spans="1:6" x14ac:dyDescent="0.25">
      <c r="A1961" s="20" t="s">
        <v>19535</v>
      </c>
      <c r="B1961" s="7">
        <v>45446</v>
      </c>
      <c r="C1961" s="46">
        <f>VLOOKUP(B1961,'Τιμοκατάλογος ανά κωδικό'!D:G,4,0)</f>
        <v>499.63</v>
      </c>
      <c r="D1961" s="46">
        <v>487.44105217375437</v>
      </c>
      <c r="E1961" s="47">
        <f t="shared" si="30"/>
        <v>2.5005993590176079E-2</v>
      </c>
      <c r="F1961" s="124"/>
    </row>
    <row r="1962" spans="1:6" x14ac:dyDescent="0.25">
      <c r="A1962" s="20" t="s">
        <v>19536</v>
      </c>
      <c r="B1962" s="7">
        <v>45447</v>
      </c>
      <c r="C1962" s="46">
        <f>VLOOKUP(B1962,'Τιμοκατάλογος ανά κωδικό'!D:G,4,0)</f>
        <v>276.52</v>
      </c>
      <c r="D1962" s="46">
        <v>269.77658338020052</v>
      </c>
      <c r="E1962" s="47">
        <f t="shared" si="30"/>
        <v>2.4996300773428626E-2</v>
      </c>
      <c r="F1962" s="124"/>
    </row>
    <row r="1963" spans="1:6" x14ac:dyDescent="0.25">
      <c r="A1963" s="20" t="s">
        <v>19537</v>
      </c>
      <c r="B1963" s="7">
        <v>45448</v>
      </c>
      <c r="C1963" s="46">
        <f>VLOOKUP(B1963,'Τιμοκατάλογος ανά κωδικό'!D:G,4,0)</f>
        <v>282.73</v>
      </c>
      <c r="D1963" s="46">
        <v>275.83897851233985</v>
      </c>
      <c r="E1963" s="47">
        <f t="shared" si="30"/>
        <v>2.4982043962114897E-2</v>
      </c>
      <c r="F1963" s="124"/>
    </row>
    <row r="1964" spans="1:6" x14ac:dyDescent="0.25">
      <c r="A1964" s="20" t="s">
        <v>19538</v>
      </c>
      <c r="B1964" s="7">
        <v>45449</v>
      </c>
      <c r="C1964" s="46">
        <f>VLOOKUP(B1964,'Τιμοκατάλογος ανά κωδικό'!D:G,4,0)</f>
        <v>282.76</v>
      </c>
      <c r="D1964" s="46">
        <v>275.86180131911175</v>
      </c>
      <c r="E1964" s="47">
        <f t="shared" si="30"/>
        <v>2.5005994479491367E-2</v>
      </c>
      <c r="F1964" s="124"/>
    </row>
    <row r="1965" spans="1:6" x14ac:dyDescent="0.25">
      <c r="A1965" s="20" t="s">
        <v>19539</v>
      </c>
      <c r="B1965" s="7">
        <v>45450</v>
      </c>
      <c r="C1965" s="46">
        <f>VLOOKUP(B1965,'Τιμοκατάλογος ανά κωδικό'!D:G,4,0)</f>
        <v>171.24</v>
      </c>
      <c r="D1965" s="46">
        <v>167.06738155645016</v>
      </c>
      <c r="E1965" s="47">
        <f t="shared" si="30"/>
        <v>2.4975661943561267E-2</v>
      </c>
      <c r="F1965" s="124"/>
    </row>
    <row r="1966" spans="1:6" x14ac:dyDescent="0.25">
      <c r="A1966" s="20" t="s">
        <v>19540</v>
      </c>
      <c r="B1966" s="7">
        <v>45451</v>
      </c>
      <c r="C1966" s="46">
        <f>VLOOKUP(B1966,'Τιμοκατάλογος ανά κωδικό'!D:G,4,0)</f>
        <v>245.68</v>
      </c>
      <c r="D1966" s="46">
        <v>239.68677166863304</v>
      </c>
      <c r="E1966" s="47">
        <f t="shared" si="30"/>
        <v>2.5004418431788134E-2</v>
      </c>
      <c r="F1966" s="124"/>
    </row>
    <row r="1967" spans="1:6" x14ac:dyDescent="0.25">
      <c r="A1967" s="20" t="s">
        <v>19541</v>
      </c>
      <c r="B1967" s="7">
        <v>45452</v>
      </c>
      <c r="C1967" s="46">
        <f>VLOOKUP(B1967,'Τιμοκατάλογος ανά κωδικό'!D:G,4,0)</f>
        <v>254.73</v>
      </c>
      <c r="D1967" s="46">
        <v>248.52125909010584</v>
      </c>
      <c r="E1967" s="47">
        <f t="shared" si="30"/>
        <v>2.4982735612340656E-2</v>
      </c>
      <c r="F1967" s="124"/>
    </row>
    <row r="1968" spans="1:6" x14ac:dyDescent="0.25">
      <c r="A1968" s="20" t="s">
        <v>19542</v>
      </c>
      <c r="B1968" s="7">
        <v>45453</v>
      </c>
      <c r="C1968" s="46">
        <f>VLOOKUP(B1968,'Τιμοκατάλογος ανά κωδικό'!D:G,4,0)</f>
        <v>171.24</v>
      </c>
      <c r="D1968" s="46">
        <v>167.06738155645016</v>
      </c>
      <c r="E1968" s="47">
        <f t="shared" si="30"/>
        <v>2.4975661943561267E-2</v>
      </c>
      <c r="F1968" s="124"/>
    </row>
    <row r="1969" spans="1:6" x14ac:dyDescent="0.25">
      <c r="A1969" s="20" t="s">
        <v>19543</v>
      </c>
      <c r="B1969" s="7">
        <v>45454</v>
      </c>
      <c r="C1969" s="46">
        <f>VLOOKUP(B1969,'Τιμοκατάλογος ανά κωδικό'!D:G,4,0)</f>
        <v>171.24</v>
      </c>
      <c r="D1969" s="46">
        <v>167.06738155645016</v>
      </c>
      <c r="E1969" s="47">
        <f t="shared" si="30"/>
        <v>2.4975661943561267E-2</v>
      </c>
      <c r="F1969" s="124"/>
    </row>
    <row r="1970" spans="1:6" x14ac:dyDescent="0.25">
      <c r="A1970" s="20" t="s">
        <v>19544</v>
      </c>
      <c r="B1970" s="7">
        <v>45455</v>
      </c>
      <c r="C1970" s="46">
        <f>VLOOKUP(B1970,'Τιμοκατάλογος ανά κωδικό'!D:G,4,0)</f>
        <v>171.24</v>
      </c>
      <c r="D1970" s="46">
        <v>167.06738155645016</v>
      </c>
      <c r="E1970" s="47">
        <f t="shared" si="30"/>
        <v>2.4975661943561267E-2</v>
      </c>
      <c r="F1970" s="124"/>
    </row>
    <row r="1971" spans="1:6" x14ac:dyDescent="0.25">
      <c r="A1971" s="20" t="s">
        <v>19545</v>
      </c>
      <c r="B1971" s="7">
        <v>45456</v>
      </c>
      <c r="C1971" s="46">
        <f>VLOOKUP(B1971,'Τιμοκατάλογος ανά κωδικό'!D:G,4,0)</f>
        <v>171.24</v>
      </c>
      <c r="D1971" s="46">
        <v>167.06738155645016</v>
      </c>
      <c r="E1971" s="47">
        <f t="shared" si="30"/>
        <v>2.4975661943561267E-2</v>
      </c>
      <c r="F1971" s="124"/>
    </row>
    <row r="1972" spans="1:6" x14ac:dyDescent="0.25">
      <c r="A1972" s="20" t="s">
        <v>19546</v>
      </c>
      <c r="B1972" s="7">
        <v>45457</v>
      </c>
      <c r="C1972" s="46">
        <f>VLOOKUP(B1972,'Τιμοκατάλογος ανά κωδικό'!D:G,4,0)</f>
        <v>171.24</v>
      </c>
      <c r="D1972" s="46">
        <v>167.06738155645016</v>
      </c>
      <c r="E1972" s="47">
        <f t="shared" si="30"/>
        <v>2.4975661943561267E-2</v>
      </c>
      <c r="F1972" s="124"/>
    </row>
    <row r="1973" spans="1:6" x14ac:dyDescent="0.25">
      <c r="A1973" s="20" t="s">
        <v>19547</v>
      </c>
      <c r="B1973" s="7">
        <v>45458</v>
      </c>
      <c r="C1973" s="46">
        <f>VLOOKUP(B1973,'Τιμοκατάλογος ανά κωδικό'!D:G,4,0)</f>
        <v>256.42</v>
      </c>
      <c r="D1973" s="46">
        <v>250.16449167225488</v>
      </c>
      <c r="E1973" s="47">
        <f t="shared" si="30"/>
        <v>2.5005580471990418E-2</v>
      </c>
      <c r="F1973" s="124"/>
    </row>
    <row r="1974" spans="1:6" x14ac:dyDescent="0.25">
      <c r="A1974" s="20" t="s">
        <v>19548</v>
      </c>
      <c r="B1974" s="7">
        <v>45459</v>
      </c>
      <c r="C1974" s="46">
        <f>VLOOKUP(B1974,'Τιμοκατάλογος ανά κωδικό'!D:G,4,0)</f>
        <v>364.76</v>
      </c>
      <c r="D1974" s="46">
        <v>355.86490132236588</v>
      </c>
      <c r="E1974" s="47">
        <f t="shared" si="30"/>
        <v>2.4995717882209334E-2</v>
      </c>
      <c r="F1974" s="124"/>
    </row>
    <row r="1975" spans="1:6" x14ac:dyDescent="0.25">
      <c r="A1975" s="20" t="s">
        <v>19549</v>
      </c>
      <c r="B1975" s="7">
        <v>45460</v>
      </c>
      <c r="C1975" s="46">
        <f>VLOOKUP(B1975,'Τιμοκατάλογος ανά κωδικό'!D:G,4,0)</f>
        <v>453.33</v>
      </c>
      <c r="D1975" s="46">
        <v>442.27037990819929</v>
      </c>
      <c r="E1975" s="47">
        <f t="shared" si="30"/>
        <v>2.5006467975758007E-2</v>
      </c>
      <c r="F1975" s="124"/>
    </row>
    <row r="1976" spans="1:6" x14ac:dyDescent="0.25">
      <c r="A1976" s="20" t="s">
        <v>19550</v>
      </c>
      <c r="B1976" s="7">
        <v>45461</v>
      </c>
      <c r="C1976" s="46">
        <f>VLOOKUP(B1976,'Τιμοκατάλογος ανά κωδικό'!D:G,4,0)</f>
        <v>251.02</v>
      </c>
      <c r="D1976" s="46">
        <v>244.89913078579121</v>
      </c>
      <c r="E1976" s="47">
        <f t="shared" si="30"/>
        <v>2.4993429721735572E-2</v>
      </c>
      <c r="F1976" s="124"/>
    </row>
    <row r="1977" spans="1:6" x14ac:dyDescent="0.25">
      <c r="A1977" s="20" t="s">
        <v>19551</v>
      </c>
      <c r="B1977" s="7">
        <v>45462</v>
      </c>
      <c r="C1977" s="46">
        <f>VLOOKUP(B1977,'Τιμοκατάλογος ανά κωδικό'!D:G,4,0)</f>
        <v>251.02</v>
      </c>
      <c r="D1977" s="46">
        <v>244.89421218053309</v>
      </c>
      <c r="E1977" s="47">
        <f t="shared" si="30"/>
        <v>2.5014016317180587E-2</v>
      </c>
      <c r="F1977" s="124"/>
    </row>
    <row r="1978" spans="1:6" x14ac:dyDescent="0.25">
      <c r="A1978" s="20" t="s">
        <v>19552</v>
      </c>
      <c r="B1978" s="7">
        <v>45463</v>
      </c>
      <c r="C1978" s="46">
        <f>VLOOKUP(B1978,'Τιμοκατάλογος ανά κωδικό'!D:G,4,0)</f>
        <v>250.98</v>
      </c>
      <c r="D1978" s="46">
        <v>244.85397009299388</v>
      </c>
      <c r="E1978" s="47">
        <f t="shared" si="30"/>
        <v>2.5019116106957506E-2</v>
      </c>
      <c r="F1978" s="124"/>
    </row>
    <row r="1979" spans="1:6" x14ac:dyDescent="0.25">
      <c r="A1979" s="20" t="s">
        <v>19553</v>
      </c>
      <c r="B1979" s="7">
        <v>45474</v>
      </c>
      <c r="C1979" s="46">
        <f>VLOOKUP(B1979,'Τιμοκατάλογος ανά κωδικό'!D:G,4,0)</f>
        <v>435.07</v>
      </c>
      <c r="D1979" s="46">
        <v>424.46274999999997</v>
      </c>
      <c r="E1979" s="47">
        <f t="shared" si="30"/>
        <v>2.4989825373369134E-2</v>
      </c>
      <c r="F1979" s="124"/>
    </row>
    <row r="1980" spans="1:6" x14ac:dyDescent="0.25">
      <c r="A1980" s="20" t="s">
        <v>19554</v>
      </c>
      <c r="B1980" s="7">
        <v>45475</v>
      </c>
      <c r="C1980" s="46">
        <f>VLOOKUP(B1980,'Τιμοκατάλογος ανά κωδικό'!D:G,4,0)</f>
        <v>435.07</v>
      </c>
      <c r="D1980" s="46">
        <v>424.46274999999997</v>
      </c>
      <c r="E1980" s="47">
        <f t="shared" si="30"/>
        <v>2.4989825373369134E-2</v>
      </c>
      <c r="F1980" s="124"/>
    </row>
    <row r="1981" spans="1:6" x14ac:dyDescent="0.25">
      <c r="A1981" s="20" t="s">
        <v>19555</v>
      </c>
      <c r="B1981" s="7">
        <v>45476</v>
      </c>
      <c r="C1981" s="46">
        <f>VLOOKUP(B1981,'Τιμοκατάλογος ανά κωδικό'!D:G,4,0)</f>
        <v>435.07</v>
      </c>
      <c r="D1981" s="46">
        <v>424.46274999999997</v>
      </c>
      <c r="E1981" s="47">
        <f t="shared" si="30"/>
        <v>2.4989825373369134E-2</v>
      </c>
      <c r="F1981" s="124"/>
    </row>
    <row r="1982" spans="1:6" x14ac:dyDescent="0.25">
      <c r="A1982" s="20" t="s">
        <v>19556</v>
      </c>
      <c r="B1982" s="7">
        <v>45477</v>
      </c>
      <c r="C1982" s="46">
        <f>VLOOKUP(B1982,'Τιμοκατάλογος ανά κωδικό'!D:G,4,0)</f>
        <v>435.07</v>
      </c>
      <c r="D1982" s="46">
        <v>424.46274999999997</v>
      </c>
      <c r="E1982" s="47">
        <f t="shared" si="30"/>
        <v>2.4989825373369134E-2</v>
      </c>
      <c r="F1982" s="124"/>
    </row>
    <row r="1983" spans="1:6" x14ac:dyDescent="0.25">
      <c r="A1983" s="20" t="s">
        <v>19557</v>
      </c>
      <c r="B1983" s="7">
        <v>45478</v>
      </c>
      <c r="C1983" s="46">
        <f>VLOOKUP(B1983,'Τιμοκατάλογος ανά κωδικό'!D:G,4,0)</f>
        <v>435.07</v>
      </c>
      <c r="D1983" s="46">
        <v>424.46274999999997</v>
      </c>
      <c r="E1983" s="47">
        <f t="shared" si="30"/>
        <v>2.4989825373369134E-2</v>
      </c>
      <c r="F1983" s="124"/>
    </row>
    <row r="1984" spans="1:6" x14ac:dyDescent="0.25">
      <c r="A1984" s="20" t="s">
        <v>19558</v>
      </c>
      <c r="B1984" s="7">
        <v>45479</v>
      </c>
      <c r="C1984" s="46">
        <f>VLOOKUP(B1984,'Τιμοκατάλογος ανά κωδικό'!D:G,4,0)</f>
        <v>435.07</v>
      </c>
      <c r="D1984" s="46">
        <v>424.46274999999997</v>
      </c>
      <c r="E1984" s="47">
        <f t="shared" si="30"/>
        <v>2.4989825373369134E-2</v>
      </c>
      <c r="F1984" s="124"/>
    </row>
    <row r="1985" spans="1:6" x14ac:dyDescent="0.25">
      <c r="A1985" s="20" t="s">
        <v>19559</v>
      </c>
      <c r="B1985" s="7">
        <v>45480</v>
      </c>
      <c r="C1985" s="46">
        <f>VLOOKUP(B1985,'Τιμοκατάλογος ανά κωδικό'!D:G,4,0)</f>
        <v>435.07</v>
      </c>
      <c r="D1985" s="46">
        <v>424.46274999999997</v>
      </c>
      <c r="E1985" s="47">
        <f t="shared" si="30"/>
        <v>2.4989825373369134E-2</v>
      </c>
      <c r="F1985" s="124"/>
    </row>
    <row r="1986" spans="1:6" x14ac:dyDescent="0.25">
      <c r="A1986" s="20" t="s">
        <v>19560</v>
      </c>
      <c r="B1986" s="7">
        <v>45481</v>
      </c>
      <c r="C1986" s="46">
        <f>VLOOKUP(B1986,'Τιμοκατάλογος ανά κωδικό'!D:G,4,0)</f>
        <v>571.54</v>
      </c>
      <c r="D1986" s="46">
        <v>557.59999999999991</v>
      </c>
      <c r="E1986" s="47">
        <f t="shared" si="30"/>
        <v>2.5000000000000133E-2</v>
      </c>
      <c r="F1986" s="124"/>
    </row>
    <row r="1987" spans="1:6" x14ac:dyDescent="0.25">
      <c r="A1987" s="20" t="s">
        <v>19561</v>
      </c>
      <c r="B1987" s="7">
        <v>45482</v>
      </c>
      <c r="C1987" s="46">
        <f>VLOOKUP(B1987,'Τιμοκατάλογος ανά κωδικό'!D:G,4,0)</f>
        <v>571.54</v>
      </c>
      <c r="D1987" s="46">
        <v>557.59999999999991</v>
      </c>
      <c r="E1987" s="47">
        <f t="shared" ref="E1987:E2050" si="31">C1987/D1987-1</f>
        <v>2.5000000000000133E-2</v>
      </c>
      <c r="F1987" s="124"/>
    </row>
    <row r="1988" spans="1:6" x14ac:dyDescent="0.25">
      <c r="A1988" s="20" t="s">
        <v>19562</v>
      </c>
      <c r="B1988" s="7">
        <v>45483</v>
      </c>
      <c r="C1988" s="46">
        <f>VLOOKUP(B1988,'Τιμοκατάλογος ανά κωδικό'!D:G,4,0)</f>
        <v>571.54</v>
      </c>
      <c r="D1988" s="46">
        <v>557.59999999999991</v>
      </c>
      <c r="E1988" s="47">
        <f t="shared" si="31"/>
        <v>2.5000000000000133E-2</v>
      </c>
      <c r="F1988" s="124"/>
    </row>
    <row r="1989" spans="1:6" x14ac:dyDescent="0.25">
      <c r="A1989" s="20" t="s">
        <v>19563</v>
      </c>
      <c r="B1989" s="7">
        <v>45484</v>
      </c>
      <c r="C1989" s="46">
        <f>VLOOKUP(B1989,'Τιμοκατάλογος ανά κωδικό'!D:G,4,0)</f>
        <v>571.54</v>
      </c>
      <c r="D1989" s="46">
        <v>557.59999999999991</v>
      </c>
      <c r="E1989" s="47">
        <f t="shared" si="31"/>
        <v>2.5000000000000133E-2</v>
      </c>
      <c r="F1989" s="124"/>
    </row>
    <row r="1990" spans="1:6" x14ac:dyDescent="0.25">
      <c r="A1990" s="20" t="s">
        <v>19564</v>
      </c>
      <c r="B1990" s="7">
        <v>45485</v>
      </c>
      <c r="C1990" s="46">
        <f>VLOOKUP(B1990,'Τιμοκατάλογος ανά κωδικό'!D:G,4,0)</f>
        <v>571.54</v>
      </c>
      <c r="D1990" s="46">
        <v>557.59999999999991</v>
      </c>
      <c r="E1990" s="47">
        <f t="shared" si="31"/>
        <v>2.5000000000000133E-2</v>
      </c>
      <c r="F1990" s="124"/>
    </row>
    <row r="1991" spans="1:6" x14ac:dyDescent="0.25">
      <c r="A1991" s="20" t="s">
        <v>19565</v>
      </c>
      <c r="B1991" s="7">
        <v>45486</v>
      </c>
      <c r="C1991" s="46">
        <f>VLOOKUP(B1991,'Τιμοκατάλογος ανά κωδικό'!D:G,4,0)</f>
        <v>571.54</v>
      </c>
      <c r="D1991" s="46">
        <v>557.59999999999991</v>
      </c>
      <c r="E1991" s="47">
        <f t="shared" si="31"/>
        <v>2.5000000000000133E-2</v>
      </c>
      <c r="F1991" s="124"/>
    </row>
    <row r="1992" spans="1:6" x14ac:dyDescent="0.25">
      <c r="A1992" s="20" t="s">
        <v>19566</v>
      </c>
      <c r="B1992" s="7">
        <v>45487</v>
      </c>
      <c r="C1992" s="46">
        <f>VLOOKUP(B1992,'Τιμοκατάλογος ανά κωδικό'!D:G,4,0)</f>
        <v>571.54</v>
      </c>
      <c r="D1992" s="46">
        <v>557.59999999999991</v>
      </c>
      <c r="E1992" s="47">
        <f t="shared" si="31"/>
        <v>2.5000000000000133E-2</v>
      </c>
      <c r="F1992" s="124"/>
    </row>
    <row r="1993" spans="1:6" x14ac:dyDescent="0.25">
      <c r="A1993" s="20" t="s">
        <v>19567</v>
      </c>
      <c r="B1993" s="7">
        <v>45488</v>
      </c>
      <c r="C1993" s="46">
        <f>VLOOKUP(B1993,'Τιμοκατάλογος ανά κωδικό'!D:G,4,0)</f>
        <v>673.19</v>
      </c>
      <c r="D1993" s="46">
        <v>656.7672427126962</v>
      </c>
      <c r="E1993" s="47">
        <f t="shared" si="31"/>
        <v>2.5005445185529718E-2</v>
      </c>
      <c r="F1993" s="124"/>
    </row>
    <row r="1994" spans="1:6" x14ac:dyDescent="0.25">
      <c r="A1994" s="20" t="s">
        <v>19568</v>
      </c>
      <c r="B1994" s="7">
        <v>45489</v>
      </c>
      <c r="C1994" s="46">
        <f>VLOOKUP(B1994,'Τιμοκατάλογος ανά κωδικό'!D:G,4,0)</f>
        <v>673.19</v>
      </c>
      <c r="D1994" s="46">
        <v>656.7672427126962</v>
      </c>
      <c r="E1994" s="47">
        <f t="shared" si="31"/>
        <v>2.5005445185529718E-2</v>
      </c>
      <c r="F1994" s="124"/>
    </row>
    <row r="1995" spans="1:6" x14ac:dyDescent="0.25">
      <c r="A1995" s="20" t="s">
        <v>19569</v>
      </c>
      <c r="B1995" s="7">
        <v>45490</v>
      </c>
      <c r="C1995" s="46">
        <f>VLOOKUP(B1995,'Τιμοκατάλογος ανά κωδικό'!D:G,4,0)</f>
        <v>193.81</v>
      </c>
      <c r="D1995" s="46">
        <v>189.08158264763503</v>
      </c>
      <c r="E1995" s="47">
        <f t="shared" si="31"/>
        <v>2.5007286728589762E-2</v>
      </c>
      <c r="F1995" s="124"/>
    </row>
    <row r="1996" spans="1:6" x14ac:dyDescent="0.25">
      <c r="A1996" s="20" t="s">
        <v>19570</v>
      </c>
      <c r="B1996" s="7">
        <v>45491</v>
      </c>
      <c r="C1996" s="46">
        <f>VLOOKUP(B1996,'Τιμοκατάλογος ανά κωδικό'!D:G,4,0)</f>
        <v>260.8</v>
      </c>
      <c r="D1996" s="46">
        <v>254.4350217707611</v>
      </c>
      <c r="E1996" s="47">
        <f t="shared" si="31"/>
        <v>2.5016124686536134E-2</v>
      </c>
      <c r="F1996" s="124"/>
    </row>
    <row r="1997" spans="1:6" x14ac:dyDescent="0.25">
      <c r="A1997" s="20" t="s">
        <v>19571</v>
      </c>
      <c r="B1997" s="7">
        <v>45492</v>
      </c>
      <c r="C1997" s="46">
        <f>VLOOKUP(B1997,'Τιμοκατάλογος ανά κωδικό'!D:G,4,0)</f>
        <v>260.8</v>
      </c>
      <c r="D1997" s="46">
        <v>254.4350217707611</v>
      </c>
      <c r="E1997" s="47">
        <f t="shared" si="31"/>
        <v>2.5016124686536134E-2</v>
      </c>
      <c r="F1997" s="124"/>
    </row>
    <row r="1998" spans="1:6" x14ac:dyDescent="0.25">
      <c r="A1998" s="20" t="s">
        <v>19572</v>
      </c>
      <c r="B1998" s="7">
        <v>45493</v>
      </c>
      <c r="C1998" s="46">
        <f>VLOOKUP(B1998,'Τιμοκατάλογος ανά κωδικό'!D:G,4,0)</f>
        <v>193.81</v>
      </c>
      <c r="D1998" s="46">
        <v>189.08119892081675</v>
      </c>
      <c r="E1998" s="47">
        <f t="shared" si="31"/>
        <v>2.5009366907830843E-2</v>
      </c>
      <c r="F1998" s="124"/>
    </row>
    <row r="1999" spans="1:6" x14ac:dyDescent="0.25">
      <c r="A1999" s="20" t="s">
        <v>19573</v>
      </c>
      <c r="B1999" s="7">
        <v>45494</v>
      </c>
      <c r="C1999" s="46">
        <f>VLOOKUP(B1999,'Τιμοκατάλογος ανά κωδικό'!D:G,4,0)</f>
        <v>311.3</v>
      </c>
      <c r="D1999" s="46">
        <v>303.71089961251073</v>
      </c>
      <c r="E1999" s="47">
        <f t="shared" si="31"/>
        <v>2.498790921620464E-2</v>
      </c>
      <c r="F1999" s="124"/>
    </row>
    <row r="2000" spans="1:6" x14ac:dyDescent="0.25">
      <c r="A2000" s="20" t="s">
        <v>19574</v>
      </c>
      <c r="B2000" s="7">
        <v>45495</v>
      </c>
      <c r="C2000" s="46">
        <f>VLOOKUP(B2000,'Τιμοκατάλογος ανά κωδικό'!D:G,4,0)</f>
        <v>314.36</v>
      </c>
      <c r="D2000" s="46">
        <v>306.68845745184905</v>
      </c>
      <c r="E2000" s="47">
        <f t="shared" si="31"/>
        <v>2.5014122187351662E-2</v>
      </c>
      <c r="F2000" s="124"/>
    </row>
    <row r="2001" spans="1:6" x14ac:dyDescent="0.25">
      <c r="A2001" s="20" t="s">
        <v>19575</v>
      </c>
      <c r="B2001" s="7">
        <v>45496</v>
      </c>
      <c r="C2001" s="46">
        <f>VLOOKUP(B2001,'Τιμοκατάλογος ανά κωδικό'!D:G,4,0)</f>
        <v>193.81</v>
      </c>
      <c r="D2001" s="46">
        <v>189.08119892081675</v>
      </c>
      <c r="E2001" s="47">
        <f t="shared" si="31"/>
        <v>2.5009366907830843E-2</v>
      </c>
      <c r="F2001" s="124"/>
    </row>
    <row r="2002" spans="1:6" x14ac:dyDescent="0.25">
      <c r="A2002" s="20" t="s">
        <v>19576</v>
      </c>
      <c r="B2002" s="7">
        <v>45497</v>
      </c>
      <c r="C2002" s="46">
        <f>VLOOKUP(B2002,'Τιμοκατάλογος ανά κωδικό'!D:G,4,0)</f>
        <v>193.81</v>
      </c>
      <c r="D2002" s="46">
        <v>189.08119892081675</v>
      </c>
      <c r="E2002" s="47">
        <f t="shared" si="31"/>
        <v>2.5009366907830843E-2</v>
      </c>
      <c r="F2002" s="124"/>
    </row>
    <row r="2003" spans="1:6" x14ac:dyDescent="0.25">
      <c r="A2003" s="20" t="s">
        <v>19577</v>
      </c>
      <c r="B2003" s="7">
        <v>45498</v>
      </c>
      <c r="C2003" s="46">
        <f>VLOOKUP(B2003,'Τιμοκατάλογος ανά κωδικό'!D:G,4,0)</f>
        <v>193.81</v>
      </c>
      <c r="D2003" s="46">
        <v>189.08158264763503</v>
      </c>
      <c r="E2003" s="47">
        <f t="shared" si="31"/>
        <v>2.5007286728589762E-2</v>
      </c>
      <c r="F2003" s="124"/>
    </row>
    <row r="2004" spans="1:6" x14ac:dyDescent="0.25">
      <c r="A2004" s="20" t="s">
        <v>19578</v>
      </c>
      <c r="B2004" s="7">
        <v>45499</v>
      </c>
      <c r="C2004" s="46">
        <f>VLOOKUP(B2004,'Τιμοκατάλογος ανά κωδικό'!D:G,4,0)</f>
        <v>193.81</v>
      </c>
      <c r="D2004" s="46">
        <v>189.08158264763503</v>
      </c>
      <c r="E2004" s="47">
        <f t="shared" si="31"/>
        <v>2.5007286728589762E-2</v>
      </c>
      <c r="F2004" s="124"/>
    </row>
    <row r="2005" spans="1:6" x14ac:dyDescent="0.25">
      <c r="A2005" s="20" t="s">
        <v>19579</v>
      </c>
      <c r="B2005" s="7">
        <v>45500</v>
      </c>
      <c r="C2005" s="46">
        <f>VLOOKUP(B2005,'Τιμοκατάλογος ανά κωδικό'!D:G,4,0)</f>
        <v>193.81</v>
      </c>
      <c r="D2005" s="46">
        <v>189.08158264763503</v>
      </c>
      <c r="E2005" s="47">
        <f t="shared" si="31"/>
        <v>2.5007286728589762E-2</v>
      </c>
      <c r="F2005" s="124"/>
    </row>
    <row r="2006" spans="1:6" x14ac:dyDescent="0.25">
      <c r="A2006" s="20" t="s">
        <v>19580</v>
      </c>
      <c r="B2006" s="7">
        <v>45501</v>
      </c>
      <c r="C2006" s="46">
        <f>VLOOKUP(B2006,'Τιμοκατάλογος ανά κωδικό'!D:G,4,0)</f>
        <v>193.81</v>
      </c>
      <c r="D2006" s="46">
        <v>189.08158264763503</v>
      </c>
      <c r="E2006" s="47">
        <f t="shared" si="31"/>
        <v>2.5007286728589762E-2</v>
      </c>
      <c r="F2006" s="124"/>
    </row>
    <row r="2007" spans="1:6" x14ac:dyDescent="0.25">
      <c r="A2007" s="20" t="s">
        <v>19581</v>
      </c>
      <c r="B2007" s="7">
        <v>45502</v>
      </c>
      <c r="C2007" s="46">
        <f>VLOOKUP(B2007,'Τιμοκατάλογος ανά κωδικό'!D:G,4,0)</f>
        <v>193.81</v>
      </c>
      <c r="D2007" s="46">
        <v>189.08158264763503</v>
      </c>
      <c r="E2007" s="47">
        <f t="shared" si="31"/>
        <v>2.5007286728589762E-2</v>
      </c>
      <c r="F2007" s="124"/>
    </row>
    <row r="2008" spans="1:6" x14ac:dyDescent="0.25">
      <c r="A2008" s="20" t="s">
        <v>19582</v>
      </c>
      <c r="B2008" s="7">
        <v>45503</v>
      </c>
      <c r="C2008" s="46">
        <f>VLOOKUP(B2008,'Τιμοκατάλογος ανά κωδικό'!D:G,4,0)</f>
        <v>216.75</v>
      </c>
      <c r="D2008" s="46">
        <v>211.46611825858275</v>
      </c>
      <c r="E2008" s="47">
        <f t="shared" si="31"/>
        <v>2.4986895229031747E-2</v>
      </c>
      <c r="F2008" s="124"/>
    </row>
    <row r="2009" spans="1:6" x14ac:dyDescent="0.25">
      <c r="A2009" s="20" t="s">
        <v>19583</v>
      </c>
      <c r="B2009" s="7">
        <v>45504</v>
      </c>
      <c r="C2009" s="46">
        <f>VLOOKUP(B2009,'Τιμοκατάλογος ανά κωδικό'!D:G,4,0)</f>
        <v>294.33999999999997</v>
      </c>
      <c r="D2009" s="46">
        <v>287.16169831768048</v>
      </c>
      <c r="E2009" s="47">
        <f t="shared" si="31"/>
        <v>2.4997420353665367E-2</v>
      </c>
      <c r="F2009" s="124"/>
    </row>
    <row r="2010" spans="1:6" x14ac:dyDescent="0.25">
      <c r="A2010" s="20" t="s">
        <v>19584</v>
      </c>
      <c r="B2010" s="7">
        <v>45505</v>
      </c>
      <c r="C2010" s="46">
        <f>VLOOKUP(B2010,'Τιμοκατάλογος ανά κωδικό'!D:G,4,0)</f>
        <v>294.33999999999997</v>
      </c>
      <c r="D2010" s="46">
        <v>287.16169831768048</v>
      </c>
      <c r="E2010" s="47">
        <f t="shared" si="31"/>
        <v>2.4997420353665367E-2</v>
      </c>
      <c r="F2010" s="124"/>
    </row>
    <row r="2011" spans="1:6" x14ac:dyDescent="0.25">
      <c r="A2011" s="20" t="s">
        <v>19585</v>
      </c>
      <c r="B2011" s="7">
        <v>45506</v>
      </c>
      <c r="C2011" s="46">
        <f>VLOOKUP(B2011,'Τιμοκατάλογος ανά κωδικό'!D:G,4,0)</f>
        <v>311.97000000000003</v>
      </c>
      <c r="D2011" s="46">
        <v>304.36110204052864</v>
      </c>
      <c r="E2011" s="47">
        <f t="shared" si="31"/>
        <v>2.4999574217792864E-2</v>
      </c>
      <c r="F2011" s="124"/>
    </row>
    <row r="2012" spans="1:6" x14ac:dyDescent="0.25">
      <c r="A2012" s="20" t="s">
        <v>19586</v>
      </c>
      <c r="B2012" s="7">
        <v>45507</v>
      </c>
      <c r="C2012" s="46">
        <f>VLOOKUP(B2012,'Τιμοκατάλογος ανά κωδικό'!D:G,4,0)</f>
        <v>311.97000000000003</v>
      </c>
      <c r="D2012" s="46">
        <v>304.36110204052864</v>
      </c>
      <c r="E2012" s="47">
        <f t="shared" si="31"/>
        <v>2.4999574217792864E-2</v>
      </c>
      <c r="F2012" s="124"/>
    </row>
    <row r="2013" spans="1:6" x14ac:dyDescent="0.25">
      <c r="A2013" s="20" t="s">
        <v>19587</v>
      </c>
      <c r="B2013" s="7">
        <v>45508</v>
      </c>
      <c r="C2013" s="46">
        <f>VLOOKUP(B2013,'Τιμοκατάλογος ανά κωδικό'!D:G,4,0)</f>
        <v>216.75</v>
      </c>
      <c r="D2013" s="46">
        <v>211.46611825858275</v>
      </c>
      <c r="E2013" s="47">
        <f t="shared" si="31"/>
        <v>2.4986895229031747E-2</v>
      </c>
      <c r="F2013" s="124"/>
    </row>
    <row r="2014" spans="1:6" x14ac:dyDescent="0.25">
      <c r="A2014" s="20" t="s">
        <v>19588</v>
      </c>
      <c r="B2014" s="7">
        <v>45509</v>
      </c>
      <c r="C2014" s="46">
        <f>VLOOKUP(B2014,'Τιμοκατάλογος ανά κωδικό'!D:G,4,0)</f>
        <v>216.75</v>
      </c>
      <c r="D2014" s="46">
        <v>211.46611825858275</v>
      </c>
      <c r="E2014" s="47">
        <f t="shared" si="31"/>
        <v>2.4986895229031747E-2</v>
      </c>
      <c r="F2014" s="124"/>
    </row>
    <row r="2015" spans="1:6" x14ac:dyDescent="0.25">
      <c r="A2015" s="20" t="s">
        <v>19589</v>
      </c>
      <c r="B2015" s="7">
        <v>45510</v>
      </c>
      <c r="C2015" s="46">
        <f>VLOOKUP(B2015,'Τιμοκατάλογος ανά κωδικό'!D:G,4,0)</f>
        <v>216.75</v>
      </c>
      <c r="D2015" s="46">
        <v>211.46611825858275</v>
      </c>
      <c r="E2015" s="47">
        <f t="shared" si="31"/>
        <v>2.4986895229031747E-2</v>
      </c>
      <c r="F2015" s="124"/>
    </row>
    <row r="2016" spans="1:6" x14ac:dyDescent="0.25">
      <c r="A2016" s="20" t="s">
        <v>19590</v>
      </c>
      <c r="B2016" s="7">
        <v>45511</v>
      </c>
      <c r="C2016" s="46">
        <f>VLOOKUP(B2016,'Τιμοκατάλογος ανά κωδικό'!D:G,4,0)</f>
        <v>216.75</v>
      </c>
      <c r="D2016" s="46">
        <v>211.46611825858275</v>
      </c>
      <c r="E2016" s="47">
        <f t="shared" si="31"/>
        <v>2.4986895229031747E-2</v>
      </c>
      <c r="F2016" s="124"/>
    </row>
    <row r="2017" spans="1:6" x14ac:dyDescent="0.25">
      <c r="A2017" s="20" t="s">
        <v>19591</v>
      </c>
      <c r="B2017" s="7">
        <v>45512</v>
      </c>
      <c r="C2017" s="46">
        <f>VLOOKUP(B2017,'Τιμοκατάλογος ανά κωδικό'!D:G,4,0)</f>
        <v>216.75</v>
      </c>
      <c r="D2017" s="46">
        <v>211.46611825858275</v>
      </c>
      <c r="E2017" s="47">
        <f t="shared" si="31"/>
        <v>2.4986895229031747E-2</v>
      </c>
      <c r="F2017" s="124"/>
    </row>
    <row r="2018" spans="1:6" x14ac:dyDescent="0.25">
      <c r="A2018" s="20" t="s">
        <v>19592</v>
      </c>
      <c r="B2018" s="7">
        <v>45513</v>
      </c>
      <c r="C2018" s="46">
        <f>VLOOKUP(B2018,'Τιμοκατάλογος ανά κωδικό'!D:G,4,0)</f>
        <v>216.75</v>
      </c>
      <c r="D2018" s="46">
        <v>211.46611825858275</v>
      </c>
      <c r="E2018" s="47">
        <f t="shared" si="31"/>
        <v>2.4986895229031747E-2</v>
      </c>
      <c r="F2018" s="124"/>
    </row>
    <row r="2019" spans="1:6" x14ac:dyDescent="0.25">
      <c r="A2019" s="20" t="s">
        <v>19593</v>
      </c>
      <c r="B2019" s="7">
        <v>45514</v>
      </c>
      <c r="C2019" s="46">
        <f>VLOOKUP(B2019,'Τιμοκατάλογος ανά κωδικό'!D:G,4,0)</f>
        <v>363.91</v>
      </c>
      <c r="D2019" s="46">
        <v>355.03239644471898</v>
      </c>
      <c r="E2019" s="47">
        <f t="shared" si="31"/>
        <v>2.5005052057730515E-2</v>
      </c>
      <c r="F2019" s="124"/>
    </row>
    <row r="2020" spans="1:6" x14ac:dyDescent="0.25">
      <c r="A2020" s="20" t="s">
        <v>19594</v>
      </c>
      <c r="B2020" s="7">
        <v>45515</v>
      </c>
      <c r="C2020" s="46">
        <f>VLOOKUP(B2020,'Τιμοκατάλογος ανά κωδικό'!D:G,4,0)</f>
        <v>533.52</v>
      </c>
      <c r="D2020" s="46">
        <v>520.50561922498252</v>
      </c>
      <c r="E2020" s="47">
        <f t="shared" si="31"/>
        <v>2.5003343468982031E-2</v>
      </c>
      <c r="F2020" s="124"/>
    </row>
    <row r="2021" spans="1:6" x14ac:dyDescent="0.25">
      <c r="A2021" s="20" t="s">
        <v>19595</v>
      </c>
      <c r="B2021" s="7">
        <v>45516</v>
      </c>
      <c r="C2021" s="46">
        <f>VLOOKUP(B2021,'Τιμοκατάλογος ανά κωδικό'!D:G,4,0)</f>
        <v>533.52</v>
      </c>
      <c r="D2021" s="46">
        <v>520.50561922498252</v>
      </c>
      <c r="E2021" s="47">
        <f t="shared" si="31"/>
        <v>2.5003343468982031E-2</v>
      </c>
      <c r="F2021" s="124"/>
    </row>
    <row r="2022" spans="1:6" x14ac:dyDescent="0.25">
      <c r="A2022" s="20" t="s">
        <v>19596</v>
      </c>
      <c r="B2022" s="7">
        <v>45517</v>
      </c>
      <c r="C2022" s="46">
        <f>VLOOKUP(B2022,'Τιμοκατάλογος ανά κωδικό'!D:G,4,0)</f>
        <v>646.46</v>
      </c>
      <c r="D2022" s="46">
        <v>630.69371384336375</v>
      </c>
      <c r="E2022" s="47">
        <f t="shared" si="31"/>
        <v>2.4998324560044471E-2</v>
      </c>
      <c r="F2022" s="124"/>
    </row>
    <row r="2023" spans="1:6" x14ac:dyDescent="0.25">
      <c r="A2023" s="20" t="s">
        <v>19597</v>
      </c>
      <c r="B2023" s="7">
        <v>45518</v>
      </c>
      <c r="C2023" s="46">
        <f>VLOOKUP(B2023,'Τιμοκατάλογος ανά κωδικό'!D:G,4,0)</f>
        <v>646.46</v>
      </c>
      <c r="D2023" s="46">
        <v>630.69371384336375</v>
      </c>
      <c r="E2023" s="47">
        <f t="shared" si="31"/>
        <v>2.4998324560044471E-2</v>
      </c>
      <c r="F2023" s="124"/>
    </row>
    <row r="2024" spans="1:6" x14ac:dyDescent="0.25">
      <c r="A2024" s="20" t="s">
        <v>19598</v>
      </c>
      <c r="B2024" s="7">
        <v>45519</v>
      </c>
      <c r="C2024" s="46">
        <f>VLOOKUP(B2024,'Τιμοκατάλογος ανά κωδικό'!D:G,4,0)</f>
        <v>347.18</v>
      </c>
      <c r="D2024" s="46">
        <v>338.71469563064403</v>
      </c>
      <c r="E2024" s="47">
        <f t="shared" si="31"/>
        <v>2.4992433096516997E-2</v>
      </c>
      <c r="F2024" s="124"/>
    </row>
    <row r="2025" spans="1:6" x14ac:dyDescent="0.25">
      <c r="A2025" s="20" t="s">
        <v>19599</v>
      </c>
      <c r="B2025" s="7">
        <v>45520</v>
      </c>
      <c r="C2025" s="46">
        <f>VLOOKUP(B2025,'Τιμοκατάλογος ανά κωδικό'!D:G,4,0)</f>
        <v>359.73</v>
      </c>
      <c r="D2025" s="46">
        <v>350.95739547271558</v>
      </c>
      <c r="E2025" s="47">
        <f t="shared" si="31"/>
        <v>2.4996209341787257E-2</v>
      </c>
      <c r="F2025" s="124"/>
    </row>
    <row r="2026" spans="1:6" x14ac:dyDescent="0.25">
      <c r="A2026" s="20" t="s">
        <v>19600</v>
      </c>
      <c r="B2026" s="7">
        <v>45521</v>
      </c>
      <c r="C2026" s="46">
        <f>VLOOKUP(B2026,'Τιμοκατάλογος ανά κωδικό'!D:G,4,0)</f>
        <v>359.69</v>
      </c>
      <c r="D2026" s="46">
        <v>350.9160707446145</v>
      </c>
      <c r="E2026" s="47">
        <f t="shared" si="31"/>
        <v>2.5002928012866299E-2</v>
      </c>
      <c r="F2026" s="124"/>
    </row>
    <row r="2027" spans="1:6" x14ac:dyDescent="0.25">
      <c r="A2027" s="20" t="s">
        <v>19601</v>
      </c>
      <c r="B2027" s="7">
        <v>45522</v>
      </c>
      <c r="C2027" s="46">
        <f>VLOOKUP(B2027,'Τιμοκατάλογος ανά κωδικό'!D:G,4,0)</f>
        <v>233.78</v>
      </c>
      <c r="D2027" s="46">
        <v>228.08237704238718</v>
      </c>
      <c r="E2027" s="47">
        <f t="shared" si="31"/>
        <v>2.4980548832819194E-2</v>
      </c>
      <c r="F2027" s="124"/>
    </row>
    <row r="2028" spans="1:6" x14ac:dyDescent="0.25">
      <c r="A2028" s="20" t="s">
        <v>19602</v>
      </c>
      <c r="B2028" s="7">
        <v>45523</v>
      </c>
      <c r="C2028" s="46">
        <f>VLOOKUP(B2028,'Τιμοκατάλογος ανά κωδικό'!D:G,4,0)</f>
        <v>335.06</v>
      </c>
      <c r="D2028" s="46">
        <v>326.88602412684071</v>
      </c>
      <c r="E2028" s="47">
        <f t="shared" si="31"/>
        <v>2.5005583811645415E-2</v>
      </c>
      <c r="F2028" s="124"/>
    </row>
    <row r="2029" spans="1:6" x14ac:dyDescent="0.25">
      <c r="A2029" s="20" t="s">
        <v>19603</v>
      </c>
      <c r="B2029" s="7">
        <v>45524</v>
      </c>
      <c r="C2029" s="46">
        <f>VLOOKUP(B2029,'Τιμοκατάλογος ανά κωδικό'!D:G,4,0)</f>
        <v>335.06</v>
      </c>
      <c r="D2029" s="46">
        <v>326.88602412684071</v>
      </c>
      <c r="E2029" s="47">
        <f t="shared" si="31"/>
        <v>2.5005583811645415E-2</v>
      </c>
      <c r="F2029" s="124"/>
    </row>
    <row r="2030" spans="1:6" x14ac:dyDescent="0.25">
      <c r="A2030" s="20" t="s">
        <v>19604</v>
      </c>
      <c r="B2030" s="7">
        <v>45525</v>
      </c>
      <c r="C2030" s="46">
        <f>VLOOKUP(B2030,'Τιμοκατάλογος ανά κωδικό'!D:G,4,0)</f>
        <v>340.16</v>
      </c>
      <c r="D2030" s="46">
        <v>331.86240194703862</v>
      </c>
      <c r="E2030" s="47">
        <f t="shared" si="31"/>
        <v>2.500312781526115E-2</v>
      </c>
      <c r="F2030" s="124"/>
    </row>
    <row r="2031" spans="1:6" x14ac:dyDescent="0.25">
      <c r="A2031" s="20" t="s">
        <v>19605</v>
      </c>
      <c r="B2031" s="7">
        <v>45526</v>
      </c>
      <c r="C2031" s="46">
        <f>VLOOKUP(B2031,'Τιμοκατάλογος ανά κωδικό'!D:G,4,0)</f>
        <v>340.16</v>
      </c>
      <c r="D2031" s="46">
        <v>331.86240194703862</v>
      </c>
      <c r="E2031" s="47">
        <f t="shared" si="31"/>
        <v>2.500312781526115E-2</v>
      </c>
      <c r="F2031" s="124"/>
    </row>
    <row r="2032" spans="1:6" x14ac:dyDescent="0.25">
      <c r="A2032" s="20" t="s">
        <v>19606</v>
      </c>
      <c r="B2032" s="7">
        <v>45527</v>
      </c>
      <c r="C2032" s="46">
        <f>VLOOKUP(B2032,'Τιμοκατάλογος ανά κωδικό'!D:G,4,0)</f>
        <v>233.78</v>
      </c>
      <c r="D2032" s="46">
        <v>228.08237704238718</v>
      </c>
      <c r="E2032" s="47">
        <f t="shared" si="31"/>
        <v>2.4980548832819194E-2</v>
      </c>
      <c r="F2032" s="124"/>
    </row>
    <row r="2033" spans="1:6" x14ac:dyDescent="0.25">
      <c r="A2033" s="20" t="s">
        <v>19607</v>
      </c>
      <c r="B2033" s="7">
        <v>45528</v>
      </c>
      <c r="C2033" s="46">
        <f>VLOOKUP(B2033,'Τιμοκατάλογος ανά κωδικό'!D:G,4,0)</f>
        <v>233.78</v>
      </c>
      <c r="D2033" s="46">
        <v>228.08237704238718</v>
      </c>
      <c r="E2033" s="47">
        <f t="shared" si="31"/>
        <v>2.4980548832819194E-2</v>
      </c>
      <c r="F2033" s="124"/>
    </row>
    <row r="2034" spans="1:6" x14ac:dyDescent="0.25">
      <c r="A2034" s="20" t="s">
        <v>19608</v>
      </c>
      <c r="B2034" s="7">
        <v>45529</v>
      </c>
      <c r="C2034" s="46">
        <f>VLOOKUP(B2034,'Τιμοκατάλογος ανά κωδικό'!D:G,4,0)</f>
        <v>233.78</v>
      </c>
      <c r="D2034" s="46">
        <v>228.08237704238718</v>
      </c>
      <c r="E2034" s="47">
        <f t="shared" si="31"/>
        <v>2.4980548832819194E-2</v>
      </c>
      <c r="F2034" s="124"/>
    </row>
    <row r="2035" spans="1:6" x14ac:dyDescent="0.25">
      <c r="A2035" s="20" t="s">
        <v>19609</v>
      </c>
      <c r="B2035" s="7">
        <v>45530</v>
      </c>
      <c r="C2035" s="46">
        <f>VLOOKUP(B2035,'Τιμοκατάλογος ανά κωδικό'!D:G,4,0)</f>
        <v>233.78</v>
      </c>
      <c r="D2035" s="46">
        <v>228.08237704238718</v>
      </c>
      <c r="E2035" s="47">
        <f t="shared" si="31"/>
        <v>2.4980548832819194E-2</v>
      </c>
      <c r="F2035" s="124"/>
    </row>
    <row r="2036" spans="1:6" x14ac:dyDescent="0.25">
      <c r="A2036" s="20" t="s">
        <v>19610</v>
      </c>
      <c r="B2036" s="7">
        <v>45531</v>
      </c>
      <c r="C2036" s="46">
        <f>VLOOKUP(B2036,'Τιμοκατάλογος ανά κωδικό'!D:G,4,0)</f>
        <v>233.78</v>
      </c>
      <c r="D2036" s="46">
        <v>228.08237704238718</v>
      </c>
      <c r="E2036" s="47">
        <f t="shared" si="31"/>
        <v>2.4980548832819194E-2</v>
      </c>
      <c r="F2036" s="124"/>
    </row>
    <row r="2037" spans="1:6" x14ac:dyDescent="0.25">
      <c r="A2037" s="20" t="s">
        <v>19611</v>
      </c>
      <c r="B2037" s="7">
        <v>45532</v>
      </c>
      <c r="C2037" s="46">
        <f>VLOOKUP(B2037,'Τιμοκατάλογος ανά κωδικό'!D:G,4,0)</f>
        <v>323.54000000000002</v>
      </c>
      <c r="D2037" s="46">
        <v>315.65057324920042</v>
      </c>
      <c r="E2037" s="47">
        <f t="shared" si="31"/>
        <v>2.4994178434680103E-2</v>
      </c>
      <c r="F2037" s="124"/>
    </row>
    <row r="2038" spans="1:6" x14ac:dyDescent="0.25">
      <c r="A2038" s="20" t="s">
        <v>19612</v>
      </c>
      <c r="B2038" s="7">
        <v>45533</v>
      </c>
      <c r="C2038" s="46">
        <f>VLOOKUP(B2038,'Τιμοκατάλογος ανά κωδικό'!D:G,4,0)</f>
        <v>481.15</v>
      </c>
      <c r="D2038" s="46">
        <v>469.41723289591545</v>
      </c>
      <c r="E2038" s="47">
        <f t="shared" si="31"/>
        <v>2.4994325478217005E-2</v>
      </c>
      <c r="F2038" s="124"/>
    </row>
    <row r="2039" spans="1:6" x14ac:dyDescent="0.25">
      <c r="A2039" s="20" t="s">
        <v>19613</v>
      </c>
      <c r="B2039" s="7">
        <v>45534</v>
      </c>
      <c r="C2039" s="46">
        <f>VLOOKUP(B2039,'Τιμοκατάλογος ανά κωδικό'!D:G,4,0)</f>
        <v>481.15</v>
      </c>
      <c r="D2039" s="46">
        <v>469.41723289591545</v>
      </c>
      <c r="E2039" s="47">
        <f t="shared" si="31"/>
        <v>2.4994325478217005E-2</v>
      </c>
      <c r="F2039" s="124"/>
    </row>
    <row r="2040" spans="1:6" x14ac:dyDescent="0.25">
      <c r="A2040" s="20" t="s">
        <v>19614</v>
      </c>
      <c r="B2040" s="7">
        <v>45535</v>
      </c>
      <c r="C2040" s="46">
        <f>VLOOKUP(B2040,'Τιμοκατάλογος ανά κωδικό'!D:G,4,0)</f>
        <v>596.71</v>
      </c>
      <c r="D2040" s="46">
        <v>582.15569918295807</v>
      </c>
      <c r="E2040" s="47">
        <f t="shared" si="31"/>
        <v>2.500070142312194E-2</v>
      </c>
      <c r="F2040" s="124"/>
    </row>
    <row r="2041" spans="1:6" x14ac:dyDescent="0.25">
      <c r="A2041" s="20" t="s">
        <v>19615</v>
      </c>
      <c r="B2041" s="7">
        <v>45536</v>
      </c>
      <c r="C2041" s="46">
        <f>VLOOKUP(B2041,'Τιμοκατάλογος ανά κωδικό'!D:G,4,0)</f>
        <v>596.71</v>
      </c>
      <c r="D2041" s="46">
        <v>582.15569918295807</v>
      </c>
      <c r="E2041" s="47">
        <f t="shared" si="31"/>
        <v>2.500070142312194E-2</v>
      </c>
      <c r="F2041" s="124"/>
    </row>
    <row r="2042" spans="1:6" x14ac:dyDescent="0.25">
      <c r="A2042" s="20" t="s">
        <v>19616</v>
      </c>
      <c r="B2042" s="7">
        <v>45537</v>
      </c>
      <c r="C2042" s="46">
        <f>VLOOKUP(B2042,'Τιμοκατάλογος ανά κωδικό'!D:G,4,0)</f>
        <v>306.26</v>
      </c>
      <c r="D2042" s="46">
        <v>298.78845359681208</v>
      </c>
      <c r="E2042" s="47">
        <f t="shared" si="31"/>
        <v>2.5006141680662397E-2</v>
      </c>
      <c r="F2042" s="124"/>
    </row>
    <row r="2043" spans="1:6" x14ac:dyDescent="0.25">
      <c r="A2043" s="20" t="s">
        <v>19617</v>
      </c>
      <c r="B2043" s="7">
        <v>45538</v>
      </c>
      <c r="C2043" s="46">
        <f>VLOOKUP(B2043,'Τιμοκατάλογος ανά κωδικό'!D:G,4,0)</f>
        <v>317.74</v>
      </c>
      <c r="D2043" s="46">
        <v>309.99302060669254</v>
      </c>
      <c r="E2043" s="47">
        <f t="shared" si="31"/>
        <v>2.4990818755034283E-2</v>
      </c>
      <c r="F2043" s="124"/>
    </row>
    <row r="2044" spans="1:6" x14ac:dyDescent="0.25">
      <c r="A2044" s="20" t="s">
        <v>19618</v>
      </c>
      <c r="B2044" s="7">
        <v>45539</v>
      </c>
      <c r="C2044" s="46">
        <f>VLOOKUP(B2044,'Τιμοκατάλογος ανά κωδικό'!D:G,4,0)</f>
        <v>317.76</v>
      </c>
      <c r="D2044" s="46">
        <v>310.01257843335225</v>
      </c>
      <c r="E2044" s="47">
        <f t="shared" si="31"/>
        <v>2.4990668461903454E-2</v>
      </c>
      <c r="F2044" s="124"/>
    </row>
    <row r="2045" spans="1:6" x14ac:dyDescent="0.25">
      <c r="A2045" s="20" t="s">
        <v>19619</v>
      </c>
      <c r="B2045" s="7">
        <v>45550</v>
      </c>
      <c r="C2045" s="46">
        <f>VLOOKUP(B2045,'Τιμοκατάλογος ανά κωδικό'!D:G,4,0)</f>
        <v>567.91</v>
      </c>
      <c r="D2045" s="46">
        <v>554.06124898283076</v>
      </c>
      <c r="E2045" s="47">
        <f t="shared" si="31"/>
        <v>2.499498212985185E-2</v>
      </c>
      <c r="F2045" s="124"/>
    </row>
    <row r="2046" spans="1:6" x14ac:dyDescent="0.25">
      <c r="A2046" s="20" t="s">
        <v>19620</v>
      </c>
      <c r="B2046" s="7">
        <v>45551</v>
      </c>
      <c r="C2046" s="46">
        <f>VLOOKUP(B2046,'Τιμοκατάλογος ανά κωδικό'!D:G,4,0)</f>
        <v>567.91</v>
      </c>
      <c r="D2046" s="46">
        <v>554.06124898283076</v>
      </c>
      <c r="E2046" s="47">
        <f t="shared" si="31"/>
        <v>2.499498212985185E-2</v>
      </c>
      <c r="F2046" s="124"/>
    </row>
    <row r="2047" spans="1:6" x14ac:dyDescent="0.25">
      <c r="A2047" s="20" t="s">
        <v>19621</v>
      </c>
      <c r="B2047" s="7">
        <v>45552</v>
      </c>
      <c r="C2047" s="46">
        <f>VLOOKUP(B2047,'Τιμοκατάλογος ανά κωδικό'!D:G,4,0)</f>
        <v>567.91</v>
      </c>
      <c r="D2047" s="46">
        <v>554.06124898283076</v>
      </c>
      <c r="E2047" s="47">
        <f t="shared" si="31"/>
        <v>2.499498212985185E-2</v>
      </c>
      <c r="F2047" s="124"/>
    </row>
    <row r="2048" spans="1:6" x14ac:dyDescent="0.25">
      <c r="A2048" s="20" t="s">
        <v>19622</v>
      </c>
      <c r="B2048" s="7">
        <v>45553</v>
      </c>
      <c r="C2048" s="46">
        <f>VLOOKUP(B2048,'Τιμοκατάλογος ανά κωδικό'!D:G,4,0)</f>
        <v>567.91</v>
      </c>
      <c r="D2048" s="46">
        <v>554.06124898283076</v>
      </c>
      <c r="E2048" s="47">
        <f t="shared" si="31"/>
        <v>2.499498212985185E-2</v>
      </c>
      <c r="F2048" s="124"/>
    </row>
    <row r="2049" spans="1:6" x14ac:dyDescent="0.25">
      <c r="A2049" s="20" t="s">
        <v>19623</v>
      </c>
      <c r="B2049" s="7">
        <v>45554</v>
      </c>
      <c r="C2049" s="46">
        <f>VLOOKUP(B2049,'Τιμοκατάλογος ανά κωδικό'!D:G,4,0)</f>
        <v>567.91</v>
      </c>
      <c r="D2049" s="46">
        <v>554.06124898283076</v>
      </c>
      <c r="E2049" s="47">
        <f t="shared" si="31"/>
        <v>2.499498212985185E-2</v>
      </c>
      <c r="F2049" s="124"/>
    </row>
    <row r="2050" spans="1:6" x14ac:dyDescent="0.25">
      <c r="A2050" s="20" t="s">
        <v>19624</v>
      </c>
      <c r="B2050" s="7">
        <v>45555</v>
      </c>
      <c r="C2050" s="46">
        <f>VLOOKUP(B2050,'Τιμοκατάλογος ανά κωδικό'!D:G,4,0)</f>
        <v>567.91</v>
      </c>
      <c r="D2050" s="46">
        <v>554.06124898283076</v>
      </c>
      <c r="E2050" s="47">
        <f t="shared" si="31"/>
        <v>2.499498212985185E-2</v>
      </c>
      <c r="F2050" s="124"/>
    </row>
    <row r="2051" spans="1:6" x14ac:dyDescent="0.25">
      <c r="A2051" s="20" t="s">
        <v>19625</v>
      </c>
      <c r="B2051" s="7">
        <v>45556</v>
      </c>
      <c r="C2051" s="46">
        <f>VLOOKUP(B2051,'Τιμοκατάλογος ανά κωδικό'!D:G,4,0)</f>
        <v>567.91</v>
      </c>
      <c r="D2051" s="46">
        <v>554.06124898283076</v>
      </c>
      <c r="E2051" s="47">
        <f t="shared" ref="E2051:E2114" si="32">C2051/D2051-1</f>
        <v>2.499498212985185E-2</v>
      </c>
      <c r="F2051" s="124"/>
    </row>
    <row r="2052" spans="1:6" x14ac:dyDescent="0.25">
      <c r="A2052" s="20" t="s">
        <v>19626</v>
      </c>
      <c r="B2052" s="7">
        <v>45557</v>
      </c>
      <c r="C2052" s="46">
        <f>VLOOKUP(B2052,'Τιμοκατάλογος ανά κωδικό'!D:G,4,0)</f>
        <v>567.91</v>
      </c>
      <c r="D2052" s="46">
        <v>554.06124898283076</v>
      </c>
      <c r="E2052" s="47">
        <f t="shared" si="32"/>
        <v>2.499498212985185E-2</v>
      </c>
      <c r="F2052" s="124"/>
    </row>
    <row r="2053" spans="1:6" x14ac:dyDescent="0.25">
      <c r="A2053" s="20" t="s">
        <v>19627</v>
      </c>
      <c r="B2053" s="7">
        <v>45558</v>
      </c>
      <c r="C2053" s="46">
        <f>VLOOKUP(B2053,'Τιμοκατάλογος ανά κωδικό'!D:G,4,0)</f>
        <v>567.91</v>
      </c>
      <c r="D2053" s="46">
        <v>554.06124898283076</v>
      </c>
      <c r="E2053" s="47">
        <f t="shared" si="32"/>
        <v>2.499498212985185E-2</v>
      </c>
      <c r="F2053" s="124"/>
    </row>
    <row r="2054" spans="1:6" x14ac:dyDescent="0.25">
      <c r="A2054" s="20" t="s">
        <v>19628</v>
      </c>
      <c r="B2054" s="7">
        <v>45559</v>
      </c>
      <c r="C2054" s="46">
        <f>VLOOKUP(B2054,'Τιμοκατάλογος ανά κωδικό'!D:G,4,0)</f>
        <v>567.91</v>
      </c>
      <c r="D2054" s="46">
        <v>554.06124898283076</v>
      </c>
      <c r="E2054" s="47">
        <f t="shared" si="32"/>
        <v>2.499498212985185E-2</v>
      </c>
      <c r="F2054" s="124"/>
    </row>
    <row r="2055" spans="1:6" x14ac:dyDescent="0.25">
      <c r="A2055" s="20" t="s">
        <v>19629</v>
      </c>
      <c r="B2055" s="7">
        <v>45560</v>
      </c>
      <c r="C2055" s="46">
        <f>VLOOKUP(B2055,'Τιμοκατάλογος ανά κωδικό'!D:G,4,0)</f>
        <v>567.91</v>
      </c>
      <c r="D2055" s="46">
        <v>554.06124898283076</v>
      </c>
      <c r="E2055" s="47">
        <f t="shared" si="32"/>
        <v>2.499498212985185E-2</v>
      </c>
      <c r="F2055" s="124"/>
    </row>
    <row r="2056" spans="1:6" x14ac:dyDescent="0.25">
      <c r="A2056" s="20" t="s">
        <v>19630</v>
      </c>
      <c r="B2056" s="7">
        <v>45561</v>
      </c>
      <c r="C2056" s="46">
        <f>VLOOKUP(B2056,'Τιμοκατάλογος ανά κωδικό'!D:G,4,0)</f>
        <v>696.99</v>
      </c>
      <c r="D2056" s="46">
        <v>679.98923748061281</v>
      </c>
      <c r="E2056" s="47">
        <f t="shared" si="32"/>
        <v>2.5001517056910671E-2</v>
      </c>
      <c r="F2056" s="124"/>
    </row>
    <row r="2057" spans="1:6" x14ac:dyDescent="0.25">
      <c r="A2057" s="20" t="s">
        <v>19631</v>
      </c>
      <c r="B2057" s="7">
        <v>45562</v>
      </c>
      <c r="C2057" s="46">
        <f>VLOOKUP(B2057,'Τιμοκατάλογος ανά κωδικό'!D:G,4,0)</f>
        <v>705.48</v>
      </c>
      <c r="D2057" s="46">
        <v>688.27499999999998</v>
      </c>
      <c r="E2057" s="47">
        <f t="shared" si="32"/>
        <v>2.499727579819111E-2</v>
      </c>
      <c r="F2057" s="124"/>
    </row>
    <row r="2058" spans="1:6" x14ac:dyDescent="0.25">
      <c r="A2058" s="20" t="s">
        <v>19632</v>
      </c>
      <c r="B2058" s="7">
        <v>45563</v>
      </c>
      <c r="C2058" s="46">
        <f>VLOOKUP(B2058,'Τιμοκατάλογος ανά κωδικό'!D:G,4,0)</f>
        <v>705.48</v>
      </c>
      <c r="D2058" s="46">
        <v>688.27499999999998</v>
      </c>
      <c r="E2058" s="47">
        <f t="shared" si="32"/>
        <v>2.499727579819111E-2</v>
      </c>
      <c r="F2058" s="124"/>
    </row>
    <row r="2059" spans="1:6" x14ac:dyDescent="0.25">
      <c r="A2059" s="20" t="s">
        <v>19633</v>
      </c>
      <c r="B2059" s="7">
        <v>45564</v>
      </c>
      <c r="C2059" s="46">
        <f>VLOOKUP(B2059,'Τιμοκατάλογος ανά κωδικό'!D:G,4,0)</f>
        <v>705.48</v>
      </c>
      <c r="D2059" s="46">
        <v>688.27499999999998</v>
      </c>
      <c r="E2059" s="47">
        <f t="shared" si="32"/>
        <v>2.499727579819111E-2</v>
      </c>
      <c r="F2059" s="124"/>
    </row>
    <row r="2060" spans="1:6" x14ac:dyDescent="0.25">
      <c r="A2060" s="20" t="s">
        <v>19634</v>
      </c>
      <c r="B2060" s="7">
        <v>45565</v>
      </c>
      <c r="C2060" s="46">
        <f>VLOOKUP(B2060,'Τιμοκατάλογος ανά κωδικό'!D:G,4,0)</f>
        <v>705.48</v>
      </c>
      <c r="D2060" s="46">
        <v>688.27499999999998</v>
      </c>
      <c r="E2060" s="47">
        <f t="shared" si="32"/>
        <v>2.499727579819111E-2</v>
      </c>
      <c r="F2060" s="124"/>
    </row>
    <row r="2061" spans="1:6" x14ac:dyDescent="0.25">
      <c r="A2061" s="20" t="s">
        <v>19635</v>
      </c>
      <c r="B2061" s="7">
        <v>45566</v>
      </c>
      <c r="C2061" s="46">
        <f>VLOOKUP(B2061,'Τιμοκατάλογος ανά κωδικό'!D:G,4,0)</f>
        <v>705.48</v>
      </c>
      <c r="D2061" s="46">
        <v>688.27499999999998</v>
      </c>
      <c r="E2061" s="47">
        <f t="shared" si="32"/>
        <v>2.499727579819111E-2</v>
      </c>
      <c r="F2061" s="124"/>
    </row>
    <row r="2062" spans="1:6" x14ac:dyDescent="0.25">
      <c r="A2062" s="20" t="s">
        <v>19636</v>
      </c>
      <c r="B2062" s="7">
        <v>45567</v>
      </c>
      <c r="C2062" s="46">
        <f>VLOOKUP(B2062,'Τιμοκατάλογος ανά κωδικό'!D:G,4,0)</f>
        <v>705.48</v>
      </c>
      <c r="D2062" s="46">
        <v>688.27499999999998</v>
      </c>
      <c r="E2062" s="47">
        <f t="shared" si="32"/>
        <v>2.499727579819111E-2</v>
      </c>
      <c r="F2062" s="124"/>
    </row>
    <row r="2063" spans="1:6" x14ac:dyDescent="0.25">
      <c r="A2063" s="20" t="s">
        <v>19637</v>
      </c>
      <c r="B2063" s="7">
        <v>45568</v>
      </c>
      <c r="C2063" s="46">
        <f>VLOOKUP(B2063,'Τιμοκατάλογος ανά κωδικό'!D:G,4,0)</f>
        <v>705.48</v>
      </c>
      <c r="D2063" s="46">
        <v>688.27499999999998</v>
      </c>
      <c r="E2063" s="47">
        <f t="shared" si="32"/>
        <v>2.499727579819111E-2</v>
      </c>
      <c r="F2063" s="124"/>
    </row>
    <row r="2064" spans="1:6" x14ac:dyDescent="0.25">
      <c r="A2064" s="20" t="s">
        <v>19638</v>
      </c>
      <c r="B2064" s="7">
        <v>45569</v>
      </c>
      <c r="C2064" s="46">
        <f>VLOOKUP(B2064,'Τιμοκατάλογος ανά κωδικό'!D:G,4,0)</f>
        <v>705.48</v>
      </c>
      <c r="D2064" s="46">
        <v>688.27499999999998</v>
      </c>
      <c r="E2064" s="47">
        <f t="shared" si="32"/>
        <v>2.499727579819111E-2</v>
      </c>
      <c r="F2064" s="124"/>
    </row>
    <row r="2065" spans="1:6" x14ac:dyDescent="0.25">
      <c r="A2065" s="20" t="s">
        <v>19639</v>
      </c>
      <c r="B2065" s="7">
        <v>45570</v>
      </c>
      <c r="C2065" s="46">
        <f>VLOOKUP(B2065,'Τιμοκατάλογος ανά κωδικό'!D:G,4,0)</f>
        <v>696.99</v>
      </c>
      <c r="D2065" s="46">
        <v>679.98923748061281</v>
      </c>
      <c r="E2065" s="47">
        <f t="shared" si="32"/>
        <v>2.5001517056910671E-2</v>
      </c>
      <c r="F2065" s="124"/>
    </row>
    <row r="2066" spans="1:6" x14ac:dyDescent="0.25">
      <c r="A2066" s="20" t="s">
        <v>19640</v>
      </c>
      <c r="B2066" s="7">
        <v>45571</v>
      </c>
      <c r="C2066" s="46">
        <f>VLOOKUP(B2066,'Τιμοκατάλογος ανά κωδικό'!D:G,4,0)</f>
        <v>696.99</v>
      </c>
      <c r="D2066" s="46">
        <v>679.98923748061281</v>
      </c>
      <c r="E2066" s="47">
        <f t="shared" si="32"/>
        <v>2.5001517056910671E-2</v>
      </c>
      <c r="F2066" s="124"/>
    </row>
    <row r="2067" spans="1:6" x14ac:dyDescent="0.25">
      <c r="A2067" s="20" t="s">
        <v>19641</v>
      </c>
      <c r="B2067" s="7">
        <v>45572</v>
      </c>
      <c r="C2067" s="46">
        <f>VLOOKUP(B2067,'Τιμοκατάλογος ανά κωδικό'!D:G,4,0)</f>
        <v>896</v>
      </c>
      <c r="D2067" s="46">
        <v>874.14473267818755</v>
      </c>
      <c r="E2067" s="47">
        <f t="shared" si="32"/>
        <v>2.500188642085921E-2</v>
      </c>
      <c r="F2067" s="124"/>
    </row>
    <row r="2068" spans="1:6" x14ac:dyDescent="0.25">
      <c r="A2068" s="20" t="s">
        <v>19642</v>
      </c>
      <c r="B2068" s="7">
        <v>45573</v>
      </c>
      <c r="C2068" s="46">
        <f>VLOOKUP(B2068,'Τιμοκατάλογος ανά κωδικό'!D:G,4,0)</f>
        <v>896</v>
      </c>
      <c r="D2068" s="46">
        <v>874.14473267818755</v>
      </c>
      <c r="E2068" s="47">
        <f t="shared" si="32"/>
        <v>2.500188642085921E-2</v>
      </c>
      <c r="F2068" s="124"/>
    </row>
    <row r="2069" spans="1:6" x14ac:dyDescent="0.25">
      <c r="A2069" s="20" t="s">
        <v>19643</v>
      </c>
      <c r="B2069" s="7">
        <v>45574</v>
      </c>
      <c r="C2069" s="46">
        <f>VLOOKUP(B2069,'Τιμοκατάλογος ανά κωδικό'!D:G,4,0)</f>
        <v>420.42</v>
      </c>
      <c r="D2069" s="46">
        <v>410.1679947675957</v>
      </c>
      <c r="E2069" s="47">
        <f t="shared" si="32"/>
        <v>2.4994649419716852E-2</v>
      </c>
      <c r="F2069" s="124"/>
    </row>
    <row r="2070" spans="1:6" x14ac:dyDescent="0.25">
      <c r="A2070" s="20" t="s">
        <v>19644</v>
      </c>
      <c r="B2070" s="7">
        <v>45575</v>
      </c>
      <c r="C2070" s="46">
        <f>VLOOKUP(B2070,'Τιμοκατάλογος ανά κωδικό'!D:G,4,0)</f>
        <v>420.42</v>
      </c>
      <c r="D2070" s="46">
        <v>410.1679947675957</v>
      </c>
      <c r="E2070" s="47">
        <f t="shared" si="32"/>
        <v>2.4994649419716852E-2</v>
      </c>
      <c r="F2070" s="124"/>
    </row>
    <row r="2071" spans="1:6" x14ac:dyDescent="0.25">
      <c r="A2071" s="20" t="s">
        <v>19645</v>
      </c>
      <c r="B2071" s="7">
        <v>45576</v>
      </c>
      <c r="C2071" s="46">
        <f>VLOOKUP(B2071,'Τιμοκατάλογος ανά κωδικό'!D:G,4,0)</f>
        <v>420.42</v>
      </c>
      <c r="D2071" s="46">
        <v>410.1679947675957</v>
      </c>
      <c r="E2071" s="47">
        <f t="shared" si="32"/>
        <v>2.4994649419716852E-2</v>
      </c>
      <c r="F2071" s="124"/>
    </row>
    <row r="2072" spans="1:6" x14ac:dyDescent="0.25">
      <c r="A2072" s="20" t="s">
        <v>19646</v>
      </c>
      <c r="B2072" s="7">
        <v>45577</v>
      </c>
      <c r="C2072" s="46">
        <f>VLOOKUP(B2072,'Τιμοκατάλογος ανά κωδικό'!D:G,4,0)</f>
        <v>428.83</v>
      </c>
      <c r="D2072" s="46">
        <v>418.37303991818879</v>
      </c>
      <c r="E2072" s="47">
        <f t="shared" si="32"/>
        <v>2.4994344960315829E-2</v>
      </c>
      <c r="F2072" s="124"/>
    </row>
    <row r="2073" spans="1:6" x14ac:dyDescent="0.25">
      <c r="A2073" s="20" t="s">
        <v>19647</v>
      </c>
      <c r="B2073" s="7">
        <v>45578</v>
      </c>
      <c r="C2073" s="46">
        <f>VLOOKUP(B2073,'Τιμοκατάλογος ανά κωδικό'!D:G,4,0)</f>
        <v>619.38</v>
      </c>
      <c r="D2073" s="46">
        <v>604.26951145610008</v>
      </c>
      <c r="E2073" s="47">
        <f t="shared" si="32"/>
        <v>2.5006207093732691E-2</v>
      </c>
      <c r="F2073" s="124"/>
    </row>
    <row r="2074" spans="1:6" x14ac:dyDescent="0.25">
      <c r="A2074" s="20" t="s">
        <v>19648</v>
      </c>
      <c r="B2074" s="7">
        <v>45579</v>
      </c>
      <c r="C2074" s="46">
        <f>VLOOKUP(B2074,'Τιμοκατάλογος ανά κωδικό'!D:G,4,0)</f>
        <v>521.82000000000005</v>
      </c>
      <c r="D2074" s="46">
        <v>509.08831515583665</v>
      </c>
      <c r="E2074" s="47">
        <f t="shared" si="32"/>
        <v>2.5008794083726249E-2</v>
      </c>
      <c r="F2074" s="124"/>
    </row>
    <row r="2075" spans="1:6" x14ac:dyDescent="0.25">
      <c r="A2075" s="20" t="s">
        <v>19649</v>
      </c>
      <c r="B2075" s="7">
        <v>45580</v>
      </c>
      <c r="C2075" s="46">
        <f>VLOOKUP(B2075,'Τιμοκατάλογος ανά κωδικό'!D:G,4,0)</f>
        <v>521.82000000000005</v>
      </c>
      <c r="D2075" s="46">
        <v>509.08831515583665</v>
      </c>
      <c r="E2075" s="47">
        <f t="shared" si="32"/>
        <v>2.5008794083726249E-2</v>
      </c>
      <c r="F2075" s="124"/>
    </row>
    <row r="2076" spans="1:6" x14ac:dyDescent="0.25">
      <c r="A2076" s="20" t="s">
        <v>19650</v>
      </c>
      <c r="B2076" s="7">
        <v>45581</v>
      </c>
      <c r="C2076" s="46">
        <f>VLOOKUP(B2076,'Τιμοκατάλογος ανά κωδικό'!D:G,4,0)</f>
        <v>502.49</v>
      </c>
      <c r="D2076" s="46">
        <v>490.23319237228714</v>
      </c>
      <c r="E2076" s="47">
        <f t="shared" si="32"/>
        <v>2.5001994598531807E-2</v>
      </c>
      <c r="F2076" s="124"/>
    </row>
    <row r="2077" spans="1:6" x14ac:dyDescent="0.25">
      <c r="A2077" s="20" t="s">
        <v>19651</v>
      </c>
      <c r="B2077" s="7">
        <v>45582</v>
      </c>
      <c r="C2077" s="46">
        <f>VLOOKUP(B2077,'Τιμοκατάλογος ανά κωδικό'!D:G,4,0)</f>
        <v>512.6</v>
      </c>
      <c r="D2077" s="46">
        <v>500.10099097086015</v>
      </c>
      <c r="E2077" s="47">
        <f t="shared" si="32"/>
        <v>2.4992969929684028E-2</v>
      </c>
      <c r="F2077" s="124"/>
    </row>
    <row r="2078" spans="1:6" x14ac:dyDescent="0.25">
      <c r="A2078" s="20" t="s">
        <v>19652</v>
      </c>
      <c r="B2078" s="7">
        <v>45583</v>
      </c>
      <c r="C2078" s="46">
        <f>VLOOKUP(B2078,'Τιμοκατάλογος ανά κωδικό'!D:G,4,0)</f>
        <v>682.02</v>
      </c>
      <c r="D2078" s="46">
        <v>665.38100455524943</v>
      </c>
      <c r="E2078" s="47">
        <f t="shared" si="32"/>
        <v>2.500671845279423E-2</v>
      </c>
      <c r="F2078" s="124"/>
    </row>
    <row r="2079" spans="1:6" x14ac:dyDescent="0.25">
      <c r="A2079" s="20" t="s">
        <v>19653</v>
      </c>
      <c r="B2079" s="7">
        <v>45584</v>
      </c>
      <c r="C2079" s="46">
        <f>VLOOKUP(B2079,'Τιμοκατάλογος ανά κωδικό'!D:G,4,0)</f>
        <v>580.64</v>
      </c>
      <c r="D2079" s="46">
        <v>566.47355771750085</v>
      </c>
      <c r="E2079" s="47">
        <f t="shared" si="32"/>
        <v>2.5008126309690626E-2</v>
      </c>
      <c r="F2079" s="124"/>
    </row>
    <row r="2080" spans="1:6" x14ac:dyDescent="0.25">
      <c r="A2080" s="20" t="s">
        <v>19654</v>
      </c>
      <c r="B2080" s="7">
        <v>45585</v>
      </c>
      <c r="C2080" s="46">
        <f>VLOOKUP(B2080,'Τιμοκατάλογος ανά κωδικό'!D:G,4,0)</f>
        <v>580.64</v>
      </c>
      <c r="D2080" s="46">
        <v>566.47355771750085</v>
      </c>
      <c r="E2080" s="47">
        <f t="shared" si="32"/>
        <v>2.5008126309690626E-2</v>
      </c>
      <c r="F2080" s="124"/>
    </row>
    <row r="2081" spans="1:6" x14ac:dyDescent="0.25">
      <c r="A2081" s="20" t="s">
        <v>19655</v>
      </c>
      <c r="B2081" s="7">
        <v>45586</v>
      </c>
      <c r="C2081" s="46">
        <f>VLOOKUP(B2081,'Τιμοκατάλογος ανά κωδικό'!D:G,4,0)</f>
        <v>580.64</v>
      </c>
      <c r="D2081" s="46">
        <v>566.47355771750085</v>
      </c>
      <c r="E2081" s="47">
        <f t="shared" si="32"/>
        <v>2.5008126309690626E-2</v>
      </c>
      <c r="F2081" s="124"/>
    </row>
    <row r="2082" spans="1:6" x14ac:dyDescent="0.25">
      <c r="A2082" s="20" t="s">
        <v>19656</v>
      </c>
      <c r="B2082" s="7">
        <v>45587</v>
      </c>
      <c r="C2082" s="46">
        <f>VLOOKUP(B2082,'Τιμοκατάλογος ανά κωδικό'!D:G,4,0)</f>
        <v>572.17999999999995</v>
      </c>
      <c r="D2082" s="46">
        <v>558.21985444124618</v>
      </c>
      <c r="E2082" s="47">
        <f t="shared" si="32"/>
        <v>2.5008328614049891E-2</v>
      </c>
      <c r="F2082" s="124"/>
    </row>
    <row r="2083" spans="1:6" x14ac:dyDescent="0.25">
      <c r="A2083" s="20" t="s">
        <v>19657</v>
      </c>
      <c r="B2083" s="7">
        <v>45588</v>
      </c>
      <c r="C2083" s="46">
        <f>VLOOKUP(B2083,'Τιμοκατάλογος ανά κωδικό'!D:G,4,0)</f>
        <v>746.86</v>
      </c>
      <c r="D2083" s="46">
        <v>728.643777912617</v>
      </c>
      <c r="E2083" s="47">
        <f t="shared" si="32"/>
        <v>2.5000175174167971E-2</v>
      </c>
      <c r="F2083" s="124"/>
    </row>
    <row r="2084" spans="1:6" x14ac:dyDescent="0.25">
      <c r="A2084" s="20" t="s">
        <v>19658</v>
      </c>
      <c r="B2084" s="7">
        <v>45589</v>
      </c>
      <c r="C2084" s="46">
        <f>VLOOKUP(B2084,'Τιμοκατάλογος ανά κωδικό'!D:G,4,0)</f>
        <v>585.42999999999995</v>
      </c>
      <c r="D2084" s="46">
        <v>571.14752348842865</v>
      </c>
      <c r="E2084" s="47">
        <f t="shared" si="32"/>
        <v>2.5006633004967638E-2</v>
      </c>
      <c r="F2084" s="124"/>
    </row>
    <row r="2085" spans="1:6" x14ac:dyDescent="0.25">
      <c r="A2085" s="20" t="s">
        <v>19659</v>
      </c>
      <c r="B2085" s="7">
        <v>45590</v>
      </c>
      <c r="C2085" s="46">
        <f>VLOOKUP(B2085,'Τιμοκατάλογος ανά κωδικό'!D:G,4,0)</f>
        <v>585.42999999999995</v>
      </c>
      <c r="D2085" s="46">
        <v>571.14752348842865</v>
      </c>
      <c r="E2085" s="47">
        <f t="shared" si="32"/>
        <v>2.5006633004967638E-2</v>
      </c>
      <c r="F2085" s="124"/>
    </row>
    <row r="2086" spans="1:6" x14ac:dyDescent="0.25">
      <c r="A2086" s="20" t="s">
        <v>19660</v>
      </c>
      <c r="B2086" s="7">
        <v>45591</v>
      </c>
      <c r="C2086" s="46">
        <f>VLOOKUP(B2086,'Τιμοκατάλογος ανά κωδικό'!D:G,4,0)</f>
        <v>585.42999999999995</v>
      </c>
      <c r="D2086" s="46">
        <v>571.14752348842865</v>
      </c>
      <c r="E2086" s="47">
        <f t="shared" si="32"/>
        <v>2.5006633004967638E-2</v>
      </c>
      <c r="F2086" s="124"/>
    </row>
    <row r="2087" spans="1:6" x14ac:dyDescent="0.25">
      <c r="A2087" s="20" t="s">
        <v>19661</v>
      </c>
      <c r="B2087" s="7">
        <v>45592</v>
      </c>
      <c r="C2087" s="46">
        <f>VLOOKUP(B2087,'Τιμοκατάλογος ανά κωδικό'!D:G,4,0)</f>
        <v>597.16</v>
      </c>
      <c r="D2087" s="46">
        <v>582.59895506241696</v>
      </c>
      <c r="E2087" s="47">
        <f t="shared" si="32"/>
        <v>2.4993256186020885E-2</v>
      </c>
      <c r="F2087" s="124"/>
    </row>
    <row r="2088" spans="1:6" x14ac:dyDescent="0.25">
      <c r="A2088" s="20" t="s">
        <v>12255</v>
      </c>
      <c r="B2088" s="7">
        <v>45593</v>
      </c>
      <c r="C2088" s="46">
        <f>VLOOKUP(B2088,'Τιμοκατάλογος ανά κωδικό'!D:G,4,0)</f>
        <v>818.83</v>
      </c>
      <c r="D2088" s="46">
        <v>798.86063242794364</v>
      </c>
      <c r="E2088" s="47">
        <f t="shared" si="32"/>
        <v>2.4997310871815337E-2</v>
      </c>
      <c r="F2088" s="124"/>
    </row>
    <row r="2089" spans="1:6" x14ac:dyDescent="0.25">
      <c r="A2089" s="20" t="s">
        <v>19662</v>
      </c>
      <c r="B2089" s="7">
        <v>45594</v>
      </c>
      <c r="C2089" s="46">
        <f>VLOOKUP(B2089,'Τιμοκατάλογος ανά κωδικό'!D:G,4,0)</f>
        <v>672.43</v>
      </c>
      <c r="D2089" s="46">
        <v>656.0247034317681</v>
      </c>
      <c r="E2089" s="47">
        <f t="shared" si="32"/>
        <v>2.5007132326592574E-2</v>
      </c>
      <c r="F2089" s="124"/>
    </row>
    <row r="2090" spans="1:6" x14ac:dyDescent="0.25">
      <c r="A2090" s="20" t="s">
        <v>19663</v>
      </c>
      <c r="B2090" s="7">
        <v>45595</v>
      </c>
      <c r="C2090" s="46">
        <f>VLOOKUP(B2090,'Τιμοκατάλογος ανά κωδικό'!D:G,4,0)</f>
        <v>672.43</v>
      </c>
      <c r="D2090" s="46">
        <v>656.0247034317681</v>
      </c>
      <c r="E2090" s="47">
        <f t="shared" si="32"/>
        <v>2.5007132326592574E-2</v>
      </c>
      <c r="F2090" s="124"/>
    </row>
    <row r="2091" spans="1:6" x14ac:dyDescent="0.25">
      <c r="A2091" s="20" t="s">
        <v>19664</v>
      </c>
      <c r="B2091" s="7">
        <v>45596</v>
      </c>
      <c r="C2091" s="46">
        <f>VLOOKUP(B2091,'Τιμοκατάλογος ανά κωδικό'!D:G,4,0)</f>
        <v>672.43</v>
      </c>
      <c r="D2091" s="46">
        <v>656.0247034317681</v>
      </c>
      <c r="E2091" s="47">
        <f t="shared" si="32"/>
        <v>2.5007132326592574E-2</v>
      </c>
      <c r="F2091" s="124"/>
    </row>
    <row r="2092" spans="1:6" x14ac:dyDescent="0.25">
      <c r="A2092" s="20" t="s">
        <v>19665</v>
      </c>
      <c r="B2092" s="7">
        <v>45597</v>
      </c>
      <c r="C2092" s="46">
        <f>VLOOKUP(B2092,'Τιμοκατάλογος ανά κωδικό'!D:G,4,0)</f>
        <v>682.56</v>
      </c>
      <c r="D2092" s="46">
        <v>665.91482852023501</v>
      </c>
      <c r="E2092" s="47">
        <f t="shared" si="32"/>
        <v>2.4995946578863615E-2</v>
      </c>
      <c r="F2092" s="124"/>
    </row>
    <row r="2093" spans="1:6" x14ac:dyDescent="0.25">
      <c r="A2093" s="20" t="s">
        <v>12256</v>
      </c>
      <c r="B2093" s="7">
        <v>45598</v>
      </c>
      <c r="C2093" s="46">
        <f>VLOOKUP(B2093,'Τιμοκατάλογος ανά κωδικό'!D:G,4,0)</f>
        <v>874.06</v>
      </c>
      <c r="D2093" s="46">
        <v>852.74213562205739</v>
      </c>
      <c r="E2093" s="47">
        <f t="shared" si="32"/>
        <v>2.4999192003561044E-2</v>
      </c>
      <c r="F2093" s="124"/>
    </row>
    <row r="2094" spans="1:6" x14ac:dyDescent="0.25">
      <c r="A2094" s="20" t="s">
        <v>19666</v>
      </c>
      <c r="B2094" s="7">
        <v>45599</v>
      </c>
      <c r="C2094" s="46">
        <f>VLOOKUP(B2094,'Τιμοκατάλογος ανά κωδικό'!D:G,4,0)</f>
        <v>759.69</v>
      </c>
      <c r="D2094" s="46">
        <v>741.15976492457128</v>
      </c>
      <c r="E2094" s="47">
        <f t="shared" si="32"/>
        <v>2.500167433848044E-2</v>
      </c>
      <c r="F2094" s="124"/>
    </row>
    <row r="2095" spans="1:6" x14ac:dyDescent="0.25">
      <c r="A2095" s="20" t="s">
        <v>19667</v>
      </c>
      <c r="B2095" s="7">
        <v>45600</v>
      </c>
      <c r="C2095" s="46">
        <f>VLOOKUP(B2095,'Τιμοκατάλογος ανά κωδικό'!D:G,4,0)</f>
        <v>759.69</v>
      </c>
      <c r="D2095" s="46">
        <v>741.15976492457128</v>
      </c>
      <c r="E2095" s="47">
        <f t="shared" si="32"/>
        <v>2.500167433848044E-2</v>
      </c>
      <c r="F2095" s="124"/>
    </row>
    <row r="2096" spans="1:6" x14ac:dyDescent="0.25">
      <c r="A2096" s="20" t="s">
        <v>19668</v>
      </c>
      <c r="B2096" s="7">
        <v>45601</v>
      </c>
      <c r="C2096" s="46">
        <f>VLOOKUP(B2096,'Τιμοκατάλογος ανά κωδικό'!D:G,4,0)</f>
        <v>759.69</v>
      </c>
      <c r="D2096" s="46">
        <v>741.15976492457128</v>
      </c>
      <c r="E2096" s="47">
        <f t="shared" si="32"/>
        <v>2.500167433848044E-2</v>
      </c>
      <c r="F2096" s="124"/>
    </row>
    <row r="2097" spans="1:6" x14ac:dyDescent="0.25">
      <c r="A2097" s="20" t="s">
        <v>19669</v>
      </c>
      <c r="B2097" s="7">
        <v>45602</v>
      </c>
      <c r="C2097" s="46">
        <f>VLOOKUP(B2097,'Τιμοκατάλογος ανά κωδικό'!D:G,4,0)</f>
        <v>755.94</v>
      </c>
      <c r="D2097" s="46">
        <v>737.50512663061932</v>
      </c>
      <c r="E2097" s="47">
        <f t="shared" si="32"/>
        <v>2.4996264708833538E-2</v>
      </c>
      <c r="F2097" s="124"/>
    </row>
    <row r="2098" spans="1:6" x14ac:dyDescent="0.25">
      <c r="A2098" s="20" t="s">
        <v>12257</v>
      </c>
      <c r="B2098" s="7">
        <v>45603</v>
      </c>
      <c r="C2098" s="46">
        <f>VLOOKUP(B2098,'Τιμοκατάλογος ανά κωδικό'!D:G,4,0)</f>
        <v>963.33</v>
      </c>
      <c r="D2098" s="46">
        <v>939.83804406542106</v>
      </c>
      <c r="E2098" s="47">
        <f t="shared" si="32"/>
        <v>2.4995749089875785E-2</v>
      </c>
      <c r="F2098" s="124"/>
    </row>
    <row r="2099" spans="1:6" x14ac:dyDescent="0.25">
      <c r="A2099" s="20" t="s">
        <v>19670</v>
      </c>
      <c r="B2099" s="7">
        <v>45608</v>
      </c>
      <c r="C2099" s="46">
        <f>VLOOKUP(B2099,'Τιμοκατάλογος ανά κωδικό'!D:G,4,0)</f>
        <v>818.7</v>
      </c>
      <c r="D2099" s="46">
        <v>798.73579767841932</v>
      </c>
      <c r="E2099" s="47">
        <f t="shared" si="32"/>
        <v>2.4994750929666631E-2</v>
      </c>
      <c r="F2099" s="124"/>
    </row>
    <row r="2100" spans="1:6" x14ac:dyDescent="0.25">
      <c r="A2100" s="20" t="s">
        <v>19671</v>
      </c>
      <c r="B2100" s="7">
        <v>45613</v>
      </c>
      <c r="C2100" s="46">
        <f>VLOOKUP(B2100,'Τιμοκατάλογος ανά κωδικό'!D:G,4,0)</f>
        <v>907.44</v>
      </c>
      <c r="D2100" s="46">
        <v>885.30370002627478</v>
      </c>
      <c r="E2100" s="47">
        <f t="shared" si="32"/>
        <v>2.5004187798004507E-2</v>
      </c>
      <c r="F2100" s="124"/>
    </row>
    <row r="2101" spans="1:6" x14ac:dyDescent="0.25">
      <c r="A2101" s="20" t="s">
        <v>19672</v>
      </c>
      <c r="B2101" s="7">
        <v>45618</v>
      </c>
      <c r="C2101" s="46">
        <f>VLOOKUP(B2101,'Τιμοκατάλογος ανά κωδικό'!D:G,4,0)</f>
        <v>1004.25</v>
      </c>
      <c r="D2101" s="46">
        <v>979.75385810195462</v>
      </c>
      <c r="E2101" s="47">
        <f t="shared" si="32"/>
        <v>2.5002342879772765E-2</v>
      </c>
      <c r="F2101" s="124"/>
    </row>
    <row r="2102" spans="1:6" x14ac:dyDescent="0.25">
      <c r="A2102" s="20" t="s">
        <v>19673</v>
      </c>
      <c r="B2102" s="7">
        <v>45623</v>
      </c>
      <c r="C2102" s="46">
        <f>VLOOKUP(B2102,'Τιμοκατάλογος ανά κωδικό'!D:G,4,0)</f>
        <v>1077.51</v>
      </c>
      <c r="D2102" s="46">
        <v>1051.2335535991015</v>
      </c>
      <c r="E2102" s="47">
        <f t="shared" si="32"/>
        <v>2.4995821633485793E-2</v>
      </c>
      <c r="F2102" s="124"/>
    </row>
    <row r="2103" spans="1:6" x14ac:dyDescent="0.25">
      <c r="A2103" s="20" t="s">
        <v>19674</v>
      </c>
      <c r="B2103" s="7">
        <v>45628</v>
      </c>
      <c r="C2103" s="46">
        <f>VLOOKUP(B2103,'Τιμοκατάλογος ανά κωδικό'!D:G,4,0)</f>
        <v>1225.3</v>
      </c>
      <c r="D2103" s="46">
        <v>1195.4123773514045</v>
      </c>
      <c r="E2103" s="47">
        <f t="shared" si="32"/>
        <v>2.5001935076843784E-2</v>
      </c>
      <c r="F2103" s="124"/>
    </row>
    <row r="2104" spans="1:6" x14ac:dyDescent="0.25">
      <c r="A2104" s="20" t="s">
        <v>19675</v>
      </c>
      <c r="B2104" s="7">
        <v>45633</v>
      </c>
      <c r="C2104" s="46">
        <f>VLOOKUP(B2104,'Τιμοκατάλογος ανά κωδικό'!D:G,4,0)</f>
        <v>1376.81</v>
      </c>
      <c r="D2104" s="46">
        <v>1343.2251343795178</v>
      </c>
      <c r="E2104" s="47">
        <f t="shared" si="32"/>
        <v>2.500315454266433E-2</v>
      </c>
      <c r="F2104" s="124"/>
    </row>
    <row r="2105" spans="1:6" x14ac:dyDescent="0.25">
      <c r="A2105" s="20" t="s">
        <v>5103</v>
      </c>
      <c r="B2105" s="7">
        <v>45635</v>
      </c>
      <c r="C2105" s="46">
        <f>VLOOKUP(B2105,'Τιμοκατάλογος ανά κωδικό'!D:G,4,0)</f>
        <v>81.680000000000007</v>
      </c>
      <c r="D2105" s="46">
        <v>79.686488649666131</v>
      </c>
      <c r="E2105" s="47">
        <f t="shared" si="32"/>
        <v>2.501693052504983E-2</v>
      </c>
      <c r="F2105" s="124"/>
    </row>
    <row r="2106" spans="1:6" x14ac:dyDescent="0.25">
      <c r="A2106" s="20" t="s">
        <v>10180</v>
      </c>
      <c r="B2106" s="7">
        <v>45641</v>
      </c>
      <c r="C2106" s="46">
        <f>VLOOKUP(B2106,'Τιμοκατάλογος ανά κωδικό'!D:G,4,0)</f>
        <v>114.52</v>
      </c>
      <c r="D2106" s="46">
        <v>111.72279030226794</v>
      </c>
      <c r="E2106" s="47">
        <f t="shared" si="32"/>
        <v>2.5037055467055147E-2</v>
      </c>
      <c r="F2106" s="124"/>
    </row>
    <row r="2107" spans="1:6" x14ac:dyDescent="0.25">
      <c r="A2107" s="20" t="s">
        <v>10181</v>
      </c>
      <c r="B2107" s="7">
        <v>45642</v>
      </c>
      <c r="C2107" s="46">
        <f>VLOOKUP(B2107,'Τιμοκατάλογος ανά κωδικό'!D:G,4,0)</f>
        <v>114.52</v>
      </c>
      <c r="D2107" s="46">
        <v>111.72279030226794</v>
      </c>
      <c r="E2107" s="47">
        <f t="shared" si="32"/>
        <v>2.5037055467055147E-2</v>
      </c>
      <c r="F2107" s="124"/>
    </row>
    <row r="2108" spans="1:6" x14ac:dyDescent="0.25">
      <c r="A2108" s="20" t="s">
        <v>10182</v>
      </c>
      <c r="B2108" s="7">
        <v>45646</v>
      </c>
      <c r="C2108" s="46">
        <f>VLOOKUP(B2108,'Τιμοκατάλογος ανά κωδικό'!D:G,4,0)</f>
        <v>428.81</v>
      </c>
      <c r="D2108" s="46">
        <v>418.35150289329465</v>
      </c>
      <c r="E2108" s="47">
        <f t="shared" si="32"/>
        <v>2.4999305690011964E-2</v>
      </c>
      <c r="F2108" s="124"/>
    </row>
    <row r="2109" spans="1:6" x14ac:dyDescent="0.25">
      <c r="A2109" s="20" t="s">
        <v>10183</v>
      </c>
      <c r="B2109" s="7">
        <v>45647</v>
      </c>
      <c r="C2109" s="46">
        <f>VLOOKUP(B2109,'Τιμοκατάλογος ανά κωδικό'!D:G,4,0)</f>
        <v>428.81</v>
      </c>
      <c r="D2109" s="46">
        <v>418.35150289329465</v>
      </c>
      <c r="E2109" s="47">
        <f t="shared" si="32"/>
        <v>2.4999305690011964E-2</v>
      </c>
      <c r="F2109" s="124"/>
    </row>
    <row r="2110" spans="1:6" x14ac:dyDescent="0.25">
      <c r="A2110" s="20" t="s">
        <v>10184</v>
      </c>
      <c r="B2110" s="7">
        <v>45648</v>
      </c>
      <c r="C2110" s="46">
        <f>VLOOKUP(B2110,'Τιμοκατάλογος ανά κωδικό'!D:G,4,0)</f>
        <v>578.33000000000004</v>
      </c>
      <c r="D2110" s="46">
        <v>564.22220645256891</v>
      </c>
      <c r="E2110" s="47">
        <f t="shared" si="32"/>
        <v>2.5003967206698618E-2</v>
      </c>
      <c r="F2110" s="124"/>
    </row>
    <row r="2111" spans="1:6" x14ac:dyDescent="0.25">
      <c r="A2111" s="20" t="s">
        <v>10185</v>
      </c>
      <c r="B2111" s="7">
        <v>45649</v>
      </c>
      <c r="C2111" s="46">
        <f>VLOOKUP(B2111,'Τιμοκατάλογος ανά κωδικό'!D:G,4,0)</f>
        <v>578.33000000000004</v>
      </c>
      <c r="D2111" s="46">
        <v>564.22220645256891</v>
      </c>
      <c r="E2111" s="47">
        <f t="shared" si="32"/>
        <v>2.5003967206698618E-2</v>
      </c>
      <c r="F2111" s="124"/>
    </row>
    <row r="2112" spans="1:6" x14ac:dyDescent="0.25">
      <c r="A2112" s="20" t="s">
        <v>10186</v>
      </c>
      <c r="B2112" s="7">
        <v>45650</v>
      </c>
      <c r="C2112" s="46">
        <f>VLOOKUP(B2112,'Τιμοκατάλογος ανά κωδικό'!D:G,4,0)</f>
        <v>33.24</v>
      </c>
      <c r="D2112" s="46">
        <v>32.431195351753516</v>
      </c>
      <c r="E2112" s="47">
        <f t="shared" si="32"/>
        <v>2.4939094580821664E-2</v>
      </c>
      <c r="F2112" s="124"/>
    </row>
    <row r="2113" spans="1:6" x14ac:dyDescent="0.25">
      <c r="A2113" s="20" t="s">
        <v>10187</v>
      </c>
      <c r="B2113" s="7">
        <v>45651</v>
      </c>
      <c r="C2113" s="46">
        <f>VLOOKUP(B2113,'Τιμοκατάλογος ανά κωδικό'!D:G,4,0)</f>
        <v>33.24</v>
      </c>
      <c r="D2113" s="46">
        <v>32.431195351753516</v>
      </c>
      <c r="E2113" s="47">
        <f t="shared" si="32"/>
        <v>2.4939094580821664E-2</v>
      </c>
      <c r="F2113" s="124"/>
    </row>
    <row r="2114" spans="1:6" x14ac:dyDescent="0.25">
      <c r="A2114" s="20" t="s">
        <v>10188</v>
      </c>
      <c r="B2114" s="7">
        <v>45654</v>
      </c>
      <c r="C2114" s="46">
        <f>VLOOKUP(B2114,'Τιμοκατάλογος ανά κωδικό'!D:G,4,0)</f>
        <v>75.63</v>
      </c>
      <c r="D2114" s="46">
        <v>73.789142341910349</v>
      </c>
      <c r="E2114" s="47">
        <f t="shared" si="32"/>
        <v>2.4947541056376865E-2</v>
      </c>
      <c r="F2114" s="124"/>
    </row>
    <row r="2115" spans="1:6" x14ac:dyDescent="0.25">
      <c r="A2115" s="20" t="s">
        <v>10189</v>
      </c>
      <c r="B2115" s="7">
        <v>45655</v>
      </c>
      <c r="C2115" s="46">
        <f>VLOOKUP(B2115,'Τιμοκατάλογος ανά κωδικό'!D:G,4,0)</f>
        <v>76.319999999999993</v>
      </c>
      <c r="D2115" s="46">
        <v>74.453740548764443</v>
      </c>
      <c r="E2115" s="47">
        <f t="shared" ref="E2115:E2178" si="33">C2115/D2115-1</f>
        <v>2.5066026736604519E-2</v>
      </c>
      <c r="F2115" s="124"/>
    </row>
    <row r="2116" spans="1:6" x14ac:dyDescent="0.25">
      <c r="A2116" s="20" t="s">
        <v>10190</v>
      </c>
      <c r="B2116" s="7">
        <v>45658</v>
      </c>
      <c r="C2116" s="46">
        <f>VLOOKUP(B2116,'Τιμοκατάλογος ανά κωδικό'!D:G,4,0)</f>
        <v>124.98</v>
      </c>
      <c r="D2116" s="46">
        <v>121.93107462488577</v>
      </c>
      <c r="E2116" s="47">
        <f t="shared" si="33"/>
        <v>2.5005318656413866E-2</v>
      </c>
      <c r="F2116" s="124"/>
    </row>
    <row r="2117" spans="1:6" x14ac:dyDescent="0.25">
      <c r="A2117" s="20" t="s">
        <v>10191</v>
      </c>
      <c r="B2117" s="7">
        <v>45659</v>
      </c>
      <c r="C2117" s="46">
        <f>VLOOKUP(B2117,'Τιμοκατάλογος ανά κωδικό'!D:G,4,0)</f>
        <v>119.63</v>
      </c>
      <c r="D2117" s="46">
        <v>116.71518675339622</v>
      </c>
      <c r="E2117" s="47">
        <f t="shared" si="33"/>
        <v>2.497372730733316E-2</v>
      </c>
      <c r="F2117" s="124"/>
    </row>
    <row r="2118" spans="1:6" x14ac:dyDescent="0.25">
      <c r="A2118" s="20" t="s">
        <v>10192</v>
      </c>
      <c r="B2118" s="7">
        <v>45662</v>
      </c>
      <c r="C2118" s="46">
        <f>VLOOKUP(B2118,'Τιμοκατάλογος ανά κωδικό'!D:G,4,0)</f>
        <v>38</v>
      </c>
      <c r="D2118" s="46">
        <v>37.07653310390144</v>
      </c>
      <c r="E2118" s="47">
        <f t="shared" si="33"/>
        <v>2.4907045475656586E-2</v>
      </c>
      <c r="F2118" s="124"/>
    </row>
    <row r="2119" spans="1:6" x14ac:dyDescent="0.25">
      <c r="A2119" s="20" t="s">
        <v>10193</v>
      </c>
      <c r="B2119" s="7">
        <v>45666</v>
      </c>
      <c r="C2119" s="46">
        <f>VLOOKUP(B2119,'Τιμοκατάλογος ανά κωδικό'!D:G,4,0)</f>
        <v>78.099999999999994</v>
      </c>
      <c r="D2119" s="46">
        <v>76.191888380703432</v>
      </c>
      <c r="E2119" s="47">
        <f t="shared" si="33"/>
        <v>2.5043500822061526E-2</v>
      </c>
      <c r="F2119" s="124"/>
    </row>
    <row r="2120" spans="1:6" x14ac:dyDescent="0.25">
      <c r="A2120" s="20" t="s">
        <v>10194</v>
      </c>
      <c r="B2120" s="7">
        <v>45667</v>
      </c>
      <c r="C2120" s="46">
        <f>VLOOKUP(B2120,'Τιμοκατάλογος ανά κωδικό'!D:G,4,0)</f>
        <v>88.75</v>
      </c>
      <c r="D2120" s="46">
        <v>86.581691341708449</v>
      </c>
      <c r="E2120" s="47">
        <f t="shared" si="33"/>
        <v>2.5043500822061526E-2</v>
      </c>
      <c r="F2120" s="124"/>
    </row>
    <row r="2121" spans="1:6" x14ac:dyDescent="0.25">
      <c r="A2121" s="20" t="s">
        <v>10195</v>
      </c>
      <c r="B2121" s="7">
        <v>45668</v>
      </c>
      <c r="C2121" s="46">
        <f>VLOOKUP(B2121,'Τιμοκατάλογος ανά κωδικό'!D:G,4,0)</f>
        <v>88.75</v>
      </c>
      <c r="D2121" s="46">
        <v>86.581691341708449</v>
      </c>
      <c r="E2121" s="47">
        <f t="shared" si="33"/>
        <v>2.5043500822061526E-2</v>
      </c>
      <c r="F2121" s="124"/>
    </row>
    <row r="2122" spans="1:6" x14ac:dyDescent="0.25">
      <c r="A2122" s="20" t="s">
        <v>5104</v>
      </c>
      <c r="B2122" s="7">
        <v>45669</v>
      </c>
      <c r="C2122" s="46">
        <f>VLOOKUP(B2122,'Τιμοκατάλογος ανά κωδικό'!D:G,4,0)</f>
        <v>184.66</v>
      </c>
      <c r="D2122" s="46">
        <v>180.15785844311216</v>
      </c>
      <c r="E2122" s="47">
        <f t="shared" si="33"/>
        <v>2.4989981540602502E-2</v>
      </c>
      <c r="F2122" s="124"/>
    </row>
    <row r="2123" spans="1:6" x14ac:dyDescent="0.25">
      <c r="A2123" s="20" t="s">
        <v>5105</v>
      </c>
      <c r="B2123" s="7">
        <v>45671</v>
      </c>
      <c r="C2123" s="46">
        <f>VLOOKUP(B2123,'Τιμοκατάλογος ανά κωδικό'!D:G,4,0)</f>
        <v>37.130000000000003</v>
      </c>
      <c r="D2123" s="46">
        <v>36.228476437335004</v>
      </c>
      <c r="E2123" s="47">
        <f t="shared" si="33"/>
        <v>2.4884390714701388E-2</v>
      </c>
      <c r="F2123" s="124"/>
    </row>
    <row r="2124" spans="1:6" x14ac:dyDescent="0.25">
      <c r="A2124" s="20" t="s">
        <v>5106</v>
      </c>
      <c r="B2124" s="7">
        <v>45673</v>
      </c>
      <c r="C2124" s="46">
        <f>VLOOKUP(B2124,'Τιμοκατάλογος ανά κωδικό'!D:G,4,0)</f>
        <v>37.130000000000003</v>
      </c>
      <c r="D2124" s="46">
        <v>36.228150000000007</v>
      </c>
      <c r="E2124" s="47">
        <f t="shared" si="33"/>
        <v>2.489362553704777E-2</v>
      </c>
      <c r="F2124" s="124"/>
    </row>
    <row r="2125" spans="1:6" x14ac:dyDescent="0.25">
      <c r="A2125" s="20" t="s">
        <v>5107</v>
      </c>
      <c r="B2125" s="7">
        <v>45675</v>
      </c>
      <c r="C2125" s="46">
        <f>VLOOKUP(B2125,'Τιμοκατάλογος ανά κωδικό'!D:G,4,0)</f>
        <v>37.130000000000003</v>
      </c>
      <c r="D2125" s="46">
        <v>36.228150000000007</v>
      </c>
      <c r="E2125" s="47">
        <f t="shared" si="33"/>
        <v>2.489362553704777E-2</v>
      </c>
      <c r="F2125" s="124"/>
    </row>
    <row r="2126" spans="1:6" x14ac:dyDescent="0.25">
      <c r="A2126" s="20" t="s">
        <v>5108</v>
      </c>
      <c r="B2126" s="7">
        <v>45677</v>
      </c>
      <c r="C2126" s="46">
        <f>VLOOKUP(B2126,'Τιμοκατάλογος ανά κωδικό'!D:G,4,0)</f>
        <v>37.130000000000003</v>
      </c>
      <c r="D2126" s="46">
        <v>36.228150000000007</v>
      </c>
      <c r="E2126" s="47">
        <f t="shared" si="33"/>
        <v>2.489362553704777E-2</v>
      </c>
      <c r="F2126" s="124"/>
    </row>
    <row r="2127" spans="1:6" x14ac:dyDescent="0.25">
      <c r="A2127" s="20" t="s">
        <v>10196</v>
      </c>
      <c r="B2127" s="7">
        <v>45679</v>
      </c>
      <c r="C2127" s="46">
        <f>VLOOKUP(B2127,'Τιμοκατάλογος ανά κωδικό'!D:G,4,0)</f>
        <v>461.85</v>
      </c>
      <c r="D2127" s="46">
        <v>450.58597436304063</v>
      </c>
      <c r="E2127" s="47">
        <f t="shared" si="33"/>
        <v>2.4998615753369702E-2</v>
      </c>
      <c r="F2127" s="124"/>
    </row>
    <row r="2128" spans="1:6" x14ac:dyDescent="0.25">
      <c r="A2128" s="20" t="s">
        <v>10197</v>
      </c>
      <c r="B2128" s="7">
        <v>45680</v>
      </c>
      <c r="C2128" s="46">
        <f>VLOOKUP(B2128,'Τιμοκατάλογος ανά κωδικό'!D:G,4,0)</f>
        <v>435.7</v>
      </c>
      <c r="D2128" s="46">
        <v>425.07236140382821</v>
      </c>
      <c r="E2128" s="47">
        <f t="shared" si="33"/>
        <v>2.5001951576134829E-2</v>
      </c>
      <c r="F2128" s="124"/>
    </row>
    <row r="2129" spans="1:6" x14ac:dyDescent="0.25">
      <c r="A2129" s="20" t="s">
        <v>10198</v>
      </c>
      <c r="B2129" s="7">
        <v>45681</v>
      </c>
      <c r="C2129" s="46">
        <f>VLOOKUP(B2129,'Τιμοκατάλογος ανά κωδικό'!D:G,4,0)</f>
        <v>606.6</v>
      </c>
      <c r="D2129" s="46">
        <v>591.80089326383109</v>
      </c>
      <c r="E2129" s="47">
        <f t="shared" si="33"/>
        <v>2.5006901653275015E-2</v>
      </c>
      <c r="F2129" s="124"/>
    </row>
    <row r="2130" spans="1:6" x14ac:dyDescent="0.25">
      <c r="A2130" s="20" t="s">
        <v>10199</v>
      </c>
      <c r="B2130" s="7">
        <v>45682</v>
      </c>
      <c r="C2130" s="46">
        <f>VLOOKUP(B2130,'Τιμοκατάλογος ανά κωδικό'!D:G,4,0)</f>
        <v>652.16</v>
      </c>
      <c r="D2130" s="46">
        <v>636.24952384039977</v>
      </c>
      <c r="E2130" s="47">
        <f t="shared" si="33"/>
        <v>2.5006661008663E-2</v>
      </c>
      <c r="F2130" s="124"/>
    </row>
    <row r="2131" spans="1:6" x14ac:dyDescent="0.25">
      <c r="A2131" s="20" t="s">
        <v>10200</v>
      </c>
      <c r="B2131" s="7">
        <v>45683</v>
      </c>
      <c r="C2131" s="46">
        <f>VLOOKUP(B2131,'Τιμοκατάλογος ανά κωδικό'!D:G,4,0)</f>
        <v>686.48</v>
      </c>
      <c r="D2131" s="46">
        <v>669.74080066419322</v>
      </c>
      <c r="E2131" s="47">
        <f t="shared" si="33"/>
        <v>2.4993548726919723E-2</v>
      </c>
      <c r="F2131" s="124"/>
    </row>
    <row r="2132" spans="1:6" x14ac:dyDescent="0.25">
      <c r="A2132" s="20" t="s">
        <v>10201</v>
      </c>
      <c r="B2132" s="7">
        <v>45684</v>
      </c>
      <c r="C2132" s="46">
        <f>VLOOKUP(B2132,'Τιμοκατάλογος ανά κωδικό'!D:G,4,0)</f>
        <v>846.78</v>
      </c>
      <c r="D2132" s="46">
        <v>826.12850567903001</v>
      </c>
      <c r="E2132" s="47">
        <f t="shared" si="33"/>
        <v>2.4997920031818222E-2</v>
      </c>
      <c r="F2132" s="124"/>
    </row>
    <row r="2133" spans="1:6" x14ac:dyDescent="0.25">
      <c r="A2133" s="20" t="s">
        <v>10202</v>
      </c>
      <c r="B2133" s="7">
        <v>45685</v>
      </c>
      <c r="C2133" s="46">
        <f>VLOOKUP(B2133,'Τιμοκατάλογος ανά κωδικό'!D:G,4,0)</f>
        <v>910.57</v>
      </c>
      <c r="D2133" s="46">
        <v>888.36166815185777</v>
      </c>
      <c r="E2133" s="47">
        <f t="shared" si="33"/>
        <v>2.4999200938446986E-2</v>
      </c>
      <c r="F2133" s="124"/>
    </row>
    <row r="2134" spans="1:6" x14ac:dyDescent="0.25">
      <c r="A2134" s="20" t="s">
        <v>10203</v>
      </c>
      <c r="B2134" s="7">
        <v>45686</v>
      </c>
      <c r="C2134" s="46">
        <f>VLOOKUP(B2134,'Τιμοκατάλογος ανά κωδικό'!D:G,4,0)</f>
        <v>918.74</v>
      </c>
      <c r="D2134" s="46">
        <v>896.33436252848344</v>
      </c>
      <c r="E2134" s="47">
        <f t="shared" si="33"/>
        <v>2.4996963642353487E-2</v>
      </c>
      <c r="F2134" s="124"/>
    </row>
    <row r="2135" spans="1:6" x14ac:dyDescent="0.25">
      <c r="A2135" s="20" t="s">
        <v>10204</v>
      </c>
      <c r="B2135" s="7">
        <v>45687</v>
      </c>
      <c r="C2135" s="46">
        <f>VLOOKUP(B2135,'Τιμοκατάλογος ανά κωδικό'!D:G,4,0)</f>
        <v>1004.75</v>
      </c>
      <c r="D2135" s="46">
        <v>980.24441113939338</v>
      </c>
      <c r="E2135" s="47">
        <f t="shared" si="33"/>
        <v>2.4999468073602538E-2</v>
      </c>
      <c r="F2135" s="124"/>
    </row>
    <row r="2136" spans="1:6" x14ac:dyDescent="0.25">
      <c r="A2136" s="20" t="s">
        <v>10205</v>
      </c>
      <c r="B2136" s="7">
        <v>45688</v>
      </c>
      <c r="C2136" s="46">
        <f>VLOOKUP(B2136,'Τιμοκατάλογος ανά κωδικό'!D:G,4,0)</f>
        <v>1416.47</v>
      </c>
      <c r="D2136" s="46">
        <v>1381.9216645349486</v>
      </c>
      <c r="E2136" s="47">
        <f t="shared" si="33"/>
        <v>2.5000212639894936E-2</v>
      </c>
      <c r="F2136" s="124"/>
    </row>
    <row r="2137" spans="1:6" x14ac:dyDescent="0.25">
      <c r="A2137" s="20" t="s">
        <v>10206</v>
      </c>
      <c r="B2137" s="7">
        <v>45689</v>
      </c>
      <c r="C2137" s="46">
        <f>VLOOKUP(B2137,'Τιμοκατάλογος ανά κωδικό'!D:G,4,0)</f>
        <v>1064.99</v>
      </c>
      <c r="D2137" s="46">
        <v>1039.0142827399895</v>
      </c>
      <c r="E2137" s="47">
        <f t="shared" si="33"/>
        <v>2.5000346666563367E-2</v>
      </c>
      <c r="F2137" s="124"/>
    </row>
    <row r="2138" spans="1:6" x14ac:dyDescent="0.25">
      <c r="A2138" s="20" t="s">
        <v>10207</v>
      </c>
      <c r="B2138" s="7">
        <v>45690</v>
      </c>
      <c r="C2138" s="46">
        <f>VLOOKUP(B2138,'Τιμοκατάλογος ανά κωδικό'!D:G,4,0)</f>
        <v>36.57</v>
      </c>
      <c r="D2138" s="46">
        <v>35.682232466836794</v>
      </c>
      <c r="E2138" s="47">
        <f t="shared" si="33"/>
        <v>2.4879820341630943E-2</v>
      </c>
      <c r="F2138" s="124"/>
    </row>
    <row r="2139" spans="1:6" x14ac:dyDescent="0.25">
      <c r="A2139" s="20" t="s">
        <v>12258</v>
      </c>
      <c r="B2139" s="7">
        <v>45691</v>
      </c>
      <c r="C2139" s="46">
        <f>VLOOKUP(B2139,'Τιμοκατάλογος ανά κωδικό'!D:G,4,0)</f>
        <v>36.57</v>
      </c>
      <c r="D2139" s="46">
        <v>35.682232466836794</v>
      </c>
      <c r="E2139" s="47">
        <f t="shared" si="33"/>
        <v>2.4879820341630943E-2</v>
      </c>
      <c r="F2139" s="124"/>
    </row>
    <row r="2140" spans="1:6" x14ac:dyDescent="0.25">
      <c r="A2140" s="20" t="s">
        <v>12259</v>
      </c>
      <c r="B2140" s="7">
        <v>45692</v>
      </c>
      <c r="C2140" s="46">
        <f>VLOOKUP(B2140,'Τιμοκατάλογος ανά κωδικό'!D:G,4,0)</f>
        <v>82.19</v>
      </c>
      <c r="D2140" s="46">
        <v>80.185386439116087</v>
      </c>
      <c r="E2140" s="47">
        <f t="shared" si="33"/>
        <v>2.4999736858610566E-2</v>
      </c>
      <c r="F2140" s="124"/>
    </row>
    <row r="2141" spans="1:6" x14ac:dyDescent="0.25">
      <c r="A2141" s="20" t="s">
        <v>12260</v>
      </c>
      <c r="B2141" s="7">
        <v>45693</v>
      </c>
      <c r="C2141" s="46">
        <f>VLOOKUP(B2141,'Τιμοκατάλογος ανά κωδικό'!D:G,4,0)</f>
        <v>82.19</v>
      </c>
      <c r="D2141" s="46">
        <v>80.185386439116087</v>
      </c>
      <c r="E2141" s="47">
        <f t="shared" si="33"/>
        <v>2.4999736858610566E-2</v>
      </c>
      <c r="F2141" s="124"/>
    </row>
    <row r="2142" spans="1:6" x14ac:dyDescent="0.25">
      <c r="A2142" s="20" t="s">
        <v>10208</v>
      </c>
      <c r="B2142" s="7">
        <v>45723</v>
      </c>
      <c r="C2142" s="46">
        <f>VLOOKUP(B2142,'Τιμοκατάλογος ανά κωδικό'!D:G,4,0)</f>
        <v>26.08</v>
      </c>
      <c r="D2142" s="46">
        <v>25.44723117638614</v>
      </c>
      <c r="E2142" s="47">
        <f t="shared" si="33"/>
        <v>2.4865920352114435E-2</v>
      </c>
      <c r="F2142" s="124"/>
    </row>
    <row r="2143" spans="1:6" x14ac:dyDescent="0.25">
      <c r="A2143" s="20" t="s">
        <v>10209</v>
      </c>
      <c r="B2143" s="7">
        <v>45724</v>
      </c>
      <c r="C2143" s="46">
        <f>VLOOKUP(B2143,'Τιμοκατάλογος ανά κωδικό'!D:G,4,0)</f>
        <v>32.76</v>
      </c>
      <c r="D2143" s="46">
        <v>31.962951903147154</v>
      </c>
      <c r="E2143" s="47">
        <f t="shared" si="33"/>
        <v>2.4936623477957554E-2</v>
      </c>
      <c r="F2143" s="124"/>
    </row>
    <row r="2144" spans="1:6" x14ac:dyDescent="0.25">
      <c r="A2144" s="20" t="s">
        <v>10210</v>
      </c>
      <c r="B2144" s="7">
        <v>45727</v>
      </c>
      <c r="C2144" s="46">
        <f>VLOOKUP(B2144,'Τιμοκατάλογος ανά κωδικό'!D:G,4,0)</f>
        <v>26.16</v>
      </c>
      <c r="D2144" s="46">
        <v>25.518299720393539</v>
      </c>
      <c r="E2144" s="47">
        <f t="shared" si="33"/>
        <v>2.5146670688785289E-2</v>
      </c>
      <c r="F2144" s="124"/>
    </row>
    <row r="2145" spans="1:6" x14ac:dyDescent="0.25">
      <c r="A2145" s="20" t="s">
        <v>10211</v>
      </c>
      <c r="B2145" s="7">
        <v>45728</v>
      </c>
      <c r="C2145" s="46">
        <f>VLOOKUP(B2145,'Τιμοκατάλογος ανά κωδικό'!D:G,4,0)</f>
        <v>34.119999999999997</v>
      </c>
      <c r="D2145" s="46">
        <v>33.285399816716016</v>
      </c>
      <c r="E2145" s="47">
        <f t="shared" si="33"/>
        <v>2.5074062137743658E-2</v>
      </c>
      <c r="F2145" s="124"/>
    </row>
    <row r="2146" spans="1:6" x14ac:dyDescent="0.25">
      <c r="A2146" s="20" t="s">
        <v>12568</v>
      </c>
      <c r="B2146" s="7">
        <v>45733</v>
      </c>
      <c r="C2146" s="46">
        <f>VLOOKUP(B2146,'Τιμοκατάλογος ανά κωδικό'!D:G,4,0)</f>
        <v>39.020000000000003</v>
      </c>
      <c r="D2146" s="46">
        <v>38.071905378122082</v>
      </c>
      <c r="E2146" s="47">
        <f t="shared" si="33"/>
        <v>2.4902736347488963E-2</v>
      </c>
      <c r="F2146" s="124"/>
    </row>
    <row r="2147" spans="1:6" x14ac:dyDescent="0.25">
      <c r="A2147" s="20" t="s">
        <v>12569</v>
      </c>
      <c r="B2147" s="7">
        <v>45734</v>
      </c>
      <c r="C2147" s="46">
        <f>VLOOKUP(B2147,'Τιμοκατάλογος ανά κωδικό'!D:G,4,0)</f>
        <v>51.96</v>
      </c>
      <c r="D2147" s="46">
        <v>50.692325911266785</v>
      </c>
      <c r="E2147" s="47">
        <f t="shared" si="33"/>
        <v>2.5007218862914016E-2</v>
      </c>
      <c r="F2147" s="124"/>
    </row>
    <row r="2148" spans="1:6" x14ac:dyDescent="0.25">
      <c r="A2148" s="20" t="s">
        <v>12570</v>
      </c>
      <c r="B2148" s="7">
        <v>45735</v>
      </c>
      <c r="C2148" s="46">
        <f>VLOOKUP(B2148,'Τιμοκατάλογος ανά κωδικό'!D:G,4,0)</f>
        <v>88.54</v>
      </c>
      <c r="D2148" s="46">
        <v>86.383682120101653</v>
      </c>
      <c r="E2148" s="47">
        <f t="shared" si="33"/>
        <v>2.4962097319495724E-2</v>
      </c>
      <c r="F2148" s="124"/>
    </row>
    <row r="2149" spans="1:6" x14ac:dyDescent="0.25">
      <c r="A2149" s="20" t="s">
        <v>12571</v>
      </c>
      <c r="B2149" s="7">
        <v>45736</v>
      </c>
      <c r="C2149" s="46">
        <f>VLOOKUP(B2149,'Τιμοκατάλογος ανά κωδικό'!D:G,4,0)</f>
        <v>104.1</v>
      </c>
      <c r="D2149" s="46">
        <v>101.5569225858702</v>
      </c>
      <c r="E2149" s="47">
        <f t="shared" si="33"/>
        <v>2.5040906610571234E-2</v>
      </c>
      <c r="F2149" s="124"/>
    </row>
    <row r="2150" spans="1:6" x14ac:dyDescent="0.25">
      <c r="A2150" s="20" t="s">
        <v>10212</v>
      </c>
      <c r="B2150" s="7">
        <v>45737</v>
      </c>
      <c r="C2150" s="46">
        <f>VLOOKUP(B2150,'Τιμοκατάλογος ανά κωδικό'!D:G,4,0)</f>
        <v>54.27</v>
      </c>
      <c r="D2150" s="46">
        <v>52.942194935709615</v>
      </c>
      <c r="E2150" s="47">
        <f t="shared" si="33"/>
        <v>2.5080279839224895E-2</v>
      </c>
      <c r="F2150" s="124"/>
    </row>
    <row r="2151" spans="1:6" x14ac:dyDescent="0.25">
      <c r="A2151" s="20" t="s">
        <v>10213</v>
      </c>
      <c r="B2151" s="7">
        <v>45738</v>
      </c>
      <c r="C2151" s="46">
        <f>VLOOKUP(B2151,'Τιμοκατάλογος ανά κωδικό'!D:G,4,0)</f>
        <v>72.2</v>
      </c>
      <c r="D2151" s="46">
        <v>70.435279296358999</v>
      </c>
      <c r="E2151" s="47">
        <f t="shared" si="33"/>
        <v>2.5054499978851119E-2</v>
      </c>
      <c r="F2151" s="124"/>
    </row>
    <row r="2152" spans="1:6" x14ac:dyDescent="0.25">
      <c r="A2152" s="20" t="s">
        <v>10214</v>
      </c>
      <c r="B2152" s="7">
        <v>45741</v>
      </c>
      <c r="C2152" s="46">
        <f>VLOOKUP(B2152,'Τιμοκατάλογος ανά κωδικό'!D:G,4,0)</f>
        <v>37.67</v>
      </c>
      <c r="D2152" s="46">
        <v>36.754790727960966</v>
      </c>
      <c r="E2152" s="47">
        <f t="shared" si="33"/>
        <v>2.49004076451671E-2</v>
      </c>
      <c r="F2152" s="124"/>
    </row>
    <row r="2153" spans="1:6" x14ac:dyDescent="0.25">
      <c r="A2153" s="20" t="s">
        <v>10215</v>
      </c>
      <c r="B2153" s="7">
        <v>45742</v>
      </c>
      <c r="C2153" s="46">
        <f>VLOOKUP(B2153,'Τιμοκατάλογος ανά κωδικό'!D:G,4,0)</f>
        <v>47.82</v>
      </c>
      <c r="D2153" s="46">
        <v>46.657626702369924</v>
      </c>
      <c r="E2153" s="47">
        <f t="shared" si="33"/>
        <v>2.4912825186006238E-2</v>
      </c>
      <c r="F2153" s="124"/>
    </row>
    <row r="2154" spans="1:6" x14ac:dyDescent="0.25">
      <c r="A2154" s="20" t="s">
        <v>12572</v>
      </c>
      <c r="B2154" s="7">
        <v>45749</v>
      </c>
      <c r="C2154" s="46">
        <f>VLOOKUP(B2154,'Τιμοκατάλογος ανά κωδικό'!D:G,4,0)</f>
        <v>78.989999999999995</v>
      </c>
      <c r="D2154" s="46">
        <v>77.065250064477723</v>
      </c>
      <c r="E2154" s="47">
        <f t="shared" si="33"/>
        <v>2.4975588010314631E-2</v>
      </c>
      <c r="F2154" s="124"/>
    </row>
    <row r="2155" spans="1:6" x14ac:dyDescent="0.25">
      <c r="A2155" s="20" t="s">
        <v>12573</v>
      </c>
      <c r="B2155" s="7">
        <v>45750</v>
      </c>
      <c r="C2155" s="46">
        <f>VLOOKUP(B2155,'Τιμοκατάλογος ανά κωδικό'!D:G,4,0)</f>
        <v>121.33</v>
      </c>
      <c r="D2155" s="46">
        <v>118.37234234708976</v>
      </c>
      <c r="E2155" s="47">
        <f t="shared" si="33"/>
        <v>2.4986053281245812E-2</v>
      </c>
      <c r="F2155" s="124"/>
    </row>
    <row r="2156" spans="1:6" x14ac:dyDescent="0.25">
      <c r="A2156" s="20" t="s">
        <v>10216</v>
      </c>
      <c r="B2156" s="7">
        <v>45751</v>
      </c>
      <c r="C2156" s="46">
        <f>VLOOKUP(B2156,'Τιμοκατάλογος ανά κωδικό'!D:G,4,0)</f>
        <v>26.76</v>
      </c>
      <c r="D2156" s="46">
        <v>26.108749477134953</v>
      </c>
      <c r="E2156" s="47">
        <f t="shared" si="33"/>
        <v>2.4943765439068288E-2</v>
      </c>
      <c r="F2156" s="124"/>
    </row>
    <row r="2157" spans="1:6" x14ac:dyDescent="0.25">
      <c r="A2157" s="20" t="s">
        <v>10217</v>
      </c>
      <c r="B2157" s="7">
        <v>45752</v>
      </c>
      <c r="C2157" s="46">
        <f>VLOOKUP(B2157,'Τιμοκατάλογος ανά κωδικό'!D:G,4,0)</f>
        <v>35.49</v>
      </c>
      <c r="D2157" s="46">
        <v>34.624503764662819</v>
      </c>
      <c r="E2157" s="47">
        <f t="shared" si="33"/>
        <v>2.4996639409472055E-2</v>
      </c>
      <c r="F2157" s="124"/>
    </row>
    <row r="2158" spans="1:6" x14ac:dyDescent="0.25">
      <c r="A2158" s="20" t="s">
        <v>10218</v>
      </c>
      <c r="B2158" s="7">
        <v>45755</v>
      </c>
      <c r="C2158" s="46">
        <f>VLOOKUP(B2158,'Τιμοκατάλογος ανά κωδικό'!D:G,4,0)</f>
        <v>46.39</v>
      </c>
      <c r="D2158" s="46">
        <v>45.258315430871455</v>
      </c>
      <c r="E2158" s="47">
        <f t="shared" si="33"/>
        <v>2.500500865652211E-2</v>
      </c>
      <c r="F2158" s="124"/>
    </row>
    <row r="2159" spans="1:6" x14ac:dyDescent="0.25">
      <c r="A2159" s="20" t="s">
        <v>10219</v>
      </c>
      <c r="B2159" s="7">
        <v>45756</v>
      </c>
      <c r="C2159" s="46">
        <f>VLOOKUP(B2159,'Τιμοκατάλογος ανά κωδικό'!D:G,4,0)</f>
        <v>56.15</v>
      </c>
      <c r="D2159" s="46">
        <v>54.783428360364617</v>
      </c>
      <c r="E2159" s="47">
        <f t="shared" si="33"/>
        <v>2.4944982096521739E-2</v>
      </c>
      <c r="F2159" s="124"/>
    </row>
    <row r="2160" spans="1:6" x14ac:dyDescent="0.25">
      <c r="A2160" s="20" t="s">
        <v>12574</v>
      </c>
      <c r="B2160" s="7">
        <v>45761</v>
      </c>
      <c r="C2160" s="46">
        <f>VLOOKUP(B2160,'Τιμοκατάλογος ανά κωδικό'!D:G,4,0)</f>
        <v>77.02</v>
      </c>
      <c r="D2160" s="46">
        <v>75.137248879338586</v>
      </c>
      <c r="E2160" s="47">
        <f t="shared" si="33"/>
        <v>2.5057493436908773E-2</v>
      </c>
      <c r="F2160" s="124"/>
    </row>
    <row r="2161" spans="1:6" x14ac:dyDescent="0.25">
      <c r="A2161" s="20" t="s">
        <v>12575</v>
      </c>
      <c r="B2161" s="7">
        <v>45762</v>
      </c>
      <c r="C2161" s="46">
        <f>VLOOKUP(B2161,'Τιμοκατάλογος ανά κωδικό'!D:G,4,0)</f>
        <v>105.97</v>
      </c>
      <c r="D2161" s="46">
        <v>103.38403363689034</v>
      </c>
      <c r="E2161" s="47">
        <f t="shared" si="33"/>
        <v>2.5013208250243002E-2</v>
      </c>
      <c r="F2161" s="124"/>
    </row>
    <row r="2162" spans="1:6" x14ac:dyDescent="0.25">
      <c r="A2162" s="20" t="s">
        <v>10220</v>
      </c>
      <c r="B2162" s="7">
        <v>45765</v>
      </c>
      <c r="C2162" s="46">
        <f>VLOOKUP(B2162,'Τιμοκατάλογος ανά κωδικό'!D:G,4,0)</f>
        <v>47.79</v>
      </c>
      <c r="D2162" s="46">
        <v>46.622366091516795</v>
      </c>
      <c r="E2162" s="47">
        <f t="shared" si="33"/>
        <v>2.5044501306330291E-2</v>
      </c>
      <c r="F2162" s="124"/>
    </row>
    <row r="2163" spans="1:6" x14ac:dyDescent="0.25">
      <c r="A2163" s="20" t="s">
        <v>10221</v>
      </c>
      <c r="B2163" s="7">
        <v>45768</v>
      </c>
      <c r="C2163" s="46">
        <f>VLOOKUP(B2163,'Τιμοκατάλογος ανά κωδικό'!D:G,4,0)</f>
        <v>34.24</v>
      </c>
      <c r="D2163" s="46">
        <v>33.407966386922737</v>
      </c>
      <c r="E2163" s="47">
        <f t="shared" si="33"/>
        <v>2.4905245756082772E-2</v>
      </c>
      <c r="F2163" s="124"/>
    </row>
    <row r="2164" spans="1:6" x14ac:dyDescent="0.25">
      <c r="A2164" s="20" t="s">
        <v>10222</v>
      </c>
      <c r="B2164" s="7">
        <v>45769</v>
      </c>
      <c r="C2164" s="46">
        <f>VLOOKUP(B2164,'Τιμοκατάλογος ανά κωδικό'!D:G,4,0)</f>
        <v>45.54</v>
      </c>
      <c r="D2164" s="46">
        <v>44.427068559950996</v>
      </c>
      <c r="E2164" s="47">
        <f t="shared" si="33"/>
        <v>2.5050751177678743E-2</v>
      </c>
      <c r="F2164" s="124"/>
    </row>
    <row r="2165" spans="1:6" x14ac:dyDescent="0.25">
      <c r="A2165" s="20" t="s">
        <v>12261</v>
      </c>
      <c r="B2165" s="7">
        <v>45775</v>
      </c>
      <c r="C2165" s="46">
        <f>VLOOKUP(B2165,'Τιμοκατάλογος ανά κωδικό'!D:G,4,0)</f>
        <v>228.82</v>
      </c>
      <c r="D2165" s="46">
        <v>223.24042014544821</v>
      </c>
      <c r="E2165" s="47">
        <f t="shared" si="33"/>
        <v>2.4993591442430185E-2</v>
      </c>
      <c r="F2165" s="124"/>
    </row>
    <row r="2166" spans="1:6" x14ac:dyDescent="0.25">
      <c r="A2166" s="20" t="s">
        <v>12262</v>
      </c>
      <c r="B2166" s="7">
        <v>45776</v>
      </c>
      <c r="C2166" s="46">
        <f>VLOOKUP(B2166,'Τιμοκατάλογος ανά κωδικό'!D:G,4,0)</f>
        <v>1658.89</v>
      </c>
      <c r="D2166" s="46">
        <v>1618.4272400632465</v>
      </c>
      <c r="E2166" s="47">
        <f t="shared" si="33"/>
        <v>2.5001284540398849E-2</v>
      </c>
      <c r="F2166" s="124"/>
    </row>
    <row r="2167" spans="1:6" x14ac:dyDescent="0.25">
      <c r="A2167" s="20" t="s">
        <v>10223</v>
      </c>
      <c r="B2167" s="7">
        <v>45777</v>
      </c>
      <c r="C2167" s="46">
        <f>VLOOKUP(B2167,'Τιμοκατάλογος ανά κωδικό'!D:G,4,0)</f>
        <v>149.41999999999999</v>
      </c>
      <c r="D2167" s="46">
        <v>145.77550385364694</v>
      </c>
      <c r="E2167" s="47">
        <f t="shared" si="33"/>
        <v>2.5000744638221217E-2</v>
      </c>
      <c r="F2167" s="124"/>
    </row>
    <row r="2168" spans="1:6" x14ac:dyDescent="0.25">
      <c r="A2168" s="20" t="s">
        <v>1008</v>
      </c>
      <c r="B2168" s="7">
        <v>45848</v>
      </c>
      <c r="C2168" s="46">
        <f>VLOOKUP(B2168,'Τιμοκατάλογος ανά κωδικό'!D:G,4,0)</f>
        <v>258.92</v>
      </c>
      <c r="D2168" s="46">
        <v>252.6148113177822</v>
      </c>
      <c r="E2168" s="47">
        <f t="shared" si="33"/>
        <v>2.4959695155348793E-2</v>
      </c>
      <c r="F2168" s="124"/>
    </row>
    <row r="2169" spans="1:6" x14ac:dyDescent="0.25">
      <c r="A2169" s="20" t="s">
        <v>1008</v>
      </c>
      <c r="B2169" s="7">
        <v>45849</v>
      </c>
      <c r="C2169" s="46">
        <f>VLOOKUP(B2169,'Τιμοκατάλογος ανά κωδικό'!D:G,4,0)</f>
        <v>258.92</v>
      </c>
      <c r="D2169" s="46">
        <v>252.61448488044718</v>
      </c>
      <c r="E2169" s="47">
        <f t="shared" si="33"/>
        <v>2.4961019644368365E-2</v>
      </c>
      <c r="F2169" s="124"/>
    </row>
    <row r="2170" spans="1:6" x14ac:dyDescent="0.25">
      <c r="A2170" s="20" t="s">
        <v>1008</v>
      </c>
      <c r="B2170" s="7">
        <v>45850</v>
      </c>
      <c r="C2170" s="46">
        <f>VLOOKUP(B2170,'Τιμοκατάλογος ανά κωδικό'!D:G,4,0)</f>
        <v>258.92</v>
      </c>
      <c r="D2170" s="46">
        <v>252.61415844311216</v>
      </c>
      <c r="E2170" s="47">
        <f t="shared" si="33"/>
        <v>2.4962344136810977E-2</v>
      </c>
      <c r="F2170" s="124"/>
    </row>
    <row r="2171" spans="1:6" x14ac:dyDescent="0.25">
      <c r="A2171" s="20" t="s">
        <v>1008</v>
      </c>
      <c r="B2171" s="7">
        <v>45851</v>
      </c>
      <c r="C2171" s="46">
        <f>VLOOKUP(B2171,'Τιμοκατάλογος ανά κωδικό'!D:G,4,0)</f>
        <v>258.92</v>
      </c>
      <c r="D2171" s="46">
        <v>252.61415844311216</v>
      </c>
      <c r="E2171" s="47">
        <f t="shared" si="33"/>
        <v>2.4962344136810977E-2</v>
      </c>
      <c r="F2171" s="124"/>
    </row>
    <row r="2172" spans="1:6" x14ac:dyDescent="0.25">
      <c r="A2172" s="20" t="s">
        <v>1008</v>
      </c>
      <c r="B2172" s="7">
        <v>45852</v>
      </c>
      <c r="C2172" s="46">
        <f>VLOOKUP(B2172,'Τιμοκατάλογος ανά κωδικό'!D:G,4,0)</f>
        <v>258.92</v>
      </c>
      <c r="D2172" s="46">
        <v>252.61415844311216</v>
      </c>
      <c r="E2172" s="47">
        <f t="shared" si="33"/>
        <v>2.4962344136810977E-2</v>
      </c>
      <c r="F2172" s="124"/>
    </row>
    <row r="2173" spans="1:6" x14ac:dyDescent="0.25">
      <c r="A2173" s="20" t="s">
        <v>1008</v>
      </c>
      <c r="B2173" s="7">
        <v>45853</v>
      </c>
      <c r="C2173" s="46">
        <f>VLOOKUP(B2173,'Τιμοκατάλογος ανά κωδικό'!D:G,4,0)</f>
        <v>258.92</v>
      </c>
      <c r="D2173" s="46">
        <v>252.61415844311216</v>
      </c>
      <c r="E2173" s="47">
        <f t="shared" si="33"/>
        <v>2.4962344136810977E-2</v>
      </c>
      <c r="F2173" s="124"/>
    </row>
    <row r="2174" spans="1:6" x14ac:dyDescent="0.25">
      <c r="A2174" s="20" t="s">
        <v>5109</v>
      </c>
      <c r="B2174" s="7">
        <v>45866</v>
      </c>
      <c r="C2174" s="46">
        <f>VLOOKUP(B2174,'Τιμοκατάλογος ανά κωδικό'!D:G,4,0)</f>
        <v>18.579999999999998</v>
      </c>
      <c r="D2174" s="46">
        <v>18.124558400000002</v>
      </c>
      <c r="E2174" s="47">
        <f t="shared" si="33"/>
        <v>2.5128424646196912E-2</v>
      </c>
      <c r="F2174" s="124"/>
    </row>
    <row r="2175" spans="1:6" x14ac:dyDescent="0.25">
      <c r="A2175" s="20" t="s">
        <v>10224</v>
      </c>
      <c r="B2175" s="7">
        <v>45867</v>
      </c>
      <c r="C2175" s="46">
        <f>VLOOKUP(B2175,'Τιμοκατάλογος ανά κωδικό'!D:G,4,0)</f>
        <v>20.239999999999998</v>
      </c>
      <c r="D2175" s="46">
        <v>19.747641833693685</v>
      </c>
      <c r="E2175" s="47">
        <f t="shared" si="33"/>
        <v>2.4932504369521435E-2</v>
      </c>
      <c r="F2175" s="124"/>
    </row>
    <row r="2176" spans="1:6" x14ac:dyDescent="0.25">
      <c r="A2176" s="20" t="s">
        <v>10225</v>
      </c>
      <c r="B2176" s="7">
        <v>45868</v>
      </c>
      <c r="C2176" s="46">
        <f>VLOOKUP(B2176,'Τιμοκατάλογος ανά κωδικό'!D:G,4,0)</f>
        <v>15.27</v>
      </c>
      <c r="D2176" s="46">
        <v>14.902333890287645</v>
      </c>
      <c r="E2176" s="47">
        <f t="shared" si="33"/>
        <v>2.4671713331559042E-2</v>
      </c>
      <c r="F2176" s="124"/>
    </row>
    <row r="2177" spans="1:6" x14ac:dyDescent="0.25">
      <c r="A2177" s="20">
        <v>380</v>
      </c>
      <c r="B2177" s="7">
        <v>45890</v>
      </c>
      <c r="C2177" s="46">
        <f>VLOOKUP(B2177,'Τιμοκατάλογος ανά κωδικό'!D:G,4,0)</f>
        <v>8.2200000000000006</v>
      </c>
      <c r="D2177" s="46">
        <v>8.1</v>
      </c>
      <c r="E2177" s="47">
        <f t="shared" si="33"/>
        <v>1.4814814814814836E-2</v>
      </c>
      <c r="F2177" s="124"/>
    </row>
    <row r="2178" spans="1:6" x14ac:dyDescent="0.25">
      <c r="A2178" s="20">
        <v>383</v>
      </c>
      <c r="B2178" s="7">
        <v>45891</v>
      </c>
      <c r="C2178" s="46">
        <f>VLOOKUP(B2178,'Τιμοκατάλογος ανά κωδικό'!D:G,4,0)</f>
        <v>16.03</v>
      </c>
      <c r="D2178" s="46">
        <v>15.79</v>
      </c>
      <c r="E2178" s="47">
        <f t="shared" si="33"/>
        <v>1.5199493350221749E-2</v>
      </c>
      <c r="F2178" s="124"/>
    </row>
    <row r="2179" spans="1:6" x14ac:dyDescent="0.25">
      <c r="A2179" s="20" t="s">
        <v>18738</v>
      </c>
      <c r="B2179" s="7">
        <v>45993</v>
      </c>
      <c r="C2179" s="46">
        <f>VLOOKUP(B2179,'Τιμοκατάλογος ανά κωδικό'!D:G,4,0)</f>
        <v>15.02</v>
      </c>
      <c r="D2179" s="46">
        <v>14.8</v>
      </c>
      <c r="E2179" s="47">
        <f t="shared" ref="E2179:E2242" si="34">C2179/D2179-1</f>
        <v>1.4864864864864824E-2</v>
      </c>
      <c r="F2179" s="124"/>
    </row>
    <row r="2180" spans="1:6" x14ac:dyDescent="0.25">
      <c r="A2180" s="20" t="s">
        <v>18739</v>
      </c>
      <c r="B2180" s="7">
        <v>45995</v>
      </c>
      <c r="C2180" s="46">
        <f>VLOOKUP(B2180,'Τιμοκατάλογος ανά κωδικό'!D:G,4,0)</f>
        <v>13.94</v>
      </c>
      <c r="D2180" s="46">
        <v>13.73</v>
      </c>
      <c r="E2180" s="47">
        <f t="shared" si="34"/>
        <v>1.5294974508375692E-2</v>
      </c>
      <c r="F2180" s="124"/>
    </row>
    <row r="2181" spans="1:6" x14ac:dyDescent="0.25">
      <c r="A2181" s="20" t="s">
        <v>18740</v>
      </c>
      <c r="B2181" s="7">
        <v>45996</v>
      </c>
      <c r="C2181" s="46">
        <f>VLOOKUP(B2181,'Τιμοκατάλογος ανά κωδικό'!D:G,4,0)</f>
        <v>17.43</v>
      </c>
      <c r="D2181" s="46">
        <v>17.170000000000002</v>
      </c>
      <c r="E2181" s="47">
        <f t="shared" si="34"/>
        <v>1.5142690739662124E-2</v>
      </c>
      <c r="F2181" s="124"/>
    </row>
    <row r="2182" spans="1:6" x14ac:dyDescent="0.25">
      <c r="A2182" s="20" t="s">
        <v>18741</v>
      </c>
      <c r="B2182" s="7">
        <v>45997</v>
      </c>
      <c r="C2182" s="46">
        <f>VLOOKUP(B2182,'Τιμοκατάλογος ανά κωδικό'!D:G,4,0)</f>
        <v>20.36</v>
      </c>
      <c r="D2182" s="46">
        <v>20.059999999999999</v>
      </c>
      <c r="E2182" s="47">
        <f t="shared" si="34"/>
        <v>1.4955134596211339E-2</v>
      </c>
      <c r="F2182" s="124"/>
    </row>
    <row r="2183" spans="1:6" x14ac:dyDescent="0.25">
      <c r="A2183" s="20" t="s">
        <v>18742</v>
      </c>
      <c r="B2183" s="7">
        <v>45998</v>
      </c>
      <c r="C2183" s="46">
        <f>VLOOKUP(B2183,'Τιμοκατάλογος ανά κωδικό'!D:G,4,0)</f>
        <v>31.92</v>
      </c>
      <c r="D2183" s="46">
        <v>31.45</v>
      </c>
      <c r="E2183" s="47">
        <f t="shared" si="34"/>
        <v>1.4944356120826896E-2</v>
      </c>
      <c r="F2183" s="124"/>
    </row>
    <row r="2184" spans="1:6" x14ac:dyDescent="0.25">
      <c r="A2184" s="20" t="s">
        <v>18743</v>
      </c>
      <c r="B2184" s="7">
        <v>45999</v>
      </c>
      <c r="C2184" s="46">
        <f>VLOOKUP(B2184,'Τιμοκατάλογος ανά κωδικό'!D:G,4,0)</f>
        <v>15.74</v>
      </c>
      <c r="D2184" s="46">
        <v>15.51</v>
      </c>
      <c r="E2184" s="47">
        <f t="shared" si="34"/>
        <v>1.4829142488717029E-2</v>
      </c>
      <c r="F2184" s="124"/>
    </row>
    <row r="2185" spans="1:6" x14ac:dyDescent="0.25">
      <c r="A2185" s="20" t="s">
        <v>18744</v>
      </c>
      <c r="B2185" s="7">
        <v>46000</v>
      </c>
      <c r="C2185" s="46">
        <f>VLOOKUP(B2185,'Τιμοκατάλογος ανά κωδικό'!D:G,4,0)</f>
        <v>23.6</v>
      </c>
      <c r="D2185" s="46">
        <v>23.25</v>
      </c>
      <c r="E2185" s="47">
        <f t="shared" si="34"/>
        <v>1.5053763440860291E-2</v>
      </c>
      <c r="F2185" s="124"/>
    </row>
    <row r="2186" spans="1:6" x14ac:dyDescent="0.25">
      <c r="A2186" s="20" t="s">
        <v>18745</v>
      </c>
      <c r="B2186" s="7">
        <v>46002</v>
      </c>
      <c r="C2186" s="46">
        <f>VLOOKUP(B2186,'Τιμοκατάλογος ανά κωδικό'!D:G,4,0)</f>
        <v>22.15</v>
      </c>
      <c r="D2186" s="46">
        <v>21.82</v>
      </c>
      <c r="E2186" s="47">
        <f t="shared" si="34"/>
        <v>1.5123739688359228E-2</v>
      </c>
      <c r="F2186" s="124"/>
    </row>
    <row r="2187" spans="1:6" x14ac:dyDescent="0.25">
      <c r="A2187" s="20" t="s">
        <v>18746</v>
      </c>
      <c r="B2187" s="7">
        <v>46003</v>
      </c>
      <c r="C2187" s="46">
        <f>VLOOKUP(B2187,'Τιμοκατάλογος ανά κωδικό'!D:G,4,0)</f>
        <v>25.23</v>
      </c>
      <c r="D2187" s="46">
        <v>24.86</v>
      </c>
      <c r="E2187" s="47">
        <f t="shared" si="34"/>
        <v>1.4883346741753956E-2</v>
      </c>
      <c r="F2187" s="124"/>
    </row>
    <row r="2188" spans="1:6" x14ac:dyDescent="0.25">
      <c r="A2188" s="20" t="s">
        <v>18747</v>
      </c>
      <c r="B2188" s="7">
        <v>46004</v>
      </c>
      <c r="C2188" s="46">
        <f>VLOOKUP(B2188,'Τιμοκατάλογος ανά κωδικό'!D:G,4,0)</f>
        <v>33.33</v>
      </c>
      <c r="D2188" s="46">
        <v>32.840000000000003</v>
      </c>
      <c r="E2188" s="47">
        <f t="shared" si="34"/>
        <v>1.4920828258221608E-2</v>
      </c>
      <c r="F2188" s="124"/>
    </row>
    <row r="2189" spans="1:6" x14ac:dyDescent="0.25">
      <c r="A2189" s="20" t="s">
        <v>18748</v>
      </c>
      <c r="B2189" s="7">
        <v>46005</v>
      </c>
      <c r="C2189" s="46">
        <f>VLOOKUP(B2189,'Τιμοκατάλογος ανά κωδικό'!D:G,4,0)</f>
        <v>18.420000000000002</v>
      </c>
      <c r="D2189" s="46">
        <v>18.149999999999999</v>
      </c>
      <c r="E2189" s="47">
        <f t="shared" si="34"/>
        <v>1.4876033057851457E-2</v>
      </c>
      <c r="F2189" s="124"/>
    </row>
    <row r="2190" spans="1:6" x14ac:dyDescent="0.25">
      <c r="A2190" s="20" t="s">
        <v>18749</v>
      </c>
      <c r="B2190" s="7">
        <v>46006</v>
      </c>
      <c r="C2190" s="46">
        <f>VLOOKUP(B2190,'Τιμοκατάλογος ανά κωδικό'!D:G,4,0)</f>
        <v>20.99</v>
      </c>
      <c r="D2190" s="46">
        <v>20.68</v>
      </c>
      <c r="E2190" s="47">
        <f t="shared" si="34"/>
        <v>1.4990328820116083E-2</v>
      </c>
      <c r="F2190" s="124"/>
    </row>
    <row r="2191" spans="1:6" x14ac:dyDescent="0.25">
      <c r="A2191" s="20" t="s">
        <v>18750</v>
      </c>
      <c r="B2191" s="7">
        <v>46007</v>
      </c>
      <c r="C2191" s="46">
        <f>VLOOKUP(B2191,'Τιμοκατάλογος ανά κωδικό'!D:G,4,0)</f>
        <v>29.48</v>
      </c>
      <c r="D2191" s="46">
        <v>29.04</v>
      </c>
      <c r="E2191" s="47">
        <f t="shared" si="34"/>
        <v>1.5151515151515138E-2</v>
      </c>
      <c r="F2191" s="124"/>
    </row>
    <row r="2192" spans="1:6" x14ac:dyDescent="0.25">
      <c r="A2192" s="20" t="s">
        <v>18751</v>
      </c>
      <c r="B2192" s="7">
        <v>46008</v>
      </c>
      <c r="C2192" s="46">
        <f>VLOOKUP(B2192,'Τιμοκατάλογος ανά κωδικό'!D:G,4,0)</f>
        <v>21.97</v>
      </c>
      <c r="D2192" s="46">
        <v>21.65</v>
      </c>
      <c r="E2192" s="47">
        <f t="shared" si="34"/>
        <v>1.4780600461893778E-2</v>
      </c>
      <c r="F2192" s="124"/>
    </row>
    <row r="2193" spans="1:6" x14ac:dyDescent="0.25">
      <c r="A2193" s="20" t="s">
        <v>18752</v>
      </c>
      <c r="B2193" s="7">
        <v>46009</v>
      </c>
      <c r="C2193" s="46">
        <f>VLOOKUP(B2193,'Τιμοκατάλογος ανά κωδικό'!D:G,4,0)</f>
        <v>20.99</v>
      </c>
      <c r="D2193" s="46">
        <v>20.68</v>
      </c>
      <c r="E2193" s="47">
        <f t="shared" si="34"/>
        <v>1.4990328820116083E-2</v>
      </c>
      <c r="F2193" s="124"/>
    </row>
    <row r="2194" spans="1:6" x14ac:dyDescent="0.25">
      <c r="A2194" s="20" t="s">
        <v>18753</v>
      </c>
      <c r="B2194" s="7">
        <v>46010</v>
      </c>
      <c r="C2194" s="46">
        <f>VLOOKUP(B2194,'Τιμοκατάλογος ανά κωδικό'!D:G,4,0)</f>
        <v>20.58</v>
      </c>
      <c r="D2194" s="46">
        <v>20.28</v>
      </c>
      <c r="E2194" s="47">
        <f t="shared" si="34"/>
        <v>1.4792899408283988E-2</v>
      </c>
      <c r="F2194" s="124"/>
    </row>
    <row r="2195" spans="1:6" x14ac:dyDescent="0.25">
      <c r="A2195" s="20" t="s">
        <v>18754</v>
      </c>
      <c r="B2195" s="7">
        <v>46011</v>
      </c>
      <c r="C2195" s="46">
        <f>VLOOKUP(B2195,'Τιμοκατάλογος ανά κωδικό'!D:G,4,0)</f>
        <v>23.82</v>
      </c>
      <c r="D2195" s="46">
        <v>23.47</v>
      </c>
      <c r="E2195" s="47">
        <f t="shared" si="34"/>
        <v>1.491265445249268E-2</v>
      </c>
      <c r="F2195" s="124"/>
    </row>
    <row r="2196" spans="1:6" x14ac:dyDescent="0.25">
      <c r="A2196" s="20" t="s">
        <v>18755</v>
      </c>
      <c r="B2196" s="7">
        <v>46012</v>
      </c>
      <c r="C2196" s="46">
        <f>VLOOKUP(B2196,'Τιμοκατάλογος ανά κωδικό'!D:G,4,0)</f>
        <v>31.02</v>
      </c>
      <c r="D2196" s="46">
        <v>30.56</v>
      </c>
      <c r="E2196" s="47">
        <f t="shared" si="34"/>
        <v>1.5052356020942348E-2</v>
      </c>
      <c r="F2196" s="124"/>
    </row>
    <row r="2197" spans="1:6" x14ac:dyDescent="0.25">
      <c r="A2197" s="20" t="s">
        <v>18756</v>
      </c>
      <c r="B2197" s="7">
        <v>46013</v>
      </c>
      <c r="C2197" s="46">
        <f>VLOOKUP(B2197,'Τιμοκατάλογος ανά κωδικό'!D:G,4,0)</f>
        <v>18.96</v>
      </c>
      <c r="D2197" s="46">
        <v>18.68</v>
      </c>
      <c r="E2197" s="47">
        <f t="shared" si="34"/>
        <v>1.4989293361884481E-2</v>
      </c>
      <c r="F2197" s="124"/>
    </row>
    <row r="2198" spans="1:6" x14ac:dyDescent="0.25">
      <c r="A2198" s="20" t="s">
        <v>18757</v>
      </c>
      <c r="B2198" s="7">
        <v>46015</v>
      </c>
      <c r="C2198" s="46">
        <f>VLOOKUP(B2198,'Τιμοκατάλογος ανά κωδικό'!D:G,4,0)</f>
        <v>18.96</v>
      </c>
      <c r="D2198" s="46">
        <v>18.68</v>
      </c>
      <c r="E2198" s="47">
        <f t="shared" si="34"/>
        <v>1.4989293361884481E-2</v>
      </c>
      <c r="F2198" s="124"/>
    </row>
    <row r="2199" spans="1:6" x14ac:dyDescent="0.25">
      <c r="A2199" s="20" t="s">
        <v>18758</v>
      </c>
      <c r="B2199" s="7">
        <v>46017</v>
      </c>
      <c r="C2199" s="46">
        <f>VLOOKUP(B2199,'Τιμοκατάλογος ανά κωδικό'!D:G,4,0)</f>
        <v>18.11</v>
      </c>
      <c r="D2199" s="46">
        <v>17.84</v>
      </c>
      <c r="E2199" s="47">
        <f t="shared" si="34"/>
        <v>1.5134529147982079E-2</v>
      </c>
      <c r="F2199" s="124"/>
    </row>
    <row r="2200" spans="1:6" x14ac:dyDescent="0.25">
      <c r="A2200" s="20" t="s">
        <v>18759</v>
      </c>
      <c r="B2200" s="7">
        <v>46018</v>
      </c>
      <c r="C2200" s="46">
        <f>VLOOKUP(B2200,'Τιμοκατάλογος ανά κωδικό'!D:G,4,0)</f>
        <v>16.3</v>
      </c>
      <c r="D2200" s="46">
        <v>16.059999999999999</v>
      </c>
      <c r="E2200" s="47">
        <f t="shared" si="34"/>
        <v>1.4943960149439661E-2</v>
      </c>
      <c r="F2200" s="124"/>
    </row>
    <row r="2201" spans="1:6" x14ac:dyDescent="0.25">
      <c r="A2201" s="20" t="s">
        <v>18760</v>
      </c>
      <c r="B2201" s="7">
        <v>46019</v>
      </c>
      <c r="C2201" s="46">
        <f>VLOOKUP(B2201,'Τιμοκατάλογος ανά κωδικό'!D:G,4,0)</f>
        <v>17.43</v>
      </c>
      <c r="D2201" s="46">
        <v>17.170000000000002</v>
      </c>
      <c r="E2201" s="47">
        <f t="shared" si="34"/>
        <v>1.5142690739662124E-2</v>
      </c>
      <c r="F2201" s="124"/>
    </row>
    <row r="2202" spans="1:6" x14ac:dyDescent="0.25">
      <c r="A2202" s="20" t="s">
        <v>18761</v>
      </c>
      <c r="B2202" s="7">
        <v>46020</v>
      </c>
      <c r="C2202" s="46">
        <f>VLOOKUP(B2202,'Τιμοκατάλογος ανά κωδικό'!D:G,4,0)</f>
        <v>20.9</v>
      </c>
      <c r="D2202" s="46">
        <v>20.59</v>
      </c>
      <c r="E2202" s="47">
        <f t="shared" si="34"/>
        <v>1.5055852355512434E-2</v>
      </c>
      <c r="F2202" s="124"/>
    </row>
    <row r="2203" spans="1:6" x14ac:dyDescent="0.25">
      <c r="A2203" s="20" t="s">
        <v>18762</v>
      </c>
      <c r="B2203" s="7">
        <v>46021</v>
      </c>
      <c r="C2203" s="46">
        <f>VLOOKUP(B2203,'Τιμοκατάλογος ανά κωδικό'!D:G,4,0)</f>
        <v>17.43</v>
      </c>
      <c r="D2203" s="46">
        <v>17.170000000000002</v>
      </c>
      <c r="E2203" s="47">
        <f t="shared" si="34"/>
        <v>1.5142690739662124E-2</v>
      </c>
      <c r="F2203" s="124"/>
    </row>
    <row r="2204" spans="1:6" x14ac:dyDescent="0.25">
      <c r="A2204" s="20" t="s">
        <v>18763</v>
      </c>
      <c r="B2204" s="7">
        <v>46022</v>
      </c>
      <c r="C2204" s="46">
        <f>VLOOKUP(B2204,'Τιμοκατάλογος ανά κωδικό'!D:G,4,0)</f>
        <v>15.72</v>
      </c>
      <c r="D2204" s="46">
        <v>15.49</v>
      </c>
      <c r="E2204" s="47">
        <f t="shared" si="34"/>
        <v>1.4848289218850841E-2</v>
      </c>
      <c r="F2204" s="124"/>
    </row>
    <row r="2205" spans="1:6" x14ac:dyDescent="0.25">
      <c r="A2205" s="20" t="s">
        <v>18764</v>
      </c>
      <c r="B2205" s="7">
        <v>46023</v>
      </c>
      <c r="C2205" s="46">
        <f>VLOOKUP(B2205,'Τιμοκατάλογος ανά κωδικό'!D:G,4,0)</f>
        <v>18.920000000000002</v>
      </c>
      <c r="D2205" s="46">
        <v>18.64</v>
      </c>
      <c r="E2205" s="47">
        <f t="shared" si="34"/>
        <v>1.5021459227467782E-2</v>
      </c>
      <c r="F2205" s="124"/>
    </row>
    <row r="2206" spans="1:6" x14ac:dyDescent="0.25">
      <c r="A2206" s="20" t="s">
        <v>18765</v>
      </c>
      <c r="B2206" s="7">
        <v>46024</v>
      </c>
      <c r="C2206" s="46">
        <f>VLOOKUP(B2206,'Τιμοκατάλογος ανά κωδικό'!D:G,4,0)</f>
        <v>17.43</v>
      </c>
      <c r="D2206" s="46">
        <v>17.170000000000002</v>
      </c>
      <c r="E2206" s="47">
        <f t="shared" si="34"/>
        <v>1.5142690739662124E-2</v>
      </c>
      <c r="F2206" s="124"/>
    </row>
    <row r="2207" spans="1:6" x14ac:dyDescent="0.25">
      <c r="A2207" s="20" t="s">
        <v>18766</v>
      </c>
      <c r="B2207" s="7">
        <v>46025</v>
      </c>
      <c r="C2207" s="46">
        <f>VLOOKUP(B2207,'Τιμοκατάλογος ανά κωδικό'!D:G,4,0)</f>
        <v>15.72</v>
      </c>
      <c r="D2207" s="46">
        <v>15.49</v>
      </c>
      <c r="E2207" s="47">
        <f t="shared" si="34"/>
        <v>1.4848289218850841E-2</v>
      </c>
      <c r="F2207" s="124"/>
    </row>
    <row r="2208" spans="1:6" x14ac:dyDescent="0.25">
      <c r="A2208" s="20" t="s">
        <v>18767</v>
      </c>
      <c r="B2208" s="7">
        <v>46026</v>
      </c>
      <c r="C2208" s="46">
        <f>VLOOKUP(B2208,'Τιμοκατάλογος ανά κωδικό'!D:G,4,0)</f>
        <v>32.729999999999997</v>
      </c>
      <c r="D2208" s="46">
        <v>32.25</v>
      </c>
      <c r="E2208" s="47">
        <f t="shared" si="34"/>
        <v>1.488372093023238E-2</v>
      </c>
      <c r="F2208" s="124"/>
    </row>
    <row r="2209" spans="1:6" x14ac:dyDescent="0.25">
      <c r="A2209" s="20" t="s">
        <v>18768</v>
      </c>
      <c r="B2209" s="7">
        <v>46027</v>
      </c>
      <c r="C2209" s="46">
        <f>VLOOKUP(B2209,'Τιμοκατάλογος ανά κωδικό'!D:G,4,0)</f>
        <v>15.74</v>
      </c>
      <c r="D2209" s="46">
        <v>15.51</v>
      </c>
      <c r="E2209" s="47">
        <f t="shared" si="34"/>
        <v>1.4829142488717029E-2</v>
      </c>
      <c r="F2209" s="124"/>
    </row>
    <row r="2210" spans="1:6" x14ac:dyDescent="0.25">
      <c r="A2210" s="20" t="s">
        <v>18769</v>
      </c>
      <c r="B2210" s="7">
        <v>46029</v>
      </c>
      <c r="C2210" s="46">
        <f>VLOOKUP(B2210,'Τιμοκατάλογος ανά κωδικό'!D:G,4,0)</f>
        <v>32.729999999999997</v>
      </c>
      <c r="D2210" s="46">
        <v>32.25</v>
      </c>
      <c r="E2210" s="47">
        <f t="shared" si="34"/>
        <v>1.488372093023238E-2</v>
      </c>
      <c r="F2210" s="124"/>
    </row>
    <row r="2211" spans="1:6" x14ac:dyDescent="0.25">
      <c r="A2211" s="20" t="s">
        <v>18770</v>
      </c>
      <c r="B2211" s="7">
        <v>46031</v>
      </c>
      <c r="C2211" s="46">
        <f>VLOOKUP(B2211,'Τιμοκατάλογος ανά κωδικό'!D:G,4,0)</f>
        <v>52.73</v>
      </c>
      <c r="D2211" s="46">
        <v>51.95</v>
      </c>
      <c r="E2211" s="47">
        <f t="shared" si="34"/>
        <v>1.5014436958614041E-2</v>
      </c>
      <c r="F2211" s="124"/>
    </row>
    <row r="2212" spans="1:6" x14ac:dyDescent="0.25">
      <c r="A2212" s="20" t="s">
        <v>18771</v>
      </c>
      <c r="B2212" s="7">
        <v>46032</v>
      </c>
      <c r="C2212" s="46">
        <f>VLOOKUP(B2212,'Τιμοκατάλογος ανά κωδικό'!D:G,4,0)</f>
        <v>52.73</v>
      </c>
      <c r="D2212" s="46">
        <v>51.95</v>
      </c>
      <c r="E2212" s="47">
        <f t="shared" si="34"/>
        <v>1.5014436958614041E-2</v>
      </c>
      <c r="F2212" s="124"/>
    </row>
    <row r="2213" spans="1:6" x14ac:dyDescent="0.25">
      <c r="A2213" s="20" t="s">
        <v>18772</v>
      </c>
      <c r="B2213" s="7">
        <v>46033</v>
      </c>
      <c r="C2213" s="46">
        <f>VLOOKUP(B2213,'Τιμοκατάλογος ανά κωδικό'!D:G,4,0)</f>
        <v>11.44</v>
      </c>
      <c r="D2213" s="46">
        <v>11.27</v>
      </c>
      <c r="E2213" s="47">
        <f t="shared" si="34"/>
        <v>1.5084294587400127E-2</v>
      </c>
      <c r="F2213" s="124"/>
    </row>
    <row r="2214" spans="1:6" x14ac:dyDescent="0.25">
      <c r="A2214" s="20" t="s">
        <v>18773</v>
      </c>
      <c r="B2214" s="7">
        <v>46034</v>
      </c>
      <c r="C2214" s="46">
        <f>VLOOKUP(B2214,'Τιμοκατάλογος ανά κωδικό'!D:G,4,0)</f>
        <v>12.32</v>
      </c>
      <c r="D2214" s="46">
        <v>12.14</v>
      </c>
      <c r="E2214" s="47">
        <f t="shared" si="34"/>
        <v>1.4827018121911006E-2</v>
      </c>
      <c r="F2214" s="124"/>
    </row>
    <row r="2215" spans="1:6" x14ac:dyDescent="0.25">
      <c r="A2215" s="20" t="s">
        <v>18774</v>
      </c>
      <c r="B2215" s="7">
        <v>46035</v>
      </c>
      <c r="C2215" s="46">
        <f>VLOOKUP(B2215,'Τιμοκατάλογος ανά κωδικό'!D:G,4,0)</f>
        <v>15.61</v>
      </c>
      <c r="D2215" s="46">
        <v>15.38</v>
      </c>
      <c r="E2215" s="47">
        <f t="shared" si="34"/>
        <v>1.4954486345903684E-2</v>
      </c>
      <c r="F2215" s="124"/>
    </row>
    <row r="2216" spans="1:6" x14ac:dyDescent="0.25">
      <c r="A2216" s="20" t="s">
        <v>18775</v>
      </c>
      <c r="B2216" s="7">
        <v>46036</v>
      </c>
      <c r="C2216" s="46">
        <f>VLOOKUP(B2216,'Τιμοκατάλογος ανά κωδικό'!D:G,4,0)</f>
        <v>24.99</v>
      </c>
      <c r="D2216" s="46">
        <v>24.62</v>
      </c>
      <c r="E2216" s="47">
        <f t="shared" si="34"/>
        <v>1.5028432168968209E-2</v>
      </c>
      <c r="F2216" s="124"/>
    </row>
    <row r="2217" spans="1:6" x14ac:dyDescent="0.25">
      <c r="A2217" s="20" t="s">
        <v>18776</v>
      </c>
      <c r="B2217" s="7">
        <v>46037</v>
      </c>
      <c r="C2217" s="46">
        <f>VLOOKUP(B2217,'Τιμοκατάλογος ανά κωδικό'!D:G,4,0)</f>
        <v>16.760000000000002</v>
      </c>
      <c r="D2217" s="46">
        <v>16.510000000000002</v>
      </c>
      <c r="E2217" s="47">
        <f t="shared" si="34"/>
        <v>1.5142337976983722E-2</v>
      </c>
      <c r="F2217" s="124"/>
    </row>
    <row r="2218" spans="1:6" x14ac:dyDescent="0.25">
      <c r="A2218" s="20" t="s">
        <v>18777</v>
      </c>
      <c r="B2218" s="7">
        <v>46038</v>
      </c>
      <c r="C2218" s="46">
        <f>VLOOKUP(B2218,'Τιμοκατάλογος ανά κωδικό'!D:G,4,0)</f>
        <v>36.22</v>
      </c>
      <c r="D2218" s="46">
        <v>35.68</v>
      </c>
      <c r="E2218" s="47">
        <f t="shared" si="34"/>
        <v>1.5134529147982079E-2</v>
      </c>
      <c r="F2218" s="124"/>
    </row>
    <row r="2219" spans="1:6" x14ac:dyDescent="0.25">
      <c r="A2219" s="20" t="s">
        <v>18778</v>
      </c>
      <c r="B2219" s="7">
        <v>46039</v>
      </c>
      <c r="C2219" s="46">
        <f>VLOOKUP(B2219,'Τιμοκατάλογος ανά κωδικό'!D:G,4,0)</f>
        <v>26.92</v>
      </c>
      <c r="D2219" s="46">
        <v>26.52</v>
      </c>
      <c r="E2219" s="47">
        <f t="shared" si="34"/>
        <v>1.5082956259427016E-2</v>
      </c>
      <c r="F2219" s="124"/>
    </row>
    <row r="2220" spans="1:6" x14ac:dyDescent="0.25">
      <c r="A2220" s="20" t="s">
        <v>18779</v>
      </c>
      <c r="B2220" s="7">
        <v>46040</v>
      </c>
      <c r="C2220" s="46">
        <f>VLOOKUP(B2220,'Τιμοκατάλογος ανά κωδικό'!D:G,4,0)</f>
        <v>50.26</v>
      </c>
      <c r="D2220" s="46">
        <v>49.52</v>
      </c>
      <c r="E2220" s="47">
        <f t="shared" si="34"/>
        <v>1.4943457189014353E-2</v>
      </c>
      <c r="F2220" s="124"/>
    </row>
    <row r="2221" spans="1:6" x14ac:dyDescent="0.25">
      <c r="A2221" s="20" t="s">
        <v>18780</v>
      </c>
      <c r="B2221" s="7">
        <v>46041</v>
      </c>
      <c r="C2221" s="46">
        <f>VLOOKUP(B2221,'Τιμοκατάλογος ανά κωδικό'!D:G,4,0)</f>
        <v>40.01</v>
      </c>
      <c r="D2221" s="46">
        <v>39.42</v>
      </c>
      <c r="E2221" s="47">
        <f t="shared" si="34"/>
        <v>1.496702181633669E-2</v>
      </c>
      <c r="F2221" s="124"/>
    </row>
    <row r="2222" spans="1:6" x14ac:dyDescent="0.25">
      <c r="A2222" s="20" t="s">
        <v>18781</v>
      </c>
      <c r="B2222" s="7">
        <v>46042</v>
      </c>
      <c r="C2222" s="46">
        <f>VLOOKUP(B2222,'Τιμοκατάλογος ανά κωδικό'!D:G,4,0)</f>
        <v>55.67</v>
      </c>
      <c r="D2222" s="46">
        <v>54.85</v>
      </c>
      <c r="E2222" s="47">
        <f t="shared" si="34"/>
        <v>1.4949863263445717E-2</v>
      </c>
      <c r="F2222" s="124"/>
    </row>
    <row r="2223" spans="1:6" x14ac:dyDescent="0.25">
      <c r="A2223" s="20" t="s">
        <v>10226</v>
      </c>
      <c r="B2223" s="7">
        <v>46224</v>
      </c>
      <c r="C2223" s="46">
        <f>VLOOKUP(B2223,'Τιμοκατάλογος ανά κωδικό'!D:G,4,0)</f>
        <v>35.950000000000003</v>
      </c>
      <c r="D2223" s="46">
        <v>35.077076863696661</v>
      </c>
      <c r="E2223" s="47">
        <f t="shared" si="34"/>
        <v>2.4885857498769592E-2</v>
      </c>
      <c r="F2223" s="124"/>
    </row>
    <row r="2224" spans="1:6" x14ac:dyDescent="0.25">
      <c r="A2224" s="20" t="s">
        <v>5110</v>
      </c>
      <c r="B2224" s="7">
        <v>46231</v>
      </c>
      <c r="C2224" s="46">
        <f>VLOOKUP(B2224,'Τιμοκατάλογος ανά κωδικό'!D:G,4,0)</f>
        <v>18.16</v>
      </c>
      <c r="D2224" s="46">
        <v>17.89</v>
      </c>
      <c r="E2224" s="47">
        <f t="shared" si="34"/>
        <v>1.5092230296254838E-2</v>
      </c>
      <c r="F2224" s="124"/>
    </row>
    <row r="2225" spans="1:6" x14ac:dyDescent="0.25">
      <c r="A2225" s="20" t="s">
        <v>1008</v>
      </c>
      <c r="B2225" s="7">
        <v>46349</v>
      </c>
      <c r="C2225" s="46">
        <f>VLOOKUP(B2225,'Τιμοκατάλογος ανά κωδικό'!D:G,4,0)</f>
        <v>48.010000000000005</v>
      </c>
      <c r="D2225" s="46">
        <v>47.3</v>
      </c>
      <c r="E2225" s="47">
        <f t="shared" si="34"/>
        <v>1.5010570824524505E-2</v>
      </c>
      <c r="F2225" s="124"/>
    </row>
    <row r="2226" spans="1:6" x14ac:dyDescent="0.25">
      <c r="A2226" s="20" t="s">
        <v>1008</v>
      </c>
      <c r="B2226" s="7">
        <v>46350</v>
      </c>
      <c r="C2226" s="46">
        <f>VLOOKUP(B2226,'Τιμοκατάλογος ανά κωδικό'!D:G,4,0)</f>
        <v>51.37</v>
      </c>
      <c r="D2226" s="46">
        <v>50.61</v>
      </c>
      <c r="E2226" s="47">
        <f t="shared" si="34"/>
        <v>1.5016795099782598E-2</v>
      </c>
      <c r="F2226" s="124"/>
    </row>
    <row r="2227" spans="1:6" x14ac:dyDescent="0.25">
      <c r="A2227" s="20" t="s">
        <v>1008</v>
      </c>
      <c r="B2227" s="7">
        <v>46351</v>
      </c>
      <c r="C2227" s="46">
        <f>VLOOKUP(B2227,'Τιμοκατάλογος ανά κωδικό'!D:G,4,0)</f>
        <v>32.25</v>
      </c>
      <c r="D2227" s="46">
        <v>31.77</v>
      </c>
      <c r="E2227" s="47">
        <f t="shared" si="34"/>
        <v>1.510859301227585E-2</v>
      </c>
      <c r="F2227" s="124"/>
    </row>
    <row r="2228" spans="1:6" x14ac:dyDescent="0.25">
      <c r="A2228" s="20" t="s">
        <v>1008</v>
      </c>
      <c r="B2228" s="7">
        <v>46352</v>
      </c>
      <c r="C2228" s="46">
        <f>VLOOKUP(B2228,'Τιμοκατάλογος ανά κωδικό'!D:G,4,0)</f>
        <v>32.25</v>
      </c>
      <c r="D2228" s="46">
        <v>31.77</v>
      </c>
      <c r="E2228" s="47">
        <f t="shared" si="34"/>
        <v>1.510859301227585E-2</v>
      </c>
      <c r="F2228" s="124"/>
    </row>
    <row r="2229" spans="1:6" x14ac:dyDescent="0.25">
      <c r="A2229" s="20" t="s">
        <v>1008</v>
      </c>
      <c r="B2229" s="7">
        <v>46353</v>
      </c>
      <c r="C2229" s="46">
        <f>VLOOKUP(B2229,'Τιμοκατάλογος ανά κωδικό'!D:G,4,0)</f>
        <v>37.799999999999997</v>
      </c>
      <c r="D2229" s="46">
        <v>37.239999999999995</v>
      </c>
      <c r="E2229" s="47">
        <f t="shared" si="34"/>
        <v>1.5037593984962516E-2</v>
      </c>
      <c r="F2229" s="124"/>
    </row>
    <row r="2230" spans="1:6" x14ac:dyDescent="0.25">
      <c r="A2230" s="20" t="s">
        <v>1008</v>
      </c>
      <c r="B2230" s="7">
        <v>46354</v>
      </c>
      <c r="C2230" s="46">
        <f>VLOOKUP(B2230,'Τιμοκατάλογος ανά κωδικό'!D:G,4,0)</f>
        <v>47.39</v>
      </c>
      <c r="D2230" s="46">
        <v>46.69</v>
      </c>
      <c r="E2230" s="47">
        <f t="shared" si="34"/>
        <v>1.4992503748125996E-2</v>
      </c>
      <c r="F2230" s="124"/>
    </row>
    <row r="2231" spans="1:6" x14ac:dyDescent="0.25">
      <c r="A2231" s="20" t="s">
        <v>1008</v>
      </c>
      <c r="B2231" s="7">
        <v>46355</v>
      </c>
      <c r="C2231" s="46">
        <f>VLOOKUP(B2231,'Τιμοκατάλογος ανά κωδικό'!D:G,4,0)</f>
        <v>53.040000000000006</v>
      </c>
      <c r="D2231" s="46">
        <v>52.260000000000005</v>
      </c>
      <c r="E2231" s="47">
        <f t="shared" si="34"/>
        <v>1.4925373134328401E-2</v>
      </c>
      <c r="F2231" s="124"/>
    </row>
    <row r="2232" spans="1:6" x14ac:dyDescent="0.25">
      <c r="A2232" s="20" t="s">
        <v>1008</v>
      </c>
      <c r="B2232" s="7">
        <v>46356</v>
      </c>
      <c r="C2232" s="46">
        <f>VLOOKUP(B2232,'Τιμοκατάλογος ανά κωδικό'!D:G,4,0)</f>
        <v>21.85</v>
      </c>
      <c r="D2232" s="46">
        <v>21.52</v>
      </c>
      <c r="E2232" s="47">
        <f t="shared" si="34"/>
        <v>1.5334572490706355E-2</v>
      </c>
      <c r="F2232" s="124"/>
    </row>
    <row r="2233" spans="1:6" x14ac:dyDescent="0.25">
      <c r="A2233" s="20" t="s">
        <v>1008</v>
      </c>
      <c r="B2233" s="7">
        <v>46357</v>
      </c>
      <c r="C2233" s="46">
        <f>VLOOKUP(B2233,'Τιμοκατάλογος ανά κωδικό'!D:G,4,0)</f>
        <v>23.630000000000003</v>
      </c>
      <c r="D2233" s="46">
        <v>23.28</v>
      </c>
      <c r="E2233" s="47">
        <f t="shared" si="34"/>
        <v>1.5034364261168554E-2</v>
      </c>
      <c r="F2233" s="124"/>
    </row>
    <row r="2234" spans="1:6" x14ac:dyDescent="0.25">
      <c r="A2234" s="20" t="s">
        <v>1008</v>
      </c>
      <c r="B2234" s="7">
        <v>46358</v>
      </c>
      <c r="C2234" s="46">
        <f>VLOOKUP(B2234,'Τιμοκατάλογος ανά κωδικό'!D:G,4,0)</f>
        <v>30.590000000000003</v>
      </c>
      <c r="D2234" s="46">
        <v>30.14</v>
      </c>
      <c r="E2234" s="47">
        <f t="shared" si="34"/>
        <v>1.493032514930337E-2</v>
      </c>
      <c r="F2234" s="124"/>
    </row>
    <row r="2235" spans="1:6" x14ac:dyDescent="0.25">
      <c r="A2235" s="20" t="s">
        <v>1008</v>
      </c>
      <c r="B2235" s="7">
        <v>46359</v>
      </c>
      <c r="C2235" s="46">
        <f>VLOOKUP(B2235,'Τιμοκατάλογος ανά κωδικό'!D:G,4,0)</f>
        <v>30.590000000000003</v>
      </c>
      <c r="D2235" s="46">
        <v>30.14</v>
      </c>
      <c r="E2235" s="47">
        <f t="shared" si="34"/>
        <v>1.493032514930337E-2</v>
      </c>
      <c r="F2235" s="124"/>
    </row>
    <row r="2236" spans="1:6" x14ac:dyDescent="0.25">
      <c r="A2236" s="20" t="s">
        <v>1008</v>
      </c>
      <c r="B2236" s="7">
        <v>46360</v>
      </c>
      <c r="C2236" s="46">
        <f>VLOOKUP(B2236,'Τιμοκατάλογος ανά κωδικό'!D:G,4,0)</f>
        <v>23.630000000000003</v>
      </c>
      <c r="D2236" s="46">
        <v>23.28</v>
      </c>
      <c r="E2236" s="47">
        <f t="shared" si="34"/>
        <v>1.5034364261168554E-2</v>
      </c>
      <c r="F2236" s="124"/>
    </row>
    <row r="2237" spans="1:6" x14ac:dyDescent="0.25">
      <c r="A2237" s="20" t="s">
        <v>1008</v>
      </c>
      <c r="B2237" s="7">
        <v>46361</v>
      </c>
      <c r="C2237" s="46">
        <f>VLOOKUP(B2237,'Τιμοκατάλογος ανά κωδικό'!D:G,4,0)</f>
        <v>30.590000000000003</v>
      </c>
      <c r="D2237" s="46">
        <v>30.14</v>
      </c>
      <c r="E2237" s="47">
        <f t="shared" si="34"/>
        <v>1.493032514930337E-2</v>
      </c>
      <c r="F2237" s="124"/>
    </row>
    <row r="2238" spans="1:6" x14ac:dyDescent="0.25">
      <c r="A2238" s="20" t="s">
        <v>1008</v>
      </c>
      <c r="B2238" s="7">
        <v>46362</v>
      </c>
      <c r="C2238" s="46">
        <f>VLOOKUP(B2238,'Τιμοκατάλογος ανά κωδικό'!D:G,4,0)</f>
        <v>30.590000000000003</v>
      </c>
      <c r="D2238" s="46">
        <v>30.14</v>
      </c>
      <c r="E2238" s="47">
        <f t="shared" si="34"/>
        <v>1.493032514930337E-2</v>
      </c>
      <c r="F2238" s="124"/>
    </row>
    <row r="2239" spans="1:6" x14ac:dyDescent="0.25">
      <c r="A2239" s="20" t="s">
        <v>1008</v>
      </c>
      <c r="B2239" s="7">
        <v>46363</v>
      </c>
      <c r="C2239" s="46">
        <f>VLOOKUP(B2239,'Τιμοκατάλογος ανά κωδικό'!D:G,4,0)</f>
        <v>26.830000000000002</v>
      </c>
      <c r="D2239" s="46">
        <v>26.43</v>
      </c>
      <c r="E2239" s="47">
        <f t="shared" si="34"/>
        <v>1.5134317063942637E-2</v>
      </c>
      <c r="F2239" s="124"/>
    </row>
    <row r="2240" spans="1:6" x14ac:dyDescent="0.25">
      <c r="A2240" s="20" t="s">
        <v>1008</v>
      </c>
      <c r="B2240" s="7">
        <v>46364</v>
      </c>
      <c r="C2240" s="46">
        <f>VLOOKUP(B2240,'Τιμοκατάλογος ανά κωδικό'!D:G,4,0)</f>
        <v>33.79</v>
      </c>
      <c r="D2240" s="46">
        <v>33.29</v>
      </c>
      <c r="E2240" s="47">
        <f t="shared" si="34"/>
        <v>1.5019525382997889E-2</v>
      </c>
      <c r="F2240" s="124"/>
    </row>
    <row r="2241" spans="1:6" x14ac:dyDescent="0.25">
      <c r="A2241" s="20" t="s">
        <v>1008</v>
      </c>
      <c r="B2241" s="7">
        <v>46365</v>
      </c>
      <c r="C2241" s="46">
        <f>VLOOKUP(B2241,'Τιμοκατάλογος ανά κωδικό'!D:G,4,0)</f>
        <v>33.79</v>
      </c>
      <c r="D2241" s="46">
        <v>33.29</v>
      </c>
      <c r="E2241" s="47">
        <f t="shared" si="34"/>
        <v>1.5019525382997889E-2</v>
      </c>
      <c r="F2241" s="124"/>
    </row>
    <row r="2242" spans="1:6" x14ac:dyDescent="0.25">
      <c r="A2242" s="20" t="s">
        <v>1008</v>
      </c>
      <c r="B2242" s="7">
        <v>46366</v>
      </c>
      <c r="C2242" s="46">
        <f>VLOOKUP(B2242,'Τιμοκατάλογος ανά κωδικό'!D:G,4,0)</f>
        <v>23.65</v>
      </c>
      <c r="D2242" s="46">
        <v>23.3</v>
      </c>
      <c r="E2242" s="47">
        <f t="shared" si="34"/>
        <v>1.5021459227467782E-2</v>
      </c>
      <c r="F2242" s="124"/>
    </row>
    <row r="2243" spans="1:6" x14ac:dyDescent="0.25">
      <c r="A2243" s="20" t="s">
        <v>1008</v>
      </c>
      <c r="B2243" s="7">
        <v>46367</v>
      </c>
      <c r="C2243" s="46">
        <f>VLOOKUP(B2243,'Τιμοκατάλογος ανά κωδικό'!D:G,4,0)</f>
        <v>30.61</v>
      </c>
      <c r="D2243" s="46">
        <v>30.16</v>
      </c>
      <c r="E2243" s="47">
        <f t="shared" ref="E2243:E2306" si="35">C2243/D2243-1</f>
        <v>1.4920424403183086E-2</v>
      </c>
      <c r="F2243" s="124"/>
    </row>
    <row r="2244" spans="1:6" x14ac:dyDescent="0.25">
      <c r="A2244" s="20" t="s">
        <v>1008</v>
      </c>
      <c r="B2244" s="7">
        <v>46368</v>
      </c>
      <c r="C2244" s="46">
        <f>VLOOKUP(B2244,'Τιμοκατάλογος ανά κωδικό'!D:G,4,0)</f>
        <v>69.87</v>
      </c>
      <c r="D2244" s="46">
        <v>68.83</v>
      </c>
      <c r="E2244" s="47">
        <f t="shared" si="35"/>
        <v>1.5109690541915022E-2</v>
      </c>
      <c r="F2244" s="124"/>
    </row>
    <row r="2245" spans="1:6" x14ac:dyDescent="0.25">
      <c r="A2245" s="20" t="s">
        <v>1008</v>
      </c>
      <c r="B2245" s="7">
        <v>46369</v>
      </c>
      <c r="C2245" s="46">
        <f>VLOOKUP(B2245,'Τιμοκατάλογος ανά κωδικό'!D:G,4,0)</f>
        <v>62.36</v>
      </c>
      <c r="D2245" s="46">
        <v>61.44</v>
      </c>
      <c r="E2245" s="47">
        <f t="shared" si="35"/>
        <v>1.4973958333333259E-2</v>
      </c>
      <c r="F2245" s="124"/>
    </row>
    <row r="2246" spans="1:6" x14ac:dyDescent="0.25">
      <c r="A2246" s="20" t="s">
        <v>1008</v>
      </c>
      <c r="B2246" s="7">
        <v>46370</v>
      </c>
      <c r="C2246" s="46">
        <f>VLOOKUP(B2246,'Τιμοκατάλογος ανά κωδικό'!D:G,4,0)</f>
        <v>137.78</v>
      </c>
      <c r="D2246" s="46">
        <v>135.75</v>
      </c>
      <c r="E2246" s="47">
        <f t="shared" si="35"/>
        <v>1.4953959484346191E-2</v>
      </c>
      <c r="F2246" s="124"/>
    </row>
    <row r="2247" spans="1:6" x14ac:dyDescent="0.25">
      <c r="A2247" s="20" t="s">
        <v>1008</v>
      </c>
      <c r="B2247" s="7">
        <v>46376</v>
      </c>
      <c r="C2247" s="46">
        <f>VLOOKUP(B2247,'Τιμοκατάλογος ανά κωδικό'!D:G,4,0)</f>
        <v>153.32</v>
      </c>
      <c r="D2247" s="46">
        <v>151.05000000000001</v>
      </c>
      <c r="E2247" s="47">
        <f t="shared" si="35"/>
        <v>1.5028136378682388E-2</v>
      </c>
      <c r="F2247" s="124"/>
    </row>
    <row r="2248" spans="1:6" x14ac:dyDescent="0.25">
      <c r="A2248" s="20" t="s">
        <v>1008</v>
      </c>
      <c r="B2248" s="7">
        <v>46380</v>
      </c>
      <c r="C2248" s="46">
        <f>VLOOKUP(B2248,'Τιμοκατάλογος ανά κωδικό'!D:G,4,0)</f>
        <v>23.14</v>
      </c>
      <c r="D2248" s="46">
        <v>22.8</v>
      </c>
      <c r="E2248" s="47">
        <f t="shared" si="35"/>
        <v>1.4912280701754321E-2</v>
      </c>
      <c r="F2248" s="124"/>
    </row>
    <row r="2249" spans="1:6" x14ac:dyDescent="0.25">
      <c r="A2249" s="20" t="s">
        <v>1008</v>
      </c>
      <c r="B2249" s="7">
        <v>46381</v>
      </c>
      <c r="C2249" s="46">
        <f>VLOOKUP(B2249,'Τιμοκατάλογος ανά κωδικό'!D:G,4,0)</f>
        <v>32.51</v>
      </c>
      <c r="D2249" s="46">
        <v>32.03</v>
      </c>
      <c r="E2249" s="47">
        <f t="shared" si="35"/>
        <v>1.4985950671245529E-2</v>
      </c>
      <c r="F2249" s="124"/>
    </row>
    <row r="2250" spans="1:6" x14ac:dyDescent="0.25">
      <c r="A2250" s="20" t="s">
        <v>1008</v>
      </c>
      <c r="B2250" s="7">
        <v>46382</v>
      </c>
      <c r="C2250" s="46">
        <f>VLOOKUP(B2250,'Τιμοκατάλογος ανά κωδικό'!D:G,4,0)</f>
        <v>32.5</v>
      </c>
      <c r="D2250" s="46">
        <v>32.019999999999996</v>
      </c>
      <c r="E2250" s="47">
        <f t="shared" si="35"/>
        <v>1.4990630855715281E-2</v>
      </c>
      <c r="F2250" s="124"/>
    </row>
    <row r="2251" spans="1:6" x14ac:dyDescent="0.25">
      <c r="A2251" s="20" t="s">
        <v>1008</v>
      </c>
      <c r="B2251" s="7">
        <v>46383</v>
      </c>
      <c r="C2251" s="46">
        <f>VLOOKUP(B2251,'Τιμοκατάλογος ανά κωδικό'!D:G,4,0)</f>
        <v>45.53</v>
      </c>
      <c r="D2251" s="46">
        <v>44.86</v>
      </c>
      <c r="E2251" s="47">
        <f t="shared" si="35"/>
        <v>1.4935354436023118E-2</v>
      </c>
      <c r="F2251" s="124"/>
    </row>
    <row r="2252" spans="1:6" x14ac:dyDescent="0.25">
      <c r="A2252" s="20" t="s">
        <v>1008</v>
      </c>
      <c r="B2252" s="7">
        <v>46384</v>
      </c>
      <c r="C2252" s="46">
        <f>VLOOKUP(B2252,'Τιμοκατάλογος ανά κωδικό'!D:G,4,0)</f>
        <v>31.759999999999998</v>
      </c>
      <c r="D2252" s="46">
        <v>31.29</v>
      </c>
      <c r="E2252" s="47">
        <f t="shared" si="35"/>
        <v>1.502077341003516E-2</v>
      </c>
      <c r="F2252" s="124"/>
    </row>
    <row r="2253" spans="1:6" x14ac:dyDescent="0.25">
      <c r="A2253" s="20" t="s">
        <v>1008</v>
      </c>
      <c r="B2253" s="7">
        <v>46385</v>
      </c>
      <c r="C2253" s="46">
        <f>VLOOKUP(B2253,'Τιμοκατάλογος ανά κωδικό'!D:G,4,0)</f>
        <v>72.31</v>
      </c>
      <c r="D2253" s="46">
        <v>71.239999999999995</v>
      </c>
      <c r="E2253" s="47">
        <f t="shared" si="35"/>
        <v>1.5019651880965768E-2</v>
      </c>
      <c r="F2253" s="124"/>
    </row>
    <row r="2254" spans="1:6" x14ac:dyDescent="0.25">
      <c r="A2254" s="20" t="s">
        <v>1008</v>
      </c>
      <c r="B2254" s="7">
        <v>46386</v>
      </c>
      <c r="C2254" s="46">
        <f>VLOOKUP(B2254,'Τιμοκατάλογος ανά κωδικό'!D:G,4,0)</f>
        <v>63.99</v>
      </c>
      <c r="D2254" s="46">
        <v>63.04</v>
      </c>
      <c r="E2254" s="47">
        <f t="shared" si="35"/>
        <v>1.5069796954314763E-2</v>
      </c>
      <c r="F2254" s="124"/>
    </row>
    <row r="2255" spans="1:6" x14ac:dyDescent="0.25">
      <c r="A2255" s="20" t="s">
        <v>1008</v>
      </c>
      <c r="B2255" s="7">
        <v>46387</v>
      </c>
      <c r="C2255" s="46">
        <f>VLOOKUP(B2255,'Τιμοκατάλογος ανά κωδικό'!D:G,4,0)</f>
        <v>31.04</v>
      </c>
      <c r="D2255" s="46">
        <v>30.58</v>
      </c>
      <c r="E2255" s="47">
        <f t="shared" si="35"/>
        <v>1.5042511445389151E-2</v>
      </c>
      <c r="F2255" s="124"/>
    </row>
    <row r="2256" spans="1:6" x14ac:dyDescent="0.25">
      <c r="A2256" s="20" t="s">
        <v>1008</v>
      </c>
      <c r="B2256" s="7">
        <v>46388</v>
      </c>
      <c r="C2256" s="46">
        <f>VLOOKUP(B2256,'Τιμοκατάλογος ανά κωδικό'!D:G,4,0)</f>
        <v>32.299999999999997</v>
      </c>
      <c r="D2256" s="46">
        <v>31.82</v>
      </c>
      <c r="E2256" s="47">
        <f t="shared" si="35"/>
        <v>1.508485229415446E-2</v>
      </c>
      <c r="F2256" s="124"/>
    </row>
    <row r="2257" spans="1:6" x14ac:dyDescent="0.25">
      <c r="A2257" s="20" t="s">
        <v>1008</v>
      </c>
      <c r="B2257" s="7">
        <v>46389</v>
      </c>
      <c r="C2257" s="46">
        <f>VLOOKUP(B2257,'Τιμοκατάλογος ανά κωδικό'!D:G,4,0)</f>
        <v>39.989999999999995</v>
      </c>
      <c r="D2257" s="46">
        <v>39.4</v>
      </c>
      <c r="E2257" s="47">
        <f t="shared" si="35"/>
        <v>1.4974619289340074E-2</v>
      </c>
      <c r="F2257" s="124"/>
    </row>
    <row r="2258" spans="1:6" x14ac:dyDescent="0.25">
      <c r="A2258" s="20" t="s">
        <v>1008</v>
      </c>
      <c r="B2258" s="7">
        <v>46390</v>
      </c>
      <c r="C2258" s="46">
        <f>VLOOKUP(B2258,'Τιμοκατάλογος ανά κωδικό'!D:G,4,0)</f>
        <v>50.04</v>
      </c>
      <c r="D2258" s="46">
        <v>49.3</v>
      </c>
      <c r="E2258" s="47">
        <f t="shared" si="35"/>
        <v>1.5010141987829684E-2</v>
      </c>
      <c r="F2258" s="124"/>
    </row>
    <row r="2259" spans="1:6" x14ac:dyDescent="0.25">
      <c r="A2259" s="20" t="s">
        <v>1008</v>
      </c>
      <c r="B2259" s="7">
        <v>46391</v>
      </c>
      <c r="C2259" s="46">
        <f>VLOOKUP(B2259,'Τιμοκατάλογος ανά κωδικό'!D:G,4,0)</f>
        <v>53.399999999999991</v>
      </c>
      <c r="D2259" s="46">
        <v>52.61</v>
      </c>
      <c r="E2259" s="47">
        <f t="shared" si="35"/>
        <v>1.5016156624215737E-2</v>
      </c>
      <c r="F2259" s="124"/>
    </row>
    <row r="2260" spans="1:6" x14ac:dyDescent="0.25">
      <c r="A2260" s="20" t="s">
        <v>1008</v>
      </c>
      <c r="B2260" s="7">
        <v>46392</v>
      </c>
      <c r="C2260" s="46">
        <f>VLOOKUP(B2260,'Τιμοκατάλογος ανά κωδικό'!D:G,4,0)</f>
        <v>34.06</v>
      </c>
      <c r="D2260" s="46">
        <v>33.549999999999997</v>
      </c>
      <c r="E2260" s="47">
        <f t="shared" si="35"/>
        <v>1.5201192250372753E-2</v>
      </c>
      <c r="F2260" s="124"/>
    </row>
    <row r="2261" spans="1:6" x14ac:dyDescent="0.25">
      <c r="A2261" s="20" t="s">
        <v>1008</v>
      </c>
      <c r="B2261" s="7">
        <v>46393</v>
      </c>
      <c r="C2261" s="46">
        <f>VLOOKUP(B2261,'Τιμοκατάλογος ανά κωδικό'!D:G,4,0)</f>
        <v>34.06</v>
      </c>
      <c r="D2261" s="46">
        <v>33.549999999999997</v>
      </c>
      <c r="E2261" s="47">
        <f t="shared" si="35"/>
        <v>1.5201192250372753E-2</v>
      </c>
      <c r="F2261" s="124"/>
    </row>
    <row r="2262" spans="1:6" x14ac:dyDescent="0.25">
      <c r="A2262" s="20" t="s">
        <v>1008</v>
      </c>
      <c r="B2262" s="7">
        <v>46394</v>
      </c>
      <c r="C2262" s="46">
        <f>VLOOKUP(B2262,'Τιμοκατάλογος ανά κωδικό'!D:G,4,0)</f>
        <v>39.61</v>
      </c>
      <c r="D2262" s="46">
        <v>39.019999999999996</v>
      </c>
      <c r="E2262" s="47">
        <f t="shared" si="35"/>
        <v>1.5120451050743222E-2</v>
      </c>
      <c r="F2262" s="124"/>
    </row>
    <row r="2263" spans="1:6" x14ac:dyDescent="0.25">
      <c r="A2263" s="20" t="s">
        <v>1008</v>
      </c>
      <c r="B2263" s="7">
        <v>46395</v>
      </c>
      <c r="C2263" s="46">
        <f>VLOOKUP(B2263,'Τιμοκατάλογος ανά κωδικό'!D:G,4,0)</f>
        <v>49.2</v>
      </c>
      <c r="D2263" s="46">
        <v>48.47</v>
      </c>
      <c r="E2263" s="47">
        <f t="shared" si="35"/>
        <v>1.5060862389106644E-2</v>
      </c>
      <c r="F2263" s="124"/>
    </row>
    <row r="2264" spans="1:6" x14ac:dyDescent="0.25">
      <c r="A2264" s="20" t="s">
        <v>1008</v>
      </c>
      <c r="B2264" s="7">
        <v>46396</v>
      </c>
      <c r="C2264" s="46">
        <f>VLOOKUP(B2264,'Τιμοκατάλογος ανά κωδικό'!D:G,4,0)</f>
        <v>54.85</v>
      </c>
      <c r="D2264" s="46">
        <v>54.040000000000006</v>
      </c>
      <c r="E2264" s="47">
        <f t="shared" si="35"/>
        <v>1.4988897113249244E-2</v>
      </c>
      <c r="F2264" s="124"/>
    </row>
    <row r="2265" spans="1:6" x14ac:dyDescent="0.25">
      <c r="A2265" s="20" t="s">
        <v>1008</v>
      </c>
      <c r="B2265" s="7">
        <v>46397</v>
      </c>
      <c r="C2265" s="46">
        <f>VLOOKUP(B2265,'Τιμοκατάλογος ανά κωδικό'!D:G,4,0)</f>
        <v>22.93</v>
      </c>
      <c r="D2265" s="46">
        <v>22.59</v>
      </c>
      <c r="E2265" s="47">
        <f t="shared" si="35"/>
        <v>1.5050907481186426E-2</v>
      </c>
      <c r="F2265" s="124"/>
    </row>
    <row r="2266" spans="1:6" x14ac:dyDescent="0.25">
      <c r="A2266" s="20" t="s">
        <v>1008</v>
      </c>
      <c r="B2266" s="7">
        <v>46398</v>
      </c>
      <c r="C2266" s="46">
        <f>VLOOKUP(B2266,'Τιμοκατάλογος ανά κωδικό'!D:G,4,0)</f>
        <v>25.34</v>
      </c>
      <c r="D2266" s="46">
        <v>24.96</v>
      </c>
      <c r="E2266" s="47">
        <f t="shared" si="35"/>
        <v>1.5224358974359031E-2</v>
      </c>
      <c r="F2266" s="124"/>
    </row>
    <row r="2267" spans="1:6" x14ac:dyDescent="0.25">
      <c r="A2267" s="20" t="s">
        <v>1008</v>
      </c>
      <c r="B2267" s="7">
        <v>46399</v>
      </c>
      <c r="C2267" s="46">
        <f>VLOOKUP(B2267,'Τιμοκατάλογος ανά κωδικό'!D:G,4,0)</f>
        <v>32.299999999999997</v>
      </c>
      <c r="D2267" s="46">
        <v>31.82</v>
      </c>
      <c r="E2267" s="47">
        <f t="shared" si="35"/>
        <v>1.508485229415446E-2</v>
      </c>
      <c r="F2267" s="124"/>
    </row>
    <row r="2268" spans="1:6" x14ac:dyDescent="0.25">
      <c r="A2268" s="20" t="s">
        <v>1008</v>
      </c>
      <c r="B2268" s="7">
        <v>46400</v>
      </c>
      <c r="C2268" s="46">
        <f>VLOOKUP(B2268,'Τιμοκατάλογος ανά κωδικό'!D:G,4,0)</f>
        <v>25.34</v>
      </c>
      <c r="D2268" s="46">
        <v>24.96</v>
      </c>
      <c r="E2268" s="47">
        <f t="shared" si="35"/>
        <v>1.5224358974359031E-2</v>
      </c>
      <c r="F2268" s="124"/>
    </row>
    <row r="2269" spans="1:6" x14ac:dyDescent="0.25">
      <c r="A2269" s="20" t="s">
        <v>1008</v>
      </c>
      <c r="B2269" s="7">
        <v>46401</v>
      </c>
      <c r="C2269" s="46">
        <f>VLOOKUP(B2269,'Τιμοκατάλογος ανά κωδικό'!D:G,4,0)</f>
        <v>32.299999999999997</v>
      </c>
      <c r="D2269" s="46">
        <v>31.82</v>
      </c>
      <c r="E2269" s="47">
        <f t="shared" si="35"/>
        <v>1.508485229415446E-2</v>
      </c>
      <c r="F2269" s="124"/>
    </row>
    <row r="2270" spans="1:6" x14ac:dyDescent="0.25">
      <c r="A2270" s="20" t="s">
        <v>1008</v>
      </c>
      <c r="B2270" s="7">
        <v>46402</v>
      </c>
      <c r="C2270" s="46">
        <f>VLOOKUP(B2270,'Τιμοκατάλογος ανά κωδικό'!D:G,4,0)</f>
        <v>32.299999999999997</v>
      </c>
      <c r="D2270" s="46">
        <v>31.82</v>
      </c>
      <c r="E2270" s="47">
        <f t="shared" si="35"/>
        <v>1.508485229415446E-2</v>
      </c>
      <c r="F2270" s="124"/>
    </row>
    <row r="2271" spans="1:6" x14ac:dyDescent="0.25">
      <c r="A2271" s="20" t="s">
        <v>1008</v>
      </c>
      <c r="B2271" s="7">
        <v>46403</v>
      </c>
      <c r="C2271" s="46">
        <f>VLOOKUP(B2271,'Τιμοκατάλογος ανά κωδικό'!D:G,4,0)</f>
        <v>28.81</v>
      </c>
      <c r="D2271" s="46">
        <v>28.38</v>
      </c>
      <c r="E2271" s="47">
        <f t="shared" si="35"/>
        <v>1.5151515151515138E-2</v>
      </c>
      <c r="F2271" s="124"/>
    </row>
    <row r="2272" spans="1:6" x14ac:dyDescent="0.25">
      <c r="A2272" s="20" t="s">
        <v>1008</v>
      </c>
      <c r="B2272" s="7">
        <v>46404</v>
      </c>
      <c r="C2272" s="46">
        <f>VLOOKUP(B2272,'Τιμοκατάλογος ανά κωδικό'!D:G,4,0)</f>
        <v>35.769999999999996</v>
      </c>
      <c r="D2272" s="46">
        <v>35.24</v>
      </c>
      <c r="E2272" s="47">
        <f t="shared" si="35"/>
        <v>1.5039727582292661E-2</v>
      </c>
      <c r="F2272" s="124"/>
    </row>
    <row r="2273" spans="1:6" x14ac:dyDescent="0.25">
      <c r="A2273" s="20" t="s">
        <v>1008</v>
      </c>
      <c r="B2273" s="7">
        <v>46405</v>
      </c>
      <c r="C2273" s="46">
        <f>VLOOKUP(B2273,'Τιμοκατάλογος ανά κωδικό'!D:G,4,0)</f>
        <v>35.769999999999996</v>
      </c>
      <c r="D2273" s="46">
        <v>35.24</v>
      </c>
      <c r="E2273" s="47">
        <f t="shared" si="35"/>
        <v>1.5039727582292661E-2</v>
      </c>
      <c r="F2273" s="124"/>
    </row>
    <row r="2274" spans="1:6" x14ac:dyDescent="0.25">
      <c r="A2274" s="20" t="s">
        <v>1008</v>
      </c>
      <c r="B2274" s="7">
        <v>46406</v>
      </c>
      <c r="C2274" s="46">
        <f>VLOOKUP(B2274,'Τιμοκατάλογος ανά κωδικό'!D:G,4,0)</f>
        <v>25.34</v>
      </c>
      <c r="D2274" s="46">
        <v>24.96</v>
      </c>
      <c r="E2274" s="47">
        <f t="shared" si="35"/>
        <v>1.5224358974359031E-2</v>
      </c>
      <c r="F2274" s="124"/>
    </row>
    <row r="2275" spans="1:6" x14ac:dyDescent="0.25">
      <c r="A2275" s="20" t="s">
        <v>1008</v>
      </c>
      <c r="B2275" s="7">
        <v>46407</v>
      </c>
      <c r="C2275" s="46">
        <f>VLOOKUP(B2275,'Τιμοκατάλογος ανά κωδικό'!D:G,4,0)</f>
        <v>32.299999999999997</v>
      </c>
      <c r="D2275" s="46">
        <v>31.82</v>
      </c>
      <c r="E2275" s="47">
        <f t="shared" si="35"/>
        <v>1.508485229415446E-2</v>
      </c>
      <c r="F2275" s="124"/>
    </row>
    <row r="2276" spans="1:6" x14ac:dyDescent="0.25">
      <c r="A2276" s="20" t="s">
        <v>1008</v>
      </c>
      <c r="B2276" s="7">
        <v>46408</v>
      </c>
      <c r="C2276" s="46">
        <f>VLOOKUP(B2276,'Τιμοκατάλογος ανά κωδικό'!D:G,4,0)</f>
        <v>72.31</v>
      </c>
      <c r="D2276" s="46">
        <v>71.239999999999995</v>
      </c>
      <c r="E2276" s="47">
        <f t="shared" si="35"/>
        <v>1.5019651880965768E-2</v>
      </c>
      <c r="F2276" s="124"/>
    </row>
    <row r="2277" spans="1:6" x14ac:dyDescent="0.25">
      <c r="A2277" s="20" t="s">
        <v>1008</v>
      </c>
      <c r="B2277" s="7">
        <v>46409</v>
      </c>
      <c r="C2277" s="46">
        <f>VLOOKUP(B2277,'Τιμοκατάλογος ανά κωδικό'!D:G,4,0)</f>
        <v>63.99</v>
      </c>
      <c r="D2277" s="46">
        <v>63.04</v>
      </c>
      <c r="E2277" s="47">
        <f t="shared" si="35"/>
        <v>1.5069796954314763E-2</v>
      </c>
      <c r="F2277" s="124"/>
    </row>
    <row r="2278" spans="1:6" x14ac:dyDescent="0.25">
      <c r="A2278" s="20" t="s">
        <v>1008</v>
      </c>
      <c r="B2278" s="7">
        <v>46410</v>
      </c>
      <c r="C2278" s="46">
        <f>VLOOKUP(B2278,'Τιμοκατάλογος ανά κωδικό'!D:G,4,0)</f>
        <v>137.78</v>
      </c>
      <c r="D2278" s="46">
        <v>135.75</v>
      </c>
      <c r="E2278" s="47">
        <f t="shared" si="35"/>
        <v>1.4953959484346191E-2</v>
      </c>
      <c r="F2278" s="124"/>
    </row>
    <row r="2279" spans="1:6" x14ac:dyDescent="0.25">
      <c r="A2279" s="20" t="s">
        <v>1008</v>
      </c>
      <c r="B2279" s="7">
        <v>46416</v>
      </c>
      <c r="C2279" s="46">
        <f>VLOOKUP(B2279,'Τιμοκατάλογος ανά κωδικό'!D:G,4,0)</f>
        <v>153.32</v>
      </c>
      <c r="D2279" s="46">
        <v>151.05000000000001</v>
      </c>
      <c r="E2279" s="47">
        <f t="shared" si="35"/>
        <v>1.5028136378682388E-2</v>
      </c>
      <c r="F2279" s="124"/>
    </row>
    <row r="2280" spans="1:6" x14ac:dyDescent="0.25">
      <c r="A2280" s="20" t="s">
        <v>1008</v>
      </c>
      <c r="B2280" s="7">
        <v>46447</v>
      </c>
      <c r="C2280" s="46">
        <f>VLOOKUP(B2280,'Τιμοκατάλογος ανά κωδικό'!D:G,4,0)</f>
        <v>22.06</v>
      </c>
      <c r="D2280" s="46">
        <v>21.73</v>
      </c>
      <c r="E2280" s="47">
        <f t="shared" si="35"/>
        <v>1.5186378278877033E-2</v>
      </c>
      <c r="F2280" s="124"/>
    </row>
    <row r="2281" spans="1:6" x14ac:dyDescent="0.25">
      <c r="A2281" s="20" t="s">
        <v>1008</v>
      </c>
      <c r="B2281" s="7">
        <v>46448</v>
      </c>
      <c r="C2281" s="46">
        <f>VLOOKUP(B2281,'Τιμοκατάλογος ανά κωδικό'!D:G,4,0)</f>
        <v>30.82</v>
      </c>
      <c r="D2281" s="46">
        <v>30.369999999999997</v>
      </c>
      <c r="E2281" s="47">
        <f t="shared" si="35"/>
        <v>1.481725386894972E-2</v>
      </c>
      <c r="F2281" s="124"/>
    </row>
    <row r="2282" spans="1:6" x14ac:dyDescent="0.25">
      <c r="A2282" s="20" t="s">
        <v>1008</v>
      </c>
      <c r="B2282" s="7">
        <v>46449</v>
      </c>
      <c r="C2282" s="46">
        <f>VLOOKUP(B2282,'Τιμοκατάλογος ανά κωδικό'!D:G,4,0)</f>
        <v>31.42</v>
      </c>
      <c r="D2282" s="46">
        <v>30.95</v>
      </c>
      <c r="E2282" s="47">
        <f t="shared" si="35"/>
        <v>1.5185783521809437E-2</v>
      </c>
      <c r="F2282" s="124"/>
    </row>
    <row r="2283" spans="1:6" x14ac:dyDescent="0.25">
      <c r="A2283" s="20" t="s">
        <v>1008</v>
      </c>
      <c r="B2283" s="7">
        <v>46450</v>
      </c>
      <c r="C2283" s="46">
        <f>VLOOKUP(B2283,'Τιμοκατάλογος ανά κωδικό'!D:G,4,0)</f>
        <v>43.59</v>
      </c>
      <c r="D2283" s="46">
        <v>42.95</v>
      </c>
      <c r="E2283" s="47">
        <f t="shared" si="35"/>
        <v>1.4901047729918515E-2</v>
      </c>
      <c r="F2283" s="124"/>
    </row>
    <row r="2284" spans="1:6" x14ac:dyDescent="0.25">
      <c r="A2284" s="20" t="s">
        <v>1008</v>
      </c>
      <c r="B2284" s="7">
        <v>46451</v>
      </c>
      <c r="C2284" s="46">
        <f>VLOOKUP(B2284,'Τιμοκατάλογος ανά κωδικό'!D:G,4,0)</f>
        <v>29.82</v>
      </c>
      <c r="D2284" s="46">
        <v>29.38</v>
      </c>
      <c r="E2284" s="47">
        <f t="shared" si="35"/>
        <v>1.4976174268209741E-2</v>
      </c>
      <c r="F2284" s="124"/>
    </row>
    <row r="2285" spans="1:6" x14ac:dyDescent="0.25">
      <c r="A2285" s="20" t="s">
        <v>1008</v>
      </c>
      <c r="B2285" s="7">
        <v>46452</v>
      </c>
      <c r="C2285" s="46">
        <f>VLOOKUP(B2285,'Τιμοκατάλογος ανά κωδικό'!D:G,4,0)</f>
        <v>69.87</v>
      </c>
      <c r="D2285" s="46">
        <v>68.83</v>
      </c>
      <c r="E2285" s="47">
        <f t="shared" si="35"/>
        <v>1.5109690541915022E-2</v>
      </c>
      <c r="F2285" s="124"/>
    </row>
    <row r="2286" spans="1:6" x14ac:dyDescent="0.25">
      <c r="A2286" s="20" t="s">
        <v>1008</v>
      </c>
      <c r="B2286" s="7">
        <v>46453</v>
      </c>
      <c r="C2286" s="46">
        <f>VLOOKUP(B2286,'Τιμοκατάλογος ανά κωδικό'!D:G,4,0)</f>
        <v>62.36</v>
      </c>
      <c r="D2286" s="46">
        <v>61.44</v>
      </c>
      <c r="E2286" s="47">
        <f t="shared" si="35"/>
        <v>1.4973958333333259E-2</v>
      </c>
      <c r="F2286" s="124"/>
    </row>
    <row r="2287" spans="1:6" x14ac:dyDescent="0.25">
      <c r="A2287" s="20" t="s">
        <v>1008</v>
      </c>
      <c r="B2287" s="7">
        <v>46454</v>
      </c>
      <c r="C2287" s="46">
        <f>VLOOKUP(B2287,'Τιμοκατάλογος ανά κωδικό'!D:G,4,0)</f>
        <v>29.01</v>
      </c>
      <c r="D2287" s="46">
        <v>28.58</v>
      </c>
      <c r="E2287" s="47">
        <f t="shared" si="35"/>
        <v>1.5045486354093862E-2</v>
      </c>
      <c r="F2287" s="124"/>
    </row>
    <row r="2288" spans="1:6" x14ac:dyDescent="0.25">
      <c r="A2288" s="20" t="s">
        <v>1008</v>
      </c>
      <c r="B2288" s="7">
        <v>46455</v>
      </c>
      <c r="C2288" s="46">
        <f>VLOOKUP(B2288,'Τιμοκατάλογος ανά κωδικό'!D:G,4,0)</f>
        <v>37.96</v>
      </c>
      <c r="D2288" s="46">
        <v>37.4</v>
      </c>
      <c r="E2288" s="47">
        <f t="shared" si="35"/>
        <v>1.497326203208571E-2</v>
      </c>
      <c r="F2288" s="124"/>
    </row>
    <row r="2289" spans="1:6" x14ac:dyDescent="0.25">
      <c r="A2289" s="20" t="s">
        <v>5997</v>
      </c>
      <c r="B2289" s="7">
        <v>46513</v>
      </c>
      <c r="C2289" s="46">
        <f>VLOOKUP(B2289,'Τιμοκατάλογος ανά κωδικό'!D:G,4,0)</f>
        <v>73.150000000000006</v>
      </c>
      <c r="D2289" s="46">
        <v>72.0732</v>
      </c>
      <c r="E2289" s="47">
        <f t="shared" si="35"/>
        <v>1.4940366183269216E-2</v>
      </c>
      <c r="F2289" s="124"/>
    </row>
    <row r="2290" spans="1:6" x14ac:dyDescent="0.25">
      <c r="A2290" s="20" t="s">
        <v>5998</v>
      </c>
      <c r="B2290" s="7">
        <v>46515</v>
      </c>
      <c r="C2290" s="46">
        <f>VLOOKUP(B2290,'Τιμοκατάλογος ανά κωδικό'!D:G,4,0)</f>
        <v>125.29</v>
      </c>
      <c r="D2290" s="46">
        <v>123.4404</v>
      </c>
      <c r="E2290" s="47">
        <f t="shared" si="35"/>
        <v>1.4983749242549527E-2</v>
      </c>
      <c r="F2290" s="124"/>
    </row>
    <row r="2291" spans="1:6" x14ac:dyDescent="0.25">
      <c r="A2291" s="20" t="s">
        <v>10227</v>
      </c>
      <c r="B2291" s="7">
        <v>46516</v>
      </c>
      <c r="C2291" s="46">
        <f>VLOOKUP(B2291,'Τιμοκατάλογος ανά κωδικό'!D:G,4,0)</f>
        <v>21.89</v>
      </c>
      <c r="D2291" s="46">
        <v>21.351246151960787</v>
      </c>
      <c r="E2291" s="47">
        <f t="shared" si="35"/>
        <v>2.5232899485341687E-2</v>
      </c>
      <c r="F2291" s="124"/>
    </row>
    <row r="2292" spans="1:6" x14ac:dyDescent="0.25">
      <c r="A2292" s="20" t="s">
        <v>10228</v>
      </c>
      <c r="B2292" s="7">
        <v>46517</v>
      </c>
      <c r="C2292" s="46">
        <f>VLOOKUP(B2292,'Τιμοκατάλογος ανά κωδικό'!D:G,4,0)</f>
        <v>18.91</v>
      </c>
      <c r="D2292" s="46">
        <v>18.450496986124019</v>
      </c>
      <c r="E2292" s="47">
        <f t="shared" si="35"/>
        <v>2.4904641550932638E-2</v>
      </c>
      <c r="F2292" s="124"/>
    </row>
    <row r="2293" spans="1:6" x14ac:dyDescent="0.25">
      <c r="A2293" s="20" t="s">
        <v>10229</v>
      </c>
      <c r="B2293" s="7">
        <v>46518</v>
      </c>
      <c r="C2293" s="46">
        <f>VLOOKUP(B2293,'Τιμοκατάλογος ανά κωδικό'!D:G,4,0)</f>
        <v>21.55</v>
      </c>
      <c r="D2293" s="46">
        <v>21.023995658633432</v>
      </c>
      <c r="E2293" s="47">
        <f t="shared" si="35"/>
        <v>2.5019237537302619E-2</v>
      </c>
      <c r="F2293" s="124"/>
    </row>
    <row r="2294" spans="1:6" x14ac:dyDescent="0.25">
      <c r="A2294" s="20" t="s">
        <v>10230</v>
      </c>
      <c r="B2294" s="7">
        <v>46519</v>
      </c>
      <c r="C2294" s="46">
        <f>VLOOKUP(B2294,'Τιμοκατάλογος ανά κωδικό'!D:G,4,0)</f>
        <v>19.77</v>
      </c>
      <c r="D2294" s="46">
        <v>19.2906010107504</v>
      </c>
      <c r="E2294" s="47">
        <f t="shared" si="35"/>
        <v>2.4851428370864959E-2</v>
      </c>
      <c r="F2294" s="124"/>
    </row>
    <row r="2295" spans="1:6" x14ac:dyDescent="0.25">
      <c r="A2295" s="20" t="s">
        <v>10231</v>
      </c>
      <c r="B2295" s="7">
        <v>46520</v>
      </c>
      <c r="C2295" s="46">
        <f>VLOOKUP(B2295,'Τιμοκατάλογος ανά κωδικό'!D:G,4,0)</f>
        <v>21.79</v>
      </c>
      <c r="D2295" s="46">
        <v>21.260190547818446</v>
      </c>
      <c r="E2295" s="47">
        <f t="shared" si="35"/>
        <v>2.4920258874910228E-2</v>
      </c>
      <c r="F2295" s="124"/>
    </row>
    <row r="2296" spans="1:6" x14ac:dyDescent="0.25">
      <c r="A2296" s="20" t="s">
        <v>10232</v>
      </c>
      <c r="B2296" s="7">
        <v>46521</v>
      </c>
      <c r="C2296" s="46">
        <f>VLOOKUP(B2296,'Τιμοκατάλογος ανά κωδικό'!D:G,4,0)</f>
        <v>23.01</v>
      </c>
      <c r="D2296" s="46">
        <v>22.451684935803854</v>
      </c>
      <c r="E2296" s="47">
        <f t="shared" si="35"/>
        <v>2.4867401524319321E-2</v>
      </c>
      <c r="F2296" s="124"/>
    </row>
    <row r="2297" spans="1:6" x14ac:dyDescent="0.25">
      <c r="A2297" s="20" t="s">
        <v>10233</v>
      </c>
      <c r="B2297" s="7">
        <v>46522</v>
      </c>
      <c r="C2297" s="46">
        <f>VLOOKUP(B2297,'Τιμοκατάλογος ανά κωδικό'!D:G,4,0)</f>
        <v>25.78</v>
      </c>
      <c r="D2297" s="46">
        <v>25.155943828181755</v>
      </c>
      <c r="E2297" s="47">
        <f t="shared" si="35"/>
        <v>2.4807503788394136E-2</v>
      </c>
      <c r="F2297" s="124"/>
    </row>
    <row r="2298" spans="1:6" x14ac:dyDescent="0.25">
      <c r="A2298" s="20" t="s">
        <v>1008</v>
      </c>
      <c r="B2298" s="7">
        <v>46536</v>
      </c>
      <c r="C2298" s="46">
        <f>VLOOKUP(B2298,'Τιμοκατάλογος ανά κωδικό'!D:G,4,0)</f>
        <v>481.35999999999996</v>
      </c>
      <c r="D2298" s="46">
        <v>469.61157443110943</v>
      </c>
      <c r="E2298" s="47">
        <f t="shared" si="35"/>
        <v>2.5017325399448787E-2</v>
      </c>
      <c r="F2298" s="124"/>
    </row>
    <row r="2299" spans="1:6" x14ac:dyDescent="0.25">
      <c r="A2299" s="20" t="s">
        <v>3180</v>
      </c>
      <c r="B2299" s="7">
        <v>46539</v>
      </c>
      <c r="C2299" s="46">
        <f>VLOOKUP(B2299,'Τιμοκατάλογος ανά κωδικό'!D:G,4,0)</f>
        <v>70.290000000000006</v>
      </c>
      <c r="D2299" s="46">
        <v>69.25</v>
      </c>
      <c r="E2299" s="47">
        <f t="shared" si="35"/>
        <v>1.5018050541516281E-2</v>
      </c>
      <c r="F2299" s="124"/>
    </row>
    <row r="2300" spans="1:6" x14ac:dyDescent="0.25">
      <c r="A2300" s="20" t="s">
        <v>3181</v>
      </c>
      <c r="B2300" s="7">
        <v>46540</v>
      </c>
      <c r="C2300" s="46">
        <f>VLOOKUP(B2300,'Τιμοκατάλογος ανά κωδικό'!D:G,4,0)</f>
        <v>94.54</v>
      </c>
      <c r="D2300" s="46">
        <v>93.14</v>
      </c>
      <c r="E2300" s="47">
        <f t="shared" si="35"/>
        <v>1.5031135924414851E-2</v>
      </c>
      <c r="F2300" s="124"/>
    </row>
    <row r="2301" spans="1:6" x14ac:dyDescent="0.25">
      <c r="A2301" s="20" t="s">
        <v>3182</v>
      </c>
      <c r="B2301" s="7">
        <v>46541</v>
      </c>
      <c r="C2301" s="46">
        <f>VLOOKUP(B2301,'Τιμοκατάλογος ανά κωδικό'!D:G,4,0)</f>
        <v>98.19</v>
      </c>
      <c r="D2301" s="46">
        <v>96.74</v>
      </c>
      <c r="E2301" s="47">
        <f t="shared" si="35"/>
        <v>1.498862931569156E-2</v>
      </c>
      <c r="F2301" s="124"/>
    </row>
    <row r="2302" spans="1:6" x14ac:dyDescent="0.25">
      <c r="A2302" s="20" t="s">
        <v>3183</v>
      </c>
      <c r="B2302" s="7">
        <v>46545</v>
      </c>
      <c r="C2302" s="46">
        <f>VLOOKUP(B2302,'Τιμοκατάλογος ανά κωδικό'!D:G,4,0)</f>
        <v>98.19</v>
      </c>
      <c r="D2302" s="46">
        <v>96.74</v>
      </c>
      <c r="E2302" s="47">
        <f t="shared" si="35"/>
        <v>1.498862931569156E-2</v>
      </c>
      <c r="F2302" s="124"/>
    </row>
    <row r="2303" spans="1:6" x14ac:dyDescent="0.25">
      <c r="A2303" s="20" t="s">
        <v>3184</v>
      </c>
      <c r="B2303" s="7">
        <v>46546</v>
      </c>
      <c r="C2303" s="46">
        <f>VLOOKUP(B2303,'Τιμοκατάλογος ανά κωδικό'!D:G,4,0)</f>
        <v>133.26</v>
      </c>
      <c r="D2303" s="46">
        <v>131.29</v>
      </c>
      <c r="E2303" s="47">
        <f t="shared" si="35"/>
        <v>1.5004950872115064E-2</v>
      </c>
      <c r="F2303" s="124"/>
    </row>
    <row r="2304" spans="1:6" x14ac:dyDescent="0.25">
      <c r="A2304" s="20" t="s">
        <v>3185</v>
      </c>
      <c r="B2304" s="7">
        <v>46549</v>
      </c>
      <c r="C2304" s="46">
        <f>VLOOKUP(B2304,'Τιμοκατάλογος ανά κωδικό'!D:G,4,0)</f>
        <v>70.290000000000006</v>
      </c>
      <c r="D2304" s="46">
        <v>69.25</v>
      </c>
      <c r="E2304" s="47">
        <f t="shared" si="35"/>
        <v>1.5018050541516281E-2</v>
      </c>
      <c r="F2304" s="124"/>
    </row>
    <row r="2305" spans="1:6" x14ac:dyDescent="0.25">
      <c r="A2305" s="20" t="s">
        <v>3186</v>
      </c>
      <c r="B2305" s="7">
        <v>46551</v>
      </c>
      <c r="C2305" s="46">
        <f>VLOOKUP(B2305,'Τιμοκατάλογος ανά κωδικό'!D:G,4,0)</f>
        <v>82.9</v>
      </c>
      <c r="D2305" s="46">
        <v>81.67</v>
      </c>
      <c r="E2305" s="47">
        <f t="shared" si="35"/>
        <v>1.5060609771029743E-2</v>
      </c>
      <c r="F2305" s="124"/>
    </row>
    <row r="2306" spans="1:6" x14ac:dyDescent="0.25">
      <c r="A2306" s="20" t="s">
        <v>3187</v>
      </c>
      <c r="B2306" s="7">
        <v>46552</v>
      </c>
      <c r="C2306" s="46">
        <f>VLOOKUP(B2306,'Τιμοκατάλογος ανά κωδικό'!D:G,4,0)</f>
        <v>107.17</v>
      </c>
      <c r="D2306" s="46">
        <v>105.59</v>
      </c>
      <c r="E2306" s="47">
        <f t="shared" si="35"/>
        <v>1.4963538213845995E-2</v>
      </c>
      <c r="F2306" s="124"/>
    </row>
    <row r="2307" spans="1:6" x14ac:dyDescent="0.25">
      <c r="A2307" s="20" t="s">
        <v>3188</v>
      </c>
      <c r="B2307" s="7">
        <v>46553</v>
      </c>
      <c r="C2307" s="46">
        <f>VLOOKUP(B2307,'Τιμοκατάλογος ανά κωδικό'!D:G,4,0)</f>
        <v>107.17</v>
      </c>
      <c r="D2307" s="46">
        <v>105.59</v>
      </c>
      <c r="E2307" s="47">
        <f t="shared" ref="E2307:E2370" si="36">C2307/D2307-1</f>
        <v>1.4963538213845995E-2</v>
      </c>
      <c r="F2307" s="124"/>
    </row>
    <row r="2308" spans="1:6" x14ac:dyDescent="0.25">
      <c r="A2308" s="20" t="s">
        <v>3189</v>
      </c>
      <c r="B2308" s="7">
        <v>46554</v>
      </c>
      <c r="C2308" s="46">
        <f>VLOOKUP(B2308,'Τιμοκατάλογος ανά κωδικό'!D:G,4,0)</f>
        <v>101.8</v>
      </c>
      <c r="D2308" s="46">
        <v>100.3</v>
      </c>
      <c r="E2308" s="47">
        <f t="shared" si="36"/>
        <v>1.4955134596211339E-2</v>
      </c>
      <c r="F2308" s="124"/>
    </row>
    <row r="2309" spans="1:6" x14ac:dyDescent="0.25">
      <c r="A2309" s="20" t="s">
        <v>3190</v>
      </c>
      <c r="B2309" s="7">
        <v>46558</v>
      </c>
      <c r="C2309" s="46">
        <f>VLOOKUP(B2309,'Τιμοκατάλογος ανά κωδικό'!D:G,4,0)</f>
        <v>152.18</v>
      </c>
      <c r="D2309" s="46">
        <v>149.93</v>
      </c>
      <c r="E2309" s="47">
        <f t="shared" si="36"/>
        <v>1.5007003268191932E-2</v>
      </c>
      <c r="F2309" s="124"/>
    </row>
    <row r="2310" spans="1:6" x14ac:dyDescent="0.25">
      <c r="A2310" s="20" t="s">
        <v>3191</v>
      </c>
      <c r="B2310" s="7">
        <v>46562</v>
      </c>
      <c r="C2310" s="46">
        <f>VLOOKUP(B2310,'Τιμοκατάλογος ανά κωδικό'!D:G,4,0)</f>
        <v>117.11</v>
      </c>
      <c r="D2310" s="46">
        <v>115.38</v>
      </c>
      <c r="E2310" s="47">
        <f t="shared" si="36"/>
        <v>1.4993933090656997E-2</v>
      </c>
      <c r="F2310" s="124"/>
    </row>
    <row r="2311" spans="1:6" x14ac:dyDescent="0.25">
      <c r="A2311" s="20" t="s">
        <v>3192</v>
      </c>
      <c r="B2311" s="7">
        <v>46563</v>
      </c>
      <c r="C2311" s="46">
        <f>VLOOKUP(B2311,'Τιμοκατάλογος ανά κωδικό'!D:G,4,0)</f>
        <v>88.21</v>
      </c>
      <c r="D2311" s="46">
        <v>86.91</v>
      </c>
      <c r="E2311" s="47">
        <f t="shared" si="36"/>
        <v>1.4958002531354264E-2</v>
      </c>
      <c r="F2311" s="124"/>
    </row>
    <row r="2312" spans="1:6" x14ac:dyDescent="0.25">
      <c r="A2312" s="20" t="s">
        <v>3193</v>
      </c>
      <c r="B2312" s="7">
        <v>46564</v>
      </c>
      <c r="C2312" s="46">
        <f>VLOOKUP(B2312,'Τιμοκατάλογος ανά κωδικό'!D:G,4,0)</f>
        <v>70.290000000000006</v>
      </c>
      <c r="D2312" s="46">
        <v>69.25</v>
      </c>
      <c r="E2312" s="47">
        <f t="shared" si="36"/>
        <v>1.5018050541516281E-2</v>
      </c>
      <c r="F2312" s="124"/>
    </row>
    <row r="2313" spans="1:6" x14ac:dyDescent="0.25">
      <c r="A2313" s="20" t="s">
        <v>3194</v>
      </c>
      <c r="B2313" s="7">
        <v>46566</v>
      </c>
      <c r="C2313" s="46">
        <f>VLOOKUP(B2313,'Τιμοκατάλογος ανά κωδικό'!D:G,4,0)</f>
        <v>107.17</v>
      </c>
      <c r="D2313" s="46">
        <v>105.59</v>
      </c>
      <c r="E2313" s="47">
        <f t="shared" si="36"/>
        <v>1.4963538213845995E-2</v>
      </c>
      <c r="F2313" s="124"/>
    </row>
    <row r="2314" spans="1:6" x14ac:dyDescent="0.25">
      <c r="A2314" s="20" t="s">
        <v>3195</v>
      </c>
      <c r="B2314" s="7">
        <v>46568</v>
      </c>
      <c r="C2314" s="46">
        <f>VLOOKUP(B2314,'Τιμοκατάλογος ανά κωδικό'!D:G,4,0)</f>
        <v>107.17</v>
      </c>
      <c r="D2314" s="46">
        <v>105.59</v>
      </c>
      <c r="E2314" s="47">
        <f t="shared" si="36"/>
        <v>1.4963538213845995E-2</v>
      </c>
      <c r="F2314" s="124"/>
    </row>
    <row r="2315" spans="1:6" x14ac:dyDescent="0.25">
      <c r="A2315" s="20" t="s">
        <v>3196</v>
      </c>
      <c r="B2315" s="7">
        <v>46569</v>
      </c>
      <c r="C2315" s="46">
        <f>VLOOKUP(B2315,'Τιμοκατάλογος ανά κωδικό'!D:G,4,0)</f>
        <v>88.21</v>
      </c>
      <c r="D2315" s="46">
        <v>86.91</v>
      </c>
      <c r="E2315" s="47">
        <f t="shared" si="36"/>
        <v>1.4958002531354264E-2</v>
      </c>
      <c r="F2315" s="124"/>
    </row>
    <row r="2316" spans="1:6" x14ac:dyDescent="0.25">
      <c r="A2316" s="20" t="s">
        <v>5111</v>
      </c>
      <c r="B2316" s="7">
        <v>46856</v>
      </c>
      <c r="C2316" s="46">
        <f>VLOOKUP(B2316,'Τιμοκατάλογος ανά κωδικό'!D:G,4,0)</f>
        <v>51</v>
      </c>
      <c r="D2316" s="46">
        <v>49.755763200000004</v>
      </c>
      <c r="E2316" s="47">
        <f t="shared" si="36"/>
        <v>2.5006888046287479E-2</v>
      </c>
      <c r="F2316" s="124"/>
    </row>
    <row r="2317" spans="1:6" x14ac:dyDescent="0.25">
      <c r="A2317" s="20" t="s">
        <v>5112</v>
      </c>
      <c r="B2317" s="7">
        <v>46857</v>
      </c>
      <c r="C2317" s="46">
        <f>VLOOKUP(B2317,'Τιμοκατάλογος ανά κωδικό'!D:G,4,0)</f>
        <v>51</v>
      </c>
      <c r="D2317" s="46">
        <v>49.755763200000004</v>
      </c>
      <c r="E2317" s="47">
        <f t="shared" si="36"/>
        <v>2.5006888046287479E-2</v>
      </c>
      <c r="F2317" s="124"/>
    </row>
    <row r="2318" spans="1:6" x14ac:dyDescent="0.25">
      <c r="A2318" s="20" t="s">
        <v>5113</v>
      </c>
      <c r="B2318" s="7">
        <v>46858</v>
      </c>
      <c r="C2318" s="46">
        <f>VLOOKUP(B2318,'Τιμοκατάλογος ανά κωδικό'!D:G,4,0)</f>
        <v>51</v>
      </c>
      <c r="D2318" s="46">
        <v>49.755763200000004</v>
      </c>
      <c r="E2318" s="47">
        <f t="shared" si="36"/>
        <v>2.5006888046287479E-2</v>
      </c>
      <c r="F2318" s="124"/>
    </row>
    <row r="2319" spans="1:6" x14ac:dyDescent="0.25">
      <c r="A2319" s="20" t="s">
        <v>5114</v>
      </c>
      <c r="B2319" s="7">
        <v>46859</v>
      </c>
      <c r="C2319" s="46">
        <f>VLOOKUP(B2319,'Τιμοκατάλογος ανά κωδικό'!D:G,4,0)</f>
        <v>51.98</v>
      </c>
      <c r="D2319" s="46">
        <v>50.712604800000008</v>
      </c>
      <c r="E2319" s="47">
        <f t="shared" si="36"/>
        <v>2.4991719612871943E-2</v>
      </c>
      <c r="F2319" s="124"/>
    </row>
    <row r="2320" spans="1:6" x14ac:dyDescent="0.25">
      <c r="A2320" s="20" t="s">
        <v>5115</v>
      </c>
      <c r="B2320" s="7">
        <v>46860</v>
      </c>
      <c r="C2320" s="46">
        <f>VLOOKUP(B2320,'Τιμοκατάλογος ανά κωδικό'!D:G,4,0)</f>
        <v>51.98</v>
      </c>
      <c r="D2320" s="46">
        <v>50.712604800000008</v>
      </c>
      <c r="E2320" s="47">
        <f t="shared" si="36"/>
        <v>2.4991719612871943E-2</v>
      </c>
      <c r="F2320" s="124"/>
    </row>
    <row r="2321" spans="1:6" x14ac:dyDescent="0.25">
      <c r="A2321" s="20" t="s">
        <v>5116</v>
      </c>
      <c r="B2321" s="7">
        <v>46861</v>
      </c>
      <c r="C2321" s="46">
        <f>VLOOKUP(B2321,'Τιμοκατάλογος ανά κωδικό'!D:G,4,0)</f>
        <v>51.98</v>
      </c>
      <c r="D2321" s="46">
        <v>50.712604800000008</v>
      </c>
      <c r="E2321" s="47">
        <f t="shared" si="36"/>
        <v>2.4991719612871943E-2</v>
      </c>
      <c r="F2321" s="124"/>
    </row>
    <row r="2322" spans="1:6" x14ac:dyDescent="0.25">
      <c r="A2322" s="20" t="s">
        <v>5117</v>
      </c>
      <c r="B2322" s="7">
        <v>46862</v>
      </c>
      <c r="C2322" s="46">
        <f>VLOOKUP(B2322,'Τιμοκατάλογος ανά κωδικό'!D:G,4,0)</f>
        <v>50.68</v>
      </c>
      <c r="D2322" s="46">
        <v>49.447049599999993</v>
      </c>
      <c r="E2322" s="47">
        <f t="shared" si="36"/>
        <v>2.4934761729444199E-2</v>
      </c>
      <c r="F2322" s="124"/>
    </row>
    <row r="2323" spans="1:6" x14ac:dyDescent="0.25">
      <c r="A2323" s="20" t="s">
        <v>5118</v>
      </c>
      <c r="B2323" s="7">
        <v>46863</v>
      </c>
      <c r="C2323" s="46">
        <f>VLOOKUP(B2323,'Τιμοκατάλογος ανά κωδικό'!D:G,4,0)</f>
        <v>50.68</v>
      </c>
      <c r="D2323" s="46">
        <v>49.447049599999993</v>
      </c>
      <c r="E2323" s="47">
        <f t="shared" si="36"/>
        <v>2.4934761729444199E-2</v>
      </c>
      <c r="F2323" s="124"/>
    </row>
    <row r="2324" spans="1:6" x14ac:dyDescent="0.25">
      <c r="A2324" s="20" t="s">
        <v>5119</v>
      </c>
      <c r="B2324" s="7">
        <v>46864</v>
      </c>
      <c r="C2324" s="46">
        <f>VLOOKUP(B2324,'Τιμοκατάλογος ανά κωδικό'!D:G,4,0)</f>
        <v>50.68</v>
      </c>
      <c r="D2324" s="46">
        <v>49.447049599999993</v>
      </c>
      <c r="E2324" s="47">
        <f t="shared" si="36"/>
        <v>2.4934761729444199E-2</v>
      </c>
      <c r="F2324" s="124"/>
    </row>
    <row r="2325" spans="1:6" x14ac:dyDescent="0.25">
      <c r="A2325" s="20" t="s">
        <v>5120</v>
      </c>
      <c r="B2325" s="7">
        <v>46865</v>
      </c>
      <c r="C2325" s="46">
        <f>VLOOKUP(B2325,'Τιμοκατάλογος ανά κωδικό'!D:G,4,0)</f>
        <v>50.68</v>
      </c>
      <c r="D2325" s="46">
        <v>49.447049599999993</v>
      </c>
      <c r="E2325" s="47">
        <f t="shared" si="36"/>
        <v>2.4934761729444199E-2</v>
      </c>
      <c r="F2325" s="124"/>
    </row>
    <row r="2326" spans="1:6" x14ac:dyDescent="0.25">
      <c r="A2326" s="20" t="s">
        <v>5121</v>
      </c>
      <c r="B2326" s="7">
        <v>46866</v>
      </c>
      <c r="C2326" s="46">
        <f>VLOOKUP(B2326,'Τιμοκατάλογος ανά κωδικό'!D:G,4,0)</f>
        <v>50.68</v>
      </c>
      <c r="D2326" s="46">
        <v>49.447049599999993</v>
      </c>
      <c r="E2326" s="47">
        <f t="shared" si="36"/>
        <v>2.4934761729444199E-2</v>
      </c>
      <c r="F2326" s="124"/>
    </row>
    <row r="2327" spans="1:6" x14ac:dyDescent="0.25">
      <c r="A2327" s="20" t="s">
        <v>5122</v>
      </c>
      <c r="B2327" s="7">
        <v>46867</v>
      </c>
      <c r="C2327" s="46">
        <f>VLOOKUP(B2327,'Τιμοκατάλογος ανά κωδικό'!D:G,4,0)</f>
        <v>50.68</v>
      </c>
      <c r="D2327" s="46">
        <v>49.447049599999993</v>
      </c>
      <c r="E2327" s="47">
        <f t="shared" si="36"/>
        <v>2.4934761729444199E-2</v>
      </c>
      <c r="F2327" s="124"/>
    </row>
    <row r="2328" spans="1:6" x14ac:dyDescent="0.25">
      <c r="A2328" s="20" t="s">
        <v>5123</v>
      </c>
      <c r="B2328" s="7">
        <v>46868</v>
      </c>
      <c r="C2328" s="46">
        <f>VLOOKUP(B2328,'Τιμοκατάλογος ανά κωδικό'!D:G,4,0)</f>
        <v>50.68</v>
      </c>
      <c r="D2328" s="46">
        <v>49.447049599999993</v>
      </c>
      <c r="E2328" s="47">
        <f t="shared" si="36"/>
        <v>2.4934761729444199E-2</v>
      </c>
      <c r="F2328" s="124"/>
    </row>
    <row r="2329" spans="1:6" x14ac:dyDescent="0.25">
      <c r="A2329" s="20" t="s">
        <v>5124</v>
      </c>
      <c r="B2329" s="7">
        <v>46869</v>
      </c>
      <c r="C2329" s="46">
        <f>VLOOKUP(B2329,'Τιμοκατάλογος ανά κωδικό'!D:G,4,0)</f>
        <v>50.68</v>
      </c>
      <c r="D2329" s="46">
        <v>49.447049599999993</v>
      </c>
      <c r="E2329" s="47">
        <f t="shared" si="36"/>
        <v>2.4934761729444199E-2</v>
      </c>
      <c r="F2329" s="124"/>
    </row>
    <row r="2330" spans="1:6" x14ac:dyDescent="0.25">
      <c r="A2330" s="20" t="s">
        <v>5125</v>
      </c>
      <c r="B2330" s="7">
        <v>46870</v>
      </c>
      <c r="C2330" s="46">
        <f>VLOOKUP(B2330,'Τιμοκατάλογος ανά κωδικό'!D:G,4,0)</f>
        <v>50.68</v>
      </c>
      <c r="D2330" s="46">
        <v>49.447049599999993</v>
      </c>
      <c r="E2330" s="47">
        <f t="shared" si="36"/>
        <v>2.4934761729444199E-2</v>
      </c>
      <c r="F2330" s="124"/>
    </row>
    <row r="2331" spans="1:6" x14ac:dyDescent="0.25">
      <c r="A2331" s="20" t="s">
        <v>5126</v>
      </c>
      <c r="B2331" s="7">
        <v>46871</v>
      </c>
      <c r="C2331" s="46">
        <f>VLOOKUP(B2331,'Τιμοκατάλογος ανά κωδικό'!D:G,4,0)</f>
        <v>50.68</v>
      </c>
      <c r="D2331" s="46">
        <v>49.447049599999993</v>
      </c>
      <c r="E2331" s="47">
        <f t="shared" si="36"/>
        <v>2.4934761729444199E-2</v>
      </c>
      <c r="F2331" s="124"/>
    </row>
    <row r="2332" spans="1:6" x14ac:dyDescent="0.25">
      <c r="A2332" s="20" t="s">
        <v>5127</v>
      </c>
      <c r="B2332" s="7">
        <v>46872</v>
      </c>
      <c r="C2332" s="46">
        <f>VLOOKUP(B2332,'Τιμοκατάλογος ανά κωδικό'!D:G,4,0)</f>
        <v>54.76</v>
      </c>
      <c r="D2332" s="46">
        <v>53.424508800000005</v>
      </c>
      <c r="E2332" s="47">
        <f t="shared" si="36"/>
        <v>2.4997725388539171E-2</v>
      </c>
      <c r="F2332" s="124"/>
    </row>
    <row r="2333" spans="1:6" x14ac:dyDescent="0.25">
      <c r="A2333" s="20" t="s">
        <v>5128</v>
      </c>
      <c r="B2333" s="7">
        <v>46873</v>
      </c>
      <c r="C2333" s="46">
        <f>VLOOKUP(B2333,'Τιμοκατάλογος ανά κωδικό'!D:G,4,0)</f>
        <v>54.76</v>
      </c>
      <c r="D2333" s="46">
        <v>53.424508800000005</v>
      </c>
      <c r="E2333" s="47">
        <f t="shared" si="36"/>
        <v>2.4997725388539171E-2</v>
      </c>
      <c r="F2333" s="124"/>
    </row>
    <row r="2334" spans="1:6" x14ac:dyDescent="0.25">
      <c r="A2334" s="20" t="s">
        <v>5129</v>
      </c>
      <c r="B2334" s="7">
        <v>46874</v>
      </c>
      <c r="C2334" s="46">
        <f>VLOOKUP(B2334,'Τιμοκατάλογος ανά κωδικό'!D:G,4,0)</f>
        <v>58.93</v>
      </c>
      <c r="D2334" s="46">
        <v>57.492364800000004</v>
      </c>
      <c r="E2334" s="47">
        <f t="shared" si="36"/>
        <v>2.5005671709645849E-2</v>
      </c>
      <c r="F2334" s="124"/>
    </row>
    <row r="2335" spans="1:6" x14ac:dyDescent="0.25">
      <c r="A2335" s="20" t="s">
        <v>5130</v>
      </c>
      <c r="B2335" s="7">
        <v>46875</v>
      </c>
      <c r="C2335" s="46">
        <f>VLOOKUP(B2335,'Τιμοκατάλογος ανά κωδικό'!D:G,4,0)</f>
        <v>69.680000000000007</v>
      </c>
      <c r="D2335" s="46">
        <v>67.978393600000004</v>
      </c>
      <c r="E2335" s="47">
        <f t="shared" si="36"/>
        <v>2.503157709216608E-2</v>
      </c>
      <c r="F2335" s="124"/>
    </row>
    <row r="2336" spans="1:6" x14ac:dyDescent="0.25">
      <c r="A2336" s="20" t="s">
        <v>5131</v>
      </c>
      <c r="B2336" s="7">
        <v>46876</v>
      </c>
      <c r="C2336" s="46">
        <f>VLOOKUP(B2336,'Τιμοκατάλογος ανά κωδικό'!D:G,4,0)</f>
        <v>88.5</v>
      </c>
      <c r="D2336" s="46">
        <v>86.340883199999993</v>
      </c>
      <c r="E2336" s="47">
        <f t="shared" si="36"/>
        <v>2.5006888046287701E-2</v>
      </c>
      <c r="F2336" s="124"/>
    </row>
    <row r="2337" spans="1:6" x14ac:dyDescent="0.25">
      <c r="A2337" s="20" t="s">
        <v>5132</v>
      </c>
      <c r="B2337" s="7">
        <v>46877</v>
      </c>
      <c r="C2337" s="46">
        <f>VLOOKUP(B2337,'Τιμοκατάλογος ανά κωδικό'!D:G,4,0)</f>
        <v>90.86</v>
      </c>
      <c r="D2337" s="46">
        <v>88.646854399999995</v>
      </c>
      <c r="E2337" s="47">
        <f t="shared" si="36"/>
        <v>2.4965867260372976E-2</v>
      </c>
      <c r="F2337" s="124"/>
    </row>
    <row r="2338" spans="1:6" x14ac:dyDescent="0.25">
      <c r="A2338" s="20" t="s">
        <v>5133</v>
      </c>
      <c r="B2338" s="7">
        <v>46878</v>
      </c>
      <c r="C2338" s="46">
        <f>VLOOKUP(B2338,'Τιμοκατάλογος ανά κωδικό'!D:G,4,0)</f>
        <v>90.86</v>
      </c>
      <c r="D2338" s="46">
        <v>88.646854399999995</v>
      </c>
      <c r="E2338" s="47">
        <f t="shared" si="36"/>
        <v>2.4965867260372976E-2</v>
      </c>
      <c r="F2338" s="124"/>
    </row>
    <row r="2339" spans="1:6" x14ac:dyDescent="0.25">
      <c r="A2339" s="20" t="s">
        <v>5134</v>
      </c>
      <c r="B2339" s="7">
        <v>46879</v>
      </c>
      <c r="C2339" s="46">
        <f>VLOOKUP(B2339,'Τιμοκατάλογος ανά κωδικό'!D:G,4,0)</f>
        <v>42.36</v>
      </c>
      <c r="D2339" s="46">
        <v>41.330099199999999</v>
      </c>
      <c r="E2339" s="47">
        <f t="shared" si="36"/>
        <v>2.4918904622420968E-2</v>
      </c>
      <c r="F2339" s="124"/>
    </row>
    <row r="2340" spans="1:6" x14ac:dyDescent="0.25">
      <c r="A2340" s="20" t="s">
        <v>5135</v>
      </c>
      <c r="B2340" s="7">
        <v>46880</v>
      </c>
      <c r="C2340" s="46">
        <f>VLOOKUP(B2340,'Τιμοκατάλογος ανά κωδικό'!D:G,4,0)</f>
        <v>42.36</v>
      </c>
      <c r="D2340" s="46">
        <v>41.330099199999999</v>
      </c>
      <c r="E2340" s="47">
        <f t="shared" si="36"/>
        <v>2.4918904622420968E-2</v>
      </c>
      <c r="F2340" s="124"/>
    </row>
    <row r="2341" spans="1:6" x14ac:dyDescent="0.25">
      <c r="A2341" s="20" t="s">
        <v>5136</v>
      </c>
      <c r="B2341" s="7">
        <v>46881</v>
      </c>
      <c r="C2341" s="46">
        <f>VLOOKUP(B2341,'Τιμοκατάλογος ανά κωδικό'!D:G,4,0)</f>
        <v>42.36</v>
      </c>
      <c r="D2341" s="46">
        <v>41.330099199999999</v>
      </c>
      <c r="E2341" s="47">
        <f t="shared" si="36"/>
        <v>2.4918904622420968E-2</v>
      </c>
      <c r="F2341" s="124"/>
    </row>
    <row r="2342" spans="1:6" x14ac:dyDescent="0.25">
      <c r="A2342" s="20" t="s">
        <v>5137</v>
      </c>
      <c r="B2342" s="7">
        <v>46882</v>
      </c>
      <c r="C2342" s="46">
        <f>VLOOKUP(B2342,'Τιμοκατάλογος ανά κωδικό'!D:G,4,0)</f>
        <v>42.36</v>
      </c>
      <c r="D2342" s="46">
        <v>41.330099199999999</v>
      </c>
      <c r="E2342" s="47">
        <f t="shared" si="36"/>
        <v>2.4918904622420968E-2</v>
      </c>
      <c r="F2342" s="124"/>
    </row>
    <row r="2343" spans="1:6" x14ac:dyDescent="0.25">
      <c r="A2343" s="20" t="s">
        <v>5138</v>
      </c>
      <c r="B2343" s="7">
        <v>46883</v>
      </c>
      <c r="C2343" s="46">
        <f>VLOOKUP(B2343,'Τιμοκατάλογος ανά κωδικό'!D:G,4,0)</f>
        <v>42.36</v>
      </c>
      <c r="D2343" s="46">
        <v>41.330099199999999</v>
      </c>
      <c r="E2343" s="47">
        <f t="shared" si="36"/>
        <v>2.4918904622420968E-2</v>
      </c>
      <c r="F2343" s="124"/>
    </row>
    <row r="2344" spans="1:6" x14ac:dyDescent="0.25">
      <c r="A2344" s="20" t="s">
        <v>5139</v>
      </c>
      <c r="B2344" s="7">
        <v>46884</v>
      </c>
      <c r="C2344" s="46">
        <f>VLOOKUP(B2344,'Τιμοκατάλογος ανά κωδικό'!D:G,4,0)</f>
        <v>42.36</v>
      </c>
      <c r="D2344" s="46">
        <v>41.330099199999999</v>
      </c>
      <c r="E2344" s="47">
        <f t="shared" si="36"/>
        <v>2.4918904622420968E-2</v>
      </c>
      <c r="F2344" s="124"/>
    </row>
    <row r="2345" spans="1:6" x14ac:dyDescent="0.25">
      <c r="A2345" s="20" t="s">
        <v>5140</v>
      </c>
      <c r="B2345" s="7">
        <v>46886</v>
      </c>
      <c r="C2345" s="46">
        <f>VLOOKUP(B2345,'Τιμοκατάλογος ανά κωδικό'!D:G,4,0)</f>
        <v>42.36</v>
      </c>
      <c r="D2345" s="46">
        <v>41.330099199999999</v>
      </c>
      <c r="E2345" s="47">
        <f t="shared" si="36"/>
        <v>2.4918904622420968E-2</v>
      </c>
      <c r="F2345" s="124"/>
    </row>
    <row r="2346" spans="1:6" x14ac:dyDescent="0.25">
      <c r="A2346" s="20" t="s">
        <v>5141</v>
      </c>
      <c r="B2346" s="7">
        <v>46887</v>
      </c>
      <c r="C2346" s="46">
        <f>VLOOKUP(B2346,'Τιμοκατάλογος ανά κωδικό'!D:G,4,0)</f>
        <v>42.36</v>
      </c>
      <c r="D2346" s="46">
        <v>41.330099199999999</v>
      </c>
      <c r="E2346" s="47">
        <f t="shared" si="36"/>
        <v>2.4918904622420968E-2</v>
      </c>
      <c r="F2346" s="124"/>
    </row>
    <row r="2347" spans="1:6" x14ac:dyDescent="0.25">
      <c r="A2347" s="20" t="s">
        <v>5142</v>
      </c>
      <c r="B2347" s="7">
        <v>46888</v>
      </c>
      <c r="C2347" s="46">
        <f>VLOOKUP(B2347,'Τιμοκατάλογος ανά κωδικό'!D:G,4,0)</f>
        <v>42.36</v>
      </c>
      <c r="D2347" s="46">
        <v>41.330099199999999</v>
      </c>
      <c r="E2347" s="47">
        <f t="shared" si="36"/>
        <v>2.4918904622420968E-2</v>
      </c>
      <c r="F2347" s="124"/>
    </row>
    <row r="2348" spans="1:6" x14ac:dyDescent="0.25">
      <c r="A2348" s="20" t="s">
        <v>5143</v>
      </c>
      <c r="B2348" s="7">
        <v>46890</v>
      </c>
      <c r="C2348" s="46">
        <f>VLOOKUP(B2348,'Τιμοκατάλογος ανά κωδικό'!D:G,4,0)</f>
        <v>42.36</v>
      </c>
      <c r="D2348" s="46">
        <v>41.330099199999999</v>
      </c>
      <c r="E2348" s="47">
        <f t="shared" si="36"/>
        <v>2.4918904622420968E-2</v>
      </c>
      <c r="F2348" s="124"/>
    </row>
    <row r="2349" spans="1:6" x14ac:dyDescent="0.25">
      <c r="A2349" s="20" t="s">
        <v>5144</v>
      </c>
      <c r="B2349" s="7">
        <v>46891</v>
      </c>
      <c r="C2349" s="46">
        <f>VLOOKUP(B2349,'Τιμοκατάλογος ανά κωδικό'!D:G,4,0)</f>
        <v>42.36</v>
      </c>
      <c r="D2349" s="46">
        <v>41.330099199999999</v>
      </c>
      <c r="E2349" s="47">
        <f t="shared" si="36"/>
        <v>2.4918904622420968E-2</v>
      </c>
      <c r="F2349" s="124"/>
    </row>
    <row r="2350" spans="1:6" x14ac:dyDescent="0.25">
      <c r="A2350" s="20" t="s">
        <v>5145</v>
      </c>
      <c r="B2350" s="7">
        <v>46892</v>
      </c>
      <c r="C2350" s="46">
        <f>VLOOKUP(B2350,'Τιμοκατάλογος ανά κωδικό'!D:G,4,0)</f>
        <v>42.36</v>
      </c>
      <c r="D2350" s="46">
        <v>41.330099199999999</v>
      </c>
      <c r="E2350" s="47">
        <f t="shared" si="36"/>
        <v>2.4918904622420968E-2</v>
      </c>
      <c r="F2350" s="124"/>
    </row>
    <row r="2351" spans="1:6" x14ac:dyDescent="0.25">
      <c r="A2351" s="20" t="s">
        <v>5146</v>
      </c>
      <c r="B2351" s="7">
        <v>46893</v>
      </c>
      <c r="C2351" s="46">
        <f>VLOOKUP(B2351,'Τιμοκατάλογος ανά κωδικό'!D:G,4,0)</f>
        <v>42.36</v>
      </c>
      <c r="D2351" s="46">
        <v>41.330099199999999</v>
      </c>
      <c r="E2351" s="47">
        <f t="shared" si="36"/>
        <v>2.4918904622420968E-2</v>
      </c>
      <c r="F2351" s="124"/>
    </row>
    <row r="2352" spans="1:6" x14ac:dyDescent="0.25">
      <c r="A2352" s="20" t="s">
        <v>5147</v>
      </c>
      <c r="B2352" s="7">
        <v>46894</v>
      </c>
      <c r="C2352" s="46">
        <f>VLOOKUP(B2352,'Τιμοκατάλογος ανά κωδικό'!D:G,4,0)</f>
        <v>42.36</v>
      </c>
      <c r="D2352" s="46">
        <v>41.330099199999999</v>
      </c>
      <c r="E2352" s="47">
        <f t="shared" si="36"/>
        <v>2.4918904622420968E-2</v>
      </c>
      <c r="F2352" s="124"/>
    </row>
    <row r="2353" spans="1:6" x14ac:dyDescent="0.25">
      <c r="A2353" s="20" t="s">
        <v>5148</v>
      </c>
      <c r="B2353" s="7">
        <v>46896</v>
      </c>
      <c r="C2353" s="46">
        <f>VLOOKUP(B2353,'Τιμοκατάλογος ανά κωδικό'!D:G,4,0)</f>
        <v>42.36</v>
      </c>
      <c r="D2353" s="46">
        <v>41.330099199999999</v>
      </c>
      <c r="E2353" s="47">
        <f t="shared" si="36"/>
        <v>2.4918904622420968E-2</v>
      </c>
      <c r="F2353" s="124"/>
    </row>
    <row r="2354" spans="1:6" x14ac:dyDescent="0.25">
      <c r="A2354" s="20" t="s">
        <v>5149</v>
      </c>
      <c r="B2354" s="7">
        <v>46897</v>
      </c>
      <c r="C2354" s="46">
        <f>VLOOKUP(B2354,'Τιμοκατάλογος ανά κωδικό'!D:G,4,0)</f>
        <v>42.36</v>
      </c>
      <c r="D2354" s="46">
        <v>41.330099199999999</v>
      </c>
      <c r="E2354" s="47">
        <f t="shared" si="36"/>
        <v>2.4918904622420968E-2</v>
      </c>
      <c r="F2354" s="124"/>
    </row>
    <row r="2355" spans="1:6" x14ac:dyDescent="0.25">
      <c r="A2355" s="20" t="s">
        <v>5150</v>
      </c>
      <c r="B2355" s="7">
        <v>46898</v>
      </c>
      <c r="C2355" s="46">
        <f>VLOOKUP(B2355,'Τιμοκατάλογος ανά κωδικό'!D:G,4,0)</f>
        <v>42.36</v>
      </c>
      <c r="D2355" s="46">
        <v>41.330099199999999</v>
      </c>
      <c r="E2355" s="47">
        <f t="shared" si="36"/>
        <v>2.4918904622420968E-2</v>
      </c>
      <c r="F2355" s="124"/>
    </row>
    <row r="2356" spans="1:6" x14ac:dyDescent="0.25">
      <c r="A2356" s="20" t="s">
        <v>5151</v>
      </c>
      <c r="B2356" s="7">
        <v>46899</v>
      </c>
      <c r="C2356" s="46">
        <f>VLOOKUP(B2356,'Τιμοκατάλογος ανά κωδικό'!D:G,4,0)</f>
        <v>43.32</v>
      </c>
      <c r="D2356" s="46">
        <v>42.261356799999994</v>
      </c>
      <c r="E2356" s="47">
        <f t="shared" si="36"/>
        <v>2.5049910371074624E-2</v>
      </c>
      <c r="F2356" s="124"/>
    </row>
    <row r="2357" spans="1:6" x14ac:dyDescent="0.25">
      <c r="A2357" s="20" t="s">
        <v>5999</v>
      </c>
      <c r="B2357" s="7">
        <v>46999</v>
      </c>
      <c r="C2357" s="46">
        <f>VLOOKUP(B2357,'Τιμοκατάλογος ανά κωδικό'!D:G,4,0)</f>
        <v>38.26</v>
      </c>
      <c r="D2357" s="46">
        <v>37.699200000000005</v>
      </c>
      <c r="E2357" s="47">
        <f t="shared" si="36"/>
        <v>1.4875647228588251E-2</v>
      </c>
      <c r="F2357" s="124"/>
    </row>
    <row r="2358" spans="1:6" x14ac:dyDescent="0.25">
      <c r="A2358" s="20" t="s">
        <v>6000</v>
      </c>
      <c r="B2358" s="7">
        <v>47000</v>
      </c>
      <c r="C2358" s="46">
        <f>VLOOKUP(B2358,'Τιμοκατάλογος ανά κωδικό'!D:G,4,0)</f>
        <v>38.26</v>
      </c>
      <c r="D2358" s="46">
        <v>37.699200000000005</v>
      </c>
      <c r="E2358" s="47">
        <f t="shared" si="36"/>
        <v>1.4875647228588251E-2</v>
      </c>
      <c r="F2358" s="124"/>
    </row>
    <row r="2359" spans="1:6" x14ac:dyDescent="0.25">
      <c r="A2359" s="20" t="s">
        <v>6001</v>
      </c>
      <c r="B2359" s="7">
        <v>47001</v>
      </c>
      <c r="C2359" s="46">
        <f>VLOOKUP(B2359,'Τιμοκατάλογος ανά κωδικό'!D:G,4,0)</f>
        <v>40.69</v>
      </c>
      <c r="D2359" s="46">
        <v>40.085999999999999</v>
      </c>
      <c r="E2359" s="47">
        <f t="shared" si="36"/>
        <v>1.5067604650002453E-2</v>
      </c>
      <c r="F2359" s="124"/>
    </row>
    <row r="2360" spans="1:6" x14ac:dyDescent="0.25">
      <c r="A2360" s="20" t="s">
        <v>6002</v>
      </c>
      <c r="B2360" s="7">
        <v>47002</v>
      </c>
      <c r="C2360" s="46">
        <f>VLOOKUP(B2360,'Τιμοκατάλογος ανά κωδικό'!D:G,4,0)</f>
        <v>58.86</v>
      </c>
      <c r="D2360" s="46">
        <v>57.987000000000002</v>
      </c>
      <c r="E2360" s="47">
        <f t="shared" si="36"/>
        <v>1.5055098556572943E-2</v>
      </c>
      <c r="F2360" s="124"/>
    </row>
    <row r="2361" spans="1:6" x14ac:dyDescent="0.25">
      <c r="A2361" s="20" t="s">
        <v>6003</v>
      </c>
      <c r="B2361" s="7">
        <v>47003</v>
      </c>
      <c r="C2361" s="46">
        <f>VLOOKUP(B2361,'Τιμοκατάλογος ανά κωδικό'!D:G,4,0)</f>
        <v>58.86</v>
      </c>
      <c r="D2361" s="46">
        <v>57.987000000000002</v>
      </c>
      <c r="E2361" s="47">
        <f t="shared" si="36"/>
        <v>1.5055098556572943E-2</v>
      </c>
      <c r="F2361" s="124"/>
    </row>
    <row r="2362" spans="1:6" x14ac:dyDescent="0.25">
      <c r="A2362" s="20" t="s">
        <v>6004</v>
      </c>
      <c r="B2362" s="7">
        <v>47004</v>
      </c>
      <c r="C2362" s="46">
        <f>VLOOKUP(B2362,'Τιμοκατάλογος ανά κωδικό'!D:G,4,0)</f>
        <v>64.55</v>
      </c>
      <c r="D2362" s="46">
        <v>63.597000000000001</v>
      </c>
      <c r="E2362" s="47">
        <f t="shared" si="36"/>
        <v>1.4984983568407273E-2</v>
      </c>
      <c r="F2362" s="124"/>
    </row>
    <row r="2363" spans="1:6" x14ac:dyDescent="0.25">
      <c r="A2363" s="20" t="s">
        <v>5152</v>
      </c>
      <c r="B2363" s="7">
        <v>47026</v>
      </c>
      <c r="C2363" s="46">
        <f>VLOOKUP(B2363,'Τιμοκατάλογος ανά κωδικό'!D:G,4,0)</f>
        <v>248.04</v>
      </c>
      <c r="D2363" s="46">
        <v>241.9939392</v>
      </c>
      <c r="E2363" s="47">
        <f t="shared" si="36"/>
        <v>2.4984348037754511E-2</v>
      </c>
      <c r="F2363" s="124"/>
    </row>
    <row r="2364" spans="1:6" x14ac:dyDescent="0.25">
      <c r="A2364" s="20" t="s">
        <v>6005</v>
      </c>
      <c r="B2364" s="7">
        <v>47027</v>
      </c>
      <c r="C2364" s="46">
        <f>VLOOKUP(B2364,'Τιμοκατάλογος ανά κωδικό'!D:G,4,0)</f>
        <v>206.35</v>
      </c>
      <c r="D2364" s="46">
        <v>201.318208</v>
      </c>
      <c r="E2364" s="47">
        <f t="shared" si="36"/>
        <v>2.4994222082485473E-2</v>
      </c>
      <c r="F2364" s="124"/>
    </row>
    <row r="2365" spans="1:6" x14ac:dyDescent="0.25">
      <c r="A2365" s="20" t="s">
        <v>6006</v>
      </c>
      <c r="B2365" s="7">
        <v>47028</v>
      </c>
      <c r="C2365" s="46">
        <f>VLOOKUP(B2365,'Τιμοκατάλογος ανά κωδικό'!D:G,4,0)</f>
        <v>139.69</v>
      </c>
      <c r="D2365" s="46">
        <v>136.2816</v>
      </c>
      <c r="E2365" s="47">
        <f t="shared" si="36"/>
        <v>2.5009979336902521E-2</v>
      </c>
      <c r="F2365" s="124"/>
    </row>
    <row r="2366" spans="1:6" x14ac:dyDescent="0.25">
      <c r="A2366" s="20" t="s">
        <v>6007</v>
      </c>
      <c r="B2366" s="7">
        <v>47029</v>
      </c>
      <c r="C2366" s="46">
        <f>VLOOKUP(B2366,'Τιμοκατάλογος ανά κωδικό'!D:G,4,0)</f>
        <v>139.69</v>
      </c>
      <c r="D2366" s="46">
        <v>136.2816</v>
      </c>
      <c r="E2366" s="47">
        <f t="shared" si="36"/>
        <v>2.5009979336902521E-2</v>
      </c>
      <c r="F2366" s="124"/>
    </row>
    <row r="2367" spans="1:6" x14ac:dyDescent="0.25">
      <c r="A2367" s="20" t="s">
        <v>6008</v>
      </c>
      <c r="B2367" s="7">
        <v>47030</v>
      </c>
      <c r="C2367" s="46">
        <f>VLOOKUP(B2367,'Τιμοκατάλογος ανά κωδικό'!D:G,4,0)</f>
        <v>126.05</v>
      </c>
      <c r="D2367" s="46">
        <v>122.97792000000001</v>
      </c>
      <c r="E2367" s="47">
        <f t="shared" si="36"/>
        <v>2.4980744510884501E-2</v>
      </c>
      <c r="F2367" s="124"/>
    </row>
    <row r="2368" spans="1:6" x14ac:dyDescent="0.25">
      <c r="A2368" s="20" t="s">
        <v>6009</v>
      </c>
      <c r="B2368" s="7">
        <v>47031</v>
      </c>
      <c r="C2368" s="46">
        <f>VLOOKUP(B2368,'Τιμοκατάλογος ανά κωδικό'!D:G,4,0)</f>
        <v>126.05</v>
      </c>
      <c r="D2368" s="46">
        <v>122.97792000000001</v>
      </c>
      <c r="E2368" s="47">
        <f t="shared" si="36"/>
        <v>2.4980744510884501E-2</v>
      </c>
      <c r="F2368" s="124"/>
    </row>
    <row r="2369" spans="1:6" x14ac:dyDescent="0.25">
      <c r="A2369" s="20" t="s">
        <v>6010</v>
      </c>
      <c r="B2369" s="7">
        <v>47032</v>
      </c>
      <c r="C2369" s="46">
        <f>VLOOKUP(B2369,'Τιμοκατάλογος ανά κωδικό'!D:G,4,0)</f>
        <v>127.29</v>
      </c>
      <c r="D2369" s="46">
        <v>124.18931199999999</v>
      </c>
      <c r="E2369" s="47">
        <f t="shared" si="36"/>
        <v>2.4967430369531529E-2</v>
      </c>
      <c r="F2369" s="124"/>
    </row>
    <row r="2370" spans="1:6" x14ac:dyDescent="0.25">
      <c r="A2370" s="20" t="s">
        <v>6011</v>
      </c>
      <c r="B2370" s="7">
        <v>47036</v>
      </c>
      <c r="C2370" s="46">
        <f>VLOOKUP(B2370,'Τιμοκατάλογος ανά κωδικό'!D:G,4,0)</f>
        <v>34.380000000000003</v>
      </c>
      <c r="D2370" s="46">
        <v>33.54</v>
      </c>
      <c r="E2370" s="47">
        <f t="shared" si="36"/>
        <v>2.5044722719141488E-2</v>
      </c>
      <c r="F2370" s="124"/>
    </row>
    <row r="2371" spans="1:6" x14ac:dyDescent="0.25">
      <c r="A2371" s="20" t="s">
        <v>5153</v>
      </c>
      <c r="B2371" s="7">
        <v>47038</v>
      </c>
      <c r="C2371" s="46">
        <f>VLOOKUP(B2371,'Τιμοκατάλογος ανά κωδικό'!D:G,4,0)</f>
        <v>14.64</v>
      </c>
      <c r="D2371" s="46">
        <v>14.28</v>
      </c>
      <c r="E2371" s="47">
        <f t="shared" ref="E2371:E2434" si="37">C2371/D2371-1</f>
        <v>2.5210084033613578E-2</v>
      </c>
      <c r="F2371" s="124"/>
    </row>
    <row r="2372" spans="1:6" x14ac:dyDescent="0.25">
      <c r="A2372" s="20" t="s">
        <v>5154</v>
      </c>
      <c r="B2372" s="7">
        <v>47039</v>
      </c>
      <c r="C2372" s="46">
        <f>VLOOKUP(B2372,'Τιμοκατάλογος ανά κωδικό'!D:G,4,0)</f>
        <v>14.64</v>
      </c>
      <c r="D2372" s="46">
        <v>14.28</v>
      </c>
      <c r="E2372" s="47">
        <f t="shared" si="37"/>
        <v>2.5210084033613578E-2</v>
      </c>
      <c r="F2372" s="124"/>
    </row>
    <row r="2373" spans="1:6" x14ac:dyDescent="0.25">
      <c r="A2373" s="20" t="s">
        <v>5155</v>
      </c>
      <c r="B2373" s="7">
        <v>47041</v>
      </c>
      <c r="C2373" s="46">
        <f>VLOOKUP(B2373,'Τιμοκατάλογος ανά κωδικό'!D:G,4,0)</f>
        <v>14.64</v>
      </c>
      <c r="D2373" s="46">
        <v>14.28</v>
      </c>
      <c r="E2373" s="47">
        <f t="shared" si="37"/>
        <v>2.5210084033613578E-2</v>
      </c>
      <c r="F2373" s="124"/>
    </row>
    <row r="2374" spans="1:6" x14ac:dyDescent="0.25">
      <c r="A2374" s="20" t="s">
        <v>6012</v>
      </c>
      <c r="B2374" s="7">
        <v>47060</v>
      </c>
      <c r="C2374" s="46">
        <f>VLOOKUP(B2374,'Τιμοκατάλογος ανά κωδικό'!D:G,4,0)</f>
        <v>750.15</v>
      </c>
      <c r="D2374" s="46">
        <v>731.85569600000008</v>
      </c>
      <c r="E2374" s="47">
        <f t="shared" si="37"/>
        <v>2.4997146431992689E-2</v>
      </c>
      <c r="F2374" s="124"/>
    </row>
    <row r="2375" spans="1:6" x14ac:dyDescent="0.25">
      <c r="A2375" s="20" t="s">
        <v>6013</v>
      </c>
      <c r="B2375" s="7">
        <v>47061</v>
      </c>
      <c r="C2375" s="46">
        <f>VLOOKUP(B2375,'Τιμοκατάλογος ανά κωδικό'!D:G,4,0)</f>
        <v>783.07</v>
      </c>
      <c r="D2375" s="46">
        <v>763.96642399999996</v>
      </c>
      <c r="E2375" s="47">
        <f t="shared" si="37"/>
        <v>2.5005779573370468E-2</v>
      </c>
      <c r="F2375" s="124"/>
    </row>
    <row r="2376" spans="1:6" x14ac:dyDescent="0.25">
      <c r="A2376" s="20" t="s">
        <v>6014</v>
      </c>
      <c r="B2376" s="7">
        <v>47062</v>
      </c>
      <c r="C2376" s="46">
        <f>VLOOKUP(B2376,'Τιμοκατάλογος ανά κωδικό'!D:G,4,0)</f>
        <v>820.35</v>
      </c>
      <c r="D2376" s="46">
        <v>800.3417760000001</v>
      </c>
      <c r="E2376" s="47">
        <f t="shared" si="37"/>
        <v>2.4999599671028383E-2</v>
      </c>
      <c r="F2376" s="124"/>
    </row>
    <row r="2377" spans="1:6" x14ac:dyDescent="0.25">
      <c r="A2377" s="20" t="s">
        <v>6015</v>
      </c>
      <c r="B2377" s="7">
        <v>47063</v>
      </c>
      <c r="C2377" s="46">
        <f>VLOOKUP(B2377,'Τιμοκατάλογος ανά κωδικό'!D:G,4,0)</f>
        <v>902.36</v>
      </c>
      <c r="D2377" s="46">
        <v>880.35074400000008</v>
      </c>
      <c r="E2377" s="47">
        <f t="shared" si="37"/>
        <v>2.5000553642969381E-2</v>
      </c>
      <c r="F2377" s="124"/>
    </row>
    <row r="2378" spans="1:6" x14ac:dyDescent="0.25">
      <c r="A2378" s="20" t="s">
        <v>6016</v>
      </c>
      <c r="B2378" s="7">
        <v>47064</v>
      </c>
      <c r="C2378" s="46">
        <f>VLOOKUP(B2378,'Τιμοκατάλογος ανά κωδικό'!D:G,4,0)</f>
        <v>1076.9100000000001</v>
      </c>
      <c r="D2378" s="46">
        <v>1050.6415919999999</v>
      </c>
      <c r="E2378" s="47">
        <f t="shared" si="37"/>
        <v>2.5002254051256001E-2</v>
      </c>
      <c r="F2378" s="124"/>
    </row>
    <row r="2379" spans="1:6" x14ac:dyDescent="0.25">
      <c r="A2379" s="20" t="s">
        <v>6017</v>
      </c>
      <c r="B2379" s="7">
        <v>47065</v>
      </c>
      <c r="C2379" s="46">
        <f>VLOOKUP(B2379,'Τιμοκατάλογος ανά κωδικό'!D:G,4,0)</f>
        <v>1228.43</v>
      </c>
      <c r="D2379" s="46">
        <v>1198.4696359999998</v>
      </c>
      <c r="E2379" s="47">
        <f t="shared" si="37"/>
        <v>2.4998851118160692E-2</v>
      </c>
      <c r="F2379" s="124"/>
    </row>
    <row r="2380" spans="1:6" x14ac:dyDescent="0.25">
      <c r="A2380" s="20" t="s">
        <v>6018</v>
      </c>
      <c r="B2380" s="7">
        <v>47066</v>
      </c>
      <c r="C2380" s="46">
        <f>VLOOKUP(B2380,'Τιμοκατάλογος ανά κωδικό'!D:G,4,0)</f>
        <v>1395.65</v>
      </c>
      <c r="D2380" s="46">
        <v>1361.6084720000001</v>
      </c>
      <c r="E2380" s="47">
        <f t="shared" si="37"/>
        <v>2.5000966650859713E-2</v>
      </c>
      <c r="F2380" s="124"/>
    </row>
    <row r="2381" spans="1:6" x14ac:dyDescent="0.25">
      <c r="A2381" s="20" t="s">
        <v>6019</v>
      </c>
      <c r="B2381" s="7">
        <v>47067</v>
      </c>
      <c r="C2381" s="46">
        <f>VLOOKUP(B2381,'Τιμοκατάλογος ανά κωδικό'!D:G,4,0)</f>
        <v>1572.71</v>
      </c>
      <c r="D2381" s="46">
        <v>1534.3483680000002</v>
      </c>
      <c r="E2381" s="47">
        <f t="shared" si="37"/>
        <v>2.5001904912900441E-2</v>
      </c>
      <c r="F2381" s="124"/>
    </row>
    <row r="2382" spans="1:6" x14ac:dyDescent="0.25">
      <c r="A2382" s="20" t="s">
        <v>6020</v>
      </c>
      <c r="B2382" s="7">
        <v>47068</v>
      </c>
      <c r="C2382" s="46">
        <f>VLOOKUP(B2382,'Τιμοκατάλογος ανά κωδικό'!D:G,4,0)</f>
        <v>1713.15</v>
      </c>
      <c r="D2382" s="46">
        <v>1671.3663819999999</v>
      </c>
      <c r="E2382" s="47">
        <f t="shared" si="37"/>
        <v>2.499967598367081E-2</v>
      </c>
      <c r="F2382" s="124"/>
    </row>
    <row r="2383" spans="1:6" x14ac:dyDescent="0.25">
      <c r="A2383" s="20" t="s">
        <v>6021</v>
      </c>
      <c r="B2383" s="7">
        <v>47069</v>
      </c>
      <c r="C2383" s="46">
        <f>VLOOKUP(B2383,'Τιμοκατάλογος ανά κωδικό'!D:G,4,0)</f>
        <v>1958.78</v>
      </c>
      <c r="D2383" s="46">
        <v>1911.0076440000003</v>
      </c>
      <c r="E2383" s="47">
        <f t="shared" si="37"/>
        <v>2.4998516437122031E-2</v>
      </c>
      <c r="F2383" s="124"/>
    </row>
    <row r="2384" spans="1:6" x14ac:dyDescent="0.25">
      <c r="A2384" s="20" t="s">
        <v>6022</v>
      </c>
      <c r="B2384" s="7">
        <v>47070</v>
      </c>
      <c r="C2384" s="46">
        <f>VLOOKUP(B2384,'Τιμοκατάλογος ανά κωδικό'!D:G,4,0)</f>
        <v>2414.56</v>
      </c>
      <c r="D2384" s="46">
        <v>2355.6659840000002</v>
      </c>
      <c r="E2384" s="47">
        <f t="shared" si="37"/>
        <v>2.5001004556679751E-2</v>
      </c>
      <c r="F2384" s="124"/>
    </row>
    <row r="2385" spans="1:6" x14ac:dyDescent="0.25">
      <c r="A2385" s="20" t="s">
        <v>6023</v>
      </c>
      <c r="B2385" s="7">
        <v>47135</v>
      </c>
      <c r="C2385" s="46">
        <f>VLOOKUP(B2385,'Τιμοκατάλογος ανά κωδικό'!D:G,4,0)</f>
        <v>132.72</v>
      </c>
      <c r="D2385" s="46">
        <v>130.7585</v>
      </c>
      <c r="E2385" s="47">
        <f t="shared" si="37"/>
        <v>1.5000936841581991E-2</v>
      </c>
      <c r="F2385" s="124"/>
    </row>
    <row r="2386" spans="1:6" x14ac:dyDescent="0.25">
      <c r="A2386" s="20" t="s">
        <v>6024</v>
      </c>
      <c r="B2386" s="7">
        <v>47139</v>
      </c>
      <c r="C2386" s="46">
        <f>VLOOKUP(B2386,'Τιμοκατάλογος ανά κωδικό'!D:G,4,0)</f>
        <v>183.59</v>
      </c>
      <c r="D2386" s="46">
        <v>180.87830000000002</v>
      </c>
      <c r="E2386" s="47">
        <f t="shared" si="37"/>
        <v>1.4991848110027517E-2</v>
      </c>
      <c r="F2386" s="124"/>
    </row>
    <row r="2387" spans="1:6" x14ac:dyDescent="0.25">
      <c r="A2387" s="20" t="s">
        <v>6025</v>
      </c>
      <c r="B2387" s="7">
        <v>47140</v>
      </c>
      <c r="C2387" s="46">
        <f>VLOOKUP(B2387,'Τιμοκατάλογος ανά κωδικό'!D:G,4,0)</f>
        <v>168.57</v>
      </c>
      <c r="D2387" s="46">
        <v>166.08</v>
      </c>
      <c r="E2387" s="47">
        <f t="shared" si="37"/>
        <v>1.4992774566473965E-2</v>
      </c>
      <c r="F2387" s="124"/>
    </row>
    <row r="2388" spans="1:6" x14ac:dyDescent="0.25">
      <c r="A2388" s="20" t="s">
        <v>14915</v>
      </c>
      <c r="B2388" s="7">
        <v>47149</v>
      </c>
      <c r="C2388" s="46">
        <f>VLOOKUP(B2388,'Τιμοκατάλογος ανά κωδικό'!D:G,4,0)</f>
        <v>87.1</v>
      </c>
      <c r="D2388" s="46">
        <v>84.972992000000005</v>
      </c>
      <c r="E2388" s="47">
        <f t="shared" si="37"/>
        <v>2.5031577092165858E-2</v>
      </c>
      <c r="F2388" s="124"/>
    </row>
    <row r="2389" spans="1:6" x14ac:dyDescent="0.25">
      <c r="A2389" s="20" t="s">
        <v>14915</v>
      </c>
      <c r="B2389" s="7">
        <v>47150</v>
      </c>
      <c r="C2389" s="46">
        <f>VLOOKUP(B2389,'Τιμοκατάλογος ανά κωδικό'!D:G,4,0)</f>
        <v>87.09</v>
      </c>
      <c r="D2389" s="46">
        <v>84.97</v>
      </c>
      <c r="E2389" s="47">
        <f t="shared" si="37"/>
        <v>2.4949982346710753E-2</v>
      </c>
      <c r="F2389" s="124"/>
    </row>
    <row r="2390" spans="1:6" x14ac:dyDescent="0.25">
      <c r="A2390" s="20" t="s">
        <v>14916</v>
      </c>
      <c r="B2390" s="7">
        <v>47151</v>
      </c>
      <c r="C2390" s="46">
        <f>VLOOKUP(B2390,'Τιμοκατάλογος ανά κωδικό'!D:G,4,0)</f>
        <v>151.31</v>
      </c>
      <c r="D2390" s="46">
        <v>147.6156</v>
      </c>
      <c r="E2390" s="47">
        <f t="shared" si="37"/>
        <v>2.5027165150566688E-2</v>
      </c>
      <c r="F2390" s="124"/>
    </row>
    <row r="2391" spans="1:6" x14ac:dyDescent="0.25">
      <c r="A2391" s="20" t="s">
        <v>14916</v>
      </c>
      <c r="B2391" s="7">
        <v>47152</v>
      </c>
      <c r="C2391" s="46">
        <f>VLOOKUP(B2391,'Τιμοκατάλογος ανά κωδικό'!D:G,4,0)</f>
        <v>151.31</v>
      </c>
      <c r="D2391" s="46">
        <v>147.62</v>
      </c>
      <c r="E2391" s="47">
        <f t="shared" si="37"/>
        <v>2.4996612925077821E-2</v>
      </c>
      <c r="F2391" s="124"/>
    </row>
    <row r="2392" spans="1:6" x14ac:dyDescent="0.25">
      <c r="A2392" s="20" t="s">
        <v>14893</v>
      </c>
      <c r="B2392" s="7">
        <v>47170</v>
      </c>
      <c r="C2392" s="46">
        <f>VLOOKUP(B2392,'Τιμοκατάλογος ανά κωδικό'!D:G,4,0)</f>
        <v>36.979999999999997</v>
      </c>
      <c r="D2392" s="46">
        <v>36.08</v>
      </c>
      <c r="E2392" s="47">
        <f t="shared" si="37"/>
        <v>2.4944567627494418E-2</v>
      </c>
      <c r="F2392" s="124"/>
    </row>
    <row r="2393" spans="1:6" x14ac:dyDescent="0.25">
      <c r="A2393" s="20" t="s">
        <v>14894</v>
      </c>
      <c r="B2393" s="7">
        <v>47171</v>
      </c>
      <c r="C2393" s="46">
        <f>VLOOKUP(B2393,'Τιμοκατάλογος ανά κωδικό'!D:G,4,0)</f>
        <v>36.979999999999997</v>
      </c>
      <c r="D2393" s="46">
        <v>36.08</v>
      </c>
      <c r="E2393" s="47">
        <f t="shared" si="37"/>
        <v>2.4944567627494418E-2</v>
      </c>
      <c r="F2393" s="124"/>
    </row>
    <row r="2394" spans="1:6" x14ac:dyDescent="0.25">
      <c r="A2394" s="20" t="s">
        <v>14897</v>
      </c>
      <c r="B2394" s="7">
        <v>47172</v>
      </c>
      <c r="C2394" s="46">
        <f>VLOOKUP(B2394,'Τιμοκατάλογος ανά κωδικό'!D:G,4,0)</f>
        <v>41.69</v>
      </c>
      <c r="D2394" s="46">
        <v>40.67</v>
      </c>
      <c r="E2394" s="47">
        <f t="shared" si="37"/>
        <v>2.5079911482665196E-2</v>
      </c>
      <c r="F2394" s="124"/>
    </row>
    <row r="2395" spans="1:6" x14ac:dyDescent="0.25">
      <c r="A2395" s="20" t="s">
        <v>14898</v>
      </c>
      <c r="B2395" s="7">
        <v>47173</v>
      </c>
      <c r="C2395" s="46">
        <f>VLOOKUP(B2395,'Τιμοκατάλογος ανά κωδικό'!D:G,4,0)</f>
        <v>41.69</v>
      </c>
      <c r="D2395" s="46">
        <v>40.67</v>
      </c>
      <c r="E2395" s="47">
        <f t="shared" si="37"/>
        <v>2.5079911482665196E-2</v>
      </c>
      <c r="F2395" s="124"/>
    </row>
    <row r="2396" spans="1:6" x14ac:dyDescent="0.25">
      <c r="A2396" s="20" t="s">
        <v>14901</v>
      </c>
      <c r="B2396" s="7">
        <v>47174</v>
      </c>
      <c r="C2396" s="46">
        <f>VLOOKUP(B2396,'Τιμοκατάλογος ανά κωδικό'!D:G,4,0)</f>
        <v>56.46</v>
      </c>
      <c r="D2396" s="46">
        <v>55.08</v>
      </c>
      <c r="E2396" s="47">
        <f t="shared" si="37"/>
        <v>2.5054466230936878E-2</v>
      </c>
      <c r="F2396" s="124"/>
    </row>
    <row r="2397" spans="1:6" x14ac:dyDescent="0.25">
      <c r="A2397" s="20" t="s">
        <v>14902</v>
      </c>
      <c r="B2397" s="7">
        <v>47175</v>
      </c>
      <c r="C2397" s="46">
        <f>VLOOKUP(B2397,'Τιμοκατάλογος ανά κωδικό'!D:G,4,0)</f>
        <v>55.92</v>
      </c>
      <c r="D2397" s="46">
        <v>54.56</v>
      </c>
      <c r="E2397" s="47">
        <f t="shared" si="37"/>
        <v>2.4926686217008776E-2</v>
      </c>
      <c r="F2397" s="124"/>
    </row>
    <row r="2398" spans="1:6" x14ac:dyDescent="0.25">
      <c r="A2398" s="20" t="s">
        <v>14905</v>
      </c>
      <c r="B2398" s="7">
        <v>47176</v>
      </c>
      <c r="C2398" s="46">
        <f>VLOOKUP(B2398,'Τιμοκατάλογος ανά κωδικό'!D:G,4,0)</f>
        <v>76.64</v>
      </c>
      <c r="D2398" s="46">
        <v>74.77</v>
      </c>
      <c r="E2398" s="47">
        <f t="shared" si="37"/>
        <v>2.501003076100039E-2</v>
      </c>
      <c r="F2398" s="124"/>
    </row>
    <row r="2399" spans="1:6" x14ac:dyDescent="0.25">
      <c r="A2399" s="20" t="s">
        <v>14907</v>
      </c>
      <c r="B2399" s="7">
        <v>47177</v>
      </c>
      <c r="C2399" s="46">
        <f>VLOOKUP(B2399,'Τιμοκατάλογος ανά κωδικό'!D:G,4,0)</f>
        <v>107.69</v>
      </c>
      <c r="D2399" s="46">
        <v>105.06</v>
      </c>
      <c r="E2399" s="47">
        <f t="shared" si="37"/>
        <v>2.503331429659239E-2</v>
      </c>
      <c r="F2399" s="124"/>
    </row>
    <row r="2400" spans="1:6" x14ac:dyDescent="0.25">
      <c r="A2400" s="20" t="s">
        <v>14909</v>
      </c>
      <c r="B2400" s="7">
        <v>47178</v>
      </c>
      <c r="C2400" s="46">
        <f>VLOOKUP(B2400,'Τιμοκατάλογος ανά κωδικό'!D:G,4,0)</f>
        <v>131.36000000000001</v>
      </c>
      <c r="D2400" s="46">
        <v>128.16</v>
      </c>
      <c r="E2400" s="47">
        <f t="shared" si="37"/>
        <v>2.4968789013732895E-2</v>
      </c>
      <c r="F2400" s="124"/>
    </row>
    <row r="2401" spans="1:6" x14ac:dyDescent="0.25">
      <c r="A2401" s="20" t="s">
        <v>14917</v>
      </c>
      <c r="B2401" s="7">
        <v>47205</v>
      </c>
      <c r="C2401" s="46">
        <f>VLOOKUP(B2401,'Τιμοκατάλογος ανά κωδικό'!D:G,4,0)</f>
        <v>105.67</v>
      </c>
      <c r="D2401" s="46">
        <v>103.09520000000001</v>
      </c>
      <c r="E2401" s="47">
        <f t="shared" si="37"/>
        <v>2.49749745865957E-2</v>
      </c>
      <c r="F2401" s="124"/>
    </row>
    <row r="2402" spans="1:6" x14ac:dyDescent="0.25">
      <c r="A2402" s="20" t="s">
        <v>14917</v>
      </c>
      <c r="B2402" s="7">
        <v>47206</v>
      </c>
      <c r="C2402" s="46">
        <f>VLOOKUP(B2402,'Τιμοκατάλογος ανά κωδικό'!D:G,4,0)</f>
        <v>105.68</v>
      </c>
      <c r="D2402" s="46">
        <v>103.1</v>
      </c>
      <c r="E2402" s="47">
        <f t="shared" si="37"/>
        <v>2.5024248302618846E-2</v>
      </c>
      <c r="F2402" s="124"/>
    </row>
    <row r="2403" spans="1:6" x14ac:dyDescent="0.25">
      <c r="A2403" s="20" t="s">
        <v>14918</v>
      </c>
      <c r="B2403" s="7">
        <v>47207</v>
      </c>
      <c r="C2403" s="46">
        <f>VLOOKUP(B2403,'Τιμοκατάλογος ανά κωδικό'!D:G,4,0)</f>
        <v>175.87</v>
      </c>
      <c r="D2403" s="46">
        <v>171.57919999999999</v>
      </c>
      <c r="E2403" s="47">
        <f t="shared" si="37"/>
        <v>2.5007693240206352E-2</v>
      </c>
      <c r="F2403" s="124"/>
    </row>
    <row r="2404" spans="1:6" x14ac:dyDescent="0.25">
      <c r="A2404" s="20" t="s">
        <v>14918</v>
      </c>
      <c r="B2404" s="7">
        <v>47208</v>
      </c>
      <c r="C2404" s="46">
        <f>VLOOKUP(B2404,'Τιμοκατάλογος ανά κωδικό'!D:G,4,0)</f>
        <v>175.87</v>
      </c>
      <c r="D2404" s="46">
        <v>171.58</v>
      </c>
      <c r="E2404" s="47">
        <f t="shared" si="37"/>
        <v>2.500291409255162E-2</v>
      </c>
      <c r="F2404" s="124"/>
    </row>
    <row r="2405" spans="1:6" x14ac:dyDescent="0.25">
      <c r="A2405" s="20" t="s">
        <v>3286</v>
      </c>
      <c r="B2405" s="7">
        <v>47272</v>
      </c>
      <c r="C2405" s="46">
        <f>VLOOKUP(B2405,'Τιμοκατάλογος ανά κωδικό'!D:G,4,0)</f>
        <v>283.42</v>
      </c>
      <c r="D2405" s="46">
        <v>276.51</v>
      </c>
      <c r="E2405" s="47">
        <f t="shared" si="37"/>
        <v>2.4990054609236756E-2</v>
      </c>
      <c r="F2405" s="124"/>
    </row>
    <row r="2406" spans="1:6" x14ac:dyDescent="0.25">
      <c r="A2406" s="20" t="s">
        <v>6026</v>
      </c>
      <c r="B2406" s="7">
        <v>47279</v>
      </c>
      <c r="C2406" s="46">
        <f>VLOOKUP(B2406,'Τιμοκατάλογος ανά κωδικό'!D:G,4,0)</f>
        <v>16</v>
      </c>
      <c r="D2406" s="46">
        <v>15.759</v>
      </c>
      <c r="E2406" s="47">
        <f t="shared" si="37"/>
        <v>1.5292848530998215E-2</v>
      </c>
      <c r="F2406" s="124"/>
    </row>
    <row r="2407" spans="1:6" x14ac:dyDescent="0.25">
      <c r="A2407" s="20" t="s">
        <v>5156</v>
      </c>
      <c r="B2407" s="7">
        <v>47280</v>
      </c>
      <c r="C2407" s="46">
        <f>VLOOKUP(B2407,'Τιμοκατάλογος ανά κωδικό'!D:G,4,0)</f>
        <v>64</v>
      </c>
      <c r="D2407" s="46">
        <v>63.056600000000003</v>
      </c>
      <c r="E2407" s="47">
        <f t="shared" si="37"/>
        <v>1.4961161876789975E-2</v>
      </c>
      <c r="F2407" s="124"/>
    </row>
    <row r="2408" spans="1:6" x14ac:dyDescent="0.25">
      <c r="A2408" s="20" t="s">
        <v>11637</v>
      </c>
      <c r="B2408" s="7">
        <v>47281</v>
      </c>
      <c r="C2408" s="46">
        <f>VLOOKUP(B2408,'Τιμοκατάλογος ανά κωδικό'!D:G,4,0)</f>
        <v>84.78</v>
      </c>
      <c r="D2408" s="46">
        <v>83.5227</v>
      </c>
      <c r="E2408" s="47">
        <f t="shared" si="37"/>
        <v>1.5053392670495658E-2</v>
      </c>
      <c r="F2408" s="124"/>
    </row>
    <row r="2409" spans="1:6" x14ac:dyDescent="0.25">
      <c r="A2409" s="20" t="s">
        <v>5157</v>
      </c>
      <c r="B2409" s="7">
        <v>47283</v>
      </c>
      <c r="C2409" s="46">
        <f>VLOOKUP(B2409,'Τιμοκατάλογος ανά κωδικό'!D:G,4,0)</f>
        <v>36.81</v>
      </c>
      <c r="D2409" s="46">
        <v>36.266300000000001</v>
      </c>
      <c r="E2409" s="47">
        <f t="shared" si="37"/>
        <v>1.4991879513487794E-2</v>
      </c>
      <c r="F2409" s="124"/>
    </row>
    <row r="2410" spans="1:6" x14ac:dyDescent="0.25">
      <c r="A2410" s="20" t="s">
        <v>6027</v>
      </c>
      <c r="B2410" s="7">
        <v>47289</v>
      </c>
      <c r="C2410" s="46" t="str">
        <f>VLOOKUP(B2410,'Τιμοκατάλογος ανά κωδικό'!D:G,4,0)</f>
        <v>Κ.Ε.</v>
      </c>
      <c r="D2410" s="46" t="s">
        <v>25341</v>
      </c>
      <c r="F2410" s="124"/>
    </row>
    <row r="2411" spans="1:6" x14ac:dyDescent="0.25">
      <c r="A2411" s="20" t="s">
        <v>25089</v>
      </c>
      <c r="B2411" s="7">
        <v>47404</v>
      </c>
      <c r="C2411" s="46">
        <f>VLOOKUP(B2411,'Τιμοκατάλογος ανά κωδικό'!D:G,4,0)</f>
        <v>417.76</v>
      </c>
      <c r="D2411" s="46">
        <v>411.59</v>
      </c>
      <c r="E2411" s="47">
        <f t="shared" si="37"/>
        <v>1.4990646031244781E-2</v>
      </c>
      <c r="F2411" s="124"/>
    </row>
    <row r="2412" spans="1:6" x14ac:dyDescent="0.25">
      <c r="A2412" s="20" t="s">
        <v>25090</v>
      </c>
      <c r="B2412" s="7">
        <v>47405</v>
      </c>
      <c r="C2412" s="46">
        <f>VLOOKUP(B2412,'Τιμοκατάλογος ανά κωδικό'!D:G,4,0)</f>
        <v>1040.06</v>
      </c>
      <c r="D2412" s="46">
        <v>1024.69</v>
      </c>
      <c r="E2412" s="47">
        <f t="shared" si="37"/>
        <v>1.4999658433282104E-2</v>
      </c>
      <c r="F2412" s="124"/>
    </row>
    <row r="2413" spans="1:6" x14ac:dyDescent="0.25">
      <c r="A2413" s="20" t="s">
        <v>25091</v>
      </c>
      <c r="B2413" s="7">
        <v>47406</v>
      </c>
      <c r="C2413" s="46">
        <f>VLOOKUP(B2413,'Τιμοκατάλογος ανά κωδικό'!D:G,4,0)</f>
        <v>1191.22</v>
      </c>
      <c r="D2413" s="46">
        <v>1173.6199999999999</v>
      </c>
      <c r="E2413" s="47">
        <f t="shared" si="37"/>
        <v>1.4996336122424792E-2</v>
      </c>
      <c r="F2413" s="124"/>
    </row>
    <row r="2414" spans="1:6" x14ac:dyDescent="0.25">
      <c r="A2414" s="20" t="s">
        <v>25099</v>
      </c>
      <c r="B2414" s="7">
        <v>47407</v>
      </c>
      <c r="C2414" s="46">
        <f>VLOOKUP(B2414,'Τιμοκατάλογος ανά κωδικό'!D:G,4,0)</f>
        <v>192.95</v>
      </c>
      <c r="D2414" s="46">
        <v>188.24</v>
      </c>
      <c r="E2414" s="47">
        <f t="shared" si="37"/>
        <v>2.5021249468763163E-2</v>
      </c>
      <c r="F2414" s="124"/>
    </row>
    <row r="2415" spans="1:6" x14ac:dyDescent="0.25">
      <c r="A2415" s="20" t="s">
        <v>25092</v>
      </c>
      <c r="B2415" s="7">
        <v>47412</v>
      </c>
      <c r="C2415" s="46">
        <f>VLOOKUP(B2415,'Τιμοκατάλογος ανά κωδικό'!D:G,4,0)</f>
        <v>215.15</v>
      </c>
      <c r="D2415" s="46">
        <v>211.97</v>
      </c>
      <c r="E2415" s="47">
        <f t="shared" si="37"/>
        <v>1.5002122941925711E-2</v>
      </c>
      <c r="F2415" s="124"/>
    </row>
    <row r="2416" spans="1:6" x14ac:dyDescent="0.25">
      <c r="A2416" s="20" t="s">
        <v>6028</v>
      </c>
      <c r="B2416" s="7">
        <v>47438</v>
      </c>
      <c r="C2416" s="46">
        <f>VLOOKUP(B2416,'Τιμοκατάλογος ανά κωδικό'!D:G,4,0)</f>
        <v>15.28</v>
      </c>
      <c r="D2416" s="46">
        <v>15.05</v>
      </c>
      <c r="E2416" s="47">
        <f t="shared" si="37"/>
        <v>1.5282392026577885E-2</v>
      </c>
      <c r="F2416" s="124"/>
    </row>
    <row r="2417" spans="1:6" x14ac:dyDescent="0.25">
      <c r="A2417" s="20" t="s">
        <v>6029</v>
      </c>
      <c r="B2417" s="7">
        <v>47439</v>
      </c>
      <c r="C2417" s="46">
        <f>VLOOKUP(B2417,'Τιμοκατάλογος ανά κωδικό'!D:G,4,0)</f>
        <v>52.74</v>
      </c>
      <c r="D2417" s="46">
        <v>51.96</v>
      </c>
      <c r="E2417" s="47">
        <f t="shared" si="37"/>
        <v>1.5011547344110809E-2</v>
      </c>
      <c r="F2417" s="124"/>
    </row>
    <row r="2418" spans="1:6" x14ac:dyDescent="0.25">
      <c r="A2418" s="20" t="s">
        <v>5158</v>
      </c>
      <c r="B2418" s="7">
        <v>47440</v>
      </c>
      <c r="C2418" s="46" t="str">
        <f>VLOOKUP(B2418,'Τιμοκατάλογος ανά κωδικό'!D:G,4,0)</f>
        <v>Κ.Ε.</v>
      </c>
      <c r="D2418" s="46" t="s">
        <v>25341</v>
      </c>
      <c r="F2418" s="124"/>
    </row>
    <row r="2419" spans="1:6" x14ac:dyDescent="0.25">
      <c r="A2419" s="20" t="s">
        <v>5159</v>
      </c>
      <c r="B2419" s="7">
        <v>47441</v>
      </c>
      <c r="C2419" s="46" t="str">
        <f>VLOOKUP(B2419,'Τιμοκατάλογος ανά κωδικό'!D:G,4,0)</f>
        <v>Κ.Ε.</v>
      </c>
      <c r="D2419" s="46" t="s">
        <v>25341</v>
      </c>
      <c r="F2419" s="124"/>
    </row>
    <row r="2420" spans="1:6" x14ac:dyDescent="0.25">
      <c r="A2420" s="20" t="s">
        <v>6030</v>
      </c>
      <c r="B2420" s="7">
        <v>47462</v>
      </c>
      <c r="C2420" s="46">
        <f>VLOOKUP(B2420,'Τιμοκατάλογος ανά κωδικό'!D:G,4,0)</f>
        <v>30.68</v>
      </c>
      <c r="D2420" s="46">
        <v>29.927872000000004</v>
      </c>
      <c r="E2420" s="47">
        <f t="shared" si="37"/>
        <v>2.5131355814405953E-2</v>
      </c>
      <c r="F2420" s="124"/>
    </row>
    <row r="2421" spans="1:6" x14ac:dyDescent="0.25">
      <c r="B2421" s="7">
        <v>47474</v>
      </c>
      <c r="C2421" s="46">
        <f>VLOOKUP(B2421,'Τιμοκατάλογος ανά κωδικό'!D:G,4,0)</f>
        <v>10.65</v>
      </c>
      <c r="D2421" s="46">
        <v>10.39</v>
      </c>
      <c r="E2421" s="47">
        <f t="shared" si="37"/>
        <v>2.5024061597689995E-2</v>
      </c>
      <c r="F2421" s="124"/>
    </row>
    <row r="2422" spans="1:6" x14ac:dyDescent="0.25">
      <c r="A2422" s="20" t="s">
        <v>6031</v>
      </c>
      <c r="B2422" s="7">
        <v>47485</v>
      </c>
      <c r="C2422" s="46">
        <f>VLOOKUP(B2422,'Τιμοκατάλογος ανά κωδικό'!D:G,4,0)</f>
        <v>346</v>
      </c>
      <c r="D2422" s="46">
        <v>346</v>
      </c>
      <c r="E2422" s="47">
        <f t="shared" si="37"/>
        <v>0</v>
      </c>
      <c r="F2422" s="124"/>
    </row>
    <row r="2423" spans="1:6" x14ac:dyDescent="0.25">
      <c r="A2423" s="20" t="s">
        <v>6032</v>
      </c>
      <c r="B2423" s="7">
        <v>47486</v>
      </c>
      <c r="C2423" s="46">
        <f>VLOOKUP(B2423,'Τιμοκατάλογος ανά κωδικό'!D:G,4,0)</f>
        <v>346</v>
      </c>
      <c r="D2423" s="46">
        <v>346</v>
      </c>
      <c r="E2423" s="47">
        <f t="shared" si="37"/>
        <v>0</v>
      </c>
      <c r="F2423" s="124"/>
    </row>
    <row r="2424" spans="1:6" x14ac:dyDescent="0.25">
      <c r="A2424" s="20" t="s">
        <v>6033</v>
      </c>
      <c r="B2424" s="7">
        <v>47487</v>
      </c>
      <c r="C2424" s="46">
        <f>VLOOKUP(B2424,'Τιμοκατάλογος ανά κωδικό'!D:G,4,0)</f>
        <v>346</v>
      </c>
      <c r="D2424" s="46">
        <v>346</v>
      </c>
      <c r="E2424" s="47">
        <f t="shared" si="37"/>
        <v>0</v>
      </c>
      <c r="F2424" s="124"/>
    </row>
    <row r="2425" spans="1:6" x14ac:dyDescent="0.25">
      <c r="A2425" s="20" t="s">
        <v>10234</v>
      </c>
      <c r="B2425" s="7">
        <v>47528</v>
      </c>
      <c r="C2425" s="46">
        <f>VLOOKUP(B2425,'Τιμοκατάλογος ανά κωδικό'!D:G,4,0)</f>
        <v>65.349999999999994</v>
      </c>
      <c r="D2425" s="46">
        <v>64.38</v>
      </c>
      <c r="E2425" s="47">
        <f t="shared" si="37"/>
        <v>1.5066790928859985E-2</v>
      </c>
      <c r="F2425" s="124"/>
    </row>
    <row r="2426" spans="1:6" x14ac:dyDescent="0.25">
      <c r="A2426" s="20" t="s">
        <v>10235</v>
      </c>
      <c r="B2426" s="7">
        <v>47529</v>
      </c>
      <c r="C2426" s="46">
        <f>VLOOKUP(B2426,'Τιμοκατάλογος ανά κωδικό'!D:G,4,0)</f>
        <v>98.01</v>
      </c>
      <c r="D2426" s="46">
        <v>96.56</v>
      </c>
      <c r="E2426" s="47">
        <f t="shared" si="37"/>
        <v>1.5016570008284935E-2</v>
      </c>
      <c r="F2426" s="124"/>
    </row>
    <row r="2427" spans="1:6" x14ac:dyDescent="0.25">
      <c r="A2427" s="20" t="s">
        <v>5160</v>
      </c>
      <c r="B2427" s="7">
        <v>47537</v>
      </c>
      <c r="C2427" s="46">
        <f>VLOOKUP(B2427,'Τιμοκατάλογος ανά κωδικό'!D:G,4,0)</f>
        <v>298.07861913900206</v>
      </c>
      <c r="D2427" s="46">
        <v>298.07861913900206</v>
      </c>
      <c r="E2427" s="47">
        <f t="shared" si="37"/>
        <v>0</v>
      </c>
      <c r="F2427" s="124"/>
    </row>
    <row r="2428" spans="1:6" x14ac:dyDescent="0.25">
      <c r="A2428" s="20" t="s">
        <v>6034</v>
      </c>
      <c r="B2428" s="7">
        <v>47543</v>
      </c>
      <c r="C2428" s="46">
        <f>VLOOKUP(B2428,'Τιμοκατάλογος ανά κωδικό'!D:G,4,0)</f>
        <v>1.93</v>
      </c>
      <c r="D2428" s="46">
        <v>1.9</v>
      </c>
      <c r="E2428" s="47">
        <f t="shared" si="37"/>
        <v>1.5789473684210575E-2</v>
      </c>
      <c r="F2428" s="124"/>
    </row>
    <row r="2429" spans="1:6" x14ac:dyDescent="0.25">
      <c r="A2429" s="20" t="s">
        <v>5161</v>
      </c>
      <c r="B2429" s="7">
        <v>47544</v>
      </c>
      <c r="C2429" s="46">
        <f>VLOOKUP(B2429,'Τιμοκατάλογος ανά κωδικό'!D:G,4,0)</f>
        <v>138.15</v>
      </c>
      <c r="D2429" s="46">
        <v>136.11000000000001</v>
      </c>
      <c r="E2429" s="47">
        <f t="shared" si="37"/>
        <v>1.4987877452060872E-2</v>
      </c>
      <c r="F2429" s="124"/>
    </row>
    <row r="2430" spans="1:6" x14ac:dyDescent="0.25">
      <c r="A2430" s="20" t="s">
        <v>6035</v>
      </c>
      <c r="B2430" s="7">
        <v>47546</v>
      </c>
      <c r="C2430" s="46">
        <f>VLOOKUP(B2430,'Τιμοκατάλογος ανά κωδικό'!D:G,4,0)</f>
        <v>105.34</v>
      </c>
      <c r="D2430" s="46">
        <v>103.785</v>
      </c>
      <c r="E2430" s="47">
        <f t="shared" si="37"/>
        <v>1.4982897335838574E-2</v>
      </c>
      <c r="F2430" s="124"/>
    </row>
    <row r="2431" spans="1:6" x14ac:dyDescent="0.25">
      <c r="A2431" s="20" t="s">
        <v>6036</v>
      </c>
      <c r="B2431" s="7">
        <v>47547</v>
      </c>
      <c r="C2431" s="46">
        <f>VLOOKUP(B2431,'Τιμοκατάλογος ανά κωδικό'!D:G,4,0)</f>
        <v>106.29</v>
      </c>
      <c r="D2431" s="46">
        <v>104.7234</v>
      </c>
      <c r="E2431" s="47">
        <f t="shared" si="37"/>
        <v>1.4959407353084542E-2</v>
      </c>
      <c r="F2431" s="124"/>
    </row>
    <row r="2432" spans="1:6" x14ac:dyDescent="0.25">
      <c r="A2432" s="20" t="s">
        <v>6037</v>
      </c>
      <c r="B2432" s="7">
        <v>47548</v>
      </c>
      <c r="C2432" s="46">
        <f>VLOOKUP(B2432,'Τιμοκατάλογος ανά κωδικό'!D:G,4,0)</f>
        <v>245.62</v>
      </c>
      <c r="D2432" s="46">
        <v>241.995</v>
      </c>
      <c r="E2432" s="47">
        <f t="shared" si="37"/>
        <v>1.4979648339841667E-2</v>
      </c>
      <c r="F2432" s="124"/>
    </row>
    <row r="2433" spans="1:6" x14ac:dyDescent="0.25">
      <c r="A2433" s="20" t="s">
        <v>6038</v>
      </c>
      <c r="B2433" s="7">
        <v>47549</v>
      </c>
      <c r="C2433" s="46">
        <f>VLOOKUP(B2433,'Τιμοκατάλογος ανά κωδικό'!D:G,4,0)</f>
        <v>361.53</v>
      </c>
      <c r="D2433" s="46">
        <v>356.18399999999997</v>
      </c>
      <c r="E2433" s="47">
        <f t="shared" si="37"/>
        <v>1.5009096422073931E-2</v>
      </c>
      <c r="F2433" s="124"/>
    </row>
    <row r="2434" spans="1:6" x14ac:dyDescent="0.25">
      <c r="A2434" s="20" t="s">
        <v>6039</v>
      </c>
      <c r="B2434" s="7">
        <v>47550</v>
      </c>
      <c r="C2434" s="46">
        <f>VLOOKUP(B2434,'Τιμοκατάλογος ανά κωδικό'!D:G,4,0)</f>
        <v>448.12</v>
      </c>
      <c r="D2434" s="46">
        <v>441.49680000000001</v>
      </c>
      <c r="E2434" s="47">
        <f t="shared" si="37"/>
        <v>1.5001694236515428E-2</v>
      </c>
      <c r="F2434" s="124"/>
    </row>
    <row r="2435" spans="1:6" x14ac:dyDescent="0.25">
      <c r="A2435" s="20" t="s">
        <v>5162</v>
      </c>
      <c r="B2435" s="7">
        <v>47567</v>
      </c>
      <c r="C2435" s="46">
        <f>VLOOKUP(B2435,'Τιμοκατάλογος ανά κωδικό'!D:G,4,0)</f>
        <v>2.54</v>
      </c>
      <c r="D2435" s="46">
        <v>2.48</v>
      </c>
      <c r="E2435" s="47">
        <f t="shared" ref="E2435:E2498" si="38">C2435/D2435-1</f>
        <v>2.4193548387096753E-2</v>
      </c>
      <c r="F2435" s="124"/>
    </row>
    <row r="2436" spans="1:6" x14ac:dyDescent="0.25">
      <c r="A2436" s="20" t="s">
        <v>5163</v>
      </c>
      <c r="B2436" s="7">
        <v>47570</v>
      </c>
      <c r="C2436" s="46">
        <f>VLOOKUP(B2436,'Τιμοκατάλογος ανά κωδικό'!D:G,4,0)</f>
        <v>9.4</v>
      </c>
      <c r="D2436" s="46">
        <v>9.175275199999998</v>
      </c>
      <c r="E2436" s="47">
        <f t="shared" si="38"/>
        <v>2.4492431573060802E-2</v>
      </c>
      <c r="F2436" s="124"/>
    </row>
    <row r="2437" spans="1:6" x14ac:dyDescent="0.25">
      <c r="A2437" s="20" t="s">
        <v>18782</v>
      </c>
      <c r="B2437" s="7">
        <v>47613</v>
      </c>
      <c r="C2437" s="46">
        <f>VLOOKUP(B2437,'Τιμοκατάλογος ανά κωδικό'!D:G,4,0)</f>
        <v>9.7200000000000006</v>
      </c>
      <c r="D2437" s="46">
        <v>9.58</v>
      </c>
      <c r="E2437" s="47">
        <f t="shared" si="38"/>
        <v>1.4613778705636848E-2</v>
      </c>
      <c r="F2437" s="124"/>
    </row>
    <row r="2438" spans="1:6" x14ac:dyDescent="0.25">
      <c r="A2438" s="20" t="s">
        <v>5164</v>
      </c>
      <c r="B2438" s="7">
        <v>47664</v>
      </c>
      <c r="C2438" s="46">
        <f>VLOOKUP(B2438,'Τιμοκατάλογος ανά κωδικό'!D:G,4,0)</f>
        <v>20.36</v>
      </c>
      <c r="D2438" s="46">
        <v>20.059999999999999</v>
      </c>
      <c r="E2438" s="47">
        <f t="shared" si="38"/>
        <v>1.4955134596211339E-2</v>
      </c>
      <c r="F2438" s="124"/>
    </row>
    <row r="2439" spans="1:6" x14ac:dyDescent="0.25">
      <c r="A2439" s="20" t="s">
        <v>5165</v>
      </c>
      <c r="B2439" s="7">
        <v>47665</v>
      </c>
      <c r="C2439" s="46">
        <f>VLOOKUP(B2439,'Τιμοκατάλογος ανά κωδικό'!D:G,4,0)</f>
        <v>20.36</v>
      </c>
      <c r="D2439" s="46">
        <v>20.059999999999999</v>
      </c>
      <c r="E2439" s="47">
        <f t="shared" si="38"/>
        <v>1.4955134596211339E-2</v>
      </c>
      <c r="F2439" s="124"/>
    </row>
    <row r="2440" spans="1:6" x14ac:dyDescent="0.25">
      <c r="A2440" s="20" t="s">
        <v>5166</v>
      </c>
      <c r="B2440" s="7">
        <v>47666</v>
      </c>
      <c r="C2440" s="46">
        <f>VLOOKUP(B2440,'Τιμοκατάλογος ανά κωδικό'!D:G,4,0)</f>
        <v>20.36</v>
      </c>
      <c r="D2440" s="46">
        <v>20.059999999999999</v>
      </c>
      <c r="E2440" s="47">
        <f t="shared" si="38"/>
        <v>1.4955134596211339E-2</v>
      </c>
      <c r="F2440" s="124"/>
    </row>
    <row r="2441" spans="1:6" x14ac:dyDescent="0.25">
      <c r="A2441" s="20" t="s">
        <v>12263</v>
      </c>
      <c r="B2441" s="7">
        <v>47667</v>
      </c>
      <c r="C2441" s="46">
        <f>VLOOKUP(B2441,'Τιμοκατάλογος ανά κωδικό'!D:G,4,0)</f>
        <v>19.079999999999998</v>
      </c>
      <c r="D2441" s="46">
        <v>18.8</v>
      </c>
      <c r="E2441" s="47">
        <f t="shared" si="38"/>
        <v>1.4893617021276562E-2</v>
      </c>
      <c r="F2441" s="124"/>
    </row>
    <row r="2442" spans="1:6" x14ac:dyDescent="0.25">
      <c r="A2442" s="20" t="s">
        <v>18783</v>
      </c>
      <c r="B2442" s="7">
        <v>47683</v>
      </c>
      <c r="C2442" s="46">
        <f>VLOOKUP(B2442,'Τιμοκατάλογος ανά κωδικό'!D:G,4,0)</f>
        <v>29.87</v>
      </c>
      <c r="D2442" s="46">
        <v>29.43</v>
      </c>
      <c r="E2442" s="47">
        <f t="shared" si="38"/>
        <v>1.4950730547060864E-2</v>
      </c>
      <c r="F2442" s="124"/>
    </row>
    <row r="2443" spans="1:6" x14ac:dyDescent="0.25">
      <c r="A2443" s="20" t="s">
        <v>3309</v>
      </c>
      <c r="B2443" s="7">
        <v>47874</v>
      </c>
      <c r="C2443" s="46">
        <f>VLOOKUP(B2443,'Τιμοκατάλογος ανά κωδικό'!D:G,4,0)</f>
        <v>7.73</v>
      </c>
      <c r="D2443" s="46">
        <v>7.54</v>
      </c>
      <c r="E2443" s="47">
        <f t="shared" si="38"/>
        <v>2.5198938992042397E-2</v>
      </c>
      <c r="F2443" s="124"/>
    </row>
    <row r="2444" spans="1:6" x14ac:dyDescent="0.25">
      <c r="A2444" s="20" t="s">
        <v>3310</v>
      </c>
      <c r="B2444" s="7">
        <v>47875</v>
      </c>
      <c r="C2444" s="46">
        <f>VLOOKUP(B2444,'Τιμοκατάλογος ανά κωδικό'!D:G,4,0)</f>
        <v>7.73</v>
      </c>
      <c r="D2444" s="46">
        <v>7.54</v>
      </c>
      <c r="E2444" s="47">
        <f t="shared" si="38"/>
        <v>2.5198938992042397E-2</v>
      </c>
      <c r="F2444" s="124"/>
    </row>
    <row r="2445" spans="1:6" x14ac:dyDescent="0.25">
      <c r="A2445" s="20" t="s">
        <v>3311</v>
      </c>
      <c r="B2445" s="7">
        <v>47876</v>
      </c>
      <c r="C2445" s="46">
        <f>VLOOKUP(B2445,'Τιμοκατάλογος ανά κωδικό'!D:G,4,0)</f>
        <v>7.73</v>
      </c>
      <c r="D2445" s="46">
        <v>7.54</v>
      </c>
      <c r="E2445" s="47">
        <f t="shared" si="38"/>
        <v>2.5198938992042397E-2</v>
      </c>
      <c r="F2445" s="124"/>
    </row>
    <row r="2446" spans="1:6" x14ac:dyDescent="0.25">
      <c r="A2446" s="20" t="s">
        <v>3312</v>
      </c>
      <c r="B2446" s="7">
        <v>47877</v>
      </c>
      <c r="C2446" s="46">
        <f>VLOOKUP(B2446,'Τιμοκατάλογος ανά κωδικό'!D:G,4,0)</f>
        <v>7.73</v>
      </c>
      <c r="D2446" s="46">
        <v>7.54</v>
      </c>
      <c r="E2446" s="47">
        <f t="shared" si="38"/>
        <v>2.5198938992042397E-2</v>
      </c>
      <c r="F2446" s="124"/>
    </row>
    <row r="2447" spans="1:6" x14ac:dyDescent="0.25">
      <c r="A2447" s="20" t="s">
        <v>12249</v>
      </c>
      <c r="B2447" s="7">
        <v>47885</v>
      </c>
      <c r="C2447" s="46">
        <f>VLOOKUP(B2447,'Τιμοκατάλογος ανά κωδικό'!D:G,4,0)</f>
        <v>50.1</v>
      </c>
      <c r="D2447" s="46">
        <v>48.88</v>
      </c>
      <c r="E2447" s="47">
        <f t="shared" si="38"/>
        <v>2.4959083469721755E-2</v>
      </c>
      <c r="F2447" s="124"/>
    </row>
    <row r="2448" spans="1:6" x14ac:dyDescent="0.25">
      <c r="A2448" s="20" t="s">
        <v>12250</v>
      </c>
      <c r="B2448" s="7">
        <v>47886</v>
      </c>
      <c r="C2448" s="46">
        <f>VLOOKUP(B2448,'Τιμοκατάλογος ανά κωδικό'!D:G,4,0)</f>
        <v>50.1</v>
      </c>
      <c r="D2448" s="46">
        <v>48.88</v>
      </c>
      <c r="E2448" s="47">
        <f t="shared" si="38"/>
        <v>2.4959083469721755E-2</v>
      </c>
      <c r="F2448" s="124"/>
    </row>
    <row r="2449" spans="1:6" x14ac:dyDescent="0.25">
      <c r="A2449" s="20" t="s">
        <v>12251</v>
      </c>
      <c r="B2449" s="7">
        <v>47887</v>
      </c>
      <c r="C2449" s="46">
        <f>VLOOKUP(B2449,'Τιμοκατάλογος ανά κωδικό'!D:G,4,0)</f>
        <v>50.1</v>
      </c>
      <c r="D2449" s="46">
        <v>48.88</v>
      </c>
      <c r="E2449" s="47">
        <f t="shared" si="38"/>
        <v>2.4959083469721755E-2</v>
      </c>
      <c r="F2449" s="124"/>
    </row>
    <row r="2450" spans="1:6" x14ac:dyDescent="0.25">
      <c r="A2450" s="20" t="s">
        <v>5167</v>
      </c>
      <c r="B2450" s="7">
        <v>47902</v>
      </c>
      <c r="C2450" s="46">
        <f>VLOOKUP(B2450,'Τιμοκατάλογος ανά κωδικό'!D:G,4,0)</f>
        <v>79.47</v>
      </c>
      <c r="D2450" s="46">
        <v>77.528400000000005</v>
      </c>
      <c r="E2450" s="47">
        <f t="shared" si="38"/>
        <v>2.5043725912052839E-2</v>
      </c>
      <c r="F2450" s="124"/>
    </row>
    <row r="2451" spans="1:6" x14ac:dyDescent="0.25">
      <c r="A2451" s="20" t="s">
        <v>5168</v>
      </c>
      <c r="B2451" s="7">
        <v>47903</v>
      </c>
      <c r="C2451" s="46">
        <f>VLOOKUP(B2451,'Τιμοκατάλογος ανά κωδικό'!D:G,4,0)</f>
        <v>89</v>
      </c>
      <c r="D2451" s="46">
        <v>86.831808000000009</v>
      </c>
      <c r="E2451" s="47">
        <f t="shared" si="38"/>
        <v>2.4970020202734755E-2</v>
      </c>
      <c r="F2451" s="124"/>
    </row>
    <row r="2452" spans="1:6" x14ac:dyDescent="0.25">
      <c r="A2452" s="20" t="s">
        <v>5169</v>
      </c>
      <c r="B2452" s="7">
        <v>47904</v>
      </c>
      <c r="C2452" s="46">
        <f>VLOOKUP(B2452,'Τιμοκατάλογος ανά κωδικό'!D:G,4,0)</f>
        <v>117.34</v>
      </c>
      <c r="D2452" s="46">
        <v>114.47788000000003</v>
      </c>
      <c r="E2452" s="47">
        <f t="shared" si="38"/>
        <v>2.5001511208977423E-2</v>
      </c>
      <c r="F2452" s="124"/>
    </row>
    <row r="2453" spans="1:6" x14ac:dyDescent="0.25">
      <c r="A2453" s="20">
        <v>136944070</v>
      </c>
      <c r="B2453" s="7">
        <v>48142</v>
      </c>
      <c r="C2453" s="46">
        <f>VLOOKUP(B2453,'Τιμοκατάλογος ανά κωδικό'!D:G,4,0)</f>
        <v>32.409999999999997</v>
      </c>
      <c r="D2453" s="46">
        <v>31.93</v>
      </c>
      <c r="E2453" s="47">
        <f t="shared" si="38"/>
        <v>1.5032884434700744E-2</v>
      </c>
      <c r="F2453" s="124"/>
    </row>
    <row r="2454" spans="1:6" x14ac:dyDescent="0.25">
      <c r="A2454" s="20">
        <v>136944030</v>
      </c>
      <c r="B2454" s="7">
        <v>48143</v>
      </c>
      <c r="C2454" s="46">
        <f>VLOOKUP(B2454,'Τιμοκατάλογος ανά κωδικό'!D:G,4,0)</f>
        <v>29.05</v>
      </c>
      <c r="D2454" s="46">
        <v>28.62</v>
      </c>
      <c r="E2454" s="47">
        <f t="shared" si="38"/>
        <v>1.5024458420684894E-2</v>
      </c>
      <c r="F2454" s="124"/>
    </row>
    <row r="2455" spans="1:6" x14ac:dyDescent="0.25">
      <c r="A2455" s="20" t="s">
        <v>1008</v>
      </c>
      <c r="B2455" s="7">
        <v>48264</v>
      </c>
      <c r="C2455" s="46">
        <f>VLOOKUP(B2455,'Τιμοκατάλογος ανά κωδικό'!D:G,4,0)</f>
        <v>2.63</v>
      </c>
      <c r="D2455" s="46">
        <v>2.59</v>
      </c>
      <c r="E2455" s="47">
        <f t="shared" si="38"/>
        <v>1.5444015444015413E-2</v>
      </c>
      <c r="F2455" s="124"/>
    </row>
    <row r="2456" spans="1:6" x14ac:dyDescent="0.25">
      <c r="A2456" s="20" t="s">
        <v>1008</v>
      </c>
      <c r="B2456" s="7">
        <v>48265</v>
      </c>
      <c r="C2456" s="46">
        <f>VLOOKUP(B2456,'Τιμοκατάλογος ανά κωδικό'!D:G,4,0)</f>
        <v>5.95</v>
      </c>
      <c r="D2456" s="46">
        <v>5.86</v>
      </c>
      <c r="E2456" s="47">
        <f t="shared" si="38"/>
        <v>1.5358361774743923E-2</v>
      </c>
      <c r="F2456" s="124"/>
    </row>
    <row r="2457" spans="1:6" x14ac:dyDescent="0.25">
      <c r="A2457" s="20" t="s">
        <v>18784</v>
      </c>
      <c r="B2457" s="7">
        <v>48268</v>
      </c>
      <c r="C2457" s="46">
        <f>VLOOKUP(B2457,'Τιμοκατάλογος ανά κωδικό'!D:G,4,0)</f>
        <v>9.7200000000000006</v>
      </c>
      <c r="D2457" s="46">
        <v>9.58</v>
      </c>
      <c r="E2457" s="47">
        <f t="shared" si="38"/>
        <v>1.4613778705636848E-2</v>
      </c>
      <c r="F2457" s="124"/>
    </row>
    <row r="2458" spans="1:6" x14ac:dyDescent="0.25">
      <c r="A2458" s="20" t="s">
        <v>1008</v>
      </c>
      <c r="B2458" s="7">
        <v>48313</v>
      </c>
      <c r="C2458" s="46">
        <f>VLOOKUP(B2458,'Τιμοκατάλογος ανά κωδικό'!D:G,4,0)</f>
        <v>3.47</v>
      </c>
      <c r="D2458" s="46">
        <v>3.42</v>
      </c>
      <c r="E2458" s="47">
        <f t="shared" si="38"/>
        <v>1.4619883040935644E-2</v>
      </c>
      <c r="F2458" s="124"/>
    </row>
    <row r="2459" spans="1:6" x14ac:dyDescent="0.25">
      <c r="A2459" s="20" t="s">
        <v>1008</v>
      </c>
      <c r="B2459" s="7">
        <v>48314</v>
      </c>
      <c r="C2459" s="46">
        <f>VLOOKUP(B2459,'Τιμοκατάλογος ανά κωδικό'!D:G,4,0)</f>
        <v>9.51</v>
      </c>
      <c r="D2459" s="46">
        <v>9.3699999999999992</v>
      </c>
      <c r="E2459" s="47">
        <f t="shared" si="38"/>
        <v>1.4941302027748238E-2</v>
      </c>
      <c r="F2459" s="124"/>
    </row>
    <row r="2460" spans="1:6" x14ac:dyDescent="0.25">
      <c r="A2460" s="20" t="s">
        <v>1008</v>
      </c>
      <c r="B2460" s="7">
        <v>48315</v>
      </c>
      <c r="C2460" s="46">
        <f>VLOOKUP(B2460,'Τιμοκατάλογος ανά κωδικό'!D:G,4,0)</f>
        <v>5.3</v>
      </c>
      <c r="D2460" s="46">
        <v>5.22</v>
      </c>
      <c r="E2460" s="47">
        <f t="shared" si="38"/>
        <v>1.5325670498084198E-2</v>
      </c>
      <c r="F2460" s="124"/>
    </row>
    <row r="2461" spans="1:6" x14ac:dyDescent="0.25">
      <c r="A2461" s="20" t="s">
        <v>1008</v>
      </c>
      <c r="B2461" s="7">
        <v>48316</v>
      </c>
      <c r="C2461" s="46">
        <f>VLOOKUP(B2461,'Τιμοκατάλογος ανά κωδικό'!D:G,4,0)</f>
        <v>4.68</v>
      </c>
      <c r="D2461" s="46">
        <v>4.6100000000000003</v>
      </c>
      <c r="E2461" s="47">
        <f t="shared" si="38"/>
        <v>1.5184381778741818E-2</v>
      </c>
      <c r="F2461" s="124"/>
    </row>
    <row r="2462" spans="1:6" x14ac:dyDescent="0.25">
      <c r="A2462" s="20" t="s">
        <v>1008</v>
      </c>
      <c r="B2462" s="7">
        <v>48317</v>
      </c>
      <c r="C2462" s="46">
        <f>VLOOKUP(B2462,'Τιμοκατάλογος ανά κωδικό'!D:G,4,0)</f>
        <v>6.41</v>
      </c>
      <c r="D2462" s="46">
        <v>6.32</v>
      </c>
      <c r="E2462" s="47">
        <f t="shared" si="38"/>
        <v>1.4240506329114E-2</v>
      </c>
      <c r="F2462" s="124"/>
    </row>
    <row r="2463" spans="1:6" x14ac:dyDescent="0.25">
      <c r="A2463" s="20" t="s">
        <v>1008</v>
      </c>
      <c r="B2463" s="7">
        <v>48318</v>
      </c>
      <c r="C2463" s="46">
        <f>VLOOKUP(B2463,'Τιμοκατάλογος ανά κωδικό'!D:G,4,0)</f>
        <v>6.35</v>
      </c>
      <c r="D2463" s="46">
        <v>6.26</v>
      </c>
      <c r="E2463" s="47">
        <f t="shared" si="38"/>
        <v>1.437699680511173E-2</v>
      </c>
      <c r="F2463" s="124"/>
    </row>
    <row r="2464" spans="1:6" x14ac:dyDescent="0.25">
      <c r="A2464" s="20" t="s">
        <v>1008</v>
      </c>
      <c r="B2464" s="7">
        <v>48319</v>
      </c>
      <c r="C2464" s="46">
        <f>VLOOKUP(B2464,'Τιμοκατάλογος ανά κωδικό'!D:G,4,0)</f>
        <v>6.35</v>
      </c>
      <c r="D2464" s="46">
        <v>6.26</v>
      </c>
      <c r="E2464" s="47">
        <f t="shared" si="38"/>
        <v>1.437699680511173E-2</v>
      </c>
      <c r="F2464" s="124"/>
    </row>
    <row r="2465" spans="1:6" x14ac:dyDescent="0.25">
      <c r="A2465" s="20" t="s">
        <v>1008</v>
      </c>
      <c r="B2465" s="7">
        <v>48321</v>
      </c>
      <c r="C2465" s="46">
        <f>VLOOKUP(B2465,'Τιμοκατάλογος ανά κωδικό'!D:G,4,0)</f>
        <v>9.85</v>
      </c>
      <c r="D2465" s="46">
        <v>9.6999999999999993</v>
      </c>
      <c r="E2465" s="47">
        <f t="shared" si="38"/>
        <v>1.5463917525773141E-2</v>
      </c>
      <c r="F2465" s="124"/>
    </row>
    <row r="2466" spans="1:6" x14ac:dyDescent="0.25">
      <c r="A2466" s="20" t="s">
        <v>1008</v>
      </c>
      <c r="B2466" s="7">
        <v>48322</v>
      </c>
      <c r="C2466" s="46">
        <f>VLOOKUP(B2466,'Τιμοκατάλογος ανά κωδικό'!D:G,4,0)</f>
        <v>18.66</v>
      </c>
      <c r="D2466" s="46">
        <v>18.38</v>
      </c>
      <c r="E2466" s="47">
        <f t="shared" si="38"/>
        <v>1.5233949945593128E-2</v>
      </c>
      <c r="F2466" s="124"/>
    </row>
    <row r="2467" spans="1:6" x14ac:dyDescent="0.25">
      <c r="A2467" s="20" t="s">
        <v>1008</v>
      </c>
      <c r="B2467" s="7">
        <v>48323</v>
      </c>
      <c r="C2467" s="46">
        <f>VLOOKUP(B2467,'Τιμοκατάλογος ανά κωδικό'!D:G,4,0)</f>
        <v>9.9499999999999993</v>
      </c>
      <c r="D2467" s="46">
        <v>9.8000000000000007</v>
      </c>
      <c r="E2467" s="47">
        <f t="shared" si="38"/>
        <v>1.5306122448979442E-2</v>
      </c>
      <c r="F2467" s="124"/>
    </row>
    <row r="2468" spans="1:6" x14ac:dyDescent="0.25">
      <c r="A2468" s="20" t="s">
        <v>1008</v>
      </c>
      <c r="B2468" s="7">
        <v>48324</v>
      </c>
      <c r="C2468" s="46">
        <f>VLOOKUP(B2468,'Τιμοκατάλογος ανά κωδικό'!D:G,4,0)</f>
        <v>13.46</v>
      </c>
      <c r="D2468" s="46">
        <v>13.26</v>
      </c>
      <c r="E2468" s="47">
        <f t="shared" si="38"/>
        <v>1.5082956259427016E-2</v>
      </c>
      <c r="F2468" s="124"/>
    </row>
    <row r="2469" spans="1:6" x14ac:dyDescent="0.25">
      <c r="A2469" s="20" t="s">
        <v>1008</v>
      </c>
      <c r="B2469" s="7">
        <v>48325</v>
      </c>
      <c r="C2469" s="46">
        <f>VLOOKUP(B2469,'Τιμοκατάλογος ανά κωδικό'!D:G,4,0)</f>
        <v>18.02</v>
      </c>
      <c r="D2469" s="46">
        <v>17.75</v>
      </c>
      <c r="E2469" s="47">
        <f t="shared" si="38"/>
        <v>1.5211267605633738E-2</v>
      </c>
      <c r="F2469" s="124"/>
    </row>
    <row r="2470" spans="1:6" x14ac:dyDescent="0.25">
      <c r="A2470" s="20" t="s">
        <v>1008</v>
      </c>
      <c r="B2470" s="7">
        <v>48326</v>
      </c>
      <c r="C2470" s="46">
        <f>VLOOKUP(B2470,'Τιμοκατάλογος ανά κωδικό'!D:G,4,0)</f>
        <v>1.1599999999999999</v>
      </c>
      <c r="D2470" s="46">
        <v>1.1399999999999999</v>
      </c>
      <c r="E2470" s="47">
        <f t="shared" si="38"/>
        <v>1.7543859649122862E-2</v>
      </c>
      <c r="F2470" s="124"/>
    </row>
    <row r="2471" spans="1:6" x14ac:dyDescent="0.25">
      <c r="A2471" s="20" t="s">
        <v>1008</v>
      </c>
      <c r="B2471" s="7">
        <v>48327</v>
      </c>
      <c r="C2471" s="46">
        <f>VLOOKUP(B2471,'Τιμοκατάλογος ανά κωδικό'!D:G,4,0)</f>
        <v>1.7</v>
      </c>
      <c r="D2471" s="46">
        <v>1.67</v>
      </c>
      <c r="E2471" s="47">
        <f t="shared" si="38"/>
        <v>1.7964071856287456E-2</v>
      </c>
      <c r="F2471" s="124"/>
    </row>
    <row r="2472" spans="1:6" x14ac:dyDescent="0.25">
      <c r="A2472" s="20" t="s">
        <v>1008</v>
      </c>
      <c r="B2472" s="7">
        <v>48328</v>
      </c>
      <c r="C2472" s="46">
        <f>VLOOKUP(B2472,'Τιμοκατάλογος ανά κωδικό'!D:G,4,0)</f>
        <v>1.57</v>
      </c>
      <c r="D2472" s="46">
        <v>1.55</v>
      </c>
      <c r="E2472" s="47">
        <f t="shared" si="38"/>
        <v>1.2903225806451646E-2</v>
      </c>
      <c r="F2472" s="124"/>
    </row>
    <row r="2473" spans="1:6" x14ac:dyDescent="0.25">
      <c r="A2473" s="20" t="s">
        <v>1008</v>
      </c>
      <c r="B2473" s="7">
        <v>48329</v>
      </c>
      <c r="C2473" s="46">
        <f>VLOOKUP(B2473,'Τιμοκατάλογος ανά κωδικό'!D:G,4,0)</f>
        <v>3.19</v>
      </c>
      <c r="D2473" s="46">
        <v>3.14</v>
      </c>
      <c r="E2473" s="47">
        <f t="shared" si="38"/>
        <v>1.5923566878980777E-2</v>
      </c>
      <c r="F2473" s="124"/>
    </row>
    <row r="2474" spans="1:6" x14ac:dyDescent="0.25">
      <c r="A2474" s="20" t="s">
        <v>1008</v>
      </c>
      <c r="B2474" s="7">
        <v>48330</v>
      </c>
      <c r="C2474" s="46">
        <f>VLOOKUP(B2474,'Τιμοκατάλογος ανά κωδικό'!D:G,4,0)</f>
        <v>4.3600000000000003</v>
      </c>
      <c r="D2474" s="46">
        <v>4.3</v>
      </c>
      <c r="E2474" s="47">
        <f t="shared" si="38"/>
        <v>1.3953488372093092E-2</v>
      </c>
      <c r="F2474" s="124"/>
    </row>
    <row r="2475" spans="1:6" x14ac:dyDescent="0.25">
      <c r="A2475" s="20" t="s">
        <v>1008</v>
      </c>
      <c r="B2475" s="7">
        <v>48331</v>
      </c>
      <c r="C2475" s="46">
        <f>VLOOKUP(B2475,'Τιμοκατάλογος ανά κωδικό'!D:G,4,0)</f>
        <v>4.84</v>
      </c>
      <c r="D2475" s="46">
        <v>4.7699999999999996</v>
      </c>
      <c r="E2475" s="47">
        <f t="shared" si="38"/>
        <v>1.4675052410901612E-2</v>
      </c>
      <c r="F2475" s="124"/>
    </row>
    <row r="2476" spans="1:6" x14ac:dyDescent="0.25">
      <c r="A2476" s="20" t="s">
        <v>1008</v>
      </c>
      <c r="B2476" s="7">
        <v>48332</v>
      </c>
      <c r="C2476" s="46">
        <f>VLOOKUP(B2476,'Τιμοκατάλογος ανά κωδικό'!D:G,4,0)</f>
        <v>2.99</v>
      </c>
      <c r="D2476" s="46">
        <v>2.95</v>
      </c>
      <c r="E2476" s="47">
        <f t="shared" si="38"/>
        <v>1.3559322033898313E-2</v>
      </c>
      <c r="F2476" s="124"/>
    </row>
    <row r="2477" spans="1:6" x14ac:dyDescent="0.25">
      <c r="A2477" s="20" t="s">
        <v>1008</v>
      </c>
      <c r="B2477" s="7">
        <v>48333</v>
      </c>
      <c r="C2477" s="46">
        <f>VLOOKUP(B2477,'Τιμοκατάλογος ανά κωδικό'!D:G,4,0)</f>
        <v>2.99</v>
      </c>
      <c r="D2477" s="46">
        <v>2.95</v>
      </c>
      <c r="E2477" s="47">
        <f t="shared" si="38"/>
        <v>1.3559322033898313E-2</v>
      </c>
      <c r="F2477" s="124"/>
    </row>
    <row r="2478" spans="1:6" x14ac:dyDescent="0.25">
      <c r="A2478" s="20" t="s">
        <v>1008</v>
      </c>
      <c r="B2478" s="7">
        <v>48334</v>
      </c>
      <c r="C2478" s="46">
        <f>VLOOKUP(B2478,'Τιμοκατάλογος ανά κωδικό'!D:G,4,0)</f>
        <v>5.42</v>
      </c>
      <c r="D2478" s="46">
        <v>5.34</v>
      </c>
      <c r="E2478" s="47">
        <f t="shared" si="38"/>
        <v>1.4981273408239737E-2</v>
      </c>
      <c r="F2478" s="124"/>
    </row>
    <row r="2479" spans="1:6" x14ac:dyDescent="0.25">
      <c r="A2479" s="20" t="s">
        <v>1008</v>
      </c>
      <c r="B2479" s="7">
        <v>48335</v>
      </c>
      <c r="C2479" s="46">
        <f>VLOOKUP(B2479,'Τιμοκατάλογος ανά κωδικό'!D:G,4,0)</f>
        <v>8.08</v>
      </c>
      <c r="D2479" s="46">
        <v>7.96</v>
      </c>
      <c r="E2479" s="47">
        <f t="shared" si="38"/>
        <v>1.5075376884422065E-2</v>
      </c>
      <c r="F2479" s="124"/>
    </row>
    <row r="2480" spans="1:6" x14ac:dyDescent="0.25">
      <c r="A2480" s="20" t="s">
        <v>1008</v>
      </c>
      <c r="B2480" s="7">
        <v>48336</v>
      </c>
      <c r="C2480" s="46">
        <f>VLOOKUP(B2480,'Τιμοκατάλογος ανά κωδικό'!D:G,4,0)</f>
        <v>14.4</v>
      </c>
      <c r="D2480" s="46">
        <v>14.19</v>
      </c>
      <c r="E2480" s="47">
        <f t="shared" si="38"/>
        <v>1.4799154334038223E-2</v>
      </c>
      <c r="F2480" s="124"/>
    </row>
    <row r="2481" spans="1:6" x14ac:dyDescent="0.25">
      <c r="A2481" s="20" t="s">
        <v>5170</v>
      </c>
      <c r="B2481" s="7">
        <v>48356</v>
      </c>
      <c r="C2481" s="46">
        <f>VLOOKUP(B2481,'Τιμοκατάλογος ανά κωδικό'!D:G,4,0)</f>
        <v>23.16</v>
      </c>
      <c r="D2481" s="46">
        <v>22.5992</v>
      </c>
      <c r="E2481" s="47">
        <f t="shared" si="38"/>
        <v>2.4815037700449682E-2</v>
      </c>
      <c r="F2481" s="124"/>
    </row>
    <row r="2482" spans="1:6" x14ac:dyDescent="0.25">
      <c r="A2482" s="20" t="s">
        <v>12264</v>
      </c>
      <c r="B2482" s="7">
        <v>48415</v>
      </c>
      <c r="C2482" s="46">
        <f>VLOOKUP(B2482,'Τιμοκατάλογος ανά κωδικό'!D:G,4,0)</f>
        <v>77.58</v>
      </c>
      <c r="D2482" s="46">
        <v>75.686955369598778</v>
      </c>
      <c r="E2482" s="47">
        <f t="shared" si="38"/>
        <v>2.5011504573767107E-2</v>
      </c>
      <c r="F2482" s="124"/>
    </row>
    <row r="2483" spans="1:6" x14ac:dyDescent="0.25">
      <c r="A2483" s="20" t="s">
        <v>12265</v>
      </c>
      <c r="B2483" s="7">
        <v>48416</v>
      </c>
      <c r="C2483" s="46">
        <f>VLOOKUP(B2483,'Τιμοκατάλογος ανά κωδικό'!D:G,4,0)</f>
        <v>87.41</v>
      </c>
      <c r="D2483" s="46">
        <v>85.282572653898782</v>
      </c>
      <c r="E2483" s="47">
        <f t="shared" si="38"/>
        <v>2.4945628161745725E-2</v>
      </c>
      <c r="F2483" s="124"/>
    </row>
    <row r="2484" spans="1:6" x14ac:dyDescent="0.25">
      <c r="A2484" s="20" t="s">
        <v>12266</v>
      </c>
      <c r="B2484" s="7">
        <v>48417</v>
      </c>
      <c r="C2484" s="46">
        <f>VLOOKUP(B2484,'Τιμοκατάλογος ανά κωδικό'!D:G,4,0)</f>
        <v>105.12</v>
      </c>
      <c r="D2484" s="46">
        <v>102.55694336027319</v>
      </c>
      <c r="E2484" s="47">
        <f t="shared" si="38"/>
        <v>2.4991546703210687E-2</v>
      </c>
      <c r="F2484" s="124"/>
    </row>
    <row r="2485" spans="1:6" x14ac:dyDescent="0.25">
      <c r="A2485" s="20" t="s">
        <v>6040</v>
      </c>
      <c r="B2485" s="7">
        <v>48424</v>
      </c>
      <c r="C2485" s="46">
        <f>VLOOKUP(B2485,'Τιμοκατάλογος ανά κωδικό'!D:G,4,0)</f>
        <v>26.85</v>
      </c>
      <c r="D2485" s="46">
        <v>25.57</v>
      </c>
      <c r="E2485" s="47">
        <f t="shared" si="38"/>
        <v>5.0058662495111594E-2</v>
      </c>
      <c r="F2485" s="124"/>
    </row>
    <row r="2486" spans="1:6" x14ac:dyDescent="0.25">
      <c r="A2486" s="20" t="s">
        <v>6041</v>
      </c>
      <c r="B2486" s="7">
        <v>48435</v>
      </c>
      <c r="C2486" s="46">
        <f>VLOOKUP(B2486,'Τιμοκατάλογος ανά κωδικό'!D:G,4,0)</f>
        <v>41.88</v>
      </c>
      <c r="D2486" s="46">
        <v>39.89</v>
      </c>
      <c r="E2486" s="47">
        <f t="shared" si="38"/>
        <v>4.9887189771872675E-2</v>
      </c>
      <c r="F2486" s="124"/>
    </row>
    <row r="2487" spans="1:6" x14ac:dyDescent="0.25">
      <c r="A2487" s="20">
        <v>373</v>
      </c>
      <c r="B2487" s="7">
        <v>48526</v>
      </c>
      <c r="C2487" s="46">
        <f>VLOOKUP(B2487,'Τιμοκατάλογος ανά κωδικό'!D:G,4,0)</f>
        <v>39.299999999999997</v>
      </c>
      <c r="D2487" s="46">
        <v>38.72</v>
      </c>
      <c r="E2487" s="47">
        <f t="shared" si="38"/>
        <v>1.4979338842975087E-2</v>
      </c>
      <c r="F2487" s="124"/>
    </row>
    <row r="2488" spans="1:6" x14ac:dyDescent="0.25">
      <c r="A2488" s="20">
        <v>374</v>
      </c>
      <c r="B2488" s="7">
        <v>48528</v>
      </c>
      <c r="C2488" s="46">
        <f>VLOOKUP(B2488,'Τιμοκατάλογος ανά κωδικό'!D:G,4,0)</f>
        <v>49.86</v>
      </c>
      <c r="D2488" s="46">
        <v>49.12</v>
      </c>
      <c r="E2488" s="47">
        <f t="shared" si="38"/>
        <v>1.5065146579804622E-2</v>
      </c>
      <c r="F2488" s="124"/>
    </row>
    <row r="2489" spans="1:6" x14ac:dyDescent="0.25">
      <c r="A2489" s="20">
        <v>375</v>
      </c>
      <c r="B2489" s="7">
        <v>48529</v>
      </c>
      <c r="C2489" s="46">
        <f>VLOOKUP(B2489,'Τιμοκατάλογος ανά κωδικό'!D:G,4,0)</f>
        <v>61.82</v>
      </c>
      <c r="D2489" s="46">
        <v>60.91</v>
      </c>
      <c r="E2489" s="47">
        <f t="shared" si="38"/>
        <v>1.4940075521260976E-2</v>
      </c>
      <c r="F2489" s="124"/>
    </row>
    <row r="2490" spans="1:6" x14ac:dyDescent="0.25">
      <c r="A2490" s="20">
        <v>376</v>
      </c>
      <c r="B2490" s="7">
        <v>48530</v>
      </c>
      <c r="C2490" s="46">
        <f>VLOOKUP(B2490,'Τιμοκατάλογος ανά κωδικό'!D:G,4,0)</f>
        <v>65.37</v>
      </c>
      <c r="D2490" s="46">
        <v>64.400000000000006</v>
      </c>
      <c r="E2490" s="47">
        <f t="shared" si="38"/>
        <v>1.5062111801242173E-2</v>
      </c>
      <c r="F2490" s="124"/>
    </row>
    <row r="2491" spans="1:6" x14ac:dyDescent="0.25">
      <c r="A2491" s="20">
        <v>377</v>
      </c>
      <c r="B2491" s="7">
        <v>48531</v>
      </c>
      <c r="C2491" s="46">
        <f>VLOOKUP(B2491,'Τιμοκατάλογος ανά κωδικό'!D:G,4,0)</f>
        <v>75.59</v>
      </c>
      <c r="D2491" s="46">
        <v>74.47</v>
      </c>
      <c r="E2491" s="47">
        <f t="shared" si="38"/>
        <v>1.5039613267087582E-2</v>
      </c>
      <c r="F2491" s="124"/>
    </row>
    <row r="2492" spans="1:6" x14ac:dyDescent="0.25">
      <c r="A2492" s="20">
        <v>378</v>
      </c>
      <c r="B2492" s="7">
        <v>48532</v>
      </c>
      <c r="C2492" s="46">
        <f>VLOOKUP(B2492,'Τιμοκατάλογος ανά κωδικό'!D:G,4,0)</f>
        <v>88.28</v>
      </c>
      <c r="D2492" s="46">
        <v>86.98</v>
      </c>
      <c r="E2492" s="47">
        <f t="shared" si="38"/>
        <v>1.4945964589560878E-2</v>
      </c>
      <c r="F2492" s="124"/>
    </row>
    <row r="2493" spans="1:6" x14ac:dyDescent="0.25">
      <c r="A2493" s="20" t="s">
        <v>5171</v>
      </c>
      <c r="B2493" s="7">
        <v>48561</v>
      </c>
      <c r="C2493" s="46">
        <f>VLOOKUP(B2493,'Τιμοκατάλογος ανά κωδικό'!D:G,4,0)</f>
        <v>24.99</v>
      </c>
      <c r="D2493" s="46">
        <v>24.379264000000003</v>
      </c>
      <c r="E2493" s="47">
        <f t="shared" si="38"/>
        <v>2.5051453563158965E-2</v>
      </c>
      <c r="F2493" s="124"/>
    </row>
    <row r="2494" spans="1:6" x14ac:dyDescent="0.25">
      <c r="A2494" s="20" t="s">
        <v>10236</v>
      </c>
      <c r="B2494" s="7">
        <v>48733</v>
      </c>
      <c r="C2494" s="46">
        <f>VLOOKUP(B2494,'Τιμοκατάλογος ανά κωδικό'!D:G,4,0)</f>
        <v>133.21</v>
      </c>
      <c r="D2494" s="46">
        <v>129.96128295077642</v>
      </c>
      <c r="E2494" s="47">
        <f t="shared" si="38"/>
        <v>2.4997576012342426E-2</v>
      </c>
      <c r="F2494" s="124"/>
    </row>
    <row r="2495" spans="1:6" x14ac:dyDescent="0.25">
      <c r="A2495" s="20" t="s">
        <v>10237</v>
      </c>
      <c r="B2495" s="7">
        <v>48737</v>
      </c>
      <c r="C2495" s="46">
        <f>VLOOKUP(B2495,'Τιμοκατάλογος ανά κωδικό'!D:G,4,0)</f>
        <v>133.21</v>
      </c>
      <c r="D2495" s="46">
        <v>129.96128295077642</v>
      </c>
      <c r="E2495" s="47">
        <f t="shared" si="38"/>
        <v>2.4997576012342426E-2</v>
      </c>
      <c r="F2495" s="124"/>
    </row>
    <row r="2496" spans="1:6" x14ac:dyDescent="0.25">
      <c r="A2496" s="20" t="s">
        <v>10238</v>
      </c>
      <c r="B2496" s="7">
        <v>48738</v>
      </c>
      <c r="C2496" s="46">
        <f>VLOOKUP(B2496,'Τιμοκατάλογος ανά κωδικό'!D:G,4,0)</f>
        <v>133.21</v>
      </c>
      <c r="D2496" s="46">
        <v>129.96128295077642</v>
      </c>
      <c r="E2496" s="47">
        <f t="shared" si="38"/>
        <v>2.4997576012342426E-2</v>
      </c>
      <c r="F2496" s="124"/>
    </row>
    <row r="2497" spans="1:6" x14ac:dyDescent="0.25">
      <c r="A2497" s="20" t="s">
        <v>5172</v>
      </c>
      <c r="B2497" s="7">
        <v>48799</v>
      </c>
      <c r="C2497" s="46">
        <f>VLOOKUP(B2497,'Τιμοκατάλογος ανά κωδικό'!D:G,4,0)</f>
        <v>13.17</v>
      </c>
      <c r="D2497" s="46">
        <v>12.849408000000002</v>
      </c>
      <c r="E2497" s="47">
        <f t="shared" si="38"/>
        <v>2.4949943219173765E-2</v>
      </c>
      <c r="F2497" s="124"/>
    </row>
    <row r="2498" spans="1:6" x14ac:dyDescent="0.25">
      <c r="A2498" s="20" t="s">
        <v>5173</v>
      </c>
      <c r="B2498" s="7">
        <v>48800</v>
      </c>
      <c r="C2498" s="46">
        <f>VLOOKUP(B2498,'Τιμοκατάλογος ανά κωδικό'!D:G,4,0)</f>
        <v>13.17</v>
      </c>
      <c r="D2498" s="46">
        <v>12.849408000000002</v>
      </c>
      <c r="E2498" s="47">
        <f t="shared" si="38"/>
        <v>2.4949943219173765E-2</v>
      </c>
      <c r="F2498" s="124"/>
    </row>
    <row r="2499" spans="1:6" x14ac:dyDescent="0.25">
      <c r="A2499" s="20" t="s">
        <v>5174</v>
      </c>
      <c r="B2499" s="7">
        <v>49038</v>
      </c>
      <c r="C2499" s="46">
        <f>VLOOKUP(B2499,'Τιμοκατάλογος ανά κωδικό'!D:G,4,0)</f>
        <v>15.34</v>
      </c>
      <c r="D2499" s="46">
        <v>15.11</v>
      </c>
      <c r="E2499" s="47">
        <f t="shared" ref="E2499:E2562" si="39">C2499/D2499-1</f>
        <v>1.5221707478491053E-2</v>
      </c>
      <c r="F2499" s="124"/>
    </row>
    <row r="2500" spans="1:6" x14ac:dyDescent="0.25">
      <c r="A2500" s="20" t="s">
        <v>5175</v>
      </c>
      <c r="B2500" s="7">
        <v>49039</v>
      </c>
      <c r="C2500" s="46">
        <f>VLOOKUP(B2500,'Τιμοκατάλογος ανά κωδικό'!D:G,4,0)</f>
        <v>13.17</v>
      </c>
      <c r="D2500" s="46">
        <v>12.849408000000002</v>
      </c>
      <c r="E2500" s="47">
        <f t="shared" si="39"/>
        <v>2.4949943219173765E-2</v>
      </c>
      <c r="F2500" s="124"/>
    </row>
    <row r="2501" spans="1:6" x14ac:dyDescent="0.25">
      <c r="A2501" s="20" t="s">
        <v>5177</v>
      </c>
      <c r="B2501" s="7">
        <v>49186</v>
      </c>
      <c r="C2501" s="46">
        <f>VLOOKUP(B2501,'Τιμοκατάλογος ανά κωδικό'!D:G,4,0)</f>
        <v>28.92</v>
      </c>
      <c r="D2501" s="46">
        <v>28.215199999999999</v>
      </c>
      <c r="E2501" s="47">
        <f t="shared" si="39"/>
        <v>2.4979443704102877E-2</v>
      </c>
      <c r="F2501" s="124"/>
    </row>
    <row r="2502" spans="1:6" x14ac:dyDescent="0.25">
      <c r="A2502" s="20" t="s">
        <v>6042</v>
      </c>
      <c r="B2502" s="7">
        <v>49215</v>
      </c>
      <c r="C2502" s="46">
        <f>VLOOKUP(B2502,'Τιμοκατάλογος ανά κωδικό'!D:G,4,0)</f>
        <v>15.27</v>
      </c>
      <c r="D2502" s="46">
        <v>15.045</v>
      </c>
      <c r="E2502" s="47">
        <f t="shared" si="39"/>
        <v>1.4955134596211339E-2</v>
      </c>
      <c r="F2502" s="124"/>
    </row>
    <row r="2503" spans="1:6" x14ac:dyDescent="0.25">
      <c r="A2503" s="20" t="s">
        <v>6043</v>
      </c>
      <c r="B2503" s="7">
        <v>49247</v>
      </c>
      <c r="C2503" s="46">
        <f>VLOOKUP(B2503,'Τιμοκατάλογος ανά κωδικό'!D:G,4,0)</f>
        <v>60.31</v>
      </c>
      <c r="D2503" s="46">
        <v>59.414999999999999</v>
      </c>
      <c r="E2503" s="47">
        <f t="shared" si="39"/>
        <v>1.506353614407141E-2</v>
      </c>
      <c r="F2503" s="124"/>
    </row>
    <row r="2504" spans="1:6" x14ac:dyDescent="0.25">
      <c r="A2504" s="20" t="s">
        <v>6044</v>
      </c>
      <c r="B2504" s="7">
        <v>49248</v>
      </c>
      <c r="C2504" s="46">
        <f>VLOOKUP(B2504,'Τιμοκατάλογος ανά κωδικό'!D:G,4,0)</f>
        <v>50.38</v>
      </c>
      <c r="D2504" s="46">
        <v>49.633199999999995</v>
      </c>
      <c r="E2504" s="47">
        <f t="shared" si="39"/>
        <v>1.5046380245480995E-2</v>
      </c>
      <c r="F2504" s="124"/>
    </row>
    <row r="2505" spans="1:6" x14ac:dyDescent="0.25">
      <c r="A2505" s="20" t="s">
        <v>25093</v>
      </c>
      <c r="B2505" s="7">
        <v>49287</v>
      </c>
      <c r="C2505" s="46">
        <f>VLOOKUP(B2505,'Τιμοκατάλογος ανά κωδικό'!D:G,4,0)</f>
        <v>349.61</v>
      </c>
      <c r="D2505" s="46">
        <v>344.44</v>
      </c>
      <c r="E2505" s="47">
        <f t="shared" si="39"/>
        <v>1.5009871095110983E-2</v>
      </c>
      <c r="F2505" s="124"/>
    </row>
    <row r="2506" spans="1:6" x14ac:dyDescent="0.25">
      <c r="A2506" s="20" t="s">
        <v>5178</v>
      </c>
      <c r="B2506" s="7">
        <v>49328</v>
      </c>
      <c r="C2506" s="46">
        <f>VLOOKUP(B2506,'Τιμοκατάλογος ανά κωδικό'!D:G,4,0)</f>
        <v>164.61</v>
      </c>
      <c r="D2506" s="46">
        <v>160.5975</v>
      </c>
      <c r="E2506" s="47">
        <f t="shared" si="39"/>
        <v>2.4984822304207732E-2</v>
      </c>
      <c r="F2506" s="124"/>
    </row>
    <row r="2507" spans="1:6" x14ac:dyDescent="0.25">
      <c r="A2507" s="20" t="s">
        <v>5179</v>
      </c>
      <c r="B2507" s="7">
        <v>49332</v>
      </c>
      <c r="C2507" s="46">
        <f>VLOOKUP(B2507,'Τιμοκατάλογος ανά κωδικό'!D:G,4,0)</f>
        <v>143.41</v>
      </c>
      <c r="D2507" s="46">
        <v>139.91249999999999</v>
      </c>
      <c r="E2507" s="47">
        <f t="shared" si="39"/>
        <v>2.4997766461181126E-2</v>
      </c>
      <c r="F2507" s="124"/>
    </row>
    <row r="2508" spans="1:6" x14ac:dyDescent="0.25">
      <c r="A2508" s="20" t="s">
        <v>5180</v>
      </c>
      <c r="B2508" s="7">
        <v>49336</v>
      </c>
      <c r="C2508" s="46">
        <f>VLOOKUP(B2508,'Τιμοκατάλογος ανά κωδικό'!D:G,4,0)</f>
        <v>116.17</v>
      </c>
      <c r="D2508" s="46">
        <v>113.337</v>
      </c>
      <c r="E2508" s="47">
        <f t="shared" si="39"/>
        <v>2.4996250121319674E-2</v>
      </c>
      <c r="F2508" s="124"/>
    </row>
    <row r="2509" spans="1:6" x14ac:dyDescent="0.25">
      <c r="A2509" s="20" t="s">
        <v>11767</v>
      </c>
      <c r="B2509" s="7">
        <v>49339</v>
      </c>
      <c r="C2509" s="46">
        <f>VLOOKUP(B2509,'Τιμοκατάλογος ανά κωδικό'!D:G,4,0)</f>
        <v>116.17</v>
      </c>
      <c r="D2509" s="46">
        <v>113.337</v>
      </c>
      <c r="E2509" s="47">
        <f t="shared" si="39"/>
        <v>2.4996250121319674E-2</v>
      </c>
      <c r="F2509" s="124"/>
    </row>
    <row r="2510" spans="1:6" x14ac:dyDescent="0.25">
      <c r="A2510" s="20" t="s">
        <v>18785</v>
      </c>
      <c r="B2510" s="7">
        <v>49353</v>
      </c>
      <c r="C2510" s="46">
        <f>VLOOKUP(B2510,'Τιμοκατάλογος ανά κωδικό'!D:G,4,0)</f>
        <v>162.96</v>
      </c>
      <c r="D2510" s="46">
        <v>160.55000000000001</v>
      </c>
      <c r="E2510" s="47">
        <f t="shared" si="39"/>
        <v>1.5010900031142915E-2</v>
      </c>
      <c r="F2510" s="124"/>
    </row>
    <row r="2511" spans="1:6" x14ac:dyDescent="0.25">
      <c r="A2511" s="20" t="s">
        <v>18786</v>
      </c>
      <c r="B2511" s="7">
        <v>49357</v>
      </c>
      <c r="C2511" s="46">
        <f>VLOOKUP(B2511,'Τιμοκατάλογος ανά κωδικό'!D:G,4,0)</f>
        <v>21.5</v>
      </c>
      <c r="D2511" s="46">
        <v>21.18</v>
      </c>
      <c r="E2511" s="47">
        <f t="shared" si="39"/>
        <v>1.510859301227585E-2</v>
      </c>
      <c r="F2511" s="124"/>
    </row>
    <row r="2512" spans="1:6" x14ac:dyDescent="0.25">
      <c r="A2512" s="20" t="s">
        <v>14082</v>
      </c>
      <c r="B2512" s="7">
        <v>49375</v>
      </c>
      <c r="C2512" s="46">
        <f>VLOOKUP(B2512,'Τιμοκατάλογος ανά κωδικό'!D:G,4,0)</f>
        <v>110.45</v>
      </c>
      <c r="D2512" s="46">
        <v>107.7529856</v>
      </c>
      <c r="E2512" s="47">
        <f t="shared" si="39"/>
        <v>2.5029602520823424E-2</v>
      </c>
      <c r="F2512" s="124"/>
    </row>
    <row r="2513" spans="1:6" x14ac:dyDescent="0.25">
      <c r="A2513" s="20" t="s">
        <v>14919</v>
      </c>
      <c r="B2513" s="7">
        <v>49388</v>
      </c>
      <c r="C2513" s="46" t="str">
        <f>VLOOKUP(B2513,'Τιμοκατάλογος ανά κωδικό'!D:G,4,0)</f>
        <v>Κ.Ε.</v>
      </c>
      <c r="D2513" s="46" t="s">
        <v>25341</v>
      </c>
      <c r="F2513" s="124"/>
    </row>
    <row r="2514" spans="1:6" x14ac:dyDescent="0.25">
      <c r="A2514" s="20" t="s">
        <v>14920</v>
      </c>
      <c r="B2514" s="7">
        <v>49389</v>
      </c>
      <c r="C2514" s="46" t="str">
        <f>VLOOKUP(B2514,'Τιμοκατάλογος ανά κωδικό'!D:G,4,0)</f>
        <v>Κ.Ε.</v>
      </c>
      <c r="D2514" s="46" t="s">
        <v>25341</v>
      </c>
      <c r="F2514" s="124"/>
    </row>
    <row r="2515" spans="1:6" x14ac:dyDescent="0.25">
      <c r="A2515" s="20" t="s">
        <v>14921</v>
      </c>
      <c r="B2515" s="7">
        <v>49390</v>
      </c>
      <c r="C2515" s="46" t="str">
        <f>VLOOKUP(B2515,'Τιμοκατάλογος ανά κωδικό'!D:G,4,0)</f>
        <v>Κ.Ε.</v>
      </c>
      <c r="D2515" s="46" t="s">
        <v>25341</v>
      </c>
      <c r="F2515" s="124"/>
    </row>
    <row r="2516" spans="1:6" x14ac:dyDescent="0.25">
      <c r="A2516" s="20" t="s">
        <v>14922</v>
      </c>
      <c r="B2516" s="7">
        <v>49391</v>
      </c>
      <c r="C2516" s="46" t="str">
        <f>VLOOKUP(B2516,'Τιμοκατάλογος ανά κωδικό'!D:G,4,0)</f>
        <v>Κ.Ε.</v>
      </c>
      <c r="D2516" s="46" t="s">
        <v>25341</v>
      </c>
      <c r="F2516" s="124"/>
    </row>
    <row r="2517" spans="1:6" x14ac:dyDescent="0.25">
      <c r="A2517" s="20" t="s">
        <v>14923</v>
      </c>
      <c r="B2517" s="7">
        <v>49392</v>
      </c>
      <c r="C2517" s="46" t="str">
        <f>VLOOKUP(B2517,'Τιμοκατάλογος ανά κωδικό'!D:G,4,0)</f>
        <v>Κ.Ε.</v>
      </c>
      <c r="D2517" s="46" t="s">
        <v>25341</v>
      </c>
      <c r="F2517" s="124"/>
    </row>
    <row r="2518" spans="1:6" x14ac:dyDescent="0.25">
      <c r="A2518" s="20" t="s">
        <v>14924</v>
      </c>
      <c r="B2518" s="7">
        <v>49393</v>
      </c>
      <c r="C2518" s="46" t="str">
        <f>VLOOKUP(B2518,'Τιμοκατάλογος ανά κωδικό'!D:G,4,0)</f>
        <v>Κ.Ε.</v>
      </c>
      <c r="D2518" s="46" t="s">
        <v>25341</v>
      </c>
      <c r="F2518" s="124"/>
    </row>
    <row r="2519" spans="1:6" x14ac:dyDescent="0.25">
      <c r="A2519" s="20" t="s">
        <v>1008</v>
      </c>
      <c r="B2519" s="7">
        <v>49459</v>
      </c>
      <c r="C2519" s="46">
        <f>VLOOKUP(B2519,'Τιμοκατάλογος ανά κωδικό'!D:G,4,0)</f>
        <v>174.53</v>
      </c>
      <c r="D2519" s="46">
        <v>171.95000000000002</v>
      </c>
      <c r="E2519" s="47">
        <f t="shared" si="39"/>
        <v>1.5004361733061744E-2</v>
      </c>
      <c r="F2519" s="124"/>
    </row>
    <row r="2520" spans="1:6" x14ac:dyDescent="0.25">
      <c r="A2520" s="20" t="s">
        <v>1008</v>
      </c>
      <c r="B2520" s="7">
        <v>49461</v>
      </c>
      <c r="C2520" s="46">
        <f>VLOOKUP(B2520,'Τιμοκατάλογος ανά κωδικό'!D:G,4,0)</f>
        <v>174.53</v>
      </c>
      <c r="D2520" s="46">
        <v>171.95000000000002</v>
      </c>
      <c r="E2520" s="47">
        <f t="shared" si="39"/>
        <v>1.5004361733061744E-2</v>
      </c>
      <c r="F2520" s="124"/>
    </row>
    <row r="2521" spans="1:6" x14ac:dyDescent="0.25">
      <c r="A2521" s="20" t="s">
        <v>1008</v>
      </c>
      <c r="B2521" s="7">
        <v>49473</v>
      </c>
      <c r="C2521" s="46">
        <f>VLOOKUP(B2521,'Τιμοκατάλογος ανά κωδικό'!D:G,4,0)</f>
        <v>199.12</v>
      </c>
      <c r="D2521" s="46">
        <v>196.18</v>
      </c>
      <c r="E2521" s="47">
        <f t="shared" si="39"/>
        <v>1.4986237129167135E-2</v>
      </c>
      <c r="F2521" s="124"/>
    </row>
    <row r="2522" spans="1:6" x14ac:dyDescent="0.25">
      <c r="A2522" s="20" t="s">
        <v>1008</v>
      </c>
      <c r="B2522" s="7">
        <v>49474</v>
      </c>
      <c r="C2522" s="46">
        <f>VLOOKUP(B2522,'Τιμοκατάλογος ανά κωδικό'!D:G,4,0)</f>
        <v>215.69</v>
      </c>
      <c r="D2522" s="46">
        <v>212.5</v>
      </c>
      <c r="E2522" s="47">
        <f t="shared" si="39"/>
        <v>1.501176470588228E-2</v>
      </c>
      <c r="F2522" s="124"/>
    </row>
    <row r="2523" spans="1:6" x14ac:dyDescent="0.25">
      <c r="A2523" s="20" t="s">
        <v>1008</v>
      </c>
      <c r="B2523" s="7">
        <v>49475</v>
      </c>
      <c r="C2523" s="46">
        <f>VLOOKUP(B2523,'Τιμοκατάλογος ανά κωδικό'!D:G,4,0)</f>
        <v>199.12</v>
      </c>
      <c r="D2523" s="46">
        <v>196.18</v>
      </c>
      <c r="E2523" s="47">
        <f t="shared" si="39"/>
        <v>1.4986237129167135E-2</v>
      </c>
      <c r="F2523" s="124"/>
    </row>
    <row r="2524" spans="1:6" x14ac:dyDescent="0.25">
      <c r="A2524" s="20" t="s">
        <v>1008</v>
      </c>
      <c r="B2524" s="7">
        <v>49476</v>
      </c>
      <c r="C2524" s="46">
        <f>VLOOKUP(B2524,'Τιμοκατάλογος ανά κωδικό'!D:G,4,0)</f>
        <v>215.69</v>
      </c>
      <c r="D2524" s="46">
        <v>212.5</v>
      </c>
      <c r="E2524" s="47">
        <f t="shared" si="39"/>
        <v>1.501176470588228E-2</v>
      </c>
      <c r="F2524" s="124"/>
    </row>
    <row r="2525" spans="1:6" x14ac:dyDescent="0.25">
      <c r="A2525" s="20" t="s">
        <v>1008</v>
      </c>
      <c r="B2525" s="7">
        <v>49478</v>
      </c>
      <c r="C2525" s="46">
        <f>VLOOKUP(B2525,'Τιμοκατάλογος ανά κωδικό'!D:G,4,0)</f>
        <v>216.14000000000001</v>
      </c>
      <c r="D2525" s="46">
        <v>212.94</v>
      </c>
      <c r="E2525" s="47">
        <f t="shared" si="39"/>
        <v>1.5027707335399709E-2</v>
      </c>
      <c r="F2525" s="124"/>
    </row>
    <row r="2526" spans="1:6" x14ac:dyDescent="0.25">
      <c r="A2526" s="20" t="s">
        <v>1008</v>
      </c>
      <c r="B2526" s="7">
        <v>49482</v>
      </c>
      <c r="C2526" s="46">
        <f>VLOOKUP(B2526,'Τιμοκατάλογος ανά κωδικό'!D:G,4,0)</f>
        <v>216.14000000000001</v>
      </c>
      <c r="D2526" s="46">
        <v>212.94</v>
      </c>
      <c r="E2526" s="47">
        <f t="shared" si="39"/>
        <v>1.5027707335399709E-2</v>
      </c>
      <c r="F2526" s="124"/>
    </row>
    <row r="2527" spans="1:6" x14ac:dyDescent="0.25">
      <c r="A2527" s="20" t="s">
        <v>1008</v>
      </c>
      <c r="B2527" s="7">
        <v>49483</v>
      </c>
      <c r="C2527" s="46">
        <f>VLOOKUP(B2527,'Τιμοκατάλογος ανά κωδικό'!D:G,4,0)</f>
        <v>239.9</v>
      </c>
      <c r="D2527" s="46">
        <v>236.35000000000002</v>
      </c>
      <c r="E2527" s="47">
        <f t="shared" si="39"/>
        <v>1.5020097313306557E-2</v>
      </c>
      <c r="F2527" s="124"/>
    </row>
    <row r="2528" spans="1:6" x14ac:dyDescent="0.25">
      <c r="A2528" s="20" t="s">
        <v>5181</v>
      </c>
      <c r="B2528" s="7">
        <v>49556</v>
      </c>
      <c r="C2528" s="46">
        <f>VLOOKUP(B2528,'Τιμοκατάλογος ανά κωδικό'!D:G,4,0)</f>
        <v>135.5</v>
      </c>
      <c r="D2528" s="46">
        <v>133.5</v>
      </c>
      <c r="E2528" s="47">
        <f t="shared" si="39"/>
        <v>1.4981273408239737E-2</v>
      </c>
      <c r="F2528" s="124"/>
    </row>
    <row r="2529" spans="1:6" x14ac:dyDescent="0.25">
      <c r="A2529" s="20" t="s">
        <v>11768</v>
      </c>
      <c r="B2529" s="7">
        <v>49562</v>
      </c>
      <c r="C2529" s="46">
        <f>VLOOKUP(B2529,'Τιμοκατάλογος ανά κωδικό'!D:G,4,0)</f>
        <v>111.55</v>
      </c>
      <c r="D2529" s="46">
        <v>109.9</v>
      </c>
      <c r="E2529" s="47">
        <f t="shared" si="39"/>
        <v>1.5013648771610377E-2</v>
      </c>
      <c r="F2529" s="124"/>
    </row>
    <row r="2530" spans="1:6" x14ac:dyDescent="0.25">
      <c r="A2530" s="20" t="s">
        <v>1008</v>
      </c>
      <c r="B2530" s="7">
        <v>49707</v>
      </c>
      <c r="C2530" s="46">
        <f>VLOOKUP(B2530,'Τιμοκατάλογος ανά κωδικό'!D:G,4,0)</f>
        <v>21.02</v>
      </c>
      <c r="D2530" s="46">
        <v>20.71</v>
      </c>
      <c r="E2530" s="47">
        <f t="shared" si="39"/>
        <v>1.4968614196040564E-2</v>
      </c>
      <c r="F2530" s="124"/>
    </row>
    <row r="2531" spans="1:6" x14ac:dyDescent="0.25">
      <c r="A2531" s="20" t="s">
        <v>18787</v>
      </c>
      <c r="B2531" s="7">
        <v>49832</v>
      </c>
      <c r="C2531" s="46">
        <f>VLOOKUP(B2531,'Τιμοκατάλογος ανά κωδικό'!D:G,4,0)</f>
        <v>10.95</v>
      </c>
      <c r="D2531" s="46">
        <v>10.79</v>
      </c>
      <c r="E2531" s="47">
        <f t="shared" si="39"/>
        <v>1.4828544949026856E-2</v>
      </c>
      <c r="F2531" s="124"/>
    </row>
    <row r="2532" spans="1:6" x14ac:dyDescent="0.25">
      <c r="A2532" s="20" t="s">
        <v>18788</v>
      </c>
      <c r="B2532" s="7">
        <v>49833</v>
      </c>
      <c r="C2532" s="46">
        <f>VLOOKUP(B2532,'Τιμοκατάλογος ανά κωδικό'!D:G,4,0)</f>
        <v>12.69</v>
      </c>
      <c r="D2532" s="46">
        <v>12.5</v>
      </c>
      <c r="E2532" s="47">
        <f t="shared" si="39"/>
        <v>1.519999999999988E-2</v>
      </c>
      <c r="F2532" s="124"/>
    </row>
    <row r="2533" spans="1:6" x14ac:dyDescent="0.25">
      <c r="A2533" s="20" t="s">
        <v>18789</v>
      </c>
      <c r="B2533" s="7">
        <v>49834</v>
      </c>
      <c r="C2533" s="46">
        <f>VLOOKUP(B2533,'Τιμοκατάλογος ανά κωδικό'!D:G,4,0)</f>
        <v>27.25</v>
      </c>
      <c r="D2533" s="46">
        <v>26.85</v>
      </c>
      <c r="E2533" s="47">
        <f t="shared" si="39"/>
        <v>1.4897579143389184E-2</v>
      </c>
      <c r="F2533" s="124"/>
    </row>
    <row r="2534" spans="1:6" x14ac:dyDescent="0.25">
      <c r="A2534" s="20" t="s">
        <v>18790</v>
      </c>
      <c r="B2534" s="7">
        <v>49835</v>
      </c>
      <c r="C2534" s="46">
        <f>VLOOKUP(B2534,'Τιμοκατάλογος ανά κωδικό'!D:G,4,0)</f>
        <v>24.12</v>
      </c>
      <c r="D2534" s="46">
        <v>23.76</v>
      </c>
      <c r="E2534" s="47">
        <f t="shared" si="39"/>
        <v>1.5151515151515138E-2</v>
      </c>
      <c r="F2534" s="124"/>
    </row>
    <row r="2535" spans="1:6" x14ac:dyDescent="0.25">
      <c r="A2535" s="20" t="s">
        <v>18791</v>
      </c>
      <c r="B2535" s="7">
        <v>49836</v>
      </c>
      <c r="C2535" s="46">
        <f>VLOOKUP(B2535,'Τιμοκατάλογος ανά κωδικό'!D:G,4,0)</f>
        <v>35.56</v>
      </c>
      <c r="D2535" s="46">
        <v>35.03</v>
      </c>
      <c r="E2535" s="47">
        <f t="shared" si="39"/>
        <v>1.5129888666856939E-2</v>
      </c>
      <c r="F2535" s="124"/>
    </row>
    <row r="2536" spans="1:6" x14ac:dyDescent="0.25">
      <c r="A2536" s="20" t="s">
        <v>18792</v>
      </c>
      <c r="B2536" s="7">
        <v>49837</v>
      </c>
      <c r="C2536" s="46">
        <f>VLOOKUP(B2536,'Τιμοκατάλογος ανά κωδικό'!D:G,4,0)</f>
        <v>20.5</v>
      </c>
      <c r="D2536" s="46">
        <v>20.2</v>
      </c>
      <c r="E2536" s="47">
        <f t="shared" si="39"/>
        <v>1.4851485148514865E-2</v>
      </c>
      <c r="F2536" s="124"/>
    </row>
    <row r="2537" spans="1:6" x14ac:dyDescent="0.25">
      <c r="A2537" s="20" t="s">
        <v>18793</v>
      </c>
      <c r="B2537" s="7">
        <v>49838</v>
      </c>
      <c r="C2537" s="46">
        <f>VLOOKUP(B2537,'Τιμοκατάλογος ανά κωδικό'!D:G,4,0)</f>
        <v>29.94</v>
      </c>
      <c r="D2537" s="46">
        <v>29.5</v>
      </c>
      <c r="E2537" s="47">
        <f t="shared" si="39"/>
        <v>1.4915254237288122E-2</v>
      </c>
      <c r="F2537" s="124"/>
    </row>
    <row r="2538" spans="1:6" x14ac:dyDescent="0.25">
      <c r="A2538" s="20" t="s">
        <v>18794</v>
      </c>
      <c r="B2538" s="7">
        <v>49839</v>
      </c>
      <c r="C2538" s="46">
        <f>VLOOKUP(B2538,'Τιμοκατάλογος ανά κωδικό'!D:G,4,0)</f>
        <v>30.47</v>
      </c>
      <c r="D2538" s="46">
        <v>30.02</v>
      </c>
      <c r="E2538" s="47">
        <f t="shared" si="39"/>
        <v>1.4990006662225053E-2</v>
      </c>
      <c r="F2538" s="124"/>
    </row>
    <row r="2539" spans="1:6" x14ac:dyDescent="0.25">
      <c r="A2539" s="20" t="s">
        <v>18795</v>
      </c>
      <c r="B2539" s="7">
        <v>49840</v>
      </c>
      <c r="C2539" s="46">
        <f>VLOOKUP(B2539,'Τιμοκατάλογος ανά κωδικό'!D:G,4,0)</f>
        <v>37.86</v>
      </c>
      <c r="D2539" s="46">
        <v>37.299999999999997</v>
      </c>
      <c r="E2539" s="47">
        <f t="shared" si="39"/>
        <v>1.501340482573732E-2</v>
      </c>
      <c r="F2539" s="124"/>
    </row>
    <row r="2540" spans="1:6" x14ac:dyDescent="0.25">
      <c r="A2540" s="20" t="s">
        <v>18796</v>
      </c>
      <c r="B2540" s="7">
        <v>49841</v>
      </c>
      <c r="C2540" s="46">
        <f>VLOOKUP(B2540,'Τιμοκατάλογος ανά κωδικό'!D:G,4,0)</f>
        <v>30.47</v>
      </c>
      <c r="D2540" s="46">
        <v>30.02</v>
      </c>
      <c r="E2540" s="47">
        <f t="shared" si="39"/>
        <v>1.4990006662225053E-2</v>
      </c>
      <c r="F2540" s="124"/>
    </row>
    <row r="2541" spans="1:6" x14ac:dyDescent="0.25">
      <c r="A2541" s="20" t="s">
        <v>18797</v>
      </c>
      <c r="B2541" s="7">
        <v>49842</v>
      </c>
      <c r="C2541" s="46">
        <f>VLOOKUP(B2541,'Τιμοκατάλογος ανά κωδικό'!D:G,4,0)</f>
        <v>37.86</v>
      </c>
      <c r="D2541" s="46">
        <v>37.299999999999997</v>
      </c>
      <c r="E2541" s="47">
        <f t="shared" si="39"/>
        <v>1.501340482573732E-2</v>
      </c>
      <c r="F2541" s="124"/>
    </row>
    <row r="2542" spans="1:6" x14ac:dyDescent="0.25">
      <c r="A2542" s="20" t="s">
        <v>18798</v>
      </c>
      <c r="B2542" s="7">
        <v>49843</v>
      </c>
      <c r="C2542" s="46">
        <f>VLOOKUP(B2542,'Τιμοκατάλογος ανά κωδικό'!D:G,4,0)</f>
        <v>42.63</v>
      </c>
      <c r="D2542" s="46">
        <v>42</v>
      </c>
      <c r="E2542" s="47">
        <f t="shared" si="39"/>
        <v>1.5000000000000124E-2</v>
      </c>
      <c r="F2542" s="124"/>
    </row>
    <row r="2543" spans="1:6" x14ac:dyDescent="0.25">
      <c r="A2543" s="20" t="s">
        <v>18799</v>
      </c>
      <c r="B2543" s="7">
        <v>49844</v>
      </c>
      <c r="C2543" s="46">
        <f>VLOOKUP(B2543,'Τιμοκατάλογος ανά κωδικό'!D:G,4,0)</f>
        <v>8.66</v>
      </c>
      <c r="D2543" s="46">
        <v>8.5299999999999994</v>
      </c>
      <c r="E2543" s="47">
        <f t="shared" si="39"/>
        <v>1.5240328253224078E-2</v>
      </c>
      <c r="F2543" s="124"/>
    </row>
    <row r="2544" spans="1:6" x14ac:dyDescent="0.25">
      <c r="A2544" s="20" t="s">
        <v>18800</v>
      </c>
      <c r="B2544" s="7">
        <v>49845</v>
      </c>
      <c r="C2544" s="46">
        <f>VLOOKUP(B2544,'Τιμοκατάλογος ανά κωδικό'!D:G,4,0)</f>
        <v>11.1</v>
      </c>
      <c r="D2544" s="46">
        <v>10.94</v>
      </c>
      <c r="E2544" s="47">
        <f t="shared" si="39"/>
        <v>1.4625228519195677E-2</v>
      </c>
      <c r="F2544" s="124"/>
    </row>
    <row r="2545" spans="1:6" x14ac:dyDescent="0.25">
      <c r="A2545" s="20" t="s">
        <v>18801</v>
      </c>
      <c r="B2545" s="7">
        <v>49846</v>
      </c>
      <c r="C2545" s="46">
        <f>VLOOKUP(B2545,'Τιμοκατάλογος ανά κωδικό'!D:G,4,0)</f>
        <v>14.7</v>
      </c>
      <c r="D2545" s="46">
        <v>14.48</v>
      </c>
      <c r="E2545" s="47">
        <f t="shared" si="39"/>
        <v>1.5193370165745845E-2</v>
      </c>
      <c r="F2545" s="124"/>
    </row>
    <row r="2546" spans="1:6" x14ac:dyDescent="0.25">
      <c r="A2546" s="20" t="s">
        <v>18802</v>
      </c>
      <c r="B2546" s="7">
        <v>49848</v>
      </c>
      <c r="C2546" s="46">
        <f>VLOOKUP(B2546,'Τιμοκατάλογος ανά κωδικό'!D:G,4,0)</f>
        <v>6.35</v>
      </c>
      <c r="D2546" s="46">
        <v>6.26</v>
      </c>
      <c r="E2546" s="47">
        <f t="shared" si="39"/>
        <v>1.437699680511173E-2</v>
      </c>
      <c r="F2546" s="124"/>
    </row>
    <row r="2547" spans="1:6" x14ac:dyDescent="0.25">
      <c r="A2547" s="20" t="s">
        <v>18803</v>
      </c>
      <c r="B2547" s="7">
        <v>49849</v>
      </c>
      <c r="C2547" s="46">
        <f>VLOOKUP(B2547,'Τιμοκατάλογος ανά κωδικό'!D:G,4,0)</f>
        <v>6.35</v>
      </c>
      <c r="D2547" s="46">
        <v>6.26</v>
      </c>
      <c r="E2547" s="47">
        <f t="shared" si="39"/>
        <v>1.437699680511173E-2</v>
      </c>
      <c r="F2547" s="124"/>
    </row>
    <row r="2548" spans="1:6" x14ac:dyDescent="0.25">
      <c r="A2548" s="20" t="s">
        <v>18804</v>
      </c>
      <c r="B2548" s="7">
        <v>49850</v>
      </c>
      <c r="C2548" s="46">
        <f>VLOOKUP(B2548,'Τιμοκατάλογος ανά κωδικό'!D:G,4,0)</f>
        <v>3.99</v>
      </c>
      <c r="D2548" s="46">
        <v>3.93</v>
      </c>
      <c r="E2548" s="47">
        <f t="shared" si="39"/>
        <v>1.5267175572519109E-2</v>
      </c>
      <c r="F2548" s="124"/>
    </row>
    <row r="2549" spans="1:6" x14ac:dyDescent="0.25">
      <c r="A2549" s="20" t="s">
        <v>18805</v>
      </c>
      <c r="B2549" s="7">
        <v>49851</v>
      </c>
      <c r="C2549" s="46">
        <f>VLOOKUP(B2549,'Τιμοκατάλογος ανά κωδικό'!D:G,4,0)</f>
        <v>5.99</v>
      </c>
      <c r="D2549" s="46">
        <v>5.9</v>
      </c>
      <c r="E2549" s="47">
        <f t="shared" si="39"/>
        <v>1.5254237288135464E-2</v>
      </c>
      <c r="F2549" s="124"/>
    </row>
    <row r="2550" spans="1:6" x14ac:dyDescent="0.25">
      <c r="A2550" s="20" t="s">
        <v>18806</v>
      </c>
      <c r="B2550" s="7">
        <v>49852</v>
      </c>
      <c r="C2550" s="46">
        <f>VLOOKUP(B2550,'Τιμοκατάλογος ανά κωδικό'!D:G,4,0)</f>
        <v>17.59</v>
      </c>
      <c r="D2550" s="46">
        <v>17.329999999999998</v>
      </c>
      <c r="E2550" s="47">
        <f t="shared" si="39"/>
        <v>1.5002885170225078E-2</v>
      </c>
      <c r="F2550" s="124"/>
    </row>
    <row r="2551" spans="1:6" x14ac:dyDescent="0.25">
      <c r="A2551" s="20" t="s">
        <v>18807</v>
      </c>
      <c r="B2551" s="7">
        <v>49853</v>
      </c>
      <c r="C2551" s="46">
        <f>VLOOKUP(B2551,'Τιμοκατάλογος ανά κωδικό'!D:G,4,0)</f>
        <v>19.420000000000002</v>
      </c>
      <c r="D2551" s="46">
        <v>19.13</v>
      </c>
      <c r="E2551" s="47">
        <f t="shared" si="39"/>
        <v>1.515943544171483E-2</v>
      </c>
      <c r="F2551" s="124"/>
    </row>
    <row r="2552" spans="1:6" x14ac:dyDescent="0.25">
      <c r="A2552" s="20" t="s">
        <v>18808</v>
      </c>
      <c r="B2552" s="7">
        <v>49854</v>
      </c>
      <c r="C2552" s="46">
        <f>VLOOKUP(B2552,'Τιμοκατάλογος ανά κωδικό'!D:G,4,0)</f>
        <v>25.34</v>
      </c>
      <c r="D2552" s="46">
        <v>24.97</v>
      </c>
      <c r="E2552" s="47">
        <f t="shared" si="39"/>
        <v>1.481778133760514E-2</v>
      </c>
      <c r="F2552" s="124"/>
    </row>
    <row r="2553" spans="1:6" x14ac:dyDescent="0.25">
      <c r="A2553" s="20" t="s">
        <v>18809</v>
      </c>
      <c r="B2553" s="7">
        <v>49858</v>
      </c>
      <c r="C2553" s="46">
        <f>VLOOKUP(B2553,'Τιμοκατάλογος ανά κωδικό'!D:G,4,0)</f>
        <v>12.1</v>
      </c>
      <c r="D2553" s="46">
        <v>11.92</v>
      </c>
      <c r="E2553" s="47">
        <f t="shared" si="39"/>
        <v>1.5100671140939603E-2</v>
      </c>
      <c r="F2553" s="124"/>
    </row>
    <row r="2554" spans="1:6" x14ac:dyDescent="0.25">
      <c r="A2554" s="20" t="s">
        <v>18810</v>
      </c>
      <c r="B2554" s="7">
        <v>49896</v>
      </c>
      <c r="C2554" s="46">
        <f>VLOOKUP(B2554,'Τιμοκατάλογος ανά κωδικό'!D:G,4,0)</f>
        <v>2.79</v>
      </c>
      <c r="D2554" s="46">
        <v>2.75</v>
      </c>
      <c r="E2554" s="47">
        <f t="shared" si="39"/>
        <v>1.4545454545454639E-2</v>
      </c>
      <c r="F2554" s="124"/>
    </row>
    <row r="2555" spans="1:6" x14ac:dyDescent="0.25">
      <c r="A2555" s="20" t="s">
        <v>18811</v>
      </c>
      <c r="B2555" s="7">
        <v>49897</v>
      </c>
      <c r="C2555" s="46">
        <f>VLOOKUP(B2555,'Τιμοκατάλογος ανά κωδικό'!D:G,4,0)</f>
        <v>4.78</v>
      </c>
      <c r="D2555" s="46">
        <v>4.71</v>
      </c>
      <c r="E2555" s="47">
        <f t="shared" si="39"/>
        <v>1.4861995753715496E-2</v>
      </c>
      <c r="F2555" s="124"/>
    </row>
    <row r="2556" spans="1:6" x14ac:dyDescent="0.25">
      <c r="A2556" s="20" t="s">
        <v>18812</v>
      </c>
      <c r="B2556" s="7">
        <v>49898</v>
      </c>
      <c r="C2556" s="46">
        <f>VLOOKUP(B2556,'Τιμοκατάλογος ανά κωδικό'!D:G,4,0)</f>
        <v>8.6999999999999993</v>
      </c>
      <c r="D2556" s="46">
        <v>8.57</v>
      </c>
      <c r="E2556" s="47">
        <f t="shared" si="39"/>
        <v>1.5169194865810809E-2</v>
      </c>
      <c r="F2556" s="124"/>
    </row>
    <row r="2557" spans="1:6" x14ac:dyDescent="0.25">
      <c r="A2557" s="20" t="s">
        <v>18813</v>
      </c>
      <c r="B2557" s="7">
        <v>49899</v>
      </c>
      <c r="C2557" s="46">
        <f>VLOOKUP(B2557,'Τιμοκατάλογος ανά κωδικό'!D:G,4,0)</f>
        <v>16.190000000000001</v>
      </c>
      <c r="D2557" s="46">
        <v>15.95</v>
      </c>
      <c r="E2557" s="47">
        <f t="shared" si="39"/>
        <v>1.5047021943573879E-2</v>
      </c>
      <c r="F2557" s="124"/>
    </row>
    <row r="2558" spans="1:6" x14ac:dyDescent="0.25">
      <c r="A2558" s="20" t="s">
        <v>18814</v>
      </c>
      <c r="B2558" s="7">
        <v>49900</v>
      </c>
      <c r="C2558" s="46">
        <f>VLOOKUP(B2558,'Τιμοκατάλογος ανά κωδικό'!D:G,4,0)</f>
        <v>24.36</v>
      </c>
      <c r="D2558" s="46">
        <v>24</v>
      </c>
      <c r="E2558" s="47">
        <f t="shared" si="39"/>
        <v>1.4999999999999902E-2</v>
      </c>
      <c r="F2558" s="124"/>
    </row>
    <row r="2559" spans="1:6" x14ac:dyDescent="0.25">
      <c r="A2559" s="20" t="s">
        <v>5186</v>
      </c>
      <c r="B2559" s="7">
        <v>49942</v>
      </c>
      <c r="C2559" s="46">
        <f>VLOOKUP(B2559,'Τιμοκατάλογος ανά κωδικό'!D:G,4,0)</f>
        <v>17.86</v>
      </c>
      <c r="D2559" s="46">
        <v>17.600099999999998</v>
      </c>
      <c r="E2559" s="47">
        <f t="shared" si="39"/>
        <v>1.4766961551354818E-2</v>
      </c>
      <c r="F2559" s="124"/>
    </row>
    <row r="2560" spans="1:6" x14ac:dyDescent="0.25">
      <c r="A2560" s="20" t="s">
        <v>12267</v>
      </c>
      <c r="B2560" s="7">
        <v>49981</v>
      </c>
      <c r="C2560" s="46">
        <f>VLOOKUP(B2560,'Τιμοκατάλογος ανά κωδικό'!D:G,4,0)</f>
        <v>158.72999999999999</v>
      </c>
      <c r="D2560" s="46">
        <v>154.86000000000001</v>
      </c>
      <c r="E2560" s="47">
        <f t="shared" si="39"/>
        <v>2.499031383184791E-2</v>
      </c>
      <c r="F2560" s="124"/>
    </row>
    <row r="2561" spans="1:6" x14ac:dyDescent="0.25">
      <c r="A2561" s="20" t="s">
        <v>13753</v>
      </c>
      <c r="B2561" s="7">
        <v>49985</v>
      </c>
      <c r="C2561" s="46">
        <f>VLOOKUP(B2561,'Τιμοκατάλογος ανά κωδικό'!D:G,4,0)</f>
        <v>1793.1</v>
      </c>
      <c r="D2561" s="46">
        <v>1749.3681015505786</v>
      </c>
      <c r="E2561" s="47">
        <f t="shared" si="39"/>
        <v>2.4998682901934188E-2</v>
      </c>
      <c r="F2561" s="124"/>
    </row>
    <row r="2562" spans="1:6" x14ac:dyDescent="0.25">
      <c r="A2562" s="20" t="s">
        <v>13752</v>
      </c>
      <c r="B2562" s="7">
        <v>49986</v>
      </c>
      <c r="C2562" s="46">
        <f>VLOOKUP(B2562,'Τιμοκατάλογος ανά κωδικό'!D:G,4,0)</f>
        <v>3711</v>
      </c>
      <c r="D2562" s="46">
        <v>3620.4855726765204</v>
      </c>
      <c r="E2562" s="47">
        <f t="shared" si="39"/>
        <v>2.5000631961244135E-2</v>
      </c>
      <c r="F2562" s="124"/>
    </row>
    <row r="2563" spans="1:6" x14ac:dyDescent="0.25">
      <c r="A2563" s="20" t="s">
        <v>13751</v>
      </c>
      <c r="B2563" s="7">
        <v>49987</v>
      </c>
      <c r="C2563" s="46">
        <f>VLOOKUP(B2563,'Τιμοκατάλογος ανά κωδικό'!D:G,4,0)</f>
        <v>3941.4</v>
      </c>
      <c r="D2563" s="46">
        <v>3845.2675815004</v>
      </c>
      <c r="E2563" s="47">
        <f t="shared" ref="E2563:E2626" si="40">C2563/D2563-1</f>
        <v>2.500018957382677E-2</v>
      </c>
      <c r="F2563" s="124"/>
    </row>
    <row r="2564" spans="1:6" x14ac:dyDescent="0.25">
      <c r="A2564" s="20" t="s">
        <v>1008</v>
      </c>
      <c r="B2564" s="7">
        <v>70154</v>
      </c>
      <c r="C2564" s="46">
        <f>VLOOKUP(B2564,'Τιμοκατάλογος ανά κωδικό'!D:G,4,0)</f>
        <v>16.399999999999999</v>
      </c>
      <c r="D2564" s="46">
        <v>16.16</v>
      </c>
      <c r="E2564" s="47">
        <f t="shared" si="40"/>
        <v>1.4851485148514865E-2</v>
      </c>
      <c r="F2564" s="124"/>
    </row>
    <row r="2565" spans="1:6" x14ac:dyDescent="0.25">
      <c r="A2565" s="20" t="s">
        <v>1008</v>
      </c>
      <c r="B2565" s="7">
        <v>70155</v>
      </c>
      <c r="C2565" s="46">
        <f>VLOOKUP(B2565,'Τιμοκατάλογος ανά κωδικό'!D:G,4,0)</f>
        <v>25.35</v>
      </c>
      <c r="D2565" s="46">
        <v>24.979999999999997</v>
      </c>
      <c r="E2565" s="47">
        <f t="shared" si="40"/>
        <v>1.4811849479583916E-2</v>
      </c>
      <c r="F2565" s="124"/>
    </row>
    <row r="2566" spans="1:6" x14ac:dyDescent="0.25">
      <c r="A2566" s="20" t="s">
        <v>1008</v>
      </c>
      <c r="B2566" s="7">
        <v>70156</v>
      </c>
      <c r="C2566" s="46">
        <f>VLOOKUP(B2566,'Τιμοκατάλογος ανά κωδικό'!D:G,4,0)</f>
        <v>35.4</v>
      </c>
      <c r="D2566" s="46">
        <v>34.880000000000003</v>
      </c>
      <c r="E2566" s="47">
        <f t="shared" si="40"/>
        <v>1.4908256880733939E-2</v>
      </c>
      <c r="F2566" s="124"/>
    </row>
    <row r="2567" spans="1:6" x14ac:dyDescent="0.25">
      <c r="A2567" s="20" t="s">
        <v>1008</v>
      </c>
      <c r="B2567" s="7">
        <v>70157</v>
      </c>
      <c r="C2567" s="46">
        <f>VLOOKUP(B2567,'Τιμοκατάλογος ανά κωδικό'!D:G,4,0)</f>
        <v>38.76</v>
      </c>
      <c r="D2567" s="46">
        <v>38.19</v>
      </c>
      <c r="E2567" s="47">
        <f t="shared" si="40"/>
        <v>1.4925373134328401E-2</v>
      </c>
      <c r="F2567" s="124"/>
    </row>
    <row r="2568" spans="1:6" x14ac:dyDescent="0.25">
      <c r="A2568" s="20" t="s">
        <v>1008</v>
      </c>
      <c r="B2568" s="7">
        <v>70159</v>
      </c>
      <c r="C2568" s="46">
        <f>VLOOKUP(B2568,'Τιμοκατάλογος ανά κωδικό'!D:G,4,0)</f>
        <v>21.939999999999998</v>
      </c>
      <c r="D2568" s="46">
        <v>21.61</v>
      </c>
      <c r="E2568" s="47">
        <f t="shared" si="40"/>
        <v>1.5270708005552969E-2</v>
      </c>
      <c r="F2568" s="124"/>
    </row>
    <row r="2569" spans="1:6" x14ac:dyDescent="0.25">
      <c r="A2569" s="20" t="s">
        <v>1008</v>
      </c>
      <c r="B2569" s="7">
        <v>70160</v>
      </c>
      <c r="C2569" s="46">
        <f>VLOOKUP(B2569,'Τιμοκατάλογος ανά κωδικό'!D:G,4,0)</f>
        <v>21.939999999999998</v>
      </c>
      <c r="D2569" s="46">
        <v>21.61</v>
      </c>
      <c r="E2569" s="47">
        <f t="shared" si="40"/>
        <v>1.5270708005552969E-2</v>
      </c>
      <c r="F2569" s="124"/>
    </row>
    <row r="2570" spans="1:6" x14ac:dyDescent="0.25">
      <c r="A2570" s="20" t="s">
        <v>1008</v>
      </c>
      <c r="B2570" s="7">
        <v>70161</v>
      </c>
      <c r="C2570" s="46">
        <f>VLOOKUP(B2570,'Τιμοκατάλογος ανά κωδικό'!D:G,4,0)</f>
        <v>27.490000000000002</v>
      </c>
      <c r="D2570" s="46">
        <v>27.08</v>
      </c>
      <c r="E2570" s="47">
        <f t="shared" si="40"/>
        <v>1.5140324963072604E-2</v>
      </c>
      <c r="F2570" s="124"/>
    </row>
    <row r="2571" spans="1:6" x14ac:dyDescent="0.25">
      <c r="A2571" s="20" t="s">
        <v>1008</v>
      </c>
      <c r="B2571" s="7">
        <v>70162</v>
      </c>
      <c r="C2571" s="46">
        <f>VLOOKUP(B2571,'Τιμοκατάλογος ανά κωδικό'!D:G,4,0)</f>
        <v>37.08</v>
      </c>
      <c r="D2571" s="46">
        <v>36.53</v>
      </c>
      <c r="E2571" s="47">
        <f t="shared" si="40"/>
        <v>1.5056118258965245E-2</v>
      </c>
      <c r="F2571" s="124"/>
    </row>
    <row r="2572" spans="1:6" x14ac:dyDescent="0.25">
      <c r="A2572" s="20" t="s">
        <v>1008</v>
      </c>
      <c r="B2572" s="7">
        <v>70163</v>
      </c>
      <c r="C2572" s="46">
        <f>VLOOKUP(B2572,'Τιμοκατάλογος ανά κωδικό'!D:G,4,0)</f>
        <v>42.730000000000004</v>
      </c>
      <c r="D2572" s="46">
        <v>42.1</v>
      </c>
      <c r="E2572" s="47">
        <f t="shared" si="40"/>
        <v>1.4964370546318273E-2</v>
      </c>
      <c r="F2572" s="124"/>
    </row>
    <row r="2573" spans="1:6" x14ac:dyDescent="0.25">
      <c r="A2573" s="20" t="s">
        <v>1008</v>
      </c>
      <c r="B2573" s="7">
        <v>70164</v>
      </c>
      <c r="C2573" s="46">
        <f>VLOOKUP(B2573,'Τιμοκατάλογος ανά κωδικό'!D:G,4,0)</f>
        <v>33.86</v>
      </c>
      <c r="D2573" s="46">
        <v>33.36</v>
      </c>
      <c r="E2573" s="47">
        <f t="shared" si="40"/>
        <v>1.4988009592326046E-2</v>
      </c>
      <c r="F2573" s="124"/>
    </row>
    <row r="2574" spans="1:6" x14ac:dyDescent="0.25">
      <c r="A2574" s="20" t="s">
        <v>1008</v>
      </c>
      <c r="B2574" s="7">
        <v>70218</v>
      </c>
      <c r="C2574" s="46">
        <f>VLOOKUP(B2574,'Τιμοκατάλογος ανά κωδικό'!D:G,4,0)</f>
        <v>20.090000000000003</v>
      </c>
      <c r="D2574" s="46">
        <v>19.79</v>
      </c>
      <c r="E2574" s="47">
        <f t="shared" si="40"/>
        <v>1.5159171298635865E-2</v>
      </c>
      <c r="F2574" s="124"/>
    </row>
    <row r="2575" spans="1:6" x14ac:dyDescent="0.25">
      <c r="A2575" s="20" t="s">
        <v>1008</v>
      </c>
      <c r="B2575" s="7">
        <v>70219</v>
      </c>
      <c r="C2575" s="46">
        <f>VLOOKUP(B2575,'Τιμοκατάλογος ανά κωδικό'!D:G,4,0)</f>
        <v>27.050000000000004</v>
      </c>
      <c r="D2575" s="46">
        <v>26.65</v>
      </c>
      <c r="E2575" s="47">
        <f t="shared" si="40"/>
        <v>1.5009380863039601E-2</v>
      </c>
      <c r="F2575" s="124"/>
    </row>
    <row r="2576" spans="1:6" x14ac:dyDescent="0.25">
      <c r="A2576" s="20" t="s">
        <v>1008</v>
      </c>
      <c r="B2576" s="7">
        <v>70220</v>
      </c>
      <c r="C2576" s="46">
        <f>VLOOKUP(B2576,'Τιμοκατάλογος ανά κωδικό'!D:G,4,0)</f>
        <v>27.050000000000004</v>
      </c>
      <c r="D2576" s="46">
        <v>26.65</v>
      </c>
      <c r="E2576" s="47">
        <f t="shared" si="40"/>
        <v>1.5009380863039601E-2</v>
      </c>
      <c r="F2576" s="124"/>
    </row>
    <row r="2577" spans="1:6" x14ac:dyDescent="0.25">
      <c r="A2577" s="20" t="s">
        <v>1008</v>
      </c>
      <c r="B2577" s="7">
        <v>70221</v>
      </c>
      <c r="C2577" s="46">
        <f>VLOOKUP(B2577,'Τιμοκατάλογος ανά κωδικό'!D:G,4,0)</f>
        <v>20.090000000000003</v>
      </c>
      <c r="D2577" s="46">
        <v>19.79</v>
      </c>
      <c r="E2577" s="47">
        <f t="shared" si="40"/>
        <v>1.5159171298635865E-2</v>
      </c>
      <c r="F2577" s="124"/>
    </row>
    <row r="2578" spans="1:6" x14ac:dyDescent="0.25">
      <c r="A2578" s="20" t="s">
        <v>1008</v>
      </c>
      <c r="B2578" s="7">
        <v>70222</v>
      </c>
      <c r="C2578" s="46">
        <f>VLOOKUP(B2578,'Τιμοκατάλογος ανά κωδικό'!D:G,4,0)</f>
        <v>27.050000000000004</v>
      </c>
      <c r="D2578" s="46">
        <v>26.65</v>
      </c>
      <c r="E2578" s="47">
        <f t="shared" si="40"/>
        <v>1.5009380863039601E-2</v>
      </c>
      <c r="F2578" s="124"/>
    </row>
    <row r="2579" spans="1:6" x14ac:dyDescent="0.25">
      <c r="A2579" s="20" t="s">
        <v>1008</v>
      </c>
      <c r="B2579" s="7">
        <v>70223</v>
      </c>
      <c r="C2579" s="46">
        <f>VLOOKUP(B2579,'Τιμοκατάλογος ανά κωδικό'!D:G,4,0)</f>
        <v>27.050000000000004</v>
      </c>
      <c r="D2579" s="46">
        <v>26.65</v>
      </c>
      <c r="E2579" s="47">
        <f t="shared" si="40"/>
        <v>1.5009380863039601E-2</v>
      </c>
      <c r="F2579" s="124"/>
    </row>
    <row r="2580" spans="1:6" x14ac:dyDescent="0.25">
      <c r="A2580" s="20" t="s">
        <v>1008</v>
      </c>
      <c r="B2580" s="7">
        <v>70224</v>
      </c>
      <c r="C2580" s="46">
        <f>VLOOKUP(B2580,'Τιμοκατάλογος ανά κωδικό'!D:G,4,0)</f>
        <v>20.090000000000003</v>
      </c>
      <c r="D2580" s="46">
        <v>19.79</v>
      </c>
      <c r="E2580" s="47">
        <f t="shared" si="40"/>
        <v>1.5159171298635865E-2</v>
      </c>
      <c r="F2580" s="124"/>
    </row>
    <row r="2581" spans="1:6" x14ac:dyDescent="0.25">
      <c r="A2581" s="20" t="s">
        <v>1008</v>
      </c>
      <c r="B2581" s="7">
        <v>70225</v>
      </c>
      <c r="C2581" s="46">
        <f>VLOOKUP(B2581,'Τιμοκατάλογος ανά κωδικό'!D:G,4,0)</f>
        <v>27.05</v>
      </c>
      <c r="D2581" s="46">
        <v>26.65</v>
      </c>
      <c r="E2581" s="47">
        <f t="shared" si="40"/>
        <v>1.5009380863039379E-2</v>
      </c>
      <c r="F2581" s="124"/>
    </row>
    <row r="2582" spans="1:6" x14ac:dyDescent="0.25">
      <c r="A2582" s="20" t="s">
        <v>1008</v>
      </c>
      <c r="B2582" s="7">
        <v>70226</v>
      </c>
      <c r="C2582" s="46">
        <f>VLOOKUP(B2582,'Τιμοκατάλογος ανά κωδικό'!D:G,4,0)</f>
        <v>32.299999999999997</v>
      </c>
      <c r="D2582" s="46">
        <v>31.83</v>
      </c>
      <c r="E2582" s="47">
        <f t="shared" si="40"/>
        <v>1.4765944077913984E-2</v>
      </c>
      <c r="F2582" s="124"/>
    </row>
    <row r="2583" spans="1:6" x14ac:dyDescent="0.25">
      <c r="A2583" s="20" t="s">
        <v>1008</v>
      </c>
      <c r="B2583" s="7">
        <v>70227</v>
      </c>
      <c r="C2583" s="46">
        <f>VLOOKUP(B2583,'Τιμοκατάλογος ανά κωδικό'!D:G,4,0)</f>
        <v>32.299999999999997</v>
      </c>
      <c r="D2583" s="46">
        <v>31.83</v>
      </c>
      <c r="E2583" s="47">
        <f t="shared" si="40"/>
        <v>1.4765944077913984E-2</v>
      </c>
      <c r="F2583" s="124"/>
    </row>
    <row r="2584" spans="1:6" x14ac:dyDescent="0.25">
      <c r="A2584" s="20" t="s">
        <v>1008</v>
      </c>
      <c r="B2584" s="7">
        <v>70265</v>
      </c>
      <c r="C2584" s="46">
        <f>VLOOKUP(B2584,'Τιμοκατάλογος ανά κωδικό'!D:G,4,0)</f>
        <v>112.69</v>
      </c>
      <c r="D2584" s="46">
        <v>111.02</v>
      </c>
      <c r="E2584" s="47">
        <f t="shared" si="40"/>
        <v>1.5042334714465921E-2</v>
      </c>
      <c r="F2584" s="124"/>
    </row>
    <row r="2585" spans="1:6" x14ac:dyDescent="0.25">
      <c r="A2585" s="20" t="s">
        <v>1008</v>
      </c>
      <c r="B2585" s="7">
        <v>70266</v>
      </c>
      <c r="C2585" s="46">
        <f>VLOOKUP(B2585,'Τιμοκατάλογος ανά κωδικό'!D:G,4,0)</f>
        <v>63.550000000000004</v>
      </c>
      <c r="D2585" s="46">
        <v>62.61</v>
      </c>
      <c r="E2585" s="47">
        <f t="shared" si="40"/>
        <v>1.5013576106053472E-2</v>
      </c>
      <c r="F2585" s="124"/>
    </row>
    <row r="2586" spans="1:6" x14ac:dyDescent="0.25">
      <c r="A2586" s="20" t="s">
        <v>19712</v>
      </c>
      <c r="B2586" s="7">
        <v>70293</v>
      </c>
      <c r="C2586" s="46">
        <f>VLOOKUP(B2586,'Τιμοκατάλογος ανά κωδικό'!D:G,4,0)</f>
        <v>146.46</v>
      </c>
      <c r="D2586" s="46">
        <v>142.88549342654073</v>
      </c>
      <c r="E2586" s="47">
        <f t="shared" si="40"/>
        <v>2.501658137393048E-2</v>
      </c>
      <c r="F2586" s="124"/>
    </row>
    <row r="2587" spans="1:6" x14ac:dyDescent="0.25">
      <c r="A2587" s="20" t="s">
        <v>5187</v>
      </c>
      <c r="B2587" s="7">
        <v>70308</v>
      </c>
      <c r="C2587" s="46">
        <f>VLOOKUP(B2587,'Τιμοκατάλογος ανά κωδικό'!D:G,4,0)</f>
        <v>6.22</v>
      </c>
      <c r="D2587" s="46">
        <v>6.1305999999999994</v>
      </c>
      <c r="E2587" s="47">
        <f t="shared" si="40"/>
        <v>1.4582585717548113E-2</v>
      </c>
      <c r="F2587" s="124"/>
    </row>
    <row r="2588" spans="1:6" x14ac:dyDescent="0.25">
      <c r="A2588" s="20" t="s">
        <v>5188</v>
      </c>
      <c r="B2588" s="7">
        <v>70309</v>
      </c>
      <c r="C2588" s="46">
        <f>VLOOKUP(B2588,'Τιμοκατάλογος ανά κωδικό'!D:G,4,0)</f>
        <v>6.22</v>
      </c>
      <c r="D2588" s="46">
        <v>6.13</v>
      </c>
      <c r="E2588" s="47">
        <f t="shared" si="40"/>
        <v>1.4681892332789603E-2</v>
      </c>
      <c r="F2588" s="124"/>
    </row>
    <row r="2589" spans="1:6" x14ac:dyDescent="0.25">
      <c r="A2589" s="20" t="s">
        <v>5189</v>
      </c>
      <c r="B2589" s="7">
        <v>70310</v>
      </c>
      <c r="C2589" s="46">
        <f>VLOOKUP(B2589,'Τιμοκατάλογος ανά κωδικό'!D:G,4,0)</f>
        <v>6.22</v>
      </c>
      <c r="D2589" s="46">
        <v>6.13</v>
      </c>
      <c r="E2589" s="47">
        <f t="shared" si="40"/>
        <v>1.4681892332789603E-2</v>
      </c>
      <c r="F2589" s="124"/>
    </row>
    <row r="2590" spans="1:6" x14ac:dyDescent="0.25">
      <c r="A2590" s="20" t="s">
        <v>5190</v>
      </c>
      <c r="B2590" s="7">
        <v>70311</v>
      </c>
      <c r="C2590" s="46">
        <f>VLOOKUP(B2590,'Τιμοκατάλογος ανά κωδικό'!D:G,4,0)</f>
        <v>6.22</v>
      </c>
      <c r="D2590" s="46">
        <v>6.13</v>
      </c>
      <c r="E2590" s="47">
        <f t="shared" si="40"/>
        <v>1.4681892332789603E-2</v>
      </c>
      <c r="F2590" s="124"/>
    </row>
    <row r="2591" spans="1:6" x14ac:dyDescent="0.25">
      <c r="A2591" s="20" t="s">
        <v>5191</v>
      </c>
      <c r="B2591" s="7">
        <v>70312</v>
      </c>
      <c r="C2591" s="46">
        <f>VLOOKUP(B2591,'Τιμοκατάλογος ανά κωδικό'!D:G,4,0)</f>
        <v>6.22</v>
      </c>
      <c r="D2591" s="46">
        <v>6.1305999999999994</v>
      </c>
      <c r="E2591" s="47">
        <f t="shared" si="40"/>
        <v>1.4582585717548113E-2</v>
      </c>
      <c r="F2591" s="124"/>
    </row>
    <row r="2592" spans="1:6" x14ac:dyDescent="0.25">
      <c r="A2592" s="20" t="s">
        <v>5192</v>
      </c>
      <c r="B2592" s="7">
        <v>70313</v>
      </c>
      <c r="C2592" s="46">
        <f>VLOOKUP(B2592,'Τιμοκατάλογος ανά κωδικό'!D:G,4,0)</f>
        <v>6.22</v>
      </c>
      <c r="D2592" s="46">
        <v>6.1305999999999994</v>
      </c>
      <c r="E2592" s="47">
        <f t="shared" si="40"/>
        <v>1.4582585717548113E-2</v>
      </c>
      <c r="F2592" s="124"/>
    </row>
    <row r="2593" spans="1:6" x14ac:dyDescent="0.25">
      <c r="A2593" s="20" t="s">
        <v>5193</v>
      </c>
      <c r="B2593" s="7">
        <v>70314</v>
      </c>
      <c r="C2593" s="46">
        <f>VLOOKUP(B2593,'Τιμοκατάλογος ανά κωδικό'!D:G,4,0)</f>
        <v>6.22</v>
      </c>
      <c r="D2593" s="46">
        <v>6.1305999999999994</v>
      </c>
      <c r="E2593" s="47">
        <f t="shared" si="40"/>
        <v>1.4582585717548113E-2</v>
      </c>
      <c r="F2593" s="124"/>
    </row>
    <row r="2594" spans="1:6" x14ac:dyDescent="0.25">
      <c r="A2594" s="20" t="s">
        <v>5194</v>
      </c>
      <c r="B2594" s="7">
        <v>70315</v>
      </c>
      <c r="C2594" s="46">
        <f>VLOOKUP(B2594,'Τιμοκατάλογος ανά κωδικό'!D:G,4,0)</f>
        <v>16.440000000000001</v>
      </c>
      <c r="D2594" s="46">
        <v>16.199400000000001</v>
      </c>
      <c r="E2594" s="47">
        <f t="shared" si="40"/>
        <v>1.4852401940812721E-2</v>
      </c>
      <c r="F2594" s="124"/>
    </row>
    <row r="2595" spans="1:6" x14ac:dyDescent="0.25">
      <c r="A2595" s="20" t="s">
        <v>5195</v>
      </c>
      <c r="B2595" s="7">
        <v>70316</v>
      </c>
      <c r="C2595" s="46">
        <f>VLOOKUP(B2595,'Τιμοκατάλογος ανά κωδικό'!D:G,4,0)</f>
        <v>16.440000000000001</v>
      </c>
      <c r="D2595" s="46">
        <v>16.199400000000001</v>
      </c>
      <c r="E2595" s="47">
        <f t="shared" si="40"/>
        <v>1.4852401940812721E-2</v>
      </c>
      <c r="F2595" s="124"/>
    </row>
    <row r="2596" spans="1:6" x14ac:dyDescent="0.25">
      <c r="A2596" s="20" t="s">
        <v>5196</v>
      </c>
      <c r="B2596" s="7">
        <v>70317</v>
      </c>
      <c r="C2596" s="46">
        <f>VLOOKUP(B2596,'Τιμοκατάλογος ανά κωδικό'!D:G,4,0)</f>
        <v>16.440000000000001</v>
      </c>
      <c r="D2596" s="46">
        <v>16.199400000000001</v>
      </c>
      <c r="E2596" s="47">
        <f t="shared" si="40"/>
        <v>1.4852401940812721E-2</v>
      </c>
      <c r="F2596" s="124"/>
    </row>
    <row r="2597" spans="1:6" x14ac:dyDescent="0.25">
      <c r="A2597" s="20" t="s">
        <v>5197</v>
      </c>
      <c r="B2597" s="7">
        <v>70318</v>
      </c>
      <c r="C2597" s="46">
        <f>VLOOKUP(B2597,'Τιμοκατάλογος ανά κωδικό'!D:G,4,0)</f>
        <v>16.440000000000001</v>
      </c>
      <c r="D2597" s="46">
        <v>16.199400000000001</v>
      </c>
      <c r="E2597" s="47">
        <f t="shared" si="40"/>
        <v>1.4852401940812721E-2</v>
      </c>
      <c r="F2597" s="124"/>
    </row>
    <row r="2598" spans="1:6" x14ac:dyDescent="0.25">
      <c r="A2598" s="20" t="s">
        <v>5198</v>
      </c>
      <c r="B2598" s="7">
        <v>70319</v>
      </c>
      <c r="C2598" s="46">
        <f>VLOOKUP(B2598,'Τιμοκατάλογος ανά κωδικό'!D:G,4,0)</f>
        <v>16.440000000000001</v>
      </c>
      <c r="D2598" s="46">
        <v>16.199400000000001</v>
      </c>
      <c r="E2598" s="47">
        <f t="shared" si="40"/>
        <v>1.4852401940812721E-2</v>
      </c>
      <c r="F2598" s="124"/>
    </row>
    <row r="2599" spans="1:6" x14ac:dyDescent="0.25">
      <c r="A2599" s="20" t="s">
        <v>5199</v>
      </c>
      <c r="B2599" s="7">
        <v>70320</v>
      </c>
      <c r="C2599" s="46">
        <f>VLOOKUP(B2599,'Τιμοκατάλογος ανά κωδικό'!D:G,4,0)</f>
        <v>16.440000000000001</v>
      </c>
      <c r="D2599" s="46">
        <v>16.199400000000001</v>
      </c>
      <c r="E2599" s="47">
        <f t="shared" si="40"/>
        <v>1.4852401940812721E-2</v>
      </c>
      <c r="F2599" s="124"/>
    </row>
    <row r="2600" spans="1:6" x14ac:dyDescent="0.25">
      <c r="A2600" s="20" t="s">
        <v>5200</v>
      </c>
      <c r="B2600" s="7">
        <v>70321</v>
      </c>
      <c r="C2600" s="46">
        <f>VLOOKUP(B2600,'Τιμοκατάλογος ανά κωδικό'!D:G,4,0)</f>
        <v>16.440000000000001</v>
      </c>
      <c r="D2600" s="46">
        <v>16.199400000000001</v>
      </c>
      <c r="E2600" s="47">
        <f t="shared" si="40"/>
        <v>1.4852401940812721E-2</v>
      </c>
      <c r="F2600" s="124"/>
    </row>
    <row r="2601" spans="1:6" x14ac:dyDescent="0.25">
      <c r="A2601" s="20" t="s">
        <v>5201</v>
      </c>
      <c r="B2601" s="7">
        <v>70322</v>
      </c>
      <c r="C2601" s="46">
        <f>VLOOKUP(B2601,'Τιμοκατάλογος ανά κωδικό'!D:G,4,0)</f>
        <v>25.15</v>
      </c>
      <c r="D2601" s="46">
        <v>24.776149999999998</v>
      </c>
      <c r="E2601" s="47">
        <f t="shared" si="40"/>
        <v>1.5089107871884888E-2</v>
      </c>
      <c r="F2601" s="124"/>
    </row>
    <row r="2602" spans="1:6" x14ac:dyDescent="0.25">
      <c r="A2602" s="20" t="s">
        <v>5202</v>
      </c>
      <c r="B2602" s="7">
        <v>70323</v>
      </c>
      <c r="C2602" s="46">
        <f>VLOOKUP(B2602,'Τιμοκατάλογος ανά κωδικό'!D:G,4,0)</f>
        <v>25.15</v>
      </c>
      <c r="D2602" s="46">
        <v>24.776149999999998</v>
      </c>
      <c r="E2602" s="47">
        <f t="shared" si="40"/>
        <v>1.5089107871884888E-2</v>
      </c>
      <c r="F2602" s="124"/>
    </row>
    <row r="2603" spans="1:6" x14ac:dyDescent="0.25">
      <c r="A2603" s="20" t="s">
        <v>5203</v>
      </c>
      <c r="B2603" s="7">
        <v>70324</v>
      </c>
      <c r="C2603" s="46">
        <f>VLOOKUP(B2603,'Τιμοκατάλογος ανά κωδικό'!D:G,4,0)</f>
        <v>25.15</v>
      </c>
      <c r="D2603" s="46">
        <v>24.776149999999998</v>
      </c>
      <c r="E2603" s="47">
        <f t="shared" si="40"/>
        <v>1.5089107871884888E-2</v>
      </c>
      <c r="F2603" s="124"/>
    </row>
    <row r="2604" spans="1:6" x14ac:dyDescent="0.25">
      <c r="A2604" s="20" t="s">
        <v>5204</v>
      </c>
      <c r="B2604" s="7">
        <v>70325</v>
      </c>
      <c r="C2604" s="46">
        <f>VLOOKUP(B2604,'Τιμοκατάλογος ανά κωδικό'!D:G,4,0)</f>
        <v>25.15</v>
      </c>
      <c r="D2604" s="46">
        <v>24.776149999999998</v>
      </c>
      <c r="E2604" s="47">
        <f t="shared" si="40"/>
        <v>1.5089107871884888E-2</v>
      </c>
      <c r="F2604" s="124"/>
    </row>
    <row r="2605" spans="1:6" x14ac:dyDescent="0.25">
      <c r="A2605" s="20" t="s">
        <v>5205</v>
      </c>
      <c r="B2605" s="7">
        <v>70326</v>
      </c>
      <c r="C2605" s="46">
        <f>VLOOKUP(B2605,'Τιμοκατάλογος ανά κωδικό'!D:G,4,0)</f>
        <v>25.15</v>
      </c>
      <c r="D2605" s="46">
        <v>24.776149999999998</v>
      </c>
      <c r="E2605" s="47">
        <f t="shared" si="40"/>
        <v>1.5089107871884888E-2</v>
      </c>
      <c r="F2605" s="124"/>
    </row>
    <row r="2606" spans="1:6" x14ac:dyDescent="0.25">
      <c r="A2606" s="20" t="s">
        <v>5206</v>
      </c>
      <c r="B2606" s="7">
        <v>70327</v>
      </c>
      <c r="C2606" s="46">
        <f>VLOOKUP(B2606,'Τιμοκατάλογος ανά κωδικό'!D:G,4,0)</f>
        <v>25.15</v>
      </c>
      <c r="D2606" s="46">
        <v>24.776149999999998</v>
      </c>
      <c r="E2606" s="47">
        <f t="shared" si="40"/>
        <v>1.5089107871884888E-2</v>
      </c>
      <c r="F2606" s="124"/>
    </row>
    <row r="2607" spans="1:6" x14ac:dyDescent="0.25">
      <c r="A2607" s="20" t="s">
        <v>5207</v>
      </c>
      <c r="B2607" s="7">
        <v>70328</v>
      </c>
      <c r="C2607" s="46">
        <f>VLOOKUP(B2607,'Τιμοκατάλογος ανά κωδικό'!D:G,4,0)</f>
        <v>25.15</v>
      </c>
      <c r="D2607" s="46">
        <v>24.776149999999998</v>
      </c>
      <c r="E2607" s="47">
        <f t="shared" si="40"/>
        <v>1.5089107871884888E-2</v>
      </c>
      <c r="F2607" s="124"/>
    </row>
    <row r="2608" spans="1:6" x14ac:dyDescent="0.25">
      <c r="A2608" s="20" t="s">
        <v>5208</v>
      </c>
      <c r="B2608" s="7">
        <v>70329</v>
      </c>
      <c r="C2608" s="46">
        <f>VLOOKUP(B2608,'Τιμοκατάλογος ανά κωδικό'!D:G,4,0)</f>
        <v>36.26</v>
      </c>
      <c r="D2608" s="46">
        <v>35.728000000000002</v>
      </c>
      <c r="E2608" s="47">
        <f t="shared" si="40"/>
        <v>1.4890282131661436E-2</v>
      </c>
      <c r="F2608" s="124"/>
    </row>
    <row r="2609" spans="1:6" x14ac:dyDescent="0.25">
      <c r="A2609" s="20" t="s">
        <v>5209</v>
      </c>
      <c r="B2609" s="7">
        <v>70330</v>
      </c>
      <c r="C2609" s="46">
        <f>VLOOKUP(B2609,'Τιμοκατάλογος ανά κωδικό'!D:G,4,0)</f>
        <v>36.26</v>
      </c>
      <c r="D2609" s="46">
        <v>35.728000000000002</v>
      </c>
      <c r="E2609" s="47">
        <f t="shared" si="40"/>
        <v>1.4890282131661436E-2</v>
      </c>
      <c r="F2609" s="124"/>
    </row>
    <row r="2610" spans="1:6" x14ac:dyDescent="0.25">
      <c r="A2610" s="20" t="s">
        <v>5210</v>
      </c>
      <c r="B2610" s="7">
        <v>70331</v>
      </c>
      <c r="C2610" s="46">
        <f>VLOOKUP(B2610,'Τιμοκατάλογος ανά κωδικό'!D:G,4,0)</f>
        <v>36.26</v>
      </c>
      <c r="D2610" s="46">
        <v>35.728000000000002</v>
      </c>
      <c r="E2610" s="47">
        <f t="shared" si="40"/>
        <v>1.4890282131661436E-2</v>
      </c>
      <c r="F2610" s="124"/>
    </row>
    <row r="2611" spans="1:6" x14ac:dyDescent="0.25">
      <c r="A2611" s="20" t="s">
        <v>5211</v>
      </c>
      <c r="B2611" s="7">
        <v>70332</v>
      </c>
      <c r="C2611" s="46">
        <f>VLOOKUP(B2611,'Τιμοκατάλογος ανά κωδικό'!D:G,4,0)</f>
        <v>36.26</v>
      </c>
      <c r="D2611" s="46">
        <v>35.728000000000002</v>
      </c>
      <c r="E2611" s="47">
        <f t="shared" si="40"/>
        <v>1.4890282131661436E-2</v>
      </c>
      <c r="F2611" s="124"/>
    </row>
    <row r="2612" spans="1:6" x14ac:dyDescent="0.25">
      <c r="A2612" s="20" t="s">
        <v>5212</v>
      </c>
      <c r="B2612" s="7">
        <v>70333</v>
      </c>
      <c r="C2612" s="46">
        <f>VLOOKUP(B2612,'Τιμοκατάλογος ανά κωδικό'!D:G,4,0)</f>
        <v>36.26</v>
      </c>
      <c r="D2612" s="46">
        <v>35.728000000000002</v>
      </c>
      <c r="E2612" s="47">
        <f t="shared" si="40"/>
        <v>1.4890282131661436E-2</v>
      </c>
      <c r="F2612" s="124"/>
    </row>
    <row r="2613" spans="1:6" x14ac:dyDescent="0.25">
      <c r="A2613" s="20" t="s">
        <v>5213</v>
      </c>
      <c r="B2613" s="7">
        <v>70334</v>
      </c>
      <c r="C2613" s="46">
        <f>VLOOKUP(B2613,'Τιμοκατάλογος ανά κωδικό'!D:G,4,0)</f>
        <v>36.26</v>
      </c>
      <c r="D2613" s="46">
        <v>35.728000000000002</v>
      </c>
      <c r="E2613" s="47">
        <f t="shared" si="40"/>
        <v>1.4890282131661436E-2</v>
      </c>
      <c r="F2613" s="124"/>
    </row>
    <row r="2614" spans="1:6" x14ac:dyDescent="0.25">
      <c r="A2614" s="20" t="s">
        <v>5214</v>
      </c>
      <c r="B2614" s="7">
        <v>70335</v>
      </c>
      <c r="C2614" s="46">
        <f>VLOOKUP(B2614,'Τιμοκατάλογος ανά κωδικό'!D:G,4,0)</f>
        <v>36.26</v>
      </c>
      <c r="D2614" s="46">
        <v>35.728000000000002</v>
      </c>
      <c r="E2614" s="47">
        <f t="shared" si="40"/>
        <v>1.4890282131661436E-2</v>
      </c>
      <c r="F2614" s="124"/>
    </row>
    <row r="2615" spans="1:6" x14ac:dyDescent="0.25">
      <c r="A2615" s="20" t="s">
        <v>5215</v>
      </c>
      <c r="B2615" s="7">
        <v>70336</v>
      </c>
      <c r="C2615" s="46">
        <f>VLOOKUP(B2615,'Τιμοκατάλογος ανά κωδικό'!D:G,4,0)</f>
        <v>16.14</v>
      </c>
      <c r="D2615" s="46">
        <v>15.905049999999999</v>
      </c>
      <c r="E2615" s="47">
        <f t="shared" si="40"/>
        <v>1.4772037811890071E-2</v>
      </c>
      <c r="F2615" s="124"/>
    </row>
    <row r="2616" spans="1:6" x14ac:dyDescent="0.25">
      <c r="A2616" s="20" t="s">
        <v>5216</v>
      </c>
      <c r="B2616" s="7">
        <v>70337</v>
      </c>
      <c r="C2616" s="46">
        <f>VLOOKUP(B2616,'Τιμοκατάλογος ανά κωδικό'!D:G,4,0)</f>
        <v>16.14</v>
      </c>
      <c r="D2616" s="46">
        <v>15.905049999999999</v>
      </c>
      <c r="E2616" s="47">
        <f t="shared" si="40"/>
        <v>1.4772037811890071E-2</v>
      </c>
      <c r="F2616" s="124"/>
    </row>
    <row r="2617" spans="1:6" x14ac:dyDescent="0.25">
      <c r="A2617" s="20" t="s">
        <v>5217</v>
      </c>
      <c r="B2617" s="7">
        <v>70338</v>
      </c>
      <c r="C2617" s="46">
        <f>VLOOKUP(B2617,'Τιμοκατάλογος ανά κωδικό'!D:G,4,0)</f>
        <v>16.14</v>
      </c>
      <c r="D2617" s="46">
        <v>15.905049999999999</v>
      </c>
      <c r="E2617" s="47">
        <f t="shared" si="40"/>
        <v>1.4772037811890071E-2</v>
      </c>
      <c r="F2617" s="124"/>
    </row>
    <row r="2618" spans="1:6" x14ac:dyDescent="0.25">
      <c r="A2618" s="20" t="s">
        <v>5218</v>
      </c>
      <c r="B2618" s="7">
        <v>70339</v>
      </c>
      <c r="C2618" s="46">
        <f>VLOOKUP(B2618,'Τιμοκατάλογος ανά κωδικό'!D:G,4,0)</f>
        <v>16.14</v>
      </c>
      <c r="D2618" s="46">
        <v>15.905049999999999</v>
      </c>
      <c r="E2618" s="47">
        <f t="shared" si="40"/>
        <v>1.4772037811890071E-2</v>
      </c>
      <c r="F2618" s="124"/>
    </row>
    <row r="2619" spans="1:6" x14ac:dyDescent="0.25">
      <c r="A2619" s="20" t="s">
        <v>5219</v>
      </c>
      <c r="B2619" s="7">
        <v>70340</v>
      </c>
      <c r="C2619" s="46">
        <f>VLOOKUP(B2619,'Τιμοκατάλογος ανά κωδικό'!D:G,4,0)</f>
        <v>16.14</v>
      </c>
      <c r="D2619" s="46">
        <v>15.905049999999999</v>
      </c>
      <c r="E2619" s="47">
        <f t="shared" si="40"/>
        <v>1.4772037811890071E-2</v>
      </c>
      <c r="F2619" s="124"/>
    </row>
    <row r="2620" spans="1:6" x14ac:dyDescent="0.25">
      <c r="A2620" s="20" t="s">
        <v>5220</v>
      </c>
      <c r="B2620" s="7">
        <v>70341</v>
      </c>
      <c r="C2620" s="46">
        <f>VLOOKUP(B2620,'Τιμοκατάλογος ανά κωδικό'!D:G,4,0)</f>
        <v>16.14</v>
      </c>
      <c r="D2620" s="46">
        <v>15.905049999999999</v>
      </c>
      <c r="E2620" s="47">
        <f t="shared" si="40"/>
        <v>1.4772037811890071E-2</v>
      </c>
      <c r="F2620" s="124"/>
    </row>
    <row r="2621" spans="1:6" x14ac:dyDescent="0.25">
      <c r="A2621" s="20" t="s">
        <v>5221</v>
      </c>
      <c r="B2621" s="7">
        <v>70342</v>
      </c>
      <c r="C2621" s="46">
        <f>VLOOKUP(B2621,'Τιμοκατάλογος ανά κωδικό'!D:G,4,0)</f>
        <v>16.14</v>
      </c>
      <c r="D2621" s="46">
        <v>15.905049999999999</v>
      </c>
      <c r="E2621" s="47">
        <f t="shared" si="40"/>
        <v>1.4772037811890071E-2</v>
      </c>
      <c r="F2621" s="124"/>
    </row>
    <row r="2622" spans="1:6" x14ac:dyDescent="0.25">
      <c r="A2622" s="20" t="s">
        <v>5222</v>
      </c>
      <c r="B2622" s="7">
        <v>70343</v>
      </c>
      <c r="C2622" s="46">
        <f>VLOOKUP(B2622,'Τιμοκατάλογος ανά κωδικό'!D:G,4,0)</f>
        <v>37.29</v>
      </c>
      <c r="D2622" s="46">
        <v>36.743000000000002</v>
      </c>
      <c r="E2622" s="47">
        <f t="shared" si="40"/>
        <v>1.4887189396619593E-2</v>
      </c>
      <c r="F2622" s="124"/>
    </row>
    <row r="2623" spans="1:6" x14ac:dyDescent="0.25">
      <c r="A2623" s="20" t="s">
        <v>5223</v>
      </c>
      <c r="B2623" s="7">
        <v>70344</v>
      </c>
      <c r="C2623" s="46">
        <f>VLOOKUP(B2623,'Τιμοκατάλογος ανά κωδικό'!D:G,4,0)</f>
        <v>37.29</v>
      </c>
      <c r="D2623" s="46">
        <v>36.743000000000002</v>
      </c>
      <c r="E2623" s="47">
        <f t="shared" si="40"/>
        <v>1.4887189396619593E-2</v>
      </c>
      <c r="F2623" s="124"/>
    </row>
    <row r="2624" spans="1:6" x14ac:dyDescent="0.25">
      <c r="A2624" s="20" t="s">
        <v>5224</v>
      </c>
      <c r="B2624" s="7">
        <v>70345</v>
      </c>
      <c r="C2624" s="46">
        <f>VLOOKUP(B2624,'Τιμοκατάλογος ανά κωδικό'!D:G,4,0)</f>
        <v>37.29</v>
      </c>
      <c r="D2624" s="46">
        <v>36.743000000000002</v>
      </c>
      <c r="E2624" s="47">
        <f t="shared" si="40"/>
        <v>1.4887189396619593E-2</v>
      </c>
      <c r="F2624" s="124"/>
    </row>
    <row r="2625" spans="1:6" x14ac:dyDescent="0.25">
      <c r="A2625" s="20" t="s">
        <v>5225</v>
      </c>
      <c r="B2625" s="7">
        <v>70346</v>
      </c>
      <c r="C2625" s="46">
        <f>VLOOKUP(B2625,'Τιμοκατάλογος ανά κωδικό'!D:G,4,0)</f>
        <v>37.29</v>
      </c>
      <c r="D2625" s="46">
        <v>36.743000000000002</v>
      </c>
      <c r="E2625" s="47">
        <f t="shared" si="40"/>
        <v>1.4887189396619593E-2</v>
      </c>
      <c r="F2625" s="124"/>
    </row>
    <row r="2626" spans="1:6" x14ac:dyDescent="0.25">
      <c r="A2626" s="20" t="s">
        <v>5226</v>
      </c>
      <c r="B2626" s="7">
        <v>70347</v>
      </c>
      <c r="C2626" s="46">
        <f>VLOOKUP(B2626,'Τιμοκατάλογος ανά κωδικό'!D:G,4,0)</f>
        <v>37.29</v>
      </c>
      <c r="D2626" s="46">
        <v>36.743000000000002</v>
      </c>
      <c r="E2626" s="47">
        <f t="shared" si="40"/>
        <v>1.4887189396619593E-2</v>
      </c>
      <c r="F2626" s="124"/>
    </row>
    <row r="2627" spans="1:6" x14ac:dyDescent="0.25">
      <c r="A2627" s="20" t="s">
        <v>5227</v>
      </c>
      <c r="B2627" s="7">
        <v>70348</v>
      </c>
      <c r="C2627" s="46">
        <f>VLOOKUP(B2627,'Τιμοκατάλογος ανά κωδικό'!D:G,4,0)</f>
        <v>37.29</v>
      </c>
      <c r="D2627" s="46">
        <v>36.743000000000002</v>
      </c>
      <c r="E2627" s="47">
        <f t="shared" ref="E2627:E2690" si="41">C2627/D2627-1</f>
        <v>1.4887189396619593E-2</v>
      </c>
      <c r="F2627" s="124"/>
    </row>
    <row r="2628" spans="1:6" x14ac:dyDescent="0.25">
      <c r="A2628" s="20" t="s">
        <v>5228</v>
      </c>
      <c r="B2628" s="7">
        <v>70349</v>
      </c>
      <c r="C2628" s="46">
        <f>VLOOKUP(B2628,'Τιμοκατάλογος ανά κωδικό'!D:G,4,0)</f>
        <v>37.29</v>
      </c>
      <c r="D2628" s="46">
        <v>36.743000000000002</v>
      </c>
      <c r="E2628" s="47">
        <f t="shared" si="41"/>
        <v>1.4887189396619593E-2</v>
      </c>
      <c r="F2628" s="124"/>
    </row>
    <row r="2629" spans="1:6" x14ac:dyDescent="0.25">
      <c r="A2629" s="20" t="s">
        <v>5229</v>
      </c>
      <c r="B2629" s="7">
        <v>70350</v>
      </c>
      <c r="C2629" s="46">
        <f>VLOOKUP(B2629,'Τιμοκατάλογος ανά κωδικό'!D:G,4,0)</f>
        <v>6.22</v>
      </c>
      <c r="D2629" s="46">
        <v>6.13</v>
      </c>
      <c r="E2629" s="47">
        <f t="shared" si="41"/>
        <v>1.4681892332789603E-2</v>
      </c>
      <c r="F2629" s="124"/>
    </row>
    <row r="2630" spans="1:6" x14ac:dyDescent="0.25">
      <c r="A2630" s="20" t="s">
        <v>5230</v>
      </c>
      <c r="B2630" s="7">
        <v>70351</v>
      </c>
      <c r="C2630" s="46">
        <f>VLOOKUP(B2630,'Τιμοκατάλογος ανά κωδικό'!D:G,4,0)</f>
        <v>6.22</v>
      </c>
      <c r="D2630" s="46">
        <v>6.13</v>
      </c>
      <c r="E2630" s="47">
        <f t="shared" si="41"/>
        <v>1.4681892332789603E-2</v>
      </c>
      <c r="F2630" s="124"/>
    </row>
    <row r="2631" spans="1:6" x14ac:dyDescent="0.25">
      <c r="A2631" s="20" t="s">
        <v>5231</v>
      </c>
      <c r="B2631" s="7">
        <v>70352</v>
      </c>
      <c r="C2631" s="46">
        <f>VLOOKUP(B2631,'Τιμοκατάλογος ανά κωδικό'!D:G,4,0)</f>
        <v>6.22</v>
      </c>
      <c r="D2631" s="46">
        <v>6.13</v>
      </c>
      <c r="E2631" s="47">
        <f t="shared" si="41"/>
        <v>1.4681892332789603E-2</v>
      </c>
      <c r="F2631" s="124"/>
    </row>
    <row r="2632" spans="1:6" x14ac:dyDescent="0.25">
      <c r="A2632" s="20" t="s">
        <v>5232</v>
      </c>
      <c r="B2632" s="7">
        <v>70353</v>
      </c>
      <c r="C2632" s="46">
        <f>VLOOKUP(B2632,'Τιμοκατάλογος ανά κωδικό'!D:G,4,0)</f>
        <v>6.22</v>
      </c>
      <c r="D2632" s="46">
        <v>6.13</v>
      </c>
      <c r="E2632" s="47">
        <f t="shared" si="41"/>
        <v>1.4681892332789603E-2</v>
      </c>
      <c r="F2632" s="124"/>
    </row>
    <row r="2633" spans="1:6" x14ac:dyDescent="0.25">
      <c r="A2633" s="20" t="s">
        <v>5233</v>
      </c>
      <c r="B2633" s="7">
        <v>70354</v>
      </c>
      <c r="C2633" s="46">
        <f>VLOOKUP(B2633,'Τιμοκατάλογος ανά κωδικό'!D:G,4,0)</f>
        <v>6.22</v>
      </c>
      <c r="D2633" s="46">
        <v>6.13</v>
      </c>
      <c r="E2633" s="47">
        <f t="shared" si="41"/>
        <v>1.4681892332789603E-2</v>
      </c>
      <c r="F2633" s="124"/>
    </row>
    <row r="2634" spans="1:6" x14ac:dyDescent="0.25">
      <c r="A2634" s="20" t="s">
        <v>5234</v>
      </c>
      <c r="B2634" s="7">
        <v>70355</v>
      </c>
      <c r="C2634" s="46">
        <f>VLOOKUP(B2634,'Τιμοκατάλογος ανά κωδικό'!D:G,4,0)</f>
        <v>6.22</v>
      </c>
      <c r="D2634" s="46">
        <v>6.13</v>
      </c>
      <c r="E2634" s="47">
        <f t="shared" si="41"/>
        <v>1.4681892332789603E-2</v>
      </c>
      <c r="F2634" s="124"/>
    </row>
    <row r="2635" spans="1:6" x14ac:dyDescent="0.25">
      <c r="A2635" s="20" t="s">
        <v>5235</v>
      </c>
      <c r="B2635" s="7">
        <v>70356</v>
      </c>
      <c r="C2635" s="46">
        <f>VLOOKUP(B2635,'Τιμοκατάλογος ανά κωδικό'!D:G,4,0)</f>
        <v>6.22</v>
      </c>
      <c r="D2635" s="46">
        <v>6.13</v>
      </c>
      <c r="E2635" s="47">
        <f t="shared" si="41"/>
        <v>1.4681892332789603E-2</v>
      </c>
      <c r="F2635" s="124"/>
    </row>
    <row r="2636" spans="1:6" x14ac:dyDescent="0.25">
      <c r="A2636" s="20" t="s">
        <v>5236</v>
      </c>
      <c r="B2636" s="7">
        <v>70357</v>
      </c>
      <c r="C2636" s="46">
        <f>VLOOKUP(B2636,'Τιμοκατάλογος ανά κωδικό'!D:G,4,0)</f>
        <v>16.440000000000001</v>
      </c>
      <c r="D2636" s="46">
        <v>16.199400000000001</v>
      </c>
      <c r="E2636" s="47">
        <f t="shared" si="41"/>
        <v>1.4852401940812721E-2</v>
      </c>
      <c r="F2636" s="124"/>
    </row>
    <row r="2637" spans="1:6" x14ac:dyDescent="0.25">
      <c r="A2637" s="20" t="s">
        <v>5237</v>
      </c>
      <c r="B2637" s="7">
        <v>70358</v>
      </c>
      <c r="C2637" s="46">
        <f>VLOOKUP(B2637,'Τιμοκατάλογος ανά κωδικό'!D:G,4,0)</f>
        <v>16.440000000000001</v>
      </c>
      <c r="D2637" s="46">
        <v>16.199400000000001</v>
      </c>
      <c r="E2637" s="47">
        <f t="shared" si="41"/>
        <v>1.4852401940812721E-2</v>
      </c>
      <c r="F2637" s="124"/>
    </row>
    <row r="2638" spans="1:6" x14ac:dyDescent="0.25">
      <c r="A2638" s="20" t="s">
        <v>5238</v>
      </c>
      <c r="B2638" s="7">
        <v>70359</v>
      </c>
      <c r="C2638" s="46">
        <f>VLOOKUP(B2638,'Τιμοκατάλογος ανά κωδικό'!D:G,4,0)</f>
        <v>16.440000000000001</v>
      </c>
      <c r="D2638" s="46">
        <v>16.199400000000001</v>
      </c>
      <c r="E2638" s="47">
        <f t="shared" si="41"/>
        <v>1.4852401940812721E-2</v>
      </c>
      <c r="F2638" s="124"/>
    </row>
    <row r="2639" spans="1:6" x14ac:dyDescent="0.25">
      <c r="A2639" s="20" t="s">
        <v>5239</v>
      </c>
      <c r="B2639" s="7">
        <v>70360</v>
      </c>
      <c r="C2639" s="46">
        <f>VLOOKUP(B2639,'Τιμοκατάλογος ανά κωδικό'!D:G,4,0)</f>
        <v>16.440000000000001</v>
      </c>
      <c r="D2639" s="46">
        <v>16.199400000000001</v>
      </c>
      <c r="E2639" s="47">
        <f t="shared" si="41"/>
        <v>1.4852401940812721E-2</v>
      </c>
      <c r="F2639" s="124"/>
    </row>
    <row r="2640" spans="1:6" x14ac:dyDescent="0.25">
      <c r="A2640" s="20" t="s">
        <v>5240</v>
      </c>
      <c r="B2640" s="7">
        <v>70361</v>
      </c>
      <c r="C2640" s="46">
        <f>VLOOKUP(B2640,'Τιμοκατάλογος ανά κωδικό'!D:G,4,0)</f>
        <v>16.440000000000001</v>
      </c>
      <c r="D2640" s="46">
        <v>16.199400000000001</v>
      </c>
      <c r="E2640" s="47">
        <f t="shared" si="41"/>
        <v>1.4852401940812721E-2</v>
      </c>
      <c r="F2640" s="124"/>
    </row>
    <row r="2641" spans="1:6" x14ac:dyDescent="0.25">
      <c r="A2641" s="20" t="s">
        <v>5241</v>
      </c>
      <c r="B2641" s="7">
        <v>70362</v>
      </c>
      <c r="C2641" s="46">
        <f>VLOOKUP(B2641,'Τιμοκατάλογος ανά κωδικό'!D:G,4,0)</f>
        <v>16.440000000000001</v>
      </c>
      <c r="D2641" s="46">
        <v>16.199400000000001</v>
      </c>
      <c r="E2641" s="47">
        <f t="shared" si="41"/>
        <v>1.4852401940812721E-2</v>
      </c>
      <c r="F2641" s="124"/>
    </row>
    <row r="2642" spans="1:6" x14ac:dyDescent="0.25">
      <c r="A2642" s="20" t="s">
        <v>5242</v>
      </c>
      <c r="B2642" s="7">
        <v>70363</v>
      </c>
      <c r="C2642" s="46">
        <f>VLOOKUP(B2642,'Τιμοκατάλογος ανά κωδικό'!D:G,4,0)</f>
        <v>16.440000000000001</v>
      </c>
      <c r="D2642" s="46">
        <v>16.199400000000001</v>
      </c>
      <c r="E2642" s="47">
        <f t="shared" si="41"/>
        <v>1.4852401940812721E-2</v>
      </c>
      <c r="F2642" s="124"/>
    </row>
    <row r="2643" spans="1:6" x14ac:dyDescent="0.25">
      <c r="A2643" s="20" t="s">
        <v>5243</v>
      </c>
      <c r="B2643" s="7">
        <v>70364</v>
      </c>
      <c r="C2643" s="46">
        <f>VLOOKUP(B2643,'Τιμοκατάλογος ανά κωδικό'!D:G,4,0)</f>
        <v>25.15</v>
      </c>
      <c r="D2643" s="46">
        <v>24.776149999999998</v>
      </c>
      <c r="E2643" s="47">
        <f t="shared" si="41"/>
        <v>1.5089107871884888E-2</v>
      </c>
      <c r="F2643" s="124"/>
    </row>
    <row r="2644" spans="1:6" x14ac:dyDescent="0.25">
      <c r="A2644" s="20" t="s">
        <v>5244</v>
      </c>
      <c r="B2644" s="7">
        <v>70365</v>
      </c>
      <c r="C2644" s="46">
        <f>VLOOKUP(B2644,'Τιμοκατάλογος ανά κωδικό'!D:G,4,0)</f>
        <v>25.15</v>
      </c>
      <c r="D2644" s="46">
        <v>24.776149999999998</v>
      </c>
      <c r="E2644" s="47">
        <f t="shared" si="41"/>
        <v>1.5089107871884888E-2</v>
      </c>
      <c r="F2644" s="124"/>
    </row>
    <row r="2645" spans="1:6" x14ac:dyDescent="0.25">
      <c r="A2645" s="20" t="s">
        <v>5245</v>
      </c>
      <c r="B2645" s="7">
        <v>70366</v>
      </c>
      <c r="C2645" s="46">
        <f>VLOOKUP(B2645,'Τιμοκατάλογος ανά κωδικό'!D:G,4,0)</f>
        <v>25.15</v>
      </c>
      <c r="D2645" s="46">
        <v>24.776149999999998</v>
      </c>
      <c r="E2645" s="47">
        <f t="shared" si="41"/>
        <v>1.5089107871884888E-2</v>
      </c>
      <c r="F2645" s="124"/>
    </row>
    <row r="2646" spans="1:6" x14ac:dyDescent="0.25">
      <c r="A2646" s="20" t="s">
        <v>5246</v>
      </c>
      <c r="B2646" s="7">
        <v>70367</v>
      </c>
      <c r="C2646" s="46">
        <f>VLOOKUP(B2646,'Τιμοκατάλογος ανά κωδικό'!D:G,4,0)</f>
        <v>25.15</v>
      </c>
      <c r="D2646" s="46">
        <v>24.776149999999998</v>
      </c>
      <c r="E2646" s="47">
        <f t="shared" si="41"/>
        <v>1.5089107871884888E-2</v>
      </c>
      <c r="F2646" s="124"/>
    </row>
    <row r="2647" spans="1:6" x14ac:dyDescent="0.25">
      <c r="A2647" s="20" t="s">
        <v>5247</v>
      </c>
      <c r="B2647" s="7">
        <v>70368</v>
      </c>
      <c r="C2647" s="46">
        <f>VLOOKUP(B2647,'Τιμοκατάλογος ανά κωδικό'!D:G,4,0)</f>
        <v>25.15</v>
      </c>
      <c r="D2647" s="46">
        <v>24.776149999999998</v>
      </c>
      <c r="E2647" s="47">
        <f t="shared" si="41"/>
        <v>1.5089107871884888E-2</v>
      </c>
      <c r="F2647" s="124"/>
    </row>
    <row r="2648" spans="1:6" x14ac:dyDescent="0.25">
      <c r="A2648" s="20" t="s">
        <v>5248</v>
      </c>
      <c r="B2648" s="7">
        <v>70369</v>
      </c>
      <c r="C2648" s="46">
        <f>VLOOKUP(B2648,'Τιμοκατάλογος ανά κωδικό'!D:G,4,0)</f>
        <v>25.15</v>
      </c>
      <c r="D2648" s="46">
        <v>24.776149999999998</v>
      </c>
      <c r="E2648" s="47">
        <f t="shared" si="41"/>
        <v>1.5089107871884888E-2</v>
      </c>
      <c r="F2648" s="124"/>
    </row>
    <row r="2649" spans="1:6" x14ac:dyDescent="0.25">
      <c r="A2649" s="20" t="s">
        <v>5249</v>
      </c>
      <c r="B2649" s="7">
        <v>70370</v>
      </c>
      <c r="C2649" s="46">
        <f>VLOOKUP(B2649,'Τιμοκατάλογος ανά κωδικό'!D:G,4,0)</f>
        <v>25.15</v>
      </c>
      <c r="D2649" s="46">
        <v>24.776149999999998</v>
      </c>
      <c r="E2649" s="47">
        <f t="shared" si="41"/>
        <v>1.5089107871884888E-2</v>
      </c>
      <c r="F2649" s="124"/>
    </row>
    <row r="2650" spans="1:6" x14ac:dyDescent="0.25">
      <c r="A2650" s="20" t="s">
        <v>5250</v>
      </c>
      <c r="B2650" s="7">
        <v>70371</v>
      </c>
      <c r="C2650" s="46">
        <f>VLOOKUP(B2650,'Τιμοκατάλογος ανά κωδικό'!D:G,4,0)</f>
        <v>36.26</v>
      </c>
      <c r="D2650" s="46">
        <v>35.728000000000002</v>
      </c>
      <c r="E2650" s="47">
        <f t="shared" si="41"/>
        <v>1.4890282131661436E-2</v>
      </c>
      <c r="F2650" s="124"/>
    </row>
    <row r="2651" spans="1:6" x14ac:dyDescent="0.25">
      <c r="A2651" s="20" t="s">
        <v>5251</v>
      </c>
      <c r="B2651" s="7">
        <v>70372</v>
      </c>
      <c r="C2651" s="46">
        <f>VLOOKUP(B2651,'Τιμοκατάλογος ανά κωδικό'!D:G,4,0)</f>
        <v>36.26</v>
      </c>
      <c r="D2651" s="46">
        <v>35.728000000000002</v>
      </c>
      <c r="E2651" s="47">
        <f t="shared" si="41"/>
        <v>1.4890282131661436E-2</v>
      </c>
      <c r="F2651" s="124"/>
    </row>
    <row r="2652" spans="1:6" x14ac:dyDescent="0.25">
      <c r="A2652" s="20" t="s">
        <v>5252</v>
      </c>
      <c r="B2652" s="7">
        <v>70373</v>
      </c>
      <c r="C2652" s="46">
        <f>VLOOKUP(B2652,'Τιμοκατάλογος ανά κωδικό'!D:G,4,0)</f>
        <v>36.26</v>
      </c>
      <c r="D2652" s="46">
        <v>35.728000000000002</v>
      </c>
      <c r="E2652" s="47">
        <f t="shared" si="41"/>
        <v>1.4890282131661436E-2</v>
      </c>
      <c r="F2652" s="124"/>
    </row>
    <row r="2653" spans="1:6" x14ac:dyDescent="0.25">
      <c r="A2653" s="20" t="s">
        <v>5253</v>
      </c>
      <c r="B2653" s="7">
        <v>70374</v>
      </c>
      <c r="C2653" s="46">
        <f>VLOOKUP(B2653,'Τιμοκατάλογος ανά κωδικό'!D:G,4,0)</f>
        <v>36.26</v>
      </c>
      <c r="D2653" s="46">
        <v>35.728000000000002</v>
      </c>
      <c r="E2653" s="47">
        <f t="shared" si="41"/>
        <v>1.4890282131661436E-2</v>
      </c>
      <c r="F2653" s="124"/>
    </row>
    <row r="2654" spans="1:6" x14ac:dyDescent="0.25">
      <c r="A2654" s="20" t="s">
        <v>5254</v>
      </c>
      <c r="B2654" s="7">
        <v>70375</v>
      </c>
      <c r="C2654" s="46">
        <f>VLOOKUP(B2654,'Τιμοκατάλογος ανά κωδικό'!D:G,4,0)</f>
        <v>36.26</v>
      </c>
      <c r="D2654" s="46">
        <v>35.728000000000002</v>
      </c>
      <c r="E2654" s="47">
        <f t="shared" si="41"/>
        <v>1.4890282131661436E-2</v>
      </c>
      <c r="F2654" s="124"/>
    </row>
    <row r="2655" spans="1:6" x14ac:dyDescent="0.25">
      <c r="A2655" s="20" t="s">
        <v>5255</v>
      </c>
      <c r="B2655" s="7">
        <v>70376</v>
      </c>
      <c r="C2655" s="46">
        <f>VLOOKUP(B2655,'Τιμοκατάλογος ανά κωδικό'!D:G,4,0)</f>
        <v>36.26</v>
      </c>
      <c r="D2655" s="46">
        <v>35.728000000000002</v>
      </c>
      <c r="E2655" s="47">
        <f t="shared" si="41"/>
        <v>1.4890282131661436E-2</v>
      </c>
      <c r="F2655" s="124"/>
    </row>
    <row r="2656" spans="1:6" x14ac:dyDescent="0.25">
      <c r="A2656" s="20" t="s">
        <v>5256</v>
      </c>
      <c r="B2656" s="7">
        <v>70377</v>
      </c>
      <c r="C2656" s="46">
        <f>VLOOKUP(B2656,'Τιμοκατάλογος ανά κωδικό'!D:G,4,0)</f>
        <v>36.26</v>
      </c>
      <c r="D2656" s="46">
        <v>35.728000000000002</v>
      </c>
      <c r="E2656" s="47">
        <f t="shared" si="41"/>
        <v>1.4890282131661436E-2</v>
      </c>
      <c r="F2656" s="124"/>
    </row>
    <row r="2657" spans="1:6" x14ac:dyDescent="0.25">
      <c r="A2657" s="20" t="s">
        <v>5257</v>
      </c>
      <c r="B2657" s="7">
        <v>70378</v>
      </c>
      <c r="C2657" s="46">
        <f>VLOOKUP(B2657,'Τιμοκατάλογος ανά κωδικό'!D:G,4,0)</f>
        <v>16.14</v>
      </c>
      <c r="D2657" s="46">
        <v>15.905049999999999</v>
      </c>
      <c r="E2657" s="47">
        <f t="shared" si="41"/>
        <v>1.4772037811890071E-2</v>
      </c>
      <c r="F2657" s="124"/>
    </row>
    <row r="2658" spans="1:6" x14ac:dyDescent="0.25">
      <c r="A2658" s="20" t="s">
        <v>5258</v>
      </c>
      <c r="B2658" s="7">
        <v>70379</v>
      </c>
      <c r="C2658" s="46">
        <f>VLOOKUP(B2658,'Τιμοκατάλογος ανά κωδικό'!D:G,4,0)</f>
        <v>16.14</v>
      </c>
      <c r="D2658" s="46">
        <v>15.905049999999999</v>
      </c>
      <c r="E2658" s="47">
        <f t="shared" si="41"/>
        <v>1.4772037811890071E-2</v>
      </c>
      <c r="F2658" s="124"/>
    </row>
    <row r="2659" spans="1:6" x14ac:dyDescent="0.25">
      <c r="A2659" s="20" t="s">
        <v>5259</v>
      </c>
      <c r="B2659" s="7">
        <v>70380</v>
      </c>
      <c r="C2659" s="46">
        <f>VLOOKUP(B2659,'Τιμοκατάλογος ανά κωδικό'!D:G,4,0)</f>
        <v>16.14</v>
      </c>
      <c r="D2659" s="46">
        <v>15.905049999999999</v>
      </c>
      <c r="E2659" s="47">
        <f t="shared" si="41"/>
        <v>1.4772037811890071E-2</v>
      </c>
      <c r="F2659" s="124"/>
    </row>
    <row r="2660" spans="1:6" x14ac:dyDescent="0.25">
      <c r="A2660" s="20" t="s">
        <v>5260</v>
      </c>
      <c r="B2660" s="7">
        <v>70381</v>
      </c>
      <c r="C2660" s="46">
        <f>VLOOKUP(B2660,'Τιμοκατάλογος ανά κωδικό'!D:G,4,0)</f>
        <v>16.14</v>
      </c>
      <c r="D2660" s="46">
        <v>15.9</v>
      </c>
      <c r="E2660" s="47">
        <f t="shared" si="41"/>
        <v>1.5094339622641506E-2</v>
      </c>
      <c r="F2660" s="124"/>
    </row>
    <row r="2661" spans="1:6" x14ac:dyDescent="0.25">
      <c r="A2661" s="20" t="s">
        <v>5261</v>
      </c>
      <c r="B2661" s="7">
        <v>70382</v>
      </c>
      <c r="C2661" s="46">
        <f>VLOOKUP(B2661,'Τιμοκατάλογος ανά κωδικό'!D:G,4,0)</f>
        <v>16.14</v>
      </c>
      <c r="D2661" s="46">
        <v>15.9</v>
      </c>
      <c r="E2661" s="47">
        <f t="shared" si="41"/>
        <v>1.5094339622641506E-2</v>
      </c>
      <c r="F2661" s="124"/>
    </row>
    <row r="2662" spans="1:6" x14ac:dyDescent="0.25">
      <c r="A2662" s="20" t="s">
        <v>5262</v>
      </c>
      <c r="B2662" s="7">
        <v>70383</v>
      </c>
      <c r="C2662" s="46">
        <f>VLOOKUP(B2662,'Τιμοκατάλογος ανά κωδικό'!D:G,4,0)</f>
        <v>16.14</v>
      </c>
      <c r="D2662" s="46">
        <v>15.905049999999999</v>
      </c>
      <c r="E2662" s="47">
        <f t="shared" si="41"/>
        <v>1.4772037811890071E-2</v>
      </c>
      <c r="F2662" s="124"/>
    </row>
    <row r="2663" spans="1:6" x14ac:dyDescent="0.25">
      <c r="A2663" s="20" t="s">
        <v>5263</v>
      </c>
      <c r="B2663" s="7">
        <v>70384</v>
      </c>
      <c r="C2663" s="46">
        <f>VLOOKUP(B2663,'Τιμοκατάλογος ανά κωδικό'!D:G,4,0)</f>
        <v>16.14</v>
      </c>
      <c r="D2663" s="46">
        <v>15.905049999999999</v>
      </c>
      <c r="E2663" s="47">
        <f t="shared" si="41"/>
        <v>1.4772037811890071E-2</v>
      </c>
      <c r="F2663" s="124"/>
    </row>
    <row r="2664" spans="1:6" x14ac:dyDescent="0.25">
      <c r="A2664" s="20" t="s">
        <v>5264</v>
      </c>
      <c r="B2664" s="7">
        <v>70385</v>
      </c>
      <c r="C2664" s="46">
        <f>VLOOKUP(B2664,'Τιμοκατάλογος ανά κωδικό'!D:G,4,0)</f>
        <v>37.29</v>
      </c>
      <c r="D2664" s="46">
        <v>36.743000000000002</v>
      </c>
      <c r="E2664" s="47">
        <f t="shared" si="41"/>
        <v>1.4887189396619593E-2</v>
      </c>
      <c r="F2664" s="124"/>
    </row>
    <row r="2665" spans="1:6" x14ac:dyDescent="0.25">
      <c r="A2665" s="20" t="s">
        <v>5265</v>
      </c>
      <c r="B2665" s="7">
        <v>70386</v>
      </c>
      <c r="C2665" s="46">
        <f>VLOOKUP(B2665,'Τιμοκατάλογος ανά κωδικό'!D:G,4,0)</f>
        <v>37.29</v>
      </c>
      <c r="D2665" s="46">
        <v>36.743000000000002</v>
      </c>
      <c r="E2665" s="47">
        <f t="shared" si="41"/>
        <v>1.4887189396619593E-2</v>
      </c>
      <c r="F2665" s="124"/>
    </row>
    <row r="2666" spans="1:6" x14ac:dyDescent="0.25">
      <c r="A2666" s="20" t="s">
        <v>5266</v>
      </c>
      <c r="B2666" s="7">
        <v>70387</v>
      </c>
      <c r="C2666" s="46">
        <f>VLOOKUP(B2666,'Τιμοκατάλογος ανά κωδικό'!D:G,4,0)</f>
        <v>37.29</v>
      </c>
      <c r="D2666" s="46">
        <v>36.743000000000002</v>
      </c>
      <c r="E2666" s="47">
        <f t="shared" si="41"/>
        <v>1.4887189396619593E-2</v>
      </c>
      <c r="F2666" s="124"/>
    </row>
    <row r="2667" spans="1:6" x14ac:dyDescent="0.25">
      <c r="A2667" s="20" t="s">
        <v>5267</v>
      </c>
      <c r="B2667" s="7">
        <v>70388</v>
      </c>
      <c r="C2667" s="46">
        <f>VLOOKUP(B2667,'Τιμοκατάλογος ανά κωδικό'!D:G,4,0)</f>
        <v>37.29</v>
      </c>
      <c r="D2667" s="46">
        <v>36.743000000000002</v>
      </c>
      <c r="E2667" s="47">
        <f t="shared" si="41"/>
        <v>1.4887189396619593E-2</v>
      </c>
      <c r="F2667" s="124"/>
    </row>
    <row r="2668" spans="1:6" x14ac:dyDescent="0.25">
      <c r="A2668" s="20" t="s">
        <v>5268</v>
      </c>
      <c r="B2668" s="7">
        <v>70389</v>
      </c>
      <c r="C2668" s="46">
        <f>VLOOKUP(B2668,'Τιμοκατάλογος ανά κωδικό'!D:G,4,0)</f>
        <v>37.29</v>
      </c>
      <c r="D2668" s="46">
        <v>36.743000000000002</v>
      </c>
      <c r="E2668" s="47">
        <f t="shared" si="41"/>
        <v>1.4887189396619593E-2</v>
      </c>
      <c r="F2668" s="124"/>
    </row>
    <row r="2669" spans="1:6" x14ac:dyDescent="0.25">
      <c r="A2669" s="20" t="s">
        <v>5269</v>
      </c>
      <c r="B2669" s="7">
        <v>70390</v>
      </c>
      <c r="C2669" s="46">
        <f>VLOOKUP(B2669,'Τιμοκατάλογος ανά κωδικό'!D:G,4,0)</f>
        <v>37.29</v>
      </c>
      <c r="D2669" s="46">
        <v>36.743000000000002</v>
      </c>
      <c r="E2669" s="47">
        <f t="shared" si="41"/>
        <v>1.4887189396619593E-2</v>
      </c>
      <c r="F2669" s="124"/>
    </row>
    <row r="2670" spans="1:6" x14ac:dyDescent="0.25">
      <c r="A2670" s="20" t="s">
        <v>5270</v>
      </c>
      <c r="B2670" s="7">
        <v>70391</v>
      </c>
      <c r="C2670" s="46">
        <f>VLOOKUP(B2670,'Τιμοκατάλογος ανά κωδικό'!D:G,4,0)</f>
        <v>37.29</v>
      </c>
      <c r="D2670" s="46">
        <v>36.743000000000002</v>
      </c>
      <c r="E2670" s="47">
        <f t="shared" si="41"/>
        <v>1.4887189396619593E-2</v>
      </c>
      <c r="F2670" s="124"/>
    </row>
    <row r="2671" spans="1:6" x14ac:dyDescent="0.25">
      <c r="A2671" s="20" t="s">
        <v>6048</v>
      </c>
      <c r="B2671" s="7">
        <v>70403</v>
      </c>
      <c r="C2671" s="46">
        <f>VLOOKUP(B2671,'Τιμοκατάλογος ανά κωδικό'!D:G,4,0)</f>
        <v>33.01</v>
      </c>
      <c r="D2671" s="46">
        <v>32.520599999999995</v>
      </c>
      <c r="E2671" s="47">
        <f t="shared" si="41"/>
        <v>1.5048922836602197E-2</v>
      </c>
      <c r="F2671" s="124"/>
    </row>
    <row r="2672" spans="1:6" x14ac:dyDescent="0.25">
      <c r="A2672" s="20" t="s">
        <v>6049</v>
      </c>
      <c r="B2672" s="7">
        <v>70404</v>
      </c>
      <c r="C2672" s="46">
        <f>VLOOKUP(B2672,'Τιμοκατάλογος ανά κωδικό'!D:G,4,0)</f>
        <v>27.48</v>
      </c>
      <c r="D2672" s="46">
        <v>27.070049999999998</v>
      </c>
      <c r="E2672" s="47">
        <f t="shared" si="41"/>
        <v>1.514404295522187E-2</v>
      </c>
      <c r="F2672" s="124"/>
    </row>
    <row r="2673" spans="1:6" x14ac:dyDescent="0.25">
      <c r="A2673" s="20" t="s">
        <v>6050</v>
      </c>
      <c r="B2673" s="7">
        <v>70405</v>
      </c>
      <c r="C2673" s="46">
        <f>VLOOKUP(B2673,'Τιμοκατάλογος ανά κωδικό'!D:G,4,0)</f>
        <v>27.48</v>
      </c>
      <c r="D2673" s="46">
        <v>27.070049999999998</v>
      </c>
      <c r="E2673" s="47">
        <f t="shared" si="41"/>
        <v>1.514404295522187E-2</v>
      </c>
      <c r="F2673" s="124"/>
    </row>
    <row r="2674" spans="1:6" x14ac:dyDescent="0.25">
      <c r="A2674" s="20" t="s">
        <v>6051</v>
      </c>
      <c r="B2674" s="7">
        <v>70406</v>
      </c>
      <c r="C2674" s="46">
        <f>VLOOKUP(B2674,'Τιμοκατάλογος ανά κωδικό'!D:G,4,0)</f>
        <v>16.86</v>
      </c>
      <c r="D2674" s="46">
        <v>16.615549999999999</v>
      </c>
      <c r="E2674" s="47">
        <f t="shared" si="41"/>
        <v>1.4712122078414547E-2</v>
      </c>
      <c r="F2674" s="124"/>
    </row>
    <row r="2675" spans="1:6" x14ac:dyDescent="0.25">
      <c r="A2675" s="20" t="s">
        <v>6052</v>
      </c>
      <c r="B2675" s="7">
        <v>70407</v>
      </c>
      <c r="C2675" s="46">
        <f>VLOOKUP(B2675,'Τιμοκατάλογος ανά κωδικό'!D:G,4,0)</f>
        <v>16.690000000000001</v>
      </c>
      <c r="D2675" s="46">
        <v>16.442999999999998</v>
      </c>
      <c r="E2675" s="47">
        <f t="shared" si="41"/>
        <v>1.502158973423362E-2</v>
      </c>
      <c r="F2675" s="124"/>
    </row>
    <row r="2676" spans="1:6" x14ac:dyDescent="0.25">
      <c r="A2676" s="20" t="s">
        <v>6053</v>
      </c>
      <c r="B2676" s="7">
        <v>70408</v>
      </c>
      <c r="C2676" s="46">
        <f>VLOOKUP(B2676,'Τιμοκατάλογος ανά κωδικό'!D:G,4,0)</f>
        <v>17.760000000000002</v>
      </c>
      <c r="D2676" s="46">
        <v>17.498599999999996</v>
      </c>
      <c r="E2676" s="47">
        <f t="shared" si="41"/>
        <v>1.4938337924177203E-2</v>
      </c>
      <c r="F2676" s="124"/>
    </row>
    <row r="2677" spans="1:6" x14ac:dyDescent="0.25">
      <c r="A2677" s="20" t="s">
        <v>6054</v>
      </c>
      <c r="B2677" s="7">
        <v>70409</v>
      </c>
      <c r="C2677" s="46">
        <f>VLOOKUP(B2677,'Τιμοκατάλογος ανά κωδικό'!D:G,4,0)</f>
        <v>17.760000000000002</v>
      </c>
      <c r="D2677" s="46">
        <v>17.498599999999996</v>
      </c>
      <c r="E2677" s="47">
        <f t="shared" si="41"/>
        <v>1.4938337924177203E-2</v>
      </c>
      <c r="F2677" s="124"/>
    </row>
    <row r="2678" spans="1:6" x14ac:dyDescent="0.25">
      <c r="A2678" s="20" t="s">
        <v>6055</v>
      </c>
      <c r="B2678" s="7">
        <v>70410</v>
      </c>
      <c r="C2678" s="46">
        <f>VLOOKUP(B2678,'Τιμοκατάλογος ανά κωδικό'!D:G,4,0)</f>
        <v>30.13</v>
      </c>
      <c r="D2678" s="46">
        <v>29.688749999999999</v>
      </c>
      <c r="E2678" s="47">
        <f t="shared" si="41"/>
        <v>1.486253210391153E-2</v>
      </c>
      <c r="F2678" s="124"/>
    </row>
    <row r="2679" spans="1:6" x14ac:dyDescent="0.25">
      <c r="A2679" s="20" t="s">
        <v>6056</v>
      </c>
      <c r="B2679" s="7">
        <v>70411</v>
      </c>
      <c r="C2679" s="46">
        <f>VLOOKUP(B2679,'Τιμοκατάλογος ανά κωδικό'!D:G,4,0)</f>
        <v>33.75</v>
      </c>
      <c r="D2679" s="46">
        <v>33.251399999999997</v>
      </c>
      <c r="E2679" s="47">
        <f t="shared" si="41"/>
        <v>1.4994857359389435E-2</v>
      </c>
      <c r="F2679" s="124"/>
    </row>
    <row r="2680" spans="1:6" x14ac:dyDescent="0.25">
      <c r="A2680" s="20" t="s">
        <v>6057</v>
      </c>
      <c r="B2680" s="7">
        <v>70412</v>
      </c>
      <c r="C2680" s="46">
        <f>VLOOKUP(B2680,'Τιμοκατάλογος ανά κωδικό'!D:G,4,0)</f>
        <v>40.85</v>
      </c>
      <c r="D2680" s="46">
        <v>40.244749999999996</v>
      </c>
      <c r="E2680" s="47">
        <f t="shared" si="41"/>
        <v>1.5039228719273989E-2</v>
      </c>
      <c r="F2680" s="124"/>
    </row>
    <row r="2681" spans="1:6" x14ac:dyDescent="0.25">
      <c r="A2681" s="20" t="s">
        <v>6058</v>
      </c>
      <c r="B2681" s="7">
        <v>70413</v>
      </c>
      <c r="C2681" s="46">
        <f>VLOOKUP(B2681,'Τιμοκατάλογος ανά κωδικό'!D:G,4,0)</f>
        <v>40.85</v>
      </c>
      <c r="D2681" s="46">
        <v>40.244749999999996</v>
      </c>
      <c r="E2681" s="47">
        <f t="shared" si="41"/>
        <v>1.5039228719273989E-2</v>
      </c>
      <c r="F2681" s="124"/>
    </row>
    <row r="2682" spans="1:6" x14ac:dyDescent="0.25">
      <c r="A2682" s="20" t="s">
        <v>6059</v>
      </c>
      <c r="B2682" s="7">
        <v>70414</v>
      </c>
      <c r="C2682" s="46">
        <f>VLOOKUP(B2682,'Τιμοκατάλογος ανά κωδικό'!D:G,4,0)</f>
        <v>46.14</v>
      </c>
      <c r="D2682" s="46">
        <v>45.461849999999991</v>
      </c>
      <c r="E2682" s="47">
        <f t="shared" si="41"/>
        <v>1.4916902853711722E-2</v>
      </c>
      <c r="F2682" s="124"/>
    </row>
    <row r="2683" spans="1:6" x14ac:dyDescent="0.25">
      <c r="A2683" s="20" t="s">
        <v>6060</v>
      </c>
      <c r="B2683" s="7">
        <v>70415</v>
      </c>
      <c r="C2683" s="46">
        <f>VLOOKUP(B2683,'Τιμοκατάλογος ανά κωδικό'!D:G,4,0)</f>
        <v>46.14</v>
      </c>
      <c r="D2683" s="46">
        <v>45.461849999999991</v>
      </c>
      <c r="E2683" s="47">
        <f t="shared" si="41"/>
        <v>1.4916902853711722E-2</v>
      </c>
      <c r="F2683" s="124"/>
    </row>
    <row r="2684" spans="1:6" x14ac:dyDescent="0.25">
      <c r="A2684" s="20" t="s">
        <v>6061</v>
      </c>
      <c r="B2684" s="7">
        <v>70416</v>
      </c>
      <c r="C2684" s="46">
        <f>VLOOKUP(B2684,'Τιμοκατάλογος ανά κωδικό'!D:G,4,0)</f>
        <v>70.86</v>
      </c>
      <c r="D2684" s="46">
        <v>69.811699999999988</v>
      </c>
      <c r="E2684" s="47">
        <f t="shared" si="41"/>
        <v>1.5016107615199337E-2</v>
      </c>
      <c r="F2684" s="124"/>
    </row>
    <row r="2685" spans="1:6" x14ac:dyDescent="0.25">
      <c r="A2685" s="20" t="s">
        <v>6062</v>
      </c>
      <c r="B2685" s="7">
        <v>70417</v>
      </c>
      <c r="C2685" s="46">
        <f>VLOOKUP(B2685,'Τιμοκατάλογος ανά κωδικό'!D:G,4,0)</f>
        <v>74.349999999999994</v>
      </c>
      <c r="D2685" s="46">
        <v>73.252549999999999</v>
      </c>
      <c r="E2685" s="47">
        <f t="shared" si="41"/>
        <v>1.4981731011411759E-2</v>
      </c>
      <c r="F2685" s="124"/>
    </row>
    <row r="2686" spans="1:6" x14ac:dyDescent="0.25">
      <c r="A2686" s="20" t="s">
        <v>6063</v>
      </c>
      <c r="B2686" s="7">
        <v>70418</v>
      </c>
      <c r="C2686" s="46">
        <f>VLOOKUP(B2686,'Τιμοκατάλογος ανά κωδικό'!D:G,4,0)</f>
        <v>100.93</v>
      </c>
      <c r="D2686" s="46">
        <v>99.439549999999983</v>
      </c>
      <c r="E2686" s="47">
        <f t="shared" si="41"/>
        <v>1.4988503065430425E-2</v>
      </c>
      <c r="F2686" s="124"/>
    </row>
    <row r="2687" spans="1:6" x14ac:dyDescent="0.25">
      <c r="A2687" s="20" t="s">
        <v>6064</v>
      </c>
      <c r="B2687" s="7">
        <v>70419</v>
      </c>
      <c r="C2687" s="46">
        <f>VLOOKUP(B2687,'Τιμοκατάλογος ανά κωδικό'!D:G,4,0)</f>
        <v>83.87</v>
      </c>
      <c r="D2687" s="46">
        <v>82.631149999999991</v>
      </c>
      <c r="E2687" s="47">
        <f t="shared" si="41"/>
        <v>1.4992530056764375E-2</v>
      </c>
      <c r="F2687" s="124"/>
    </row>
    <row r="2688" spans="1:6" x14ac:dyDescent="0.25">
      <c r="A2688" s="20" t="s">
        <v>6065</v>
      </c>
      <c r="B2688" s="7">
        <v>70420</v>
      </c>
      <c r="C2688" s="46">
        <f>VLOOKUP(B2688,'Τιμοκατάλογος ανά κωδικό'!D:G,4,0)</f>
        <v>83.87</v>
      </c>
      <c r="D2688" s="46">
        <v>82.631149999999991</v>
      </c>
      <c r="E2688" s="47">
        <f t="shared" si="41"/>
        <v>1.4992530056764375E-2</v>
      </c>
      <c r="F2688" s="124"/>
    </row>
    <row r="2689" spans="1:6" x14ac:dyDescent="0.25">
      <c r="A2689" s="20" t="s">
        <v>6066</v>
      </c>
      <c r="B2689" s="7">
        <v>70421</v>
      </c>
      <c r="C2689" s="46">
        <f>VLOOKUP(B2689,'Τιμοκατάλογος ανά κωδικό'!D:G,4,0)</f>
        <v>56.03</v>
      </c>
      <c r="D2689" s="46">
        <v>55.205849999999998</v>
      </c>
      <c r="E2689" s="47">
        <f t="shared" si="41"/>
        <v>1.4928671508544822E-2</v>
      </c>
      <c r="F2689" s="124"/>
    </row>
    <row r="2690" spans="1:6" x14ac:dyDescent="0.25">
      <c r="A2690" s="20" t="s">
        <v>6067</v>
      </c>
      <c r="B2690" s="7">
        <v>70422</v>
      </c>
      <c r="C2690" s="46">
        <f>VLOOKUP(B2690,'Τιμοκατάλογος ανά κωδικό'!D:G,4,0)</f>
        <v>50.13</v>
      </c>
      <c r="D2690" s="46">
        <v>49.38989999999999</v>
      </c>
      <c r="E2690" s="47">
        <f t="shared" si="41"/>
        <v>1.4984845079662357E-2</v>
      </c>
      <c r="F2690" s="124"/>
    </row>
    <row r="2691" spans="1:6" x14ac:dyDescent="0.25">
      <c r="A2691" s="20" t="s">
        <v>6068</v>
      </c>
      <c r="B2691" s="7">
        <v>70424</v>
      </c>
      <c r="C2691" s="46">
        <f>VLOOKUP(B2691,'Τιμοκατάλογος ανά κωδικό'!D:G,4,0)</f>
        <v>140.93</v>
      </c>
      <c r="D2691" s="46">
        <v>138.852</v>
      </c>
      <c r="E2691" s="47">
        <f t="shared" ref="E2691:E2754" si="42">C2691/D2691-1</f>
        <v>1.4965574856681929E-2</v>
      </c>
      <c r="F2691" s="124"/>
    </row>
    <row r="2692" spans="1:6" x14ac:dyDescent="0.25">
      <c r="A2692" s="20" t="s">
        <v>6069</v>
      </c>
      <c r="B2692" s="7">
        <v>70425</v>
      </c>
      <c r="C2692" s="46">
        <f>VLOOKUP(B2692,'Τιμοκατάλογος ανά κωδικό'!D:G,4,0)</f>
        <v>98.71</v>
      </c>
      <c r="D2692" s="46">
        <v>97.247149999999991</v>
      </c>
      <c r="E2692" s="47">
        <f t="shared" si="42"/>
        <v>1.5042600220160685E-2</v>
      </c>
      <c r="F2692" s="124"/>
    </row>
    <row r="2693" spans="1:6" x14ac:dyDescent="0.25">
      <c r="A2693" s="20" t="s">
        <v>6070</v>
      </c>
      <c r="B2693" s="7">
        <v>70426</v>
      </c>
      <c r="C2693" s="46">
        <f>VLOOKUP(B2693,'Τιμοκατάλογος ανά κωδικό'!D:G,4,0)</f>
        <v>98.71</v>
      </c>
      <c r="D2693" s="46">
        <v>97.247149999999991</v>
      </c>
      <c r="E2693" s="47">
        <f t="shared" si="42"/>
        <v>1.5042600220160685E-2</v>
      </c>
      <c r="F2693" s="124"/>
    </row>
    <row r="2694" spans="1:6" x14ac:dyDescent="0.25">
      <c r="A2694" s="20" t="s">
        <v>6071</v>
      </c>
      <c r="B2694" s="7">
        <v>70427</v>
      </c>
      <c r="C2694" s="46">
        <f>VLOOKUP(B2694,'Τιμοκατάλογος ανά κωδικό'!D:G,4,0)</f>
        <v>92.12</v>
      </c>
      <c r="D2694" s="46">
        <v>90.761299999999991</v>
      </c>
      <c r="E2694" s="47">
        <f t="shared" si="42"/>
        <v>1.4970036788807706E-2</v>
      </c>
      <c r="F2694" s="124"/>
    </row>
    <row r="2695" spans="1:6" x14ac:dyDescent="0.25">
      <c r="A2695" s="20" t="s">
        <v>6072</v>
      </c>
      <c r="B2695" s="7">
        <v>70428</v>
      </c>
      <c r="C2695" s="46">
        <f>VLOOKUP(B2695,'Τιμοκατάλογος ανά κωδικό'!D:G,4,0)</f>
        <v>89.65</v>
      </c>
      <c r="D2695" s="46">
        <v>88.325299999999984</v>
      </c>
      <c r="E2695" s="47">
        <f t="shared" si="42"/>
        <v>1.4997967739707851E-2</v>
      </c>
      <c r="F2695" s="124"/>
    </row>
    <row r="2696" spans="1:6" x14ac:dyDescent="0.25">
      <c r="A2696" s="20" t="s">
        <v>6073</v>
      </c>
      <c r="B2696" s="7">
        <v>70429</v>
      </c>
      <c r="C2696" s="46">
        <f>VLOOKUP(B2696,'Τιμοκατάλογος ανά κωδικό'!D:G,4,0)</f>
        <v>89.65</v>
      </c>
      <c r="D2696" s="46">
        <v>88.325299999999984</v>
      </c>
      <c r="E2696" s="47">
        <f t="shared" si="42"/>
        <v>1.4997967739707851E-2</v>
      </c>
      <c r="F2696" s="124"/>
    </row>
    <row r="2697" spans="1:6" x14ac:dyDescent="0.25">
      <c r="A2697" s="20" t="s">
        <v>6074</v>
      </c>
      <c r="B2697" s="7">
        <v>70430</v>
      </c>
      <c r="C2697" s="46">
        <f>VLOOKUP(B2697,'Τιμοκατάλογος ανά κωδικό'!D:G,4,0)</f>
        <v>89.65</v>
      </c>
      <c r="D2697" s="46">
        <v>88.325299999999984</v>
      </c>
      <c r="E2697" s="47">
        <f t="shared" si="42"/>
        <v>1.4997967739707851E-2</v>
      </c>
      <c r="F2697" s="124"/>
    </row>
    <row r="2698" spans="1:6" x14ac:dyDescent="0.25">
      <c r="A2698" s="20" t="s">
        <v>6075</v>
      </c>
      <c r="B2698" s="7">
        <v>70431</v>
      </c>
      <c r="C2698" s="46">
        <f>VLOOKUP(B2698,'Τιμοκατάλογος ανά κωδικό'!D:G,4,0)</f>
        <v>89.65</v>
      </c>
      <c r="D2698" s="46">
        <v>88.325299999999984</v>
      </c>
      <c r="E2698" s="47">
        <f t="shared" si="42"/>
        <v>1.4997967739707851E-2</v>
      </c>
      <c r="F2698" s="124"/>
    </row>
    <row r="2699" spans="1:6" x14ac:dyDescent="0.25">
      <c r="A2699" s="20" t="s">
        <v>6076</v>
      </c>
      <c r="B2699" s="7">
        <v>70432</v>
      </c>
      <c r="C2699" s="46">
        <f>VLOOKUP(B2699,'Τιμοκατάλογος ανά κωδικό'!D:G,4,0)</f>
        <v>91.15</v>
      </c>
      <c r="D2699" s="46">
        <v>89.807199999999995</v>
      </c>
      <c r="E2699" s="47">
        <f t="shared" si="42"/>
        <v>1.4952030572159103E-2</v>
      </c>
      <c r="F2699" s="124"/>
    </row>
    <row r="2700" spans="1:6" x14ac:dyDescent="0.25">
      <c r="A2700" s="20" t="s">
        <v>6077</v>
      </c>
      <c r="B2700" s="7">
        <v>70433</v>
      </c>
      <c r="C2700" s="46">
        <f>VLOOKUP(B2700,'Τιμοκατάλογος ανά κωδικό'!D:G,4,0)</f>
        <v>109.78</v>
      </c>
      <c r="D2700" s="46">
        <v>108.15839999999999</v>
      </c>
      <c r="E2700" s="47">
        <f t="shared" si="42"/>
        <v>1.4992825337653004E-2</v>
      </c>
      <c r="F2700" s="124"/>
    </row>
    <row r="2701" spans="1:6" x14ac:dyDescent="0.25">
      <c r="A2701" s="20" t="s">
        <v>6078</v>
      </c>
      <c r="B2701" s="7">
        <v>70434</v>
      </c>
      <c r="C2701" s="46">
        <f>VLOOKUP(B2701,'Τιμοκατάλογος ανά κωδικό'!D:G,4,0)</f>
        <v>119.66</v>
      </c>
      <c r="D2701" s="46">
        <v>117.89224999999999</v>
      </c>
      <c r="E2701" s="47">
        <f t="shared" si="42"/>
        <v>1.4994624328571238E-2</v>
      </c>
      <c r="F2701" s="124"/>
    </row>
    <row r="2702" spans="1:6" x14ac:dyDescent="0.25">
      <c r="A2702" s="20" t="s">
        <v>6079</v>
      </c>
      <c r="B2702" s="7">
        <v>70435</v>
      </c>
      <c r="C2702" s="46">
        <f>VLOOKUP(B2702,'Τιμοκατάλογος ανά κωδικό'!D:G,4,0)</f>
        <v>123.15</v>
      </c>
      <c r="D2702" s="46">
        <v>121.3331</v>
      </c>
      <c r="E2702" s="47">
        <f t="shared" si="42"/>
        <v>1.4974479346526293E-2</v>
      </c>
      <c r="F2702" s="124"/>
    </row>
    <row r="2703" spans="1:6" x14ac:dyDescent="0.25">
      <c r="A2703" s="20" t="s">
        <v>5271</v>
      </c>
      <c r="B2703" s="7">
        <v>70436</v>
      </c>
      <c r="C2703" s="46">
        <f>VLOOKUP(B2703,'Τιμοκατάλογος ανά κωδικό'!D:G,4,0)</f>
        <v>103.15</v>
      </c>
      <c r="D2703" s="46">
        <v>101.63</v>
      </c>
      <c r="E2703" s="47">
        <f t="shared" si="42"/>
        <v>1.4956213716422528E-2</v>
      </c>
      <c r="F2703" s="124"/>
    </row>
    <row r="2704" spans="1:6" x14ac:dyDescent="0.25">
      <c r="A2704" s="20" t="s">
        <v>5272</v>
      </c>
      <c r="B2704" s="7">
        <v>70438</v>
      </c>
      <c r="C2704" s="46">
        <f>VLOOKUP(B2704,'Τιμοκατάλογος ανά κωδικό'!D:G,4,0)</f>
        <v>189.19</v>
      </c>
      <c r="D2704" s="46">
        <v>186.39</v>
      </c>
      <c r="E2704" s="47">
        <f t="shared" si="42"/>
        <v>1.5022265142979885E-2</v>
      </c>
      <c r="F2704" s="124"/>
    </row>
    <row r="2705" spans="1:6" x14ac:dyDescent="0.25">
      <c r="A2705" s="20" t="s">
        <v>5274</v>
      </c>
      <c r="B2705" s="7">
        <v>70503</v>
      </c>
      <c r="C2705" s="46">
        <f>VLOOKUP(B2705,'Τιμοκατάλογος ανά κωδικό'!D:G,4,0)</f>
        <v>455.67</v>
      </c>
      <c r="D2705" s="46">
        <v>444.55923200000001</v>
      </c>
      <c r="E2705" s="47">
        <f t="shared" si="42"/>
        <v>2.4992773066514484E-2</v>
      </c>
      <c r="F2705" s="124"/>
    </row>
    <row r="2706" spans="1:6" x14ac:dyDescent="0.25">
      <c r="A2706" s="20" t="s">
        <v>5275</v>
      </c>
      <c r="B2706" s="7">
        <v>70504</v>
      </c>
      <c r="C2706" s="46">
        <f>VLOOKUP(B2706,'Τιμοκατάλογος ανά κωδικό'!D:G,4,0)</f>
        <v>597.08000000000004</v>
      </c>
      <c r="D2706" s="46">
        <v>582.51731200000017</v>
      </c>
      <c r="E2706" s="47">
        <f t="shared" si="42"/>
        <v>2.4999579754978685E-2</v>
      </c>
      <c r="F2706" s="124"/>
    </row>
    <row r="2707" spans="1:6" x14ac:dyDescent="0.25">
      <c r="A2707" s="20" t="s">
        <v>6080</v>
      </c>
      <c r="B2707" s="7">
        <v>70520</v>
      </c>
      <c r="C2707" s="46">
        <f>VLOOKUP(B2707,'Τιμοκατάλογος ανά κωδικό'!D:G,4,0)</f>
        <v>159.69999999999999</v>
      </c>
      <c r="D2707" s="46">
        <v>157.33500000000001</v>
      </c>
      <c r="E2707" s="47">
        <f t="shared" si="42"/>
        <v>1.5031620427749637E-2</v>
      </c>
      <c r="F2707" s="124"/>
    </row>
    <row r="2708" spans="1:6" x14ac:dyDescent="0.25">
      <c r="A2708" s="20" t="s">
        <v>5276</v>
      </c>
      <c r="B2708" s="7">
        <v>70541</v>
      </c>
      <c r="C2708" s="46">
        <f>VLOOKUP(B2708,'Τιμοκατάλογος ανά κωδικό'!D:G,4,0)</f>
        <v>26.42</v>
      </c>
      <c r="D2708" s="46">
        <v>26.0304</v>
      </c>
      <c r="E2708" s="47">
        <f t="shared" si="42"/>
        <v>1.4967115372795048E-2</v>
      </c>
      <c r="F2708" s="124"/>
    </row>
    <row r="2709" spans="1:6" x14ac:dyDescent="0.25">
      <c r="A2709" s="20" t="s">
        <v>5277</v>
      </c>
      <c r="B2709" s="7">
        <v>70542</v>
      </c>
      <c r="C2709" s="46">
        <f>VLOOKUP(B2709,'Τιμοκατάλογος ανά κωδικό'!D:G,4,0)</f>
        <v>31.35</v>
      </c>
      <c r="D2709" s="46">
        <v>30.8856</v>
      </c>
      <c r="E2709" s="47">
        <f t="shared" si="42"/>
        <v>1.5036133343694136E-2</v>
      </c>
      <c r="F2709" s="124"/>
    </row>
    <row r="2710" spans="1:6" x14ac:dyDescent="0.25">
      <c r="A2710" s="20" t="s">
        <v>5278</v>
      </c>
      <c r="B2710" s="7">
        <v>70543</v>
      </c>
      <c r="C2710" s="46">
        <f>VLOOKUP(B2710,'Τιμοκατάλογος ανά κωδικό'!D:G,4,0)</f>
        <v>280.45999999999998</v>
      </c>
      <c r="D2710" s="46">
        <v>273.61472244784511</v>
      </c>
      <c r="E2710" s="47">
        <f t="shared" si="42"/>
        <v>2.5017943080382521E-2</v>
      </c>
      <c r="F2710" s="124"/>
    </row>
    <row r="2711" spans="1:6" x14ac:dyDescent="0.25">
      <c r="A2711" s="20" t="s">
        <v>6081</v>
      </c>
      <c r="B2711" s="7">
        <v>70549</v>
      </c>
      <c r="C2711" s="46">
        <f>VLOOKUP(B2711,'Τιμοκατάλογος ανά κωδικό'!D:G,4,0)</f>
        <v>21.33</v>
      </c>
      <c r="D2711" s="46">
        <v>21.012</v>
      </c>
      <c r="E2711" s="47">
        <f t="shared" si="42"/>
        <v>1.5134209023415002E-2</v>
      </c>
      <c r="F2711" s="124"/>
    </row>
    <row r="2712" spans="1:6" x14ac:dyDescent="0.25">
      <c r="A2712" s="20" t="s">
        <v>5279</v>
      </c>
      <c r="B2712" s="7">
        <v>70550</v>
      </c>
      <c r="C2712" s="46">
        <f>VLOOKUP(B2712,'Τιμοκατάλογος ανά κωδικό'!D:G,4,0)</f>
        <v>18.16</v>
      </c>
      <c r="D2712" s="46">
        <v>17.89</v>
      </c>
      <c r="E2712" s="47">
        <f t="shared" si="42"/>
        <v>1.5092230296254838E-2</v>
      </c>
      <c r="F2712" s="124"/>
    </row>
    <row r="2713" spans="1:6" x14ac:dyDescent="0.25">
      <c r="A2713" s="20" t="s">
        <v>5280</v>
      </c>
      <c r="B2713" s="7">
        <v>70551</v>
      </c>
      <c r="C2713" s="46">
        <f>VLOOKUP(B2713,'Τιμοκατάλογος ανά κωδικό'!D:G,4,0)</f>
        <v>18.16</v>
      </c>
      <c r="D2713" s="46">
        <v>17.89</v>
      </c>
      <c r="E2713" s="47">
        <f t="shared" si="42"/>
        <v>1.5092230296254838E-2</v>
      </c>
      <c r="F2713" s="124"/>
    </row>
    <row r="2714" spans="1:6" x14ac:dyDescent="0.25">
      <c r="A2714" s="20" t="s">
        <v>5281</v>
      </c>
      <c r="B2714" s="7">
        <v>70552</v>
      </c>
      <c r="C2714" s="46">
        <f>VLOOKUP(B2714,'Τιμοκατάλογος ανά κωδικό'!D:G,4,0)</f>
        <v>18.16</v>
      </c>
      <c r="D2714" s="46">
        <v>17.89</v>
      </c>
      <c r="E2714" s="47">
        <f t="shared" si="42"/>
        <v>1.5092230296254838E-2</v>
      </c>
      <c r="F2714" s="124"/>
    </row>
    <row r="2715" spans="1:6" x14ac:dyDescent="0.25">
      <c r="A2715" s="20" t="s">
        <v>13761</v>
      </c>
      <c r="B2715" s="7">
        <v>70600</v>
      </c>
      <c r="C2715" s="46">
        <f>VLOOKUP(B2715,'Τιμοκατάλογος ανά κωδικό'!D:G,4,0)</f>
        <v>72.05</v>
      </c>
      <c r="D2715" s="46">
        <v>70.293600000000012</v>
      </c>
      <c r="E2715" s="47">
        <f t="shared" si="42"/>
        <v>2.4986627516587312E-2</v>
      </c>
      <c r="F2715" s="124"/>
    </row>
    <row r="2716" spans="1:6" x14ac:dyDescent="0.25">
      <c r="A2716" s="20" t="s">
        <v>13760</v>
      </c>
      <c r="B2716" s="7">
        <v>70601</v>
      </c>
      <c r="C2716" s="46">
        <f>VLOOKUP(B2716,'Τιμοκατάλογος ανά κωδικό'!D:G,4,0)</f>
        <v>72.05</v>
      </c>
      <c r="D2716" s="46">
        <v>70.293600000000012</v>
      </c>
      <c r="E2716" s="47">
        <f t="shared" si="42"/>
        <v>2.4986627516587312E-2</v>
      </c>
      <c r="F2716" s="124"/>
    </row>
    <row r="2717" spans="1:6" x14ac:dyDescent="0.25">
      <c r="A2717" s="20" t="s">
        <v>30898</v>
      </c>
      <c r="B2717" s="7">
        <v>70606</v>
      </c>
      <c r="C2717" s="46">
        <f>VLOOKUP(B2717,'Τιμοκατάλογος ανά κωδικό'!D:G,4,0)</f>
        <v>87.09</v>
      </c>
      <c r="D2717" s="46">
        <v>84.97</v>
      </c>
      <c r="E2717" s="47">
        <f t="shared" si="42"/>
        <v>2.4949982346710753E-2</v>
      </c>
      <c r="F2717" s="124"/>
    </row>
    <row r="2718" spans="1:6" x14ac:dyDescent="0.25">
      <c r="A2718" s="20" t="s">
        <v>14925</v>
      </c>
      <c r="B2718" s="7">
        <v>70744</v>
      </c>
      <c r="C2718" s="46">
        <f>VLOOKUP(B2718,'Τιμοκατάλογος ανά κωδικό'!D:G,4,0)</f>
        <v>8.2200000000000006</v>
      </c>
      <c r="D2718" s="46">
        <v>8.0146560000000004</v>
      </c>
      <c r="E2718" s="47">
        <f t="shared" si="42"/>
        <v>2.5621062214023826E-2</v>
      </c>
      <c r="F2718" s="124"/>
    </row>
    <row r="2719" spans="1:6" x14ac:dyDescent="0.25">
      <c r="A2719" s="20" t="s">
        <v>10239</v>
      </c>
      <c r="B2719" s="7">
        <v>70749</v>
      </c>
      <c r="C2719" s="46">
        <f>VLOOKUP(B2719,'Τιμοκατάλογος ανά κωδικό'!D:G,4,0)</f>
        <v>216.94</v>
      </c>
      <c r="D2719" s="46">
        <v>211.64803998308938</v>
      </c>
      <c r="E2719" s="47">
        <f t="shared" si="42"/>
        <v>2.5003586224249696E-2</v>
      </c>
      <c r="F2719" s="124"/>
    </row>
    <row r="2720" spans="1:6" x14ac:dyDescent="0.25">
      <c r="A2720" s="20" t="s">
        <v>6082</v>
      </c>
      <c r="B2720" s="7">
        <v>70782</v>
      </c>
      <c r="C2720" s="46">
        <f>VLOOKUP(B2720,'Τιμοκατάλογος ανά κωδικό'!D:G,4,0)</f>
        <v>9.1199999999999992</v>
      </c>
      <c r="D2720" s="46">
        <v>8.99</v>
      </c>
      <c r="E2720" s="47">
        <f t="shared" si="42"/>
        <v>1.4460511679643906E-2</v>
      </c>
      <c r="F2720" s="124"/>
    </row>
    <row r="2721" spans="1:6" x14ac:dyDescent="0.25">
      <c r="A2721" s="20" t="s">
        <v>18815</v>
      </c>
      <c r="B2721" s="7">
        <v>70877</v>
      </c>
      <c r="C2721" s="46">
        <f>VLOOKUP(B2721,'Τιμοκατάλογος ανά κωδικό'!D:G,4,0)</f>
        <v>8.31</v>
      </c>
      <c r="D2721" s="46">
        <v>8.19</v>
      </c>
      <c r="E2721" s="47">
        <f t="shared" si="42"/>
        <v>1.4652014652014822E-2</v>
      </c>
      <c r="F2721" s="124"/>
    </row>
    <row r="2722" spans="1:6" x14ac:dyDescent="0.25">
      <c r="A2722" s="20" t="s">
        <v>14097</v>
      </c>
      <c r="B2722" s="7">
        <v>70897</v>
      </c>
      <c r="C2722" s="46">
        <f>VLOOKUP(B2722,'Τιμοκατάλογος ανά κωδικό'!D:G,4,0)</f>
        <v>26.39</v>
      </c>
      <c r="D2722" s="46">
        <v>25.747884324324328</v>
      </c>
      <c r="E2722" s="47">
        <f t="shared" si="42"/>
        <v>2.4938580101863339E-2</v>
      </c>
      <c r="F2722" s="124"/>
    </row>
    <row r="2723" spans="1:6" x14ac:dyDescent="0.25">
      <c r="A2723" s="20" t="s">
        <v>14076</v>
      </c>
      <c r="B2723" s="7">
        <v>70967</v>
      </c>
      <c r="C2723" s="46">
        <f>VLOOKUP(B2723,'Τιμοκατάλογος ανά κωδικό'!D:G,4,0)</f>
        <v>76.400000000000006</v>
      </c>
      <c r="D2723" s="46">
        <v>74.532161599999995</v>
      </c>
      <c r="E2723" s="47">
        <f t="shared" si="42"/>
        <v>2.5060837629053978E-2</v>
      </c>
      <c r="F2723" s="124"/>
    </row>
    <row r="2724" spans="1:6" x14ac:dyDescent="0.25">
      <c r="A2724" s="20" t="s">
        <v>14074</v>
      </c>
      <c r="B2724" s="7">
        <v>70968</v>
      </c>
      <c r="C2724" s="46">
        <f>VLOOKUP(B2724,'Τιμοκατάλογος ανά κωδικό'!D:G,4,0)</f>
        <v>76.400000000000006</v>
      </c>
      <c r="D2724" s="46">
        <v>74.532161599999995</v>
      </c>
      <c r="E2724" s="47">
        <f t="shared" si="42"/>
        <v>2.5060837629053978E-2</v>
      </c>
      <c r="F2724" s="124"/>
    </row>
    <row r="2725" spans="1:6" x14ac:dyDescent="0.25">
      <c r="A2725" s="20" t="s">
        <v>20169</v>
      </c>
      <c r="B2725" s="7">
        <v>71102</v>
      </c>
      <c r="C2725" s="46">
        <f>VLOOKUP(B2725,'Τιμοκατάλογος ανά κωδικό'!D:G,4,0)</f>
        <v>285.58999999999997</v>
      </c>
      <c r="D2725" s="46">
        <v>278.62189563119637</v>
      </c>
      <c r="E2725" s="47">
        <f t="shared" si="42"/>
        <v>2.5009177232887314E-2</v>
      </c>
      <c r="F2725" s="124"/>
    </row>
    <row r="2726" spans="1:6" x14ac:dyDescent="0.25">
      <c r="A2726" s="20">
        <v>464</v>
      </c>
      <c r="B2726" s="7">
        <v>71117</v>
      </c>
      <c r="C2726" s="46">
        <f>VLOOKUP(B2726,'Τιμοκατάλογος ανά κωδικό'!D:G,4,0)</f>
        <v>733.12</v>
      </c>
      <c r="D2726" s="46">
        <v>722.29</v>
      </c>
      <c r="E2726" s="47">
        <f t="shared" si="42"/>
        <v>1.4993977488266585E-2</v>
      </c>
      <c r="F2726" s="124"/>
    </row>
    <row r="2727" spans="1:6" x14ac:dyDescent="0.25">
      <c r="A2727" s="20">
        <v>465</v>
      </c>
      <c r="B2727" s="7">
        <v>71118</v>
      </c>
      <c r="C2727" s="46">
        <f>VLOOKUP(B2727,'Τιμοκατάλογος ανά κωδικό'!D:G,4,0)</f>
        <v>765.71</v>
      </c>
      <c r="D2727" s="46">
        <v>754.39</v>
      </c>
      <c r="E2727" s="47">
        <f t="shared" si="42"/>
        <v>1.5005501133366073E-2</v>
      </c>
      <c r="F2727" s="124"/>
    </row>
    <row r="2728" spans="1:6" x14ac:dyDescent="0.25">
      <c r="A2728" s="20">
        <v>466</v>
      </c>
      <c r="B2728" s="7">
        <v>71119</v>
      </c>
      <c r="C2728" s="46">
        <f>VLOOKUP(B2728,'Τιμοκατάλογος ανά κωδικό'!D:G,4,0)</f>
        <v>879.71</v>
      </c>
      <c r="D2728" s="46">
        <v>866.71</v>
      </c>
      <c r="E2728" s="47">
        <f t="shared" si="42"/>
        <v>1.4999250037498024E-2</v>
      </c>
      <c r="F2728" s="124"/>
    </row>
    <row r="2729" spans="1:6" x14ac:dyDescent="0.25">
      <c r="A2729" s="20">
        <v>6888</v>
      </c>
      <c r="B2729" s="7">
        <v>71216</v>
      </c>
      <c r="C2729" s="46">
        <f>VLOOKUP(B2729,'Τιμοκατάλογος ανά κωδικό'!D:G,4,0)</f>
        <v>38.18</v>
      </c>
      <c r="D2729" s="46">
        <v>37.617600000000003</v>
      </c>
      <c r="E2729" s="47">
        <f t="shared" si="42"/>
        <v>1.4950448726128052E-2</v>
      </c>
      <c r="F2729" s="124"/>
    </row>
    <row r="2730" spans="1:6" x14ac:dyDescent="0.25">
      <c r="A2730" s="20" t="s">
        <v>30899</v>
      </c>
      <c r="B2730" s="7">
        <v>71309</v>
      </c>
      <c r="C2730" s="46">
        <f>VLOOKUP(B2730,'Τιμοκατάλογος ανά κωδικό'!D:G,4,0)</f>
        <v>10.34</v>
      </c>
      <c r="D2730" s="46">
        <v>10.09</v>
      </c>
      <c r="E2730" s="47">
        <f t="shared" si="42"/>
        <v>2.4777006937561907E-2</v>
      </c>
      <c r="F2730" s="124"/>
    </row>
    <row r="2731" spans="1:6" x14ac:dyDescent="0.25">
      <c r="A2731" s="20" t="s">
        <v>12576</v>
      </c>
      <c r="B2731" s="7">
        <v>71321</v>
      </c>
      <c r="C2731" s="46">
        <f>VLOOKUP(B2731,'Τιμοκατάλογος ανά κωδικό'!D:G,4,0)</f>
        <v>14.21</v>
      </c>
      <c r="D2731" s="46">
        <v>14</v>
      </c>
      <c r="E2731" s="47">
        <f t="shared" si="42"/>
        <v>1.5000000000000124E-2</v>
      </c>
      <c r="F2731" s="124"/>
    </row>
    <row r="2732" spans="1:6" x14ac:dyDescent="0.25">
      <c r="A2732" s="20" t="s">
        <v>19713</v>
      </c>
      <c r="B2732" s="7">
        <v>71327</v>
      </c>
      <c r="C2732" s="46">
        <f>VLOOKUP(B2732,'Τιμοκατάλογος ανά κωδικό'!D:G,4,0)</f>
        <v>591.41</v>
      </c>
      <c r="D2732" s="46">
        <v>576.98102670862738</v>
      </c>
      <c r="E2732" s="47">
        <f t="shared" si="42"/>
        <v>2.5007708440054399E-2</v>
      </c>
      <c r="F2732" s="124"/>
    </row>
    <row r="2733" spans="1:6" x14ac:dyDescent="0.25">
      <c r="A2733" s="20" t="s">
        <v>18816</v>
      </c>
      <c r="B2733" s="7">
        <v>71436</v>
      </c>
      <c r="C2733" s="46">
        <f>VLOOKUP(B2733,'Τιμοκατάλογος ανά κωδικό'!D:G,4,0)</f>
        <v>31.68</v>
      </c>
      <c r="D2733" s="46">
        <v>31.21</v>
      </c>
      <c r="E2733" s="47">
        <f t="shared" si="42"/>
        <v>1.5059275873117617E-2</v>
      </c>
      <c r="F2733" s="124"/>
    </row>
    <row r="2734" spans="1:6" x14ac:dyDescent="0.25">
      <c r="A2734" s="20" t="s">
        <v>14026</v>
      </c>
      <c r="B2734" s="7">
        <v>71442</v>
      </c>
      <c r="C2734" s="46">
        <f>VLOOKUP(B2734,'Τιμοκατάλογος ανά κωδικό'!D:G,4,0)</f>
        <v>9.76</v>
      </c>
      <c r="D2734" s="46">
        <v>9.6186000000000007</v>
      </c>
      <c r="E2734" s="47">
        <f t="shared" si="42"/>
        <v>1.4700684091239813E-2</v>
      </c>
      <c r="F2734" s="124"/>
    </row>
    <row r="2735" spans="1:6" x14ac:dyDescent="0.25">
      <c r="A2735" s="20" t="s">
        <v>18817</v>
      </c>
      <c r="B2735" s="7">
        <v>71495</v>
      </c>
      <c r="C2735" s="46">
        <f>VLOOKUP(B2735,'Τιμοκατάλογος ανά κωδικό'!D:G,4,0)</f>
        <v>25.25</v>
      </c>
      <c r="D2735" s="46">
        <v>24.88</v>
      </c>
      <c r="E2735" s="47">
        <f t="shared" si="42"/>
        <v>1.4871382636655994E-2</v>
      </c>
      <c r="F2735" s="124"/>
    </row>
    <row r="2736" spans="1:6" x14ac:dyDescent="0.25">
      <c r="A2736" s="20" t="s">
        <v>10240</v>
      </c>
      <c r="B2736" s="7">
        <v>71512</v>
      </c>
      <c r="C2736" s="46">
        <f>VLOOKUP(B2736,'Τιμοκατάλογος ανά κωδικό'!D:G,4,0)</f>
        <v>155.37</v>
      </c>
      <c r="D2736" s="46">
        <v>151.57692341789257</v>
      </c>
      <c r="E2736" s="47">
        <f t="shared" si="42"/>
        <v>2.502410325119242E-2</v>
      </c>
      <c r="F2736" s="124"/>
    </row>
    <row r="2737" spans="1:6" x14ac:dyDescent="0.25">
      <c r="A2737" s="20" t="s">
        <v>12268</v>
      </c>
      <c r="B2737" s="7">
        <v>71526</v>
      </c>
      <c r="C2737" s="46">
        <f>VLOOKUP(B2737,'Τιμοκατάλογος ανά κωδικό'!D:G,4,0)</f>
        <v>103.76</v>
      </c>
      <c r="D2737" s="46">
        <v>102.2244</v>
      </c>
      <c r="E2737" s="47">
        <f t="shared" si="42"/>
        <v>1.5021853882243308E-2</v>
      </c>
      <c r="F2737" s="124"/>
    </row>
    <row r="2738" spans="1:6" x14ac:dyDescent="0.25">
      <c r="A2738" s="20" t="s">
        <v>30900</v>
      </c>
      <c r="B2738" s="7">
        <v>71533</v>
      </c>
      <c r="C2738" s="46">
        <f>VLOOKUP(B2738,'Τιμοκατάλογος ανά κωδικό'!D:G,4,0)</f>
        <v>36.75</v>
      </c>
      <c r="D2738" s="46">
        <v>35.85</v>
      </c>
      <c r="E2738" s="47">
        <f t="shared" si="42"/>
        <v>2.5104602510460206E-2</v>
      </c>
      <c r="F2738" s="124"/>
    </row>
    <row r="2739" spans="1:6" x14ac:dyDescent="0.25">
      <c r="A2739" s="20" t="s">
        <v>10241</v>
      </c>
      <c r="B2739" s="7">
        <v>71572</v>
      </c>
      <c r="C2739" s="46">
        <f>VLOOKUP(B2739,'Τιμοκατάλογος ανά κωδικό'!D:G,4,0)</f>
        <v>160.30000000000001</v>
      </c>
      <c r="D2739" s="46">
        <v>156.38654207729991</v>
      </c>
      <c r="E2739" s="47">
        <f t="shared" si="42"/>
        <v>2.5024262770422689E-2</v>
      </c>
      <c r="F2739" s="124"/>
    </row>
    <row r="2740" spans="1:6" x14ac:dyDescent="0.25">
      <c r="A2740" s="20" t="s">
        <v>10242</v>
      </c>
      <c r="B2740" s="7">
        <v>71573</v>
      </c>
      <c r="C2740" s="46">
        <f>VLOOKUP(B2740,'Τιμοκατάλογος ανά κωδικό'!D:G,4,0)</f>
        <v>126.9</v>
      </c>
      <c r="D2740" s="46">
        <v>123.80043831960886</v>
      </c>
      <c r="E2740" s="47">
        <f t="shared" si="42"/>
        <v>2.5036758532220871E-2</v>
      </c>
      <c r="F2740" s="124"/>
    </row>
    <row r="2741" spans="1:6" x14ac:dyDescent="0.25">
      <c r="A2741" s="20" t="s">
        <v>10243</v>
      </c>
      <c r="B2741" s="7">
        <v>71574</v>
      </c>
      <c r="C2741" s="46">
        <f>VLOOKUP(B2741,'Τιμοκατάλογος ανά κωδικό'!D:G,4,0)</f>
        <v>168.71</v>
      </c>
      <c r="D2741" s="46">
        <v>164.59856122942418</v>
      </c>
      <c r="E2741" s="47">
        <f t="shared" si="42"/>
        <v>2.4978582679378025E-2</v>
      </c>
      <c r="F2741" s="124"/>
    </row>
    <row r="2742" spans="1:6" x14ac:dyDescent="0.25">
      <c r="A2742" s="20" t="s">
        <v>10244</v>
      </c>
      <c r="B2742" s="7">
        <v>71575</v>
      </c>
      <c r="C2742" s="46">
        <f>VLOOKUP(B2742,'Τιμοκατάλογος ανά κωδικό'!D:G,4,0)</f>
        <v>120.54</v>
      </c>
      <c r="D2742" s="46">
        <v>117.59838014812252</v>
      </c>
      <c r="E2742" s="47">
        <f t="shared" si="42"/>
        <v>2.5014118801401253E-2</v>
      </c>
      <c r="F2742" s="124"/>
    </row>
    <row r="2743" spans="1:6" x14ac:dyDescent="0.25">
      <c r="A2743" s="20" t="s">
        <v>1008</v>
      </c>
      <c r="B2743" s="7">
        <v>72014</v>
      </c>
      <c r="C2743" s="46">
        <f>VLOOKUP(B2743,'Τιμοκατάλογος ανά κωδικό'!D:G,4,0)</f>
        <v>33.729999999999997</v>
      </c>
      <c r="D2743" s="46">
        <v>33.229999999999997</v>
      </c>
      <c r="E2743" s="47">
        <f t="shared" si="42"/>
        <v>1.5046644598254666E-2</v>
      </c>
      <c r="F2743" s="124"/>
    </row>
    <row r="2744" spans="1:6" x14ac:dyDescent="0.25">
      <c r="A2744" s="20" t="s">
        <v>1008</v>
      </c>
      <c r="B2744" s="7">
        <v>72015</v>
      </c>
      <c r="C2744" s="46">
        <f>VLOOKUP(B2744,'Τιμοκατάλογος ανά κωδικό'!D:G,4,0)</f>
        <v>33.729999999999997</v>
      </c>
      <c r="D2744" s="46">
        <v>33.229999999999997</v>
      </c>
      <c r="E2744" s="47">
        <f t="shared" si="42"/>
        <v>1.5046644598254666E-2</v>
      </c>
      <c r="F2744" s="124"/>
    </row>
    <row r="2745" spans="1:6" x14ac:dyDescent="0.25">
      <c r="A2745" s="20" t="s">
        <v>1008</v>
      </c>
      <c r="B2745" s="7">
        <v>72016</v>
      </c>
      <c r="C2745" s="46">
        <f>VLOOKUP(B2745,'Τιμοκατάλογος ανά κωδικό'!D:G,4,0)</f>
        <v>11.71</v>
      </c>
      <c r="D2745" s="46">
        <v>11.54</v>
      </c>
      <c r="E2745" s="47">
        <f t="shared" si="42"/>
        <v>1.4731369150779994E-2</v>
      </c>
      <c r="F2745" s="124"/>
    </row>
    <row r="2746" spans="1:6" x14ac:dyDescent="0.25">
      <c r="A2746" s="20" t="s">
        <v>1008</v>
      </c>
      <c r="B2746" s="7">
        <v>72017</v>
      </c>
      <c r="C2746" s="46">
        <f>VLOOKUP(B2746,'Τιμοκατάλογος ανά κωδικό'!D:G,4,0)</f>
        <v>17.079999999999998</v>
      </c>
      <c r="D2746" s="46">
        <v>16.829999999999998</v>
      </c>
      <c r="E2746" s="47">
        <f t="shared" si="42"/>
        <v>1.485442661913261E-2</v>
      </c>
      <c r="F2746" s="124"/>
    </row>
    <row r="2747" spans="1:6" x14ac:dyDescent="0.25">
      <c r="A2747" s="20" t="s">
        <v>1008</v>
      </c>
      <c r="B2747" s="7">
        <v>72018</v>
      </c>
      <c r="C2747" s="46">
        <f>VLOOKUP(B2747,'Τιμοκατάλογος ανά κωδικό'!D:G,4,0)</f>
        <v>12.24</v>
      </c>
      <c r="D2747" s="46">
        <v>12.06</v>
      </c>
      <c r="E2747" s="47">
        <f t="shared" si="42"/>
        <v>1.4925373134328401E-2</v>
      </c>
      <c r="F2747" s="124"/>
    </row>
    <row r="2748" spans="1:6" x14ac:dyDescent="0.25">
      <c r="A2748" s="20" t="s">
        <v>1008</v>
      </c>
      <c r="B2748" s="7">
        <v>72019</v>
      </c>
      <c r="C2748" s="46">
        <f>VLOOKUP(B2748,'Τιμοκατάλογος ανά κωδικό'!D:G,4,0)</f>
        <v>36.729999999999997</v>
      </c>
      <c r="D2748" s="46">
        <v>36.19</v>
      </c>
      <c r="E2748" s="47">
        <f t="shared" si="42"/>
        <v>1.4921248963802203E-2</v>
      </c>
      <c r="F2748" s="124"/>
    </row>
    <row r="2749" spans="1:6" x14ac:dyDescent="0.25">
      <c r="A2749" s="20" t="s">
        <v>1008</v>
      </c>
      <c r="B2749" s="7">
        <v>72020</v>
      </c>
      <c r="C2749" s="46">
        <f>VLOOKUP(B2749,'Τιμοκατάλογος ανά κωδικό'!D:G,4,0)</f>
        <v>44.78</v>
      </c>
      <c r="D2749" s="46">
        <v>44.12</v>
      </c>
      <c r="E2749" s="47">
        <f t="shared" si="42"/>
        <v>1.4959202175883979E-2</v>
      </c>
      <c r="F2749" s="124"/>
    </row>
    <row r="2750" spans="1:6" x14ac:dyDescent="0.25">
      <c r="A2750" s="20" t="s">
        <v>1008</v>
      </c>
      <c r="B2750" s="7">
        <v>72021</v>
      </c>
      <c r="C2750" s="46">
        <f>VLOOKUP(B2750,'Τιμοκατάλογος ανά κωδικό'!D:G,4,0)</f>
        <v>4.5199999999999996</v>
      </c>
      <c r="D2750" s="46">
        <v>4.45</v>
      </c>
      <c r="E2750" s="47">
        <f t="shared" si="42"/>
        <v>1.5730337078651457E-2</v>
      </c>
      <c r="F2750" s="124"/>
    </row>
    <row r="2751" spans="1:6" x14ac:dyDescent="0.25">
      <c r="A2751" s="20" t="s">
        <v>1008</v>
      </c>
      <c r="B2751" s="7">
        <v>72022</v>
      </c>
      <c r="C2751" s="46">
        <f>VLOOKUP(B2751,'Τιμοκατάλογος ανά κωδικό'!D:G,4,0)</f>
        <v>6.93</v>
      </c>
      <c r="D2751" s="46">
        <v>6.83</v>
      </c>
      <c r="E2751" s="47">
        <f t="shared" si="42"/>
        <v>1.4641288433382194E-2</v>
      </c>
      <c r="F2751" s="124"/>
    </row>
    <row r="2752" spans="1:6" x14ac:dyDescent="0.25">
      <c r="A2752" s="20" t="s">
        <v>1008</v>
      </c>
      <c r="B2752" s="7">
        <v>72023</v>
      </c>
      <c r="C2752" s="46">
        <f>VLOOKUP(B2752,'Τιμοκατάλογος ανά κωδικό'!D:G,4,0)</f>
        <v>11.03</v>
      </c>
      <c r="D2752" s="46">
        <v>10.87</v>
      </c>
      <c r="E2752" s="47">
        <f t="shared" si="42"/>
        <v>1.4719411223551138E-2</v>
      </c>
      <c r="F2752" s="124"/>
    </row>
    <row r="2753" spans="1:6" x14ac:dyDescent="0.25">
      <c r="A2753" s="20" t="s">
        <v>1008</v>
      </c>
      <c r="B2753" s="7">
        <v>72024</v>
      </c>
      <c r="C2753" s="46">
        <f>VLOOKUP(B2753,'Τιμοκατάλογος ανά κωδικό'!D:G,4,0)</f>
        <v>19.27</v>
      </c>
      <c r="D2753" s="46">
        <v>18.989999999999998</v>
      </c>
      <c r="E2753" s="47">
        <f t="shared" si="42"/>
        <v>1.4744602422327668E-2</v>
      </c>
      <c r="F2753" s="124"/>
    </row>
    <row r="2754" spans="1:6" x14ac:dyDescent="0.25">
      <c r="A2754" s="20" t="s">
        <v>1008</v>
      </c>
      <c r="B2754" s="7">
        <v>72025</v>
      </c>
      <c r="C2754" s="46">
        <f>VLOOKUP(B2754,'Τιμοκατάλογος ανά κωδικό'!D:G,4,0)</f>
        <v>14.4</v>
      </c>
      <c r="D2754" s="46">
        <v>14.19</v>
      </c>
      <c r="E2754" s="47">
        <f t="shared" si="42"/>
        <v>1.4799154334038223E-2</v>
      </c>
      <c r="F2754" s="124"/>
    </row>
    <row r="2755" spans="1:6" x14ac:dyDescent="0.25">
      <c r="A2755" s="20" t="s">
        <v>1008</v>
      </c>
      <c r="B2755" s="7">
        <v>72026</v>
      </c>
      <c r="C2755" s="46">
        <f>VLOOKUP(B2755,'Τιμοκατάλογος ανά κωδικό'!D:G,4,0)</f>
        <v>14.4</v>
      </c>
      <c r="D2755" s="46">
        <v>14.19</v>
      </c>
      <c r="E2755" s="47">
        <f t="shared" ref="E2755:E2818" si="43">C2755/D2755-1</f>
        <v>1.4799154334038223E-2</v>
      </c>
      <c r="F2755" s="124"/>
    </row>
    <row r="2756" spans="1:6" x14ac:dyDescent="0.25">
      <c r="A2756" s="20" t="s">
        <v>1008</v>
      </c>
      <c r="B2756" s="7">
        <v>72027</v>
      </c>
      <c r="C2756" s="46">
        <f>VLOOKUP(B2756,'Τιμοκατάλογος ανά κωδικό'!D:G,4,0)</f>
        <v>16.440000000000001</v>
      </c>
      <c r="D2756" s="46">
        <v>16.2</v>
      </c>
      <c r="E2756" s="47">
        <f t="shared" si="43"/>
        <v>1.4814814814814836E-2</v>
      </c>
      <c r="F2756" s="124"/>
    </row>
    <row r="2757" spans="1:6" x14ac:dyDescent="0.25">
      <c r="A2757" s="20" t="s">
        <v>1008</v>
      </c>
      <c r="B2757" s="7">
        <v>72028</v>
      </c>
      <c r="C2757" s="46">
        <f>VLOOKUP(B2757,'Τιμοκατάλογος ανά κωδικό'!D:G,4,0)</f>
        <v>16.440000000000001</v>
      </c>
      <c r="D2757" s="46">
        <v>16.2</v>
      </c>
      <c r="E2757" s="47">
        <f t="shared" si="43"/>
        <v>1.4814814814814836E-2</v>
      </c>
      <c r="F2757" s="124"/>
    </row>
    <row r="2758" spans="1:6" x14ac:dyDescent="0.25">
      <c r="A2758" s="20" t="s">
        <v>1008</v>
      </c>
      <c r="B2758" s="7">
        <v>72029</v>
      </c>
      <c r="C2758" s="46">
        <f>VLOOKUP(B2758,'Τιμοκατάλογος ανά κωδικό'!D:G,4,0)</f>
        <v>33.729999999999997</v>
      </c>
      <c r="D2758" s="46">
        <v>33.229999999999997</v>
      </c>
      <c r="E2758" s="47">
        <f t="shared" si="43"/>
        <v>1.5046644598254666E-2</v>
      </c>
      <c r="F2758" s="124"/>
    </row>
    <row r="2759" spans="1:6" x14ac:dyDescent="0.25">
      <c r="A2759" s="20" t="s">
        <v>1008</v>
      </c>
      <c r="B2759" s="7">
        <v>72030</v>
      </c>
      <c r="C2759" s="46">
        <f>VLOOKUP(B2759,'Τιμοκατάλογος ανά κωδικό'!D:G,4,0)</f>
        <v>33.729999999999997</v>
      </c>
      <c r="D2759" s="46">
        <v>33.229999999999997</v>
      </c>
      <c r="E2759" s="47">
        <f t="shared" si="43"/>
        <v>1.5046644598254666E-2</v>
      </c>
      <c r="F2759" s="124"/>
    </row>
    <row r="2760" spans="1:6" x14ac:dyDescent="0.25">
      <c r="A2760" s="20" t="s">
        <v>1008</v>
      </c>
      <c r="B2760" s="7">
        <v>72031</v>
      </c>
      <c r="C2760" s="46">
        <f>VLOOKUP(B2760,'Τιμοκατάλογος ανά κωδικό'!D:G,4,0)</f>
        <v>12.19</v>
      </c>
      <c r="D2760" s="46">
        <v>12.01</v>
      </c>
      <c r="E2760" s="47">
        <f t="shared" si="43"/>
        <v>1.4987510407993287E-2</v>
      </c>
      <c r="F2760" s="124"/>
    </row>
    <row r="2761" spans="1:6" x14ac:dyDescent="0.25">
      <c r="A2761" s="20" t="s">
        <v>1008</v>
      </c>
      <c r="B2761" s="7">
        <v>72032</v>
      </c>
      <c r="C2761" s="46">
        <f>VLOOKUP(B2761,'Τιμοκατάλογος ανά κωδικό'!D:G,4,0)</f>
        <v>12.19</v>
      </c>
      <c r="D2761" s="46">
        <v>12.01</v>
      </c>
      <c r="E2761" s="47">
        <f t="shared" si="43"/>
        <v>1.4987510407993287E-2</v>
      </c>
      <c r="F2761" s="124"/>
    </row>
    <row r="2762" spans="1:6" x14ac:dyDescent="0.25">
      <c r="A2762" s="20" t="s">
        <v>1008</v>
      </c>
      <c r="B2762" s="7">
        <v>72033</v>
      </c>
      <c r="C2762" s="46">
        <f>VLOOKUP(B2762,'Τιμοκατάλογος ανά κωδικό'!D:G,4,0)</f>
        <v>12.19</v>
      </c>
      <c r="D2762" s="46">
        <v>12.01</v>
      </c>
      <c r="E2762" s="47">
        <f t="shared" si="43"/>
        <v>1.4987510407993287E-2</v>
      </c>
      <c r="F2762" s="124"/>
    </row>
    <row r="2763" spans="1:6" x14ac:dyDescent="0.25">
      <c r="A2763" s="20" t="s">
        <v>1008</v>
      </c>
      <c r="B2763" s="7">
        <v>72034</v>
      </c>
      <c r="C2763" s="46">
        <f>VLOOKUP(B2763,'Τιμοκατάλογος ανά κωδικό'!D:G,4,0)</f>
        <v>12.19</v>
      </c>
      <c r="D2763" s="46">
        <v>12.01</v>
      </c>
      <c r="E2763" s="47">
        <f t="shared" si="43"/>
        <v>1.4987510407993287E-2</v>
      </c>
      <c r="F2763" s="124"/>
    </row>
    <row r="2764" spans="1:6" x14ac:dyDescent="0.25">
      <c r="A2764" s="20" t="s">
        <v>1008</v>
      </c>
      <c r="B2764" s="7">
        <v>72035</v>
      </c>
      <c r="C2764" s="46">
        <f>VLOOKUP(B2764,'Τιμοκατάλογος ανά κωδικό'!D:G,4,0)</f>
        <v>6.35</v>
      </c>
      <c r="D2764" s="46">
        <v>6.26</v>
      </c>
      <c r="E2764" s="47">
        <f t="shared" si="43"/>
        <v>1.437699680511173E-2</v>
      </c>
      <c r="F2764" s="124"/>
    </row>
    <row r="2765" spans="1:6" x14ac:dyDescent="0.25">
      <c r="A2765" s="20" t="s">
        <v>1008</v>
      </c>
      <c r="B2765" s="7">
        <v>72036</v>
      </c>
      <c r="C2765" s="46">
        <f>VLOOKUP(B2765,'Τιμοκατάλογος ανά κωδικό'!D:G,4,0)</f>
        <v>18.920000000000002</v>
      </c>
      <c r="D2765" s="46">
        <v>18.64</v>
      </c>
      <c r="E2765" s="47">
        <f t="shared" si="43"/>
        <v>1.5021459227467782E-2</v>
      </c>
      <c r="F2765" s="124"/>
    </row>
    <row r="2766" spans="1:6" x14ac:dyDescent="0.25">
      <c r="A2766" s="20" t="s">
        <v>1008</v>
      </c>
      <c r="B2766" s="7">
        <v>72037</v>
      </c>
      <c r="C2766" s="46">
        <f>VLOOKUP(B2766,'Τιμοκατάλογος ανά κωδικό'!D:G,4,0)</f>
        <v>20.09</v>
      </c>
      <c r="D2766" s="46">
        <v>19.79</v>
      </c>
      <c r="E2766" s="47">
        <f t="shared" si="43"/>
        <v>1.5159171298635643E-2</v>
      </c>
      <c r="F2766" s="124"/>
    </row>
    <row r="2767" spans="1:6" x14ac:dyDescent="0.25">
      <c r="A2767" s="20" t="s">
        <v>1008</v>
      </c>
      <c r="B2767" s="7">
        <v>72053</v>
      </c>
      <c r="C2767" s="46">
        <f>VLOOKUP(B2767,'Τιμοκατάλογος ανά κωδικό'!D:G,4,0)</f>
        <v>18.190000000000001</v>
      </c>
      <c r="D2767" s="46">
        <v>17.920000000000002</v>
      </c>
      <c r="E2767" s="47">
        <f t="shared" si="43"/>
        <v>1.5066964285714191E-2</v>
      </c>
      <c r="F2767" s="124"/>
    </row>
    <row r="2768" spans="1:6" x14ac:dyDescent="0.25">
      <c r="A2768" s="20" t="s">
        <v>1008</v>
      </c>
      <c r="B2768" s="7">
        <v>72054</v>
      </c>
      <c r="C2768" s="46">
        <f>VLOOKUP(B2768,'Τιμοκατάλογος ανά κωδικό'!D:G,4,0)</f>
        <v>24.53</v>
      </c>
      <c r="D2768" s="46">
        <v>24.17</v>
      </c>
      <c r="E2768" s="47">
        <f t="shared" si="43"/>
        <v>1.4894497310715682E-2</v>
      </c>
      <c r="F2768" s="124"/>
    </row>
    <row r="2769" spans="1:6" x14ac:dyDescent="0.25">
      <c r="A2769" s="20" t="s">
        <v>1008</v>
      </c>
      <c r="B2769" s="7">
        <v>72058</v>
      </c>
      <c r="C2769" s="46">
        <f>VLOOKUP(B2769,'Τιμοκατάλογος ανά κωδικό'!D:G,4,0)</f>
        <v>18.66</v>
      </c>
      <c r="D2769" s="46">
        <v>18.38</v>
      </c>
      <c r="E2769" s="47">
        <f t="shared" si="43"/>
        <v>1.5233949945593128E-2</v>
      </c>
      <c r="F2769" s="124"/>
    </row>
    <row r="2770" spans="1:6" x14ac:dyDescent="0.25">
      <c r="A2770" s="20" t="s">
        <v>1008</v>
      </c>
      <c r="B2770" s="7">
        <v>72059</v>
      </c>
      <c r="C2770" s="46">
        <f>VLOOKUP(B2770,'Τιμοκατάλογος ανά κωδικό'!D:G,4,0)</f>
        <v>63.88</v>
      </c>
      <c r="D2770" s="46">
        <v>62.94</v>
      </c>
      <c r="E2770" s="47">
        <f t="shared" si="43"/>
        <v>1.4934858595487821E-2</v>
      </c>
      <c r="F2770" s="124"/>
    </row>
    <row r="2771" spans="1:6" x14ac:dyDescent="0.25">
      <c r="A2771" s="20" t="s">
        <v>1008</v>
      </c>
      <c r="B2771" s="7">
        <v>72060</v>
      </c>
      <c r="C2771" s="46">
        <f>VLOOKUP(B2771,'Τιμοκατάλογος ανά κωδικό'!D:G,4,0)</f>
        <v>65.33</v>
      </c>
      <c r="D2771" s="46">
        <v>64.36</v>
      </c>
      <c r="E2771" s="47">
        <f t="shared" si="43"/>
        <v>1.5071472964574228E-2</v>
      </c>
      <c r="F2771" s="124"/>
    </row>
    <row r="2772" spans="1:6" x14ac:dyDescent="0.25">
      <c r="A2772" s="20" t="s">
        <v>1008</v>
      </c>
      <c r="B2772" s="7">
        <v>72064</v>
      </c>
      <c r="C2772" s="46">
        <f>VLOOKUP(B2772,'Τιμοκατάλογος ανά κωδικό'!D:G,4,0)</f>
        <v>9.9499999999999993</v>
      </c>
      <c r="D2772" s="46">
        <v>9.8000000000000007</v>
      </c>
      <c r="E2772" s="47">
        <f t="shared" si="43"/>
        <v>1.5306122448979442E-2</v>
      </c>
      <c r="F2772" s="124"/>
    </row>
    <row r="2773" spans="1:6" x14ac:dyDescent="0.25">
      <c r="A2773" s="20" t="s">
        <v>1008</v>
      </c>
      <c r="B2773" s="7">
        <v>72065</v>
      </c>
      <c r="C2773" s="46">
        <f>VLOOKUP(B2773,'Τιμοκατάλογος ανά κωδικό'!D:G,4,0)</f>
        <v>19.38</v>
      </c>
      <c r="D2773" s="46">
        <v>19.09</v>
      </c>
      <c r="E2773" s="47">
        <f t="shared" si="43"/>
        <v>1.5191199580932402E-2</v>
      </c>
      <c r="F2773" s="124"/>
    </row>
    <row r="2774" spans="1:6" x14ac:dyDescent="0.25">
      <c r="A2774" s="20" t="s">
        <v>1008</v>
      </c>
      <c r="B2774" s="7">
        <v>72066</v>
      </c>
      <c r="C2774" s="46">
        <f>VLOOKUP(B2774,'Τιμοκατάλογος ανά κωδικό'!D:G,4,0)</f>
        <v>24.17</v>
      </c>
      <c r="D2774" s="46">
        <v>23.81</v>
      </c>
      <c r="E2774" s="47">
        <f t="shared" si="43"/>
        <v>1.5119697606047922E-2</v>
      </c>
      <c r="F2774" s="124"/>
    </row>
    <row r="2775" spans="1:6" x14ac:dyDescent="0.25">
      <c r="A2775" s="20" t="s">
        <v>1008</v>
      </c>
      <c r="B2775" s="7">
        <v>72067</v>
      </c>
      <c r="C2775" s="46">
        <f>VLOOKUP(B2775,'Τιμοκατάλογος ανά κωδικό'!D:G,4,0)</f>
        <v>5.68</v>
      </c>
      <c r="D2775" s="46">
        <v>5.6</v>
      </c>
      <c r="E2775" s="47">
        <f t="shared" si="43"/>
        <v>1.4285714285714235E-2</v>
      </c>
      <c r="F2775" s="124"/>
    </row>
    <row r="2776" spans="1:6" x14ac:dyDescent="0.25">
      <c r="A2776" s="20" t="s">
        <v>1008</v>
      </c>
      <c r="B2776" s="7">
        <v>72070</v>
      </c>
      <c r="C2776" s="46">
        <f>VLOOKUP(B2776,'Τιμοκατάλογος ανά κωδικό'!D:G,4,0)</f>
        <v>14.45</v>
      </c>
      <c r="D2776" s="46">
        <v>14.24</v>
      </c>
      <c r="E2776" s="47">
        <f t="shared" si="43"/>
        <v>1.4747191011235783E-2</v>
      </c>
      <c r="F2776" s="124"/>
    </row>
    <row r="2777" spans="1:6" x14ac:dyDescent="0.25">
      <c r="A2777" s="20" t="s">
        <v>1008</v>
      </c>
      <c r="B2777" s="7">
        <v>72071</v>
      </c>
      <c r="C2777" s="46">
        <f>VLOOKUP(B2777,'Τιμοκατάλογος ανά κωδικό'!D:G,4,0)</f>
        <v>44.18</v>
      </c>
      <c r="D2777" s="46">
        <v>43.53</v>
      </c>
      <c r="E2777" s="47">
        <f t="shared" si="43"/>
        <v>1.493223064553173E-2</v>
      </c>
      <c r="F2777" s="124"/>
    </row>
    <row r="2778" spans="1:6" x14ac:dyDescent="0.25">
      <c r="A2778" s="20" t="s">
        <v>1008</v>
      </c>
      <c r="B2778" s="7">
        <v>72072</v>
      </c>
      <c r="C2778" s="46">
        <f>VLOOKUP(B2778,'Τιμοκατάλογος ανά κωδικό'!D:G,4,0)</f>
        <v>67.569999999999993</v>
      </c>
      <c r="D2778" s="46">
        <v>66.569999999999993</v>
      </c>
      <c r="E2778" s="47">
        <f t="shared" si="43"/>
        <v>1.5021781583295812E-2</v>
      </c>
      <c r="F2778" s="124"/>
    </row>
    <row r="2779" spans="1:6" x14ac:dyDescent="0.25">
      <c r="A2779" s="20" t="s">
        <v>1008</v>
      </c>
      <c r="B2779" s="7">
        <v>72073</v>
      </c>
      <c r="C2779" s="46">
        <f>VLOOKUP(B2779,'Τιμοκατάλογος ανά κωδικό'!D:G,4,0)</f>
        <v>67.569999999999993</v>
      </c>
      <c r="D2779" s="46">
        <v>66.569999999999993</v>
      </c>
      <c r="E2779" s="47">
        <f t="shared" si="43"/>
        <v>1.5021781583295812E-2</v>
      </c>
      <c r="F2779" s="124"/>
    </row>
    <row r="2780" spans="1:6" x14ac:dyDescent="0.25">
      <c r="A2780" s="20" t="s">
        <v>1008</v>
      </c>
      <c r="B2780" s="7">
        <v>72074</v>
      </c>
      <c r="C2780" s="46">
        <f>VLOOKUP(B2780,'Τιμοκατάλογος ανά κωδικό'!D:G,4,0)</f>
        <v>67.569999999999993</v>
      </c>
      <c r="D2780" s="46">
        <v>66.569999999999993</v>
      </c>
      <c r="E2780" s="47">
        <f t="shared" si="43"/>
        <v>1.5021781583295812E-2</v>
      </c>
      <c r="F2780" s="124"/>
    </row>
    <row r="2781" spans="1:6" x14ac:dyDescent="0.25">
      <c r="A2781" s="20" t="s">
        <v>1008</v>
      </c>
      <c r="B2781" s="7">
        <v>72075</v>
      </c>
      <c r="C2781" s="46">
        <f>VLOOKUP(B2781,'Τιμοκατάλογος ανά κωδικό'!D:G,4,0)</f>
        <v>159.04</v>
      </c>
      <c r="D2781" s="46">
        <v>156.69</v>
      </c>
      <c r="E2781" s="47">
        <f t="shared" si="43"/>
        <v>1.4997766290127057E-2</v>
      </c>
      <c r="F2781" s="124"/>
    </row>
    <row r="2782" spans="1:6" x14ac:dyDescent="0.25">
      <c r="A2782" s="20" t="s">
        <v>1008</v>
      </c>
      <c r="B2782" s="7">
        <v>72076</v>
      </c>
      <c r="C2782" s="46">
        <f>VLOOKUP(B2782,'Τιμοκατάλογος ανά κωδικό'!D:G,4,0)</f>
        <v>159.04</v>
      </c>
      <c r="D2782" s="46">
        <v>156.69</v>
      </c>
      <c r="E2782" s="47">
        <f t="shared" si="43"/>
        <v>1.4997766290127057E-2</v>
      </c>
      <c r="F2782" s="124"/>
    </row>
    <row r="2783" spans="1:6" x14ac:dyDescent="0.25">
      <c r="A2783" s="20" t="s">
        <v>1008</v>
      </c>
      <c r="B2783" s="7">
        <v>72077</v>
      </c>
      <c r="C2783" s="46">
        <f>VLOOKUP(B2783,'Τιμοκατάλογος ανά κωδικό'!D:G,4,0)</f>
        <v>159.04</v>
      </c>
      <c r="D2783" s="46">
        <v>156.69</v>
      </c>
      <c r="E2783" s="47">
        <f t="shared" si="43"/>
        <v>1.4997766290127057E-2</v>
      </c>
      <c r="F2783" s="124"/>
    </row>
    <row r="2784" spans="1:6" x14ac:dyDescent="0.25">
      <c r="A2784" s="20" t="s">
        <v>1008</v>
      </c>
      <c r="B2784" s="7">
        <v>72078</v>
      </c>
      <c r="C2784" s="46">
        <f>VLOOKUP(B2784,'Τιμοκατάλογος ανά κωδικό'!D:G,4,0)</f>
        <v>159.04</v>
      </c>
      <c r="D2784" s="46">
        <v>156.69</v>
      </c>
      <c r="E2784" s="47">
        <f t="shared" si="43"/>
        <v>1.4997766290127057E-2</v>
      </c>
      <c r="F2784" s="124"/>
    </row>
    <row r="2785" spans="1:6" x14ac:dyDescent="0.25">
      <c r="A2785" s="20" t="s">
        <v>1008</v>
      </c>
      <c r="B2785" s="7">
        <v>72079</v>
      </c>
      <c r="C2785" s="46">
        <f>VLOOKUP(B2785,'Τιμοκατάλογος ανά κωδικό'!D:G,4,0)</f>
        <v>159.04</v>
      </c>
      <c r="D2785" s="46">
        <v>156.69</v>
      </c>
      <c r="E2785" s="47">
        <f t="shared" si="43"/>
        <v>1.4997766290127057E-2</v>
      </c>
      <c r="F2785" s="124"/>
    </row>
    <row r="2786" spans="1:6" x14ac:dyDescent="0.25">
      <c r="A2786" s="20" t="s">
        <v>1008</v>
      </c>
      <c r="B2786" s="7">
        <v>72080</v>
      </c>
      <c r="C2786" s="46">
        <f>VLOOKUP(B2786,'Τιμοκατάλογος ανά κωδικό'!D:G,4,0)</f>
        <v>159.04</v>
      </c>
      <c r="D2786" s="46">
        <v>156.69</v>
      </c>
      <c r="E2786" s="47">
        <f t="shared" si="43"/>
        <v>1.4997766290127057E-2</v>
      </c>
      <c r="F2786" s="124"/>
    </row>
    <row r="2787" spans="1:6" x14ac:dyDescent="0.25">
      <c r="A2787" s="20" t="s">
        <v>1008</v>
      </c>
      <c r="B2787" s="7">
        <v>72081</v>
      </c>
      <c r="C2787" s="46">
        <f>VLOOKUP(B2787,'Τιμοκατάλογος ανά κωδικό'!D:G,4,0)</f>
        <v>7.99</v>
      </c>
      <c r="D2787" s="46">
        <v>7.87</v>
      </c>
      <c r="E2787" s="47">
        <f t="shared" si="43"/>
        <v>1.5247776365946653E-2</v>
      </c>
      <c r="F2787" s="124"/>
    </row>
    <row r="2788" spans="1:6" x14ac:dyDescent="0.25">
      <c r="A2788" s="20" t="s">
        <v>1008</v>
      </c>
      <c r="B2788" s="7">
        <v>72082</v>
      </c>
      <c r="C2788" s="46">
        <f>VLOOKUP(B2788,'Τιμοκατάλογος ανά κωδικό'!D:G,4,0)</f>
        <v>7.99</v>
      </c>
      <c r="D2788" s="46">
        <v>7.87</v>
      </c>
      <c r="E2788" s="47">
        <f t="shared" si="43"/>
        <v>1.5247776365946653E-2</v>
      </c>
      <c r="F2788" s="124"/>
    </row>
    <row r="2789" spans="1:6" x14ac:dyDescent="0.25">
      <c r="A2789" s="20" t="s">
        <v>1008</v>
      </c>
      <c r="B2789" s="7">
        <v>72083</v>
      </c>
      <c r="C2789" s="46">
        <f>VLOOKUP(B2789,'Τιμοκατάλογος ανά κωδικό'!D:G,4,0)</f>
        <v>7.99</v>
      </c>
      <c r="D2789" s="46">
        <v>7.87</v>
      </c>
      <c r="E2789" s="47">
        <f t="shared" si="43"/>
        <v>1.5247776365946653E-2</v>
      </c>
      <c r="F2789" s="124"/>
    </row>
    <row r="2790" spans="1:6" x14ac:dyDescent="0.25">
      <c r="A2790" s="20" t="s">
        <v>1008</v>
      </c>
      <c r="B2790" s="7">
        <v>72084</v>
      </c>
      <c r="C2790" s="46">
        <f>VLOOKUP(B2790,'Τιμοκατάλογος ανά κωδικό'!D:G,4,0)</f>
        <v>7.99</v>
      </c>
      <c r="D2790" s="46">
        <v>7.87</v>
      </c>
      <c r="E2790" s="47">
        <f t="shared" si="43"/>
        <v>1.5247776365946653E-2</v>
      </c>
      <c r="F2790" s="124"/>
    </row>
    <row r="2791" spans="1:6" x14ac:dyDescent="0.25">
      <c r="A2791" s="20" t="s">
        <v>1008</v>
      </c>
      <c r="B2791" s="7">
        <v>72085</v>
      </c>
      <c r="C2791" s="46">
        <f>VLOOKUP(B2791,'Τιμοκατάλογος ανά κωδικό'!D:G,4,0)</f>
        <v>23.23</v>
      </c>
      <c r="D2791" s="46">
        <v>22.89</v>
      </c>
      <c r="E2791" s="47">
        <f t="shared" si="43"/>
        <v>1.4853647881170717E-2</v>
      </c>
      <c r="F2791" s="124"/>
    </row>
    <row r="2792" spans="1:6" x14ac:dyDescent="0.25">
      <c r="A2792" s="20" t="s">
        <v>1008</v>
      </c>
      <c r="B2792" s="7">
        <v>72086</v>
      </c>
      <c r="C2792" s="46">
        <f>VLOOKUP(B2792,'Τιμοκατάλογος ανά κωδικό'!D:G,4,0)</f>
        <v>28.91</v>
      </c>
      <c r="D2792" s="46">
        <v>28.48</v>
      </c>
      <c r="E2792" s="47">
        <f t="shared" si="43"/>
        <v>1.5098314606741603E-2</v>
      </c>
      <c r="F2792" s="124"/>
    </row>
    <row r="2793" spans="1:6" x14ac:dyDescent="0.25">
      <c r="A2793" s="20" t="s">
        <v>1008</v>
      </c>
      <c r="B2793" s="7">
        <v>72087</v>
      </c>
      <c r="C2793" s="46">
        <f>VLOOKUP(B2793,'Τιμοκατάλογος ανά κωδικό'!D:G,4,0)</f>
        <v>17.079999999999998</v>
      </c>
      <c r="D2793" s="46">
        <v>16.829999999999998</v>
      </c>
      <c r="E2793" s="47">
        <f t="shared" si="43"/>
        <v>1.485442661913261E-2</v>
      </c>
      <c r="F2793" s="124"/>
    </row>
    <row r="2794" spans="1:6" x14ac:dyDescent="0.25">
      <c r="A2794" s="20" t="s">
        <v>1008</v>
      </c>
      <c r="B2794" s="7">
        <v>72088</v>
      </c>
      <c r="C2794" s="46">
        <f>VLOOKUP(B2794,'Τιμοκατάλογος ανά κωδικό'!D:G,4,0)</f>
        <v>23.31</v>
      </c>
      <c r="D2794" s="46">
        <v>22.97</v>
      </c>
      <c r="E2794" s="47">
        <f t="shared" si="43"/>
        <v>1.4801915542011379E-2</v>
      </c>
      <c r="F2794" s="124"/>
    </row>
    <row r="2795" spans="1:6" x14ac:dyDescent="0.25">
      <c r="A2795" s="20" t="s">
        <v>1008</v>
      </c>
      <c r="B2795" s="7">
        <v>72089</v>
      </c>
      <c r="C2795" s="46">
        <f>VLOOKUP(B2795,'Τιμοκατάλογος ανά κωδικό'!D:G,4,0)</f>
        <v>295.95</v>
      </c>
      <c r="D2795" s="46">
        <v>291.58</v>
      </c>
      <c r="E2795" s="47">
        <f t="shared" si="43"/>
        <v>1.4987310515124586E-2</v>
      </c>
      <c r="F2795" s="124"/>
    </row>
    <row r="2796" spans="1:6" x14ac:dyDescent="0.25">
      <c r="A2796" s="20" t="s">
        <v>1008</v>
      </c>
      <c r="B2796" s="7">
        <v>72090</v>
      </c>
      <c r="C2796" s="46">
        <f>VLOOKUP(B2796,'Τιμοκατάλογος ανά κωδικό'!D:G,4,0)</f>
        <v>233.18</v>
      </c>
      <c r="D2796" s="46">
        <v>229.73</v>
      </c>
      <c r="E2796" s="47">
        <f t="shared" si="43"/>
        <v>1.5017629391024245E-2</v>
      </c>
      <c r="F2796" s="124"/>
    </row>
    <row r="2797" spans="1:6" x14ac:dyDescent="0.25">
      <c r="A2797" s="20" t="s">
        <v>1008</v>
      </c>
      <c r="B2797" s="7">
        <v>72091</v>
      </c>
      <c r="C2797" s="46">
        <f>VLOOKUP(B2797,'Τιμοκατάλογος ανά κωδικό'!D:G,4,0)</f>
        <v>53.69</v>
      </c>
      <c r="D2797" s="46">
        <v>52.9</v>
      </c>
      <c r="E2797" s="47">
        <f t="shared" si="43"/>
        <v>1.4933837429111474E-2</v>
      </c>
      <c r="F2797" s="124"/>
    </row>
    <row r="2798" spans="1:6" x14ac:dyDescent="0.25">
      <c r="A2798" s="20" t="s">
        <v>1008</v>
      </c>
      <c r="B2798" s="7">
        <v>72092</v>
      </c>
      <c r="C2798" s="46">
        <f>VLOOKUP(B2798,'Τιμοκατάλογος ανά κωδικό'!D:G,4,0)</f>
        <v>68.88</v>
      </c>
      <c r="D2798" s="46">
        <v>67.86</v>
      </c>
      <c r="E2798" s="47">
        <f t="shared" si="43"/>
        <v>1.5030946065428763E-2</v>
      </c>
      <c r="F2798" s="124"/>
    </row>
    <row r="2799" spans="1:6" x14ac:dyDescent="0.25">
      <c r="A2799" s="20" t="s">
        <v>1008</v>
      </c>
      <c r="B2799" s="7">
        <v>72093</v>
      </c>
      <c r="C2799" s="46">
        <f>VLOOKUP(B2799,'Τιμοκατάλογος ανά κωδικό'!D:G,4,0)</f>
        <v>64.989999999999995</v>
      </c>
      <c r="D2799" s="46">
        <v>64.03</v>
      </c>
      <c r="E2799" s="47">
        <f t="shared" si="43"/>
        <v>1.4992972044354014E-2</v>
      </c>
      <c r="F2799" s="124"/>
    </row>
    <row r="2800" spans="1:6" x14ac:dyDescent="0.25">
      <c r="A2800" s="20" t="s">
        <v>1008</v>
      </c>
      <c r="B2800" s="7">
        <v>72094</v>
      </c>
      <c r="C2800" s="46">
        <f>VLOOKUP(B2800,'Τιμοκατάλογος ανά κωδικό'!D:G,4,0)</f>
        <v>67.3</v>
      </c>
      <c r="D2800" s="46">
        <v>66.31</v>
      </c>
      <c r="E2800" s="47">
        <f t="shared" si="43"/>
        <v>1.492987483034236E-2</v>
      </c>
      <c r="F2800" s="124"/>
    </row>
    <row r="2801" spans="1:6" x14ac:dyDescent="0.25">
      <c r="A2801" s="20" t="s">
        <v>1008</v>
      </c>
      <c r="B2801" s="7">
        <v>72095</v>
      </c>
      <c r="C2801" s="46">
        <f>VLOOKUP(B2801,'Τιμοκατάλογος ανά κωδικό'!D:G,4,0)</f>
        <v>136.87</v>
      </c>
      <c r="D2801" s="46">
        <v>134.85</v>
      </c>
      <c r="E2801" s="47">
        <f t="shared" si="43"/>
        <v>1.4979606970708215E-2</v>
      </c>
      <c r="F2801" s="124"/>
    </row>
    <row r="2802" spans="1:6" x14ac:dyDescent="0.25">
      <c r="A2802" s="20" t="s">
        <v>1008</v>
      </c>
      <c r="B2802" s="7">
        <v>72096</v>
      </c>
      <c r="C2802" s="46">
        <f>VLOOKUP(B2802,'Τιμοκατάλογος ανά κωδικό'!D:G,4,0)</f>
        <v>161.52000000000001</v>
      </c>
      <c r="D2802" s="46">
        <v>159.13</v>
      </c>
      <c r="E2802" s="47">
        <f t="shared" si="43"/>
        <v>1.5019166719034915E-2</v>
      </c>
      <c r="F2802" s="124"/>
    </row>
    <row r="2803" spans="1:6" x14ac:dyDescent="0.25">
      <c r="A2803" s="20" t="s">
        <v>1008</v>
      </c>
      <c r="B2803" s="7">
        <v>72097</v>
      </c>
      <c r="C2803" s="46">
        <f>VLOOKUP(B2803,'Τιμοκατάλογος ανά κωδικό'!D:G,4,0)</f>
        <v>1.53</v>
      </c>
      <c r="D2803" s="46">
        <v>1.51</v>
      </c>
      <c r="E2803" s="47">
        <f t="shared" si="43"/>
        <v>1.3245033112582849E-2</v>
      </c>
      <c r="F2803" s="124"/>
    </row>
    <row r="2804" spans="1:6" x14ac:dyDescent="0.25">
      <c r="A2804" s="20" t="s">
        <v>1008</v>
      </c>
      <c r="B2804" s="7">
        <v>72098</v>
      </c>
      <c r="C2804" s="46">
        <f>VLOOKUP(B2804,'Τιμοκατάλογος ανά κωδικό'!D:G,4,0)</f>
        <v>1.7</v>
      </c>
      <c r="D2804" s="46">
        <v>1.67</v>
      </c>
      <c r="E2804" s="47">
        <f t="shared" si="43"/>
        <v>1.7964071856287456E-2</v>
      </c>
      <c r="F2804" s="124"/>
    </row>
    <row r="2805" spans="1:6" x14ac:dyDescent="0.25">
      <c r="A2805" s="20" t="s">
        <v>1008</v>
      </c>
      <c r="B2805" s="7">
        <v>72099</v>
      </c>
      <c r="C2805" s="46">
        <f>VLOOKUP(B2805,'Τιμοκατάλογος ανά κωδικό'!D:G,4,0)</f>
        <v>12.24</v>
      </c>
      <c r="D2805" s="46">
        <v>12.06</v>
      </c>
      <c r="E2805" s="47">
        <f t="shared" si="43"/>
        <v>1.4925373134328401E-2</v>
      </c>
      <c r="F2805" s="124"/>
    </row>
    <row r="2806" spans="1:6" x14ac:dyDescent="0.25">
      <c r="A2806" s="20" t="s">
        <v>1008</v>
      </c>
      <c r="B2806" s="7">
        <v>72100</v>
      </c>
      <c r="C2806" s="46">
        <f>VLOOKUP(B2806,'Τιμοκατάλογος ανά κωδικό'!D:G,4,0)</f>
        <v>12.24</v>
      </c>
      <c r="D2806" s="46">
        <v>12.06</v>
      </c>
      <c r="E2806" s="47">
        <f t="shared" si="43"/>
        <v>1.4925373134328401E-2</v>
      </c>
      <c r="F2806" s="124"/>
    </row>
    <row r="2807" spans="1:6" x14ac:dyDescent="0.25">
      <c r="A2807" s="20" t="s">
        <v>1008</v>
      </c>
      <c r="B2807" s="7">
        <v>72101</v>
      </c>
      <c r="C2807" s="46">
        <f>VLOOKUP(B2807,'Τιμοκατάλογος ανά κωδικό'!D:G,4,0)</f>
        <v>6.93</v>
      </c>
      <c r="D2807" s="46">
        <v>6.83</v>
      </c>
      <c r="E2807" s="47">
        <f t="shared" si="43"/>
        <v>1.4641288433382194E-2</v>
      </c>
      <c r="F2807" s="124"/>
    </row>
    <row r="2808" spans="1:6" x14ac:dyDescent="0.25">
      <c r="A2808" s="20" t="s">
        <v>1008</v>
      </c>
      <c r="B2808" s="7">
        <v>72102</v>
      </c>
      <c r="C2808" s="46">
        <f>VLOOKUP(B2808,'Τιμοκατάλογος ανά κωδικό'!D:G,4,0)</f>
        <v>8.52</v>
      </c>
      <c r="D2808" s="46">
        <v>8.39</v>
      </c>
      <c r="E2808" s="47">
        <f t="shared" si="43"/>
        <v>1.5494636471990342E-2</v>
      </c>
      <c r="F2808" s="124"/>
    </row>
    <row r="2809" spans="1:6" x14ac:dyDescent="0.25">
      <c r="A2809" s="20" t="s">
        <v>1008</v>
      </c>
      <c r="B2809" s="7">
        <v>72103</v>
      </c>
      <c r="C2809" s="46">
        <f>VLOOKUP(B2809,'Τιμοκατάλογος ανά κωδικό'!D:G,4,0)</f>
        <v>8.52</v>
      </c>
      <c r="D2809" s="46">
        <v>8.39</v>
      </c>
      <c r="E2809" s="47">
        <f t="shared" si="43"/>
        <v>1.5494636471990342E-2</v>
      </c>
      <c r="F2809" s="124"/>
    </row>
    <row r="2810" spans="1:6" x14ac:dyDescent="0.25">
      <c r="A2810" s="20" t="s">
        <v>1008</v>
      </c>
      <c r="B2810" s="7">
        <v>72104</v>
      </c>
      <c r="C2810" s="46">
        <f>VLOOKUP(B2810,'Τιμοκατάλογος ανά κωδικό'!D:G,4,0)</f>
        <v>8.52</v>
      </c>
      <c r="D2810" s="46">
        <v>8.39</v>
      </c>
      <c r="E2810" s="47">
        <f t="shared" si="43"/>
        <v>1.5494636471990342E-2</v>
      </c>
      <c r="F2810" s="124"/>
    </row>
    <row r="2811" spans="1:6" x14ac:dyDescent="0.25">
      <c r="A2811" s="20" t="s">
        <v>1008</v>
      </c>
      <c r="B2811" s="7">
        <v>72105</v>
      </c>
      <c r="C2811" s="46">
        <f>VLOOKUP(B2811,'Τιμοκατάλογος ανά κωδικό'!D:G,4,0)</f>
        <v>8.52</v>
      </c>
      <c r="D2811" s="46">
        <v>8.39</v>
      </c>
      <c r="E2811" s="47">
        <f t="shared" si="43"/>
        <v>1.5494636471990342E-2</v>
      </c>
      <c r="F2811" s="124"/>
    </row>
    <row r="2812" spans="1:6" x14ac:dyDescent="0.25">
      <c r="A2812" s="20" t="s">
        <v>1008</v>
      </c>
      <c r="B2812" s="7">
        <v>72106</v>
      </c>
      <c r="C2812" s="46">
        <f>VLOOKUP(B2812,'Τιμοκατάλογος ανά κωδικό'!D:G,4,0)</f>
        <v>8.52</v>
      </c>
      <c r="D2812" s="46">
        <v>8.39</v>
      </c>
      <c r="E2812" s="47">
        <f t="shared" si="43"/>
        <v>1.5494636471990342E-2</v>
      </c>
      <c r="F2812" s="124"/>
    </row>
    <row r="2813" spans="1:6" x14ac:dyDescent="0.25">
      <c r="A2813" s="20" t="s">
        <v>1008</v>
      </c>
      <c r="B2813" s="7">
        <v>72107</v>
      </c>
      <c r="C2813" s="46">
        <f>VLOOKUP(B2813,'Τιμοκατάλογος ανά κωδικό'!D:G,4,0)</f>
        <v>8.52</v>
      </c>
      <c r="D2813" s="46">
        <v>8.39</v>
      </c>
      <c r="E2813" s="47">
        <f t="shared" si="43"/>
        <v>1.5494636471990342E-2</v>
      </c>
      <c r="F2813" s="124"/>
    </row>
    <row r="2814" spans="1:6" x14ac:dyDescent="0.25">
      <c r="A2814" s="20" t="s">
        <v>1008</v>
      </c>
      <c r="B2814" s="7">
        <v>72108</v>
      </c>
      <c r="C2814" s="46">
        <f>VLOOKUP(B2814,'Τιμοκατάλογος ανά κωδικό'!D:G,4,0)</f>
        <v>8.52</v>
      </c>
      <c r="D2814" s="46">
        <v>8.39</v>
      </c>
      <c r="E2814" s="47">
        <f t="shared" si="43"/>
        <v>1.5494636471990342E-2</v>
      </c>
      <c r="F2814" s="124"/>
    </row>
    <row r="2815" spans="1:6" x14ac:dyDescent="0.25">
      <c r="A2815" s="20" t="s">
        <v>1008</v>
      </c>
      <c r="B2815" s="7">
        <v>72109</v>
      </c>
      <c r="C2815" s="46">
        <f>VLOOKUP(B2815,'Τιμοκατάλογος ανά κωδικό'!D:G,4,0)</f>
        <v>8.52</v>
      </c>
      <c r="D2815" s="46">
        <v>8.39</v>
      </c>
      <c r="E2815" s="47">
        <f t="shared" si="43"/>
        <v>1.5494636471990342E-2</v>
      </c>
      <c r="F2815" s="124"/>
    </row>
    <row r="2816" spans="1:6" x14ac:dyDescent="0.25">
      <c r="A2816" s="20" t="s">
        <v>1008</v>
      </c>
      <c r="B2816" s="7">
        <v>72110</v>
      </c>
      <c r="C2816" s="46">
        <f>VLOOKUP(B2816,'Τιμοκατάλογος ανά κωδικό'!D:G,4,0)</f>
        <v>12.35</v>
      </c>
      <c r="D2816" s="46">
        <v>12.17</v>
      </c>
      <c r="E2816" s="47">
        <f t="shared" si="43"/>
        <v>1.4790468364831444E-2</v>
      </c>
      <c r="F2816" s="124"/>
    </row>
    <row r="2817" spans="1:6" x14ac:dyDescent="0.25">
      <c r="A2817" s="20" t="s">
        <v>1008</v>
      </c>
      <c r="B2817" s="7">
        <v>72111</v>
      </c>
      <c r="C2817" s="46">
        <f>VLOOKUP(B2817,'Τιμοκατάλογος ανά κωδικό'!D:G,4,0)</f>
        <v>12.35</v>
      </c>
      <c r="D2817" s="46">
        <v>12.17</v>
      </c>
      <c r="E2817" s="47">
        <f t="shared" si="43"/>
        <v>1.4790468364831444E-2</v>
      </c>
      <c r="F2817" s="124"/>
    </row>
    <row r="2818" spans="1:6" x14ac:dyDescent="0.25">
      <c r="A2818" s="20" t="s">
        <v>1008</v>
      </c>
      <c r="B2818" s="7">
        <v>72112</v>
      </c>
      <c r="C2818" s="46">
        <f>VLOOKUP(B2818,'Τιμοκατάλογος ανά κωδικό'!D:G,4,0)</f>
        <v>12.35</v>
      </c>
      <c r="D2818" s="46">
        <v>12.17</v>
      </c>
      <c r="E2818" s="47">
        <f t="shared" si="43"/>
        <v>1.4790468364831444E-2</v>
      </c>
      <c r="F2818" s="124"/>
    </row>
    <row r="2819" spans="1:6" x14ac:dyDescent="0.25">
      <c r="A2819" s="20" t="s">
        <v>1008</v>
      </c>
      <c r="B2819" s="7">
        <v>72113</v>
      </c>
      <c r="C2819" s="46">
        <f>VLOOKUP(B2819,'Τιμοκατάλογος ανά κωδικό'!D:G,4,0)</f>
        <v>12.35</v>
      </c>
      <c r="D2819" s="46">
        <v>12.17</v>
      </c>
      <c r="E2819" s="47">
        <f t="shared" ref="E2819:E2882" si="44">C2819/D2819-1</f>
        <v>1.4790468364831444E-2</v>
      </c>
      <c r="F2819" s="124"/>
    </row>
    <row r="2820" spans="1:6" x14ac:dyDescent="0.25">
      <c r="A2820" s="20" t="s">
        <v>1008</v>
      </c>
      <c r="B2820" s="7">
        <v>72115</v>
      </c>
      <c r="C2820" s="46">
        <f>VLOOKUP(B2820,'Τιμοκατάλογος ανά κωδικό'!D:G,4,0)</f>
        <v>14.4</v>
      </c>
      <c r="D2820" s="46">
        <v>14.19</v>
      </c>
      <c r="E2820" s="47">
        <f t="shared" si="44"/>
        <v>1.4799154334038223E-2</v>
      </c>
      <c r="F2820" s="124"/>
    </row>
    <row r="2821" spans="1:6" x14ac:dyDescent="0.25">
      <c r="A2821" s="20" t="s">
        <v>1008</v>
      </c>
      <c r="B2821" s="7">
        <v>72116</v>
      </c>
      <c r="C2821" s="46">
        <f>VLOOKUP(B2821,'Τιμοκατάλογος ανά κωδικό'!D:G,4,0)</f>
        <v>2.99</v>
      </c>
      <c r="D2821" s="46">
        <v>2.95</v>
      </c>
      <c r="E2821" s="47">
        <f t="shared" si="44"/>
        <v>1.3559322033898313E-2</v>
      </c>
      <c r="F2821" s="124"/>
    </row>
    <row r="2822" spans="1:6" x14ac:dyDescent="0.25">
      <c r="A2822" s="20" t="s">
        <v>1008</v>
      </c>
      <c r="B2822" s="7">
        <v>72117</v>
      </c>
      <c r="C2822" s="46">
        <f>VLOOKUP(B2822,'Τιμοκατάλογος ανά κωδικό'!D:G,4,0)</f>
        <v>2.99</v>
      </c>
      <c r="D2822" s="46">
        <v>2.95</v>
      </c>
      <c r="E2822" s="47">
        <f t="shared" si="44"/>
        <v>1.3559322033898313E-2</v>
      </c>
      <c r="F2822" s="124"/>
    </row>
    <row r="2823" spans="1:6" x14ac:dyDescent="0.25">
      <c r="A2823" s="20" t="s">
        <v>1008</v>
      </c>
      <c r="B2823" s="7">
        <v>72118</v>
      </c>
      <c r="C2823" s="46">
        <f>VLOOKUP(B2823,'Τιμοκατάλογος ανά κωδικό'!D:G,4,0)</f>
        <v>2.99</v>
      </c>
      <c r="D2823" s="46">
        <v>2.95</v>
      </c>
      <c r="E2823" s="47">
        <f t="shared" si="44"/>
        <v>1.3559322033898313E-2</v>
      </c>
      <c r="F2823" s="124"/>
    </row>
    <row r="2824" spans="1:6" x14ac:dyDescent="0.25">
      <c r="A2824" s="20" t="s">
        <v>1008</v>
      </c>
      <c r="B2824" s="7">
        <v>72119</v>
      </c>
      <c r="C2824" s="46">
        <f>VLOOKUP(B2824,'Τιμοκατάλογος ανά κωδικό'!D:G,4,0)</f>
        <v>2.99</v>
      </c>
      <c r="D2824" s="46">
        <v>2.95</v>
      </c>
      <c r="E2824" s="47">
        <f t="shared" si="44"/>
        <v>1.3559322033898313E-2</v>
      </c>
      <c r="F2824" s="124"/>
    </row>
    <row r="2825" spans="1:6" x14ac:dyDescent="0.25">
      <c r="A2825" s="20" t="s">
        <v>1008</v>
      </c>
      <c r="B2825" s="7">
        <v>72120</v>
      </c>
      <c r="C2825" s="46">
        <f>VLOOKUP(B2825,'Τιμοκατάλογος ανά κωδικό'!D:G,4,0)</f>
        <v>2.99</v>
      </c>
      <c r="D2825" s="46">
        <v>2.95</v>
      </c>
      <c r="E2825" s="47">
        <f t="shared" si="44"/>
        <v>1.3559322033898313E-2</v>
      </c>
      <c r="F2825" s="124"/>
    </row>
    <row r="2826" spans="1:6" x14ac:dyDescent="0.25">
      <c r="A2826" s="20" t="s">
        <v>1008</v>
      </c>
      <c r="B2826" s="7">
        <v>72121</v>
      </c>
      <c r="C2826" s="46">
        <f>VLOOKUP(B2826,'Τιμοκατάλογος ανά κωδικό'!D:G,4,0)</f>
        <v>2.99</v>
      </c>
      <c r="D2826" s="46">
        <v>2.95</v>
      </c>
      <c r="E2826" s="47">
        <f t="shared" si="44"/>
        <v>1.3559322033898313E-2</v>
      </c>
      <c r="F2826" s="124"/>
    </row>
    <row r="2827" spans="1:6" x14ac:dyDescent="0.25">
      <c r="A2827" s="20" t="s">
        <v>1008</v>
      </c>
      <c r="B2827" s="7">
        <v>72122</v>
      </c>
      <c r="C2827" s="46">
        <f>VLOOKUP(B2827,'Τιμοκατάλογος ανά κωδικό'!D:G,4,0)</f>
        <v>2.99</v>
      </c>
      <c r="D2827" s="46">
        <v>2.95</v>
      </c>
      <c r="E2827" s="47">
        <f t="shared" si="44"/>
        <v>1.3559322033898313E-2</v>
      </c>
      <c r="F2827" s="124"/>
    </row>
    <row r="2828" spans="1:6" x14ac:dyDescent="0.25">
      <c r="A2828" s="20" t="s">
        <v>1008</v>
      </c>
      <c r="B2828" s="7">
        <v>72123</v>
      </c>
      <c r="C2828" s="46">
        <f>VLOOKUP(B2828,'Τιμοκατάλογος ανά κωδικό'!D:G,4,0)</f>
        <v>2.99</v>
      </c>
      <c r="D2828" s="46">
        <v>2.95</v>
      </c>
      <c r="E2828" s="47">
        <f t="shared" si="44"/>
        <v>1.3559322033898313E-2</v>
      </c>
      <c r="F2828" s="124"/>
    </row>
    <row r="2829" spans="1:6" x14ac:dyDescent="0.25">
      <c r="A2829" s="20" t="s">
        <v>1008</v>
      </c>
      <c r="B2829" s="7">
        <v>72124</v>
      </c>
      <c r="C2829" s="46">
        <f>VLOOKUP(B2829,'Τιμοκατάλογος ανά κωδικό'!D:G,4,0)</f>
        <v>2.99</v>
      </c>
      <c r="D2829" s="46">
        <v>2.95</v>
      </c>
      <c r="E2829" s="47">
        <f t="shared" si="44"/>
        <v>1.3559322033898313E-2</v>
      </c>
      <c r="F2829" s="124"/>
    </row>
    <row r="2830" spans="1:6" x14ac:dyDescent="0.25">
      <c r="A2830" s="20" t="s">
        <v>1008</v>
      </c>
      <c r="B2830" s="7">
        <v>72125</v>
      </c>
      <c r="C2830" s="46">
        <f>VLOOKUP(B2830,'Τιμοκατάλογος ανά κωδικό'!D:G,4,0)</f>
        <v>2.99</v>
      </c>
      <c r="D2830" s="46">
        <v>2.95</v>
      </c>
      <c r="E2830" s="47">
        <f t="shared" si="44"/>
        <v>1.3559322033898313E-2</v>
      </c>
      <c r="F2830" s="124"/>
    </row>
    <row r="2831" spans="1:6" x14ac:dyDescent="0.25">
      <c r="A2831" s="20" t="s">
        <v>1008</v>
      </c>
      <c r="B2831" s="7">
        <v>72126</v>
      </c>
      <c r="C2831" s="46">
        <f>VLOOKUP(B2831,'Τιμοκατάλογος ανά κωδικό'!D:G,4,0)</f>
        <v>2.99</v>
      </c>
      <c r="D2831" s="46">
        <v>2.95</v>
      </c>
      <c r="E2831" s="47">
        <f t="shared" si="44"/>
        <v>1.3559322033898313E-2</v>
      </c>
      <c r="F2831" s="124"/>
    </row>
    <row r="2832" spans="1:6" x14ac:dyDescent="0.25">
      <c r="A2832" s="20" t="s">
        <v>1008</v>
      </c>
      <c r="B2832" s="7">
        <v>72127</v>
      </c>
      <c r="C2832" s="46">
        <f>VLOOKUP(B2832,'Τιμοκατάλογος ανά κωδικό'!D:G,4,0)</f>
        <v>2.99</v>
      </c>
      <c r="D2832" s="46">
        <v>2.95</v>
      </c>
      <c r="E2832" s="47">
        <f t="shared" si="44"/>
        <v>1.3559322033898313E-2</v>
      </c>
      <c r="F2832" s="124"/>
    </row>
    <row r="2833" spans="1:6" x14ac:dyDescent="0.25">
      <c r="A2833" s="20" t="s">
        <v>1008</v>
      </c>
      <c r="B2833" s="7">
        <v>72128</v>
      </c>
      <c r="C2833" s="46">
        <f>VLOOKUP(B2833,'Τιμοκατάλογος ανά κωδικό'!D:G,4,0)</f>
        <v>2.99</v>
      </c>
      <c r="D2833" s="46">
        <v>2.95</v>
      </c>
      <c r="E2833" s="47">
        <f t="shared" si="44"/>
        <v>1.3559322033898313E-2</v>
      </c>
      <c r="F2833" s="124"/>
    </row>
    <row r="2834" spans="1:6" x14ac:dyDescent="0.25">
      <c r="A2834" s="20" t="s">
        <v>1008</v>
      </c>
      <c r="B2834" s="7">
        <v>72129</v>
      </c>
      <c r="C2834" s="46">
        <f>VLOOKUP(B2834,'Τιμοκατάλογος ανά κωδικό'!D:G,4,0)</f>
        <v>2.99</v>
      </c>
      <c r="D2834" s="46">
        <v>2.95</v>
      </c>
      <c r="E2834" s="47">
        <f t="shared" si="44"/>
        <v>1.3559322033898313E-2</v>
      </c>
      <c r="F2834" s="124"/>
    </row>
    <row r="2835" spans="1:6" x14ac:dyDescent="0.25">
      <c r="A2835" s="20" t="s">
        <v>1008</v>
      </c>
      <c r="B2835" s="7">
        <v>72130</v>
      </c>
      <c r="C2835" s="46">
        <f>VLOOKUP(B2835,'Τιμοκατάλογος ανά κωδικό'!D:G,4,0)</f>
        <v>5.42</v>
      </c>
      <c r="D2835" s="46">
        <v>5.34</v>
      </c>
      <c r="E2835" s="47">
        <f t="shared" si="44"/>
        <v>1.4981273408239737E-2</v>
      </c>
      <c r="F2835" s="124"/>
    </row>
    <row r="2836" spans="1:6" x14ac:dyDescent="0.25">
      <c r="A2836" s="20" t="s">
        <v>1008</v>
      </c>
      <c r="B2836" s="7">
        <v>72131</v>
      </c>
      <c r="C2836" s="46">
        <f>VLOOKUP(B2836,'Τιμοκατάλογος ανά κωδικό'!D:G,4,0)</f>
        <v>5.42</v>
      </c>
      <c r="D2836" s="46">
        <v>5.34</v>
      </c>
      <c r="E2836" s="47">
        <f t="shared" si="44"/>
        <v>1.4981273408239737E-2</v>
      </c>
      <c r="F2836" s="124"/>
    </row>
    <row r="2837" spans="1:6" x14ac:dyDescent="0.25">
      <c r="A2837" s="20" t="s">
        <v>1008</v>
      </c>
      <c r="B2837" s="7">
        <v>72132</v>
      </c>
      <c r="C2837" s="46">
        <f>VLOOKUP(B2837,'Τιμοκατάλογος ανά κωδικό'!D:G,4,0)</f>
        <v>5.42</v>
      </c>
      <c r="D2837" s="46">
        <v>5.34</v>
      </c>
      <c r="E2837" s="47">
        <f t="shared" si="44"/>
        <v>1.4981273408239737E-2</v>
      </c>
      <c r="F2837" s="124"/>
    </row>
    <row r="2838" spans="1:6" x14ac:dyDescent="0.25">
      <c r="A2838" s="20" t="s">
        <v>1008</v>
      </c>
      <c r="B2838" s="7">
        <v>72133</v>
      </c>
      <c r="C2838" s="46">
        <f>VLOOKUP(B2838,'Τιμοκατάλογος ανά κωδικό'!D:G,4,0)</f>
        <v>5.42</v>
      </c>
      <c r="D2838" s="46">
        <v>5.34</v>
      </c>
      <c r="E2838" s="47">
        <f t="shared" si="44"/>
        <v>1.4981273408239737E-2</v>
      </c>
      <c r="F2838" s="124"/>
    </row>
    <row r="2839" spans="1:6" x14ac:dyDescent="0.25">
      <c r="A2839" s="20" t="s">
        <v>1008</v>
      </c>
      <c r="B2839" s="7">
        <v>72134</v>
      </c>
      <c r="C2839" s="46">
        <f>VLOOKUP(B2839,'Τιμοκατάλογος ανά κωδικό'!D:G,4,0)</f>
        <v>5.42</v>
      </c>
      <c r="D2839" s="46">
        <v>5.34</v>
      </c>
      <c r="E2839" s="47">
        <f t="shared" si="44"/>
        <v>1.4981273408239737E-2</v>
      </c>
      <c r="F2839" s="124"/>
    </row>
    <row r="2840" spans="1:6" x14ac:dyDescent="0.25">
      <c r="A2840" s="20" t="s">
        <v>1008</v>
      </c>
      <c r="B2840" s="7">
        <v>72135</v>
      </c>
      <c r="C2840" s="46">
        <f>VLOOKUP(B2840,'Τιμοκατάλογος ανά κωδικό'!D:G,4,0)</f>
        <v>5.42</v>
      </c>
      <c r="D2840" s="46">
        <v>5.34</v>
      </c>
      <c r="E2840" s="47">
        <f t="shared" si="44"/>
        <v>1.4981273408239737E-2</v>
      </c>
      <c r="F2840" s="124"/>
    </row>
    <row r="2841" spans="1:6" x14ac:dyDescent="0.25">
      <c r="A2841" s="20" t="s">
        <v>1008</v>
      </c>
      <c r="B2841" s="7">
        <v>72136</v>
      </c>
      <c r="C2841" s="46">
        <f>VLOOKUP(B2841,'Τιμοκατάλογος ανά κωδικό'!D:G,4,0)</f>
        <v>5.42</v>
      </c>
      <c r="D2841" s="46">
        <v>5.34</v>
      </c>
      <c r="E2841" s="47">
        <f t="shared" si="44"/>
        <v>1.4981273408239737E-2</v>
      </c>
      <c r="F2841" s="124"/>
    </row>
    <row r="2842" spans="1:6" x14ac:dyDescent="0.25">
      <c r="A2842" s="20" t="s">
        <v>1008</v>
      </c>
      <c r="B2842" s="7">
        <v>72137</v>
      </c>
      <c r="C2842" s="46">
        <f>VLOOKUP(B2842,'Τιμοκατάλογος ανά κωδικό'!D:G,4,0)</f>
        <v>8.08</v>
      </c>
      <c r="D2842" s="46">
        <v>7.96</v>
      </c>
      <c r="E2842" s="47">
        <f t="shared" si="44"/>
        <v>1.5075376884422065E-2</v>
      </c>
      <c r="F2842" s="124"/>
    </row>
    <row r="2843" spans="1:6" x14ac:dyDescent="0.25">
      <c r="A2843" s="20" t="s">
        <v>1008</v>
      </c>
      <c r="B2843" s="7">
        <v>72138</v>
      </c>
      <c r="C2843" s="46">
        <f>VLOOKUP(B2843,'Τιμοκατάλογος ανά κωδικό'!D:G,4,0)</f>
        <v>8.08</v>
      </c>
      <c r="D2843" s="46">
        <v>7.96</v>
      </c>
      <c r="E2843" s="47">
        <f t="shared" si="44"/>
        <v>1.5075376884422065E-2</v>
      </c>
      <c r="F2843" s="124"/>
    </row>
    <row r="2844" spans="1:6" x14ac:dyDescent="0.25">
      <c r="A2844" s="20" t="s">
        <v>1008</v>
      </c>
      <c r="B2844" s="7">
        <v>72139</v>
      </c>
      <c r="C2844" s="46">
        <f>VLOOKUP(B2844,'Τιμοκατάλογος ανά κωδικό'!D:G,4,0)</f>
        <v>8.08</v>
      </c>
      <c r="D2844" s="46">
        <v>7.96</v>
      </c>
      <c r="E2844" s="47">
        <f t="shared" si="44"/>
        <v>1.5075376884422065E-2</v>
      </c>
      <c r="F2844" s="124"/>
    </row>
    <row r="2845" spans="1:6" x14ac:dyDescent="0.25">
      <c r="A2845" s="20" t="s">
        <v>1008</v>
      </c>
      <c r="B2845" s="7">
        <v>72140</v>
      </c>
      <c r="C2845" s="46">
        <f>VLOOKUP(B2845,'Τιμοκατάλογος ανά κωδικό'!D:G,4,0)</f>
        <v>8.08</v>
      </c>
      <c r="D2845" s="46">
        <v>7.96</v>
      </c>
      <c r="E2845" s="47">
        <f t="shared" si="44"/>
        <v>1.5075376884422065E-2</v>
      </c>
      <c r="F2845" s="124"/>
    </row>
    <row r="2846" spans="1:6" x14ac:dyDescent="0.25">
      <c r="A2846" s="20" t="s">
        <v>1008</v>
      </c>
      <c r="B2846" s="7">
        <v>72141</v>
      </c>
      <c r="C2846" s="46">
        <f>VLOOKUP(B2846,'Τιμοκατάλογος ανά κωδικό'!D:G,4,0)</f>
        <v>8.08</v>
      </c>
      <c r="D2846" s="46">
        <v>7.96</v>
      </c>
      <c r="E2846" s="47">
        <f t="shared" si="44"/>
        <v>1.5075376884422065E-2</v>
      </c>
      <c r="F2846" s="124"/>
    </row>
    <row r="2847" spans="1:6" x14ac:dyDescent="0.25">
      <c r="A2847" s="20" t="s">
        <v>1008</v>
      </c>
      <c r="B2847" s="7">
        <v>72142</v>
      </c>
      <c r="C2847" s="46">
        <f>VLOOKUP(B2847,'Τιμοκατάλογος ανά κωδικό'!D:G,4,0)</f>
        <v>8.08</v>
      </c>
      <c r="D2847" s="46">
        <v>7.96</v>
      </c>
      <c r="E2847" s="47">
        <f t="shared" si="44"/>
        <v>1.5075376884422065E-2</v>
      </c>
      <c r="F2847" s="124"/>
    </row>
    <row r="2848" spans="1:6" x14ac:dyDescent="0.25">
      <c r="A2848" s="20" t="s">
        <v>1008</v>
      </c>
      <c r="B2848" s="7">
        <v>72143</v>
      </c>
      <c r="C2848" s="46">
        <f>VLOOKUP(B2848,'Τιμοκατάλογος ανά κωδικό'!D:G,4,0)</f>
        <v>8.08</v>
      </c>
      <c r="D2848" s="46">
        <v>7.96</v>
      </c>
      <c r="E2848" s="47">
        <f t="shared" si="44"/>
        <v>1.5075376884422065E-2</v>
      </c>
      <c r="F2848" s="124"/>
    </row>
    <row r="2849" spans="1:6" x14ac:dyDescent="0.25">
      <c r="A2849" s="20" t="s">
        <v>1008</v>
      </c>
      <c r="B2849" s="7">
        <v>72144</v>
      </c>
      <c r="C2849" s="46">
        <f>VLOOKUP(B2849,'Τιμοκατάλογος ανά κωδικό'!D:G,4,0)</f>
        <v>12.66</v>
      </c>
      <c r="D2849" s="46">
        <v>12.47</v>
      </c>
      <c r="E2849" s="47">
        <f t="shared" si="44"/>
        <v>1.5236567762630271E-2</v>
      </c>
      <c r="F2849" s="124"/>
    </row>
    <row r="2850" spans="1:6" x14ac:dyDescent="0.25">
      <c r="A2850" s="20" t="s">
        <v>1008</v>
      </c>
      <c r="B2850" s="7">
        <v>72145</v>
      </c>
      <c r="C2850" s="46">
        <f>VLOOKUP(B2850,'Τιμοκατάλογος ανά κωδικό'!D:G,4,0)</f>
        <v>12.66</v>
      </c>
      <c r="D2850" s="46">
        <v>12.47</v>
      </c>
      <c r="E2850" s="47">
        <f t="shared" si="44"/>
        <v>1.5236567762630271E-2</v>
      </c>
      <c r="F2850" s="124"/>
    </row>
    <row r="2851" spans="1:6" x14ac:dyDescent="0.25">
      <c r="A2851" s="20" t="s">
        <v>1008</v>
      </c>
      <c r="B2851" s="7">
        <v>72146</v>
      </c>
      <c r="C2851" s="46">
        <f>VLOOKUP(B2851,'Τιμοκατάλογος ανά κωδικό'!D:G,4,0)</f>
        <v>12.66</v>
      </c>
      <c r="D2851" s="46">
        <v>12.47</v>
      </c>
      <c r="E2851" s="47">
        <f t="shared" si="44"/>
        <v>1.5236567762630271E-2</v>
      </c>
      <c r="F2851" s="124"/>
    </row>
    <row r="2852" spans="1:6" x14ac:dyDescent="0.25">
      <c r="A2852" s="20" t="s">
        <v>1008</v>
      </c>
      <c r="B2852" s="7">
        <v>72147</v>
      </c>
      <c r="C2852" s="46">
        <f>VLOOKUP(B2852,'Τιμοκατάλογος ανά κωδικό'!D:G,4,0)</f>
        <v>12.66</v>
      </c>
      <c r="D2852" s="46">
        <v>12.47</v>
      </c>
      <c r="E2852" s="47">
        <f t="shared" si="44"/>
        <v>1.5236567762630271E-2</v>
      </c>
      <c r="F2852" s="124"/>
    </row>
    <row r="2853" spans="1:6" x14ac:dyDescent="0.25">
      <c r="A2853" s="20" t="s">
        <v>1008</v>
      </c>
      <c r="B2853" s="7">
        <v>72148</v>
      </c>
      <c r="C2853" s="46">
        <f>VLOOKUP(B2853,'Τιμοκατάλογος ανά κωδικό'!D:G,4,0)</f>
        <v>13.09</v>
      </c>
      <c r="D2853" s="46">
        <v>12.9</v>
      </c>
      <c r="E2853" s="47">
        <f t="shared" si="44"/>
        <v>1.4728682170542573E-2</v>
      </c>
      <c r="F2853" s="124"/>
    </row>
    <row r="2854" spans="1:6" x14ac:dyDescent="0.25">
      <c r="A2854" s="20" t="s">
        <v>1008</v>
      </c>
      <c r="B2854" s="7">
        <v>72149</v>
      </c>
      <c r="C2854" s="46">
        <f>VLOOKUP(B2854,'Τιμοκατάλογος ανά κωδικό'!D:G,4,0)</f>
        <v>13.09</v>
      </c>
      <c r="D2854" s="46">
        <v>12.9</v>
      </c>
      <c r="E2854" s="47">
        <f t="shared" si="44"/>
        <v>1.4728682170542573E-2</v>
      </c>
      <c r="F2854" s="124"/>
    </row>
    <row r="2855" spans="1:6" x14ac:dyDescent="0.25">
      <c r="A2855" s="20" t="s">
        <v>1008</v>
      </c>
      <c r="B2855" s="7">
        <v>72150</v>
      </c>
      <c r="C2855" s="46">
        <f>VLOOKUP(B2855,'Τιμοκατάλογος ανά κωδικό'!D:G,4,0)</f>
        <v>16.82</v>
      </c>
      <c r="D2855" s="46">
        <v>16.57</v>
      </c>
      <c r="E2855" s="47">
        <f t="shared" si="44"/>
        <v>1.5087507543753764E-2</v>
      </c>
      <c r="F2855" s="124"/>
    </row>
    <row r="2856" spans="1:6" x14ac:dyDescent="0.25">
      <c r="A2856" s="20" t="s">
        <v>1008</v>
      </c>
      <c r="B2856" s="7">
        <v>72151</v>
      </c>
      <c r="C2856" s="46">
        <f>VLOOKUP(B2856,'Τιμοκατάλογος ανά κωδικό'!D:G,4,0)</f>
        <v>16.82</v>
      </c>
      <c r="D2856" s="46">
        <v>16.57</v>
      </c>
      <c r="E2856" s="47">
        <f t="shared" si="44"/>
        <v>1.5087507543753764E-2</v>
      </c>
      <c r="F2856" s="124"/>
    </row>
    <row r="2857" spans="1:6" x14ac:dyDescent="0.25">
      <c r="A2857" s="20" t="s">
        <v>1008</v>
      </c>
      <c r="B2857" s="7">
        <v>72152</v>
      </c>
      <c r="C2857" s="46">
        <f>VLOOKUP(B2857,'Τιμοκατάλογος ανά κωδικό'!D:G,4,0)</f>
        <v>12.57</v>
      </c>
      <c r="D2857" s="46">
        <v>12.38</v>
      </c>
      <c r="E2857" s="47">
        <f t="shared" si="44"/>
        <v>1.5347334410339197E-2</v>
      </c>
      <c r="F2857" s="124"/>
    </row>
    <row r="2858" spans="1:6" x14ac:dyDescent="0.25">
      <c r="A2858" s="20" t="s">
        <v>1008</v>
      </c>
      <c r="B2858" s="7">
        <v>72153</v>
      </c>
      <c r="C2858" s="46">
        <f>VLOOKUP(B2858,'Τιμοκατάλογος ανά κωδικό'!D:G,4,0)</f>
        <v>12.57</v>
      </c>
      <c r="D2858" s="46">
        <v>12.38</v>
      </c>
      <c r="E2858" s="47">
        <f t="shared" si="44"/>
        <v>1.5347334410339197E-2</v>
      </c>
      <c r="F2858" s="124"/>
    </row>
    <row r="2859" spans="1:6" x14ac:dyDescent="0.25">
      <c r="A2859" s="20" t="s">
        <v>1008</v>
      </c>
      <c r="B2859" s="7">
        <v>72154</v>
      </c>
      <c r="C2859" s="46">
        <f>VLOOKUP(B2859,'Τιμοκατάλογος ανά κωδικό'!D:G,4,0)</f>
        <v>12.57</v>
      </c>
      <c r="D2859" s="46">
        <v>12.38</v>
      </c>
      <c r="E2859" s="47">
        <f t="shared" si="44"/>
        <v>1.5347334410339197E-2</v>
      </c>
      <c r="F2859" s="124"/>
    </row>
    <row r="2860" spans="1:6" x14ac:dyDescent="0.25">
      <c r="A2860" s="20" t="s">
        <v>1008</v>
      </c>
      <c r="B2860" s="7">
        <v>72155</v>
      </c>
      <c r="C2860" s="46">
        <f>VLOOKUP(B2860,'Τιμοκατάλογος ανά κωδικό'!D:G,4,0)</f>
        <v>12.57</v>
      </c>
      <c r="D2860" s="46">
        <v>12.38</v>
      </c>
      <c r="E2860" s="47">
        <f t="shared" si="44"/>
        <v>1.5347334410339197E-2</v>
      </c>
      <c r="F2860" s="124"/>
    </row>
    <row r="2861" spans="1:6" x14ac:dyDescent="0.25">
      <c r="A2861" s="20" t="s">
        <v>1008</v>
      </c>
      <c r="B2861" s="7">
        <v>72156</v>
      </c>
      <c r="C2861" s="46">
        <f>VLOOKUP(B2861,'Τιμοκατάλογος ανά κωδικό'!D:G,4,0)</f>
        <v>13.09</v>
      </c>
      <c r="D2861" s="46">
        <v>12.9</v>
      </c>
      <c r="E2861" s="47">
        <f t="shared" si="44"/>
        <v>1.4728682170542573E-2</v>
      </c>
      <c r="F2861" s="124"/>
    </row>
    <row r="2862" spans="1:6" x14ac:dyDescent="0.25">
      <c r="A2862" s="20" t="s">
        <v>1008</v>
      </c>
      <c r="B2862" s="7">
        <v>72157</v>
      </c>
      <c r="C2862" s="46">
        <f>VLOOKUP(B2862,'Τιμοκατάλογος ανά κωδικό'!D:G,4,0)</f>
        <v>13.09</v>
      </c>
      <c r="D2862" s="46">
        <v>12.9</v>
      </c>
      <c r="E2862" s="47">
        <f t="shared" si="44"/>
        <v>1.4728682170542573E-2</v>
      </c>
      <c r="F2862" s="124"/>
    </row>
    <row r="2863" spans="1:6" x14ac:dyDescent="0.25">
      <c r="A2863" s="20" t="s">
        <v>1008</v>
      </c>
      <c r="B2863" s="7">
        <v>72158</v>
      </c>
      <c r="C2863" s="46">
        <f>VLOOKUP(B2863,'Τιμοκατάλογος ανά κωδικό'!D:G,4,0)</f>
        <v>16.61</v>
      </c>
      <c r="D2863" s="46">
        <v>16.36</v>
      </c>
      <c r="E2863" s="47">
        <f t="shared" si="44"/>
        <v>1.5281173594132058E-2</v>
      </c>
      <c r="F2863" s="124"/>
    </row>
    <row r="2864" spans="1:6" x14ac:dyDescent="0.25">
      <c r="A2864" s="20" t="s">
        <v>1008</v>
      </c>
      <c r="B2864" s="7">
        <v>72159</v>
      </c>
      <c r="C2864" s="46">
        <f>VLOOKUP(B2864,'Τιμοκατάλογος ανά κωδικό'!D:G,4,0)</f>
        <v>16.61</v>
      </c>
      <c r="D2864" s="46">
        <v>16.36</v>
      </c>
      <c r="E2864" s="47">
        <f t="shared" si="44"/>
        <v>1.5281173594132058E-2</v>
      </c>
      <c r="F2864" s="124"/>
    </row>
    <row r="2865" spans="1:6" x14ac:dyDescent="0.25">
      <c r="A2865" s="20" t="s">
        <v>1008</v>
      </c>
      <c r="B2865" s="7">
        <v>72160</v>
      </c>
      <c r="C2865" s="46">
        <f>VLOOKUP(B2865,'Τιμοκατάλογος ανά κωδικό'!D:G,4,0)</f>
        <v>19.91</v>
      </c>
      <c r="D2865" s="46">
        <v>19.62</v>
      </c>
      <c r="E2865" s="47">
        <f t="shared" si="44"/>
        <v>1.4780835881753163E-2</v>
      </c>
      <c r="F2865" s="124"/>
    </row>
    <row r="2866" spans="1:6" x14ac:dyDescent="0.25">
      <c r="A2866" s="20" t="s">
        <v>1008</v>
      </c>
      <c r="B2866" s="7">
        <v>72161</v>
      </c>
      <c r="C2866" s="46">
        <f>VLOOKUP(B2866,'Τιμοκατάλογος ανά κωδικό'!D:G,4,0)</f>
        <v>19.91</v>
      </c>
      <c r="D2866" s="46">
        <v>19.62</v>
      </c>
      <c r="E2866" s="47">
        <f t="shared" si="44"/>
        <v>1.4780835881753163E-2</v>
      </c>
      <c r="F2866" s="124"/>
    </row>
    <row r="2867" spans="1:6" x14ac:dyDescent="0.25">
      <c r="A2867" s="20" t="s">
        <v>1008</v>
      </c>
      <c r="B2867" s="7">
        <v>72162</v>
      </c>
      <c r="C2867" s="46">
        <f>VLOOKUP(B2867,'Τιμοκατάλογος ανά κωδικό'!D:G,4,0)</f>
        <v>19.91</v>
      </c>
      <c r="D2867" s="46">
        <v>19.62</v>
      </c>
      <c r="E2867" s="47">
        <f t="shared" si="44"/>
        <v>1.4780835881753163E-2</v>
      </c>
      <c r="F2867" s="124"/>
    </row>
    <row r="2868" spans="1:6" x14ac:dyDescent="0.25">
      <c r="A2868" s="20" t="s">
        <v>1008</v>
      </c>
      <c r="B2868" s="7">
        <v>72163</v>
      </c>
      <c r="C2868" s="46">
        <f>VLOOKUP(B2868,'Τιμοκατάλογος ανά κωδικό'!D:G,4,0)</f>
        <v>19.91</v>
      </c>
      <c r="D2868" s="46">
        <v>19.62</v>
      </c>
      <c r="E2868" s="47">
        <f t="shared" si="44"/>
        <v>1.4780835881753163E-2</v>
      </c>
      <c r="F2868" s="124"/>
    </row>
    <row r="2869" spans="1:6" x14ac:dyDescent="0.25">
      <c r="A2869" s="20" t="s">
        <v>1008</v>
      </c>
      <c r="B2869" s="7">
        <v>72164</v>
      </c>
      <c r="C2869" s="46">
        <f>VLOOKUP(B2869,'Τιμοκατάλογος ανά κωδικό'!D:G,4,0)</f>
        <v>20.34</v>
      </c>
      <c r="D2869" s="46">
        <v>20.04</v>
      </c>
      <c r="E2869" s="47">
        <f t="shared" si="44"/>
        <v>1.4970059880239583E-2</v>
      </c>
      <c r="F2869" s="124"/>
    </row>
    <row r="2870" spans="1:6" x14ac:dyDescent="0.25">
      <c r="A2870" s="20" t="s">
        <v>1008</v>
      </c>
      <c r="B2870" s="7">
        <v>72165</v>
      </c>
      <c r="C2870" s="46">
        <f>VLOOKUP(B2870,'Τιμοκατάλογος ανά κωδικό'!D:G,4,0)</f>
        <v>20.34</v>
      </c>
      <c r="D2870" s="46">
        <v>20.04</v>
      </c>
      <c r="E2870" s="47">
        <f t="shared" si="44"/>
        <v>1.4970059880239583E-2</v>
      </c>
      <c r="F2870" s="124"/>
    </row>
    <row r="2871" spans="1:6" x14ac:dyDescent="0.25">
      <c r="A2871" s="20" t="s">
        <v>1008</v>
      </c>
      <c r="B2871" s="7">
        <v>72166</v>
      </c>
      <c r="C2871" s="46">
        <f>VLOOKUP(B2871,'Τιμοκατάλογος ανά κωδικό'!D:G,4,0)</f>
        <v>26.38</v>
      </c>
      <c r="D2871" s="46">
        <v>25.99</v>
      </c>
      <c r="E2871" s="47">
        <f t="shared" si="44"/>
        <v>1.5005771450558036E-2</v>
      </c>
      <c r="F2871" s="124"/>
    </row>
    <row r="2872" spans="1:6" x14ac:dyDescent="0.25">
      <c r="A2872" s="20" t="s">
        <v>1008</v>
      </c>
      <c r="B2872" s="7">
        <v>72167</v>
      </c>
      <c r="C2872" s="46">
        <f>VLOOKUP(B2872,'Τιμοκατάλογος ανά κωδικό'!D:G,4,0)</f>
        <v>26.38</v>
      </c>
      <c r="D2872" s="46">
        <v>25.99</v>
      </c>
      <c r="E2872" s="47">
        <f t="shared" si="44"/>
        <v>1.5005771450558036E-2</v>
      </c>
      <c r="F2872" s="124"/>
    </row>
    <row r="2873" spans="1:6" x14ac:dyDescent="0.25">
      <c r="A2873" s="20" t="s">
        <v>1008</v>
      </c>
      <c r="B2873" s="7">
        <v>72168</v>
      </c>
      <c r="C2873" s="46">
        <f>VLOOKUP(B2873,'Τιμοκατάλογος ανά κωδικό'!D:G,4,0)</f>
        <v>26.96</v>
      </c>
      <c r="D2873" s="46">
        <v>26.56</v>
      </c>
      <c r="E2873" s="47">
        <f t="shared" si="44"/>
        <v>1.5060240963855609E-2</v>
      </c>
      <c r="F2873" s="124"/>
    </row>
    <row r="2874" spans="1:6" x14ac:dyDescent="0.25">
      <c r="A2874" s="20" t="s">
        <v>1008</v>
      </c>
      <c r="B2874" s="7">
        <v>72169</v>
      </c>
      <c r="C2874" s="46">
        <f>VLOOKUP(B2874,'Τιμοκατάλογος ανά κωδικό'!D:G,4,0)</f>
        <v>26.96</v>
      </c>
      <c r="D2874" s="46">
        <v>26.56</v>
      </c>
      <c r="E2874" s="47">
        <f t="shared" si="44"/>
        <v>1.5060240963855609E-2</v>
      </c>
      <c r="F2874" s="124"/>
    </row>
    <row r="2875" spans="1:6" x14ac:dyDescent="0.25">
      <c r="A2875" s="20" t="s">
        <v>1008</v>
      </c>
      <c r="B2875" s="7">
        <v>72170</v>
      </c>
      <c r="C2875" s="46">
        <f>VLOOKUP(B2875,'Τιμοκατάλογος ανά κωδικό'!D:G,4,0)</f>
        <v>28</v>
      </c>
      <c r="D2875" s="46">
        <v>27.59</v>
      </c>
      <c r="E2875" s="47">
        <f t="shared" si="44"/>
        <v>1.4860456687205481E-2</v>
      </c>
      <c r="F2875" s="124"/>
    </row>
    <row r="2876" spans="1:6" x14ac:dyDescent="0.25">
      <c r="A2876" s="20" t="s">
        <v>1008</v>
      </c>
      <c r="B2876" s="7">
        <v>72171</v>
      </c>
      <c r="C2876" s="46">
        <f>VLOOKUP(B2876,'Τιμοκατάλογος ανά κωδικό'!D:G,4,0)</f>
        <v>28</v>
      </c>
      <c r="D2876" s="46">
        <v>27.59</v>
      </c>
      <c r="E2876" s="47">
        <f t="shared" si="44"/>
        <v>1.4860456687205481E-2</v>
      </c>
      <c r="F2876" s="124"/>
    </row>
    <row r="2877" spans="1:6" x14ac:dyDescent="0.25">
      <c r="A2877" s="20" t="s">
        <v>1008</v>
      </c>
      <c r="B2877" s="7">
        <v>72172</v>
      </c>
      <c r="C2877" s="46">
        <f>VLOOKUP(B2877,'Τιμοκατάλογος ανά κωδικό'!D:G,4,0)</f>
        <v>28.64</v>
      </c>
      <c r="D2877" s="46">
        <v>28.22</v>
      </c>
      <c r="E2877" s="47">
        <f t="shared" si="44"/>
        <v>1.4883061658398367E-2</v>
      </c>
      <c r="F2877" s="124"/>
    </row>
    <row r="2878" spans="1:6" x14ac:dyDescent="0.25">
      <c r="A2878" s="20" t="s">
        <v>1008</v>
      </c>
      <c r="B2878" s="7">
        <v>72173</v>
      </c>
      <c r="C2878" s="46">
        <f>VLOOKUP(B2878,'Τιμοκατάλογος ανά κωδικό'!D:G,4,0)</f>
        <v>28.64</v>
      </c>
      <c r="D2878" s="46">
        <v>28.22</v>
      </c>
      <c r="E2878" s="47">
        <f t="shared" si="44"/>
        <v>1.4883061658398367E-2</v>
      </c>
      <c r="F2878" s="124"/>
    </row>
    <row r="2879" spans="1:6" x14ac:dyDescent="0.25">
      <c r="A2879" s="20" t="s">
        <v>1008</v>
      </c>
      <c r="B2879" s="7">
        <v>72174</v>
      </c>
      <c r="C2879" s="46">
        <f>VLOOKUP(B2879,'Τιμοκατάλογος ανά κωδικό'!D:G,4,0)</f>
        <v>29.05</v>
      </c>
      <c r="D2879" s="46">
        <v>28.62</v>
      </c>
      <c r="E2879" s="47">
        <f t="shared" si="44"/>
        <v>1.5024458420684894E-2</v>
      </c>
      <c r="F2879" s="124"/>
    </row>
    <row r="2880" spans="1:6" x14ac:dyDescent="0.25">
      <c r="A2880" s="20" t="s">
        <v>1008</v>
      </c>
      <c r="B2880" s="7">
        <v>72175</v>
      </c>
      <c r="C2880" s="46">
        <f>VLOOKUP(B2880,'Τιμοκατάλογος ανά κωδικό'!D:G,4,0)</f>
        <v>29.05</v>
      </c>
      <c r="D2880" s="46">
        <v>28.62</v>
      </c>
      <c r="E2880" s="47">
        <f t="shared" si="44"/>
        <v>1.5024458420684894E-2</v>
      </c>
      <c r="F2880" s="124"/>
    </row>
    <row r="2881" spans="1:6" x14ac:dyDescent="0.25">
      <c r="A2881" s="20" t="s">
        <v>1008</v>
      </c>
      <c r="B2881" s="7">
        <v>72176</v>
      </c>
      <c r="C2881" s="46">
        <f>VLOOKUP(B2881,'Τιμοκατάλογος ανά κωδικό'!D:G,4,0)</f>
        <v>4.2</v>
      </c>
      <c r="D2881" s="46">
        <v>4.1399999999999997</v>
      </c>
      <c r="E2881" s="47">
        <f t="shared" si="44"/>
        <v>1.449275362318847E-2</v>
      </c>
      <c r="F2881" s="124"/>
    </row>
    <row r="2882" spans="1:6" x14ac:dyDescent="0.25">
      <c r="A2882" s="20" t="s">
        <v>1008</v>
      </c>
      <c r="B2882" s="7">
        <v>72177</v>
      </c>
      <c r="C2882" s="46">
        <f>VLOOKUP(B2882,'Τιμοκατάλογος ανά κωδικό'!D:G,4,0)</f>
        <v>4.2</v>
      </c>
      <c r="D2882" s="46">
        <v>4.1399999999999997</v>
      </c>
      <c r="E2882" s="47">
        <f t="shared" si="44"/>
        <v>1.449275362318847E-2</v>
      </c>
      <c r="F2882" s="124"/>
    </row>
    <row r="2883" spans="1:6" x14ac:dyDescent="0.25">
      <c r="A2883" s="20" t="s">
        <v>1008</v>
      </c>
      <c r="B2883" s="7">
        <v>72178</v>
      </c>
      <c r="C2883" s="46">
        <f>VLOOKUP(B2883,'Τιμοκατάλογος ανά κωδικό'!D:G,4,0)</f>
        <v>6.19</v>
      </c>
      <c r="D2883" s="46">
        <v>6.1</v>
      </c>
      <c r="E2883" s="47">
        <f t="shared" ref="E2883:E2946" si="45">C2883/D2883-1</f>
        <v>1.4754098360655776E-2</v>
      </c>
      <c r="F2883" s="124"/>
    </row>
    <row r="2884" spans="1:6" x14ac:dyDescent="0.25">
      <c r="A2884" s="20" t="s">
        <v>1008</v>
      </c>
      <c r="B2884" s="7">
        <v>72179</v>
      </c>
      <c r="C2884" s="46">
        <f>VLOOKUP(B2884,'Τιμοκατάλογος ανά κωδικό'!D:G,4,0)</f>
        <v>7.76</v>
      </c>
      <c r="D2884" s="46">
        <v>7.65</v>
      </c>
      <c r="E2884" s="47">
        <f t="shared" si="45"/>
        <v>1.437908496732021E-2</v>
      </c>
      <c r="F2884" s="124"/>
    </row>
    <row r="2885" spans="1:6" x14ac:dyDescent="0.25">
      <c r="A2885" s="20" t="s">
        <v>1008</v>
      </c>
      <c r="B2885" s="7">
        <v>72180</v>
      </c>
      <c r="C2885" s="46">
        <f>VLOOKUP(B2885,'Τιμοκατάλογος ανά κωδικό'!D:G,4,0)</f>
        <v>8.73</v>
      </c>
      <c r="D2885" s="46">
        <v>8.6</v>
      </c>
      <c r="E2885" s="47">
        <f t="shared" si="45"/>
        <v>1.5116279069767424E-2</v>
      </c>
      <c r="F2885" s="124"/>
    </row>
    <row r="2886" spans="1:6" x14ac:dyDescent="0.25">
      <c r="A2886" s="20" t="s">
        <v>1008</v>
      </c>
      <c r="B2886" s="7">
        <v>72181</v>
      </c>
      <c r="C2886" s="46">
        <f>VLOOKUP(B2886,'Τιμοκατάλογος ανά κωδικό'!D:G,4,0)</f>
        <v>8.73</v>
      </c>
      <c r="D2886" s="46">
        <v>8.6</v>
      </c>
      <c r="E2886" s="47">
        <f t="shared" si="45"/>
        <v>1.5116279069767424E-2</v>
      </c>
      <c r="F2886" s="124"/>
    </row>
    <row r="2887" spans="1:6" x14ac:dyDescent="0.25">
      <c r="A2887" s="20" t="s">
        <v>1008</v>
      </c>
      <c r="B2887" s="7">
        <v>72182</v>
      </c>
      <c r="C2887" s="46">
        <f>VLOOKUP(B2887,'Τιμοκατάλογος ανά κωδικό'!D:G,4,0)</f>
        <v>12.61</v>
      </c>
      <c r="D2887" s="46">
        <v>12.42</v>
      </c>
      <c r="E2887" s="47">
        <f t="shared" si="45"/>
        <v>1.5297906602254496E-2</v>
      </c>
      <c r="F2887" s="124"/>
    </row>
    <row r="2888" spans="1:6" x14ac:dyDescent="0.25">
      <c r="A2888" s="20" t="s">
        <v>19689</v>
      </c>
      <c r="B2888" s="7">
        <v>72246</v>
      </c>
      <c r="C2888" s="46">
        <f>VLOOKUP(B2888,'Τιμοκατάλογος ανά κωδικό'!D:G,4,0)</f>
        <v>13.86</v>
      </c>
      <c r="D2888" s="46">
        <v>13.52</v>
      </c>
      <c r="E2888" s="47">
        <f t="shared" si="45"/>
        <v>2.5147928994082802E-2</v>
      </c>
      <c r="F2888" s="124"/>
    </row>
    <row r="2889" spans="1:6" x14ac:dyDescent="0.25">
      <c r="A2889" s="20" t="s">
        <v>12269</v>
      </c>
      <c r="B2889" s="7">
        <v>72247</v>
      </c>
      <c r="C2889" s="46">
        <f>VLOOKUP(B2889,'Τιμοκατάλογος ανά κωδικό'!D:G,4,0)</f>
        <v>13.17</v>
      </c>
      <c r="D2889" s="46">
        <v>12.849408000000002</v>
      </c>
      <c r="E2889" s="47">
        <f t="shared" si="45"/>
        <v>2.4949943219173765E-2</v>
      </c>
      <c r="F2889" s="124"/>
    </row>
    <row r="2890" spans="1:6" x14ac:dyDescent="0.25">
      <c r="A2890" s="20" t="s">
        <v>5283</v>
      </c>
      <c r="B2890" s="7">
        <v>72260</v>
      </c>
      <c r="C2890" s="46">
        <f>VLOOKUP(B2890,'Τιμοκατάλογος ανά κωδικό'!D:G,4,0)</f>
        <v>338.76</v>
      </c>
      <c r="D2890" s="46">
        <v>330.49799999999999</v>
      </c>
      <c r="E2890" s="47">
        <f t="shared" si="45"/>
        <v>2.4998638418386898E-2</v>
      </c>
      <c r="F2890" s="124"/>
    </row>
    <row r="2891" spans="1:6" x14ac:dyDescent="0.25">
      <c r="A2891" s="20" t="s">
        <v>10245</v>
      </c>
      <c r="B2891" s="7">
        <v>72290</v>
      </c>
      <c r="C2891" s="46">
        <f>VLOOKUP(B2891,'Τιμοκατάλογος ανά κωδικό'!D:G,4,0)</f>
        <v>236.9</v>
      </c>
      <c r="D2891" s="46">
        <v>231.1184684333133</v>
      </c>
      <c r="E2891" s="47">
        <f t="shared" si="45"/>
        <v>2.5015445999958752E-2</v>
      </c>
      <c r="F2891" s="124"/>
    </row>
    <row r="2892" spans="1:6" x14ac:dyDescent="0.25">
      <c r="A2892" s="20" t="s">
        <v>10246</v>
      </c>
      <c r="B2892" s="7">
        <v>72291</v>
      </c>
      <c r="C2892" s="46">
        <f>VLOOKUP(B2892,'Τιμοκατάλογος ανά κωδικό'!D:G,4,0)</f>
        <v>315.06</v>
      </c>
      <c r="D2892" s="46">
        <v>307.37505249730248</v>
      </c>
      <c r="E2892" s="47">
        <f t="shared" si="45"/>
        <v>2.5001858284399825E-2</v>
      </c>
      <c r="F2892" s="124"/>
    </row>
    <row r="2893" spans="1:6" x14ac:dyDescent="0.25">
      <c r="A2893" s="20" t="s">
        <v>14078</v>
      </c>
      <c r="B2893" s="7">
        <v>72315</v>
      </c>
      <c r="C2893" s="46">
        <f>VLOOKUP(B2893,'Τιμοκατάλογος ανά κωδικό'!D:G,4,0)</f>
        <v>89.92</v>
      </c>
      <c r="D2893" s="46">
        <v>87.730094399999999</v>
      </c>
      <c r="E2893" s="47">
        <f t="shared" si="45"/>
        <v>2.4961851631154719E-2</v>
      </c>
      <c r="F2893" s="124"/>
    </row>
    <row r="2894" spans="1:6" x14ac:dyDescent="0.25">
      <c r="A2894" s="20" t="s">
        <v>14080</v>
      </c>
      <c r="B2894" s="7">
        <v>72316</v>
      </c>
      <c r="C2894" s="46">
        <f>VLOOKUP(B2894,'Τιμοκατάλογος ανά κωδικό'!D:G,4,0)</f>
        <v>89.92</v>
      </c>
      <c r="D2894" s="46">
        <v>87.730094399999999</v>
      </c>
      <c r="E2894" s="47">
        <f t="shared" si="45"/>
        <v>2.4961851631154719E-2</v>
      </c>
      <c r="F2894" s="124"/>
    </row>
    <row r="2895" spans="1:6" x14ac:dyDescent="0.25">
      <c r="A2895" s="20" t="s">
        <v>14081</v>
      </c>
      <c r="B2895" s="7">
        <v>72317</v>
      </c>
      <c r="C2895" s="46">
        <f>VLOOKUP(B2895,'Τιμοκατάλογος ανά κωδικό'!D:G,4,0)</f>
        <v>98.26</v>
      </c>
      <c r="D2895" s="46">
        <v>95.865806400000011</v>
      </c>
      <c r="E2895" s="47">
        <f t="shared" si="45"/>
        <v>2.4974427169685676E-2</v>
      </c>
      <c r="F2895" s="124"/>
    </row>
    <row r="2896" spans="1:6" x14ac:dyDescent="0.25">
      <c r="A2896" s="20" t="s">
        <v>14926</v>
      </c>
      <c r="B2896" s="7">
        <v>72390</v>
      </c>
      <c r="C2896" s="46">
        <f>VLOOKUP(B2896,'Τιμοκατάλογος ανά κωδικό'!D:G,4,0)</f>
        <v>189.28</v>
      </c>
      <c r="D2896" s="46">
        <v>184.66</v>
      </c>
      <c r="E2896" s="47">
        <f t="shared" si="45"/>
        <v>2.5018953752843132E-2</v>
      </c>
      <c r="F2896" s="124"/>
    </row>
    <row r="2897" spans="1:6" x14ac:dyDescent="0.25">
      <c r="A2897" s="20" t="s">
        <v>14927</v>
      </c>
      <c r="B2897" s="7">
        <v>72393</v>
      </c>
      <c r="C2897" s="46">
        <f>VLOOKUP(B2897,'Τιμοκατάλογος ανά κωδικό'!D:G,4,0)</f>
        <v>266.37</v>
      </c>
      <c r="D2897" s="46">
        <v>259.87</v>
      </c>
      <c r="E2897" s="47">
        <f t="shared" si="45"/>
        <v>2.5012506253126565E-2</v>
      </c>
      <c r="F2897" s="124"/>
    </row>
    <row r="2898" spans="1:6" x14ac:dyDescent="0.25">
      <c r="A2898" s="20" t="s">
        <v>14928</v>
      </c>
      <c r="B2898" s="7">
        <v>72394</v>
      </c>
      <c r="C2898" s="46">
        <f>VLOOKUP(B2898,'Τιμοκατάλογος ανά κωδικό'!D:G,4,0)</f>
        <v>327.45999999999998</v>
      </c>
      <c r="D2898" s="46">
        <v>319.47000000000003</v>
      </c>
      <c r="E2898" s="47">
        <f t="shared" si="45"/>
        <v>2.5010173099195399E-2</v>
      </c>
      <c r="F2898" s="124"/>
    </row>
    <row r="2899" spans="1:6" x14ac:dyDescent="0.25">
      <c r="A2899" s="20" t="s">
        <v>14926</v>
      </c>
      <c r="B2899" s="7">
        <v>72399</v>
      </c>
      <c r="C2899" s="46">
        <f>VLOOKUP(B2899,'Τιμοκατάλογος ανά κωδικό'!D:G,4,0)</f>
        <v>189.27</v>
      </c>
      <c r="D2899" s="46">
        <v>184.65507840000001</v>
      </c>
      <c r="E2899" s="47">
        <f t="shared" si="45"/>
        <v>2.4992118494586713E-2</v>
      </c>
      <c r="F2899" s="124"/>
    </row>
    <row r="2900" spans="1:6" x14ac:dyDescent="0.25">
      <c r="A2900" s="20" t="s">
        <v>14927</v>
      </c>
      <c r="B2900" s="7">
        <v>72400</v>
      </c>
      <c r="C2900" s="46">
        <f>VLOOKUP(B2900,'Τιμοκατάλογος ανά κωδικό'!D:G,4,0)</f>
        <v>266.36</v>
      </c>
      <c r="D2900" s="46">
        <v>259.86521599999998</v>
      </c>
      <c r="E2900" s="47">
        <f t="shared" si="45"/>
        <v>2.4992894778191665E-2</v>
      </c>
      <c r="F2900" s="124"/>
    </row>
    <row r="2901" spans="1:6" x14ac:dyDescent="0.25">
      <c r="A2901" s="20" t="s">
        <v>14928</v>
      </c>
      <c r="B2901" s="7">
        <v>72401</v>
      </c>
      <c r="C2901" s="46">
        <f>VLOOKUP(B2901,'Τιμοκατάλογος ανά κωδικό'!D:G,4,0)</f>
        <v>327.45999999999998</v>
      </c>
      <c r="D2901" s="46">
        <v>319.47300000000001</v>
      </c>
      <c r="E2901" s="47">
        <f t="shared" si="45"/>
        <v>2.5000547777120241E-2</v>
      </c>
      <c r="F2901" s="124"/>
    </row>
    <row r="2902" spans="1:6" x14ac:dyDescent="0.25">
      <c r="A2902" s="20" t="s">
        <v>14926</v>
      </c>
      <c r="B2902" s="7">
        <v>72402</v>
      </c>
      <c r="C2902" s="46">
        <f>VLOOKUP(B2902,'Τιμοκατάλογος ανά κωδικό'!D:G,4,0)</f>
        <v>189.28</v>
      </c>
      <c r="D2902" s="46">
        <v>184.66</v>
      </c>
      <c r="E2902" s="47">
        <f t="shared" si="45"/>
        <v>2.5018953752843132E-2</v>
      </c>
      <c r="F2902" s="124"/>
    </row>
    <row r="2903" spans="1:6" x14ac:dyDescent="0.25">
      <c r="A2903" s="20" t="s">
        <v>14927</v>
      </c>
      <c r="B2903" s="7">
        <v>72403</v>
      </c>
      <c r="C2903" s="46">
        <f>VLOOKUP(B2903,'Τιμοκατάλογος ανά κωδικό'!D:G,4,0)</f>
        <v>266.37</v>
      </c>
      <c r="D2903" s="46">
        <v>259.87</v>
      </c>
      <c r="E2903" s="47">
        <f t="shared" si="45"/>
        <v>2.5012506253126565E-2</v>
      </c>
      <c r="F2903" s="124"/>
    </row>
    <row r="2904" spans="1:6" x14ac:dyDescent="0.25">
      <c r="A2904" s="20" t="s">
        <v>14928</v>
      </c>
      <c r="B2904" s="7">
        <v>72404</v>
      </c>
      <c r="C2904" s="46">
        <f>VLOOKUP(B2904,'Τιμοκατάλογος ανά κωδικό'!D:G,4,0)</f>
        <v>327.45999999999998</v>
      </c>
      <c r="D2904" s="46">
        <v>319.47000000000003</v>
      </c>
      <c r="E2904" s="47">
        <f t="shared" si="45"/>
        <v>2.5010173099195399E-2</v>
      </c>
      <c r="F2904" s="124"/>
    </row>
    <row r="2905" spans="1:6" x14ac:dyDescent="0.25">
      <c r="A2905" s="20" t="s">
        <v>14929</v>
      </c>
      <c r="B2905" s="7">
        <v>72405</v>
      </c>
      <c r="C2905" s="46">
        <f>VLOOKUP(B2905,'Τιμοκατάλογος ανά κωδικό'!D:G,4,0)</f>
        <v>405.35</v>
      </c>
      <c r="D2905" s="46">
        <v>395.46</v>
      </c>
      <c r="E2905" s="47">
        <f t="shared" si="45"/>
        <v>2.5008850452637565E-2</v>
      </c>
      <c r="F2905" s="124"/>
    </row>
    <row r="2906" spans="1:6" x14ac:dyDescent="0.25">
      <c r="A2906" s="20" t="s">
        <v>14929</v>
      </c>
      <c r="B2906" s="7">
        <v>72407</v>
      </c>
      <c r="C2906" s="46">
        <f>VLOOKUP(B2906,'Τιμοκατάλογος ανά κωδικό'!D:G,4,0)</f>
        <v>405.35</v>
      </c>
      <c r="D2906" s="46">
        <v>395.46480000000003</v>
      </c>
      <c r="E2906" s="47">
        <f t="shared" si="45"/>
        <v>2.49964092885131E-2</v>
      </c>
      <c r="F2906" s="124"/>
    </row>
    <row r="2907" spans="1:6" x14ac:dyDescent="0.25">
      <c r="A2907" s="20" t="s">
        <v>14929</v>
      </c>
      <c r="B2907" s="7">
        <v>72408</v>
      </c>
      <c r="C2907" s="46">
        <f>VLOOKUP(B2907,'Τιμοκατάλογος ανά κωδικό'!D:G,4,0)</f>
        <v>405.35</v>
      </c>
      <c r="D2907" s="46">
        <v>395.46</v>
      </c>
      <c r="E2907" s="47">
        <f t="shared" si="45"/>
        <v>2.5008850452637565E-2</v>
      </c>
      <c r="F2907" s="124"/>
    </row>
    <row r="2908" spans="1:6" x14ac:dyDescent="0.25">
      <c r="A2908" s="20" t="s">
        <v>14930</v>
      </c>
      <c r="B2908" s="7">
        <v>72409</v>
      </c>
      <c r="C2908" s="46">
        <f>VLOOKUP(B2908,'Τιμοκατάλογος ανά κωδικό'!D:G,4,0)</f>
        <v>481.09</v>
      </c>
      <c r="D2908" s="46">
        <v>469.35383039999999</v>
      </c>
      <c r="E2908" s="47">
        <f t="shared" si="45"/>
        <v>2.5004951147406196E-2</v>
      </c>
      <c r="F2908" s="124"/>
    </row>
    <row r="2909" spans="1:6" x14ac:dyDescent="0.25">
      <c r="A2909" s="20" t="s">
        <v>14930</v>
      </c>
      <c r="B2909" s="7">
        <v>72410</v>
      </c>
      <c r="C2909" s="46">
        <f>VLOOKUP(B2909,'Τιμοκατάλογος ανά κωδικό'!D:G,4,0)</f>
        <v>481.08</v>
      </c>
      <c r="D2909" s="46">
        <v>469.35</v>
      </c>
      <c r="E2909" s="47">
        <f t="shared" si="45"/>
        <v>2.4992010226909445E-2</v>
      </c>
      <c r="F2909" s="124"/>
    </row>
    <row r="2910" spans="1:6" x14ac:dyDescent="0.25">
      <c r="A2910" s="20" t="s">
        <v>14931</v>
      </c>
      <c r="B2910" s="7">
        <v>72411</v>
      </c>
      <c r="C2910" s="46">
        <f>VLOOKUP(B2910,'Τιμοκατάλογος ανά κωδικό'!D:G,4,0)</f>
        <v>1378.76</v>
      </c>
      <c r="D2910" s="46">
        <v>1345.1360000000002</v>
      </c>
      <c r="E2910" s="47">
        <f t="shared" si="45"/>
        <v>2.4996728955287706E-2</v>
      </c>
      <c r="F2910" s="124"/>
    </row>
    <row r="2911" spans="1:6" x14ac:dyDescent="0.25">
      <c r="A2911" s="20" t="s">
        <v>14932</v>
      </c>
      <c r="B2911" s="7">
        <v>72412</v>
      </c>
      <c r="C2911" s="46">
        <f>VLOOKUP(B2911,'Τιμοκατάλογος ανά κωδικό'!D:G,4,0)</f>
        <v>1138.6300000000001</v>
      </c>
      <c r="D2911" s="46">
        <v>1110.8552000000002</v>
      </c>
      <c r="E2911" s="47">
        <f t="shared" si="45"/>
        <v>2.5003078709088244E-2</v>
      </c>
      <c r="F2911" s="124"/>
    </row>
    <row r="2912" spans="1:6" x14ac:dyDescent="0.25">
      <c r="A2912" s="20" t="s">
        <v>14933</v>
      </c>
      <c r="B2912" s="7">
        <v>72413</v>
      </c>
      <c r="C2912" s="46">
        <f>VLOOKUP(B2912,'Τιμοκατάλογος ανά κωδικό'!D:G,4,0)</f>
        <v>942.02</v>
      </c>
      <c r="D2912" s="46">
        <v>919.0412</v>
      </c>
      <c r="E2912" s="47">
        <f t="shared" si="45"/>
        <v>2.5003014010688496E-2</v>
      </c>
      <c r="F2912" s="124"/>
    </row>
    <row r="2913" spans="1:6" x14ac:dyDescent="0.25">
      <c r="A2913" s="20" t="s">
        <v>14933</v>
      </c>
      <c r="B2913" s="7">
        <v>72419</v>
      </c>
      <c r="C2913" s="46">
        <f>VLOOKUP(B2913,'Τιμοκατάλογος ανά κωδικό'!D:G,4,0)</f>
        <v>942.02</v>
      </c>
      <c r="D2913" s="46">
        <v>919.04</v>
      </c>
      <c r="E2913" s="47">
        <f t="shared" si="45"/>
        <v>2.5004352367687943E-2</v>
      </c>
      <c r="F2913" s="124"/>
    </row>
    <row r="2914" spans="1:6" x14ac:dyDescent="0.25">
      <c r="A2914" s="20" t="s">
        <v>14932</v>
      </c>
      <c r="B2914" s="7">
        <v>72420</v>
      </c>
      <c r="C2914" s="46">
        <f>VLOOKUP(B2914,'Τιμοκατάλογος ανά κωδικό'!D:G,4,0)</f>
        <v>1138.6300000000001</v>
      </c>
      <c r="D2914" s="46">
        <v>1110.8599999999999</v>
      </c>
      <c r="E2914" s="47">
        <f t="shared" si="45"/>
        <v>2.4998649694831121E-2</v>
      </c>
      <c r="F2914" s="124"/>
    </row>
    <row r="2915" spans="1:6" x14ac:dyDescent="0.25">
      <c r="A2915" s="20" t="s">
        <v>14931</v>
      </c>
      <c r="B2915" s="7">
        <v>72421</v>
      </c>
      <c r="C2915" s="46">
        <f>VLOOKUP(B2915,'Τιμοκατάλογος ανά κωδικό'!D:G,4,0)</f>
        <v>1378.77</v>
      </c>
      <c r="D2915" s="46">
        <v>1345.14</v>
      </c>
      <c r="E2915" s="47">
        <f t="shared" si="45"/>
        <v>2.5001115125563134E-2</v>
      </c>
      <c r="F2915" s="124"/>
    </row>
    <row r="2916" spans="1:6" x14ac:dyDescent="0.25">
      <c r="A2916" s="20" t="s">
        <v>14934</v>
      </c>
      <c r="B2916" s="7">
        <v>72423</v>
      </c>
      <c r="C2916" s="46">
        <f>VLOOKUP(B2916,'Τιμοκατάλογος ανά κωδικό'!D:G,4,0)</f>
        <v>680.81</v>
      </c>
      <c r="D2916" s="46">
        <v>664.2</v>
      </c>
      <c r="E2916" s="47">
        <f t="shared" si="45"/>
        <v>2.5007527853056155E-2</v>
      </c>
      <c r="F2916" s="124"/>
    </row>
    <row r="2917" spans="1:6" x14ac:dyDescent="0.25">
      <c r="A2917" s="20" t="s">
        <v>14933</v>
      </c>
      <c r="B2917" s="7">
        <v>72424</v>
      </c>
      <c r="C2917" s="46">
        <f>VLOOKUP(B2917,'Τιμοκατάλογος ανά κωδικό'!D:G,4,0)</f>
        <v>942.02</v>
      </c>
      <c r="D2917" s="46">
        <v>919.04</v>
      </c>
      <c r="E2917" s="47">
        <f t="shared" si="45"/>
        <v>2.5004352367687943E-2</v>
      </c>
      <c r="F2917" s="124"/>
    </row>
    <row r="2918" spans="1:6" x14ac:dyDescent="0.25">
      <c r="A2918" s="20" t="s">
        <v>14932</v>
      </c>
      <c r="B2918" s="7">
        <v>72425</v>
      </c>
      <c r="C2918" s="46">
        <f>VLOOKUP(B2918,'Τιμοκατάλογος ανά κωδικό'!D:G,4,0)</f>
        <v>1138.6300000000001</v>
      </c>
      <c r="D2918" s="46">
        <v>1110.8599999999999</v>
      </c>
      <c r="E2918" s="47">
        <f t="shared" si="45"/>
        <v>2.4998649694831121E-2</v>
      </c>
      <c r="F2918" s="124"/>
    </row>
    <row r="2919" spans="1:6" x14ac:dyDescent="0.25">
      <c r="A2919" s="20" t="s">
        <v>14931</v>
      </c>
      <c r="B2919" s="7">
        <v>72426</v>
      </c>
      <c r="C2919" s="46">
        <f>VLOOKUP(B2919,'Τιμοκατάλογος ανά κωδικό'!D:G,4,0)</f>
        <v>1378.77</v>
      </c>
      <c r="D2919" s="46">
        <v>1345.14</v>
      </c>
      <c r="E2919" s="47">
        <f t="shared" si="45"/>
        <v>2.5001115125563134E-2</v>
      </c>
      <c r="F2919" s="124"/>
    </row>
    <row r="2920" spans="1:6" x14ac:dyDescent="0.25">
      <c r="A2920" s="20" t="s">
        <v>14935</v>
      </c>
      <c r="B2920" s="7">
        <v>72427</v>
      </c>
      <c r="C2920" s="46">
        <f>VLOOKUP(B2920,'Τιμοκατάλογος ανά κωδικό'!D:G,4,0)</f>
        <v>1441.11</v>
      </c>
      <c r="D2920" s="46">
        <v>1405.9656000000002</v>
      </c>
      <c r="E2920" s="47">
        <f t="shared" si="45"/>
        <v>2.4996628651511532E-2</v>
      </c>
      <c r="F2920" s="124"/>
    </row>
    <row r="2921" spans="1:6" x14ac:dyDescent="0.25">
      <c r="A2921" s="20" t="s">
        <v>5284</v>
      </c>
      <c r="B2921" s="7">
        <v>72439</v>
      </c>
      <c r="C2921" s="46">
        <f>VLOOKUP(B2921,'Τιμοκατάλογος ανά κωδικό'!D:G,4,0)</f>
        <v>34.65</v>
      </c>
      <c r="D2921" s="46">
        <v>33.808403200000001</v>
      </c>
      <c r="E2921" s="47">
        <f t="shared" si="45"/>
        <v>2.4893124795672072E-2</v>
      </c>
      <c r="F2921" s="124"/>
    </row>
    <row r="2922" spans="1:6" x14ac:dyDescent="0.25">
      <c r="A2922" s="20" t="s">
        <v>5285</v>
      </c>
      <c r="B2922" s="7">
        <v>72440</v>
      </c>
      <c r="C2922" s="46">
        <f>VLOOKUP(B2922,'Τιμοκατάλογος ανά κωδικό'!D:G,4,0)</f>
        <v>23.45</v>
      </c>
      <c r="D2922" s="46">
        <v>22.88</v>
      </c>
      <c r="E2922" s="47">
        <f t="shared" si="45"/>
        <v>2.4912587412587506E-2</v>
      </c>
      <c r="F2922" s="124"/>
    </row>
    <row r="2923" spans="1:6" x14ac:dyDescent="0.25">
      <c r="A2923" s="20" t="s">
        <v>5286</v>
      </c>
      <c r="B2923" s="7">
        <v>72441</v>
      </c>
      <c r="C2923" s="46">
        <f>VLOOKUP(B2923,'Τιμοκατάλογος ανά κωδικό'!D:G,4,0)</f>
        <v>51.48</v>
      </c>
      <c r="D2923" s="46">
        <v>50.22</v>
      </c>
      <c r="E2923" s="47">
        <f t="shared" si="45"/>
        <v>2.5089605734766929E-2</v>
      </c>
      <c r="F2923" s="124"/>
    </row>
    <row r="2924" spans="1:6" x14ac:dyDescent="0.25">
      <c r="A2924" s="20" t="s">
        <v>5287</v>
      </c>
      <c r="B2924" s="7">
        <v>72442</v>
      </c>
      <c r="C2924" s="46">
        <f>VLOOKUP(B2924,'Τιμοκατάλογος ανά κωδικό'!D:G,4,0)</f>
        <v>83.71</v>
      </c>
      <c r="D2924" s="46">
        <v>81.67</v>
      </c>
      <c r="E2924" s="47">
        <f t="shared" si="45"/>
        <v>2.4978572303171243E-2</v>
      </c>
      <c r="F2924" s="124"/>
    </row>
    <row r="2925" spans="1:6" x14ac:dyDescent="0.25">
      <c r="A2925" s="20" t="s">
        <v>5288</v>
      </c>
      <c r="B2925" s="7">
        <v>72446</v>
      </c>
      <c r="C2925" s="46">
        <f>VLOOKUP(B2925,'Τιμοκατάλογος ανά κωδικό'!D:G,4,0)</f>
        <v>104.62</v>
      </c>
      <c r="D2925" s="46">
        <v>102.07</v>
      </c>
      <c r="E2925" s="47">
        <f t="shared" si="45"/>
        <v>2.4982854903497609E-2</v>
      </c>
      <c r="F2925" s="124"/>
    </row>
    <row r="2926" spans="1:6" x14ac:dyDescent="0.25">
      <c r="A2926" s="20" t="s">
        <v>5289</v>
      </c>
      <c r="B2926" s="7">
        <v>72522</v>
      </c>
      <c r="C2926" s="46">
        <f>VLOOKUP(B2926,'Τιμοκατάλογος ανά κωδικό'!D:G,4,0)</f>
        <v>97.27</v>
      </c>
      <c r="D2926" s="46">
        <v>94.899584000000004</v>
      </c>
      <c r="E2926" s="47">
        <f t="shared" si="45"/>
        <v>2.4978149535407779E-2</v>
      </c>
      <c r="F2926" s="124"/>
    </row>
    <row r="2927" spans="1:6" x14ac:dyDescent="0.25">
      <c r="A2927" s="20" t="s">
        <v>5290</v>
      </c>
      <c r="B2927" s="7">
        <v>72523</v>
      </c>
      <c r="C2927" s="46">
        <f>VLOOKUP(B2927,'Τιμοκατάλογος ανά κωδικό'!D:G,4,0)</f>
        <v>130.74</v>
      </c>
      <c r="D2927" s="46">
        <v>127.55308800000002</v>
      </c>
      <c r="E2927" s="47">
        <f t="shared" si="45"/>
        <v>2.4984985075390709E-2</v>
      </c>
      <c r="F2927" s="124"/>
    </row>
    <row r="2928" spans="1:6" x14ac:dyDescent="0.25">
      <c r="A2928" s="20" t="s">
        <v>13733</v>
      </c>
      <c r="B2928" s="7">
        <v>72524</v>
      </c>
      <c r="C2928" s="46">
        <f>VLOOKUP(B2928,'Τιμοκατάλογος ανά κωδικό'!D:G,4,0)</f>
        <v>186.7</v>
      </c>
      <c r="D2928" s="46">
        <v>182.14955199999997</v>
      </c>
      <c r="E2928" s="47">
        <f t="shared" si="45"/>
        <v>2.4981933526798006E-2</v>
      </c>
      <c r="F2928" s="124"/>
    </row>
    <row r="2929" spans="1:6" x14ac:dyDescent="0.25">
      <c r="A2929" s="20" t="s">
        <v>5291</v>
      </c>
      <c r="B2929" s="7">
        <v>72525</v>
      </c>
      <c r="C2929" s="46">
        <f>VLOOKUP(B2929,'Τιμοκατάλογος ανά κωδικό'!D:G,4,0)</f>
        <v>105.93</v>
      </c>
      <c r="D2929" s="46">
        <v>103.34688</v>
      </c>
      <c r="E2929" s="47">
        <f t="shared" si="45"/>
        <v>2.4994658764734945E-2</v>
      </c>
      <c r="F2929" s="124"/>
    </row>
    <row r="2930" spans="1:6" x14ac:dyDescent="0.25">
      <c r="A2930" s="20" t="s">
        <v>5292</v>
      </c>
      <c r="B2930" s="7">
        <v>72526</v>
      </c>
      <c r="C2930" s="46">
        <f>VLOOKUP(B2930,'Τιμοκατάλογος ανά κωδικό'!D:G,4,0)</f>
        <v>110.74</v>
      </c>
      <c r="D2930" s="46">
        <v>108.04102400000002</v>
      </c>
      <c r="E2930" s="47">
        <f t="shared" si="45"/>
        <v>2.4981029428228885E-2</v>
      </c>
      <c r="F2930" s="124"/>
    </row>
    <row r="2931" spans="1:6" x14ac:dyDescent="0.25">
      <c r="A2931" s="20" t="s">
        <v>5293</v>
      </c>
      <c r="B2931" s="7">
        <v>72527</v>
      </c>
      <c r="C2931" s="46">
        <f>VLOOKUP(B2931,'Τιμοκατάλογος ανά κωδικό'!D:G,4,0)</f>
        <v>110.78</v>
      </c>
      <c r="D2931" s="46">
        <v>108.07347200000001</v>
      </c>
      <c r="E2931" s="47">
        <f t="shared" si="45"/>
        <v>2.5043407507070681E-2</v>
      </c>
      <c r="F2931" s="124"/>
    </row>
    <row r="2932" spans="1:6" x14ac:dyDescent="0.25">
      <c r="A2932" s="20" t="s">
        <v>5294</v>
      </c>
      <c r="B2932" s="7">
        <v>72528</v>
      </c>
      <c r="C2932" s="46">
        <f>VLOOKUP(B2932,'Τιμοκατάλογος ανά κωδικό'!D:G,4,0)</f>
        <v>120.77</v>
      </c>
      <c r="D2932" s="46">
        <v>117.8262592</v>
      </c>
      <c r="E2932" s="47">
        <f t="shared" si="45"/>
        <v>2.4983741485022026E-2</v>
      </c>
      <c r="F2932" s="124"/>
    </row>
    <row r="2933" spans="1:6" x14ac:dyDescent="0.25">
      <c r="A2933" s="20" t="s">
        <v>5295</v>
      </c>
      <c r="B2933" s="7">
        <v>72529</v>
      </c>
      <c r="C2933" s="46">
        <f>VLOOKUP(B2933,'Τιμοκατάλογος ανά κωδικό'!D:G,4,0)</f>
        <v>124.59</v>
      </c>
      <c r="D2933" s="46">
        <v>121.5512896</v>
      </c>
      <c r="E2933" s="47">
        <f t="shared" si="45"/>
        <v>2.4999408973773729E-2</v>
      </c>
      <c r="F2933" s="124"/>
    </row>
    <row r="2934" spans="1:6" x14ac:dyDescent="0.25">
      <c r="A2934" s="20" t="s">
        <v>5296</v>
      </c>
      <c r="B2934" s="7">
        <v>72530</v>
      </c>
      <c r="C2934" s="46">
        <f>VLOOKUP(B2934,'Τιμοκατάλογος ανά κωδικό'!D:G,4,0)</f>
        <v>127</v>
      </c>
      <c r="D2934" s="46">
        <v>123.90160639999999</v>
      </c>
      <c r="E2934" s="47">
        <f t="shared" si="45"/>
        <v>2.5006888046287701E-2</v>
      </c>
      <c r="F2934" s="124"/>
    </row>
    <row r="2935" spans="1:6" x14ac:dyDescent="0.25">
      <c r="A2935" s="20" t="s">
        <v>5297</v>
      </c>
      <c r="B2935" s="7">
        <v>72531</v>
      </c>
      <c r="C2935" s="46">
        <f>VLOOKUP(B2935,'Τιμοκατάλογος ανά κωδικό'!D:G,4,0)</f>
        <v>130.72999999999999</v>
      </c>
      <c r="D2935" s="46">
        <v>127.5379456</v>
      </c>
      <c r="E2935" s="47">
        <f t="shared" si="45"/>
        <v>2.5028272056469403E-2</v>
      </c>
      <c r="F2935" s="124"/>
    </row>
    <row r="2936" spans="1:6" x14ac:dyDescent="0.25">
      <c r="A2936" s="20" t="s">
        <v>5298</v>
      </c>
      <c r="B2936" s="7">
        <v>72532</v>
      </c>
      <c r="C2936" s="46">
        <f>VLOOKUP(B2936,'Τιμοκατάλογος ανά κωδικό'!D:G,4,0)</f>
        <v>137</v>
      </c>
      <c r="D2936" s="46">
        <v>133.6576384</v>
      </c>
      <c r="E2936" s="47">
        <f t="shared" si="45"/>
        <v>2.5006888046287701E-2</v>
      </c>
      <c r="F2936" s="124"/>
    </row>
    <row r="2937" spans="1:6" x14ac:dyDescent="0.25">
      <c r="A2937" s="20" t="s">
        <v>5299</v>
      </c>
      <c r="B2937" s="7">
        <v>72533</v>
      </c>
      <c r="C2937" s="46">
        <f>VLOOKUP(B2937,'Τιμοκατάλογος ανά κωδικό'!D:G,4,0)</f>
        <v>160.72999999999999</v>
      </c>
      <c r="D2937" s="46">
        <v>156.80604159999999</v>
      </c>
      <c r="E2937" s="47">
        <f t="shared" si="45"/>
        <v>2.5024280697103052E-2</v>
      </c>
      <c r="F2937" s="124"/>
    </row>
    <row r="2938" spans="1:6" x14ac:dyDescent="0.25">
      <c r="A2938" s="20" t="s">
        <v>5300</v>
      </c>
      <c r="B2938" s="7">
        <v>72534</v>
      </c>
      <c r="C2938" s="46">
        <f>VLOOKUP(B2938,'Τιμοκατάλογος ανά κωδικό'!D:G,4,0)</f>
        <v>174.41</v>
      </c>
      <c r="D2938" s="46">
        <v>170.15406720000001</v>
      </c>
      <c r="E2938" s="47">
        <f t="shared" si="45"/>
        <v>2.5012230797854196E-2</v>
      </c>
      <c r="F2938" s="124"/>
    </row>
    <row r="2939" spans="1:6" x14ac:dyDescent="0.25">
      <c r="A2939" s="20" t="s">
        <v>5301</v>
      </c>
      <c r="B2939" s="7">
        <v>72535</v>
      </c>
      <c r="C2939" s="46">
        <f>VLOOKUP(B2939,'Τιμοκατάλογος ανά κωδικό'!D:G,4,0)</f>
        <v>186.86</v>
      </c>
      <c r="D2939" s="46">
        <v>182.30476160000001</v>
      </c>
      <c r="E2939" s="47">
        <f t="shared" si="45"/>
        <v>2.4986941427206366E-2</v>
      </c>
      <c r="F2939" s="124"/>
    </row>
    <row r="2940" spans="1:6" x14ac:dyDescent="0.25">
      <c r="A2940" s="20" t="s">
        <v>13735</v>
      </c>
      <c r="B2940" s="7">
        <v>72536</v>
      </c>
      <c r="C2940" s="46">
        <f>VLOOKUP(B2940,'Τιμοκατάλογος ανά κωδικό'!D:G,4,0)</f>
        <v>201.34</v>
      </c>
      <c r="D2940" s="46">
        <v>196.4322464</v>
      </c>
      <c r="E2940" s="47">
        <f t="shared" si="45"/>
        <v>2.498445998528287E-2</v>
      </c>
      <c r="F2940" s="124"/>
    </row>
    <row r="2941" spans="1:6" x14ac:dyDescent="0.25">
      <c r="A2941" s="20" t="s">
        <v>13738</v>
      </c>
      <c r="B2941" s="7">
        <v>72537</v>
      </c>
      <c r="C2941" s="46">
        <f>VLOOKUP(B2941,'Τιμοκατάλογος ανά κωδικό'!D:G,4,0)</f>
        <v>215.04</v>
      </c>
      <c r="D2941" s="46">
        <v>209.79774400000002</v>
      </c>
      <c r="E2941" s="47">
        <f t="shared" si="45"/>
        <v>2.4987189566728407E-2</v>
      </c>
      <c r="F2941" s="124"/>
    </row>
    <row r="2942" spans="1:6" x14ac:dyDescent="0.25">
      <c r="A2942" s="20" t="s">
        <v>13739</v>
      </c>
      <c r="B2942" s="7">
        <v>72538</v>
      </c>
      <c r="C2942" s="46">
        <f>VLOOKUP(B2942,'Τιμοκατάλογος ανά κωδικό'!D:G,4,0)</f>
        <v>225.71</v>
      </c>
      <c r="D2942" s="46">
        <v>220.20660479999998</v>
      </c>
      <c r="E2942" s="47">
        <f t="shared" si="45"/>
        <v>2.4991962457249661E-2</v>
      </c>
      <c r="F2942" s="124"/>
    </row>
    <row r="2943" spans="1:6" x14ac:dyDescent="0.25">
      <c r="A2943" s="20" t="s">
        <v>6083</v>
      </c>
      <c r="B2943" s="7">
        <v>72539</v>
      </c>
      <c r="C2943" s="46">
        <f>VLOOKUP(B2943,'Τιμοκατάλογος ανά κωδικό'!D:G,4,0)</f>
        <v>270.52999999999997</v>
      </c>
      <c r="D2943" s="46">
        <v>263.93203200000005</v>
      </c>
      <c r="E2943" s="47">
        <f t="shared" si="45"/>
        <v>2.4998739069306719E-2</v>
      </c>
      <c r="F2943" s="124"/>
    </row>
    <row r="2944" spans="1:6" x14ac:dyDescent="0.25">
      <c r="A2944" s="20" t="s">
        <v>5302</v>
      </c>
      <c r="B2944" s="7">
        <v>72540</v>
      </c>
      <c r="C2944" s="46">
        <f>VLOOKUP(B2944,'Τιμοκατάλογος ανά κωδικό'!D:G,4,0)</f>
        <v>326.67</v>
      </c>
      <c r="D2944" s="46">
        <v>318.70425600000004</v>
      </c>
      <c r="E2944" s="47">
        <f t="shared" si="45"/>
        <v>2.4994156337843076E-2</v>
      </c>
      <c r="F2944" s="124"/>
    </row>
    <row r="2945" spans="1:6" x14ac:dyDescent="0.25">
      <c r="A2945" s="20" t="s">
        <v>5303</v>
      </c>
      <c r="B2945" s="7">
        <v>72541</v>
      </c>
      <c r="C2945" s="46">
        <f>VLOOKUP(B2945,'Τιμοκατάλογος ανά κωδικό'!D:G,4,0)</f>
        <v>357.79</v>
      </c>
      <c r="D2945" s="46">
        <v>349.06476800000002</v>
      </c>
      <c r="E2945" s="47">
        <f t="shared" si="45"/>
        <v>2.4996025952410017E-2</v>
      </c>
      <c r="F2945" s="124"/>
    </row>
    <row r="2946" spans="1:6" x14ac:dyDescent="0.25">
      <c r="A2946" s="20" t="s">
        <v>14083</v>
      </c>
      <c r="B2946" s="7">
        <v>72571</v>
      </c>
      <c r="C2946" s="46">
        <f>VLOOKUP(B2946,'Τιμοκατάλογος ανά κωδικό'!D:G,4,0)</f>
        <v>141.26</v>
      </c>
      <c r="D2946" s="46">
        <v>137.8099216</v>
      </c>
      <c r="E2946" s="47">
        <f t="shared" si="45"/>
        <v>2.5035050887076249E-2</v>
      </c>
      <c r="F2946" s="124"/>
    </row>
    <row r="2947" spans="1:6" x14ac:dyDescent="0.25">
      <c r="A2947" s="20" t="s">
        <v>14077</v>
      </c>
      <c r="B2947" s="7">
        <v>72635</v>
      </c>
      <c r="C2947" s="46">
        <f>VLOOKUP(B2947,'Τιμοκατάλογος ανά κωδικό'!D:G,4,0)</f>
        <v>76.400000000000006</v>
      </c>
      <c r="D2947" s="46">
        <v>74.532161599999995</v>
      </c>
      <c r="E2947" s="47">
        <f t="shared" ref="E2947:E3010" si="46">C2947/D2947-1</f>
        <v>2.5060837629053978E-2</v>
      </c>
      <c r="F2947" s="124"/>
    </row>
    <row r="2948" spans="1:6" x14ac:dyDescent="0.25">
      <c r="A2948" s="20" t="s">
        <v>14075</v>
      </c>
      <c r="B2948" s="7">
        <v>72636</v>
      </c>
      <c r="C2948" s="46">
        <f>VLOOKUP(B2948,'Τιμοκατάλογος ανά κωδικό'!D:G,4,0)</f>
        <v>76.400000000000006</v>
      </c>
      <c r="D2948" s="46">
        <v>74.532161599999995</v>
      </c>
      <c r="E2948" s="47">
        <f t="shared" si="46"/>
        <v>2.5060837629053978E-2</v>
      </c>
      <c r="F2948" s="124"/>
    </row>
    <row r="2949" spans="1:6" x14ac:dyDescent="0.25">
      <c r="A2949" s="20" t="s">
        <v>18818</v>
      </c>
      <c r="B2949" s="7">
        <v>72659</v>
      </c>
      <c r="C2949" s="46">
        <f>VLOOKUP(B2949,'Τιμοκατάλογος ανά κωδικό'!D:G,4,0)</f>
        <v>22.73</v>
      </c>
      <c r="D2949" s="46">
        <v>22.39</v>
      </c>
      <c r="E2949" s="47">
        <f t="shared" si="46"/>
        <v>1.5185350602947789E-2</v>
      </c>
      <c r="F2949" s="124"/>
    </row>
    <row r="2950" spans="1:6" x14ac:dyDescent="0.25">
      <c r="A2950" s="20" t="s">
        <v>4633</v>
      </c>
      <c r="B2950" s="7">
        <v>72756</v>
      </c>
      <c r="C2950" s="46">
        <f>VLOOKUP(B2950,'Τιμοκατάλογος ανά κωδικό'!D:G,4,0)</f>
        <v>24.97</v>
      </c>
      <c r="D2950" s="46">
        <v>24.36</v>
      </c>
      <c r="E2950" s="47">
        <f t="shared" si="46"/>
        <v>2.504105090311981E-2</v>
      </c>
      <c r="F2950" s="124"/>
    </row>
    <row r="2951" spans="1:6" x14ac:dyDescent="0.25">
      <c r="A2951" s="20" t="s">
        <v>5304</v>
      </c>
      <c r="B2951" s="7">
        <v>72771</v>
      </c>
      <c r="C2951" s="46">
        <f>VLOOKUP(B2951,'Τιμοκατάλογος ανά κωδικό'!D:G,4,0)</f>
        <v>6.5</v>
      </c>
      <c r="D2951" s="46">
        <v>6.4046499999999993</v>
      </c>
      <c r="E2951" s="47">
        <f t="shared" si="46"/>
        <v>1.48876207130757E-2</v>
      </c>
      <c r="F2951" s="124"/>
    </row>
    <row r="2952" spans="1:6" x14ac:dyDescent="0.25">
      <c r="A2952" s="20" t="s">
        <v>5305</v>
      </c>
      <c r="B2952" s="7">
        <v>72772</v>
      </c>
      <c r="C2952" s="46">
        <f>VLOOKUP(B2952,'Τιμοκατάλογος ανά κωδικό'!D:G,4,0)</f>
        <v>6.5</v>
      </c>
      <c r="D2952" s="46">
        <v>6.4046499999999993</v>
      </c>
      <c r="E2952" s="47">
        <f t="shared" si="46"/>
        <v>1.48876207130757E-2</v>
      </c>
      <c r="F2952" s="124"/>
    </row>
    <row r="2953" spans="1:6" x14ac:dyDescent="0.25">
      <c r="A2953" s="20" t="s">
        <v>20950</v>
      </c>
      <c r="B2953" s="7">
        <v>72793</v>
      </c>
      <c r="C2953" s="46">
        <f>VLOOKUP(B2953,'Τιμοκατάλογος ανά κωδικό'!D:G,4,0)</f>
        <v>471.27</v>
      </c>
      <c r="D2953" s="46">
        <v>459.77620460741571</v>
      </c>
      <c r="E2953" s="47">
        <f t="shared" si="46"/>
        <v>2.4998673870907151E-2</v>
      </c>
      <c r="F2953" s="124"/>
    </row>
    <row r="2954" spans="1:6" x14ac:dyDescent="0.25">
      <c r="A2954" s="20" t="s">
        <v>3622</v>
      </c>
      <c r="B2954" s="7">
        <v>72804</v>
      </c>
      <c r="C2954" s="46">
        <f>VLOOKUP(B2954,'Τιμοκατάλογος ανά κωδικό'!D:G,4,0)</f>
        <v>4100.41</v>
      </c>
      <c r="D2954" s="46">
        <v>4000.4038339573735</v>
      </c>
      <c r="E2954" s="47">
        <f t="shared" si="46"/>
        <v>2.4999017647599819E-2</v>
      </c>
      <c r="F2954" s="124"/>
    </row>
    <row r="2955" spans="1:6" x14ac:dyDescent="0.25">
      <c r="A2955" s="20" t="s">
        <v>3623</v>
      </c>
      <c r="B2955" s="7">
        <v>72805</v>
      </c>
      <c r="C2955" s="46">
        <f>VLOOKUP(B2955,'Τιμοκατάλογος ανά κωδικό'!D:G,4,0)</f>
        <v>4551.78</v>
      </c>
      <c r="D2955" s="46">
        <v>4440.756394123413</v>
      </c>
      <c r="E2955" s="47">
        <f t="shared" si="46"/>
        <v>2.5001057482799016E-2</v>
      </c>
      <c r="F2955" s="124"/>
    </row>
    <row r="2956" spans="1:6" x14ac:dyDescent="0.25">
      <c r="A2956" s="20" t="s">
        <v>3624</v>
      </c>
      <c r="B2956" s="7">
        <v>72806</v>
      </c>
      <c r="C2956" s="46">
        <f>VLOOKUP(B2956,'Τιμοκατάλογος ανά κωδικό'!D:G,4,0)</f>
        <v>4271.24</v>
      </c>
      <c r="D2956" s="46">
        <v>4167.0666289156798</v>
      </c>
      <c r="E2956" s="47">
        <f t="shared" si="46"/>
        <v>2.4999209362636776E-2</v>
      </c>
      <c r="F2956" s="124"/>
    </row>
    <row r="2957" spans="1:6" x14ac:dyDescent="0.25">
      <c r="A2957" s="20" t="s">
        <v>3625</v>
      </c>
      <c r="B2957" s="7">
        <v>72807</v>
      </c>
      <c r="C2957" s="46">
        <f>VLOOKUP(B2957,'Τιμοκατάλογος ανά κωδικό'!D:G,4,0)</f>
        <v>4722.6400000000003</v>
      </c>
      <c r="D2957" s="46">
        <v>4607.4580892888689</v>
      </c>
      <c r="E2957" s="47">
        <f t="shared" si="46"/>
        <v>2.4999014310927548E-2</v>
      </c>
      <c r="F2957" s="124"/>
    </row>
    <row r="2958" spans="1:6" x14ac:dyDescent="0.25">
      <c r="A2958" s="20" t="s">
        <v>3626</v>
      </c>
      <c r="B2958" s="7">
        <v>72808</v>
      </c>
      <c r="C2958" s="46">
        <f>VLOOKUP(B2958,'Τιμοκατάλογος ανά κωδικό'!D:G,4,0)</f>
        <v>4345.03</v>
      </c>
      <c r="D2958" s="46">
        <v>4239.0499189186694</v>
      </c>
      <c r="E2958" s="47">
        <f t="shared" si="46"/>
        <v>2.5000904237609145E-2</v>
      </c>
      <c r="F2958" s="124"/>
    </row>
    <row r="2959" spans="1:6" x14ac:dyDescent="0.25">
      <c r="A2959" s="20" t="s">
        <v>3627</v>
      </c>
      <c r="B2959" s="7">
        <v>72809</v>
      </c>
      <c r="C2959" s="46">
        <f>VLOOKUP(B2959,'Τιμοκατάλογος ανά κωδικό'!D:G,4,0)</f>
        <v>4796.43</v>
      </c>
      <c r="D2959" s="46">
        <v>4679.4399577456516</v>
      </c>
      <c r="E2959" s="47">
        <f t="shared" si="46"/>
        <v>2.500086405867874E-2</v>
      </c>
      <c r="F2959" s="124"/>
    </row>
    <row r="2960" spans="1:6" x14ac:dyDescent="0.25">
      <c r="A2960" s="20" t="s">
        <v>3628</v>
      </c>
      <c r="B2960" s="7">
        <v>72810</v>
      </c>
      <c r="C2960" s="46">
        <f>VLOOKUP(B2960,'Τιμοκατάλογος ανά κωδικό'!D:G,4,0)</f>
        <v>4526.0600000000004</v>
      </c>
      <c r="D2960" s="46">
        <v>4415.6668144288969</v>
      </c>
      <c r="E2960" s="47">
        <f t="shared" si="46"/>
        <v>2.5000343144182979E-2</v>
      </c>
      <c r="F2960" s="124"/>
    </row>
    <row r="2961" spans="1:6" x14ac:dyDescent="0.25">
      <c r="A2961" s="20" t="s">
        <v>3629</v>
      </c>
      <c r="B2961" s="7">
        <v>72811</v>
      </c>
      <c r="C2961" s="46">
        <f>VLOOKUP(B2961,'Τιμοκατάλογος ανά κωδικό'!D:G,4,0)</f>
        <v>4977.43</v>
      </c>
      <c r="D2961" s="46">
        <v>4856.0265716086715</v>
      </c>
      <c r="E2961" s="47">
        <f t="shared" si="46"/>
        <v>2.5000569210458679E-2</v>
      </c>
      <c r="F2961" s="124"/>
    </row>
    <row r="2962" spans="1:6" x14ac:dyDescent="0.25">
      <c r="A2962" s="20" t="s">
        <v>3630</v>
      </c>
      <c r="B2962" s="7">
        <v>72812</v>
      </c>
      <c r="C2962" s="46">
        <f>VLOOKUP(B2962,'Τιμοκατάλογος ανά κωδικό'!D:G,4,0)</f>
        <v>4394.21</v>
      </c>
      <c r="D2962" s="46">
        <v>4287.0378250781077</v>
      </c>
      <c r="E2962" s="47">
        <f t="shared" si="46"/>
        <v>2.4999120440450051E-2</v>
      </c>
      <c r="F2962" s="124"/>
    </row>
    <row r="2963" spans="1:6" x14ac:dyDescent="0.25">
      <c r="A2963" s="20" t="s">
        <v>3631</v>
      </c>
      <c r="B2963" s="7">
        <v>72813</v>
      </c>
      <c r="C2963" s="46">
        <f>VLOOKUP(B2963,'Τιμοκατάλογος ανά κωδικό'!D:G,4,0)</f>
        <v>4845.6099999999997</v>
      </c>
      <c r="D2963" s="46">
        <v>4727.4287762337644</v>
      </c>
      <c r="E2963" s="47">
        <f t="shared" si="46"/>
        <v>2.4999049030705267E-2</v>
      </c>
      <c r="F2963" s="124"/>
    </row>
    <row r="2964" spans="1:6" x14ac:dyDescent="0.25">
      <c r="A2964" s="20" t="s">
        <v>3632</v>
      </c>
      <c r="B2964" s="7">
        <v>72814</v>
      </c>
      <c r="C2964" s="46">
        <f>VLOOKUP(B2964,'Τιμοκατάλογος ανά κωδικό'!D:G,4,0)</f>
        <v>4577.3500000000004</v>
      </c>
      <c r="D2964" s="46">
        <v>4465.7085549091125</v>
      </c>
      <c r="E2964" s="47">
        <f t="shared" si="46"/>
        <v>2.4999715883420537E-2</v>
      </c>
      <c r="F2964" s="124"/>
    </row>
    <row r="2965" spans="1:6" x14ac:dyDescent="0.25">
      <c r="A2965" s="20" t="s">
        <v>3633</v>
      </c>
      <c r="B2965" s="7">
        <v>72815</v>
      </c>
      <c r="C2965" s="46">
        <f>VLOOKUP(B2965,'Τιμοκατάλογος ανά κωδικό'!D:G,4,0)</f>
        <v>5028.72</v>
      </c>
      <c r="D2965" s="46">
        <v>4906.0701522074332</v>
      </c>
      <c r="E2965" s="47">
        <f t="shared" si="46"/>
        <v>2.4999611499110452E-2</v>
      </c>
      <c r="F2965" s="124"/>
    </row>
    <row r="2966" spans="1:6" x14ac:dyDescent="0.25">
      <c r="A2966" s="20" t="s">
        <v>3634</v>
      </c>
      <c r="B2966" s="7">
        <v>72816</v>
      </c>
      <c r="C2966" s="46">
        <f>VLOOKUP(B2966,'Τιμοκατάλογος ανά κωδικό'!D:G,4,0)</f>
        <v>4310.58</v>
      </c>
      <c r="D2966" s="46">
        <v>4205.443098512379</v>
      </c>
      <c r="E2966" s="47">
        <f t="shared" si="46"/>
        <v>2.5000195942447068E-2</v>
      </c>
      <c r="F2966" s="124"/>
    </row>
    <row r="2967" spans="1:6" x14ac:dyDescent="0.25">
      <c r="A2967" s="20" t="s">
        <v>3635</v>
      </c>
      <c r="B2967" s="7">
        <v>72817</v>
      </c>
      <c r="C2967" s="46">
        <f>VLOOKUP(B2967,'Τιμοκατάλογος ανά κωδικό'!D:G,4,0)</f>
        <v>4761.95</v>
      </c>
      <c r="D2967" s="46">
        <v>4645.8086250165252</v>
      </c>
      <c r="E2967" s="47">
        <f t="shared" si="46"/>
        <v>2.4999173310342959E-2</v>
      </c>
      <c r="F2967" s="124"/>
    </row>
    <row r="2968" spans="1:6" x14ac:dyDescent="0.25">
      <c r="A2968" s="20" t="s">
        <v>3636</v>
      </c>
      <c r="B2968" s="7">
        <v>72818</v>
      </c>
      <c r="C2968" s="46">
        <f>VLOOKUP(B2968,'Τιμοκατάλογος ανά κωδικό'!D:G,4,0)</f>
        <v>4490.2299999999996</v>
      </c>
      <c r="D2968" s="46">
        <v>4380.7085889093714</v>
      </c>
      <c r="E2968" s="47">
        <f t="shared" si="46"/>
        <v>2.5000843783104632E-2</v>
      </c>
      <c r="F2968" s="124"/>
    </row>
    <row r="2969" spans="1:6" x14ac:dyDescent="0.25">
      <c r="A2969" s="20" t="s">
        <v>3637</v>
      </c>
      <c r="B2969" s="7">
        <v>72819</v>
      </c>
      <c r="C2969" s="46">
        <f>VLOOKUP(B2969,'Τιμοκατάλογος ανά κωδικό'!D:G,4,0)</f>
        <v>4941.57</v>
      </c>
      <c r="D2969" s="46">
        <v>4821.0475199894481</v>
      </c>
      <c r="E2969" s="47">
        <f t="shared" si="46"/>
        <v>2.499923087479039E-2</v>
      </c>
      <c r="F2969" s="124"/>
    </row>
    <row r="2970" spans="1:6" x14ac:dyDescent="0.25">
      <c r="A2970" s="20" t="s">
        <v>3638</v>
      </c>
      <c r="B2970" s="7">
        <v>72820</v>
      </c>
      <c r="C2970" s="46">
        <f>VLOOKUP(B2970,'Τιμοκατάλογος ανά κωδικό'!D:G,4,0)</f>
        <v>4575.01</v>
      </c>
      <c r="D2970" s="46">
        <v>4463.4261596209417</v>
      </c>
      <c r="E2970" s="47">
        <f t="shared" si="46"/>
        <v>2.4999593672797582E-2</v>
      </c>
      <c r="F2970" s="124"/>
    </row>
    <row r="2971" spans="1:6" x14ac:dyDescent="0.25">
      <c r="A2971" s="20" t="s">
        <v>3639</v>
      </c>
      <c r="B2971" s="7">
        <v>72821</v>
      </c>
      <c r="C2971" s="46">
        <f>VLOOKUP(B2971,'Τιμοκατάλογος ανά κωδικό'!D:G,4,0)</f>
        <v>5026.3999999999996</v>
      </c>
      <c r="D2971" s="46">
        <v>4903.8007237226284</v>
      </c>
      <c r="E2971" s="47">
        <f t="shared" si="46"/>
        <v>2.5000868343667548E-2</v>
      </c>
      <c r="F2971" s="124"/>
    </row>
    <row r="2972" spans="1:6" x14ac:dyDescent="0.25">
      <c r="A2972" s="20" t="s">
        <v>3640</v>
      </c>
      <c r="B2972" s="7">
        <v>72822</v>
      </c>
      <c r="C2972" s="46">
        <f>VLOOKUP(B2972,'Τιμοκατάλογος ανά κωδικό'!D:G,4,0)</f>
        <v>4765.59</v>
      </c>
      <c r="D2972" s="46">
        <v>4649.3564991274307</v>
      </c>
      <c r="E2972" s="47">
        <f t="shared" si="46"/>
        <v>2.4999911470411806E-2</v>
      </c>
      <c r="F2972" s="124"/>
    </row>
    <row r="2973" spans="1:6" x14ac:dyDescent="0.25">
      <c r="A2973" s="20" t="s">
        <v>3641</v>
      </c>
      <c r="B2973" s="7">
        <v>72823</v>
      </c>
      <c r="C2973" s="46">
        <f>VLOOKUP(B2973,'Τιμοκατάλογος ανά κωδικό'!D:G,4,0)</f>
        <v>5217.03</v>
      </c>
      <c r="D2973" s="46">
        <v>5089.7900307621467</v>
      </c>
      <c r="E2973" s="47">
        <f t="shared" si="46"/>
        <v>2.4999060564154574E-2</v>
      </c>
      <c r="F2973" s="124"/>
    </row>
    <row r="2974" spans="1:6" x14ac:dyDescent="0.25">
      <c r="A2974" s="20" t="s">
        <v>3642</v>
      </c>
      <c r="B2974" s="7">
        <v>72824</v>
      </c>
      <c r="C2974" s="46">
        <f>VLOOKUP(B2974,'Τιμοκατάλογος ανά κωδικό'!D:G,4,0)</f>
        <v>4889.88</v>
      </c>
      <c r="D2974" s="46">
        <v>4770.613241231099</v>
      </c>
      <c r="E2974" s="47">
        <f t="shared" si="46"/>
        <v>2.5000299277692761E-2</v>
      </c>
      <c r="F2974" s="124"/>
    </row>
    <row r="2975" spans="1:6" x14ac:dyDescent="0.25">
      <c r="A2975" s="20" t="s">
        <v>3643</v>
      </c>
      <c r="B2975" s="7">
        <v>72825</v>
      </c>
      <c r="C2975" s="46">
        <f>VLOOKUP(B2975,'Τιμοκατάλογος ανά κωδικό'!D:G,4,0)</f>
        <v>5341.29</v>
      </c>
      <c r="D2975" s="46">
        <v>5211.0134509655909</v>
      </c>
      <c r="E2975" s="47">
        <f t="shared" si="46"/>
        <v>2.500023273021279E-2</v>
      </c>
      <c r="F2975" s="124"/>
    </row>
    <row r="2976" spans="1:6" x14ac:dyDescent="0.25">
      <c r="A2976" s="20" t="s">
        <v>3644</v>
      </c>
      <c r="B2976" s="7">
        <v>72826</v>
      </c>
      <c r="C2976" s="46">
        <f>VLOOKUP(B2976,'Τιμοκατάλογος ανά κωδικό'!D:G,4,0)</f>
        <v>5093.6499999999996</v>
      </c>
      <c r="D2976" s="46">
        <v>4969.4099094018484</v>
      </c>
      <c r="E2976" s="47">
        <f t="shared" si="46"/>
        <v>2.5000974534842735E-2</v>
      </c>
      <c r="F2976" s="124"/>
    </row>
    <row r="2977" spans="1:6" x14ac:dyDescent="0.25">
      <c r="A2977" s="20" t="s">
        <v>3645</v>
      </c>
      <c r="B2977" s="7">
        <v>72827</v>
      </c>
      <c r="C2977" s="46">
        <f>VLOOKUP(B2977,'Τιμοκατάλογος ανά κωδικό'!D:G,4,0)</f>
        <v>5545.04</v>
      </c>
      <c r="D2977" s="46">
        <v>5409.7956002314322</v>
      </c>
      <c r="E2977" s="47">
        <f t="shared" si="46"/>
        <v>2.499990937971508E-2</v>
      </c>
      <c r="F2977" s="124"/>
    </row>
    <row r="2978" spans="1:6" x14ac:dyDescent="0.25">
      <c r="A2978" s="20" t="s">
        <v>3646</v>
      </c>
      <c r="B2978" s="7">
        <v>72828</v>
      </c>
      <c r="C2978" s="46">
        <f>VLOOKUP(B2978,'Τιμοκατάλογος ανά κωδικό'!D:G,4,0)</f>
        <v>4599.3599999999997</v>
      </c>
      <c r="D2978" s="46">
        <v>4487.1809433236431</v>
      </c>
      <c r="E2978" s="47">
        <f t="shared" si="46"/>
        <v>2.4999895946532957E-2</v>
      </c>
      <c r="F2978" s="124"/>
    </row>
    <row r="2979" spans="1:6" x14ac:dyDescent="0.25">
      <c r="A2979" s="20" t="s">
        <v>3647</v>
      </c>
      <c r="B2979" s="7">
        <v>72829</v>
      </c>
      <c r="C2979" s="46">
        <f>VLOOKUP(B2979,'Τιμοκατάλογος ανά κωδικό'!D:G,4,0)</f>
        <v>5050.7299999999996</v>
      </c>
      <c r="D2979" s="46">
        <v>4927.5458078706279</v>
      </c>
      <c r="E2979" s="47">
        <f t="shared" si="46"/>
        <v>2.4999096291020484E-2</v>
      </c>
      <c r="F2979" s="124"/>
    </row>
    <row r="2980" spans="1:6" x14ac:dyDescent="0.25">
      <c r="A2980" s="20" t="s">
        <v>3648</v>
      </c>
      <c r="B2980" s="7">
        <v>72830</v>
      </c>
      <c r="C2980" s="46">
        <f>VLOOKUP(B2980,'Τιμοκατάλογος ανά κωδικό'!D:G,4,0)</f>
        <v>4790.97</v>
      </c>
      <c r="D2980" s="46">
        <v>4674.1162850917426</v>
      </c>
      <c r="E2980" s="47">
        <f t="shared" si="46"/>
        <v>2.500017282004019E-2</v>
      </c>
      <c r="F2980" s="124"/>
    </row>
    <row r="2981" spans="1:6" x14ac:dyDescent="0.25">
      <c r="A2981" s="20" t="s">
        <v>3649</v>
      </c>
      <c r="B2981" s="7">
        <v>72831</v>
      </c>
      <c r="C2981" s="46">
        <f>VLOOKUP(B2981,'Τιμοκατάλογος ανά κωδικό'!D:G,4,0)</f>
        <v>5242.32</v>
      </c>
      <c r="D2981" s="46">
        <v>5114.4591460382153</v>
      </c>
      <c r="E2981" s="47">
        <f t="shared" si="46"/>
        <v>2.4999877858214781E-2</v>
      </c>
      <c r="F2981" s="124"/>
    </row>
    <row r="2982" spans="1:6" x14ac:dyDescent="0.25">
      <c r="A2982" s="20" t="s">
        <v>3650</v>
      </c>
      <c r="B2982" s="7">
        <v>72832</v>
      </c>
      <c r="C2982" s="46">
        <f>VLOOKUP(B2982,'Τιμοκατάλογος ανά κωδικό'!D:G,4,0)</f>
        <v>4893.16</v>
      </c>
      <c r="D2982" s="46">
        <v>4773.8174418678227</v>
      </c>
      <c r="E2982" s="47">
        <f t="shared" si="46"/>
        <v>2.4999397146088231E-2</v>
      </c>
      <c r="F2982" s="124"/>
    </row>
    <row r="2983" spans="1:6" x14ac:dyDescent="0.25">
      <c r="A2983" s="20" t="s">
        <v>3651</v>
      </c>
      <c r="B2983" s="7">
        <v>72833</v>
      </c>
      <c r="C2983" s="46">
        <f>VLOOKUP(B2983,'Τιμοκατάλογος ανά κωδικό'!D:G,4,0)</f>
        <v>5344.55</v>
      </c>
      <c r="D2983" s="46">
        <v>5214.1998666311756</v>
      </c>
      <c r="E2983" s="47">
        <f t="shared" si="46"/>
        <v>2.4999067297556854E-2</v>
      </c>
      <c r="F2983" s="124"/>
    </row>
    <row r="2984" spans="1:6" x14ac:dyDescent="0.25">
      <c r="A2984" s="20" t="s">
        <v>3652</v>
      </c>
      <c r="B2984" s="7">
        <v>72834</v>
      </c>
      <c r="C2984" s="46">
        <f>VLOOKUP(B2984,'Τιμοκατάλογος ανά κωδικό'!D:G,4,0)</f>
        <v>5097</v>
      </c>
      <c r="D2984" s="46">
        <v>4972.6785702862144</v>
      </c>
      <c r="E2984" s="47">
        <f t="shared" si="46"/>
        <v>2.5000897998245231E-2</v>
      </c>
      <c r="F2984" s="124"/>
    </row>
    <row r="2985" spans="1:6" x14ac:dyDescent="0.25">
      <c r="A2985" s="20" t="s">
        <v>3653</v>
      </c>
      <c r="B2985" s="7">
        <v>72835</v>
      </c>
      <c r="C2985" s="46">
        <f>VLOOKUP(B2985,'Τιμοκατάλογος ανά κωδικό'!D:G,4,0)</f>
        <v>5548.39</v>
      </c>
      <c r="D2985" s="46">
        <v>5413.0603314498494</v>
      </c>
      <c r="E2985" s="47">
        <f t="shared" si="46"/>
        <v>2.5000583822036182E-2</v>
      </c>
      <c r="F2985" s="124"/>
    </row>
    <row r="2986" spans="1:6" x14ac:dyDescent="0.25">
      <c r="A2986" s="20" t="s">
        <v>3654</v>
      </c>
      <c r="B2986" s="7">
        <v>72836</v>
      </c>
      <c r="C2986" s="46">
        <f>VLOOKUP(B2986,'Τιμοκατάλογος ανά κωδικό'!D:G,4,0)</f>
        <v>5144.26</v>
      </c>
      <c r="D2986" s="46">
        <v>5018.7857654952641</v>
      </c>
      <c r="E2986" s="47">
        <f t="shared" si="46"/>
        <v>2.5000914637039573E-2</v>
      </c>
      <c r="F2986" s="124"/>
    </row>
    <row r="2987" spans="1:6" x14ac:dyDescent="0.25">
      <c r="A2987" s="20" t="s">
        <v>3655</v>
      </c>
      <c r="B2987" s="7">
        <v>72837</v>
      </c>
      <c r="C2987" s="46">
        <f>VLOOKUP(B2987,'Τιμοκατάλογος ανά κωδικό'!D:G,4,0)</f>
        <v>5595.64</v>
      </c>
      <c r="D2987" s="46">
        <v>5459.1596673312197</v>
      </c>
      <c r="E2987" s="47">
        <f t="shared" si="46"/>
        <v>2.5000245639545726E-2</v>
      </c>
      <c r="F2987" s="124"/>
    </row>
    <row r="2988" spans="1:6" x14ac:dyDescent="0.25">
      <c r="A2988" s="20" t="s">
        <v>3656</v>
      </c>
      <c r="B2988" s="7">
        <v>72838</v>
      </c>
      <c r="C2988" s="46">
        <f>VLOOKUP(B2988,'Τιμοκατάλογος ανά κωδικό'!D:G,4,0)</f>
        <v>5358.61</v>
      </c>
      <c r="D2988" s="46">
        <v>5227.9105849498474</v>
      </c>
      <c r="E2988" s="47">
        <f t="shared" si="46"/>
        <v>2.500031569522454E-2</v>
      </c>
      <c r="F2988" s="124"/>
    </row>
    <row r="2989" spans="1:6" x14ac:dyDescent="0.25">
      <c r="A2989" s="20" t="s">
        <v>3657</v>
      </c>
      <c r="B2989" s="7">
        <v>72839</v>
      </c>
      <c r="C2989" s="46">
        <f>VLOOKUP(B2989,'Τιμοκατάλογος ανά κωδικό'!D:G,4,0)</f>
        <v>5809.98</v>
      </c>
      <c r="D2989" s="46">
        <v>5668.2721822575759</v>
      </c>
      <c r="E2989" s="47">
        <f t="shared" si="46"/>
        <v>2.5000178746882984E-2</v>
      </c>
      <c r="F2989" s="124"/>
    </row>
    <row r="2990" spans="1:6" x14ac:dyDescent="0.25">
      <c r="A2990" s="20" t="s">
        <v>3658</v>
      </c>
      <c r="B2990" s="7">
        <v>72840</v>
      </c>
      <c r="C2990" s="46">
        <f>VLOOKUP(B2990,'Τιμοκατάλογος ανά κωδικό'!D:G,4,0)</f>
        <v>5525.14</v>
      </c>
      <c r="D2990" s="46">
        <v>5390.3761334062465</v>
      </c>
      <c r="E2990" s="47">
        <f t="shared" si="46"/>
        <v>2.5000828005038445E-2</v>
      </c>
      <c r="F2990" s="124"/>
    </row>
    <row r="2991" spans="1:6" x14ac:dyDescent="0.25">
      <c r="A2991" s="20" t="s">
        <v>3659</v>
      </c>
      <c r="B2991" s="7">
        <v>72841</v>
      </c>
      <c r="C2991" s="46">
        <f>VLOOKUP(B2991,'Τιμοκατάλογος ανά κωδικό'!D:G,4,0)</f>
        <v>5976.52</v>
      </c>
      <c r="D2991" s="46">
        <v>5830.7488577383419</v>
      </c>
      <c r="E2991" s="47">
        <f t="shared" si="46"/>
        <v>2.5000415181352986E-2</v>
      </c>
      <c r="F2991" s="124"/>
    </row>
    <row r="2992" spans="1:6" x14ac:dyDescent="0.25">
      <c r="A2992" s="20" t="s">
        <v>3660</v>
      </c>
      <c r="B2992" s="7">
        <v>72842</v>
      </c>
      <c r="C2992" s="46">
        <f>VLOOKUP(B2992,'Τιμοκατάλογος ανά κωδικό'!D:G,4,0)</f>
        <v>5755.35</v>
      </c>
      <c r="D2992" s="46">
        <v>5614.9779177268792</v>
      </c>
      <c r="E2992" s="47">
        <f t="shared" si="46"/>
        <v>2.4999578685778401E-2</v>
      </c>
      <c r="F2992" s="124"/>
    </row>
    <row r="2993" spans="1:6" x14ac:dyDescent="0.25">
      <c r="A2993" s="20" t="s">
        <v>3661</v>
      </c>
      <c r="B2993" s="7">
        <v>72843</v>
      </c>
      <c r="C2993" s="46">
        <f>VLOOKUP(B2993,'Τιμοκατάλογος ανά κωδικό'!D:G,4,0)</f>
        <v>6206.72</v>
      </c>
      <c r="D2993" s="46">
        <v>6055.3355855338832</v>
      </c>
      <c r="E2993" s="47">
        <f t="shared" si="46"/>
        <v>2.5000169243761139E-2</v>
      </c>
      <c r="F2993" s="124"/>
    </row>
    <row r="2994" spans="1:6" x14ac:dyDescent="0.25">
      <c r="A2994" s="20" t="s">
        <v>3662</v>
      </c>
      <c r="B2994" s="7">
        <v>72844</v>
      </c>
      <c r="C2994" s="46">
        <f>VLOOKUP(B2994,'Τιμοκατάλογος ανά κωδικό'!D:G,4,0)</f>
        <v>5910.11</v>
      </c>
      <c r="D2994" s="46">
        <v>5765.9611584580607</v>
      </c>
      <c r="E2994" s="47">
        <f t="shared" si="46"/>
        <v>2.4999967495529907E-2</v>
      </c>
      <c r="F2994" s="124"/>
    </row>
    <row r="2995" spans="1:6" x14ac:dyDescent="0.25">
      <c r="A2995" s="20" t="s">
        <v>3663</v>
      </c>
      <c r="B2995" s="7">
        <v>72845</v>
      </c>
      <c r="C2995" s="46">
        <f>VLOOKUP(B2995,'Τιμοκατάλογος ανά κωδικό'!D:G,4,0)</f>
        <v>6361.48</v>
      </c>
      <c r="D2995" s="46">
        <v>6206.3260234283871</v>
      </c>
      <c r="E2995" s="47">
        <f t="shared" si="46"/>
        <v>2.4999327458131937E-2</v>
      </c>
      <c r="F2995" s="124"/>
    </row>
    <row r="2996" spans="1:6" x14ac:dyDescent="0.25">
      <c r="A2996" s="20" t="s">
        <v>3664</v>
      </c>
      <c r="B2996" s="7">
        <v>72846</v>
      </c>
      <c r="C2996" s="46">
        <f>VLOOKUP(B2996,'Τιμοκατάλογος ανά κωδικό'!D:G,4,0)</f>
        <v>6156.39</v>
      </c>
      <c r="D2996" s="46">
        <v>6006.2352999499881</v>
      </c>
      <c r="E2996" s="47">
        <f t="shared" si="46"/>
        <v>2.4999803129801323E-2</v>
      </c>
      <c r="F2996" s="124"/>
    </row>
    <row r="2997" spans="1:6" x14ac:dyDescent="0.25">
      <c r="A2997" s="20" t="s">
        <v>3665</v>
      </c>
      <c r="B2997" s="7">
        <v>72847</v>
      </c>
      <c r="C2997" s="46">
        <f>VLOOKUP(B2997,'Τιμοκατάλογος ανά κωδικό'!D:G,4,0)</f>
        <v>6607.75</v>
      </c>
      <c r="D2997" s="46">
        <v>6446.5871979129415</v>
      </c>
      <c r="E2997" s="47">
        <f t="shared" si="46"/>
        <v>2.4999708704666945E-2</v>
      </c>
      <c r="F2997" s="124"/>
    </row>
    <row r="2998" spans="1:6" x14ac:dyDescent="0.25">
      <c r="A2998" s="20" t="s">
        <v>3666</v>
      </c>
      <c r="B2998" s="7">
        <v>72848</v>
      </c>
      <c r="C2998" s="46">
        <f>VLOOKUP(B2998,'Τιμοκατάλογος ανά κωδικό'!D:G,4,0)</f>
        <v>5982.19</v>
      </c>
      <c r="D2998" s="46">
        <v>5836.2851071451996</v>
      </c>
      <c r="E2998" s="47">
        <f t="shared" si="46"/>
        <v>2.4999617081107317E-2</v>
      </c>
      <c r="F2998" s="124"/>
    </row>
    <row r="2999" spans="1:6" x14ac:dyDescent="0.25">
      <c r="A2999" s="20" t="s">
        <v>3667</v>
      </c>
      <c r="B2999" s="7">
        <v>72849</v>
      </c>
      <c r="C2999" s="46">
        <f>VLOOKUP(B2999,'Τιμοκατάλογος ανά κωδικό'!D:G,4,0)</f>
        <v>6433.55</v>
      </c>
      <c r="D2999" s="46">
        <v>6276.6318977297751</v>
      </c>
      <c r="E2999" s="47">
        <f t="shared" si="46"/>
        <v>2.5000367207607344E-2</v>
      </c>
      <c r="F2999" s="124"/>
    </row>
    <row r="3000" spans="1:6" x14ac:dyDescent="0.25">
      <c r="A3000" s="20" t="s">
        <v>3668</v>
      </c>
      <c r="B3000" s="7">
        <v>72850</v>
      </c>
      <c r="C3000" s="46">
        <f>VLOOKUP(B3000,'Τιμοκατάλογος ανά κωδικό'!D:G,4,0)</f>
        <v>6231.43</v>
      </c>
      <c r="D3000" s="46">
        <v>6079.4391488600158</v>
      </c>
      <c r="E3000" s="47">
        <f t="shared" si="46"/>
        <v>2.5000801458549882E-2</v>
      </c>
      <c r="F3000" s="124"/>
    </row>
    <row r="3001" spans="1:6" x14ac:dyDescent="0.25">
      <c r="A3001" s="20" t="s">
        <v>3669</v>
      </c>
      <c r="B3001" s="7">
        <v>72851</v>
      </c>
      <c r="C3001" s="46">
        <f>VLOOKUP(B3001,'Τιμοκατάλογος ανά κωδικό'!D:G,4,0)</f>
        <v>6682.79</v>
      </c>
      <c r="D3001" s="46">
        <v>6519.7989061565722</v>
      </c>
      <c r="E3001" s="47">
        <f t="shared" si="46"/>
        <v>2.4999405072066994E-2</v>
      </c>
      <c r="F3001" s="124"/>
    </row>
    <row r="3002" spans="1:6" x14ac:dyDescent="0.25">
      <c r="A3002" s="20" t="s">
        <v>12270</v>
      </c>
      <c r="B3002" s="7">
        <v>72852</v>
      </c>
      <c r="C3002" s="46">
        <f>VLOOKUP(B3002,'Τιμοκατάλογος ανά κωδικό'!D:G,4,0)</f>
        <v>6521.13</v>
      </c>
      <c r="D3002" s="46">
        <v>6362.0824556954103</v>
      </c>
      <c r="E3002" s="47">
        <f t="shared" si="46"/>
        <v>2.4999289998545837E-2</v>
      </c>
      <c r="F3002" s="124"/>
    </row>
    <row r="3003" spans="1:6" x14ac:dyDescent="0.25">
      <c r="A3003" s="20" t="s">
        <v>12271</v>
      </c>
      <c r="B3003" s="7">
        <v>72853</v>
      </c>
      <c r="C3003" s="46">
        <f>VLOOKUP(B3003,'Τιμοκατάλογος ανά κωδικό'!D:G,4,0)</f>
        <v>6972.55</v>
      </c>
      <c r="D3003" s="46">
        <v>6802.4863647668362</v>
      </c>
      <c r="E3003" s="47">
        <f t="shared" si="46"/>
        <v>2.5000216996244218E-2</v>
      </c>
      <c r="F3003" s="124"/>
    </row>
    <row r="3004" spans="1:6" x14ac:dyDescent="0.25">
      <c r="A3004" s="20" t="s">
        <v>12272</v>
      </c>
      <c r="B3004" s="7">
        <v>72854</v>
      </c>
      <c r="C3004" s="46">
        <f>VLOOKUP(B3004,'Τιμοκατάλογος ανά κωδικό'!D:G,4,0)</f>
        <v>6790.21</v>
      </c>
      <c r="D3004" s="46">
        <v>6624.5962755837472</v>
      </c>
      <c r="E3004" s="47">
        <f t="shared" si="46"/>
        <v>2.4999821502580399E-2</v>
      </c>
      <c r="F3004" s="124"/>
    </row>
    <row r="3005" spans="1:6" x14ac:dyDescent="0.25">
      <c r="A3005" s="20" t="s">
        <v>12273</v>
      </c>
      <c r="B3005" s="7">
        <v>72855</v>
      </c>
      <c r="C3005" s="46">
        <f>VLOOKUP(B3005,'Τιμοκατάλογος ανά κωδικό'!D:G,4,0)</f>
        <v>7241.64</v>
      </c>
      <c r="D3005" s="46">
        <v>7065.013609797702</v>
      </c>
      <c r="E3005" s="47">
        <f t="shared" si="46"/>
        <v>2.5000148613635309E-2</v>
      </c>
      <c r="F3005" s="124"/>
    </row>
    <row r="3006" spans="1:6" x14ac:dyDescent="0.25">
      <c r="A3006" s="20" t="s">
        <v>3674</v>
      </c>
      <c r="B3006" s="7">
        <v>72856</v>
      </c>
      <c r="C3006" s="46">
        <f>VLOOKUP(B3006,'Τιμοκατάλογος ανά κωδικό'!D:G,4,0)</f>
        <v>6217.44</v>
      </c>
      <c r="D3006" s="46">
        <v>6065.795029788831</v>
      </c>
      <c r="E3006" s="47">
        <f t="shared" si="46"/>
        <v>2.5000015573630074E-2</v>
      </c>
      <c r="F3006" s="124"/>
    </row>
    <row r="3007" spans="1:6" x14ac:dyDescent="0.25">
      <c r="A3007" s="20" t="s">
        <v>3675</v>
      </c>
      <c r="B3007" s="7">
        <v>72857</v>
      </c>
      <c r="C3007" s="46">
        <f>VLOOKUP(B3007,'Τιμοκατάλογος ανά κωδικό'!D:G,4,0)</f>
        <v>6668.81</v>
      </c>
      <c r="D3007" s="46">
        <v>6506.1538452669274</v>
      </c>
      <c r="E3007" s="47">
        <f t="shared" si="46"/>
        <v>2.5000354833509153E-2</v>
      </c>
      <c r="F3007" s="124"/>
    </row>
    <row r="3008" spans="1:6" x14ac:dyDescent="0.25">
      <c r="A3008" s="20" t="s">
        <v>3676</v>
      </c>
      <c r="B3008" s="7">
        <v>72858</v>
      </c>
      <c r="C3008" s="46">
        <f>VLOOKUP(B3008,'Τιμοκατάλογος ανά κωδικό'!D:G,4,0)</f>
        <v>6476.8</v>
      </c>
      <c r="D3008" s="46">
        <v>6318.8257923969059</v>
      </c>
      <c r="E3008" s="47">
        <f t="shared" si="46"/>
        <v>2.5000563837853651E-2</v>
      </c>
      <c r="F3008" s="124"/>
    </row>
    <row r="3009" spans="1:6" x14ac:dyDescent="0.25">
      <c r="A3009" s="20" t="s">
        <v>3677</v>
      </c>
      <c r="B3009" s="7">
        <v>72859</v>
      </c>
      <c r="C3009" s="46">
        <f>VLOOKUP(B3009,'Τιμοκατάλογος ανά κωδικό'!D:G,4,0)</f>
        <v>6928.15</v>
      </c>
      <c r="D3009" s="46">
        <v>6759.174422748566</v>
      </c>
      <c r="E3009" s="47">
        <f t="shared" si="46"/>
        <v>2.4999440269322326E-2</v>
      </c>
      <c r="F3009" s="124"/>
    </row>
    <row r="3010" spans="1:6" x14ac:dyDescent="0.25">
      <c r="A3010" s="20" t="s">
        <v>3678</v>
      </c>
      <c r="B3010" s="7">
        <v>72860</v>
      </c>
      <c r="C3010" s="46">
        <f>VLOOKUP(B3010,'Τιμοκατάλογος ανά κωδικό'!D:G,4,0)</f>
        <v>6669.82</v>
      </c>
      <c r="D3010" s="46">
        <v>6507.1392612139925</v>
      </c>
      <c r="E3010" s="47">
        <f t="shared" si="46"/>
        <v>2.5000346889096248E-2</v>
      </c>
      <c r="F3010" s="124"/>
    </row>
    <row r="3011" spans="1:6" x14ac:dyDescent="0.25">
      <c r="A3011" s="20" t="s">
        <v>3679</v>
      </c>
      <c r="B3011" s="7">
        <v>72861</v>
      </c>
      <c r="C3011" s="46">
        <f>VLOOKUP(B3011,'Τιμοκατάλογος ανά κωδικό'!D:G,4,0)</f>
        <v>7121.17</v>
      </c>
      <c r="D3011" s="46">
        <v>6947.478163242482</v>
      </c>
      <c r="E3011" s="47">
        <f t="shared" ref="E3011:E3074" si="47">C3011/D3011-1</f>
        <v>2.5000702798388286E-2</v>
      </c>
      <c r="F3011" s="124"/>
    </row>
    <row r="3012" spans="1:6" x14ac:dyDescent="0.25">
      <c r="A3012" s="20" t="s">
        <v>3680</v>
      </c>
      <c r="B3012" s="7">
        <v>72862</v>
      </c>
      <c r="C3012" s="46">
        <f>VLOOKUP(B3012,'Τιμοκατάλογος ανά κωδικό'!D:G,4,0)</f>
        <v>6947.76</v>
      </c>
      <c r="D3012" s="46">
        <v>6778.2984049551869</v>
      </c>
      <c r="E3012" s="47">
        <f t="shared" si="47"/>
        <v>2.5000610023443448E-2</v>
      </c>
      <c r="F3012" s="124"/>
    </row>
    <row r="3013" spans="1:6" x14ac:dyDescent="0.25">
      <c r="A3013" s="20" t="s">
        <v>3681</v>
      </c>
      <c r="B3013" s="7">
        <v>72863</v>
      </c>
      <c r="C3013" s="46">
        <f>VLOOKUP(B3013,'Τιμοκατάλογος ανά κωδικό'!D:G,4,0)</f>
        <v>7399.45</v>
      </c>
      <c r="D3013" s="46">
        <v>7218.9791956107156</v>
      </c>
      <c r="E3013" s="47">
        <f t="shared" si="47"/>
        <v>2.4999490855855955E-2</v>
      </c>
      <c r="F3013" s="124"/>
    </row>
    <row r="3014" spans="1:6" x14ac:dyDescent="0.25">
      <c r="A3014" s="20" t="s">
        <v>3682</v>
      </c>
      <c r="B3014" s="7">
        <v>72864</v>
      </c>
      <c r="C3014" s="46">
        <f>VLOOKUP(B3014,'Τιμοκατάλογος ανά κωδικό'!D:G,4,0)</f>
        <v>6982.34</v>
      </c>
      <c r="D3014" s="46">
        <v>6812.0364893361166</v>
      </c>
      <c r="E3014" s="47">
        <f t="shared" si="47"/>
        <v>2.5000381446941056E-2</v>
      </c>
      <c r="F3014" s="124"/>
    </row>
    <row r="3015" spans="1:6" x14ac:dyDescent="0.25">
      <c r="A3015" s="20" t="s">
        <v>3683</v>
      </c>
      <c r="B3015" s="7">
        <v>72865</v>
      </c>
      <c r="C3015" s="46">
        <f>VLOOKUP(B3015,'Τιμοκατάλογος ανά κωδικό'!D:G,4,0)</f>
        <v>7433.73</v>
      </c>
      <c r="D3015" s="46">
        <v>7252.4200908807206</v>
      </c>
      <c r="E3015" s="47">
        <f t="shared" si="47"/>
        <v>2.4999918213129968E-2</v>
      </c>
      <c r="F3015" s="124"/>
    </row>
    <row r="3016" spans="1:6" x14ac:dyDescent="0.25">
      <c r="A3016" s="20" t="s">
        <v>3684</v>
      </c>
      <c r="B3016" s="7">
        <v>72866</v>
      </c>
      <c r="C3016" s="46">
        <f>VLOOKUP(B3016,'Τιμοκατάλογος ανά κωδικό'!D:G,4,0)</f>
        <v>7273.27</v>
      </c>
      <c r="D3016" s="46">
        <v>7095.8734892338271</v>
      </c>
      <c r="E3016" s="47">
        <f t="shared" si="47"/>
        <v>2.4999953992320689E-2</v>
      </c>
      <c r="F3016" s="124"/>
    </row>
    <row r="3017" spans="1:6" x14ac:dyDescent="0.25">
      <c r="A3017" s="20" t="s">
        <v>3685</v>
      </c>
      <c r="B3017" s="7">
        <v>72867</v>
      </c>
      <c r="C3017" s="46">
        <f>VLOOKUP(B3017,'Τιμοκατάλογος ανά κωδικό'!D:G,4,0)</f>
        <v>7724.67</v>
      </c>
      <c r="D3017" s="46">
        <v>7536.2610200453864</v>
      </c>
      <c r="E3017" s="47">
        <f t="shared" si="47"/>
        <v>2.5000325685837099E-2</v>
      </c>
      <c r="F3017" s="124"/>
    </row>
    <row r="3018" spans="1:6" x14ac:dyDescent="0.25">
      <c r="A3018" s="20" t="s">
        <v>12274</v>
      </c>
      <c r="B3018" s="7">
        <v>72868</v>
      </c>
      <c r="C3018" s="46">
        <f>VLOOKUP(B3018,'Τιμοκατάλογος ανά κωδικό'!D:G,4,0)</f>
        <v>8049.45</v>
      </c>
      <c r="D3018" s="46">
        <v>7853.1230487256971</v>
      </c>
      <c r="E3018" s="47">
        <f t="shared" si="47"/>
        <v>2.4999856752042193E-2</v>
      </c>
      <c r="F3018" s="124"/>
    </row>
    <row r="3019" spans="1:6" x14ac:dyDescent="0.25">
      <c r="A3019" s="20" t="s">
        <v>12275</v>
      </c>
      <c r="B3019" s="7">
        <v>72870</v>
      </c>
      <c r="C3019" s="46">
        <f>VLOOKUP(B3019,'Τιμοκατάλογος ανά κωδικό'!D:G,4,0)</f>
        <v>8347.8700000000008</v>
      </c>
      <c r="D3019" s="46">
        <v>8144.2635871391221</v>
      </c>
      <c r="E3019" s="47">
        <f t="shared" si="47"/>
        <v>2.4999978289307778E-2</v>
      </c>
      <c r="F3019" s="124"/>
    </row>
    <row r="3020" spans="1:6" x14ac:dyDescent="0.25">
      <c r="A3020" s="20" t="s">
        <v>12276</v>
      </c>
      <c r="B3020" s="7">
        <v>72872</v>
      </c>
      <c r="C3020" s="46">
        <f>VLOOKUP(B3020,'Τιμοκατάλογος ανά κωδικό'!D:G,4,0)</f>
        <v>7222.35</v>
      </c>
      <c r="D3020" s="46">
        <v>7046.1938700612427</v>
      </c>
      <c r="E3020" s="47">
        <f t="shared" si="47"/>
        <v>2.5000182110689773E-2</v>
      </c>
      <c r="F3020" s="124"/>
    </row>
    <row r="3021" spans="1:6" x14ac:dyDescent="0.25">
      <c r="A3021" s="20" t="s">
        <v>12277</v>
      </c>
      <c r="B3021" s="7">
        <v>72873</v>
      </c>
      <c r="C3021" s="46">
        <f>VLOOKUP(B3021,'Τιμοκατάλογος ανά κωδικό'!D:G,4,0)</f>
        <v>7673.78</v>
      </c>
      <c r="D3021" s="46">
        <v>7486.6144350021086</v>
      </c>
      <c r="E3021" s="47">
        <f t="shared" si="47"/>
        <v>2.5000027265039471E-2</v>
      </c>
      <c r="F3021" s="124"/>
    </row>
    <row r="3022" spans="1:6" x14ac:dyDescent="0.25">
      <c r="A3022" s="20" t="s">
        <v>12278</v>
      </c>
      <c r="B3022" s="7">
        <v>72874</v>
      </c>
      <c r="C3022" s="46">
        <f>VLOOKUP(B3022,'Τιμοκατάλογος ανά κωδικό'!D:G,4,0)</f>
        <v>7523.31</v>
      </c>
      <c r="D3022" s="46">
        <v>7339.8173135534626</v>
      </c>
      <c r="E3022" s="47">
        <f t="shared" si="47"/>
        <v>2.499962582279891E-2</v>
      </c>
      <c r="F3022" s="124"/>
    </row>
    <row r="3023" spans="1:6" x14ac:dyDescent="0.25">
      <c r="A3023" s="20" t="s">
        <v>12279</v>
      </c>
      <c r="B3023" s="7">
        <v>72875</v>
      </c>
      <c r="C3023" s="46">
        <f>VLOOKUP(B3023,'Τιμοκατάλογος ανά κωδικό'!D:G,4,0)</f>
        <v>7974.67</v>
      </c>
      <c r="D3023" s="46">
        <v>7780.1620142558486</v>
      </c>
      <c r="E3023" s="47">
        <f t="shared" si="47"/>
        <v>2.5000505823368213E-2</v>
      </c>
      <c r="F3023" s="124"/>
    </row>
    <row r="3024" spans="1:6" x14ac:dyDescent="0.25">
      <c r="A3024" s="20" t="s">
        <v>12280</v>
      </c>
      <c r="B3024" s="7">
        <v>72876</v>
      </c>
      <c r="C3024" s="46">
        <f>VLOOKUP(B3024,'Τιμοκατάλογος ανά κωδικό'!D:G,4,0)</f>
        <v>7838.57</v>
      </c>
      <c r="D3024" s="46">
        <v>7647.3890739913486</v>
      </c>
      <c r="E3024" s="47">
        <f t="shared" si="47"/>
        <v>2.4999502988393152E-2</v>
      </c>
      <c r="F3024" s="124"/>
    </row>
    <row r="3025" spans="1:6" x14ac:dyDescent="0.25">
      <c r="A3025" s="20" t="s">
        <v>12281</v>
      </c>
      <c r="B3025" s="7">
        <v>72877</v>
      </c>
      <c r="C3025" s="46">
        <f>VLOOKUP(B3025,'Τιμοκατάλογος ανά κωδικό'!D:G,4,0)</f>
        <v>8289.93</v>
      </c>
      <c r="D3025" s="46">
        <v>8087.7397940835581</v>
      </c>
      <c r="E3025" s="47">
        <f t="shared" si="47"/>
        <v>2.4999593343043802E-2</v>
      </c>
      <c r="F3025" s="124"/>
    </row>
    <row r="3026" spans="1:6" x14ac:dyDescent="0.25">
      <c r="A3026" s="20" t="s">
        <v>12282</v>
      </c>
      <c r="B3026" s="7">
        <v>72878</v>
      </c>
      <c r="C3026" s="46">
        <f>VLOOKUP(B3026,'Τιμοκατάλογος ανά κωδικό'!D:G,4,0)</f>
        <v>8165.17</v>
      </c>
      <c r="D3026" s="46">
        <v>7966.0224120671373</v>
      </c>
      <c r="E3026" s="47">
        <f t="shared" si="47"/>
        <v>2.4999626869137259E-2</v>
      </c>
      <c r="F3026" s="124"/>
    </row>
    <row r="3027" spans="1:6" x14ac:dyDescent="0.25">
      <c r="A3027" s="20" t="s">
        <v>12283</v>
      </c>
      <c r="B3027" s="7">
        <v>72879</v>
      </c>
      <c r="C3027" s="46">
        <f>VLOOKUP(B3027,'Τιμοκατάλογος ανά κωδικό'!D:G,4,0)</f>
        <v>8616.6</v>
      </c>
      <c r="D3027" s="46">
        <v>8406.435367068485</v>
      </c>
      <c r="E3027" s="47">
        <f t="shared" si="47"/>
        <v>2.5000445938693439E-2</v>
      </c>
      <c r="F3027" s="124"/>
    </row>
    <row r="3028" spans="1:6" x14ac:dyDescent="0.25">
      <c r="A3028" s="20" t="s">
        <v>12284</v>
      </c>
      <c r="B3028" s="7">
        <v>72880</v>
      </c>
      <c r="C3028" s="46">
        <f>VLOOKUP(B3028,'Τιμοκατάλογος ανά κωδικό'!D:G,4,0)</f>
        <v>8521.8700000000008</v>
      </c>
      <c r="D3028" s="46">
        <v>8314.0188756765965</v>
      </c>
      <c r="E3028" s="47">
        <f t="shared" si="47"/>
        <v>2.5000078473659926E-2</v>
      </c>
      <c r="F3028" s="124"/>
    </row>
    <row r="3029" spans="1:6" x14ac:dyDescent="0.25">
      <c r="A3029" s="20" t="s">
        <v>12285</v>
      </c>
      <c r="B3029" s="7">
        <v>72881</v>
      </c>
      <c r="C3029" s="46">
        <f>VLOOKUP(B3029,'Τιμοκατάλογος ανά κωδικό'!D:G,4,0)</f>
        <v>8973.27</v>
      </c>
      <c r="D3029" s="46">
        <v>8754.406240141665</v>
      </c>
      <c r="E3029" s="47">
        <f t="shared" si="47"/>
        <v>2.5000411661818545E-2</v>
      </c>
      <c r="F3029" s="124"/>
    </row>
    <row r="3030" spans="1:6" x14ac:dyDescent="0.25">
      <c r="A3030" s="20" t="s">
        <v>12286</v>
      </c>
      <c r="B3030" s="7">
        <v>72882</v>
      </c>
      <c r="C3030" s="46">
        <f>VLOOKUP(B3030,'Τιμοκατάλογος ανά κωδικό'!D:G,4,0)</f>
        <v>8873.5</v>
      </c>
      <c r="D3030" s="46">
        <v>8657.0722609560489</v>
      </c>
      <c r="E3030" s="47">
        <f t="shared" si="47"/>
        <v>2.5000107717715769E-2</v>
      </c>
      <c r="F3030" s="124"/>
    </row>
    <row r="3031" spans="1:6" x14ac:dyDescent="0.25">
      <c r="A3031" s="20" t="s">
        <v>12287</v>
      </c>
      <c r="B3031" s="7">
        <v>72883</v>
      </c>
      <c r="C3031" s="46">
        <f>VLOOKUP(B3031,'Τιμοκατάλογος ανά κωδικό'!D:G,4,0)</f>
        <v>9324.92</v>
      </c>
      <c r="D3031" s="46">
        <v>9097.4822256970983</v>
      </c>
      <c r="E3031" s="47">
        <f t="shared" si="47"/>
        <v>2.5000078995534913E-2</v>
      </c>
      <c r="F3031" s="124"/>
    </row>
    <row r="3032" spans="1:6" x14ac:dyDescent="0.25">
      <c r="A3032" s="20" t="s">
        <v>12288</v>
      </c>
      <c r="B3032" s="7">
        <v>72884</v>
      </c>
      <c r="C3032" s="46">
        <f>VLOOKUP(B3032,'Τιμοκατάλογος ανά κωδικό'!D:G,4,0)</f>
        <v>8818.8700000000008</v>
      </c>
      <c r="D3032" s="46">
        <v>8603.7737688035486</v>
      </c>
      <c r="E3032" s="47">
        <f t="shared" si="47"/>
        <v>2.5000219319616601E-2</v>
      </c>
      <c r="F3032" s="124"/>
    </row>
    <row r="3033" spans="1:6" x14ac:dyDescent="0.25">
      <c r="A3033" s="20" t="s">
        <v>12289</v>
      </c>
      <c r="B3033" s="7">
        <v>72885</v>
      </c>
      <c r="C3033" s="46">
        <f>VLOOKUP(B3033,'Τιμοκατάλογος ανά κωδικό'!D:G,4,0)</f>
        <v>9270.2900000000009</v>
      </c>
      <c r="D3033" s="46">
        <v>9044.1818382113743</v>
      </c>
      <c r="E3033" s="47">
        <f t="shared" si="47"/>
        <v>2.5000399796621497E-2</v>
      </c>
      <c r="F3033" s="124"/>
    </row>
    <row r="3034" spans="1:6" x14ac:dyDescent="0.25">
      <c r="A3034" s="20" t="s">
        <v>12290</v>
      </c>
      <c r="B3034" s="7">
        <v>72886</v>
      </c>
      <c r="C3034" s="46">
        <f>VLOOKUP(B3034,'Τιμοκατάλογος ανά κωδικό'!D:G,4,0)</f>
        <v>9186.2999999999993</v>
      </c>
      <c r="D3034" s="46">
        <v>8962.2465751504005</v>
      </c>
      <c r="E3034" s="47">
        <f t="shared" si="47"/>
        <v>2.4999694325620547E-2</v>
      </c>
      <c r="F3034" s="124"/>
    </row>
    <row r="3035" spans="1:6" x14ac:dyDescent="0.25">
      <c r="A3035" s="20" t="s">
        <v>12291</v>
      </c>
      <c r="B3035" s="7">
        <v>72887</v>
      </c>
      <c r="C3035" s="46">
        <f>VLOOKUP(B3035,'Τιμοκατάλογος ανά κωδικό'!D:G,4,0)</f>
        <v>9637.7099999999991</v>
      </c>
      <c r="D3035" s="46">
        <v>9402.6423842415279</v>
      </c>
      <c r="E3035" s="47">
        <f t="shared" si="47"/>
        <v>2.5000165501607885E-2</v>
      </c>
      <c r="F3035" s="124"/>
    </row>
    <row r="3036" spans="1:6" x14ac:dyDescent="0.25">
      <c r="A3036" s="20" t="s">
        <v>12292</v>
      </c>
      <c r="B3036" s="7">
        <v>72888</v>
      </c>
      <c r="C3036" s="46">
        <f>VLOOKUP(B3036,'Τιμοκατάλογος ανά κωδικό'!D:G,4,0)</f>
        <v>9506.85</v>
      </c>
      <c r="D3036" s="46">
        <v>9274.975013933883</v>
      </c>
      <c r="E3036" s="47">
        <f t="shared" si="47"/>
        <v>2.5000065845758979E-2</v>
      </c>
      <c r="F3036" s="124"/>
    </row>
    <row r="3037" spans="1:6" x14ac:dyDescent="0.25">
      <c r="A3037" s="20" t="s">
        <v>12293</v>
      </c>
      <c r="B3037" s="7">
        <v>72889</v>
      </c>
      <c r="C3037" s="46">
        <f>VLOOKUP(B3037,'Τιμοκατάλογος ανά κωδικό'!D:G,4,0)</f>
        <v>9958.2800000000007</v>
      </c>
      <c r="D3037" s="46">
        <v>9715.3909431933844</v>
      </c>
      <c r="E3037" s="47">
        <f t="shared" si="47"/>
        <v>2.5000440870244667E-2</v>
      </c>
      <c r="F3037" s="124"/>
    </row>
    <row r="3038" spans="1:6" x14ac:dyDescent="0.25">
      <c r="A3038" s="20" t="s">
        <v>12294</v>
      </c>
      <c r="B3038" s="7">
        <v>72890</v>
      </c>
      <c r="C3038" s="46">
        <f>VLOOKUP(B3038,'Τιμοκατάλογος ανά κωδικό'!D:G,4,0)</f>
        <v>9902.99</v>
      </c>
      <c r="D3038" s="46">
        <v>9661.4488688111487</v>
      </c>
      <c r="E3038" s="47">
        <f t="shared" si="47"/>
        <v>2.5000508150344602E-2</v>
      </c>
      <c r="F3038" s="124"/>
    </row>
    <row r="3039" spans="1:6" x14ac:dyDescent="0.25">
      <c r="A3039" s="20" t="s">
        <v>12295</v>
      </c>
      <c r="B3039" s="7">
        <v>72891</v>
      </c>
      <c r="C3039" s="46">
        <f>VLOOKUP(B3039,'Τιμοκατάλογος ανά κωδικό'!D:G,4,0)</f>
        <v>10354.36</v>
      </c>
      <c r="D3039" s="46">
        <v>10101.812555622237</v>
      </c>
      <c r="E3039" s="47">
        <f t="shared" si="47"/>
        <v>2.5000210901478859E-2</v>
      </c>
      <c r="F3039" s="124"/>
    </row>
    <row r="3040" spans="1:6" x14ac:dyDescent="0.25">
      <c r="A3040" s="20" t="s">
        <v>12296</v>
      </c>
      <c r="B3040" s="7">
        <v>72892</v>
      </c>
      <c r="C3040" s="46">
        <f>VLOOKUP(B3040,'Τιμοκατάλογος ανά κωδικό'!D:G,4,0)</f>
        <v>10671.53</v>
      </c>
      <c r="D3040" s="46">
        <v>10411.252103026263</v>
      </c>
      <c r="E3040" s="47">
        <f t="shared" si="47"/>
        <v>2.4999672892185743E-2</v>
      </c>
      <c r="F3040" s="124"/>
    </row>
    <row r="3041" spans="1:6" x14ac:dyDescent="0.25">
      <c r="A3041" s="20" t="s">
        <v>12297</v>
      </c>
      <c r="B3041" s="7">
        <v>72893</v>
      </c>
      <c r="C3041" s="46">
        <f>VLOOKUP(B3041,'Τιμοκατάλογος ανά κωδικό'!D:G,4,0)</f>
        <v>11122.93</v>
      </c>
      <c r="D3041" s="46">
        <v>10851.635502187306</v>
      </c>
      <c r="E3041" s="47">
        <f t="shared" si="47"/>
        <v>2.5000332692524552E-2</v>
      </c>
      <c r="F3041" s="124"/>
    </row>
    <row r="3042" spans="1:6" x14ac:dyDescent="0.25">
      <c r="A3042" s="20" t="s">
        <v>12298</v>
      </c>
      <c r="B3042" s="7">
        <v>72894</v>
      </c>
      <c r="C3042" s="46">
        <f>VLOOKUP(B3042,'Τιμοκατάλογος ανά κωδικό'!D:G,4,0)</f>
        <v>11111.81</v>
      </c>
      <c r="D3042" s="46">
        <v>10840.785981870682</v>
      </c>
      <c r="E3042" s="47">
        <f t="shared" si="47"/>
        <v>2.5000402976551594E-2</v>
      </c>
      <c r="F3042" s="124"/>
    </row>
    <row r="3043" spans="1:6" x14ac:dyDescent="0.25">
      <c r="A3043" s="20" t="s">
        <v>12299</v>
      </c>
      <c r="B3043" s="7">
        <v>72895</v>
      </c>
      <c r="C3043" s="46">
        <f>VLOOKUP(B3043,'Τιμοκατάλογος ανά κωδικό'!D:G,4,0)</f>
        <v>11563.24</v>
      </c>
      <c r="D3043" s="46">
        <v>11281.21443332373</v>
      </c>
      <c r="E3043" s="47">
        <f t="shared" si="47"/>
        <v>2.4999575031850352E-2</v>
      </c>
      <c r="F3043" s="124"/>
    </row>
    <row r="3044" spans="1:6" x14ac:dyDescent="0.25">
      <c r="A3044" s="20" t="s">
        <v>12300</v>
      </c>
      <c r="B3044" s="7">
        <v>72896</v>
      </c>
      <c r="C3044" s="46">
        <f>VLOOKUP(B3044,'Τιμοκατάλογος ανά κωδικό'!D:G,4,0)</f>
        <v>10947.56</v>
      </c>
      <c r="D3044" s="46">
        <v>10680.545425077404</v>
      </c>
      <c r="E3044" s="47">
        <f t="shared" si="47"/>
        <v>2.5000087944540672E-2</v>
      </c>
      <c r="F3044" s="124"/>
    </row>
    <row r="3045" spans="1:6" x14ac:dyDescent="0.25">
      <c r="A3045" s="20" t="s">
        <v>12301</v>
      </c>
      <c r="B3045" s="7">
        <v>72897</v>
      </c>
      <c r="C3045" s="46">
        <f>VLOOKUP(B3045,'Τιμοκατάλογος ανά κωδικό'!D:G,4,0)</f>
        <v>11398.91</v>
      </c>
      <c r="D3045" s="46">
        <v>11120.886196230455</v>
      </c>
      <c r="E3045" s="47">
        <f t="shared" si="47"/>
        <v>2.5000148267301237E-2</v>
      </c>
      <c r="F3045" s="124"/>
    </row>
    <row r="3046" spans="1:6" x14ac:dyDescent="0.25">
      <c r="A3046" s="20" t="s">
        <v>12302</v>
      </c>
      <c r="B3046" s="7">
        <v>72898</v>
      </c>
      <c r="C3046" s="46">
        <f>VLOOKUP(B3046,'Τιμοκατάλογος ανά κωδικό'!D:G,4,0)</f>
        <v>11403.72</v>
      </c>
      <c r="D3046" s="46">
        <v>11125.582082396008</v>
      </c>
      <c r="E3046" s="47">
        <f t="shared" si="47"/>
        <v>2.4999853090301505E-2</v>
      </c>
      <c r="F3046" s="124"/>
    </row>
    <row r="3047" spans="1:6" x14ac:dyDescent="0.25">
      <c r="A3047" s="20" t="s">
        <v>12303</v>
      </c>
      <c r="B3047" s="7">
        <v>72899</v>
      </c>
      <c r="C3047" s="46">
        <f>VLOOKUP(B3047,'Τιμοκατάλογος ανά κωδικό'!D:G,4,0)</f>
        <v>11855.09</v>
      </c>
      <c r="D3047" s="46">
        <v>11565.937909856251</v>
      </c>
      <c r="E3047" s="47">
        <f t="shared" si="47"/>
        <v>2.5000314924511269E-2</v>
      </c>
      <c r="F3047" s="124"/>
    </row>
    <row r="3048" spans="1:6" x14ac:dyDescent="0.25">
      <c r="A3048" s="20" t="s">
        <v>12304</v>
      </c>
      <c r="B3048" s="7">
        <v>72900</v>
      </c>
      <c r="C3048" s="46">
        <f>VLOOKUP(B3048,'Τιμοκατάλογος ανά κωδικό'!D:G,4,0)</f>
        <v>11293.77</v>
      </c>
      <c r="D3048" s="46">
        <v>11018.315880393475</v>
      </c>
      <c r="E3048" s="47">
        <f t="shared" si="47"/>
        <v>2.4999657170537537E-2</v>
      </c>
      <c r="F3048" s="124"/>
    </row>
    <row r="3049" spans="1:6" x14ac:dyDescent="0.25">
      <c r="A3049" s="20" t="s">
        <v>12305</v>
      </c>
      <c r="B3049" s="7">
        <v>72901</v>
      </c>
      <c r="C3049" s="46">
        <f>VLOOKUP(B3049,'Τιμοκατάλογος ανά κωδικό'!D:G,4,0)</f>
        <v>11745.13</v>
      </c>
      <c r="D3049" s="46">
        <v>11458.660830830751</v>
      </c>
      <c r="E3049" s="47">
        <f t="shared" si="47"/>
        <v>2.500023112635219E-2</v>
      </c>
      <c r="F3049" s="124"/>
    </row>
    <row r="3050" spans="1:6" x14ac:dyDescent="0.25">
      <c r="A3050" s="20" t="s">
        <v>12306</v>
      </c>
      <c r="B3050" s="7">
        <v>72902</v>
      </c>
      <c r="C3050" s="46">
        <f>VLOOKUP(B3050,'Τιμοκατάλογος ανά κωδικό'!D:G,4,0)</f>
        <v>11764.32</v>
      </c>
      <c r="D3050" s="46">
        <v>11477.382834766564</v>
      </c>
      <c r="E3050" s="47">
        <f t="shared" si="47"/>
        <v>2.5000226041451246E-2</v>
      </c>
      <c r="F3050" s="124"/>
    </row>
    <row r="3051" spans="1:6" x14ac:dyDescent="0.25">
      <c r="A3051" s="20" t="s">
        <v>12307</v>
      </c>
      <c r="B3051" s="7">
        <v>72903</v>
      </c>
      <c r="C3051" s="46">
        <f>VLOOKUP(B3051,'Τιμοκατάλογος ανά κωδικό'!D:G,4,0)</f>
        <v>12215.72</v>
      </c>
      <c r="D3051" s="46">
        <v>11917.776803483077</v>
      </c>
      <c r="E3051" s="47">
        <f t="shared" si="47"/>
        <v>2.4999897332348642E-2</v>
      </c>
      <c r="F3051" s="124"/>
    </row>
    <row r="3052" spans="1:6" x14ac:dyDescent="0.25">
      <c r="A3052" s="20" t="s">
        <v>12308</v>
      </c>
      <c r="B3052" s="7">
        <v>72904</v>
      </c>
      <c r="C3052" s="46">
        <f>VLOOKUP(B3052,'Τιμοκατάλογος ανά κωδικό'!D:G,4,0)</f>
        <v>13092.97</v>
      </c>
      <c r="D3052" s="46">
        <v>12773.628504113402</v>
      </c>
      <c r="E3052" s="47">
        <f t="shared" si="47"/>
        <v>2.5000061320380684E-2</v>
      </c>
      <c r="F3052" s="124"/>
    </row>
    <row r="3053" spans="1:6" x14ac:dyDescent="0.25">
      <c r="A3053" s="20" t="s">
        <v>12309</v>
      </c>
      <c r="B3053" s="7">
        <v>72905</v>
      </c>
      <c r="C3053" s="46">
        <f>VLOOKUP(B3053,'Τιμοκατάλογος ανά κωδικό'!D:G,4,0)</f>
        <v>13544.39</v>
      </c>
      <c r="D3053" s="46">
        <v>13214.034995434835</v>
      </c>
      <c r="E3053" s="47">
        <f t="shared" si="47"/>
        <v>2.5000312522200474E-2</v>
      </c>
      <c r="F3053" s="124"/>
    </row>
    <row r="3054" spans="1:6" x14ac:dyDescent="0.25">
      <c r="A3054" s="20" t="s">
        <v>12310</v>
      </c>
      <c r="B3054" s="7">
        <v>72906</v>
      </c>
      <c r="C3054" s="46">
        <f>VLOOKUP(B3054,'Τιμοκατάλογος ανά κωδικό'!D:G,4,0)</f>
        <v>13633.19</v>
      </c>
      <c r="D3054" s="46">
        <v>13300.672944660477</v>
      </c>
      <c r="E3054" s="47">
        <f t="shared" si="47"/>
        <v>2.5000017421901388E-2</v>
      </c>
      <c r="F3054" s="124"/>
    </row>
    <row r="3055" spans="1:6" x14ac:dyDescent="0.25">
      <c r="A3055" s="20" t="s">
        <v>12311</v>
      </c>
      <c r="B3055" s="7">
        <v>72907</v>
      </c>
      <c r="C3055" s="46">
        <f>VLOOKUP(B3055,'Τιμοκατάλογος ανά κωδικό'!D:G,4,0)</f>
        <v>14084.76</v>
      </c>
      <c r="D3055" s="46">
        <v>13741.231055812665</v>
      </c>
      <c r="E3055" s="47">
        <f t="shared" si="47"/>
        <v>2.4999866663476311E-2</v>
      </c>
      <c r="F3055" s="124"/>
    </row>
    <row r="3056" spans="1:6" x14ac:dyDescent="0.25">
      <c r="A3056" s="20" t="s">
        <v>12312</v>
      </c>
      <c r="B3056" s="7">
        <v>72908</v>
      </c>
      <c r="C3056" s="46">
        <f>VLOOKUP(B3056,'Τιμοκατάλογος ανά κωδικό'!D:G,4,0)</f>
        <v>13809.13</v>
      </c>
      <c r="D3056" s="46">
        <v>13472.321915808992</v>
      </c>
      <c r="E3056" s="47">
        <f t="shared" si="47"/>
        <v>2.5000002694099965E-2</v>
      </c>
      <c r="F3056" s="124"/>
    </row>
    <row r="3057" spans="1:6" x14ac:dyDescent="0.25">
      <c r="A3057" s="20" t="s">
        <v>12313</v>
      </c>
      <c r="B3057" s="7">
        <v>72909</v>
      </c>
      <c r="C3057" s="46">
        <f>VLOOKUP(B3057,'Τιμοκατάλογος ανά κωδικό'!D:G,4,0)</f>
        <v>14260.56</v>
      </c>
      <c r="D3057" s="46">
        <v>13912.736710802419</v>
      </c>
      <c r="E3057" s="47">
        <f t="shared" si="47"/>
        <v>2.5000350141573202E-2</v>
      </c>
      <c r="F3057" s="124"/>
    </row>
    <row r="3058" spans="1:6" x14ac:dyDescent="0.25">
      <c r="A3058" s="20" t="s">
        <v>12314</v>
      </c>
      <c r="B3058" s="7">
        <v>72910</v>
      </c>
      <c r="C3058" s="46">
        <f>VLOOKUP(B3058,'Τιμοκατάλογος ανά κωδικό'!D:G,4,0)</f>
        <v>14384.53</v>
      </c>
      <c r="D3058" s="46">
        <v>14033.691530443286</v>
      </c>
      <c r="E3058" s="47">
        <f t="shared" si="47"/>
        <v>2.4999727890244738E-2</v>
      </c>
      <c r="F3058" s="124"/>
    </row>
    <row r="3059" spans="1:6" x14ac:dyDescent="0.25">
      <c r="A3059" s="20" t="s">
        <v>12315</v>
      </c>
      <c r="B3059" s="7">
        <v>72911</v>
      </c>
      <c r="C3059" s="46">
        <f>VLOOKUP(B3059,'Τιμοκατάλογος ανά κωδικό'!D:G,4,0)</f>
        <v>14835.92</v>
      </c>
      <c r="D3059" s="46">
        <v>14474.066094470585</v>
      </c>
      <c r="E3059" s="47">
        <f t="shared" si="47"/>
        <v>2.5000155669294033E-2</v>
      </c>
      <c r="F3059" s="124"/>
    </row>
    <row r="3060" spans="1:6" x14ac:dyDescent="0.25">
      <c r="A3060" s="20" t="s">
        <v>12316</v>
      </c>
      <c r="B3060" s="7">
        <v>72912</v>
      </c>
      <c r="C3060" s="46">
        <f>VLOOKUP(B3060,'Τιμοκατάλογος ανά κωδικό'!D:G,4,0)</f>
        <v>16408.099999999999</v>
      </c>
      <c r="D3060" s="46">
        <v>16007.904</v>
      </c>
      <c r="E3060" s="47">
        <f t="shared" si="47"/>
        <v>2.4999900049375468E-2</v>
      </c>
      <c r="F3060" s="124"/>
    </row>
    <row r="3061" spans="1:6" x14ac:dyDescent="0.25">
      <c r="A3061" s="20" t="s">
        <v>12317</v>
      </c>
      <c r="B3061" s="7">
        <v>72913</v>
      </c>
      <c r="C3061" s="46">
        <f>VLOOKUP(B3061,'Τιμοκατάλογος ανά κωδικό'!D:G,4,0)</f>
        <v>16865.78</v>
      </c>
      <c r="D3061" s="46">
        <v>16454.416000000001</v>
      </c>
      <c r="E3061" s="47">
        <f t="shared" si="47"/>
        <v>2.5000218786251471E-2</v>
      </c>
      <c r="F3061" s="124"/>
    </row>
    <row r="3062" spans="1:6" x14ac:dyDescent="0.25">
      <c r="A3062" s="20" t="s">
        <v>12318</v>
      </c>
      <c r="B3062" s="7">
        <v>72914</v>
      </c>
      <c r="C3062" s="46">
        <f>VLOOKUP(B3062,'Τιμοκατάλογος ανά κωδικό'!D:G,4,0)</f>
        <v>17091.73</v>
      </c>
      <c r="D3062" s="46">
        <v>16674.856</v>
      </c>
      <c r="E3062" s="47">
        <f t="shared" si="47"/>
        <v>2.5000155923385448E-2</v>
      </c>
      <c r="F3062" s="124"/>
    </row>
    <row r="3063" spans="1:6" x14ac:dyDescent="0.25">
      <c r="A3063" s="20" t="s">
        <v>12319</v>
      </c>
      <c r="B3063" s="7">
        <v>72915</v>
      </c>
      <c r="C3063" s="46">
        <f>VLOOKUP(B3063,'Τιμοκατάλογος ανά κωδικό'!D:G,4,0)</f>
        <v>17549.54</v>
      </c>
      <c r="D3063" s="46">
        <v>17121.5</v>
      </c>
      <c r="E3063" s="47">
        <f t="shared" si="47"/>
        <v>2.5000146015244029E-2</v>
      </c>
      <c r="F3063" s="124"/>
    </row>
    <row r="3064" spans="1:6" x14ac:dyDescent="0.25">
      <c r="A3064" s="20" t="s">
        <v>12320</v>
      </c>
      <c r="B3064" s="7">
        <v>72916</v>
      </c>
      <c r="C3064" s="46">
        <f>VLOOKUP(B3064,'Τιμοκατάλογος ανά κωδικό'!D:G,4,0)</f>
        <v>16850.04</v>
      </c>
      <c r="D3064" s="46">
        <v>16439.060000000001</v>
      </c>
      <c r="E3064" s="47">
        <f t="shared" si="47"/>
        <v>2.5000212907550612E-2</v>
      </c>
      <c r="F3064" s="124"/>
    </row>
    <row r="3065" spans="1:6" x14ac:dyDescent="0.25">
      <c r="A3065" s="20" t="s">
        <v>12321</v>
      </c>
      <c r="B3065" s="7">
        <v>72917</v>
      </c>
      <c r="C3065" s="46">
        <f>VLOOKUP(B3065,'Τιμοκατάλογος ανά κωδικό'!D:G,4,0)</f>
        <v>17307.669999999998</v>
      </c>
      <c r="D3065" s="46">
        <v>16885.528000000002</v>
      </c>
      <c r="E3065" s="47">
        <f t="shared" si="47"/>
        <v>2.5000225044783608E-2</v>
      </c>
      <c r="F3065" s="124"/>
    </row>
    <row r="3066" spans="1:6" x14ac:dyDescent="0.25">
      <c r="A3066" s="20" t="s">
        <v>12322</v>
      </c>
      <c r="B3066" s="7">
        <v>72918</v>
      </c>
      <c r="C3066" s="46">
        <f>VLOOKUP(B3066,'Τιμοκατάλογος ανά κωδικό'!D:G,4,0)</f>
        <v>17552.060000000001</v>
      </c>
      <c r="D3066" s="46">
        <v>17123.964</v>
      </c>
      <c r="E3066" s="47">
        <f t="shared" si="47"/>
        <v>2.4999818967150533E-2</v>
      </c>
      <c r="F3066" s="124"/>
    </row>
    <row r="3067" spans="1:6" x14ac:dyDescent="0.25">
      <c r="A3067" s="20" t="s">
        <v>12323</v>
      </c>
      <c r="B3067" s="7">
        <v>72919</v>
      </c>
      <c r="C3067" s="46">
        <f>VLOOKUP(B3067,'Τιμοκατάλογος ανά κωδικό'!D:G,4,0)</f>
        <v>18009.650000000001</v>
      </c>
      <c r="D3067" s="46">
        <v>17570.388000000003</v>
      </c>
      <c r="E3067" s="47">
        <f t="shared" si="47"/>
        <v>2.500013090206088E-2</v>
      </c>
      <c r="F3067" s="124"/>
    </row>
    <row r="3068" spans="1:6" x14ac:dyDescent="0.25">
      <c r="A3068" s="20" t="s">
        <v>12324</v>
      </c>
      <c r="B3068" s="7">
        <v>72920</v>
      </c>
      <c r="C3068" s="46">
        <f>VLOOKUP(B3068,'Τιμοκατάλογος ανά κωδικό'!D:G,4,0)</f>
        <v>17073.46</v>
      </c>
      <c r="D3068" s="46">
        <v>16657.036</v>
      </c>
      <c r="E3068" s="47">
        <f t="shared" si="47"/>
        <v>2.4999885934088084E-2</v>
      </c>
      <c r="F3068" s="124"/>
    </row>
    <row r="3069" spans="1:6" x14ac:dyDescent="0.25">
      <c r="A3069" s="20" t="s">
        <v>12325</v>
      </c>
      <c r="B3069" s="7">
        <v>72921</v>
      </c>
      <c r="C3069" s="46">
        <f>VLOOKUP(B3069,'Τιμοκατάλογος ανά κωδικό'!D:G,4,0)</f>
        <v>17531.09</v>
      </c>
      <c r="D3069" s="46">
        <v>17103.504000000001</v>
      </c>
      <c r="E3069" s="47">
        <f t="shared" si="47"/>
        <v>2.4999906451917742E-2</v>
      </c>
      <c r="F3069" s="124"/>
    </row>
    <row r="3070" spans="1:6" x14ac:dyDescent="0.25">
      <c r="A3070" s="20" t="s">
        <v>12326</v>
      </c>
      <c r="B3070" s="7">
        <v>72922</v>
      </c>
      <c r="C3070" s="46">
        <f>VLOOKUP(B3070,'Τιμοκατάλογος ανά κωδικό'!D:G,4,0)</f>
        <v>17785.05</v>
      </c>
      <c r="D3070" s="46">
        <v>17351.268</v>
      </c>
      <c r="E3070" s="47">
        <f t="shared" si="47"/>
        <v>2.5000017289802612E-2</v>
      </c>
      <c r="F3070" s="124"/>
    </row>
    <row r="3071" spans="1:6" x14ac:dyDescent="0.25">
      <c r="A3071" s="20" t="s">
        <v>12327</v>
      </c>
      <c r="B3071" s="7">
        <v>72923</v>
      </c>
      <c r="C3071" s="46">
        <f>VLOOKUP(B3071,'Τιμοκατάλογος ανά κωδικό'!D:G,4,0)</f>
        <v>18242.59</v>
      </c>
      <c r="D3071" s="46">
        <v>17797.648000000001</v>
      </c>
      <c r="E3071" s="47">
        <f t="shared" si="47"/>
        <v>2.5000044949759603E-2</v>
      </c>
      <c r="F3071" s="124"/>
    </row>
    <row r="3072" spans="1:6" x14ac:dyDescent="0.25">
      <c r="A3072" s="20" t="s">
        <v>12328</v>
      </c>
      <c r="B3072" s="7">
        <v>72924</v>
      </c>
      <c r="C3072" s="46">
        <f>VLOOKUP(B3072,'Τιμοκατάλογος ανά κωδικό'!D:G,4,0)</f>
        <v>23038.34</v>
      </c>
      <c r="D3072" s="46">
        <v>22476.432000000001</v>
      </c>
      <c r="E3072" s="47">
        <f t="shared" si="47"/>
        <v>2.4999875425067541E-2</v>
      </c>
      <c r="F3072" s="124"/>
    </row>
    <row r="3073" spans="1:6" x14ac:dyDescent="0.25">
      <c r="A3073" s="20" t="s">
        <v>12329</v>
      </c>
      <c r="B3073" s="7">
        <v>72925</v>
      </c>
      <c r="C3073" s="46">
        <f>VLOOKUP(B3073,'Τιμοκατάλογος ανά κωδικό'!D:G,4,0)</f>
        <v>23497.37</v>
      </c>
      <c r="D3073" s="46">
        <v>22924.264000000003</v>
      </c>
      <c r="E3073" s="47">
        <f t="shared" si="47"/>
        <v>2.4999973826858479E-2</v>
      </c>
      <c r="F3073" s="124"/>
    </row>
    <row r="3074" spans="1:6" x14ac:dyDescent="0.25">
      <c r="A3074" s="20" t="s">
        <v>12330</v>
      </c>
      <c r="B3074" s="7">
        <v>72926</v>
      </c>
      <c r="C3074" s="46">
        <f>VLOOKUP(B3074,'Τιμοκατάλογος ανά κωδικό'!D:G,4,0)</f>
        <v>23998.3</v>
      </c>
      <c r="D3074" s="46">
        <v>23412.972000000002</v>
      </c>
      <c r="E3074" s="47">
        <f t="shared" si="47"/>
        <v>2.5000158032051578E-2</v>
      </c>
      <c r="F3074" s="124"/>
    </row>
    <row r="3075" spans="1:6" x14ac:dyDescent="0.25">
      <c r="A3075" s="20" t="s">
        <v>12331</v>
      </c>
      <c r="B3075" s="7">
        <v>72927</v>
      </c>
      <c r="C3075" s="46">
        <f>VLOOKUP(B3075,'Τιμοκατάλογος ανά κωδικό'!D:G,4,0)</f>
        <v>24457.37</v>
      </c>
      <c r="D3075" s="46">
        <v>23860.848000000002</v>
      </c>
      <c r="E3075" s="47">
        <f t="shared" ref="E3075:E3138" si="48">C3075/D3075-1</f>
        <v>2.500003352772695E-2</v>
      </c>
      <c r="F3075" s="124"/>
    </row>
    <row r="3076" spans="1:6" x14ac:dyDescent="0.25">
      <c r="A3076" s="20" t="s">
        <v>12332</v>
      </c>
      <c r="B3076" s="7">
        <v>72928</v>
      </c>
      <c r="C3076" s="46">
        <f>VLOOKUP(B3076,'Τιμοκατάλογος ανά κωδικό'!D:G,4,0)</f>
        <v>25512.17</v>
      </c>
      <c r="D3076" s="46">
        <v>24889.920000000002</v>
      </c>
      <c r="E3076" s="47">
        <f t="shared" si="48"/>
        <v>2.5000080353813736E-2</v>
      </c>
      <c r="F3076" s="124"/>
    </row>
    <row r="3077" spans="1:6" x14ac:dyDescent="0.25">
      <c r="A3077" s="20" t="s">
        <v>12333</v>
      </c>
      <c r="B3077" s="7">
        <v>72929</v>
      </c>
      <c r="C3077" s="46">
        <f>VLOOKUP(B3077,'Τιμοκατάλογος ανά κωδικό'!D:G,4,0)</f>
        <v>25971.29</v>
      </c>
      <c r="D3077" s="46">
        <v>25337.840000000004</v>
      </c>
      <c r="E3077" s="47">
        <f t="shared" si="48"/>
        <v>2.5000157866652994E-2</v>
      </c>
      <c r="F3077" s="124"/>
    </row>
    <row r="3078" spans="1:6" x14ac:dyDescent="0.25">
      <c r="A3078" s="20" t="s">
        <v>12334</v>
      </c>
      <c r="B3078" s="7">
        <v>72930</v>
      </c>
      <c r="C3078" s="46">
        <f>VLOOKUP(B3078,'Τιμοκατάλογος ανά κωδικό'!D:G,4,0)</f>
        <v>26575.31</v>
      </c>
      <c r="D3078" s="46">
        <v>25927.132000000001</v>
      </c>
      <c r="E3078" s="47">
        <f t="shared" si="48"/>
        <v>2.4999988429109665E-2</v>
      </c>
      <c r="F3078" s="124"/>
    </row>
    <row r="3079" spans="1:6" x14ac:dyDescent="0.25">
      <c r="A3079" s="20" t="s">
        <v>12335</v>
      </c>
      <c r="B3079" s="7">
        <v>72931</v>
      </c>
      <c r="C3079" s="46">
        <f>VLOOKUP(B3079,'Τιμοκατάλογος ανά κωδικό'!D:G,4,0)</f>
        <v>27034.25</v>
      </c>
      <c r="D3079" s="46">
        <v>26374.876</v>
      </c>
      <c r="E3079" s="47">
        <f t="shared" si="48"/>
        <v>2.50000796212273E-2</v>
      </c>
      <c r="F3079" s="124"/>
    </row>
    <row r="3080" spans="1:6" x14ac:dyDescent="0.25">
      <c r="A3080" s="20" t="s">
        <v>3748</v>
      </c>
      <c r="B3080" s="7">
        <v>72932</v>
      </c>
      <c r="C3080" s="46">
        <f>VLOOKUP(B3080,'Τιμοκατάλογος ανά κωδικό'!D:G,4,0)</f>
        <v>4835.17</v>
      </c>
      <c r="D3080" s="46">
        <v>4717.2437753535296</v>
      </c>
      <c r="E3080" s="47">
        <f t="shared" si="48"/>
        <v>2.4998967673158345E-2</v>
      </c>
      <c r="F3080" s="124"/>
    </row>
    <row r="3081" spans="1:6" x14ac:dyDescent="0.25">
      <c r="A3081" s="20" t="s">
        <v>3749</v>
      </c>
      <c r="B3081" s="7">
        <v>72933</v>
      </c>
      <c r="C3081" s="46">
        <f>VLOOKUP(B3081,'Τιμοκατάλογος ανά κωδικό'!D:G,4,0)</f>
        <v>5286.54</v>
      </c>
      <c r="D3081" s="46">
        <v>5157.5996028333602</v>
      </c>
      <c r="E3081" s="47">
        <f t="shared" si="48"/>
        <v>2.5000078931254333E-2</v>
      </c>
      <c r="F3081" s="124"/>
    </row>
    <row r="3082" spans="1:6" x14ac:dyDescent="0.25">
      <c r="A3082" s="20" t="s">
        <v>3750</v>
      </c>
      <c r="B3082" s="7">
        <v>72934</v>
      </c>
      <c r="C3082" s="46">
        <f>VLOOKUP(B3082,'Τιμοκατάλογος ανά κωδικό'!D:G,4,0)</f>
        <v>5036.6499999999996</v>
      </c>
      <c r="D3082" s="46">
        <v>4913.8059854407338</v>
      </c>
      <c r="E3082" s="47">
        <f t="shared" si="48"/>
        <v>2.4999769002529648E-2</v>
      </c>
      <c r="F3082" s="124"/>
    </row>
    <row r="3083" spans="1:6" x14ac:dyDescent="0.25">
      <c r="A3083" s="20" t="s">
        <v>3751</v>
      </c>
      <c r="B3083" s="7">
        <v>72935</v>
      </c>
      <c r="C3083" s="46">
        <f>VLOOKUP(B3083,'Τιμοκατάλογος ανά κωδικό'!D:G,4,0)</f>
        <v>5488.06</v>
      </c>
      <c r="D3083" s="46">
        <v>5354.2006170307759</v>
      </c>
      <c r="E3083" s="47">
        <f t="shared" si="48"/>
        <v>2.5000815722788117E-2</v>
      </c>
      <c r="F3083" s="124"/>
    </row>
    <row r="3084" spans="1:6" x14ac:dyDescent="0.25">
      <c r="A3084" s="20" t="s">
        <v>3752</v>
      </c>
      <c r="B3084" s="7">
        <v>72936</v>
      </c>
      <c r="C3084" s="46">
        <f>VLOOKUP(B3084,'Τιμοκατάλογος ανά κωδικό'!D:G,4,0)</f>
        <v>5051.07</v>
      </c>
      <c r="D3084" s="46">
        <v>4927.8723342338208</v>
      </c>
      <c r="E3084" s="47">
        <f t="shared" si="48"/>
        <v>2.5000173991994057E-2</v>
      </c>
      <c r="F3084" s="124"/>
    </row>
    <row r="3085" spans="1:6" x14ac:dyDescent="0.25">
      <c r="A3085" s="20" t="s">
        <v>3753</v>
      </c>
      <c r="B3085" s="7">
        <v>72937</v>
      </c>
      <c r="C3085" s="46">
        <f>VLOOKUP(B3085,'Τιμοκατάλογος ανά κωδικό'!D:G,4,0)</f>
        <v>5502.46</v>
      </c>
      <c r="D3085" s="46">
        <v>5368.2508276255967</v>
      </c>
      <c r="E3085" s="47">
        <f t="shared" si="48"/>
        <v>2.5000540526860071E-2</v>
      </c>
      <c r="F3085" s="124"/>
    </row>
    <row r="3086" spans="1:6" x14ac:dyDescent="0.25">
      <c r="A3086" s="20" t="s">
        <v>3754</v>
      </c>
      <c r="B3086" s="7">
        <v>72938</v>
      </c>
      <c r="C3086" s="46">
        <f>VLOOKUP(B3086,'Τιμοκατάλογος ανά κωδικό'!D:G,4,0)</f>
        <v>5261.54</v>
      </c>
      <c r="D3086" s="46">
        <v>5133.2102539381985</v>
      </c>
      <c r="E3086" s="47">
        <f t="shared" si="48"/>
        <v>2.4999900591125668E-2</v>
      </c>
      <c r="F3086" s="124"/>
    </row>
    <row r="3087" spans="1:6" x14ac:dyDescent="0.25">
      <c r="A3087" s="20" t="s">
        <v>3755</v>
      </c>
      <c r="B3087" s="7">
        <v>72939</v>
      </c>
      <c r="C3087" s="46">
        <f>VLOOKUP(B3087,'Τιμοκατάλογος ανά κωδικό'!D:G,4,0)</f>
        <v>5712.91</v>
      </c>
      <c r="D3087" s="46">
        <v>5573.5739406760013</v>
      </c>
      <c r="E3087" s="47">
        <f t="shared" si="48"/>
        <v>2.4999409859286725E-2</v>
      </c>
      <c r="F3087" s="124"/>
    </row>
    <row r="3088" spans="1:6" x14ac:dyDescent="0.25">
      <c r="A3088" s="20" t="s">
        <v>3756</v>
      </c>
      <c r="B3088" s="7">
        <v>72940</v>
      </c>
      <c r="C3088" s="46">
        <f>VLOOKUP(B3088,'Τιμοκατάλογος ανά κωδικό'!D:G,4,0)</f>
        <v>5281.67</v>
      </c>
      <c r="D3088" s="46">
        <v>5152.845939088339</v>
      </c>
      <c r="E3088" s="47">
        <f t="shared" si="48"/>
        <v>2.5000565208913139E-2</v>
      </c>
      <c r="F3088" s="124"/>
    </row>
    <row r="3089" spans="1:6" x14ac:dyDescent="0.25">
      <c r="A3089" s="20" t="s">
        <v>3757</v>
      </c>
      <c r="B3089" s="7">
        <v>72941</v>
      </c>
      <c r="C3089" s="46">
        <f>VLOOKUP(B3089,'Τιμοκατάλογος ανά κωδικό'!D:G,4,0)</f>
        <v>5733.09</v>
      </c>
      <c r="D3089" s="46">
        <v>5593.2607342634992</v>
      </c>
      <c r="E3089" s="47">
        <f t="shared" si="48"/>
        <v>2.4999597261741613E-2</v>
      </c>
      <c r="F3089" s="124"/>
    </row>
    <row r="3090" spans="1:6" x14ac:dyDescent="0.25">
      <c r="A3090" s="20" t="s">
        <v>3758</v>
      </c>
      <c r="B3090" s="7">
        <v>72942</v>
      </c>
      <c r="C3090" s="46">
        <f>VLOOKUP(B3090,'Τιμοκατάλογος ανά κωδικό'!D:G,4,0)</f>
        <v>5501.75</v>
      </c>
      <c r="D3090" s="46">
        <v>5367.5628049151237</v>
      </c>
      <c r="E3090" s="47">
        <f t="shared" si="48"/>
        <v>2.4999650672368423E-2</v>
      </c>
      <c r="F3090" s="124"/>
    </row>
    <row r="3091" spans="1:6" x14ac:dyDescent="0.25">
      <c r="A3091" s="20" t="s">
        <v>3759</v>
      </c>
      <c r="B3091" s="7">
        <v>72943</v>
      </c>
      <c r="C3091" s="46">
        <f>VLOOKUP(B3091,'Τιμοκατάλογος ανά κωδικό'!D:G,4,0)</f>
        <v>5953.13</v>
      </c>
      <c r="D3091" s="46">
        <v>5807.9295096622773</v>
      </c>
      <c r="E3091" s="47">
        <f t="shared" si="48"/>
        <v>2.5000387848399752E-2</v>
      </c>
      <c r="F3091" s="124"/>
    </row>
    <row r="3092" spans="1:6" x14ac:dyDescent="0.25">
      <c r="A3092" s="20" t="s">
        <v>3760</v>
      </c>
      <c r="B3092" s="7">
        <v>72944</v>
      </c>
      <c r="C3092" s="46">
        <f>VLOOKUP(B3092,'Τιμοκατάλογος ανά κωδικό'!D:G,4,0)</f>
        <v>5002.42</v>
      </c>
      <c r="D3092" s="46">
        <v>4880.4130714899247</v>
      </c>
      <c r="E3092" s="47">
        <f t="shared" si="48"/>
        <v>2.4999303690666608E-2</v>
      </c>
      <c r="F3092" s="124"/>
    </row>
    <row r="3093" spans="1:6" x14ac:dyDescent="0.25">
      <c r="A3093" s="20" t="s">
        <v>3761</v>
      </c>
      <c r="B3093" s="7">
        <v>72945</v>
      </c>
      <c r="C3093" s="46">
        <f>VLOOKUP(B3093,'Τιμοκατάλογος ανά κωδικό'!D:G,4,0)</f>
        <v>5453.81</v>
      </c>
      <c r="D3093" s="46">
        <v>5320.791565593564</v>
      </c>
      <c r="E3093" s="47">
        <f t="shared" si="48"/>
        <v>2.4999745388747829E-2</v>
      </c>
      <c r="F3093" s="124"/>
    </row>
    <row r="3094" spans="1:6" x14ac:dyDescent="0.25">
      <c r="A3094" s="20" t="s">
        <v>3762</v>
      </c>
      <c r="B3094" s="7">
        <v>72946</v>
      </c>
      <c r="C3094" s="46">
        <f>VLOOKUP(B3094,'Τιμοκατάλογος ανά κωδικό'!D:G,4,0)</f>
        <v>5210.8900000000003</v>
      </c>
      <c r="D3094" s="46">
        <v>5083.798249559778</v>
      </c>
      <c r="E3094" s="47">
        <f t="shared" si="48"/>
        <v>2.4999369408734484E-2</v>
      </c>
      <c r="F3094" s="124"/>
    </row>
    <row r="3095" spans="1:6" x14ac:dyDescent="0.25">
      <c r="A3095" s="20" t="s">
        <v>3763</v>
      </c>
      <c r="B3095" s="7">
        <v>72947</v>
      </c>
      <c r="C3095" s="46">
        <f>VLOOKUP(B3095,'Τιμοκατάλογος ανά κωδικό'!D:G,4,0)</f>
        <v>5662.27</v>
      </c>
      <c r="D3095" s="46">
        <v>5524.1612736176285</v>
      </c>
      <c r="E3095" s="47">
        <f t="shared" si="48"/>
        <v>2.5000849819854842E-2</v>
      </c>
      <c r="F3095" s="124"/>
    </row>
    <row r="3096" spans="1:6" x14ac:dyDescent="0.25">
      <c r="A3096" s="20" t="s">
        <v>3764</v>
      </c>
      <c r="B3096" s="7">
        <v>72948</v>
      </c>
      <c r="C3096" s="46">
        <f>VLOOKUP(B3096,'Τιμοκατάλογος ανά κωδικό'!D:G,4,0)</f>
        <v>5306.52</v>
      </c>
      <c r="D3096" s="46">
        <v>5177.0940212451032</v>
      </c>
      <c r="E3096" s="47">
        <f t="shared" si="48"/>
        <v>2.4999735029685555E-2</v>
      </c>
      <c r="F3096" s="124"/>
    </row>
    <row r="3097" spans="1:6" x14ac:dyDescent="0.25">
      <c r="A3097" s="20" t="s">
        <v>3765</v>
      </c>
      <c r="B3097" s="7">
        <v>72949</v>
      </c>
      <c r="C3097" s="46">
        <f>VLOOKUP(B3097,'Τιμοκατάλογος ανά κωδικό'!D:G,4,0)</f>
        <v>5757.95</v>
      </c>
      <c r="D3097" s="46">
        <v>5617.5099510404334</v>
      </c>
      <c r="E3097" s="47">
        <f t="shared" si="48"/>
        <v>2.5000409466752194E-2</v>
      </c>
      <c r="F3097" s="124"/>
    </row>
    <row r="3098" spans="1:6" x14ac:dyDescent="0.25">
      <c r="A3098" s="20" t="s">
        <v>3766</v>
      </c>
      <c r="B3098" s="7">
        <v>72950</v>
      </c>
      <c r="C3098" s="46">
        <f>VLOOKUP(B3098,'Τιμοκατάλογος ανά κωδικό'!D:G,4,0)</f>
        <v>5527.62</v>
      </c>
      <c r="D3098" s="46">
        <v>5392.8001270211516</v>
      </c>
      <c r="E3098" s="47">
        <f t="shared" si="48"/>
        <v>2.4999975857313839E-2</v>
      </c>
      <c r="F3098" s="124"/>
    </row>
    <row r="3099" spans="1:6" x14ac:dyDescent="0.25">
      <c r="A3099" s="20" t="s">
        <v>3767</v>
      </c>
      <c r="B3099" s="7">
        <v>72951</v>
      </c>
      <c r="C3099" s="46">
        <f>VLOOKUP(B3099,'Τιμοκατάλογος ανά κωδικό'!D:G,4,0)</f>
        <v>5978.99</v>
      </c>
      <c r="D3099" s="46">
        <v>5833.161724146069</v>
      </c>
      <c r="E3099" s="47">
        <f t="shared" si="48"/>
        <v>2.4999868467606934E-2</v>
      </c>
      <c r="F3099" s="124"/>
    </row>
    <row r="3100" spans="1:6" x14ac:dyDescent="0.25">
      <c r="A3100" s="20" t="s">
        <v>3768</v>
      </c>
      <c r="B3100" s="7">
        <v>72952</v>
      </c>
      <c r="C3100" s="46">
        <f>VLOOKUP(B3100,'Τιμοκατάλογος ανά κωδικό'!D:G,4,0)</f>
        <v>6051.56</v>
      </c>
      <c r="D3100" s="46">
        <v>5903.9638337016841</v>
      </c>
      <c r="E3100" s="47">
        <f t="shared" si="48"/>
        <v>2.4999503800445133E-2</v>
      </c>
      <c r="F3100" s="124"/>
    </row>
    <row r="3101" spans="1:6" x14ac:dyDescent="0.25">
      <c r="A3101" s="20" t="s">
        <v>3769</v>
      </c>
      <c r="B3101" s="7">
        <v>72953</v>
      </c>
      <c r="C3101" s="46">
        <f>VLOOKUP(B3101,'Τιμοκατάλογος ανά κωδικό'!D:G,4,0)</f>
        <v>6503.01</v>
      </c>
      <c r="D3101" s="46">
        <v>6344.3973651163424</v>
      </c>
      <c r="E3101" s="47">
        <f t="shared" si="48"/>
        <v>2.5000425691455552E-2</v>
      </c>
      <c r="F3101" s="124"/>
    </row>
    <row r="3102" spans="1:6" x14ac:dyDescent="0.25">
      <c r="A3102" s="20" t="s">
        <v>3770</v>
      </c>
      <c r="B3102" s="7">
        <v>72954</v>
      </c>
      <c r="C3102" s="46">
        <f>VLOOKUP(B3102,'Τιμοκατάλογος ανά κωδικό'!D:G,4,0)</f>
        <v>6303.73</v>
      </c>
      <c r="D3102" s="46">
        <v>6149.9789417397133</v>
      </c>
      <c r="E3102" s="47">
        <f t="shared" si="48"/>
        <v>2.5000257678409632E-2</v>
      </c>
      <c r="F3102" s="124"/>
    </row>
    <row r="3103" spans="1:6" x14ac:dyDescent="0.25">
      <c r="A3103" s="20" t="s">
        <v>3771</v>
      </c>
      <c r="B3103" s="7">
        <v>72955</v>
      </c>
      <c r="C3103" s="46">
        <f>VLOOKUP(B3103,'Τιμοκατάλογος ανά κωδικό'!D:G,4,0)</f>
        <v>6755.09</v>
      </c>
      <c r="D3103" s="46">
        <v>6590.3275723062052</v>
      </c>
      <c r="E3103" s="47">
        <f t="shared" si="48"/>
        <v>2.5000643122226274E-2</v>
      </c>
      <c r="F3103" s="124"/>
    </row>
    <row r="3104" spans="1:6" x14ac:dyDescent="0.25">
      <c r="A3104" s="20" t="s">
        <v>3772</v>
      </c>
      <c r="B3104" s="7">
        <v>72956</v>
      </c>
      <c r="C3104" s="46">
        <f>VLOOKUP(B3104,'Τιμοκατάλογος ανά κωδικό'!D:G,4,0)</f>
        <v>5318.69</v>
      </c>
      <c r="D3104" s="46">
        <v>5188.9691170622946</v>
      </c>
      <c r="E3104" s="47">
        <f t="shared" si="48"/>
        <v>2.4999355365434406E-2</v>
      </c>
      <c r="F3104" s="124"/>
    </row>
    <row r="3105" spans="1:6" x14ac:dyDescent="0.25">
      <c r="A3105" s="20" t="s">
        <v>3773</v>
      </c>
      <c r="B3105" s="7">
        <v>72957</v>
      </c>
      <c r="C3105" s="46">
        <f>VLOOKUP(B3105,'Τιμοκατάλογος ανά κωδικό'!D:G,4,0)</f>
        <v>5770.08</v>
      </c>
      <c r="D3105" s="46">
        <v>5629.347610937466</v>
      </c>
      <c r="E3105" s="47">
        <f t="shared" si="48"/>
        <v>2.4999768852273396E-2</v>
      </c>
      <c r="F3105" s="124"/>
    </row>
    <row r="3106" spans="1:6" x14ac:dyDescent="0.25">
      <c r="A3106" s="20" t="s">
        <v>3774</v>
      </c>
      <c r="B3106" s="7">
        <v>72958</v>
      </c>
      <c r="C3106" s="46">
        <f>VLOOKUP(B3106,'Τιμοκατάλογος ανά κωδικό'!D:G,4,0)</f>
        <v>5540.26</v>
      </c>
      <c r="D3106" s="46">
        <v>5405.1307555290878</v>
      </c>
      <c r="E3106" s="47">
        <f t="shared" si="48"/>
        <v>2.5000180491967505E-2</v>
      </c>
      <c r="F3106" s="124"/>
    </row>
    <row r="3107" spans="1:6" x14ac:dyDescent="0.25">
      <c r="A3107" s="20" t="s">
        <v>3775</v>
      </c>
      <c r="B3107" s="7">
        <v>72959</v>
      </c>
      <c r="C3107" s="46">
        <f>VLOOKUP(B3107,'Τιμοκατάλογος ανά κωδικό'!D:G,4,0)</f>
        <v>5991.7</v>
      </c>
      <c r="D3107" s="46">
        <v>5845.5635804600861</v>
      </c>
      <c r="E3107" s="47">
        <f t="shared" si="48"/>
        <v>2.4999543248216849E-2</v>
      </c>
      <c r="F3107" s="124"/>
    </row>
    <row r="3108" spans="1:6" x14ac:dyDescent="0.25">
      <c r="A3108" s="20" t="s">
        <v>3776</v>
      </c>
      <c r="B3108" s="7">
        <v>72960</v>
      </c>
      <c r="C3108" s="46">
        <f>VLOOKUP(B3108,'Τιμοκατάλογος ανά κωδικό'!D:G,4,0)</f>
        <v>5686.7</v>
      </c>
      <c r="D3108" s="46">
        <v>5547.9989657268252</v>
      </c>
      <c r="E3108" s="47">
        <f t="shared" si="48"/>
        <v>2.5000191083309531E-2</v>
      </c>
      <c r="F3108" s="124"/>
    </row>
    <row r="3109" spans="1:6" x14ac:dyDescent="0.25">
      <c r="A3109" s="20" t="s">
        <v>3777</v>
      </c>
      <c r="B3109" s="7">
        <v>72961</v>
      </c>
      <c r="C3109" s="46">
        <f>VLOOKUP(B3109,'Τιμοκατάλογος ανά κωδικό'!D:G,4,0)</f>
        <v>6138.06</v>
      </c>
      <c r="D3109" s="46">
        <v>5988.3496860881141</v>
      </c>
      <c r="E3109" s="47">
        <f t="shared" si="48"/>
        <v>2.5000262469589529E-2</v>
      </c>
      <c r="F3109" s="124"/>
    </row>
    <row r="3110" spans="1:6" x14ac:dyDescent="0.25">
      <c r="A3110" s="20" t="s">
        <v>3778</v>
      </c>
      <c r="B3110" s="7">
        <v>72962</v>
      </c>
      <c r="C3110" s="46">
        <f>VLOOKUP(B3110,'Τιμοκατάλογος ανά κωδικό'!D:G,4,0)</f>
        <v>5923.61</v>
      </c>
      <c r="D3110" s="46">
        <v>5779.1301692441248</v>
      </c>
      <c r="E3110" s="47">
        <f t="shared" si="48"/>
        <v>2.500027279620376E-2</v>
      </c>
      <c r="F3110" s="124"/>
    </row>
    <row r="3111" spans="1:6" x14ac:dyDescent="0.25">
      <c r="A3111" s="20" t="s">
        <v>3779</v>
      </c>
      <c r="B3111" s="7">
        <v>72963</v>
      </c>
      <c r="C3111" s="46">
        <f>VLOOKUP(B3111,'Τιμοκατάλογος ανά κωδικό'!D:G,4,0)</f>
        <v>6374.99</v>
      </c>
      <c r="D3111" s="46">
        <v>6219.4989633852847</v>
      </c>
      <c r="E3111" s="47">
        <f t="shared" si="48"/>
        <v>2.5000572800173204E-2</v>
      </c>
      <c r="F3111" s="124"/>
    </row>
    <row r="3112" spans="1:6" x14ac:dyDescent="0.25">
      <c r="A3112" s="20" t="s">
        <v>3780</v>
      </c>
      <c r="B3112" s="7">
        <v>72964</v>
      </c>
      <c r="C3112" s="46">
        <f>VLOOKUP(B3112,'Τιμοκατάλογος ανά κωδικό'!D:G,4,0)</f>
        <v>6404.01</v>
      </c>
      <c r="D3112" s="46">
        <v>6247.8124851975081</v>
      </c>
      <c r="E3112" s="47">
        <f t="shared" si="48"/>
        <v>2.5000352551002303E-2</v>
      </c>
      <c r="F3112" s="124"/>
    </row>
    <row r="3113" spans="1:6" x14ac:dyDescent="0.25">
      <c r="A3113" s="20" t="s">
        <v>3781</v>
      </c>
      <c r="B3113" s="7">
        <v>72965</v>
      </c>
      <c r="C3113" s="46">
        <f>VLOOKUP(B3113,'Τιμοκατάλογος ανά κωδικό'!D:G,4,0)</f>
        <v>6855.36</v>
      </c>
      <c r="D3113" s="46">
        <v>6688.1604242589447</v>
      </c>
      <c r="E3113" s="47">
        <f t="shared" si="48"/>
        <v>2.4999336908037906E-2</v>
      </c>
      <c r="F3113" s="124"/>
    </row>
    <row r="3114" spans="1:6" x14ac:dyDescent="0.25">
      <c r="A3114" s="20" t="s">
        <v>3782</v>
      </c>
      <c r="B3114" s="7">
        <v>72966</v>
      </c>
      <c r="C3114" s="46">
        <f>VLOOKUP(B3114,'Τιμοκατάλογος ανά κωδικό'!D:G,4,0)</f>
        <v>6671.2</v>
      </c>
      <c r="D3114" s="46">
        <v>6508.4905525617924</v>
      </c>
      <c r="E3114" s="47">
        <f t="shared" si="48"/>
        <v>2.4999567276649648E-2</v>
      </c>
      <c r="F3114" s="124"/>
    </row>
    <row r="3115" spans="1:6" x14ac:dyDescent="0.25">
      <c r="A3115" s="20" t="s">
        <v>3783</v>
      </c>
      <c r="B3115" s="7">
        <v>72967</v>
      </c>
      <c r="C3115" s="46">
        <f>VLOOKUP(B3115,'Τιμοκατάλογος ανά κωδικό'!D:G,4,0)</f>
        <v>7122.58</v>
      </c>
      <c r="D3115" s="46">
        <v>6948.8593464240594</v>
      </c>
      <c r="E3115" s="47">
        <f t="shared" si="48"/>
        <v>2.4999880543752573E-2</v>
      </c>
      <c r="F3115" s="124"/>
    </row>
    <row r="3116" spans="1:6" x14ac:dyDescent="0.25">
      <c r="A3116" s="20" t="s">
        <v>3784</v>
      </c>
      <c r="B3116" s="7">
        <v>72968</v>
      </c>
      <c r="C3116" s="46">
        <f>VLOOKUP(B3116,'Τιμοκατάλογος ανά κωδικό'!D:G,4,0)</f>
        <v>6385.77</v>
      </c>
      <c r="D3116" s="46">
        <v>6230.0203215593929</v>
      </c>
      <c r="E3116" s="47">
        <f t="shared" si="48"/>
        <v>2.4999866838576024E-2</v>
      </c>
      <c r="F3116" s="124"/>
    </row>
    <row r="3117" spans="1:6" x14ac:dyDescent="0.25">
      <c r="A3117" s="20" t="s">
        <v>3785</v>
      </c>
      <c r="B3117" s="7">
        <v>72969</v>
      </c>
      <c r="C3117" s="46">
        <f>VLOOKUP(B3117,'Τιμοκατάλογος ανά κωδικό'!D:G,4,0)</f>
        <v>6837.11</v>
      </c>
      <c r="D3117" s="46">
        <v>6670.3495248471236</v>
      </c>
      <c r="E3117" s="47">
        <f t="shared" si="48"/>
        <v>2.5000260410896313E-2</v>
      </c>
      <c r="F3117" s="124"/>
    </row>
    <row r="3118" spans="1:6" x14ac:dyDescent="0.25">
      <c r="A3118" s="20" t="s">
        <v>3786</v>
      </c>
      <c r="B3118" s="7">
        <v>72970</v>
      </c>
      <c r="C3118" s="46">
        <f>VLOOKUP(B3118,'Τιμοκατάλογος ανά κωδικό'!D:G,4,0)</f>
        <v>6651.83</v>
      </c>
      <c r="D3118" s="46">
        <v>6489.5939711211686</v>
      </c>
      <c r="E3118" s="47">
        <f t="shared" si="48"/>
        <v>2.4999411303817443E-2</v>
      </c>
      <c r="F3118" s="124"/>
    </row>
    <row r="3119" spans="1:6" x14ac:dyDescent="0.25">
      <c r="A3119" s="20" t="s">
        <v>3787</v>
      </c>
      <c r="B3119" s="7">
        <v>72971</v>
      </c>
      <c r="C3119" s="46">
        <f>VLOOKUP(B3119,'Τιμοκατάλογος ανά κωδικό'!D:G,4,0)</f>
        <v>7103.2</v>
      </c>
      <c r="D3119" s="46">
        <v>6929.9476789327036</v>
      </c>
      <c r="E3119" s="47">
        <f t="shared" si="48"/>
        <v>2.500052368273864E-2</v>
      </c>
      <c r="F3119" s="124"/>
    </row>
    <row r="3120" spans="1:6" x14ac:dyDescent="0.25">
      <c r="A3120" s="20" t="s">
        <v>3788</v>
      </c>
      <c r="B3120" s="7">
        <v>72972</v>
      </c>
      <c r="C3120" s="46">
        <f>VLOOKUP(B3120,'Τιμοκατάλογος ανά κωδικό'!D:G,4,0)</f>
        <v>6827.04</v>
      </c>
      <c r="D3120" s="46">
        <v>6660.5285346171386</v>
      </c>
      <c r="E3120" s="47">
        <f t="shared" si="48"/>
        <v>2.499973756098206E-2</v>
      </c>
      <c r="F3120" s="124"/>
    </row>
    <row r="3121" spans="1:6" x14ac:dyDescent="0.25">
      <c r="A3121" s="20" t="s">
        <v>3789</v>
      </c>
      <c r="B3121" s="7">
        <v>72973</v>
      </c>
      <c r="C3121" s="46">
        <f>VLOOKUP(B3121,'Τιμοκατάλογος ανά κωδικό'!D:G,4,0)</f>
        <v>7278.42</v>
      </c>
      <c r="D3121" s="46">
        <v>7100.8991689162531</v>
      </c>
      <c r="E3121" s="47">
        <f t="shared" si="48"/>
        <v>2.499976789711833E-2</v>
      </c>
      <c r="F3121" s="124"/>
    </row>
    <row r="3122" spans="1:6" x14ac:dyDescent="0.25">
      <c r="A3122" s="20" t="s">
        <v>3790</v>
      </c>
      <c r="B3122" s="7">
        <v>72974</v>
      </c>
      <c r="C3122" s="46">
        <f>VLOOKUP(B3122,'Τιμοκατάλογος ανά κωδικό'!D:G,4,0)</f>
        <v>7111.49</v>
      </c>
      <c r="D3122" s="46">
        <v>6938.0408325407625</v>
      </c>
      <c r="E3122" s="47">
        <f t="shared" si="48"/>
        <v>2.4999732870658153E-2</v>
      </c>
      <c r="F3122" s="124"/>
    </row>
    <row r="3123" spans="1:6" x14ac:dyDescent="0.25">
      <c r="A3123" s="20" t="s">
        <v>3791</v>
      </c>
      <c r="B3123" s="7">
        <v>72975</v>
      </c>
      <c r="C3123" s="46">
        <f>VLOOKUP(B3123,'Τιμοκατάλογος ανά κωδικό'!D:G,4,0)</f>
        <v>7562.88</v>
      </c>
      <c r="D3123" s="46">
        <v>7378.4193262329081</v>
      </c>
      <c r="E3123" s="47">
        <f t="shared" si="48"/>
        <v>2.5000025833618489E-2</v>
      </c>
      <c r="F3123" s="124"/>
    </row>
    <row r="3124" spans="1:6" x14ac:dyDescent="0.25">
      <c r="A3124" s="20" t="s">
        <v>3792</v>
      </c>
      <c r="B3124" s="7">
        <v>72976</v>
      </c>
      <c r="C3124" s="46">
        <f>VLOOKUP(B3124,'Τιμοκατάλογος ανά κωδικό'!D:G,4,0)</f>
        <v>6827.04</v>
      </c>
      <c r="D3124" s="46">
        <v>6660.5285346171386</v>
      </c>
      <c r="E3124" s="47">
        <f t="shared" si="48"/>
        <v>2.499973756098206E-2</v>
      </c>
      <c r="F3124" s="124"/>
    </row>
    <row r="3125" spans="1:6" x14ac:dyDescent="0.25">
      <c r="A3125" s="20" t="s">
        <v>3793</v>
      </c>
      <c r="B3125" s="7">
        <v>72977</v>
      </c>
      <c r="C3125" s="46">
        <f>VLOOKUP(B3125,'Τιμοκατάλογος ανά κωδικό'!D:G,4,0)</f>
        <v>7278.42</v>
      </c>
      <c r="D3125" s="46">
        <v>7100.8991689162531</v>
      </c>
      <c r="E3125" s="47">
        <f t="shared" si="48"/>
        <v>2.499976789711833E-2</v>
      </c>
      <c r="F3125" s="124"/>
    </row>
    <row r="3126" spans="1:6" x14ac:dyDescent="0.25">
      <c r="A3126" s="20" t="s">
        <v>3794</v>
      </c>
      <c r="B3126" s="7">
        <v>72978</v>
      </c>
      <c r="C3126" s="46">
        <f>VLOOKUP(B3126,'Τιμοκατάλογος ανά κωδικό'!D:G,4,0)</f>
        <v>7111.49</v>
      </c>
      <c r="D3126" s="46">
        <v>6938.0408325407625</v>
      </c>
      <c r="E3126" s="47">
        <f t="shared" si="48"/>
        <v>2.4999732870658153E-2</v>
      </c>
      <c r="F3126" s="124"/>
    </row>
    <row r="3127" spans="1:6" x14ac:dyDescent="0.25">
      <c r="A3127" s="20" t="s">
        <v>3795</v>
      </c>
      <c r="B3127" s="7">
        <v>72979</v>
      </c>
      <c r="C3127" s="46">
        <f>VLOOKUP(B3127,'Τιμοκατάλογος ανά κωδικό'!D:G,4,0)</f>
        <v>7562.88</v>
      </c>
      <c r="D3127" s="46">
        <v>7378.4193262329081</v>
      </c>
      <c r="E3127" s="47">
        <f t="shared" si="48"/>
        <v>2.5000025833618489E-2</v>
      </c>
      <c r="F3127" s="124"/>
    </row>
    <row r="3128" spans="1:6" x14ac:dyDescent="0.25">
      <c r="A3128" s="20" t="s">
        <v>12336</v>
      </c>
      <c r="B3128" s="7">
        <v>72980</v>
      </c>
      <c r="C3128" s="46">
        <f>VLOOKUP(B3128,'Τιμοκατάλογος ανά κωδικό'!D:G,4,0)</f>
        <v>7708.04</v>
      </c>
      <c r="D3128" s="46">
        <v>7520.0406312937175</v>
      </c>
      <c r="E3128" s="47">
        <f t="shared" si="48"/>
        <v>2.4999780975111463E-2</v>
      </c>
      <c r="F3128" s="124"/>
    </row>
    <row r="3129" spans="1:6" x14ac:dyDescent="0.25">
      <c r="A3129" s="20" t="s">
        <v>12337</v>
      </c>
      <c r="B3129" s="7">
        <v>72981</v>
      </c>
      <c r="C3129" s="46">
        <f>VLOOKUP(B3129,'Τιμοκατάλογος ανά κωδικό'!D:G,4,0)</f>
        <v>8159.52</v>
      </c>
      <c r="D3129" s="46">
        <v>7960.5025566621443</v>
      </c>
      <c r="E3129" s="47">
        <f t="shared" si="48"/>
        <v>2.500061295392686E-2</v>
      </c>
      <c r="F3129" s="124"/>
    </row>
    <row r="3130" spans="1:6" x14ac:dyDescent="0.25">
      <c r="A3130" s="20" t="s">
        <v>12338</v>
      </c>
      <c r="B3130" s="7">
        <v>72982</v>
      </c>
      <c r="C3130" s="46">
        <f>VLOOKUP(B3130,'Τιμοκατάλογος ανά κωδικό'!D:G,4,0)</f>
        <v>8026.16</v>
      </c>
      <c r="D3130" s="46">
        <v>7830.3963365451355</v>
      </c>
      <c r="E3130" s="47">
        <f t="shared" si="48"/>
        <v>2.5000479546765542E-2</v>
      </c>
      <c r="F3130" s="124"/>
    </row>
    <row r="3131" spans="1:6" x14ac:dyDescent="0.25">
      <c r="A3131" s="20" t="s">
        <v>12339</v>
      </c>
      <c r="B3131" s="7">
        <v>72983</v>
      </c>
      <c r="C3131" s="46">
        <f>VLOOKUP(B3131,'Τιμοκατάλογος ανά κωδικό'!D:G,4,0)</f>
        <v>8477.5400000000009</v>
      </c>
      <c r="D3131" s="46">
        <v>8270.7707274399618</v>
      </c>
      <c r="E3131" s="47">
        <f t="shared" si="48"/>
        <v>2.5000000528855093E-2</v>
      </c>
      <c r="F3131" s="124"/>
    </row>
    <row r="3132" spans="1:6" x14ac:dyDescent="0.25">
      <c r="A3132" s="20" t="s">
        <v>3800</v>
      </c>
      <c r="B3132" s="7">
        <v>72984</v>
      </c>
      <c r="C3132" s="46">
        <f>VLOOKUP(B3132,'Τιμοκατάλογος ανά κωδικό'!D:G,4,0)</f>
        <v>7328.42</v>
      </c>
      <c r="D3132" s="46">
        <v>7149.6798179715051</v>
      </c>
      <c r="E3132" s="47">
        <f t="shared" si="48"/>
        <v>2.4999746363356223E-2</v>
      </c>
      <c r="F3132" s="124"/>
    </row>
    <row r="3133" spans="1:6" x14ac:dyDescent="0.25">
      <c r="A3133" s="20" t="s">
        <v>3801</v>
      </c>
      <c r="B3133" s="7">
        <v>72985</v>
      </c>
      <c r="C3133" s="46">
        <f>VLOOKUP(B3133,'Τιμοκατάλογος ανά κωδικό'!D:G,4,0)</f>
        <v>7779.78</v>
      </c>
      <c r="D3133" s="46">
        <v>7590.0335258762243</v>
      </c>
      <c r="E3133" s="47">
        <f t="shared" si="48"/>
        <v>2.4999425032430356E-2</v>
      </c>
      <c r="F3133" s="124"/>
    </row>
    <row r="3134" spans="1:6" x14ac:dyDescent="0.25">
      <c r="A3134" s="20" t="s">
        <v>3802</v>
      </c>
      <c r="B3134" s="7">
        <v>72986</v>
      </c>
      <c r="C3134" s="46">
        <f>VLOOKUP(B3134,'Τιμοκατάλογος ανά κωδικό'!D:G,4,0)</f>
        <v>7633.74</v>
      </c>
      <c r="D3134" s="46">
        <v>7447.5503224751592</v>
      </c>
      <c r="E3134" s="47">
        <f t="shared" si="48"/>
        <v>2.5000123458442269E-2</v>
      </c>
      <c r="F3134" s="124"/>
    </row>
    <row r="3135" spans="1:6" x14ac:dyDescent="0.25">
      <c r="A3135" s="20" t="s">
        <v>3803</v>
      </c>
      <c r="B3135" s="7">
        <v>72987</v>
      </c>
      <c r="C3135" s="46">
        <f>VLOOKUP(B3135,'Τιμοκατάλογος ανά κωδικό'!D:G,4,0)</f>
        <v>8085.22</v>
      </c>
      <c r="D3135" s="46">
        <v>7888.0173241255925</v>
      </c>
      <c r="E3135" s="47">
        <f t="shared" si="48"/>
        <v>2.5000284326361921E-2</v>
      </c>
      <c r="F3135" s="124"/>
    </row>
    <row r="3136" spans="1:6" x14ac:dyDescent="0.25">
      <c r="A3136" s="20" t="s">
        <v>3804</v>
      </c>
      <c r="B3136" s="7">
        <v>72988</v>
      </c>
      <c r="C3136" s="46">
        <f>VLOOKUP(B3136,'Τιμοκατάλογος ανά κωδικό'!D:G,4,0)</f>
        <v>7678.51</v>
      </c>
      <c r="D3136" s="46">
        <v>7491.2254634226501</v>
      </c>
      <c r="E3136" s="47">
        <f t="shared" si="48"/>
        <v>2.5000520607983745E-2</v>
      </c>
      <c r="F3136" s="124"/>
    </row>
    <row r="3137" spans="1:6" x14ac:dyDescent="0.25">
      <c r="A3137" s="20" t="s">
        <v>3805</v>
      </c>
      <c r="B3137" s="7">
        <v>72989</v>
      </c>
      <c r="C3137" s="46">
        <f>VLOOKUP(B3137,'Τιμοκατάλογος ανά κωδικό'!D:G,4,0)</f>
        <v>8129.88</v>
      </c>
      <c r="D3137" s="46">
        <v>7931.5909906153483</v>
      </c>
      <c r="E3137" s="47">
        <f t="shared" si="48"/>
        <v>2.4999903502244125E-2</v>
      </c>
      <c r="F3137" s="124"/>
    </row>
    <row r="3138" spans="1:6" x14ac:dyDescent="0.25">
      <c r="A3138" s="20" t="s">
        <v>3806</v>
      </c>
      <c r="B3138" s="7">
        <v>72990</v>
      </c>
      <c r="C3138" s="46">
        <f>VLOOKUP(B3138,'Τιμοκατάλογος ανά κωδικό'!D:G,4,0)</f>
        <v>7998.41</v>
      </c>
      <c r="D3138" s="46">
        <v>7803.3280524387055</v>
      </c>
      <c r="E3138" s="47">
        <f t="shared" si="48"/>
        <v>2.4999839331415474E-2</v>
      </c>
      <c r="F3138" s="124"/>
    </row>
    <row r="3139" spans="1:6" x14ac:dyDescent="0.25">
      <c r="A3139" s="20" t="s">
        <v>3807</v>
      </c>
      <c r="B3139" s="7">
        <v>72991</v>
      </c>
      <c r="C3139" s="46">
        <f>VLOOKUP(B3139,'Τιμοκατάλογος ανά κωδικό'!D:G,4,0)</f>
        <v>8449.85</v>
      </c>
      <c r="D3139" s="46">
        <v>8243.7525471278004</v>
      </c>
      <c r="E3139" s="47">
        <f t="shared" ref="E3139:E3202" si="49">C3139/D3139-1</f>
        <v>2.500044144871949E-2</v>
      </c>
      <c r="F3139" s="124"/>
    </row>
    <row r="3140" spans="1:6" x14ac:dyDescent="0.25">
      <c r="A3140" s="20" t="s">
        <v>3808</v>
      </c>
      <c r="B3140" s="7">
        <v>72992</v>
      </c>
      <c r="C3140" s="46">
        <f>VLOOKUP(B3140,'Τιμοκατάλογος ανά κωδικό'!D:G,4,0)</f>
        <v>8681.61</v>
      </c>
      <c r="D3140" s="46">
        <v>8469.859120969295</v>
      </c>
      <c r="E3140" s="47">
        <f t="shared" si="49"/>
        <v>2.5000519607989879E-2</v>
      </c>
      <c r="F3140" s="124"/>
    </row>
    <row r="3141" spans="1:6" x14ac:dyDescent="0.25">
      <c r="A3141" s="20" t="s">
        <v>3809</v>
      </c>
      <c r="B3141" s="7">
        <v>72993</v>
      </c>
      <c r="C3141" s="46">
        <f>VLOOKUP(B3141,'Τιμοκατάλογος ανά κωδικό'!D:G,4,0)</f>
        <v>9132.9599999999991</v>
      </c>
      <c r="D3141" s="46">
        <v>8910.2070595235182</v>
      </c>
      <c r="E3141" s="47">
        <f t="shared" si="49"/>
        <v>2.4999749050544917E-2</v>
      </c>
      <c r="F3141" s="124"/>
    </row>
    <row r="3142" spans="1:6" x14ac:dyDescent="0.25">
      <c r="A3142" s="20" t="s">
        <v>3810</v>
      </c>
      <c r="B3142" s="7">
        <v>72994</v>
      </c>
      <c r="C3142" s="46">
        <f>VLOOKUP(B3142,'Τιμοκατάλογος ανά κωδικό'!D:G,4,0)</f>
        <v>9043.77</v>
      </c>
      <c r="D3142" s="46">
        <v>8823.1902979356746</v>
      </c>
      <c r="E3142" s="47">
        <f t="shared" si="49"/>
        <v>2.4999993722897962E-2</v>
      </c>
      <c r="F3142" s="124"/>
    </row>
    <row r="3143" spans="1:6" x14ac:dyDescent="0.25">
      <c r="A3143" s="20" t="s">
        <v>3811</v>
      </c>
      <c r="B3143" s="7">
        <v>72995</v>
      </c>
      <c r="C3143" s="46">
        <f>VLOOKUP(B3143,'Τιμοκατάλογος ανά κωδικό'!D:G,4,0)</f>
        <v>9495.15</v>
      </c>
      <c r="D3143" s="46">
        <v>9263.5630220248859</v>
      </c>
      <c r="E3143" s="47">
        <f t="shared" si="49"/>
        <v>2.4999773567092598E-2</v>
      </c>
      <c r="F3143" s="124"/>
    </row>
    <row r="3144" spans="1:6" x14ac:dyDescent="0.25">
      <c r="A3144" s="20" t="s">
        <v>12340</v>
      </c>
      <c r="B3144" s="7">
        <v>72996</v>
      </c>
      <c r="C3144" s="46">
        <f>VLOOKUP(B3144,'Τιμοκατάλογος ανά κωδικό'!D:G,4,0)</f>
        <v>9549.93</v>
      </c>
      <c r="D3144" s="46">
        <v>9317.0046966356113</v>
      </c>
      <c r="E3144" s="47">
        <f t="shared" si="49"/>
        <v>2.5000019957969855E-2</v>
      </c>
      <c r="F3144" s="124"/>
    </row>
    <row r="3145" spans="1:6" x14ac:dyDescent="0.25">
      <c r="A3145" s="20" t="s">
        <v>12341</v>
      </c>
      <c r="B3145" s="7">
        <v>72997</v>
      </c>
      <c r="C3145" s="46">
        <f>VLOOKUP(B3145,'Τιμοκατάλογος ανά κωδικό'!D:G,4,0)</f>
        <v>9999.1</v>
      </c>
      <c r="D3145" s="46">
        <v>9755.2172216948602</v>
      </c>
      <c r="E3145" s="47">
        <f t="shared" si="49"/>
        <v>2.5000240667400364E-2</v>
      </c>
      <c r="F3145" s="124"/>
    </row>
    <row r="3146" spans="1:6" x14ac:dyDescent="0.25">
      <c r="A3146" s="20" t="s">
        <v>12342</v>
      </c>
      <c r="B3146" s="7">
        <v>72998</v>
      </c>
      <c r="C3146" s="46">
        <f>VLOOKUP(B3146,'Τιμοκατάλογος ανά κωδικό'!D:G,4,0)</f>
        <v>9943.9500000000007</v>
      </c>
      <c r="D3146" s="46">
        <v>9701.417803460401</v>
      </c>
      <c r="E3146" s="47">
        <f t="shared" si="49"/>
        <v>2.4999665147200423E-2</v>
      </c>
      <c r="F3146" s="124"/>
    </row>
    <row r="3147" spans="1:6" x14ac:dyDescent="0.25">
      <c r="A3147" s="20" t="s">
        <v>12343</v>
      </c>
      <c r="B3147" s="7">
        <v>72999</v>
      </c>
      <c r="C3147" s="46">
        <f>VLOOKUP(B3147,'Τιμοκατάλογος ανά κωδικό'!D:G,4,0)</f>
        <v>10393.120000000001</v>
      </c>
      <c r="D3147" s="46">
        <v>10139.625338652313</v>
      </c>
      <c r="E3147" s="47">
        <f t="shared" si="49"/>
        <v>2.5000397241638161E-2</v>
      </c>
      <c r="F3147" s="124"/>
    </row>
    <row r="3148" spans="1:6" x14ac:dyDescent="0.25">
      <c r="A3148" s="20" t="s">
        <v>12344</v>
      </c>
      <c r="B3148" s="7">
        <v>73000</v>
      </c>
      <c r="C3148" s="46">
        <f>VLOOKUP(B3148,'Τιμοκατάλογος ανά κωδικό'!D:G,4,0)</f>
        <v>8811</v>
      </c>
      <c r="D3148" s="46">
        <v>8596.0942041436501</v>
      </c>
      <c r="E3148" s="47">
        <f t="shared" si="49"/>
        <v>2.500040026931738E-2</v>
      </c>
      <c r="F3148" s="124"/>
    </row>
    <row r="3149" spans="1:6" x14ac:dyDescent="0.25">
      <c r="A3149" s="20" t="s">
        <v>12345</v>
      </c>
      <c r="B3149" s="7">
        <v>73001</v>
      </c>
      <c r="C3149" s="46">
        <f>VLOOKUP(B3149,'Τιμοκατάλογος ανά κωδικό'!D:G,4,0)</f>
        <v>9262.35</v>
      </c>
      <c r="D3149" s="46">
        <v>9036.4409946294545</v>
      </c>
      <c r="E3149" s="47">
        <f t="shared" si="49"/>
        <v>2.4999776516529959E-2</v>
      </c>
      <c r="F3149" s="124"/>
    </row>
    <row r="3150" spans="1:6" x14ac:dyDescent="0.25">
      <c r="A3150" s="20" t="s">
        <v>12346</v>
      </c>
      <c r="B3150" s="7">
        <v>73002</v>
      </c>
      <c r="C3150" s="46">
        <f>VLOOKUP(B3150,'Τιμοκατάλογος ανά κωδικό'!D:G,4,0)</f>
        <v>9178.1</v>
      </c>
      <c r="D3150" s="46">
        <v>8954.2451203327273</v>
      </c>
      <c r="E3150" s="47">
        <f t="shared" si="49"/>
        <v>2.4999860586679468E-2</v>
      </c>
      <c r="F3150" s="124"/>
    </row>
    <row r="3151" spans="1:6" x14ac:dyDescent="0.25">
      <c r="A3151" s="20" t="s">
        <v>12347</v>
      </c>
      <c r="B3151" s="7">
        <v>73003</v>
      </c>
      <c r="C3151" s="46">
        <f>VLOOKUP(B3151,'Τιμοκατάλογος ανά κωδικό'!D:G,4,0)</f>
        <v>9629.48</v>
      </c>
      <c r="D3151" s="46">
        <v>9394.6157546902214</v>
      </c>
      <c r="E3151" s="47">
        <f t="shared" si="49"/>
        <v>2.4999877743006493E-2</v>
      </c>
      <c r="F3151" s="124"/>
    </row>
    <row r="3152" spans="1:6" x14ac:dyDescent="0.25">
      <c r="A3152" s="20" t="s">
        <v>12348</v>
      </c>
      <c r="B3152" s="7">
        <v>73004</v>
      </c>
      <c r="C3152" s="46">
        <f>VLOOKUP(B3152,'Τιμοκατάλογος ανά κωδικό'!D:G,4,0)</f>
        <v>10263.35</v>
      </c>
      <c r="D3152" s="46">
        <v>10013.026829742921</v>
      </c>
      <c r="E3152" s="47">
        <f t="shared" si="49"/>
        <v>2.4999750276661015E-2</v>
      </c>
      <c r="F3152" s="124"/>
    </row>
    <row r="3153" spans="1:6" x14ac:dyDescent="0.25">
      <c r="A3153" s="20" t="s">
        <v>12349</v>
      </c>
      <c r="B3153" s="7">
        <v>73005</v>
      </c>
      <c r="C3153" s="46">
        <f>VLOOKUP(B3153,'Τιμοκατάλογος ανά κωδικό'!D:G,4,0)</f>
        <v>10714.73</v>
      </c>
      <c r="D3153" s="46">
        <v>10453.397464046386</v>
      </c>
      <c r="E3153" s="47">
        <f t="shared" si="49"/>
        <v>2.4999770347625905E-2</v>
      </c>
      <c r="F3153" s="124"/>
    </row>
    <row r="3154" spans="1:6" x14ac:dyDescent="0.25">
      <c r="A3154" s="20" t="s">
        <v>12350</v>
      </c>
      <c r="B3154" s="7">
        <v>73006</v>
      </c>
      <c r="C3154" s="46">
        <f>VLOOKUP(B3154,'Τιμοκατάλογος ανά κωδικό'!D:G,4,0)</f>
        <v>10690.99</v>
      </c>
      <c r="D3154" s="46">
        <v>10430.231425860586</v>
      </c>
      <c r="E3154" s="47">
        <f t="shared" si="49"/>
        <v>2.500026734717431E-2</v>
      </c>
      <c r="F3154" s="124"/>
    </row>
    <row r="3155" spans="1:6" x14ac:dyDescent="0.25">
      <c r="A3155" s="20" t="s">
        <v>12351</v>
      </c>
      <c r="B3155" s="7">
        <v>73007</v>
      </c>
      <c r="C3155" s="46">
        <f>VLOOKUP(B3155,'Τιμοκατάλογος ανά κωδικό'!D:G,4,0)</f>
        <v>11142.37</v>
      </c>
      <c r="D3155" s="46">
        <v>10870.602060282461</v>
      </c>
      <c r="E3155" s="47">
        <f t="shared" si="49"/>
        <v>2.5000265690019896E-2</v>
      </c>
      <c r="F3155" s="124"/>
    </row>
    <row r="3156" spans="1:6" x14ac:dyDescent="0.25">
      <c r="A3156" s="20" t="s">
        <v>12352</v>
      </c>
      <c r="B3156" s="7">
        <v>73008</v>
      </c>
      <c r="C3156" s="46">
        <f>VLOOKUP(B3156,'Τιμοκατάλογος ανά κωδικό'!D:G,4,0)</f>
        <v>10648.51</v>
      </c>
      <c r="D3156" s="46">
        <v>10388.788141690589</v>
      </c>
      <c r="E3156" s="47">
        <f t="shared" si="49"/>
        <v>2.5000207412752662E-2</v>
      </c>
      <c r="F3156" s="124"/>
    </row>
    <row r="3157" spans="1:6" x14ac:dyDescent="0.25">
      <c r="A3157" s="20" t="s">
        <v>12353</v>
      </c>
      <c r="B3157" s="7">
        <v>73009</v>
      </c>
      <c r="C3157" s="46">
        <f>VLOOKUP(B3157,'Τιμοκατάλογος ανά κωδικό'!D:G,4,0)</f>
        <v>11099.93</v>
      </c>
      <c r="D3157" s="46">
        <v>10829.199978324044</v>
      </c>
      <c r="E3157" s="47">
        <f t="shared" si="49"/>
        <v>2.5000002051661641E-2</v>
      </c>
      <c r="F3157" s="124"/>
    </row>
    <row r="3158" spans="1:6" x14ac:dyDescent="0.25">
      <c r="A3158" s="20" t="s">
        <v>12354</v>
      </c>
      <c r="B3158" s="7">
        <v>73010</v>
      </c>
      <c r="C3158" s="46">
        <f>VLOOKUP(B3158,'Τιμοκατάλογος ανά κωδικό'!D:G,4,0)</f>
        <v>11087.86</v>
      </c>
      <c r="D3158" s="46">
        <v>10817.425617744158</v>
      </c>
      <c r="E3158" s="47">
        <f t="shared" si="49"/>
        <v>2.499988368879924E-2</v>
      </c>
      <c r="F3158" s="124"/>
    </row>
    <row r="3159" spans="1:6" x14ac:dyDescent="0.25">
      <c r="A3159" s="20" t="s">
        <v>12355</v>
      </c>
      <c r="B3159" s="7">
        <v>73011</v>
      </c>
      <c r="C3159" s="46">
        <f>VLOOKUP(B3159,'Τιμοκατάλογος ανά κωδικό'!D:G,4,0)</f>
        <v>11539.3</v>
      </c>
      <c r="D3159" s="46">
        <v>11257.858027552202</v>
      </c>
      <c r="E3159" s="47">
        <f t="shared" si="49"/>
        <v>2.4999602211984051E-2</v>
      </c>
      <c r="F3159" s="124"/>
    </row>
    <row r="3160" spans="1:6" x14ac:dyDescent="0.25">
      <c r="A3160" s="20" t="s">
        <v>12356</v>
      </c>
      <c r="B3160" s="7">
        <v>73012</v>
      </c>
      <c r="C3160" s="46">
        <f>VLOOKUP(B3160,'Τιμοκατάλογος ανά κωδικό'!D:G,4,0)</f>
        <v>11236.47</v>
      </c>
      <c r="D3160" s="46">
        <v>10962.413454010582</v>
      </c>
      <c r="E3160" s="47">
        <f t="shared" si="49"/>
        <v>2.4999654240294378E-2</v>
      </c>
      <c r="F3160" s="124"/>
    </row>
    <row r="3161" spans="1:6" x14ac:dyDescent="0.25">
      <c r="A3161" s="20" t="s">
        <v>12357</v>
      </c>
      <c r="B3161" s="7">
        <v>73013</v>
      </c>
      <c r="C3161" s="46">
        <f>VLOOKUP(B3161,'Τιμοκατάλογος ανά κωδικό'!D:G,4,0)</f>
        <v>11687.85</v>
      </c>
      <c r="D3161" s="46">
        <v>11402.784088459655</v>
      </c>
      <c r="E3161" s="47">
        <f t="shared" si="49"/>
        <v>2.4999676335961674E-2</v>
      </c>
      <c r="F3161" s="124"/>
    </row>
    <row r="3162" spans="1:6" x14ac:dyDescent="0.25">
      <c r="A3162" s="20" t="s">
        <v>12358</v>
      </c>
      <c r="B3162" s="7">
        <v>73014</v>
      </c>
      <c r="C3162" s="46">
        <f>VLOOKUP(B3162,'Τιμοκατάλογος ανά κωδικό'!D:G,4,0)</f>
        <v>11704.66</v>
      </c>
      <c r="D3162" s="46">
        <v>11419.183522195488</v>
      </c>
      <c r="E3162" s="47">
        <f t="shared" si="49"/>
        <v>2.4999727629355428E-2</v>
      </c>
      <c r="F3162" s="124"/>
    </row>
    <row r="3163" spans="1:6" x14ac:dyDescent="0.25">
      <c r="A3163" s="20" t="s">
        <v>12359</v>
      </c>
      <c r="B3163" s="7">
        <v>73015</v>
      </c>
      <c r="C3163" s="46">
        <f>VLOOKUP(B3163,'Τιμοκατάλογος ανά κωδικό'!D:G,4,0)</f>
        <v>12156.02</v>
      </c>
      <c r="D3163" s="46">
        <v>11859.535419783746</v>
      </c>
      <c r="E3163" s="47">
        <f t="shared" si="49"/>
        <v>2.4999679137655439E-2</v>
      </c>
      <c r="F3163" s="124"/>
    </row>
    <row r="3164" spans="1:6" x14ac:dyDescent="0.25">
      <c r="A3164" s="20" t="s">
        <v>12360</v>
      </c>
      <c r="B3164" s="7">
        <v>73016</v>
      </c>
      <c r="C3164" s="46">
        <f>VLOOKUP(B3164,'Τιμοκατάλογος ανά κωδικό'!D:G,4,0)</f>
        <v>12406.66</v>
      </c>
      <c r="D3164" s="46">
        <v>12104.06235908915</v>
      </c>
      <c r="E3164" s="47">
        <f t="shared" si="49"/>
        <v>2.499967630153721E-2</v>
      </c>
      <c r="F3164" s="124"/>
    </row>
    <row r="3165" spans="1:6" x14ac:dyDescent="0.25">
      <c r="A3165" s="20" t="s">
        <v>12361</v>
      </c>
      <c r="B3165" s="7">
        <v>73017</v>
      </c>
      <c r="C3165" s="46">
        <f>VLOOKUP(B3165,'Τιμοκατάλογος ανά κωδικό'!D:G,4,0)</f>
        <v>12858.02</v>
      </c>
      <c r="D3165" s="46">
        <v>12544.412137774621</v>
      </c>
      <c r="E3165" s="47">
        <f t="shared" si="49"/>
        <v>2.499980539391089E-2</v>
      </c>
      <c r="F3165" s="124"/>
    </row>
    <row r="3166" spans="1:6" x14ac:dyDescent="0.25">
      <c r="A3166" s="20" t="s">
        <v>12362</v>
      </c>
      <c r="B3166" s="7">
        <v>73018</v>
      </c>
      <c r="C3166" s="46">
        <f>VLOOKUP(B3166,'Τιμοκατάλογος ανά κωδικό'!D:G,4,0)</f>
        <v>12923.57</v>
      </c>
      <c r="D3166" s="46">
        <v>12608.361839900348</v>
      </c>
      <c r="E3166" s="47">
        <f t="shared" si="49"/>
        <v>2.4999929737275384E-2</v>
      </c>
      <c r="F3166" s="124"/>
    </row>
    <row r="3167" spans="1:6" x14ac:dyDescent="0.25">
      <c r="A3167" s="20" t="s">
        <v>12363</v>
      </c>
      <c r="B3167" s="7">
        <v>73019</v>
      </c>
      <c r="C3167" s="46">
        <f>VLOOKUP(B3167,'Τιμοκατάλογος ανά κωδικό'!D:G,4,0)</f>
        <v>13374.99</v>
      </c>
      <c r="D3167" s="46">
        <v>13048.772673070609</v>
      </c>
      <c r="E3167" s="47">
        <f t="shared" si="49"/>
        <v>2.4999847503100581E-2</v>
      </c>
      <c r="F3167" s="124"/>
    </row>
    <row r="3168" spans="1:6" x14ac:dyDescent="0.25">
      <c r="A3168" s="20" t="s">
        <v>12364</v>
      </c>
      <c r="B3168" s="7">
        <v>73020</v>
      </c>
      <c r="C3168" s="46">
        <f>VLOOKUP(B3168,'Τιμοκατάλογος ανά κωδικό'!D:G,4,0)</f>
        <v>13435.41</v>
      </c>
      <c r="D3168" s="46">
        <v>13107.715889768873</v>
      </c>
      <c r="E3168" s="47">
        <f t="shared" si="49"/>
        <v>2.5000092539914309E-2</v>
      </c>
      <c r="F3168" s="124"/>
    </row>
    <row r="3169" spans="1:6" x14ac:dyDescent="0.25">
      <c r="A3169" s="20" t="s">
        <v>12365</v>
      </c>
      <c r="B3169" s="7">
        <v>73021</v>
      </c>
      <c r="C3169" s="46">
        <f>VLOOKUP(B3169,'Τιμοκατάλογος ανά κωδικό'!D:G,4,0)</f>
        <v>13886.81</v>
      </c>
      <c r="D3169" s="46">
        <v>13548.103245857026</v>
      </c>
      <c r="E3169" s="47">
        <f t="shared" si="49"/>
        <v>2.5000308013341188E-2</v>
      </c>
      <c r="F3169" s="124"/>
    </row>
    <row r="3170" spans="1:6" x14ac:dyDescent="0.25">
      <c r="A3170" s="20" t="s">
        <v>12366</v>
      </c>
      <c r="B3170" s="7">
        <v>73022</v>
      </c>
      <c r="C3170" s="46">
        <f>VLOOKUP(B3170,'Τιμοκατάλογος ανά κωδικό'!D:G,4,0)</f>
        <v>13989.75</v>
      </c>
      <c r="D3170" s="46">
        <v>13648.537403593133</v>
      </c>
      <c r="E3170" s="47">
        <f t="shared" si="49"/>
        <v>2.4999938551440559E-2</v>
      </c>
      <c r="F3170" s="124"/>
    </row>
    <row r="3171" spans="1:6" x14ac:dyDescent="0.25">
      <c r="A3171" s="20" t="s">
        <v>12367</v>
      </c>
      <c r="B3171" s="7">
        <v>73023</v>
      </c>
      <c r="C3171" s="46">
        <f>VLOOKUP(B3171,'Τιμοκατάλογος ανά κωδικό'!D:G,4,0)</f>
        <v>14441.13</v>
      </c>
      <c r="D3171" s="46">
        <v>14088.905980675183</v>
      </c>
      <c r="E3171" s="47">
        <f t="shared" si="49"/>
        <v>2.5000097225997386E-2</v>
      </c>
      <c r="F3171" s="124"/>
    </row>
    <row r="3172" spans="1:6" x14ac:dyDescent="0.25">
      <c r="A3172" s="20" t="s">
        <v>12368</v>
      </c>
      <c r="B3172" s="7">
        <v>73024</v>
      </c>
      <c r="C3172" s="46">
        <f>VLOOKUP(B3172,'Τιμοκατάλογος ανά κωδικό'!D:G,4,0)</f>
        <v>13500.47</v>
      </c>
      <c r="D3172" s="46">
        <v>13171.185583093536</v>
      </c>
      <c r="E3172" s="47">
        <f t="shared" si="49"/>
        <v>2.500036271063788E-2</v>
      </c>
      <c r="F3172" s="124"/>
    </row>
    <row r="3173" spans="1:6" x14ac:dyDescent="0.25">
      <c r="A3173" s="20" t="s">
        <v>12369</v>
      </c>
      <c r="B3173" s="7">
        <v>73025</v>
      </c>
      <c r="C3173" s="46">
        <f>VLOOKUP(B3173,'Τιμοκατάλογος ανά κωδικό'!D:G,4,0)</f>
        <v>13951.85</v>
      </c>
      <c r="D3173" s="46">
        <v>13611.564077056017</v>
      </c>
      <c r="E3173" s="47">
        <f t="shared" si="49"/>
        <v>2.4999766449880445E-2</v>
      </c>
      <c r="F3173" s="124"/>
    </row>
    <row r="3174" spans="1:6" x14ac:dyDescent="0.25">
      <c r="A3174" s="20" t="s">
        <v>12370</v>
      </c>
      <c r="B3174" s="7">
        <v>73026</v>
      </c>
      <c r="C3174" s="46">
        <f>VLOOKUP(B3174,'Τιμοκατάλογος ανά κωδικό'!D:G,4,0)</f>
        <v>14062.94</v>
      </c>
      <c r="D3174" s="46">
        <v>13719.943835672853</v>
      </c>
      <c r="E3174" s="47">
        <f t="shared" si="49"/>
        <v>2.4999822771528457E-2</v>
      </c>
      <c r="F3174" s="124"/>
    </row>
    <row r="3175" spans="1:6" x14ac:dyDescent="0.25">
      <c r="A3175" s="20" t="s">
        <v>12371</v>
      </c>
      <c r="B3175" s="7">
        <v>73027</v>
      </c>
      <c r="C3175" s="46">
        <f>VLOOKUP(B3175,'Τιμοκατάλογος ανά κωδικό'!D:G,4,0)</f>
        <v>14514.38</v>
      </c>
      <c r="D3175" s="46">
        <v>14160.36649024379</v>
      </c>
      <c r="E3175" s="47">
        <f t="shared" si="49"/>
        <v>2.5000307018897994E-2</v>
      </c>
      <c r="F3175" s="124"/>
    </row>
    <row r="3176" spans="1:6" x14ac:dyDescent="0.25">
      <c r="A3176" s="20" t="s">
        <v>12372</v>
      </c>
      <c r="B3176" s="7">
        <v>73028</v>
      </c>
      <c r="C3176" s="46">
        <f>VLOOKUP(B3176,'Τιμοκατάλογος ανά κωδικό'!D:G,4,0)</f>
        <v>15849.14</v>
      </c>
      <c r="D3176" s="46">
        <v>15462.575099383432</v>
      </c>
      <c r="E3176" s="47">
        <f t="shared" si="49"/>
        <v>2.5000033832138557E-2</v>
      </c>
      <c r="F3176" s="124"/>
    </row>
    <row r="3177" spans="1:6" x14ac:dyDescent="0.25">
      <c r="A3177" s="20" t="s">
        <v>12373</v>
      </c>
      <c r="B3177" s="7">
        <v>73029</v>
      </c>
      <c r="C3177" s="46">
        <f>VLOOKUP(B3177,'Τιμοκατάλογος ανά κωδικό'!D:G,4,0)</f>
        <v>16266.95</v>
      </c>
      <c r="D3177" s="46">
        <v>15870.19601705776</v>
      </c>
      <c r="E3177" s="47">
        <f t="shared" si="49"/>
        <v>2.4999942188224766E-2</v>
      </c>
      <c r="F3177" s="124"/>
    </row>
    <row r="3178" spans="1:6" x14ac:dyDescent="0.25">
      <c r="A3178" s="20" t="s">
        <v>12374</v>
      </c>
      <c r="B3178" s="7">
        <v>73030</v>
      </c>
      <c r="C3178" s="46">
        <f>VLOOKUP(B3178,'Τιμοκατάλογος ανά κωδικό'!D:G,4,0)</f>
        <v>16439.89</v>
      </c>
      <c r="D3178" s="46">
        <v>16038.913482175331</v>
      </c>
      <c r="E3178" s="47">
        <f t="shared" si="49"/>
        <v>2.5000229490001802E-2</v>
      </c>
      <c r="F3178" s="124"/>
    </row>
    <row r="3179" spans="1:6" x14ac:dyDescent="0.25">
      <c r="A3179" s="20" t="s">
        <v>12375</v>
      </c>
      <c r="B3179" s="7">
        <v>73031</v>
      </c>
      <c r="C3179" s="46">
        <f>VLOOKUP(B3179,'Τιμοκατάλογος ανά κωδικό'!D:G,4,0)</f>
        <v>16983.490000000002</v>
      </c>
      <c r="D3179" s="46">
        <v>16569.255981877901</v>
      </c>
      <c r="E3179" s="47">
        <f t="shared" si="49"/>
        <v>2.500015803818556E-2</v>
      </c>
      <c r="F3179" s="124"/>
    </row>
    <row r="3180" spans="1:6" x14ac:dyDescent="0.25">
      <c r="A3180" s="20" t="s">
        <v>12376</v>
      </c>
      <c r="B3180" s="7">
        <v>73032</v>
      </c>
      <c r="C3180" s="46">
        <f>VLOOKUP(B3180,'Τιμοκατάλογος ανά κωδικό'!D:G,4,0)</f>
        <v>16092.91</v>
      </c>
      <c r="D3180" s="46">
        <v>15700.404072946934</v>
      </c>
      <c r="E3180" s="47">
        <f t="shared" si="49"/>
        <v>2.4999734097887583E-2</v>
      </c>
      <c r="F3180" s="124"/>
    </row>
    <row r="3181" spans="1:6" x14ac:dyDescent="0.25">
      <c r="A3181" s="20" t="s">
        <v>12377</v>
      </c>
      <c r="B3181" s="7">
        <v>73033</v>
      </c>
      <c r="C3181" s="46">
        <f>VLOOKUP(B3181,'Τιμοκατάλογος ανά κωδικό'!D:G,4,0)</f>
        <v>16542.53</v>
      </c>
      <c r="D3181" s="46">
        <v>16139.053502319515</v>
      </c>
      <c r="E3181" s="47">
        <f t="shared" si="49"/>
        <v>2.5000009921430477E-2</v>
      </c>
      <c r="F3181" s="124"/>
    </row>
    <row r="3182" spans="1:6" x14ac:dyDescent="0.25">
      <c r="A3182" s="20" t="s">
        <v>12378</v>
      </c>
      <c r="B3182" s="7">
        <v>73034</v>
      </c>
      <c r="C3182" s="46">
        <f>VLOOKUP(B3182,'Τιμοκατάλογος ανά κωδικό'!D:G,4,0)</f>
        <v>16756.93</v>
      </c>
      <c r="D3182" s="46">
        <v>16348.22545217781</v>
      </c>
      <c r="E3182" s="47">
        <f t="shared" si="49"/>
        <v>2.4999933418935472E-2</v>
      </c>
      <c r="F3182" s="124"/>
    </row>
    <row r="3183" spans="1:6" x14ac:dyDescent="0.25">
      <c r="A3183" s="20" t="s">
        <v>12379</v>
      </c>
      <c r="B3183" s="7">
        <v>73035</v>
      </c>
      <c r="C3183" s="46">
        <f>VLOOKUP(B3183,'Τιμοκατάλογος ανά κωδικό'!D:G,4,0)</f>
        <v>17206.560000000001</v>
      </c>
      <c r="D3183" s="46">
        <v>16786.88384989899</v>
      </c>
      <c r="E3183" s="47">
        <f t="shared" si="49"/>
        <v>2.500024148934199E-2</v>
      </c>
      <c r="F3183" s="124"/>
    </row>
    <row r="3184" spans="1:6" x14ac:dyDescent="0.25">
      <c r="A3184" s="20" t="s">
        <v>12380</v>
      </c>
      <c r="B3184" s="7">
        <v>73036</v>
      </c>
      <c r="C3184" s="46">
        <f>VLOOKUP(B3184,'Τιμοκατάλογος ανά κωδικό'!D:G,4,0)</f>
        <v>17043.84</v>
      </c>
      <c r="D3184" s="46">
        <v>16628.132262216615</v>
      </c>
      <c r="E3184" s="47">
        <f t="shared" si="49"/>
        <v>2.5000266489819678E-2</v>
      </c>
      <c r="F3184" s="124"/>
    </row>
    <row r="3185" spans="1:6" x14ac:dyDescent="0.25">
      <c r="A3185" s="20" t="s">
        <v>12381</v>
      </c>
      <c r="B3185" s="7">
        <v>73037</v>
      </c>
      <c r="C3185" s="46">
        <f>VLOOKUP(B3185,'Τιμοκατάλογος ανά κωδικό'!D:G,4,0)</f>
        <v>17495.21</v>
      </c>
      <c r="D3185" s="46">
        <v>17068.49385951451</v>
      </c>
      <c r="E3185" s="47">
        <f t="shared" si="49"/>
        <v>2.5000222280750606E-2</v>
      </c>
      <c r="F3185" s="124"/>
    </row>
    <row r="3186" spans="1:6" x14ac:dyDescent="0.25">
      <c r="A3186" s="20" t="s">
        <v>12382</v>
      </c>
      <c r="B3186" s="7">
        <v>73038</v>
      </c>
      <c r="C3186" s="46">
        <f>VLOOKUP(B3186,'Τιμοκατάλογος ανά κωδικό'!D:G,4,0)</f>
        <v>17753.97</v>
      </c>
      <c r="D3186" s="46">
        <v>17320.94970864175</v>
      </c>
      <c r="E3186" s="47">
        <f t="shared" si="49"/>
        <v>2.4999800740845624E-2</v>
      </c>
      <c r="F3186" s="124"/>
    </row>
    <row r="3187" spans="1:6" x14ac:dyDescent="0.25">
      <c r="A3187" s="20" t="s">
        <v>12383</v>
      </c>
      <c r="B3187" s="7">
        <v>73039</v>
      </c>
      <c r="C3187" s="46">
        <f>VLOOKUP(B3187,'Τιμοκατάλογος ανά κωδικό'!D:G,4,0)</f>
        <v>18205.37</v>
      </c>
      <c r="D3187" s="46">
        <v>17761.333309846927</v>
      </c>
      <c r="E3187" s="47">
        <f t="shared" si="49"/>
        <v>2.500018902899015E-2</v>
      </c>
      <c r="F3187" s="124"/>
    </row>
    <row r="3188" spans="1:6" x14ac:dyDescent="0.25">
      <c r="A3188" s="20" t="s">
        <v>12384</v>
      </c>
      <c r="B3188" s="7">
        <v>73040</v>
      </c>
      <c r="C3188" s="46">
        <f>VLOOKUP(B3188,'Τιμοκατάλογος ανά κωδικό'!D:G,4,0)</f>
        <v>19501.599999999999</v>
      </c>
      <c r="D3188" s="46">
        <v>19025.952000000001</v>
      </c>
      <c r="E3188" s="47">
        <f t="shared" si="49"/>
        <v>2.4999957952169582E-2</v>
      </c>
      <c r="F3188" s="124"/>
    </row>
    <row r="3189" spans="1:6" x14ac:dyDescent="0.25">
      <c r="A3189" s="20" t="s">
        <v>12385</v>
      </c>
      <c r="B3189" s="7">
        <v>73041</v>
      </c>
      <c r="C3189" s="46">
        <f>VLOOKUP(B3189,'Τιμοκατάλογος ανά κωδικό'!D:G,4,0)</f>
        <v>19959.23</v>
      </c>
      <c r="D3189" s="46">
        <v>19472.420000000002</v>
      </c>
      <c r="E3189" s="47">
        <f t="shared" si="49"/>
        <v>2.4999974322657215E-2</v>
      </c>
      <c r="F3189" s="124"/>
    </row>
    <row r="3190" spans="1:6" x14ac:dyDescent="0.25">
      <c r="A3190" s="20" t="s">
        <v>12386</v>
      </c>
      <c r="B3190" s="7">
        <v>73042</v>
      </c>
      <c r="C3190" s="46">
        <f>VLOOKUP(B3190,'Τιμοκατάλογος ανά κωδικό'!D:G,4,0)</f>
        <v>20314.080000000002</v>
      </c>
      <c r="D3190" s="46">
        <v>19818.612000000001</v>
      </c>
      <c r="E3190" s="47">
        <f t="shared" si="49"/>
        <v>2.5000136235574955E-2</v>
      </c>
      <c r="F3190" s="124"/>
    </row>
    <row r="3191" spans="1:6" x14ac:dyDescent="0.25">
      <c r="A3191" s="20" t="s">
        <v>12387</v>
      </c>
      <c r="B3191" s="7">
        <v>73043</v>
      </c>
      <c r="C3191" s="46">
        <f>VLOOKUP(B3191,'Τιμοκατάλογος ανά κωδικό'!D:G,4,0)</f>
        <v>20771.93</v>
      </c>
      <c r="D3191" s="46">
        <v>20265.300000000003</v>
      </c>
      <c r="E3191" s="47">
        <f t="shared" si="49"/>
        <v>2.4999876636417673E-2</v>
      </c>
      <c r="F3191" s="124"/>
    </row>
    <row r="3192" spans="1:6" x14ac:dyDescent="0.25">
      <c r="A3192" s="20" t="s">
        <v>12388</v>
      </c>
      <c r="B3192" s="7">
        <v>73044</v>
      </c>
      <c r="C3192" s="46">
        <f>VLOOKUP(B3192,'Τιμοκατάλογος ανά κωδικό'!D:G,4,0)</f>
        <v>19809.990000000002</v>
      </c>
      <c r="D3192" s="46">
        <v>19326.824000000001</v>
      </c>
      <c r="E3192" s="47">
        <f t="shared" si="49"/>
        <v>2.4999761988829583E-2</v>
      </c>
      <c r="F3192" s="124"/>
    </row>
    <row r="3193" spans="1:6" x14ac:dyDescent="0.25">
      <c r="A3193" s="20" t="s">
        <v>12389</v>
      </c>
      <c r="B3193" s="7">
        <v>73045</v>
      </c>
      <c r="C3193" s="46">
        <f>VLOOKUP(B3193,'Τιμοκατάλογος ανά κωδικό'!D:G,4,0)</f>
        <v>20267.580000000002</v>
      </c>
      <c r="D3193" s="46">
        <v>19773.248000000003</v>
      </c>
      <c r="E3193" s="47">
        <f t="shared" si="49"/>
        <v>2.500004045870452E-2</v>
      </c>
      <c r="F3193" s="124"/>
    </row>
    <row r="3194" spans="1:6" x14ac:dyDescent="0.25">
      <c r="A3194" s="20" t="s">
        <v>12390</v>
      </c>
      <c r="B3194" s="7">
        <v>73046</v>
      </c>
      <c r="C3194" s="46">
        <f>VLOOKUP(B3194,'Τιμοκατάλογος ανά κωδικό'!D:G,4,0)</f>
        <v>20635.28</v>
      </c>
      <c r="D3194" s="46">
        <v>20131.98</v>
      </c>
      <c r="E3194" s="47">
        <f t="shared" si="49"/>
        <v>2.5000024836106416E-2</v>
      </c>
      <c r="F3194" s="124"/>
    </row>
    <row r="3195" spans="1:6" x14ac:dyDescent="0.25">
      <c r="A3195" s="20" t="s">
        <v>12391</v>
      </c>
      <c r="B3195" s="7">
        <v>73047</v>
      </c>
      <c r="C3195" s="46">
        <f>VLOOKUP(B3195,'Τιμοκατάλογος ανά κωδικό'!D:G,4,0)</f>
        <v>21093</v>
      </c>
      <c r="D3195" s="46">
        <v>20578.536</v>
      </c>
      <c r="E3195" s="47">
        <f t="shared" si="49"/>
        <v>2.5000029156593051E-2</v>
      </c>
      <c r="F3195" s="124"/>
    </row>
    <row r="3196" spans="1:6" x14ac:dyDescent="0.25">
      <c r="A3196" s="20" t="s">
        <v>12392</v>
      </c>
      <c r="B3196" s="7">
        <v>73048</v>
      </c>
      <c r="C3196" s="46">
        <f>VLOOKUP(B3196,'Τιμοκατάλογος ανά κωδικό'!D:G,4,0)</f>
        <v>20289.32</v>
      </c>
      <c r="D3196" s="46">
        <v>19794.456000000002</v>
      </c>
      <c r="E3196" s="47">
        <f t="shared" si="49"/>
        <v>2.5000131349909083E-2</v>
      </c>
      <c r="F3196" s="124"/>
    </row>
    <row r="3197" spans="1:6" x14ac:dyDescent="0.25">
      <c r="A3197" s="20" t="s">
        <v>12393</v>
      </c>
      <c r="B3197" s="7">
        <v>73049</v>
      </c>
      <c r="C3197" s="46">
        <f>VLOOKUP(B3197,'Τιμοκατάλογος ανά κωδικό'!D:G,4,0)</f>
        <v>20747.169999999998</v>
      </c>
      <c r="D3197" s="46">
        <v>20241.144000000004</v>
      </c>
      <c r="E3197" s="47">
        <f t="shared" si="49"/>
        <v>2.4999871548762043E-2</v>
      </c>
      <c r="F3197" s="124"/>
    </row>
    <row r="3198" spans="1:6" x14ac:dyDescent="0.25">
      <c r="A3198" s="20" t="s">
        <v>12394</v>
      </c>
      <c r="B3198" s="7">
        <v>73050</v>
      </c>
      <c r="C3198" s="46">
        <f>VLOOKUP(B3198,'Τιμοκατάλογος ανά κωδικό'!D:G,4,0)</f>
        <v>21134.76</v>
      </c>
      <c r="D3198" s="46">
        <v>20619.280000000002</v>
      </c>
      <c r="E3198" s="47">
        <f t="shared" si="49"/>
        <v>2.499990300340249E-2</v>
      </c>
      <c r="F3198" s="124"/>
    </row>
    <row r="3199" spans="1:6" x14ac:dyDescent="0.25">
      <c r="A3199" s="20" t="s">
        <v>12395</v>
      </c>
      <c r="B3199" s="7">
        <v>73051</v>
      </c>
      <c r="C3199" s="46">
        <f>VLOOKUP(B3199,'Τιμοκατάλογος ανά κωδικό'!D:G,4,0)</f>
        <v>21592.35</v>
      </c>
      <c r="D3199" s="46">
        <v>21065.704000000002</v>
      </c>
      <c r="E3199" s="47">
        <f t="shared" si="49"/>
        <v>2.5000161399780341E-2</v>
      </c>
      <c r="F3199" s="124"/>
    </row>
    <row r="3200" spans="1:6" x14ac:dyDescent="0.25">
      <c r="A3200" s="20" t="s">
        <v>12396</v>
      </c>
      <c r="B3200" s="7">
        <v>73052</v>
      </c>
      <c r="C3200" s="46">
        <f>VLOOKUP(B3200,'Τιμοκατάλογος ανά κωδικό'!D:G,4,0)</f>
        <v>21507.65</v>
      </c>
      <c r="D3200" s="46">
        <v>20983.072000000004</v>
      </c>
      <c r="E3200" s="47">
        <f t="shared" si="49"/>
        <v>2.5000057188956815E-2</v>
      </c>
      <c r="F3200" s="124"/>
    </row>
    <row r="3201" spans="1:6" x14ac:dyDescent="0.25">
      <c r="A3201" s="20" t="s">
        <v>12397</v>
      </c>
      <c r="B3201" s="7">
        <v>73053</v>
      </c>
      <c r="C3201" s="46">
        <f>VLOOKUP(B3201,'Τιμοκατάλογος ανά κωδικό'!D:G,4,0)</f>
        <v>21966.54</v>
      </c>
      <c r="D3201" s="46">
        <v>21430.772000000001</v>
      </c>
      <c r="E3201" s="47">
        <f t="shared" si="49"/>
        <v>2.4999939339562793E-2</v>
      </c>
      <c r="F3201" s="124"/>
    </row>
    <row r="3202" spans="1:6" x14ac:dyDescent="0.25">
      <c r="A3202" s="20" t="s">
        <v>12398</v>
      </c>
      <c r="B3202" s="7">
        <v>73054</v>
      </c>
      <c r="C3202" s="46">
        <f>VLOOKUP(B3202,'Τιμοκατάλογος ανά κωδικό'!D:G,4,0)</f>
        <v>22403.74</v>
      </c>
      <c r="D3202" s="46">
        <v>21857.308000000001</v>
      </c>
      <c r="E3202" s="47">
        <f t="shared" si="49"/>
        <v>2.4999967974098203E-2</v>
      </c>
      <c r="F3202" s="124"/>
    </row>
    <row r="3203" spans="1:6" x14ac:dyDescent="0.25">
      <c r="A3203" s="20" t="s">
        <v>12399</v>
      </c>
      <c r="B3203" s="7">
        <v>73055</v>
      </c>
      <c r="C3203" s="46">
        <f>VLOOKUP(B3203,'Τιμοκατάλογος ανά κωδικό'!D:G,4,0)</f>
        <v>22862.68</v>
      </c>
      <c r="D3203" s="46">
        <v>22305.052</v>
      </c>
      <c r="E3203" s="47">
        <f t="shared" ref="E3203:E3266" si="50">C3203/D3203-1</f>
        <v>2.5000076215917488E-2</v>
      </c>
      <c r="F3203" s="124"/>
    </row>
    <row r="3204" spans="1:6" x14ac:dyDescent="0.25">
      <c r="A3204" s="20" t="s">
        <v>12400</v>
      </c>
      <c r="B3204" s="7">
        <v>73056</v>
      </c>
      <c r="C3204" s="46">
        <f>VLOOKUP(B3204,'Τιμοκατάλογος ανά κωδικό'!D:G,4,0)</f>
        <v>25791.56</v>
      </c>
      <c r="D3204" s="46">
        <v>25162.500000000004</v>
      </c>
      <c r="E3204" s="47">
        <f t="shared" si="50"/>
        <v>2.4999900645802153E-2</v>
      </c>
      <c r="F3204" s="124"/>
    </row>
    <row r="3205" spans="1:6" x14ac:dyDescent="0.25">
      <c r="A3205" s="20" t="s">
        <v>12401</v>
      </c>
      <c r="B3205" s="7">
        <v>73057</v>
      </c>
      <c r="C3205" s="46">
        <f>VLOOKUP(B3205,'Τιμοκατάλογος ανά κωδικό'!D:G,4,0)</f>
        <v>26250.55</v>
      </c>
      <c r="D3205" s="46">
        <v>25610.288000000004</v>
      </c>
      <c r="E3205" s="47">
        <f t="shared" si="50"/>
        <v>2.5000187424678577E-2</v>
      </c>
      <c r="F3205" s="124"/>
    </row>
    <row r="3206" spans="1:6" x14ac:dyDescent="0.25">
      <c r="A3206" s="20" t="s">
        <v>12402</v>
      </c>
      <c r="B3206" s="7">
        <v>73058</v>
      </c>
      <c r="C3206" s="46">
        <f>VLOOKUP(B3206,'Τιμοκατάλογος ανά κωδικό'!D:G,4,0)</f>
        <v>26866.25</v>
      </c>
      <c r="D3206" s="46">
        <v>26210.976000000002</v>
      </c>
      <c r="E3206" s="47">
        <f t="shared" si="50"/>
        <v>2.4999984739217496E-2</v>
      </c>
      <c r="F3206" s="124"/>
    </row>
    <row r="3207" spans="1:6" x14ac:dyDescent="0.25">
      <c r="A3207" s="20" t="s">
        <v>12403</v>
      </c>
      <c r="B3207" s="7">
        <v>73059</v>
      </c>
      <c r="C3207" s="46">
        <f>VLOOKUP(B3207,'Τιμοκατάλογος ανά κωδικό'!D:G,4,0)</f>
        <v>27325.23</v>
      </c>
      <c r="D3207" s="46">
        <v>26658.764000000003</v>
      </c>
      <c r="E3207" s="47">
        <f t="shared" si="50"/>
        <v>2.4999883715538962E-2</v>
      </c>
      <c r="F3207" s="124"/>
    </row>
    <row r="3208" spans="1:6" x14ac:dyDescent="0.25">
      <c r="A3208" s="20" t="s">
        <v>12404</v>
      </c>
      <c r="B3208" s="7">
        <v>73060</v>
      </c>
      <c r="C3208" s="46">
        <f>VLOOKUP(B3208,'Τιμοκατάλογος ανά κωδικό'!D:G,4,0)</f>
        <v>27259.34</v>
      </c>
      <c r="D3208" s="46">
        <v>26594.48</v>
      </c>
      <c r="E3208" s="47">
        <f t="shared" si="50"/>
        <v>2.4999924796423878E-2</v>
      </c>
      <c r="F3208" s="124"/>
    </row>
    <row r="3209" spans="1:6" x14ac:dyDescent="0.25">
      <c r="A3209" s="20" t="s">
        <v>12405</v>
      </c>
      <c r="B3209" s="7">
        <v>73061</v>
      </c>
      <c r="C3209" s="46">
        <f>VLOOKUP(B3209,'Τιμοκατάλογος ανά κωδικό'!D:G,4,0)</f>
        <v>27718.41</v>
      </c>
      <c r="D3209" s="46">
        <v>27042.356</v>
      </c>
      <c r="E3209" s="47">
        <f t="shared" si="50"/>
        <v>2.4999818802770024E-2</v>
      </c>
      <c r="F3209" s="124"/>
    </row>
    <row r="3210" spans="1:6" x14ac:dyDescent="0.25">
      <c r="A3210" s="20" t="s">
        <v>12406</v>
      </c>
      <c r="B3210" s="7">
        <v>73062</v>
      </c>
      <c r="C3210" s="46">
        <f>VLOOKUP(B3210,'Τιμοκατάλογος ανά κωδικό'!D:G,4,0)</f>
        <v>28395.23</v>
      </c>
      <c r="D3210" s="46">
        <v>27702.664000000004</v>
      </c>
      <c r="E3210" s="47">
        <f t="shared" si="50"/>
        <v>2.4999978341432971E-2</v>
      </c>
      <c r="F3210" s="124"/>
    </row>
    <row r="3211" spans="1:6" x14ac:dyDescent="0.25">
      <c r="A3211" s="20" t="s">
        <v>12407</v>
      </c>
      <c r="B3211" s="7">
        <v>73063</v>
      </c>
      <c r="C3211" s="46">
        <f>VLOOKUP(B3211,'Τιμοκατάλογος ανά κωδικό'!D:G,4,0)</f>
        <v>28854.26</v>
      </c>
      <c r="D3211" s="46">
        <v>28150.496000000003</v>
      </c>
      <c r="E3211" s="47">
        <f t="shared" si="50"/>
        <v>2.5000056837364282E-2</v>
      </c>
      <c r="F3211" s="124"/>
    </row>
    <row r="3212" spans="1:6" x14ac:dyDescent="0.25">
      <c r="A3212" s="20" t="s">
        <v>12408</v>
      </c>
      <c r="B3212" s="7">
        <v>73064</v>
      </c>
      <c r="C3212" s="46">
        <f>VLOOKUP(B3212,'Τιμοκατάλογος ανά κωδικό'!D:G,4,0)</f>
        <v>29156.38</v>
      </c>
      <c r="D3212" s="46">
        <v>28445.252</v>
      </c>
      <c r="E3212" s="47">
        <f t="shared" si="50"/>
        <v>2.4999883987668614E-2</v>
      </c>
      <c r="F3212" s="124"/>
    </row>
    <row r="3213" spans="1:6" x14ac:dyDescent="0.25">
      <c r="A3213" s="20" t="s">
        <v>12409</v>
      </c>
      <c r="B3213" s="7">
        <v>73065</v>
      </c>
      <c r="C3213" s="46">
        <f>VLOOKUP(B3213,'Τιμοκατάλογος ανά κωδικό'!D:G,4,0)</f>
        <v>29615.5</v>
      </c>
      <c r="D3213" s="46">
        <v>28893.172000000002</v>
      </c>
      <c r="E3213" s="47">
        <f t="shared" si="50"/>
        <v>2.4999955006670627E-2</v>
      </c>
      <c r="F3213" s="124"/>
    </row>
    <row r="3214" spans="1:6" x14ac:dyDescent="0.25">
      <c r="A3214" s="20" t="s">
        <v>12410</v>
      </c>
      <c r="B3214" s="7">
        <v>73066</v>
      </c>
      <c r="C3214" s="46">
        <f>VLOOKUP(B3214,'Τιμοκατάλογος ανά κωδικό'!D:G,4,0)</f>
        <v>30371.24</v>
      </c>
      <c r="D3214" s="46">
        <v>29630.480000000003</v>
      </c>
      <c r="E3214" s="47">
        <f t="shared" si="50"/>
        <v>2.4999932501937217E-2</v>
      </c>
      <c r="F3214" s="124"/>
    </row>
    <row r="3215" spans="1:6" x14ac:dyDescent="0.25">
      <c r="A3215" s="20" t="s">
        <v>12411</v>
      </c>
      <c r="B3215" s="7">
        <v>73067</v>
      </c>
      <c r="C3215" s="46">
        <f>VLOOKUP(B3215,'Τιμοκατάλογος ανά κωδικό'!D:G,4,0)</f>
        <v>30830.27</v>
      </c>
      <c r="D3215" s="46">
        <v>30078.312000000002</v>
      </c>
      <c r="E3215" s="47">
        <f t="shared" si="50"/>
        <v>2.5000006649309237E-2</v>
      </c>
      <c r="F3215" s="124"/>
    </row>
    <row r="3216" spans="1:6" x14ac:dyDescent="0.25">
      <c r="A3216" s="20" t="s">
        <v>12412</v>
      </c>
      <c r="B3216" s="7">
        <v>73068</v>
      </c>
      <c r="C3216" s="46">
        <f>VLOOKUP(B3216,'Τιμοκατάλογος ανά κωδικό'!D:G,4,0)</f>
        <v>30815.7</v>
      </c>
      <c r="D3216" s="46">
        <v>30064.100000000002</v>
      </c>
      <c r="E3216" s="47">
        <f t="shared" si="50"/>
        <v>2.499991684434244E-2</v>
      </c>
      <c r="F3216" s="124"/>
    </row>
    <row r="3217" spans="1:6" x14ac:dyDescent="0.25">
      <c r="A3217" s="20" t="s">
        <v>12413</v>
      </c>
      <c r="B3217" s="7">
        <v>73069</v>
      </c>
      <c r="C3217" s="46">
        <f>VLOOKUP(B3217,'Τιμοκατάλογος ανά κωδικό'!D:G,4,0)</f>
        <v>31274.69</v>
      </c>
      <c r="D3217" s="46">
        <v>30511.888000000003</v>
      </c>
      <c r="E3217" s="47">
        <f t="shared" si="50"/>
        <v>2.5000157315731908E-2</v>
      </c>
      <c r="F3217" s="124"/>
    </row>
    <row r="3218" spans="1:6" x14ac:dyDescent="0.25">
      <c r="A3218" s="20" t="s">
        <v>12414</v>
      </c>
      <c r="B3218" s="7">
        <v>73070</v>
      </c>
      <c r="C3218" s="46">
        <f>VLOOKUP(B3218,'Τιμοκατάλογος ανά κωδικό'!D:G,4,0)</f>
        <v>32099.56</v>
      </c>
      <c r="D3218" s="46">
        <v>31316.648000000001</v>
      </c>
      <c r="E3218" s="47">
        <f t="shared" si="50"/>
        <v>2.499986588602976E-2</v>
      </c>
      <c r="F3218" s="124"/>
    </row>
    <row r="3219" spans="1:6" x14ac:dyDescent="0.25">
      <c r="A3219" s="20" t="s">
        <v>12415</v>
      </c>
      <c r="B3219" s="7">
        <v>73071</v>
      </c>
      <c r="C3219" s="46">
        <f>VLOOKUP(B3219,'Τιμοκατάλογος ανά κωδικό'!D:G,4,0)</f>
        <v>32558.73</v>
      </c>
      <c r="D3219" s="46">
        <v>31764.612000000001</v>
      </c>
      <c r="E3219" s="47">
        <f t="shared" si="50"/>
        <v>2.5000085000251193E-2</v>
      </c>
      <c r="F3219" s="124"/>
    </row>
    <row r="3220" spans="1:6" x14ac:dyDescent="0.25">
      <c r="A3220" s="20" t="s">
        <v>10247</v>
      </c>
      <c r="B3220" s="7">
        <v>73076</v>
      </c>
      <c r="C3220" s="46">
        <f>VLOOKUP(B3220,'Τιμοκατάλογος ανά κωδικό'!D:G,4,0)</f>
        <v>256.49</v>
      </c>
      <c r="D3220" s="46">
        <v>250.23664198608139</v>
      </c>
      <c r="E3220" s="47">
        <f t="shared" si="50"/>
        <v>2.4989777533325652E-2</v>
      </c>
      <c r="F3220" s="124"/>
    </row>
    <row r="3221" spans="1:6" x14ac:dyDescent="0.25">
      <c r="A3221" s="20" t="s">
        <v>10248</v>
      </c>
      <c r="B3221" s="7">
        <v>73078</v>
      </c>
      <c r="C3221" s="46">
        <f>VLOOKUP(B3221,'Τιμοκατάλογος ανά κωδικό'!D:G,4,0)</f>
        <v>256.49</v>
      </c>
      <c r="D3221" s="46">
        <v>250.23664198608139</v>
      </c>
      <c r="E3221" s="47">
        <f t="shared" si="50"/>
        <v>2.4989777533325652E-2</v>
      </c>
      <c r="F3221" s="124"/>
    </row>
    <row r="3222" spans="1:6" x14ac:dyDescent="0.25">
      <c r="A3222" s="20" t="s">
        <v>10249</v>
      </c>
      <c r="B3222" s="7">
        <v>73080</v>
      </c>
      <c r="C3222" s="46">
        <f>VLOOKUP(B3222,'Τιμοκατάλογος ανά κωδικό'!D:G,4,0)</f>
        <v>282.52999999999997</v>
      </c>
      <c r="D3222" s="46">
        <v>275.63825695999918</v>
      </c>
      <c r="E3222" s="47">
        <f t="shared" si="50"/>
        <v>2.5002853798342439E-2</v>
      </c>
      <c r="F3222" s="124"/>
    </row>
    <row r="3223" spans="1:6" x14ac:dyDescent="0.25">
      <c r="A3223" s="20" t="s">
        <v>5306</v>
      </c>
      <c r="B3223" s="7">
        <v>73087</v>
      </c>
      <c r="C3223" s="46">
        <f>VLOOKUP(B3223,'Τιμοκατάλογος ανά κωδικό'!D:G,4,0)</f>
        <v>261.62</v>
      </c>
      <c r="D3223" s="46">
        <v>255.24137482580306</v>
      </c>
      <c r="E3223" s="47">
        <f t="shared" si="50"/>
        <v>2.4990561105346698E-2</v>
      </c>
      <c r="F3223" s="124"/>
    </row>
    <row r="3224" spans="1:6" x14ac:dyDescent="0.25">
      <c r="A3224" s="20" t="s">
        <v>5307</v>
      </c>
      <c r="B3224" s="7">
        <v>73089</v>
      </c>
      <c r="C3224" s="46">
        <f>VLOOKUP(B3224,'Τιμοκατάλογος ανά κωδικό'!D:G,4,0)</f>
        <v>261.62</v>
      </c>
      <c r="D3224" s="46">
        <v>255.24137482580306</v>
      </c>
      <c r="E3224" s="47">
        <f t="shared" si="50"/>
        <v>2.4990561105346698E-2</v>
      </c>
      <c r="F3224" s="124"/>
    </row>
    <row r="3225" spans="1:6" x14ac:dyDescent="0.25">
      <c r="A3225" s="20" t="s">
        <v>5308</v>
      </c>
      <c r="B3225" s="7">
        <v>73091</v>
      </c>
      <c r="C3225" s="46">
        <f>VLOOKUP(B3225,'Τιμοκατάλογος ανά κωδικό'!D:G,4,0)</f>
        <v>288.18</v>
      </c>
      <c r="D3225" s="46">
        <v>281.15102209919917</v>
      </c>
      <c r="E3225" s="47">
        <f t="shared" si="50"/>
        <v>2.5000719713979214E-2</v>
      </c>
      <c r="F3225" s="124"/>
    </row>
    <row r="3226" spans="1:6" x14ac:dyDescent="0.25">
      <c r="A3226" s="20" t="s">
        <v>5309</v>
      </c>
      <c r="B3226" s="7">
        <v>73100</v>
      </c>
      <c r="C3226" s="46">
        <f>VLOOKUP(B3226,'Τιμοκατάλογος ανά κωδικό'!D:G,4,0)</f>
        <v>276.31</v>
      </c>
      <c r="D3226" s="46">
        <v>269.57459234482445</v>
      </c>
      <c r="E3226" s="47">
        <f t="shared" si="50"/>
        <v>2.498532074773574E-2</v>
      </c>
      <c r="F3226" s="124"/>
    </row>
    <row r="3227" spans="1:6" x14ac:dyDescent="0.25">
      <c r="A3227" s="20" t="s">
        <v>5310</v>
      </c>
      <c r="B3227" s="7">
        <v>73102</v>
      </c>
      <c r="C3227" s="46">
        <f>VLOOKUP(B3227,'Τιμοκατάλογος ανά κωδικό'!D:G,4,0)</f>
        <v>303.91000000000003</v>
      </c>
      <c r="D3227" s="46">
        <v>296.49957998763426</v>
      </c>
      <c r="E3227" s="47">
        <f t="shared" si="50"/>
        <v>2.4993020268948785E-2</v>
      </c>
      <c r="F3227" s="124"/>
    </row>
    <row r="3228" spans="1:6" x14ac:dyDescent="0.25">
      <c r="A3228" s="20" t="s">
        <v>5311</v>
      </c>
      <c r="B3228" s="7">
        <v>73124</v>
      </c>
      <c r="C3228" s="46">
        <f>VLOOKUP(B3228,'Τιμοκατάλογος ανά κωδικό'!D:G,4,0)</f>
        <v>156.94999999999999</v>
      </c>
      <c r="D3228" s="46">
        <v>153.11954119081582</v>
      </c>
      <c r="E3228" s="47">
        <f t="shared" si="50"/>
        <v>2.5016133012119468E-2</v>
      </c>
      <c r="F3228" s="124"/>
    </row>
    <row r="3229" spans="1:6" x14ac:dyDescent="0.25">
      <c r="A3229" s="20" t="s">
        <v>5312</v>
      </c>
      <c r="B3229" s="7">
        <v>73127</v>
      </c>
      <c r="C3229" s="46">
        <f>VLOOKUP(B3229,'Τιμοκατάλογος ανά κωδικό'!D:G,4,0)</f>
        <v>124.21</v>
      </c>
      <c r="D3229" s="46">
        <v>121.18453542071232</v>
      </c>
      <c r="E3229" s="47">
        <f t="shared" si="50"/>
        <v>2.4965764557204118E-2</v>
      </c>
      <c r="F3229" s="124"/>
    </row>
    <row r="3230" spans="1:6" x14ac:dyDescent="0.25">
      <c r="A3230" s="20" t="s">
        <v>10250</v>
      </c>
      <c r="B3230" s="7">
        <v>73128</v>
      </c>
      <c r="C3230" s="46">
        <f>VLOOKUP(B3230,'Τιμοκατάλογος ανά κωδικό'!D:G,4,0)</f>
        <v>153.08000000000001</v>
      </c>
      <c r="D3230" s="46">
        <v>149.35</v>
      </c>
      <c r="E3230" s="47">
        <f t="shared" si="50"/>
        <v>2.4974891195179261E-2</v>
      </c>
      <c r="F3230" s="124"/>
    </row>
    <row r="3231" spans="1:6" x14ac:dyDescent="0.25">
      <c r="A3231" s="20" t="s">
        <v>5313</v>
      </c>
      <c r="B3231" s="7">
        <v>73130</v>
      </c>
      <c r="C3231" s="46">
        <f>VLOOKUP(B3231,'Τιμοκατάλογος ανά κωδικό'!D:G,4,0)</f>
        <v>1044.1600000000001</v>
      </c>
      <c r="D3231" s="46">
        <v>1018.6898326978206</v>
      </c>
      <c r="E3231" s="47">
        <f t="shared" si="50"/>
        <v>2.5002867884453384E-2</v>
      </c>
      <c r="F3231" s="124"/>
    </row>
    <row r="3232" spans="1:6" x14ac:dyDescent="0.25">
      <c r="A3232" s="20" t="s">
        <v>10251</v>
      </c>
      <c r="B3232" s="7">
        <v>73132</v>
      </c>
      <c r="C3232" s="46">
        <f>VLOOKUP(B3232,'Τιμοκατάλογος ανά κωδικό'!D:G,4,0)</f>
        <v>1156.0999999999999</v>
      </c>
      <c r="D3232" s="46">
        <v>1127.9012146001235</v>
      </c>
      <c r="E3232" s="47">
        <f t="shared" si="50"/>
        <v>2.500111271701555E-2</v>
      </c>
      <c r="F3232" s="124"/>
    </row>
    <row r="3233" spans="1:6" x14ac:dyDescent="0.25">
      <c r="A3233" s="20" t="s">
        <v>10252</v>
      </c>
      <c r="B3233" s="7">
        <v>73142</v>
      </c>
      <c r="C3233" s="46">
        <f>VLOOKUP(B3233,'Τιμοκατάλογος ανά κωδικό'!D:G,4,0)</f>
        <v>134.76</v>
      </c>
      <c r="D3233" s="46">
        <v>131.46878636202118</v>
      </c>
      <c r="E3233" s="47">
        <f t="shared" si="50"/>
        <v>2.5034182858552523E-2</v>
      </c>
      <c r="F3233" s="124"/>
    </row>
    <row r="3234" spans="1:6" x14ac:dyDescent="0.25">
      <c r="A3234" s="20" t="s">
        <v>10253</v>
      </c>
      <c r="B3234" s="7">
        <v>73145</v>
      </c>
      <c r="C3234" s="46">
        <f>VLOOKUP(B3234,'Τιμοκατάλογος ανά κωδικό'!D:G,4,0)</f>
        <v>146.88</v>
      </c>
      <c r="D3234" s="46">
        <v>143.30223261941595</v>
      </c>
      <c r="E3234" s="47">
        <f t="shared" si="50"/>
        <v>2.4966585064211344E-2</v>
      </c>
      <c r="F3234" s="124"/>
    </row>
    <row r="3235" spans="1:6" x14ac:dyDescent="0.25">
      <c r="A3235" s="20" t="s">
        <v>10254</v>
      </c>
      <c r="B3235" s="7">
        <v>73148</v>
      </c>
      <c r="C3235" s="46">
        <f>VLOOKUP(B3235,'Τιμοκατάλογος ανά κωδικό'!D:G,4,0)</f>
        <v>45.38</v>
      </c>
      <c r="D3235" s="46">
        <v>44.275719650462392</v>
      </c>
      <c r="E3235" s="47">
        <f t="shared" si="50"/>
        <v>2.4940991546956726E-2</v>
      </c>
      <c r="F3235" s="124"/>
    </row>
    <row r="3236" spans="1:6" x14ac:dyDescent="0.25">
      <c r="A3236" s="20" t="s">
        <v>10255</v>
      </c>
      <c r="B3236" s="7">
        <v>73150</v>
      </c>
      <c r="C3236" s="46">
        <f>VLOOKUP(B3236,'Τιμοκατάλογος ανά κωδικό'!D:G,4,0)</f>
        <v>120.01</v>
      </c>
      <c r="D3236" s="46">
        <v>117.08659159185969</v>
      </c>
      <c r="E3236" s="47">
        <f t="shared" si="50"/>
        <v>2.4967917917798177E-2</v>
      </c>
      <c r="F3236" s="124"/>
    </row>
    <row r="3237" spans="1:6" x14ac:dyDescent="0.25">
      <c r="A3237" s="20" t="s">
        <v>10256</v>
      </c>
      <c r="B3237" s="7">
        <v>73152</v>
      </c>
      <c r="C3237" s="46">
        <f>VLOOKUP(B3237,'Τιμοκατάλογος ανά κωδικό'!D:G,4,0)</f>
        <v>105.88</v>
      </c>
      <c r="D3237" s="46">
        <v>103.29286840529448</v>
      </c>
      <c r="E3237" s="47">
        <f t="shared" si="50"/>
        <v>2.5046565504931895E-2</v>
      </c>
      <c r="F3237" s="124"/>
    </row>
    <row r="3238" spans="1:6" x14ac:dyDescent="0.25">
      <c r="A3238" s="20" t="s">
        <v>10257</v>
      </c>
      <c r="B3238" s="7">
        <v>73161</v>
      </c>
      <c r="C3238" s="46">
        <f>VLOOKUP(B3238,'Τιμοκατάλογος ανά κωδικό'!D:G,4,0)</f>
        <v>111.88</v>
      </c>
      <c r="D3238" s="46">
        <v>109.15183621811511</v>
      </c>
      <c r="E3238" s="47">
        <f t="shared" si="50"/>
        <v>2.4994208768355231E-2</v>
      </c>
      <c r="F3238" s="124"/>
    </row>
    <row r="3239" spans="1:6" x14ac:dyDescent="0.25">
      <c r="A3239" s="20" t="s">
        <v>10258</v>
      </c>
      <c r="B3239" s="7">
        <v>73170</v>
      </c>
      <c r="C3239" s="46">
        <f>VLOOKUP(B3239,'Τιμοκατάλογος ανά κωδικό'!D:G,4,0)</f>
        <v>18.82</v>
      </c>
      <c r="D3239" s="46">
        <v>18.357881633395206</v>
      </c>
      <c r="E3239" s="47">
        <f t="shared" si="50"/>
        <v>2.5172750093569896E-2</v>
      </c>
      <c r="F3239" s="124"/>
    </row>
    <row r="3240" spans="1:6" x14ac:dyDescent="0.25">
      <c r="A3240" s="20" t="s">
        <v>10259</v>
      </c>
      <c r="B3240" s="7">
        <v>73173</v>
      </c>
      <c r="C3240" s="46">
        <f>VLOOKUP(B3240,'Τιμοκατάλογος ανά κωδικό'!D:G,4,0)</f>
        <v>29.49</v>
      </c>
      <c r="D3240" s="46">
        <v>28.771261252092916</v>
      </c>
      <c r="E3240" s="47">
        <f t="shared" si="50"/>
        <v>2.4981134528984095E-2</v>
      </c>
      <c r="F3240" s="124"/>
    </row>
    <row r="3241" spans="1:6" x14ac:dyDescent="0.25">
      <c r="A3241" s="20" t="s">
        <v>10260</v>
      </c>
      <c r="B3241" s="7">
        <v>73208</v>
      </c>
      <c r="C3241" s="46">
        <f>VLOOKUP(B3241,'Τιμοκατάλογος ανά κωδικό'!D:G,4,0)</f>
        <v>274.87</v>
      </c>
      <c r="D3241" s="46">
        <v>268.16934850019209</v>
      </c>
      <c r="E3241" s="47">
        <f t="shared" si="50"/>
        <v>2.4986641975613955E-2</v>
      </c>
      <c r="F3241" s="124"/>
    </row>
    <row r="3242" spans="1:6" x14ac:dyDescent="0.25">
      <c r="A3242" s="20" t="s">
        <v>10261</v>
      </c>
      <c r="B3242" s="7">
        <v>73209</v>
      </c>
      <c r="C3242" s="46">
        <f>VLOOKUP(B3242,'Τιμοκατάλογος ανά κωδικό'!D:G,4,0)</f>
        <v>225.09</v>
      </c>
      <c r="D3242" s="46">
        <v>219.59602056097731</v>
      </c>
      <c r="E3242" s="47">
        <f t="shared" si="50"/>
        <v>2.5018574676298089E-2</v>
      </c>
      <c r="F3242" s="124"/>
    </row>
    <row r="3243" spans="1:6" x14ac:dyDescent="0.25">
      <c r="A3243" s="20" t="s">
        <v>10262</v>
      </c>
      <c r="B3243" s="7">
        <v>73212</v>
      </c>
      <c r="C3243" s="46">
        <f>VLOOKUP(B3243,'Τιμοκατάλογος ανά κωδικό'!D:G,4,0)</f>
        <v>18.82</v>
      </c>
      <c r="D3243" s="46">
        <v>18.357881633395206</v>
      </c>
      <c r="E3243" s="47">
        <f t="shared" si="50"/>
        <v>2.5172750093569896E-2</v>
      </c>
      <c r="F3243" s="124"/>
    </row>
    <row r="3244" spans="1:6" x14ac:dyDescent="0.25">
      <c r="A3244" s="20" t="s">
        <v>10263</v>
      </c>
      <c r="B3244" s="7">
        <v>73213</v>
      </c>
      <c r="C3244" s="46">
        <f>VLOOKUP(B3244,'Τιμοκατάλογος ανά κωδικό'!D:G,4,0)</f>
        <v>25.67</v>
      </c>
      <c r="D3244" s="46">
        <v>25.043081733278374</v>
      </c>
      <c r="E3244" s="47">
        <f t="shared" si="50"/>
        <v>2.5033591049161918E-2</v>
      </c>
      <c r="F3244" s="124"/>
    </row>
    <row r="3245" spans="1:6" x14ac:dyDescent="0.25">
      <c r="A3245" s="20" t="s">
        <v>5314</v>
      </c>
      <c r="B3245" s="7">
        <v>73229</v>
      </c>
      <c r="C3245" s="46">
        <f>VLOOKUP(B3245,'Τιμοκατάλογος ανά κωδικό'!D:G,4,0)</f>
        <v>117.53</v>
      </c>
      <c r="D3245" s="46">
        <v>114.6663502477886</v>
      </c>
      <c r="E3245" s="47">
        <f t="shared" si="50"/>
        <v>2.4973758613779706E-2</v>
      </c>
      <c r="F3245" s="124"/>
    </row>
    <row r="3246" spans="1:6" x14ac:dyDescent="0.25">
      <c r="A3246" s="20" t="s">
        <v>5315</v>
      </c>
      <c r="B3246" s="7">
        <v>73230</v>
      </c>
      <c r="C3246" s="46">
        <f>VLOOKUP(B3246,'Τιμοκατάλογος ανά κωδικό'!D:G,4,0)</f>
        <v>324.29000000000002</v>
      </c>
      <c r="D3246" s="46">
        <v>316.376500327906</v>
      </c>
      <c r="E3246" s="47">
        <f t="shared" si="50"/>
        <v>2.501291867092581E-2</v>
      </c>
      <c r="F3246" s="124"/>
    </row>
    <row r="3247" spans="1:6" x14ac:dyDescent="0.25">
      <c r="A3247" s="20" t="s">
        <v>5316</v>
      </c>
      <c r="B3247" s="7">
        <v>73231</v>
      </c>
      <c r="C3247" s="46">
        <f>VLOOKUP(B3247,'Τιμοκατάλογος ανά κωδικό'!D:G,4,0)</f>
        <v>117.53</v>
      </c>
      <c r="D3247" s="46">
        <v>114.6663502477886</v>
      </c>
      <c r="E3247" s="47">
        <f t="shared" si="50"/>
        <v>2.4973758613779706E-2</v>
      </c>
      <c r="F3247" s="124"/>
    </row>
    <row r="3248" spans="1:6" x14ac:dyDescent="0.25">
      <c r="A3248" s="20" t="s">
        <v>5317</v>
      </c>
      <c r="B3248" s="7">
        <v>73232</v>
      </c>
      <c r="C3248" s="46">
        <f>VLOOKUP(B3248,'Τιμοκατάλογος ανά κωδικό'!D:G,4,0)</f>
        <v>324.29000000000002</v>
      </c>
      <c r="D3248" s="46">
        <v>316.376500327906</v>
      </c>
      <c r="E3248" s="47">
        <f t="shared" si="50"/>
        <v>2.501291867092581E-2</v>
      </c>
      <c r="F3248" s="124"/>
    </row>
    <row r="3249" spans="1:6" x14ac:dyDescent="0.25">
      <c r="A3249" s="20" t="s">
        <v>5318</v>
      </c>
      <c r="B3249" s="7">
        <v>73233</v>
      </c>
      <c r="C3249" s="46">
        <f>VLOOKUP(B3249,'Τιμοκατάλογος ανά κωδικό'!D:G,4,0)</f>
        <v>130.19999999999999</v>
      </c>
      <c r="D3249" s="46">
        <v>127.02674575611549</v>
      </c>
      <c r="E3249" s="47">
        <f t="shared" si="50"/>
        <v>2.4980992979045435E-2</v>
      </c>
      <c r="F3249" s="124"/>
    </row>
    <row r="3250" spans="1:6" x14ac:dyDescent="0.25">
      <c r="A3250" s="20" t="s">
        <v>5319</v>
      </c>
      <c r="B3250" s="7">
        <v>73234</v>
      </c>
      <c r="C3250" s="46">
        <f>VLOOKUP(B3250,'Τιμοκατάλογος ανά κωδικό'!D:G,4,0)</f>
        <v>154.63999999999999</v>
      </c>
      <c r="D3250" s="46">
        <v>150.86462263317139</v>
      </c>
      <c r="E3250" s="47">
        <f t="shared" si="50"/>
        <v>2.502493494454594E-2</v>
      </c>
      <c r="F3250" s="124"/>
    </row>
    <row r="3251" spans="1:6" x14ac:dyDescent="0.25">
      <c r="A3251" s="20" t="s">
        <v>5320</v>
      </c>
      <c r="B3251" s="7">
        <v>73235</v>
      </c>
      <c r="C3251" s="46">
        <f>VLOOKUP(B3251,'Τιμοκατάλογος ανά κωδικό'!D:G,4,0)</f>
        <v>143.51</v>
      </c>
      <c r="D3251" s="46">
        <v>140.01297482377925</v>
      </c>
      <c r="E3251" s="47">
        <f t="shared" si="50"/>
        <v>2.4976436509702937E-2</v>
      </c>
      <c r="F3251" s="124"/>
    </row>
    <row r="3252" spans="1:6" x14ac:dyDescent="0.25">
      <c r="A3252" s="20" t="s">
        <v>5321</v>
      </c>
      <c r="B3252" s="7">
        <v>73236</v>
      </c>
      <c r="C3252" s="46">
        <f>VLOOKUP(B3252,'Τιμοκατάλογος ανά κωδικό'!D:G,4,0)</f>
        <v>169.3</v>
      </c>
      <c r="D3252" s="46">
        <v>165.16868380942117</v>
      </c>
      <c r="E3252" s="47">
        <f t="shared" si="50"/>
        <v>2.5012708797423899E-2</v>
      </c>
      <c r="F3252" s="124"/>
    </row>
    <row r="3253" spans="1:6" x14ac:dyDescent="0.25">
      <c r="A3253" s="20" t="s">
        <v>10264</v>
      </c>
      <c r="B3253" s="7">
        <v>73237</v>
      </c>
      <c r="C3253" s="46">
        <f>VLOOKUP(B3253,'Τιμοκατάλογος ανά κωδικό'!D:G,4,0)</f>
        <v>291.48</v>
      </c>
      <c r="D3253" s="46">
        <v>284.367907851133</v>
      </c>
      <c r="E3253" s="47">
        <f t="shared" si="50"/>
        <v>2.5010178548664497E-2</v>
      </c>
      <c r="F3253" s="124"/>
    </row>
    <row r="3254" spans="1:6" x14ac:dyDescent="0.25">
      <c r="A3254" s="20" t="s">
        <v>10265</v>
      </c>
      <c r="B3254" s="7">
        <v>73238</v>
      </c>
      <c r="C3254" s="46">
        <f>VLOOKUP(B3254,'Τιμοκατάλογος ανά κωδικό'!D:G,4,0)</f>
        <v>291.48</v>
      </c>
      <c r="D3254" s="46">
        <v>284.367907851133</v>
      </c>
      <c r="E3254" s="47">
        <f t="shared" si="50"/>
        <v>2.5010178548664497E-2</v>
      </c>
      <c r="F3254" s="124"/>
    </row>
    <row r="3255" spans="1:6" x14ac:dyDescent="0.25">
      <c r="A3255" s="20" t="s">
        <v>10266</v>
      </c>
      <c r="B3255" s="7">
        <v>73239</v>
      </c>
      <c r="C3255" s="46">
        <f>VLOOKUP(B3255,'Τιμοκατάλογος ανά κωδικό'!D:G,4,0)</f>
        <v>254</v>
      </c>
      <c r="D3255" s="46">
        <v>247.80260034023433</v>
      </c>
      <c r="E3255" s="47">
        <f t="shared" si="50"/>
        <v>2.500942141550011E-2</v>
      </c>
      <c r="F3255" s="124"/>
    </row>
    <row r="3256" spans="1:6" x14ac:dyDescent="0.25">
      <c r="A3256" s="20" t="s">
        <v>10267</v>
      </c>
      <c r="B3256" s="7">
        <v>73240</v>
      </c>
      <c r="C3256" s="46">
        <f>VLOOKUP(B3256,'Τιμοκατάλογος ανά κωδικό'!D:G,4,0)</f>
        <v>254</v>
      </c>
      <c r="D3256" s="46">
        <v>247.80260034023433</v>
      </c>
      <c r="E3256" s="47">
        <f t="shared" si="50"/>
        <v>2.500942141550011E-2</v>
      </c>
      <c r="F3256" s="124"/>
    </row>
    <row r="3257" spans="1:6" x14ac:dyDescent="0.25">
      <c r="A3257" s="20" t="s">
        <v>3896</v>
      </c>
      <c r="B3257" s="7">
        <v>73242</v>
      </c>
      <c r="C3257" s="46">
        <f>VLOOKUP(B3257,'Τιμοκατάλογος ανά κωδικό'!D:G,4,0)</f>
        <v>513.49</v>
      </c>
      <c r="D3257" s="46">
        <v>500.96464524241884</v>
      </c>
      <c r="E3257" s="47">
        <f t="shared" si="50"/>
        <v>2.5002472482903659E-2</v>
      </c>
      <c r="F3257" s="124"/>
    </row>
    <row r="3258" spans="1:6" x14ac:dyDescent="0.25">
      <c r="A3258" s="20" t="s">
        <v>3897</v>
      </c>
      <c r="B3258" s="7">
        <v>73243</v>
      </c>
      <c r="C3258" s="46">
        <f>VLOOKUP(B3258,'Τιμοκατάλογος ανά κωδικό'!D:G,4,0)</f>
        <v>834.33</v>
      </c>
      <c r="D3258" s="46">
        <v>813.98514083479483</v>
      </c>
      <c r="E3258" s="47">
        <f t="shared" si="50"/>
        <v>2.4994140733748837E-2</v>
      </c>
      <c r="F3258" s="124"/>
    </row>
    <row r="3259" spans="1:6" x14ac:dyDescent="0.25">
      <c r="A3259" s="20" t="s">
        <v>3898</v>
      </c>
      <c r="B3259" s="7">
        <v>73244</v>
      </c>
      <c r="C3259" s="46">
        <f>VLOOKUP(B3259,'Τιμοκατάλογος ανά κωδικό'!D:G,4,0)</f>
        <v>706.05</v>
      </c>
      <c r="D3259" s="46">
        <v>688.82663977904645</v>
      </c>
      <c r="E3259" s="47">
        <f t="shared" si="50"/>
        <v>2.5003911327352579E-2</v>
      </c>
      <c r="F3259" s="124"/>
    </row>
    <row r="3260" spans="1:6" x14ac:dyDescent="0.25">
      <c r="A3260" s="20" t="s">
        <v>3899</v>
      </c>
      <c r="B3260" s="7">
        <v>73245</v>
      </c>
      <c r="C3260" s="46">
        <f>VLOOKUP(B3260,'Τιμοκατάλογος ανά κωδικό'!D:G,4,0)</f>
        <v>1155.3</v>
      </c>
      <c r="D3260" s="46">
        <v>1127.1239633923562</v>
      </c>
      <c r="E3260" s="47">
        <f t="shared" si="50"/>
        <v>2.4998170141677267E-2</v>
      </c>
      <c r="F3260" s="124"/>
    </row>
    <row r="3261" spans="1:6" x14ac:dyDescent="0.25">
      <c r="A3261" s="20" t="s">
        <v>3900</v>
      </c>
      <c r="B3261" s="7">
        <v>73246</v>
      </c>
      <c r="C3261" s="46">
        <f>VLOOKUP(B3261,'Τιμοκατάλογος ανά κωδικό'!D:G,4,0)</f>
        <v>706.05</v>
      </c>
      <c r="D3261" s="46">
        <v>688.82663977904645</v>
      </c>
      <c r="E3261" s="47">
        <f t="shared" si="50"/>
        <v>2.5003911327352579E-2</v>
      </c>
      <c r="F3261" s="124"/>
    </row>
    <row r="3262" spans="1:6" x14ac:dyDescent="0.25">
      <c r="A3262" s="20" t="s">
        <v>3901</v>
      </c>
      <c r="B3262" s="7">
        <v>73247</v>
      </c>
      <c r="C3262" s="46">
        <f>VLOOKUP(B3262,'Τιμοκατάλογος ανά κωδικό'!D:G,4,0)</f>
        <v>2079.16</v>
      </c>
      <c r="D3262" s="46">
        <v>2028.4456590460186</v>
      </c>
      <c r="E3262" s="47">
        <f t="shared" si="50"/>
        <v>2.5001577305172829E-2</v>
      </c>
      <c r="F3262" s="124"/>
    </row>
    <row r="3263" spans="1:6" x14ac:dyDescent="0.25">
      <c r="A3263" s="20" t="s">
        <v>3902</v>
      </c>
      <c r="B3263" s="7">
        <v>73248</v>
      </c>
      <c r="C3263" s="46">
        <f>VLOOKUP(B3263,'Τιμοκατάλογος ανά κωδικό'!D:G,4,0)</f>
        <v>1873.89</v>
      </c>
      <c r="D3263" s="46">
        <v>1828.1876716772501</v>
      </c>
      <c r="E3263" s="47">
        <f t="shared" si="50"/>
        <v>2.4998707206476789E-2</v>
      </c>
      <c r="F3263" s="124"/>
    </row>
    <row r="3264" spans="1:6" x14ac:dyDescent="0.25">
      <c r="A3264" s="20" t="s">
        <v>5322</v>
      </c>
      <c r="B3264" s="7">
        <v>73258</v>
      </c>
      <c r="C3264" s="46">
        <f>VLOOKUP(B3264,'Τιμοκατάλογος ανά κωδικό'!D:G,4,0)</f>
        <v>201.02</v>
      </c>
      <c r="D3264" s="46">
        <v>196.11717451607566</v>
      </c>
      <c r="E3264" s="47">
        <f t="shared" si="50"/>
        <v>2.4999470321873662E-2</v>
      </c>
      <c r="F3264" s="124"/>
    </row>
    <row r="3265" spans="1:6" x14ac:dyDescent="0.25">
      <c r="A3265" s="20" t="s">
        <v>3904</v>
      </c>
      <c r="B3265" s="7">
        <v>73259</v>
      </c>
      <c r="C3265" s="46">
        <f>VLOOKUP(B3265,'Τιμοκατάλογος ανά κωδικό'!D:G,4,0)</f>
        <v>193.2</v>
      </c>
      <c r="D3265" s="46">
        <v>188.4916819884435</v>
      </c>
      <c r="E3265" s="47">
        <f t="shared" si="50"/>
        <v>2.4978916639118109E-2</v>
      </c>
      <c r="F3265" s="124"/>
    </row>
    <row r="3266" spans="1:6" x14ac:dyDescent="0.25">
      <c r="A3266" s="20" t="s">
        <v>3905</v>
      </c>
      <c r="B3266" s="7">
        <v>73260</v>
      </c>
      <c r="C3266" s="46">
        <f>VLOOKUP(B3266,'Τιμοκατάλογος ανά κωδικό'!D:G,4,0)</f>
        <v>193.2</v>
      </c>
      <c r="D3266" s="46">
        <v>188.4916819884435</v>
      </c>
      <c r="E3266" s="47">
        <f t="shared" si="50"/>
        <v>2.4978916639118109E-2</v>
      </c>
      <c r="F3266" s="124"/>
    </row>
    <row r="3267" spans="1:6" x14ac:dyDescent="0.25">
      <c r="A3267" s="20" t="s">
        <v>3906</v>
      </c>
      <c r="B3267" s="7">
        <v>73261</v>
      </c>
      <c r="C3267" s="46">
        <f>VLOOKUP(B3267,'Τιμοκατάλογος ανά κωδικό'!D:G,4,0)</f>
        <v>193.2</v>
      </c>
      <c r="D3267" s="46">
        <v>188.4916819884435</v>
      </c>
      <c r="E3267" s="47">
        <f t="shared" ref="E3267:E3330" si="51">C3267/D3267-1</f>
        <v>2.4978916639118109E-2</v>
      </c>
      <c r="F3267" s="124"/>
    </row>
    <row r="3268" spans="1:6" x14ac:dyDescent="0.25">
      <c r="A3268" s="20" t="s">
        <v>3907</v>
      </c>
      <c r="B3268" s="7">
        <v>73262</v>
      </c>
      <c r="C3268" s="46">
        <f>VLOOKUP(B3268,'Τιμοκατάλογος ανά κωδικό'!D:G,4,0)</f>
        <v>384.67</v>
      </c>
      <c r="D3268" s="46">
        <v>375.28672962974207</v>
      </c>
      <c r="E3268" s="47">
        <f t="shared" si="51"/>
        <v>2.5002936766550521E-2</v>
      </c>
      <c r="F3268" s="124"/>
    </row>
    <row r="3269" spans="1:6" x14ac:dyDescent="0.25">
      <c r="A3269" s="20" t="s">
        <v>3908</v>
      </c>
      <c r="B3269" s="7">
        <v>73264</v>
      </c>
      <c r="C3269" s="46">
        <f>VLOOKUP(B3269,'Τιμοκατάλογος ανά κωδικό'!D:G,4,0)</f>
        <v>257.64999999999998</v>
      </c>
      <c r="D3269" s="46">
        <v>251.37059041028795</v>
      </c>
      <c r="E3269" s="47">
        <f t="shared" si="51"/>
        <v>2.4980685208491504E-2</v>
      </c>
      <c r="F3269" s="124"/>
    </row>
    <row r="3270" spans="1:6" x14ac:dyDescent="0.25">
      <c r="A3270" s="20" t="s">
        <v>3909</v>
      </c>
      <c r="B3270" s="7">
        <v>73265</v>
      </c>
      <c r="C3270" s="46">
        <f>VLOOKUP(B3270,'Τιμοκατάλογος ανά κωδικό'!D:G,4,0)</f>
        <v>257.64999999999998</v>
      </c>
      <c r="D3270" s="46">
        <v>251.37059041028795</v>
      </c>
      <c r="E3270" s="47">
        <f t="shared" si="51"/>
        <v>2.4980685208491504E-2</v>
      </c>
      <c r="F3270" s="124"/>
    </row>
    <row r="3271" spans="1:6" x14ac:dyDescent="0.25">
      <c r="A3271" s="20" t="s">
        <v>3910</v>
      </c>
      <c r="B3271" s="7">
        <v>73268</v>
      </c>
      <c r="C3271" s="46">
        <f>VLOOKUP(B3271,'Τιμοκατάλογος ανά κωδικό'!D:G,4,0)</f>
        <v>2447.59</v>
      </c>
      <c r="D3271" s="46">
        <v>2387.8933333677669</v>
      </c>
      <c r="E3271" s="47">
        <f t="shared" si="51"/>
        <v>2.4999720799102843E-2</v>
      </c>
      <c r="F3271" s="124"/>
    </row>
    <row r="3272" spans="1:6" x14ac:dyDescent="0.25">
      <c r="A3272" s="20" t="s">
        <v>10268</v>
      </c>
      <c r="B3272" s="7">
        <v>73277</v>
      </c>
      <c r="C3272" s="46">
        <f>VLOOKUP(B3272,'Τιμοκατάλογος ανά κωδικό'!D:G,4,0)</f>
        <v>941.2</v>
      </c>
      <c r="D3272" s="46">
        <v>918.24636442614576</v>
      </c>
      <c r="E3272" s="47">
        <f t="shared" si="51"/>
        <v>2.4997251786778474E-2</v>
      </c>
      <c r="F3272" s="124"/>
    </row>
    <row r="3273" spans="1:6" x14ac:dyDescent="0.25">
      <c r="A3273" s="20" t="s">
        <v>1008</v>
      </c>
      <c r="B3273" s="7">
        <v>73337</v>
      </c>
      <c r="C3273" s="46" t="str">
        <f>VLOOKUP(B3273,'Τιμοκατάλογος ανά κωδικό'!D:G,4,0)</f>
        <v>Κ.Ε.</v>
      </c>
      <c r="D3273" s="46">
        <v>1.03E-2</v>
      </c>
      <c r="F3273" s="124"/>
    </row>
    <row r="3274" spans="1:6" x14ac:dyDescent="0.25">
      <c r="A3274" s="20" t="s">
        <v>1008</v>
      </c>
      <c r="B3274" s="7">
        <v>73340</v>
      </c>
      <c r="C3274" s="46" t="str">
        <f>VLOOKUP(B3274,'Τιμοκατάλογος ανά κωδικό'!D:G,4,0)</f>
        <v>Κ.Ε.</v>
      </c>
      <c r="D3274" s="46">
        <v>1.03E-2</v>
      </c>
      <c r="F3274" s="124"/>
    </row>
    <row r="3275" spans="1:6" x14ac:dyDescent="0.25">
      <c r="A3275" s="20" t="s">
        <v>1008</v>
      </c>
      <c r="B3275" s="7">
        <v>73342</v>
      </c>
      <c r="C3275" s="46" t="str">
        <f>VLOOKUP(B3275,'Τιμοκατάλογος ανά κωδικό'!D:G,4,0)</f>
        <v>Κ.Ε.</v>
      </c>
      <c r="D3275" s="46">
        <v>1.03E-2</v>
      </c>
      <c r="F3275" s="124"/>
    </row>
    <row r="3276" spans="1:6" x14ac:dyDescent="0.25">
      <c r="A3276" s="20" t="s">
        <v>1008</v>
      </c>
      <c r="B3276" s="7">
        <v>73344</v>
      </c>
      <c r="C3276" s="46" t="str">
        <f>VLOOKUP(B3276,'Τιμοκατάλογος ανά κωδικό'!D:G,4,0)</f>
        <v>Κ.Ε.</v>
      </c>
      <c r="D3276" s="46">
        <v>1.03E-2</v>
      </c>
      <c r="F3276" s="124"/>
    </row>
    <row r="3277" spans="1:6" x14ac:dyDescent="0.25">
      <c r="A3277" s="20" t="s">
        <v>1008</v>
      </c>
      <c r="B3277" s="7">
        <v>73345</v>
      </c>
      <c r="C3277" s="46" t="str">
        <f>VLOOKUP(B3277,'Τιμοκατάλογος ανά κωδικό'!D:G,4,0)</f>
        <v>Κ.Ε.</v>
      </c>
      <c r="D3277" s="46">
        <v>1.03E-2</v>
      </c>
      <c r="F3277" s="124"/>
    </row>
    <row r="3278" spans="1:6" x14ac:dyDescent="0.25">
      <c r="A3278" s="20" t="s">
        <v>1008</v>
      </c>
      <c r="B3278" s="7">
        <v>73346</v>
      </c>
      <c r="C3278" s="46" t="str">
        <f>VLOOKUP(B3278,'Τιμοκατάλογος ανά κωδικό'!D:G,4,0)</f>
        <v>Κ.Ε.</v>
      </c>
      <c r="D3278" s="46">
        <v>1.03E-2</v>
      </c>
      <c r="F3278" s="124"/>
    </row>
    <row r="3279" spans="1:6" x14ac:dyDescent="0.25">
      <c r="A3279" s="20" t="s">
        <v>1008</v>
      </c>
      <c r="B3279" s="7">
        <v>73347</v>
      </c>
      <c r="C3279" s="46" t="str">
        <f>VLOOKUP(B3279,'Τιμοκατάλογος ανά κωδικό'!D:G,4,0)</f>
        <v>Κ.Ε.</v>
      </c>
      <c r="D3279" s="46">
        <v>1.03E-2</v>
      </c>
      <c r="F3279" s="124"/>
    </row>
    <row r="3280" spans="1:6" x14ac:dyDescent="0.25">
      <c r="A3280" s="20" t="s">
        <v>1008</v>
      </c>
      <c r="B3280" s="7">
        <v>73348</v>
      </c>
      <c r="C3280" s="46" t="str">
        <f>VLOOKUP(B3280,'Τιμοκατάλογος ανά κωδικό'!D:G,4,0)</f>
        <v>Κ.Ε.</v>
      </c>
      <c r="D3280" s="46">
        <v>1.03E-2</v>
      </c>
      <c r="F3280" s="124"/>
    </row>
    <row r="3281" spans="1:6" x14ac:dyDescent="0.25">
      <c r="A3281" s="20" t="s">
        <v>1008</v>
      </c>
      <c r="B3281" s="7">
        <v>73349</v>
      </c>
      <c r="C3281" s="46" t="str">
        <f>VLOOKUP(B3281,'Τιμοκατάλογος ανά κωδικό'!D:G,4,0)</f>
        <v>Κ.Ε.</v>
      </c>
      <c r="D3281" s="46">
        <v>1.03E-2</v>
      </c>
      <c r="F3281" s="124"/>
    </row>
    <row r="3282" spans="1:6" x14ac:dyDescent="0.25">
      <c r="A3282" s="20" t="s">
        <v>1008</v>
      </c>
      <c r="B3282" s="7">
        <v>73350</v>
      </c>
      <c r="C3282" s="46" t="str">
        <f>VLOOKUP(B3282,'Τιμοκατάλογος ανά κωδικό'!D:G,4,0)</f>
        <v>Κ.Ε.</v>
      </c>
      <c r="D3282" s="46">
        <v>1.03E-2</v>
      </c>
      <c r="F3282" s="124"/>
    </row>
    <row r="3283" spans="1:6" x14ac:dyDescent="0.25">
      <c r="A3283" s="20" t="s">
        <v>6084</v>
      </c>
      <c r="B3283" s="7">
        <v>73377</v>
      </c>
      <c r="C3283" s="46">
        <f>VLOOKUP(B3283,'Τιμοκατάλογος ανά κωδικό'!D:G,4,0)</f>
        <v>6.5</v>
      </c>
      <c r="D3283" s="46">
        <v>6.4046499999999993</v>
      </c>
      <c r="E3283" s="47">
        <f t="shared" si="51"/>
        <v>1.48876207130757E-2</v>
      </c>
      <c r="F3283" s="124"/>
    </row>
    <row r="3284" spans="1:6" x14ac:dyDescent="0.25">
      <c r="A3284" s="20" t="s">
        <v>6085</v>
      </c>
      <c r="B3284" s="7">
        <v>73378</v>
      </c>
      <c r="C3284" s="46">
        <f>VLOOKUP(B3284,'Τιμοκατάλογος ανά κωδικό'!D:G,4,0)</f>
        <v>6.5</v>
      </c>
      <c r="D3284" s="46">
        <v>6.4046499999999993</v>
      </c>
      <c r="E3284" s="47">
        <f t="shared" si="51"/>
        <v>1.48876207130757E-2</v>
      </c>
      <c r="F3284" s="124"/>
    </row>
    <row r="3285" spans="1:6" x14ac:dyDescent="0.25">
      <c r="A3285" s="20" t="s">
        <v>6086</v>
      </c>
      <c r="B3285" s="7">
        <v>73379</v>
      </c>
      <c r="C3285" s="46">
        <f>VLOOKUP(B3285,'Τιμοκατάλογος ανά κωδικό'!D:G,4,0)</f>
        <v>6.5</v>
      </c>
      <c r="D3285" s="46">
        <v>6.4046499999999993</v>
      </c>
      <c r="E3285" s="47">
        <f t="shared" si="51"/>
        <v>1.48876207130757E-2</v>
      </c>
      <c r="F3285" s="124"/>
    </row>
    <row r="3286" spans="1:6" x14ac:dyDescent="0.25">
      <c r="A3286" s="20" t="s">
        <v>6087</v>
      </c>
      <c r="B3286" s="7">
        <v>73380</v>
      </c>
      <c r="C3286" s="46">
        <f>VLOOKUP(B3286,'Τιμοκατάλογος ανά κωδικό'!D:G,4,0)</f>
        <v>6.5</v>
      </c>
      <c r="D3286" s="46">
        <v>6.4046499999999993</v>
      </c>
      <c r="E3286" s="47">
        <f t="shared" si="51"/>
        <v>1.48876207130757E-2</v>
      </c>
      <c r="F3286" s="124"/>
    </row>
    <row r="3287" spans="1:6" x14ac:dyDescent="0.25">
      <c r="A3287" s="20" t="s">
        <v>6088</v>
      </c>
      <c r="B3287" s="7">
        <v>73381</v>
      </c>
      <c r="C3287" s="46">
        <f>VLOOKUP(B3287,'Τιμοκατάλογος ανά κωδικό'!D:G,4,0)</f>
        <v>6.5</v>
      </c>
      <c r="D3287" s="46">
        <v>6.4046499999999993</v>
      </c>
      <c r="E3287" s="47">
        <f t="shared" si="51"/>
        <v>1.48876207130757E-2</v>
      </c>
      <c r="F3287" s="124"/>
    </row>
    <row r="3288" spans="1:6" x14ac:dyDescent="0.25">
      <c r="A3288" s="20" t="s">
        <v>6089</v>
      </c>
      <c r="B3288" s="7">
        <v>73382</v>
      </c>
      <c r="C3288" s="46">
        <f>VLOOKUP(B3288,'Τιμοκατάλογος ανά κωδικό'!D:G,4,0)</f>
        <v>6.5</v>
      </c>
      <c r="D3288" s="46">
        <v>6.4046499999999993</v>
      </c>
      <c r="E3288" s="47">
        <f t="shared" si="51"/>
        <v>1.48876207130757E-2</v>
      </c>
      <c r="F3288" s="124"/>
    </row>
    <row r="3289" spans="1:6" x14ac:dyDescent="0.25">
      <c r="A3289" s="20" t="s">
        <v>6090</v>
      </c>
      <c r="B3289" s="7">
        <v>73383</v>
      </c>
      <c r="C3289" s="46">
        <f>VLOOKUP(B3289,'Τιμοκατάλογος ανά κωδικό'!D:G,4,0)</f>
        <v>6.5</v>
      </c>
      <c r="D3289" s="46">
        <v>6.4046499999999993</v>
      </c>
      <c r="E3289" s="47">
        <f t="shared" si="51"/>
        <v>1.48876207130757E-2</v>
      </c>
      <c r="F3289" s="124"/>
    </row>
    <row r="3290" spans="1:6" x14ac:dyDescent="0.25">
      <c r="A3290" s="20" t="s">
        <v>6091</v>
      </c>
      <c r="B3290" s="7">
        <v>73384</v>
      </c>
      <c r="C3290" s="46">
        <f>VLOOKUP(B3290,'Τιμοκατάλογος ανά κωδικό'!D:G,4,0)</f>
        <v>6.5</v>
      </c>
      <c r="D3290" s="46">
        <v>6.4046499999999993</v>
      </c>
      <c r="E3290" s="47">
        <f t="shared" si="51"/>
        <v>1.48876207130757E-2</v>
      </c>
      <c r="F3290" s="124"/>
    </row>
    <row r="3291" spans="1:6" x14ac:dyDescent="0.25">
      <c r="A3291" s="20" t="s">
        <v>6092</v>
      </c>
      <c r="B3291" s="7">
        <v>73385</v>
      </c>
      <c r="C3291" s="46">
        <f>VLOOKUP(B3291,'Τιμοκατάλογος ανά κωδικό'!D:G,4,0)</f>
        <v>6.5</v>
      </c>
      <c r="D3291" s="46">
        <v>6.4046499999999993</v>
      </c>
      <c r="E3291" s="47">
        <f t="shared" si="51"/>
        <v>1.48876207130757E-2</v>
      </c>
      <c r="F3291" s="124"/>
    </row>
    <row r="3292" spans="1:6" x14ac:dyDescent="0.25">
      <c r="A3292" s="20" t="s">
        <v>6093</v>
      </c>
      <c r="B3292" s="7">
        <v>73386</v>
      </c>
      <c r="C3292" s="46">
        <f>VLOOKUP(B3292,'Τιμοκατάλογος ανά κωδικό'!D:G,4,0)</f>
        <v>6.5</v>
      </c>
      <c r="D3292" s="46">
        <v>6.4046499999999993</v>
      </c>
      <c r="E3292" s="47">
        <f t="shared" si="51"/>
        <v>1.48876207130757E-2</v>
      </c>
      <c r="F3292" s="124"/>
    </row>
    <row r="3293" spans="1:6" x14ac:dyDescent="0.25">
      <c r="A3293" s="20" t="s">
        <v>6094</v>
      </c>
      <c r="B3293" s="7">
        <v>73387</v>
      </c>
      <c r="C3293" s="46">
        <f>VLOOKUP(B3293,'Τιμοκατάλογος ανά κωδικό'!D:G,4,0)</f>
        <v>6.5</v>
      </c>
      <c r="D3293" s="46">
        <v>6.4046499999999993</v>
      </c>
      <c r="E3293" s="47">
        <f t="shared" si="51"/>
        <v>1.48876207130757E-2</v>
      </c>
      <c r="F3293" s="124"/>
    </row>
    <row r="3294" spans="1:6" x14ac:dyDescent="0.25">
      <c r="A3294" s="20" t="s">
        <v>6095</v>
      </c>
      <c r="B3294" s="7">
        <v>73388</v>
      </c>
      <c r="C3294" s="46">
        <f>VLOOKUP(B3294,'Τιμοκατάλογος ανά κωδικό'!D:G,4,0)</f>
        <v>6.5</v>
      </c>
      <c r="D3294" s="46">
        <v>6.4046499999999993</v>
      </c>
      <c r="E3294" s="47">
        <f t="shared" si="51"/>
        <v>1.48876207130757E-2</v>
      </c>
      <c r="F3294" s="124"/>
    </row>
    <row r="3295" spans="1:6" x14ac:dyDescent="0.25">
      <c r="A3295" s="20" t="s">
        <v>6096</v>
      </c>
      <c r="B3295" s="7">
        <v>73389</v>
      </c>
      <c r="C3295" s="46">
        <f>VLOOKUP(B3295,'Τιμοκατάλογος ανά κωδικό'!D:G,4,0)</f>
        <v>17.86</v>
      </c>
      <c r="D3295" s="46">
        <v>17.600099999999998</v>
      </c>
      <c r="E3295" s="47">
        <f t="shared" si="51"/>
        <v>1.4766961551354818E-2</v>
      </c>
      <c r="F3295" s="124"/>
    </row>
    <row r="3296" spans="1:6" x14ac:dyDescent="0.25">
      <c r="A3296" s="20" t="s">
        <v>6097</v>
      </c>
      <c r="B3296" s="7">
        <v>73390</v>
      </c>
      <c r="C3296" s="46">
        <f>VLOOKUP(B3296,'Τιμοκατάλογος ανά κωδικό'!D:G,4,0)</f>
        <v>17.86</v>
      </c>
      <c r="D3296" s="46">
        <v>17.600099999999998</v>
      </c>
      <c r="E3296" s="47">
        <f t="shared" si="51"/>
        <v>1.4766961551354818E-2</v>
      </c>
      <c r="F3296" s="124"/>
    </row>
    <row r="3297" spans="1:6" x14ac:dyDescent="0.25">
      <c r="A3297" s="20" t="s">
        <v>6098</v>
      </c>
      <c r="B3297" s="7">
        <v>73391</v>
      </c>
      <c r="C3297" s="46">
        <f>VLOOKUP(B3297,'Τιμοκατάλογος ανά κωδικό'!D:G,4,0)</f>
        <v>17.86</v>
      </c>
      <c r="D3297" s="46">
        <v>17.600099999999998</v>
      </c>
      <c r="E3297" s="47">
        <f t="shared" si="51"/>
        <v>1.4766961551354818E-2</v>
      </c>
      <c r="F3297" s="124"/>
    </row>
    <row r="3298" spans="1:6" x14ac:dyDescent="0.25">
      <c r="A3298" s="20" t="s">
        <v>6099</v>
      </c>
      <c r="B3298" s="7">
        <v>73392</v>
      </c>
      <c r="C3298" s="46">
        <f>VLOOKUP(B3298,'Τιμοκατάλογος ανά κωδικό'!D:G,4,0)</f>
        <v>17.86</v>
      </c>
      <c r="D3298" s="46">
        <v>17.600099999999998</v>
      </c>
      <c r="E3298" s="47">
        <f t="shared" si="51"/>
        <v>1.4766961551354818E-2</v>
      </c>
      <c r="F3298" s="124"/>
    </row>
    <row r="3299" spans="1:6" x14ac:dyDescent="0.25">
      <c r="A3299" s="20" t="s">
        <v>6100</v>
      </c>
      <c r="B3299" s="7">
        <v>73393</v>
      </c>
      <c r="C3299" s="46">
        <f>VLOOKUP(B3299,'Τιμοκατάλογος ανά κωδικό'!D:G,4,0)</f>
        <v>17.86</v>
      </c>
      <c r="D3299" s="46">
        <v>17.600099999999998</v>
      </c>
      <c r="E3299" s="47">
        <f t="shared" si="51"/>
        <v>1.4766961551354818E-2</v>
      </c>
      <c r="F3299" s="124"/>
    </row>
    <row r="3300" spans="1:6" x14ac:dyDescent="0.25">
      <c r="A3300" s="20" t="s">
        <v>6101</v>
      </c>
      <c r="B3300" s="7">
        <v>73394</v>
      </c>
      <c r="C3300" s="46">
        <f>VLOOKUP(B3300,'Τιμοκατάλογος ανά κωδικό'!D:G,4,0)</f>
        <v>17.86</v>
      </c>
      <c r="D3300" s="46">
        <v>17.600099999999998</v>
      </c>
      <c r="E3300" s="47">
        <f t="shared" si="51"/>
        <v>1.4766961551354818E-2</v>
      </c>
      <c r="F3300" s="124"/>
    </row>
    <row r="3301" spans="1:6" x14ac:dyDescent="0.25">
      <c r="A3301" s="20" t="s">
        <v>6102</v>
      </c>
      <c r="B3301" s="7">
        <v>73395</v>
      </c>
      <c r="C3301" s="46">
        <f>VLOOKUP(B3301,'Τιμοκατάλογος ανά κωδικό'!D:G,4,0)</f>
        <v>17.86</v>
      </c>
      <c r="D3301" s="46">
        <v>17.600099999999998</v>
      </c>
      <c r="E3301" s="47">
        <f t="shared" si="51"/>
        <v>1.4766961551354818E-2</v>
      </c>
      <c r="F3301" s="124"/>
    </row>
    <row r="3302" spans="1:6" x14ac:dyDescent="0.25">
      <c r="A3302" s="20" t="s">
        <v>6103</v>
      </c>
      <c r="B3302" s="7">
        <v>73396</v>
      </c>
      <c r="C3302" s="46">
        <f>VLOOKUP(B3302,'Τιμοκατάλογος ανά κωδικό'!D:G,4,0)</f>
        <v>17.86</v>
      </c>
      <c r="D3302" s="46">
        <v>17.600099999999998</v>
      </c>
      <c r="E3302" s="47">
        <f t="shared" si="51"/>
        <v>1.4766961551354818E-2</v>
      </c>
      <c r="F3302" s="124"/>
    </row>
    <row r="3303" spans="1:6" x14ac:dyDescent="0.25">
      <c r="A3303" s="20" t="s">
        <v>6104</v>
      </c>
      <c r="B3303" s="7">
        <v>73397</v>
      </c>
      <c r="C3303" s="46">
        <f>VLOOKUP(B3303,'Τιμοκατάλογος ανά κωδικό'!D:G,4,0)</f>
        <v>17.86</v>
      </c>
      <c r="D3303" s="46">
        <v>17.600099999999998</v>
      </c>
      <c r="E3303" s="47">
        <f t="shared" si="51"/>
        <v>1.4766961551354818E-2</v>
      </c>
      <c r="F3303" s="124"/>
    </row>
    <row r="3304" spans="1:6" x14ac:dyDescent="0.25">
      <c r="A3304" s="20" t="s">
        <v>6105</v>
      </c>
      <c r="B3304" s="7">
        <v>73398</v>
      </c>
      <c r="C3304" s="46">
        <f>VLOOKUP(B3304,'Τιμοκατάλογος ανά κωδικό'!D:G,4,0)</f>
        <v>17.86</v>
      </c>
      <c r="D3304" s="46">
        <v>17.600099999999998</v>
      </c>
      <c r="E3304" s="47">
        <f t="shared" si="51"/>
        <v>1.4766961551354818E-2</v>
      </c>
      <c r="F3304" s="124"/>
    </row>
    <row r="3305" spans="1:6" x14ac:dyDescent="0.25">
      <c r="A3305" s="20" t="s">
        <v>6106</v>
      </c>
      <c r="B3305" s="7">
        <v>73399</v>
      </c>
      <c r="C3305" s="46">
        <f>VLOOKUP(B3305,'Τιμοκατάλογος ανά κωδικό'!D:G,4,0)</f>
        <v>17.86</v>
      </c>
      <c r="D3305" s="46">
        <v>17.600099999999998</v>
      </c>
      <c r="E3305" s="47">
        <f t="shared" si="51"/>
        <v>1.4766961551354818E-2</v>
      </c>
      <c r="F3305" s="124"/>
    </row>
    <row r="3306" spans="1:6" x14ac:dyDescent="0.25">
      <c r="A3306" s="20" t="s">
        <v>6107</v>
      </c>
      <c r="B3306" s="7">
        <v>73400</v>
      </c>
      <c r="C3306" s="46">
        <f>VLOOKUP(B3306,'Τιμοκατάλογος ανά κωδικό'!D:G,4,0)</f>
        <v>17.86</v>
      </c>
      <c r="D3306" s="46">
        <v>17.600099999999998</v>
      </c>
      <c r="E3306" s="47">
        <f t="shared" si="51"/>
        <v>1.4766961551354818E-2</v>
      </c>
      <c r="F3306" s="124"/>
    </row>
    <row r="3307" spans="1:6" x14ac:dyDescent="0.25">
      <c r="A3307" s="20" t="s">
        <v>6108</v>
      </c>
      <c r="B3307" s="7">
        <v>73401</v>
      </c>
      <c r="C3307" s="46">
        <f>VLOOKUP(B3307,'Τιμοκατάλογος ανά κωδικό'!D:G,4,0)</f>
        <v>17.86</v>
      </c>
      <c r="D3307" s="46">
        <v>17.600099999999998</v>
      </c>
      <c r="E3307" s="47">
        <f t="shared" si="51"/>
        <v>1.4766961551354818E-2</v>
      </c>
      <c r="F3307" s="124"/>
    </row>
    <row r="3308" spans="1:6" x14ac:dyDescent="0.25">
      <c r="A3308" s="20" t="s">
        <v>6109</v>
      </c>
      <c r="B3308" s="7">
        <v>73402</v>
      </c>
      <c r="C3308" s="46">
        <f>VLOOKUP(B3308,'Τιμοκατάλογος ανά κωδικό'!D:G,4,0)</f>
        <v>17.86</v>
      </c>
      <c r="D3308" s="46">
        <v>17.600099999999998</v>
      </c>
      <c r="E3308" s="47">
        <f t="shared" si="51"/>
        <v>1.4766961551354818E-2</v>
      </c>
      <c r="F3308" s="124"/>
    </row>
    <row r="3309" spans="1:6" x14ac:dyDescent="0.25">
      <c r="A3309" s="20" t="s">
        <v>6110</v>
      </c>
      <c r="B3309" s="7">
        <v>73404</v>
      </c>
      <c r="C3309" s="46">
        <f>VLOOKUP(B3309,'Τιμοκατάλογος ανά κωδικό'!D:G,4,0)</f>
        <v>17.86</v>
      </c>
      <c r="D3309" s="46">
        <v>17.600099999999998</v>
      </c>
      <c r="E3309" s="47">
        <f t="shared" si="51"/>
        <v>1.4766961551354818E-2</v>
      </c>
      <c r="F3309" s="124"/>
    </row>
    <row r="3310" spans="1:6" x14ac:dyDescent="0.25">
      <c r="A3310" s="20" t="s">
        <v>6111</v>
      </c>
      <c r="B3310" s="7">
        <v>73405</v>
      </c>
      <c r="C3310" s="46">
        <f>VLOOKUP(B3310,'Τιμοκατάλογος ανά κωδικό'!D:G,4,0)</f>
        <v>17.86</v>
      </c>
      <c r="D3310" s="46">
        <v>17.600099999999998</v>
      </c>
      <c r="E3310" s="47">
        <f t="shared" si="51"/>
        <v>1.4766961551354818E-2</v>
      </c>
      <c r="F3310" s="124"/>
    </row>
    <row r="3311" spans="1:6" x14ac:dyDescent="0.25">
      <c r="A3311" s="20" t="s">
        <v>6112</v>
      </c>
      <c r="B3311" s="7">
        <v>73406</v>
      </c>
      <c r="C3311" s="46">
        <f>VLOOKUP(B3311,'Τιμοκατάλογος ανά κωδικό'!D:G,4,0)</f>
        <v>17.86</v>
      </c>
      <c r="D3311" s="46">
        <v>17.600099999999998</v>
      </c>
      <c r="E3311" s="47">
        <f t="shared" si="51"/>
        <v>1.4766961551354818E-2</v>
      </c>
      <c r="F3311" s="124"/>
    </row>
    <row r="3312" spans="1:6" x14ac:dyDescent="0.25">
      <c r="A3312" s="20" t="s">
        <v>6113</v>
      </c>
      <c r="B3312" s="7">
        <v>73407</v>
      </c>
      <c r="C3312" s="46">
        <f>VLOOKUP(B3312,'Τιμοκατάλογος ανά κωδικό'!D:G,4,0)</f>
        <v>17.86</v>
      </c>
      <c r="D3312" s="46">
        <v>17.600099999999998</v>
      </c>
      <c r="E3312" s="47">
        <f t="shared" si="51"/>
        <v>1.4766961551354818E-2</v>
      </c>
      <c r="F3312" s="124"/>
    </row>
    <row r="3313" spans="1:6" x14ac:dyDescent="0.25">
      <c r="A3313" s="20" t="s">
        <v>6114</v>
      </c>
      <c r="B3313" s="7">
        <v>73408</v>
      </c>
      <c r="C3313" s="46">
        <f>VLOOKUP(B3313,'Τιμοκατάλογος ανά κωδικό'!D:G,4,0)</f>
        <v>17.86</v>
      </c>
      <c r="D3313" s="46">
        <v>17.600099999999998</v>
      </c>
      <c r="E3313" s="47">
        <f t="shared" si="51"/>
        <v>1.4766961551354818E-2</v>
      </c>
      <c r="F3313" s="124"/>
    </row>
    <row r="3314" spans="1:6" x14ac:dyDescent="0.25">
      <c r="A3314" s="20" t="s">
        <v>6115</v>
      </c>
      <c r="B3314" s="7">
        <v>73410</v>
      </c>
      <c r="C3314" s="46">
        <f>VLOOKUP(B3314,'Τιμοκατάλογος ανά κωδικό'!D:G,4,0)</f>
        <v>17.86</v>
      </c>
      <c r="D3314" s="46">
        <v>17.600099999999998</v>
      </c>
      <c r="E3314" s="47">
        <f t="shared" si="51"/>
        <v>1.4766961551354818E-2</v>
      </c>
      <c r="F3314" s="124"/>
    </row>
    <row r="3315" spans="1:6" x14ac:dyDescent="0.25">
      <c r="A3315" s="20" t="s">
        <v>6116</v>
      </c>
      <c r="B3315" s="7">
        <v>73411</v>
      </c>
      <c r="C3315" s="46">
        <f>VLOOKUP(B3315,'Τιμοκατάλογος ανά κωδικό'!D:G,4,0)</f>
        <v>17.86</v>
      </c>
      <c r="D3315" s="46">
        <v>17.600099999999998</v>
      </c>
      <c r="E3315" s="47">
        <f t="shared" si="51"/>
        <v>1.4766961551354818E-2</v>
      </c>
      <c r="F3315" s="124"/>
    </row>
    <row r="3316" spans="1:6" x14ac:dyDescent="0.25">
      <c r="A3316" s="20" t="s">
        <v>6117</v>
      </c>
      <c r="B3316" s="7">
        <v>73412</v>
      </c>
      <c r="C3316" s="46">
        <f>VLOOKUP(B3316,'Τιμοκατάλογος ανά κωδικό'!D:G,4,0)</f>
        <v>17.86</v>
      </c>
      <c r="D3316" s="46">
        <v>17.600099999999998</v>
      </c>
      <c r="E3316" s="47">
        <f t="shared" si="51"/>
        <v>1.4766961551354818E-2</v>
      </c>
      <c r="F3316" s="124"/>
    </row>
    <row r="3317" spans="1:6" x14ac:dyDescent="0.25">
      <c r="A3317" s="20" t="s">
        <v>6118</v>
      </c>
      <c r="B3317" s="7">
        <v>73413</v>
      </c>
      <c r="C3317" s="46">
        <f>VLOOKUP(B3317,'Τιμοκατάλογος ανά κωδικό'!D:G,4,0)</f>
        <v>17.86</v>
      </c>
      <c r="D3317" s="46">
        <v>17.600099999999998</v>
      </c>
      <c r="E3317" s="47">
        <f t="shared" si="51"/>
        <v>1.4766961551354818E-2</v>
      </c>
      <c r="F3317" s="124"/>
    </row>
    <row r="3318" spans="1:6" x14ac:dyDescent="0.25">
      <c r="A3318" s="20" t="s">
        <v>6119</v>
      </c>
      <c r="B3318" s="7">
        <v>73414</v>
      </c>
      <c r="C3318" s="46">
        <f>VLOOKUP(B3318,'Τιμοκατάλογος ανά κωδικό'!D:G,4,0)</f>
        <v>17.86</v>
      </c>
      <c r="D3318" s="46">
        <v>17.600099999999998</v>
      </c>
      <c r="E3318" s="47">
        <f t="shared" si="51"/>
        <v>1.4766961551354818E-2</v>
      </c>
      <c r="F3318" s="124"/>
    </row>
    <row r="3319" spans="1:6" x14ac:dyDescent="0.25">
      <c r="A3319" s="20" t="s">
        <v>6120</v>
      </c>
      <c r="B3319" s="7">
        <v>73415</v>
      </c>
      <c r="C3319" s="46">
        <f>VLOOKUP(B3319,'Τιμοκατάλογος ανά κωδικό'!D:G,4,0)</f>
        <v>17.86</v>
      </c>
      <c r="D3319" s="46">
        <v>17.600099999999998</v>
      </c>
      <c r="E3319" s="47">
        <f t="shared" si="51"/>
        <v>1.4766961551354818E-2</v>
      </c>
      <c r="F3319" s="124"/>
    </row>
    <row r="3320" spans="1:6" x14ac:dyDescent="0.25">
      <c r="A3320" s="20" t="s">
        <v>6121</v>
      </c>
      <c r="B3320" s="7">
        <v>73416</v>
      </c>
      <c r="C3320" s="46">
        <f>VLOOKUP(B3320,'Τιμοκατάλογος ανά κωδικό'!D:G,4,0)</f>
        <v>17.86</v>
      </c>
      <c r="D3320" s="46">
        <v>17.600099999999998</v>
      </c>
      <c r="E3320" s="47">
        <f t="shared" si="51"/>
        <v>1.4766961551354818E-2</v>
      </c>
      <c r="F3320" s="124"/>
    </row>
    <row r="3321" spans="1:6" x14ac:dyDescent="0.25">
      <c r="A3321" s="20" t="s">
        <v>6122</v>
      </c>
      <c r="B3321" s="7">
        <v>73417</v>
      </c>
      <c r="C3321" s="46">
        <f>VLOOKUP(B3321,'Τιμοκατάλογος ανά κωδικό'!D:G,4,0)</f>
        <v>27.59</v>
      </c>
      <c r="D3321" s="46">
        <v>27.181699999999999</v>
      </c>
      <c r="E3321" s="47">
        <f t="shared" si="51"/>
        <v>1.5021135543398678E-2</v>
      </c>
      <c r="F3321" s="124"/>
    </row>
    <row r="3322" spans="1:6" x14ac:dyDescent="0.25">
      <c r="A3322" s="20" t="s">
        <v>6123</v>
      </c>
      <c r="B3322" s="7">
        <v>73418</v>
      </c>
      <c r="C3322" s="46">
        <f>VLOOKUP(B3322,'Τιμοκατάλογος ανά κωδικό'!D:G,4,0)</f>
        <v>27.59</v>
      </c>
      <c r="D3322" s="46">
        <v>27.181699999999999</v>
      </c>
      <c r="E3322" s="47">
        <f t="shared" si="51"/>
        <v>1.5021135543398678E-2</v>
      </c>
      <c r="F3322" s="124"/>
    </row>
    <row r="3323" spans="1:6" x14ac:dyDescent="0.25">
      <c r="A3323" s="20" t="s">
        <v>6124</v>
      </c>
      <c r="B3323" s="7">
        <v>73419</v>
      </c>
      <c r="C3323" s="46">
        <f>VLOOKUP(B3323,'Τιμοκατάλογος ανά κωδικό'!D:G,4,0)</f>
        <v>27.59</v>
      </c>
      <c r="D3323" s="46">
        <v>27.181699999999999</v>
      </c>
      <c r="E3323" s="47">
        <f t="shared" si="51"/>
        <v>1.5021135543398678E-2</v>
      </c>
      <c r="F3323" s="124"/>
    </row>
    <row r="3324" spans="1:6" x14ac:dyDescent="0.25">
      <c r="A3324" s="20" t="s">
        <v>6125</v>
      </c>
      <c r="B3324" s="7">
        <v>73420</v>
      </c>
      <c r="C3324" s="46">
        <f>VLOOKUP(B3324,'Τιμοκατάλογος ανά κωδικό'!D:G,4,0)</f>
        <v>27.59</v>
      </c>
      <c r="D3324" s="46">
        <v>27.181699999999999</v>
      </c>
      <c r="E3324" s="47">
        <f t="shared" si="51"/>
        <v>1.5021135543398678E-2</v>
      </c>
      <c r="F3324" s="124"/>
    </row>
    <row r="3325" spans="1:6" x14ac:dyDescent="0.25">
      <c r="A3325" s="20" t="s">
        <v>6126</v>
      </c>
      <c r="B3325" s="7">
        <v>73421</v>
      </c>
      <c r="C3325" s="46">
        <f>VLOOKUP(B3325,'Τιμοκατάλογος ανά κωδικό'!D:G,4,0)</f>
        <v>27.59</v>
      </c>
      <c r="D3325" s="46">
        <v>27.181699999999999</v>
      </c>
      <c r="E3325" s="47">
        <f t="shared" si="51"/>
        <v>1.5021135543398678E-2</v>
      </c>
      <c r="F3325" s="124"/>
    </row>
    <row r="3326" spans="1:6" x14ac:dyDescent="0.25">
      <c r="A3326" s="20" t="s">
        <v>6127</v>
      </c>
      <c r="B3326" s="7">
        <v>73422</v>
      </c>
      <c r="C3326" s="46">
        <f>VLOOKUP(B3326,'Τιμοκατάλογος ανά κωδικό'!D:G,4,0)</f>
        <v>27.59</v>
      </c>
      <c r="D3326" s="46">
        <v>27.181699999999999</v>
      </c>
      <c r="E3326" s="47">
        <f t="shared" si="51"/>
        <v>1.5021135543398678E-2</v>
      </c>
      <c r="F3326" s="124"/>
    </row>
    <row r="3327" spans="1:6" x14ac:dyDescent="0.25">
      <c r="A3327" s="20" t="s">
        <v>6128</v>
      </c>
      <c r="B3327" s="7">
        <v>73423</v>
      </c>
      <c r="C3327" s="46">
        <f>VLOOKUP(B3327,'Τιμοκατάλογος ανά κωδικό'!D:G,4,0)</f>
        <v>27.59</v>
      </c>
      <c r="D3327" s="46">
        <v>27.181699999999999</v>
      </c>
      <c r="E3327" s="47">
        <f t="shared" si="51"/>
        <v>1.5021135543398678E-2</v>
      </c>
      <c r="F3327" s="124"/>
    </row>
    <row r="3328" spans="1:6" x14ac:dyDescent="0.25">
      <c r="A3328" s="20" t="s">
        <v>6129</v>
      </c>
      <c r="B3328" s="7">
        <v>73424</v>
      </c>
      <c r="C3328" s="46">
        <f>VLOOKUP(B3328,'Τιμοκατάλογος ανά κωδικό'!D:G,4,0)</f>
        <v>27.59</v>
      </c>
      <c r="D3328" s="46">
        <v>27.181699999999999</v>
      </c>
      <c r="E3328" s="47">
        <f t="shared" si="51"/>
        <v>1.5021135543398678E-2</v>
      </c>
      <c r="F3328" s="124"/>
    </row>
    <row r="3329" spans="1:6" x14ac:dyDescent="0.25">
      <c r="A3329" s="20" t="s">
        <v>6130</v>
      </c>
      <c r="B3329" s="7">
        <v>73425</v>
      </c>
      <c r="C3329" s="46">
        <f>VLOOKUP(B3329,'Τιμοκατάλογος ανά κωδικό'!D:G,4,0)</f>
        <v>27.59</v>
      </c>
      <c r="D3329" s="46">
        <v>27.181699999999999</v>
      </c>
      <c r="E3329" s="47">
        <f t="shared" si="51"/>
        <v>1.5021135543398678E-2</v>
      </c>
      <c r="F3329" s="124"/>
    </row>
    <row r="3330" spans="1:6" x14ac:dyDescent="0.25">
      <c r="A3330" s="20" t="s">
        <v>6131</v>
      </c>
      <c r="B3330" s="7">
        <v>73426</v>
      </c>
      <c r="C3330" s="46">
        <f>VLOOKUP(B3330,'Τιμοκατάλογος ανά κωδικό'!D:G,4,0)</f>
        <v>27.59</v>
      </c>
      <c r="D3330" s="46">
        <v>27.181699999999999</v>
      </c>
      <c r="E3330" s="47">
        <f t="shared" si="51"/>
        <v>1.5021135543398678E-2</v>
      </c>
      <c r="F3330" s="124"/>
    </row>
    <row r="3331" spans="1:6" x14ac:dyDescent="0.25">
      <c r="A3331" s="20" t="s">
        <v>6132</v>
      </c>
      <c r="B3331" s="7">
        <v>73427</v>
      </c>
      <c r="C3331" s="46">
        <f>VLOOKUP(B3331,'Τιμοκατάλογος ανά κωδικό'!D:G,4,0)</f>
        <v>27.59</v>
      </c>
      <c r="D3331" s="46">
        <v>27.181699999999999</v>
      </c>
      <c r="E3331" s="47">
        <f t="shared" ref="E3331:E3394" si="52">C3331/D3331-1</f>
        <v>1.5021135543398678E-2</v>
      </c>
      <c r="F3331" s="124"/>
    </row>
    <row r="3332" spans="1:6" x14ac:dyDescent="0.25">
      <c r="A3332" s="20" t="s">
        <v>6133</v>
      </c>
      <c r="B3332" s="7">
        <v>73428</v>
      </c>
      <c r="C3332" s="46">
        <f>VLOOKUP(B3332,'Τιμοκατάλογος ανά κωδικό'!D:G,4,0)</f>
        <v>27.59</v>
      </c>
      <c r="D3332" s="46">
        <v>27.181699999999999</v>
      </c>
      <c r="E3332" s="47">
        <f t="shared" si="52"/>
        <v>1.5021135543398678E-2</v>
      </c>
      <c r="F3332" s="124"/>
    </row>
    <row r="3333" spans="1:6" x14ac:dyDescent="0.25">
      <c r="A3333" s="20" t="s">
        <v>6134</v>
      </c>
      <c r="B3333" s="7">
        <v>73429</v>
      </c>
      <c r="C3333" s="46">
        <f>VLOOKUP(B3333,'Τιμοκατάλογος ανά κωδικό'!D:G,4,0)</f>
        <v>27.59</v>
      </c>
      <c r="D3333" s="46">
        <v>27.181699999999999</v>
      </c>
      <c r="E3333" s="47">
        <f t="shared" si="52"/>
        <v>1.5021135543398678E-2</v>
      </c>
      <c r="F3333" s="124"/>
    </row>
    <row r="3334" spans="1:6" x14ac:dyDescent="0.25">
      <c r="A3334" s="20" t="s">
        <v>6135</v>
      </c>
      <c r="B3334" s="7">
        <v>73430</v>
      </c>
      <c r="C3334" s="46">
        <f>VLOOKUP(B3334,'Τιμοκατάλογος ανά κωδικό'!D:G,4,0)</f>
        <v>27.59</v>
      </c>
      <c r="D3334" s="46">
        <v>27.181699999999999</v>
      </c>
      <c r="E3334" s="47">
        <f t="shared" si="52"/>
        <v>1.5021135543398678E-2</v>
      </c>
      <c r="F3334" s="124"/>
    </row>
    <row r="3335" spans="1:6" x14ac:dyDescent="0.25">
      <c r="A3335" s="20" t="s">
        <v>6136</v>
      </c>
      <c r="B3335" s="7">
        <v>73431</v>
      </c>
      <c r="C3335" s="46">
        <f>VLOOKUP(B3335,'Τιμοκατάλογος ανά κωδικό'!D:G,4,0)</f>
        <v>39.200000000000003</v>
      </c>
      <c r="D3335" s="46">
        <v>38.620749999999994</v>
      </c>
      <c r="E3335" s="47">
        <f t="shared" si="52"/>
        <v>1.4998414064978149E-2</v>
      </c>
      <c r="F3335" s="124"/>
    </row>
    <row r="3336" spans="1:6" x14ac:dyDescent="0.25">
      <c r="A3336" s="20" t="s">
        <v>6137</v>
      </c>
      <c r="B3336" s="7">
        <v>73432</v>
      </c>
      <c r="C3336" s="46">
        <f>VLOOKUP(B3336,'Τιμοκατάλογος ανά κωδικό'!D:G,4,0)</f>
        <v>39.200000000000003</v>
      </c>
      <c r="D3336" s="46">
        <v>38.620749999999994</v>
      </c>
      <c r="E3336" s="47">
        <f t="shared" si="52"/>
        <v>1.4998414064978149E-2</v>
      </c>
      <c r="F3336" s="124"/>
    </row>
    <row r="3337" spans="1:6" x14ac:dyDescent="0.25">
      <c r="A3337" s="20" t="s">
        <v>6138</v>
      </c>
      <c r="B3337" s="7">
        <v>73433</v>
      </c>
      <c r="C3337" s="46">
        <f>VLOOKUP(B3337,'Τιμοκατάλογος ανά κωδικό'!D:G,4,0)</f>
        <v>39.200000000000003</v>
      </c>
      <c r="D3337" s="46">
        <v>38.620749999999994</v>
      </c>
      <c r="E3337" s="47">
        <f t="shared" si="52"/>
        <v>1.4998414064978149E-2</v>
      </c>
      <c r="F3337" s="124"/>
    </row>
    <row r="3338" spans="1:6" x14ac:dyDescent="0.25">
      <c r="A3338" s="20" t="s">
        <v>6139</v>
      </c>
      <c r="B3338" s="7">
        <v>73434</v>
      </c>
      <c r="C3338" s="46">
        <f>VLOOKUP(B3338,'Τιμοκατάλογος ανά κωδικό'!D:G,4,0)</f>
        <v>39.200000000000003</v>
      </c>
      <c r="D3338" s="46">
        <v>38.620749999999994</v>
      </c>
      <c r="E3338" s="47">
        <f t="shared" si="52"/>
        <v>1.4998414064978149E-2</v>
      </c>
      <c r="F3338" s="124"/>
    </row>
    <row r="3339" spans="1:6" x14ac:dyDescent="0.25">
      <c r="A3339" s="20" t="s">
        <v>6140</v>
      </c>
      <c r="B3339" s="7">
        <v>73435</v>
      </c>
      <c r="C3339" s="46">
        <f>VLOOKUP(B3339,'Τιμοκατάλογος ανά κωδικό'!D:G,4,0)</f>
        <v>39.200000000000003</v>
      </c>
      <c r="D3339" s="46">
        <v>38.620749999999994</v>
      </c>
      <c r="E3339" s="47">
        <f t="shared" si="52"/>
        <v>1.4998414064978149E-2</v>
      </c>
      <c r="F3339" s="124"/>
    </row>
    <row r="3340" spans="1:6" x14ac:dyDescent="0.25">
      <c r="A3340" s="20" t="s">
        <v>6141</v>
      </c>
      <c r="B3340" s="7">
        <v>73436</v>
      </c>
      <c r="C3340" s="46">
        <f>VLOOKUP(B3340,'Τιμοκατάλογος ανά κωδικό'!D:G,4,0)</f>
        <v>39.200000000000003</v>
      </c>
      <c r="D3340" s="46">
        <v>38.620749999999994</v>
      </c>
      <c r="E3340" s="47">
        <f t="shared" si="52"/>
        <v>1.4998414064978149E-2</v>
      </c>
      <c r="F3340" s="124"/>
    </row>
    <row r="3341" spans="1:6" x14ac:dyDescent="0.25">
      <c r="A3341" s="20" t="s">
        <v>6142</v>
      </c>
      <c r="B3341" s="7">
        <v>73437</v>
      </c>
      <c r="C3341" s="46">
        <f>VLOOKUP(B3341,'Τιμοκατάλογος ανά κωδικό'!D:G,4,0)</f>
        <v>39.200000000000003</v>
      </c>
      <c r="D3341" s="46">
        <v>38.620749999999994</v>
      </c>
      <c r="E3341" s="47">
        <f t="shared" si="52"/>
        <v>1.4998414064978149E-2</v>
      </c>
      <c r="F3341" s="124"/>
    </row>
    <row r="3342" spans="1:6" x14ac:dyDescent="0.25">
      <c r="A3342" s="20" t="s">
        <v>6143</v>
      </c>
      <c r="B3342" s="7">
        <v>73438</v>
      </c>
      <c r="C3342" s="46">
        <f>VLOOKUP(B3342,'Τιμοκατάλογος ανά κωδικό'!D:G,4,0)</f>
        <v>39.200000000000003</v>
      </c>
      <c r="D3342" s="46">
        <v>38.620749999999994</v>
      </c>
      <c r="E3342" s="47">
        <f t="shared" si="52"/>
        <v>1.4998414064978149E-2</v>
      </c>
      <c r="F3342" s="124"/>
    </row>
    <row r="3343" spans="1:6" x14ac:dyDescent="0.25">
      <c r="A3343" s="20" t="s">
        <v>6144</v>
      </c>
      <c r="B3343" s="7">
        <v>73439</v>
      </c>
      <c r="C3343" s="46">
        <f>VLOOKUP(B3343,'Τιμοκατάλογος ανά κωδικό'!D:G,4,0)</f>
        <v>39.200000000000003</v>
      </c>
      <c r="D3343" s="46">
        <v>38.620749999999994</v>
      </c>
      <c r="E3343" s="47">
        <f t="shared" si="52"/>
        <v>1.4998414064978149E-2</v>
      </c>
      <c r="F3343" s="124"/>
    </row>
    <row r="3344" spans="1:6" x14ac:dyDescent="0.25">
      <c r="A3344" s="20" t="s">
        <v>6145</v>
      </c>
      <c r="B3344" s="7">
        <v>73440</v>
      </c>
      <c r="C3344" s="46">
        <f>VLOOKUP(B3344,'Τιμοκατάλογος ανά κωδικό'!D:G,4,0)</f>
        <v>39.200000000000003</v>
      </c>
      <c r="D3344" s="46">
        <v>38.620749999999994</v>
      </c>
      <c r="E3344" s="47">
        <f t="shared" si="52"/>
        <v>1.4998414064978149E-2</v>
      </c>
      <c r="F3344" s="124"/>
    </row>
    <row r="3345" spans="1:6" x14ac:dyDescent="0.25">
      <c r="A3345" s="20" t="s">
        <v>6146</v>
      </c>
      <c r="B3345" s="7">
        <v>73441</v>
      </c>
      <c r="C3345" s="46">
        <f>VLOOKUP(B3345,'Τιμοκατάλογος ανά κωδικό'!D:G,4,0)</f>
        <v>39.200000000000003</v>
      </c>
      <c r="D3345" s="46">
        <v>38.620749999999994</v>
      </c>
      <c r="E3345" s="47">
        <f t="shared" si="52"/>
        <v>1.4998414064978149E-2</v>
      </c>
      <c r="F3345" s="124"/>
    </row>
    <row r="3346" spans="1:6" x14ac:dyDescent="0.25">
      <c r="A3346" s="20" t="s">
        <v>6147</v>
      </c>
      <c r="B3346" s="7">
        <v>73442</v>
      </c>
      <c r="C3346" s="46">
        <f>VLOOKUP(B3346,'Τιμοκατάλογος ανά κωδικό'!D:G,4,0)</f>
        <v>39.200000000000003</v>
      </c>
      <c r="D3346" s="46">
        <v>38.620749999999994</v>
      </c>
      <c r="E3346" s="47">
        <f t="shared" si="52"/>
        <v>1.4998414064978149E-2</v>
      </c>
      <c r="F3346" s="124"/>
    </row>
    <row r="3347" spans="1:6" x14ac:dyDescent="0.25">
      <c r="A3347" s="20" t="s">
        <v>6148</v>
      </c>
      <c r="B3347" s="7">
        <v>73443</v>
      </c>
      <c r="C3347" s="46">
        <f>VLOOKUP(B3347,'Τιμοκατάλογος ανά κωδικό'!D:G,4,0)</f>
        <v>39.200000000000003</v>
      </c>
      <c r="D3347" s="46">
        <v>38.620749999999994</v>
      </c>
      <c r="E3347" s="47">
        <f t="shared" si="52"/>
        <v>1.4998414064978149E-2</v>
      </c>
      <c r="F3347" s="124"/>
    </row>
    <row r="3348" spans="1:6" x14ac:dyDescent="0.25">
      <c r="A3348" s="20" t="s">
        <v>6149</v>
      </c>
      <c r="B3348" s="7">
        <v>73444</v>
      </c>
      <c r="C3348" s="46">
        <f>VLOOKUP(B3348,'Τιμοκατάλογος ανά κωδικό'!D:G,4,0)</f>
        <v>39.200000000000003</v>
      </c>
      <c r="D3348" s="46">
        <v>38.620749999999994</v>
      </c>
      <c r="E3348" s="47">
        <f t="shared" si="52"/>
        <v>1.4998414064978149E-2</v>
      </c>
      <c r="F3348" s="124"/>
    </row>
    <row r="3349" spans="1:6" x14ac:dyDescent="0.25">
      <c r="A3349" s="20" t="s">
        <v>6150</v>
      </c>
      <c r="B3349" s="7">
        <v>73445</v>
      </c>
      <c r="C3349" s="46">
        <f>VLOOKUP(B3349,'Τιμοκατάλογος ανά κωδικό'!D:G,4,0)</f>
        <v>39.200000000000003</v>
      </c>
      <c r="D3349" s="46">
        <v>38.620749999999994</v>
      </c>
      <c r="E3349" s="47">
        <f t="shared" si="52"/>
        <v>1.4998414064978149E-2</v>
      </c>
      <c r="F3349" s="124"/>
    </row>
    <row r="3350" spans="1:6" x14ac:dyDescent="0.25">
      <c r="A3350" s="20" t="s">
        <v>6151</v>
      </c>
      <c r="B3350" s="7">
        <v>73446</v>
      </c>
      <c r="C3350" s="46">
        <f>VLOOKUP(B3350,'Τιμοκατάλογος ανά κωδικό'!D:G,4,0)</f>
        <v>39.200000000000003</v>
      </c>
      <c r="D3350" s="46">
        <v>38.620749999999994</v>
      </c>
      <c r="E3350" s="47">
        <f t="shared" si="52"/>
        <v>1.4998414064978149E-2</v>
      </c>
      <c r="F3350" s="124"/>
    </row>
    <row r="3351" spans="1:6" x14ac:dyDescent="0.25">
      <c r="A3351" s="20" t="s">
        <v>6152</v>
      </c>
      <c r="B3351" s="7">
        <v>73447</v>
      </c>
      <c r="C3351" s="46">
        <f>VLOOKUP(B3351,'Τιμοκατάλογος ανά κωδικό'!D:G,4,0)</f>
        <v>39.200000000000003</v>
      </c>
      <c r="D3351" s="46">
        <v>38.620749999999994</v>
      </c>
      <c r="E3351" s="47">
        <f t="shared" si="52"/>
        <v>1.4998414064978149E-2</v>
      </c>
      <c r="F3351" s="124"/>
    </row>
    <row r="3352" spans="1:6" x14ac:dyDescent="0.25">
      <c r="A3352" s="20" t="s">
        <v>6153</v>
      </c>
      <c r="B3352" s="7">
        <v>73448</v>
      </c>
      <c r="C3352" s="46">
        <f>VLOOKUP(B3352,'Τιμοκατάλογος ανά κωδικό'!D:G,4,0)</f>
        <v>39.200000000000003</v>
      </c>
      <c r="D3352" s="46">
        <v>38.620749999999994</v>
      </c>
      <c r="E3352" s="47">
        <f t="shared" si="52"/>
        <v>1.4998414064978149E-2</v>
      </c>
      <c r="F3352" s="124"/>
    </row>
    <row r="3353" spans="1:6" x14ac:dyDescent="0.25">
      <c r="A3353" s="20" t="s">
        <v>6154</v>
      </c>
      <c r="B3353" s="7">
        <v>73449</v>
      </c>
      <c r="C3353" s="46">
        <f>VLOOKUP(B3353,'Τιμοκατάλογος ανά κωδικό'!D:G,4,0)</f>
        <v>39.200000000000003</v>
      </c>
      <c r="D3353" s="46">
        <v>38.620749999999994</v>
      </c>
      <c r="E3353" s="47">
        <f t="shared" si="52"/>
        <v>1.4998414064978149E-2</v>
      </c>
      <c r="F3353" s="124"/>
    </row>
    <row r="3354" spans="1:6" x14ac:dyDescent="0.25">
      <c r="A3354" s="20" t="s">
        <v>6155</v>
      </c>
      <c r="B3354" s="7">
        <v>73450</v>
      </c>
      <c r="C3354" s="46">
        <f>VLOOKUP(B3354,'Τιμοκατάλογος ανά κωδικό'!D:G,4,0)</f>
        <v>39.200000000000003</v>
      </c>
      <c r="D3354" s="46">
        <v>38.620749999999994</v>
      </c>
      <c r="E3354" s="47">
        <f t="shared" si="52"/>
        <v>1.4998414064978149E-2</v>
      </c>
      <c r="F3354" s="124"/>
    </row>
    <row r="3355" spans="1:6" x14ac:dyDescent="0.25">
      <c r="A3355" s="20" t="s">
        <v>6156</v>
      </c>
      <c r="B3355" s="7">
        <v>73451</v>
      </c>
      <c r="C3355" s="46">
        <f>VLOOKUP(B3355,'Τιμοκατάλογος ανά κωδικό'!D:G,4,0)</f>
        <v>39.200000000000003</v>
      </c>
      <c r="D3355" s="46">
        <v>38.620749999999994</v>
      </c>
      <c r="E3355" s="47">
        <f t="shared" si="52"/>
        <v>1.4998414064978149E-2</v>
      </c>
      <c r="F3355" s="124"/>
    </row>
    <row r="3356" spans="1:6" x14ac:dyDescent="0.25">
      <c r="A3356" s="20" t="s">
        <v>6157</v>
      </c>
      <c r="B3356" s="7">
        <v>73452</v>
      </c>
      <c r="C3356" s="46">
        <f>VLOOKUP(B3356,'Τιμοκατάλογος ανά κωδικό'!D:G,4,0)</f>
        <v>39.200000000000003</v>
      </c>
      <c r="D3356" s="46">
        <v>38.620749999999994</v>
      </c>
      <c r="E3356" s="47">
        <f t="shared" si="52"/>
        <v>1.4998414064978149E-2</v>
      </c>
      <c r="F3356" s="124"/>
    </row>
    <row r="3357" spans="1:6" x14ac:dyDescent="0.25">
      <c r="A3357" s="20" t="s">
        <v>6158</v>
      </c>
      <c r="B3357" s="7">
        <v>73453</v>
      </c>
      <c r="C3357" s="46">
        <f>VLOOKUP(B3357,'Τιμοκατάλογος ανά κωδικό'!D:G,4,0)</f>
        <v>39.200000000000003</v>
      </c>
      <c r="D3357" s="46">
        <v>38.620749999999994</v>
      </c>
      <c r="E3357" s="47">
        <f t="shared" si="52"/>
        <v>1.4998414064978149E-2</v>
      </c>
      <c r="F3357" s="124"/>
    </row>
    <row r="3358" spans="1:6" x14ac:dyDescent="0.25">
      <c r="A3358" s="20" t="s">
        <v>6159</v>
      </c>
      <c r="B3358" s="7">
        <v>73454</v>
      </c>
      <c r="C3358" s="46">
        <f>VLOOKUP(B3358,'Τιμοκατάλογος ανά κωδικό'!D:G,4,0)</f>
        <v>39.200000000000003</v>
      </c>
      <c r="D3358" s="46">
        <v>38.620749999999994</v>
      </c>
      <c r="E3358" s="47">
        <f t="shared" si="52"/>
        <v>1.4998414064978149E-2</v>
      </c>
      <c r="F3358" s="124"/>
    </row>
    <row r="3359" spans="1:6" x14ac:dyDescent="0.25">
      <c r="A3359" s="20" t="s">
        <v>6160</v>
      </c>
      <c r="B3359" s="7">
        <v>73455</v>
      </c>
      <c r="C3359" s="46">
        <f>VLOOKUP(B3359,'Τιμοκατάλογος ανά κωδικό'!D:G,4,0)</f>
        <v>39.200000000000003</v>
      </c>
      <c r="D3359" s="46">
        <v>38.620749999999994</v>
      </c>
      <c r="E3359" s="47">
        <f t="shared" si="52"/>
        <v>1.4998414064978149E-2</v>
      </c>
      <c r="F3359" s="124"/>
    </row>
    <row r="3360" spans="1:6" x14ac:dyDescent="0.25">
      <c r="A3360" s="20" t="s">
        <v>6161</v>
      </c>
      <c r="B3360" s="7">
        <v>73456</v>
      </c>
      <c r="C3360" s="46">
        <f>VLOOKUP(B3360,'Τιμοκατάλογος ανά κωδικό'!D:G,4,0)</f>
        <v>39.200000000000003</v>
      </c>
      <c r="D3360" s="46">
        <v>38.620749999999994</v>
      </c>
      <c r="E3360" s="47">
        <f t="shared" si="52"/>
        <v>1.4998414064978149E-2</v>
      </c>
      <c r="F3360" s="124"/>
    </row>
    <row r="3361" spans="1:6" x14ac:dyDescent="0.25">
      <c r="A3361" s="20" t="s">
        <v>6162</v>
      </c>
      <c r="B3361" s="7">
        <v>73457</v>
      </c>
      <c r="C3361" s="46">
        <f>VLOOKUP(B3361,'Τιμοκατάλογος ανά κωδικό'!D:G,4,0)</f>
        <v>39.200000000000003</v>
      </c>
      <c r="D3361" s="46">
        <v>38.620749999999994</v>
      </c>
      <c r="E3361" s="47">
        <f t="shared" si="52"/>
        <v>1.4998414064978149E-2</v>
      </c>
      <c r="F3361" s="124"/>
    </row>
    <row r="3362" spans="1:6" x14ac:dyDescent="0.25">
      <c r="A3362" s="20" t="s">
        <v>6163</v>
      </c>
      <c r="B3362" s="7">
        <v>73458</v>
      </c>
      <c r="C3362" s="46">
        <f>VLOOKUP(B3362,'Τιμοκατάλογος ανά κωδικό'!D:G,4,0)</f>
        <v>39.200000000000003</v>
      </c>
      <c r="D3362" s="46">
        <v>38.620749999999994</v>
      </c>
      <c r="E3362" s="47">
        <f t="shared" si="52"/>
        <v>1.4998414064978149E-2</v>
      </c>
      <c r="F3362" s="124"/>
    </row>
    <row r="3363" spans="1:6" x14ac:dyDescent="0.25">
      <c r="A3363" s="20" t="s">
        <v>18819</v>
      </c>
      <c r="B3363" s="7">
        <v>73481</v>
      </c>
      <c r="C3363" s="46">
        <f>VLOOKUP(B3363,'Τιμοκατάλογος ανά κωδικό'!D:G,4,0)</f>
        <v>22.21</v>
      </c>
      <c r="D3363" s="46">
        <v>21.88</v>
      </c>
      <c r="E3363" s="47">
        <f t="shared" si="52"/>
        <v>1.5082266910420472E-2</v>
      </c>
      <c r="F3363" s="124"/>
    </row>
    <row r="3364" spans="1:6" x14ac:dyDescent="0.25">
      <c r="A3364" s="20" t="s">
        <v>6164</v>
      </c>
      <c r="B3364" s="7">
        <v>73498</v>
      </c>
      <c r="C3364" s="46">
        <f>VLOOKUP(B3364,'Τιμοκατάλογος ανά κωδικό'!D:G,4,0)</f>
        <v>12.47</v>
      </c>
      <c r="D3364" s="46">
        <v>11.872800000000002</v>
      </c>
      <c r="E3364" s="47">
        <f t="shared" si="52"/>
        <v>5.0299845023920042E-2</v>
      </c>
      <c r="F3364" s="124"/>
    </row>
    <row r="3365" spans="1:6" x14ac:dyDescent="0.25">
      <c r="A3365" s="20" t="s">
        <v>6165</v>
      </c>
      <c r="B3365" s="7">
        <v>73499</v>
      </c>
      <c r="C3365" s="46">
        <f>VLOOKUP(B3365,'Τιμοκατάλογος ανά κωδικό'!D:G,4,0)</f>
        <v>13.69</v>
      </c>
      <c r="D3365" s="46">
        <v>13.035599999999999</v>
      </c>
      <c r="E3365" s="47">
        <f t="shared" si="52"/>
        <v>5.0200988063457075E-2</v>
      </c>
      <c r="F3365" s="124"/>
    </row>
    <row r="3366" spans="1:6" x14ac:dyDescent="0.25">
      <c r="A3366" s="20" t="s">
        <v>30746</v>
      </c>
      <c r="B3366" s="7">
        <v>73504</v>
      </c>
      <c r="C3366" s="46">
        <f>VLOOKUP(B3366,'Τιμοκατάλογος ανά κωδικό'!D:G,4,0)</f>
        <v>1837.86</v>
      </c>
      <c r="D3366" s="46">
        <v>1793.03</v>
      </c>
      <c r="E3366" s="47">
        <f t="shared" si="52"/>
        <v>2.5002370289398446E-2</v>
      </c>
      <c r="F3366" s="124"/>
    </row>
    <row r="3367" spans="1:6" x14ac:dyDescent="0.25">
      <c r="A3367" s="20" t="s">
        <v>5323</v>
      </c>
      <c r="B3367" s="7">
        <v>73542</v>
      </c>
      <c r="C3367" s="46">
        <f>VLOOKUP(B3367,'Τιμοκατάλογος ανά κωδικό'!D:G,4,0)</f>
        <v>6.49</v>
      </c>
      <c r="D3367" s="46">
        <v>6.18</v>
      </c>
      <c r="E3367" s="47">
        <f t="shared" si="52"/>
        <v>5.0161812297734754E-2</v>
      </c>
      <c r="F3367" s="124"/>
    </row>
    <row r="3368" spans="1:6" x14ac:dyDescent="0.25">
      <c r="A3368" s="20" t="s">
        <v>5324</v>
      </c>
      <c r="B3368" s="7">
        <v>73543</v>
      </c>
      <c r="C3368" s="46">
        <f>VLOOKUP(B3368,'Τιμοκατάλογος ανά κωδικό'!D:G,4,0)</f>
        <v>13.06</v>
      </c>
      <c r="D3368" s="46">
        <v>12.44</v>
      </c>
      <c r="E3368" s="47">
        <f t="shared" si="52"/>
        <v>4.9839228295819993E-2</v>
      </c>
      <c r="F3368" s="124"/>
    </row>
    <row r="3369" spans="1:6" x14ac:dyDescent="0.25">
      <c r="A3369" s="20" t="s">
        <v>5325</v>
      </c>
      <c r="B3369" s="7">
        <v>73544</v>
      </c>
      <c r="C3369" s="46">
        <f>VLOOKUP(B3369,'Τιμοκατάλογος ανά κωδικό'!D:G,4,0)</f>
        <v>19.43</v>
      </c>
      <c r="D3369" s="46">
        <v>18.502800000000001</v>
      </c>
      <c r="E3369" s="47">
        <f t="shared" si="52"/>
        <v>5.0111334500724247E-2</v>
      </c>
      <c r="F3369" s="124"/>
    </row>
    <row r="3370" spans="1:6" x14ac:dyDescent="0.25">
      <c r="A3370" s="20" t="s">
        <v>5326</v>
      </c>
      <c r="B3370" s="7">
        <v>73545</v>
      </c>
      <c r="C3370" s="46">
        <f>VLOOKUP(B3370,'Τιμοκατάλογος ανά κωδικό'!D:G,4,0)</f>
        <v>26.28</v>
      </c>
      <c r="D3370" s="46">
        <v>25.030799999999999</v>
      </c>
      <c r="E3370" s="47">
        <f t="shared" si="52"/>
        <v>4.9906515173306465E-2</v>
      </c>
      <c r="F3370" s="124"/>
    </row>
    <row r="3371" spans="1:6" x14ac:dyDescent="0.25">
      <c r="A3371" s="20" t="s">
        <v>5327</v>
      </c>
      <c r="B3371" s="7">
        <v>73546</v>
      </c>
      <c r="C3371" s="46">
        <f>VLOOKUP(B3371,'Τιμοκατάλογος ανά κωδικό'!D:G,4,0)</f>
        <v>6.81</v>
      </c>
      <c r="D3371" s="46">
        <v>6.49</v>
      </c>
      <c r="E3371" s="47">
        <f t="shared" si="52"/>
        <v>4.9306625577811847E-2</v>
      </c>
      <c r="F3371" s="124"/>
    </row>
    <row r="3372" spans="1:6" x14ac:dyDescent="0.25">
      <c r="A3372" s="20" t="s">
        <v>5328</v>
      </c>
      <c r="B3372" s="7">
        <v>73547</v>
      </c>
      <c r="C3372" s="46">
        <f>VLOOKUP(B3372,'Τιμοκατάλογος ανά κωδικό'!D:G,4,0)</f>
        <v>13.62</v>
      </c>
      <c r="D3372" s="46">
        <v>12.97</v>
      </c>
      <c r="E3372" s="47">
        <f t="shared" si="52"/>
        <v>5.0115651503469527E-2</v>
      </c>
      <c r="F3372" s="124"/>
    </row>
    <row r="3373" spans="1:6" x14ac:dyDescent="0.25">
      <c r="A3373" s="20" t="s">
        <v>5329</v>
      </c>
      <c r="B3373" s="7">
        <v>73548</v>
      </c>
      <c r="C3373" s="46">
        <f>VLOOKUP(B3373,'Τιμοκατάλογος ανά κωδικό'!D:G,4,0)</f>
        <v>19.899999999999999</v>
      </c>
      <c r="D3373" s="46">
        <v>18.95</v>
      </c>
      <c r="E3373" s="47">
        <f t="shared" si="52"/>
        <v>5.0131926121371961E-2</v>
      </c>
      <c r="F3373" s="124"/>
    </row>
    <row r="3374" spans="1:6" x14ac:dyDescent="0.25">
      <c r="A3374" s="20" t="s">
        <v>5330</v>
      </c>
      <c r="B3374" s="7">
        <v>73549</v>
      </c>
      <c r="C3374" s="46">
        <f>VLOOKUP(B3374,'Τιμοκατάλογος ανά κωδικό'!D:G,4,0)</f>
        <v>28.35</v>
      </c>
      <c r="D3374" s="46">
        <v>26.999399999999998</v>
      </c>
      <c r="E3374" s="47">
        <f t="shared" si="52"/>
        <v>5.0023333851863416E-2</v>
      </c>
      <c r="F3374" s="124"/>
    </row>
    <row r="3375" spans="1:6" x14ac:dyDescent="0.25">
      <c r="A3375" s="20" t="s">
        <v>5331</v>
      </c>
      <c r="B3375" s="7">
        <v>73550</v>
      </c>
      <c r="C3375" s="46">
        <f>VLOOKUP(B3375,'Τιμοκατάλογος ανά κωδικό'!D:G,4,0)</f>
        <v>7.51</v>
      </c>
      <c r="D3375" s="46">
        <v>7.15</v>
      </c>
      <c r="E3375" s="47">
        <f t="shared" si="52"/>
        <v>5.0349650349650332E-2</v>
      </c>
      <c r="F3375" s="124"/>
    </row>
    <row r="3376" spans="1:6" x14ac:dyDescent="0.25">
      <c r="A3376" s="20" t="s">
        <v>5332</v>
      </c>
      <c r="B3376" s="7">
        <v>73551</v>
      </c>
      <c r="C3376" s="46">
        <f>VLOOKUP(B3376,'Τιμοκατάλογος ανά κωδικό'!D:G,4,0)</f>
        <v>14.99</v>
      </c>
      <c r="D3376" s="46">
        <v>14.28</v>
      </c>
      <c r="E3376" s="47">
        <f t="shared" si="52"/>
        <v>4.9719887955182118E-2</v>
      </c>
      <c r="F3376" s="124"/>
    </row>
    <row r="3377" spans="1:6" x14ac:dyDescent="0.25">
      <c r="A3377" s="20" t="s">
        <v>5333</v>
      </c>
      <c r="B3377" s="7">
        <v>73552</v>
      </c>
      <c r="C3377" s="46">
        <f>VLOOKUP(B3377,'Τιμοκατάλογος ανά κωδικό'!D:G,4,0)</f>
        <v>23.03</v>
      </c>
      <c r="D3377" s="46">
        <v>21.93</v>
      </c>
      <c r="E3377" s="47">
        <f t="shared" si="52"/>
        <v>5.0159598723210186E-2</v>
      </c>
      <c r="F3377" s="124"/>
    </row>
    <row r="3378" spans="1:6" x14ac:dyDescent="0.25">
      <c r="A3378" s="20" t="s">
        <v>5334</v>
      </c>
      <c r="B3378" s="7">
        <v>73553</v>
      </c>
      <c r="C3378" s="46">
        <f>VLOOKUP(B3378,'Τιμοκατάλογος ανά κωδικό'!D:G,4,0)</f>
        <v>36.880000000000003</v>
      </c>
      <c r="D3378" s="46">
        <v>35.119999999999997</v>
      </c>
      <c r="E3378" s="47">
        <f t="shared" si="52"/>
        <v>5.0113895216401083E-2</v>
      </c>
      <c r="F3378" s="124"/>
    </row>
    <row r="3379" spans="1:6" x14ac:dyDescent="0.25">
      <c r="A3379" s="20" t="s">
        <v>5335</v>
      </c>
      <c r="B3379" s="7">
        <v>73554</v>
      </c>
      <c r="C3379" s="46">
        <f>VLOOKUP(B3379,'Τιμοκατάλογος ανά κωδικό'!D:G,4,0)</f>
        <v>8.84</v>
      </c>
      <c r="D3379" s="46">
        <v>8.4150000000000009</v>
      </c>
      <c r="E3379" s="47">
        <f t="shared" si="52"/>
        <v>5.0505050505050386E-2</v>
      </c>
      <c r="F3379" s="124"/>
    </row>
    <row r="3380" spans="1:6" x14ac:dyDescent="0.25">
      <c r="A3380" s="20" t="s">
        <v>5336</v>
      </c>
      <c r="B3380" s="7">
        <v>73555</v>
      </c>
      <c r="C3380" s="46">
        <f>VLOOKUP(B3380,'Τιμοκατάλογος ανά κωδικό'!D:G,4,0)</f>
        <v>17.98</v>
      </c>
      <c r="D3380" s="46">
        <v>17.125799999999998</v>
      </c>
      <c r="E3380" s="47">
        <f t="shared" si="52"/>
        <v>4.987796190542948E-2</v>
      </c>
      <c r="F3380" s="124"/>
    </row>
    <row r="3381" spans="1:6" x14ac:dyDescent="0.25">
      <c r="A3381" s="20" t="s">
        <v>5337</v>
      </c>
      <c r="B3381" s="7">
        <v>73556</v>
      </c>
      <c r="C3381" s="46">
        <f>VLOOKUP(B3381,'Τιμοκατάλογος ανά κωδικό'!D:G,4,0)</f>
        <v>28.08</v>
      </c>
      <c r="D3381" s="46">
        <v>26.744399999999999</v>
      </c>
      <c r="E3381" s="47">
        <f t="shared" si="52"/>
        <v>4.9939426571543821E-2</v>
      </c>
      <c r="F3381" s="124"/>
    </row>
    <row r="3382" spans="1:6" x14ac:dyDescent="0.25">
      <c r="A3382" s="20" t="s">
        <v>5338</v>
      </c>
      <c r="B3382" s="7">
        <v>73557</v>
      </c>
      <c r="C3382" s="46">
        <f>VLOOKUP(B3382,'Τιμοκατάλογος ανά κωδικό'!D:G,4,0)</f>
        <v>40.39</v>
      </c>
      <c r="D3382" s="46">
        <v>38.464199999999998</v>
      </c>
      <c r="E3382" s="47">
        <f t="shared" si="52"/>
        <v>5.0067335340394425E-2</v>
      </c>
      <c r="F3382" s="124"/>
    </row>
    <row r="3383" spans="1:6" x14ac:dyDescent="0.25">
      <c r="A3383" s="20" t="s">
        <v>5339</v>
      </c>
      <c r="B3383" s="7">
        <v>73558</v>
      </c>
      <c r="C3383" s="46">
        <f>VLOOKUP(B3383,'Τιμοκατάλογος ανά κωδικό'!D:G,4,0)</f>
        <v>9.4</v>
      </c>
      <c r="D3383" s="46">
        <v>8.9499999999999993</v>
      </c>
      <c r="E3383" s="47">
        <f t="shared" si="52"/>
        <v>5.0279329608938772E-2</v>
      </c>
      <c r="F3383" s="124"/>
    </row>
    <row r="3384" spans="1:6" x14ac:dyDescent="0.25">
      <c r="A3384" s="20" t="s">
        <v>5340</v>
      </c>
      <c r="B3384" s="7">
        <v>73559</v>
      </c>
      <c r="C3384" s="46">
        <f>VLOOKUP(B3384,'Τιμοκατάλογος ανά κωδικό'!D:G,4,0)</f>
        <v>19.399999999999999</v>
      </c>
      <c r="D3384" s="46">
        <v>18.48</v>
      </c>
      <c r="E3384" s="47">
        <f t="shared" si="52"/>
        <v>4.9783549783549708E-2</v>
      </c>
      <c r="F3384" s="124"/>
    </row>
    <row r="3385" spans="1:6" x14ac:dyDescent="0.25">
      <c r="A3385" s="20" t="s">
        <v>5341</v>
      </c>
      <c r="B3385" s="7">
        <v>73560</v>
      </c>
      <c r="C3385" s="46">
        <f>VLOOKUP(B3385,'Τιμοκατάλογος ανά κωδικό'!D:G,4,0)</f>
        <v>31.34</v>
      </c>
      <c r="D3385" s="46">
        <v>29.85</v>
      </c>
      <c r="E3385" s="47">
        <f t="shared" si="52"/>
        <v>4.9916247906197642E-2</v>
      </c>
      <c r="F3385" s="124"/>
    </row>
    <row r="3386" spans="1:6" x14ac:dyDescent="0.25">
      <c r="A3386" s="20" t="s">
        <v>5342</v>
      </c>
      <c r="B3386" s="7">
        <v>73561</v>
      </c>
      <c r="C3386" s="46">
        <f>VLOOKUP(B3386,'Τιμοκατάλογος ανά κωδικό'!D:G,4,0)</f>
        <v>42.67</v>
      </c>
      <c r="D3386" s="46">
        <v>40.64</v>
      </c>
      <c r="E3386" s="47">
        <f t="shared" si="52"/>
        <v>4.995078740157477E-2</v>
      </c>
      <c r="F3386" s="124"/>
    </row>
    <row r="3387" spans="1:6" x14ac:dyDescent="0.25">
      <c r="A3387" s="20" t="s">
        <v>1008</v>
      </c>
      <c r="B3387" s="7">
        <v>73569</v>
      </c>
      <c r="C3387" s="46">
        <f>VLOOKUP(B3387,'Τιμοκατάλογος ανά κωδικό'!D:G,4,0)</f>
        <v>354.99</v>
      </c>
      <c r="D3387" s="46">
        <v>346.32952214448187</v>
      </c>
      <c r="E3387" s="47">
        <f t="shared" si="52"/>
        <v>2.5006467256652565E-2</v>
      </c>
      <c r="F3387" s="124"/>
    </row>
    <row r="3388" spans="1:6" x14ac:dyDescent="0.25">
      <c r="A3388" s="20" t="s">
        <v>10269</v>
      </c>
      <c r="B3388" s="7">
        <v>73574</v>
      </c>
      <c r="C3388" s="46">
        <f>VLOOKUP(B3388,'Τιμοκατάλογος ανά κωδικό'!D:G,4,0)</f>
        <v>1271.72</v>
      </c>
      <c r="D3388" s="46">
        <v>1240.7008038619924</v>
      </c>
      <c r="E3388" s="47">
        <f t="shared" si="52"/>
        <v>2.5001350882865925E-2</v>
      </c>
      <c r="F3388" s="124"/>
    </row>
    <row r="3389" spans="1:6" x14ac:dyDescent="0.25">
      <c r="A3389" s="20" t="s">
        <v>5343</v>
      </c>
      <c r="B3389" s="7">
        <v>73575</v>
      </c>
      <c r="C3389" s="46">
        <f>VLOOKUP(B3389,'Τιμοκατάλογος ανά κωδικό'!D:G,4,0)</f>
        <v>34.65</v>
      </c>
      <c r="D3389" s="46">
        <v>33.808403200000001</v>
      </c>
      <c r="E3389" s="47">
        <f t="shared" si="52"/>
        <v>2.4893124795672072E-2</v>
      </c>
      <c r="F3389" s="124"/>
    </row>
    <row r="3390" spans="1:6" x14ac:dyDescent="0.25">
      <c r="A3390" s="20" t="s">
        <v>14936</v>
      </c>
      <c r="B3390" s="7">
        <v>73579</v>
      </c>
      <c r="C3390" s="46">
        <f>VLOOKUP(B3390,'Τιμοκατάλογος ανά κωδικό'!D:G,4,0)</f>
        <v>542.42999999999995</v>
      </c>
      <c r="D3390" s="46">
        <v>529.20000000000005</v>
      </c>
      <c r="E3390" s="47">
        <f t="shared" si="52"/>
        <v>2.4999999999999911E-2</v>
      </c>
      <c r="F3390" s="124"/>
    </row>
    <row r="3391" spans="1:6" x14ac:dyDescent="0.25">
      <c r="A3391" s="20" t="s">
        <v>14936</v>
      </c>
      <c r="B3391" s="7">
        <v>73580</v>
      </c>
      <c r="C3391" s="46">
        <f>VLOOKUP(B3391,'Τιμοκατάλογος ανά κωδικό'!D:G,4,0)</f>
        <v>542.42999999999995</v>
      </c>
      <c r="D3391" s="46">
        <v>529.20000000000005</v>
      </c>
      <c r="E3391" s="47">
        <f t="shared" si="52"/>
        <v>2.4999999999999911E-2</v>
      </c>
      <c r="F3391" s="124"/>
    </row>
    <row r="3392" spans="1:6" x14ac:dyDescent="0.25">
      <c r="A3392" s="20" t="s">
        <v>14936</v>
      </c>
      <c r="B3392" s="7">
        <v>73583</v>
      </c>
      <c r="C3392" s="46">
        <f>VLOOKUP(B3392,'Τιμοκατάλογος ανά κωδικό'!D:G,4,0)</f>
        <v>542.42999999999995</v>
      </c>
      <c r="D3392" s="46">
        <v>529.20000000000005</v>
      </c>
      <c r="E3392" s="47">
        <f t="shared" si="52"/>
        <v>2.4999999999999911E-2</v>
      </c>
      <c r="F3392" s="124"/>
    </row>
    <row r="3393" spans="1:6" x14ac:dyDescent="0.25">
      <c r="A3393" s="20" t="s">
        <v>6166</v>
      </c>
      <c r="B3393" s="7">
        <v>73584</v>
      </c>
      <c r="C3393" s="46">
        <f>VLOOKUP(B3393,'Τιμοκατάλογος ανά κωδικό'!D:G,4,0)</f>
        <v>137.16999999999999</v>
      </c>
      <c r="D3393" s="46">
        <v>133.82250000000002</v>
      </c>
      <c r="E3393" s="47">
        <f t="shared" si="52"/>
        <v>2.5014478133348117E-2</v>
      </c>
      <c r="F3393" s="124"/>
    </row>
    <row r="3394" spans="1:6" x14ac:dyDescent="0.25">
      <c r="A3394" s="20" t="s">
        <v>5344</v>
      </c>
      <c r="B3394" s="7">
        <v>73585</v>
      </c>
      <c r="C3394" s="46">
        <f>VLOOKUP(B3394,'Τιμοκατάλογος ανά κωδικό'!D:G,4,0)</f>
        <v>259.97000000000003</v>
      </c>
      <c r="D3394" s="46">
        <v>253.62750000000003</v>
      </c>
      <c r="E3394" s="47">
        <f t="shared" si="52"/>
        <v>2.5007146307084227E-2</v>
      </c>
      <c r="F3394" s="124"/>
    </row>
    <row r="3395" spans="1:6" x14ac:dyDescent="0.25">
      <c r="A3395" s="20" t="s">
        <v>5283</v>
      </c>
      <c r="B3395" s="7">
        <v>73586</v>
      </c>
      <c r="C3395" s="46">
        <f>VLOOKUP(B3395,'Τιμοκατάλογος ανά κωδικό'!D:G,4,0)</f>
        <v>291.45999999999998</v>
      </c>
      <c r="D3395" s="46">
        <v>284.35050000000001</v>
      </c>
      <c r="E3395" s="47">
        <f t="shared" ref="E3395:E3458" si="53">C3395/D3395-1</f>
        <v>2.5002593630044423E-2</v>
      </c>
      <c r="F3395" s="124"/>
    </row>
    <row r="3396" spans="1:6" x14ac:dyDescent="0.25">
      <c r="A3396" s="20" t="s">
        <v>5344</v>
      </c>
      <c r="B3396" s="7">
        <v>73587</v>
      </c>
      <c r="C3396" s="46">
        <f>VLOOKUP(B3396,'Τιμοκατάλογος ανά κωδικό'!D:G,4,0)</f>
        <v>322.95999999999998</v>
      </c>
      <c r="D3396" s="46">
        <v>315.084</v>
      </c>
      <c r="E3396" s="47">
        <f t="shared" si="53"/>
        <v>2.4996508867476619E-2</v>
      </c>
      <c r="F3396" s="124"/>
    </row>
    <row r="3397" spans="1:6" x14ac:dyDescent="0.25">
      <c r="A3397" s="20" t="s">
        <v>5345</v>
      </c>
      <c r="B3397" s="7">
        <v>73592</v>
      </c>
      <c r="C3397" s="46">
        <f>VLOOKUP(B3397,'Τιμοκατάλογος ανά κωδικό'!D:G,4,0)</f>
        <v>27.28</v>
      </c>
      <c r="D3397" s="46">
        <v>26.88</v>
      </c>
      <c r="E3397" s="47">
        <f t="shared" si="53"/>
        <v>1.488095238095255E-2</v>
      </c>
      <c r="F3397" s="124"/>
    </row>
    <row r="3398" spans="1:6" x14ac:dyDescent="0.25">
      <c r="A3398" s="20" t="s">
        <v>5346</v>
      </c>
      <c r="B3398" s="7">
        <v>73593</v>
      </c>
      <c r="C3398" s="46">
        <f>VLOOKUP(B3398,'Τιμοκατάλογος ανά κωδικό'!D:G,4,0)</f>
        <v>34.950000000000003</v>
      </c>
      <c r="D3398" s="46">
        <v>34.43</v>
      </c>
      <c r="E3398" s="47">
        <f t="shared" si="53"/>
        <v>1.5103107754865119E-2</v>
      </c>
      <c r="F3398" s="124"/>
    </row>
    <row r="3399" spans="1:6" x14ac:dyDescent="0.25">
      <c r="A3399" s="20" t="s">
        <v>5347</v>
      </c>
      <c r="B3399" s="7">
        <v>73594</v>
      </c>
      <c r="C3399" s="46">
        <f>VLOOKUP(B3399,'Τιμοκατάλογος ανά κωδικό'!D:G,4,0)</f>
        <v>54.55</v>
      </c>
      <c r="D3399" s="46">
        <v>53.74</v>
      </c>
      <c r="E3399" s="47">
        <f t="shared" si="53"/>
        <v>1.5072571641235433E-2</v>
      </c>
      <c r="F3399" s="124"/>
    </row>
    <row r="3400" spans="1:6" x14ac:dyDescent="0.25">
      <c r="A3400" s="20" t="s">
        <v>5348</v>
      </c>
      <c r="B3400" s="7">
        <v>73595</v>
      </c>
      <c r="C3400" s="46">
        <f>VLOOKUP(B3400,'Τιμοκατάλογος ανά κωδικό'!D:G,4,0)</f>
        <v>72.48</v>
      </c>
      <c r="D3400" s="46">
        <v>71.41</v>
      </c>
      <c r="E3400" s="47">
        <f t="shared" si="53"/>
        <v>1.4983895812911374E-2</v>
      </c>
      <c r="F3400" s="124"/>
    </row>
    <row r="3401" spans="1:6" x14ac:dyDescent="0.25">
      <c r="A3401" s="20" t="s">
        <v>5349</v>
      </c>
      <c r="B3401" s="7">
        <v>73596</v>
      </c>
      <c r="C3401" s="46">
        <f>VLOOKUP(B3401,'Τιμοκατάλογος ανά κωδικό'!D:G,4,0)</f>
        <v>82.73</v>
      </c>
      <c r="D3401" s="46">
        <v>81.510000000000005</v>
      </c>
      <c r="E3401" s="47">
        <f t="shared" si="53"/>
        <v>1.4967488651699057E-2</v>
      </c>
      <c r="F3401" s="124"/>
    </row>
    <row r="3402" spans="1:6" x14ac:dyDescent="0.25">
      <c r="A3402" s="20" t="s">
        <v>5350</v>
      </c>
      <c r="B3402" s="7">
        <v>73597</v>
      </c>
      <c r="C3402" s="46">
        <f>VLOOKUP(B3402,'Τιμοκατάλογος ανά κωδικό'!D:G,4,0)</f>
        <v>107.7</v>
      </c>
      <c r="D3402" s="46">
        <v>106.11</v>
      </c>
      <c r="E3402" s="47">
        <f t="shared" si="53"/>
        <v>1.4984450098953994E-2</v>
      </c>
      <c r="F3402" s="124"/>
    </row>
    <row r="3403" spans="1:6" x14ac:dyDescent="0.25">
      <c r="A3403" s="20" t="s">
        <v>5351</v>
      </c>
      <c r="B3403" s="7">
        <v>73598</v>
      </c>
      <c r="C3403" s="46">
        <f>VLOOKUP(B3403,'Τιμοκατάλογος ανά κωδικό'!D:G,4,0)</f>
        <v>103.02</v>
      </c>
      <c r="D3403" s="46">
        <v>101.5</v>
      </c>
      <c r="E3403" s="47">
        <f t="shared" si="53"/>
        <v>1.4975369458128052E-2</v>
      </c>
      <c r="F3403" s="124"/>
    </row>
    <row r="3404" spans="1:6" x14ac:dyDescent="0.25">
      <c r="A3404" s="20" t="s">
        <v>5352</v>
      </c>
      <c r="B3404" s="7">
        <v>73599</v>
      </c>
      <c r="C3404" s="46">
        <f>VLOOKUP(B3404,'Τιμοκατάλογος ανά κωδικό'!D:G,4,0)</f>
        <v>127.04</v>
      </c>
      <c r="D3404" s="46">
        <v>125.16</v>
      </c>
      <c r="E3404" s="47">
        <f t="shared" si="53"/>
        <v>1.502077341003516E-2</v>
      </c>
      <c r="F3404" s="124"/>
    </row>
    <row r="3405" spans="1:6" x14ac:dyDescent="0.25">
      <c r="A3405" s="20" t="s">
        <v>5353</v>
      </c>
      <c r="B3405" s="7">
        <v>73600</v>
      </c>
      <c r="C3405" s="46">
        <f>VLOOKUP(B3405,'Τιμοκατάλογος ανά κωδικό'!D:G,4,0)</f>
        <v>151.88</v>
      </c>
      <c r="D3405" s="46">
        <v>149.63999999999999</v>
      </c>
      <c r="E3405" s="47">
        <f t="shared" si="53"/>
        <v>1.4969259556268488E-2</v>
      </c>
      <c r="F3405" s="124"/>
    </row>
    <row r="3406" spans="1:6" x14ac:dyDescent="0.25">
      <c r="A3406" s="20" t="s">
        <v>5354</v>
      </c>
      <c r="B3406" s="7">
        <v>73601</v>
      </c>
      <c r="C3406" s="46">
        <f>VLOOKUP(B3406,'Τιμοκατάλογος ανά κωδικό'!D:G,4,0)</f>
        <v>219.02</v>
      </c>
      <c r="D3406" s="46">
        <v>215.78</v>
      </c>
      <c r="E3406" s="47">
        <f t="shared" si="53"/>
        <v>1.5015293354342374E-2</v>
      </c>
      <c r="F3406" s="124"/>
    </row>
    <row r="3407" spans="1:6" x14ac:dyDescent="0.25">
      <c r="A3407" s="20" t="s">
        <v>14061</v>
      </c>
      <c r="B3407" s="7">
        <v>73602</v>
      </c>
      <c r="C3407" s="46">
        <f>VLOOKUP(B3407,'Τιμοκατάλογος ανά κωδικό'!D:G,4,0)</f>
        <v>13.81</v>
      </c>
      <c r="D3407" s="46">
        <v>13.61</v>
      </c>
      <c r="E3407" s="47">
        <f t="shared" si="53"/>
        <v>1.4695077149155189E-2</v>
      </c>
      <c r="F3407" s="124"/>
    </row>
    <row r="3408" spans="1:6" x14ac:dyDescent="0.25">
      <c r="A3408" s="20" t="s">
        <v>14061</v>
      </c>
      <c r="B3408" s="7">
        <v>73603</v>
      </c>
      <c r="C3408" s="46">
        <f>VLOOKUP(B3408,'Τιμοκατάλογος ανά κωδικό'!D:G,4,0)</f>
        <v>13.81</v>
      </c>
      <c r="D3408" s="46">
        <v>13.61</v>
      </c>
      <c r="E3408" s="47">
        <f t="shared" si="53"/>
        <v>1.4695077149155189E-2</v>
      </c>
      <c r="F3408" s="124"/>
    </row>
    <row r="3409" spans="1:6" x14ac:dyDescent="0.25">
      <c r="A3409" s="20" t="s">
        <v>14062</v>
      </c>
      <c r="B3409" s="7">
        <v>73604</v>
      </c>
      <c r="C3409" s="46">
        <f>VLOOKUP(B3409,'Τιμοκατάλογος ανά κωδικό'!D:G,4,0)</f>
        <v>17.21</v>
      </c>
      <c r="D3409" s="46">
        <v>16.96</v>
      </c>
      <c r="E3409" s="47">
        <f t="shared" si="53"/>
        <v>1.4740566037735769E-2</v>
      </c>
      <c r="F3409" s="124"/>
    </row>
    <row r="3410" spans="1:6" x14ac:dyDescent="0.25">
      <c r="A3410" s="20" t="s">
        <v>14062</v>
      </c>
      <c r="B3410" s="7">
        <v>73605</v>
      </c>
      <c r="C3410" s="46">
        <f>VLOOKUP(B3410,'Τιμοκατάλογος ανά κωδικό'!D:G,4,0)</f>
        <v>17.21</v>
      </c>
      <c r="D3410" s="46">
        <v>16.96</v>
      </c>
      <c r="E3410" s="47">
        <f t="shared" si="53"/>
        <v>1.4740566037735769E-2</v>
      </c>
      <c r="F3410" s="124"/>
    </row>
    <row r="3411" spans="1:6" x14ac:dyDescent="0.25">
      <c r="A3411" s="20" t="s">
        <v>14063</v>
      </c>
      <c r="B3411" s="7">
        <v>73606</v>
      </c>
      <c r="C3411" s="46">
        <f>VLOOKUP(B3411,'Τιμοκατάλογος ανά κωδικό'!D:G,4,0)</f>
        <v>24.59</v>
      </c>
      <c r="D3411" s="46">
        <v>24.23</v>
      </c>
      <c r="E3411" s="47">
        <f t="shared" si="53"/>
        <v>1.4857614527445273E-2</v>
      </c>
      <c r="F3411" s="124"/>
    </row>
    <row r="3412" spans="1:6" x14ac:dyDescent="0.25">
      <c r="A3412" s="20" t="s">
        <v>14063</v>
      </c>
      <c r="B3412" s="7">
        <v>73607</v>
      </c>
      <c r="C3412" s="46">
        <f>VLOOKUP(B3412,'Τιμοκατάλογος ανά κωδικό'!D:G,4,0)</f>
        <v>24.59</v>
      </c>
      <c r="D3412" s="46">
        <v>24.23</v>
      </c>
      <c r="E3412" s="47">
        <f t="shared" si="53"/>
        <v>1.4857614527445273E-2</v>
      </c>
      <c r="F3412" s="124"/>
    </row>
    <row r="3413" spans="1:6" x14ac:dyDescent="0.25">
      <c r="A3413" s="20" t="s">
        <v>14066</v>
      </c>
      <c r="B3413" s="7">
        <v>73608</v>
      </c>
      <c r="C3413" s="46">
        <f>VLOOKUP(B3413,'Τιμοκατάλογος ανά κωδικό'!D:G,4,0)</f>
        <v>30.74</v>
      </c>
      <c r="D3413" s="46">
        <v>30.29</v>
      </c>
      <c r="E3413" s="47">
        <f t="shared" si="53"/>
        <v>1.4856388246946128E-2</v>
      </c>
      <c r="F3413" s="124"/>
    </row>
    <row r="3414" spans="1:6" x14ac:dyDescent="0.25">
      <c r="A3414" s="20" t="s">
        <v>14066</v>
      </c>
      <c r="B3414" s="7">
        <v>73609</v>
      </c>
      <c r="C3414" s="46">
        <f>VLOOKUP(B3414,'Τιμοκατάλογος ανά κωδικό'!D:G,4,0)</f>
        <v>30.74</v>
      </c>
      <c r="D3414" s="46">
        <v>30.29</v>
      </c>
      <c r="E3414" s="47">
        <f t="shared" si="53"/>
        <v>1.4856388246946128E-2</v>
      </c>
      <c r="F3414" s="124"/>
    </row>
    <row r="3415" spans="1:6" x14ac:dyDescent="0.25">
      <c r="A3415" s="20" t="s">
        <v>14064</v>
      </c>
      <c r="B3415" s="7">
        <v>73610</v>
      </c>
      <c r="C3415" s="46">
        <f>VLOOKUP(B3415,'Τιμοκατάλογος ανά κωδικό'!D:G,4,0)</f>
        <v>34.92</v>
      </c>
      <c r="D3415" s="46">
        <v>34.4</v>
      </c>
      <c r="E3415" s="47">
        <f t="shared" si="53"/>
        <v>1.5116279069767424E-2</v>
      </c>
      <c r="F3415" s="124"/>
    </row>
    <row r="3416" spans="1:6" x14ac:dyDescent="0.25">
      <c r="A3416" s="20" t="s">
        <v>14064</v>
      </c>
      <c r="B3416" s="7">
        <v>73611</v>
      </c>
      <c r="C3416" s="46">
        <f>VLOOKUP(B3416,'Τιμοκατάλογος ανά κωδικό'!D:G,4,0)</f>
        <v>34.92</v>
      </c>
      <c r="D3416" s="46">
        <v>34.4</v>
      </c>
      <c r="E3416" s="47">
        <f t="shared" si="53"/>
        <v>1.5116279069767424E-2</v>
      </c>
      <c r="F3416" s="124"/>
    </row>
    <row r="3417" spans="1:6" x14ac:dyDescent="0.25">
      <c r="A3417" s="20" t="s">
        <v>14065</v>
      </c>
      <c r="B3417" s="7">
        <v>73612</v>
      </c>
      <c r="C3417" s="46">
        <f>VLOOKUP(B3417,'Τιμοκατάλογος ανά κωδικό'!D:G,4,0)</f>
        <v>70.27</v>
      </c>
      <c r="D3417" s="46">
        <v>69.23</v>
      </c>
      <c r="E3417" s="47">
        <f t="shared" si="53"/>
        <v>1.5022389137657077E-2</v>
      </c>
      <c r="F3417" s="124"/>
    </row>
    <row r="3418" spans="1:6" x14ac:dyDescent="0.25">
      <c r="A3418" s="20" t="s">
        <v>14065</v>
      </c>
      <c r="B3418" s="7">
        <v>73613</v>
      </c>
      <c r="C3418" s="46">
        <f>VLOOKUP(B3418,'Τιμοκατάλογος ανά κωδικό'!D:G,4,0)</f>
        <v>70.27</v>
      </c>
      <c r="D3418" s="46">
        <v>69.23</v>
      </c>
      <c r="E3418" s="47">
        <f t="shared" si="53"/>
        <v>1.5022389137657077E-2</v>
      </c>
      <c r="F3418" s="124"/>
    </row>
    <row r="3419" spans="1:6" x14ac:dyDescent="0.25">
      <c r="A3419" s="20" t="s">
        <v>14067</v>
      </c>
      <c r="B3419" s="7">
        <v>73614</v>
      </c>
      <c r="C3419" s="46">
        <f>VLOOKUP(B3419,'Τιμοκατάλογος ανά κωδικό'!D:G,4,0)</f>
        <v>70.27</v>
      </c>
      <c r="D3419" s="46">
        <v>69.23</v>
      </c>
      <c r="E3419" s="47">
        <f t="shared" si="53"/>
        <v>1.5022389137657077E-2</v>
      </c>
      <c r="F3419" s="124"/>
    </row>
    <row r="3420" spans="1:6" x14ac:dyDescent="0.25">
      <c r="A3420" s="20" t="s">
        <v>14067</v>
      </c>
      <c r="B3420" s="7">
        <v>73615</v>
      </c>
      <c r="C3420" s="46">
        <f>VLOOKUP(B3420,'Τιμοκατάλογος ανά κωδικό'!D:G,4,0)</f>
        <v>70.27</v>
      </c>
      <c r="D3420" s="46">
        <v>69.23</v>
      </c>
      <c r="E3420" s="47">
        <f t="shared" si="53"/>
        <v>1.5022389137657077E-2</v>
      </c>
      <c r="F3420" s="124"/>
    </row>
    <row r="3421" spans="1:6" x14ac:dyDescent="0.25">
      <c r="A3421" s="20" t="s">
        <v>14068</v>
      </c>
      <c r="B3421" s="7">
        <v>73616</v>
      </c>
      <c r="C3421" s="46">
        <f>VLOOKUP(B3421,'Τιμοκατάλογος ανά κωδικό'!D:G,4,0)</f>
        <v>84.69</v>
      </c>
      <c r="D3421" s="46">
        <v>83.44</v>
      </c>
      <c r="E3421" s="47">
        <f t="shared" si="53"/>
        <v>1.4980824544582827E-2</v>
      </c>
      <c r="F3421" s="124"/>
    </row>
    <row r="3422" spans="1:6" x14ac:dyDescent="0.25">
      <c r="A3422" s="20" t="s">
        <v>14068</v>
      </c>
      <c r="B3422" s="7">
        <v>73617</v>
      </c>
      <c r="C3422" s="46">
        <f>VLOOKUP(B3422,'Τιμοκατάλογος ανά κωδικό'!D:G,4,0)</f>
        <v>84.69</v>
      </c>
      <c r="D3422" s="46">
        <v>83.44</v>
      </c>
      <c r="E3422" s="47">
        <f t="shared" si="53"/>
        <v>1.4980824544582827E-2</v>
      </c>
      <c r="F3422" s="124"/>
    </row>
    <row r="3423" spans="1:6" x14ac:dyDescent="0.25">
      <c r="A3423" s="20" t="s">
        <v>5355</v>
      </c>
      <c r="B3423" s="7">
        <v>73618</v>
      </c>
      <c r="C3423" s="46">
        <f>VLOOKUP(B3423,'Τιμοκατάλογος ανά κωδικό'!D:G,4,0)</f>
        <v>13.63</v>
      </c>
      <c r="D3423" s="46">
        <v>13.43</v>
      </c>
      <c r="E3423" s="47">
        <f t="shared" si="53"/>
        <v>1.4892032762472196E-2</v>
      </c>
      <c r="F3423" s="124"/>
    </row>
    <row r="3424" spans="1:6" x14ac:dyDescent="0.25">
      <c r="A3424" s="20" t="s">
        <v>5356</v>
      </c>
      <c r="B3424" s="7">
        <v>73619</v>
      </c>
      <c r="C3424" s="46">
        <f>VLOOKUP(B3424,'Τιμοκατάλογος ανά κωδικό'!D:G,4,0)</f>
        <v>28.74</v>
      </c>
      <c r="D3424" s="46">
        <v>28.32</v>
      </c>
      <c r="E3424" s="47">
        <f t="shared" si="53"/>
        <v>1.4830508474576121E-2</v>
      </c>
      <c r="F3424" s="124"/>
    </row>
    <row r="3425" spans="1:6" x14ac:dyDescent="0.25">
      <c r="A3425" s="20" t="s">
        <v>5357</v>
      </c>
      <c r="B3425" s="7">
        <v>73620</v>
      </c>
      <c r="C3425" s="46">
        <f>VLOOKUP(B3425,'Τιμοκατάλογος ανά κωδικό'!D:G,4,0)</f>
        <v>16.79</v>
      </c>
      <c r="D3425" s="46">
        <v>16.54</v>
      </c>
      <c r="E3425" s="47">
        <f t="shared" si="53"/>
        <v>1.5114873035066534E-2</v>
      </c>
      <c r="F3425" s="124"/>
    </row>
    <row r="3426" spans="1:6" x14ac:dyDescent="0.25">
      <c r="A3426" s="20" t="s">
        <v>5358</v>
      </c>
      <c r="B3426" s="7">
        <v>73621</v>
      </c>
      <c r="C3426" s="46">
        <f>VLOOKUP(B3426,'Τιμοκατάλογος ανά κωδικό'!D:G,4,0)</f>
        <v>35.200000000000003</v>
      </c>
      <c r="D3426" s="46">
        <v>34.68</v>
      </c>
      <c r="E3426" s="47">
        <f t="shared" si="53"/>
        <v>1.4994232987312728E-2</v>
      </c>
      <c r="F3426" s="124"/>
    </row>
    <row r="3427" spans="1:6" x14ac:dyDescent="0.25">
      <c r="A3427" s="20" t="s">
        <v>5359</v>
      </c>
      <c r="B3427" s="7">
        <v>73622</v>
      </c>
      <c r="C3427" s="46">
        <f>VLOOKUP(B3427,'Τιμοκατάλογος ανά κωδικό'!D:G,4,0)</f>
        <v>7.22</v>
      </c>
      <c r="D3427" s="46">
        <v>7.11</v>
      </c>
      <c r="E3427" s="47">
        <f t="shared" si="53"/>
        <v>1.5471167369901506E-2</v>
      </c>
      <c r="F3427" s="124"/>
    </row>
    <row r="3428" spans="1:6" x14ac:dyDescent="0.25">
      <c r="A3428" s="20" t="s">
        <v>5360</v>
      </c>
      <c r="B3428" s="7">
        <v>73623</v>
      </c>
      <c r="C3428" s="46">
        <f>VLOOKUP(B3428,'Τιμοκατάλογος ανά κωδικό'!D:G,4,0)</f>
        <v>4.45</v>
      </c>
      <c r="D3428" s="46">
        <v>4.38</v>
      </c>
      <c r="E3428" s="47">
        <f t="shared" si="53"/>
        <v>1.5981735159817489E-2</v>
      </c>
      <c r="F3428" s="124"/>
    </row>
    <row r="3429" spans="1:6" x14ac:dyDescent="0.25">
      <c r="A3429" s="20" t="s">
        <v>5361</v>
      </c>
      <c r="B3429" s="7">
        <v>73624</v>
      </c>
      <c r="C3429" s="46">
        <f>VLOOKUP(B3429,'Τιμοκατάλογος ανά κωδικό'!D:G,4,0)</f>
        <v>14.37</v>
      </c>
      <c r="D3429" s="46">
        <v>14.16</v>
      </c>
      <c r="E3429" s="47">
        <f t="shared" si="53"/>
        <v>1.4830508474576121E-2</v>
      </c>
      <c r="F3429" s="124"/>
    </row>
    <row r="3430" spans="1:6" x14ac:dyDescent="0.25">
      <c r="A3430" s="20" t="s">
        <v>24806</v>
      </c>
      <c r="B3430" s="7">
        <v>73625</v>
      </c>
      <c r="C3430" s="46">
        <f>VLOOKUP(B3430,'Τιμοκατάλογος ανά κωδικό'!D:G,4,0)</f>
        <v>0.66</v>
      </c>
      <c r="D3430" s="46">
        <v>0.65</v>
      </c>
      <c r="E3430" s="47">
        <f t="shared" si="53"/>
        <v>1.538461538461533E-2</v>
      </c>
      <c r="F3430" s="124"/>
    </row>
    <row r="3431" spans="1:6" x14ac:dyDescent="0.25">
      <c r="A3431" s="20" t="s">
        <v>24807</v>
      </c>
      <c r="B3431" s="7">
        <v>73626</v>
      </c>
      <c r="C3431" s="46">
        <f>VLOOKUP(B3431,'Τιμοκατάλογος ανά κωδικό'!D:G,4,0)</f>
        <v>0.71</v>
      </c>
      <c r="D3431" s="46">
        <v>0.7</v>
      </c>
      <c r="E3431" s="47">
        <f t="shared" si="53"/>
        <v>1.4285714285714235E-2</v>
      </c>
      <c r="F3431" s="124"/>
    </row>
    <row r="3432" spans="1:6" x14ac:dyDescent="0.25">
      <c r="A3432" s="20" t="s">
        <v>24808</v>
      </c>
      <c r="B3432" s="7">
        <v>73627</v>
      </c>
      <c r="C3432" s="46">
        <f>VLOOKUP(B3432,'Τιμοκατάλογος ανά κωδικό'!D:G,4,0)</f>
        <v>1.02</v>
      </c>
      <c r="D3432" s="46">
        <v>1</v>
      </c>
      <c r="E3432" s="47">
        <f t="shared" si="53"/>
        <v>2.0000000000000018E-2</v>
      </c>
      <c r="F3432" s="124"/>
    </row>
    <row r="3433" spans="1:6" x14ac:dyDescent="0.25">
      <c r="A3433" s="20" t="s">
        <v>24809</v>
      </c>
      <c r="B3433" s="7">
        <v>73628</v>
      </c>
      <c r="C3433" s="46">
        <f>VLOOKUP(B3433,'Τιμοκατάλογος ανά κωδικό'!D:G,4,0)</f>
        <v>1.74</v>
      </c>
      <c r="D3433" s="46">
        <v>1.71</v>
      </c>
      <c r="E3433" s="47">
        <f t="shared" si="53"/>
        <v>1.7543859649122862E-2</v>
      </c>
      <c r="F3433" s="124"/>
    </row>
    <row r="3434" spans="1:6" x14ac:dyDescent="0.25">
      <c r="A3434" s="20" t="s">
        <v>24810</v>
      </c>
      <c r="B3434" s="7">
        <v>73629</v>
      </c>
      <c r="C3434" s="46">
        <f>VLOOKUP(B3434,'Τιμοκατάλογος ανά κωδικό'!D:G,4,0)</f>
        <v>7.74</v>
      </c>
      <c r="D3434" s="46">
        <v>7.63</v>
      </c>
      <c r="E3434" s="47">
        <f t="shared" si="53"/>
        <v>1.4416775884665833E-2</v>
      </c>
      <c r="F3434" s="124"/>
    </row>
    <row r="3435" spans="1:6" x14ac:dyDescent="0.25">
      <c r="A3435" s="20" t="s">
        <v>5362</v>
      </c>
      <c r="B3435" s="7">
        <v>73630</v>
      </c>
      <c r="C3435" s="46">
        <f>VLOOKUP(B3435,'Τιμοκατάλογος ανά κωδικό'!D:G,4,0)</f>
        <v>4.0199999999999996</v>
      </c>
      <c r="D3435" s="46">
        <v>3.96</v>
      </c>
      <c r="E3435" s="47">
        <f t="shared" si="53"/>
        <v>1.5151515151515138E-2</v>
      </c>
      <c r="F3435" s="124"/>
    </row>
    <row r="3436" spans="1:6" x14ac:dyDescent="0.25">
      <c r="A3436" s="20" t="s">
        <v>5363</v>
      </c>
      <c r="B3436" s="7">
        <v>73631</v>
      </c>
      <c r="C3436" s="46">
        <f>VLOOKUP(B3436,'Τιμοκατάλογος ανά κωδικό'!D:G,4,0)</f>
        <v>4.0199999999999996</v>
      </c>
      <c r="D3436" s="46">
        <v>3.96</v>
      </c>
      <c r="E3436" s="47">
        <f t="shared" si="53"/>
        <v>1.5151515151515138E-2</v>
      </c>
      <c r="F3436" s="124"/>
    </row>
    <row r="3437" spans="1:6" x14ac:dyDescent="0.25">
      <c r="A3437" s="20" t="s">
        <v>5364</v>
      </c>
      <c r="B3437" s="7">
        <v>73632</v>
      </c>
      <c r="C3437" s="46">
        <f>VLOOKUP(B3437,'Τιμοκατάλογος ανά κωδικό'!D:G,4,0)</f>
        <v>4.8499999999999996</v>
      </c>
      <c r="D3437" s="46">
        <v>4.78</v>
      </c>
      <c r="E3437" s="47">
        <f t="shared" si="53"/>
        <v>1.464435146443499E-2</v>
      </c>
      <c r="F3437" s="124"/>
    </row>
    <row r="3438" spans="1:6" x14ac:dyDescent="0.25">
      <c r="A3438" s="20" t="s">
        <v>5365</v>
      </c>
      <c r="B3438" s="7">
        <v>73633</v>
      </c>
      <c r="C3438" s="46">
        <f>VLOOKUP(B3438,'Τιμοκατάλογος ανά κωδικό'!D:G,4,0)</f>
        <v>4.8499999999999996</v>
      </c>
      <c r="D3438" s="46">
        <v>4.78</v>
      </c>
      <c r="E3438" s="47">
        <f t="shared" si="53"/>
        <v>1.464435146443499E-2</v>
      </c>
      <c r="F3438" s="124"/>
    </row>
    <row r="3439" spans="1:6" x14ac:dyDescent="0.25">
      <c r="A3439" s="20" t="s">
        <v>5366</v>
      </c>
      <c r="B3439" s="7">
        <v>73634</v>
      </c>
      <c r="C3439" s="46">
        <f>VLOOKUP(B3439,'Τιμοκατάλογος ανά κωδικό'!D:G,4,0)</f>
        <v>8.06</v>
      </c>
      <c r="D3439" s="46">
        <v>7.94</v>
      </c>
      <c r="E3439" s="47">
        <f t="shared" si="53"/>
        <v>1.5113350125944613E-2</v>
      </c>
      <c r="F3439" s="124"/>
    </row>
    <row r="3440" spans="1:6" x14ac:dyDescent="0.25">
      <c r="A3440" s="20" t="s">
        <v>9801</v>
      </c>
      <c r="B3440" s="7">
        <v>73637</v>
      </c>
      <c r="C3440" s="46">
        <f>VLOOKUP(B3440,'Τιμοκατάλογος ανά κωδικό'!D:G,4,0)</f>
        <v>2.67</v>
      </c>
      <c r="D3440" s="46">
        <v>2.63</v>
      </c>
      <c r="E3440" s="47">
        <f t="shared" si="53"/>
        <v>1.5209125475285079E-2</v>
      </c>
      <c r="F3440" s="124"/>
    </row>
    <row r="3441" spans="1:6" x14ac:dyDescent="0.25">
      <c r="A3441" s="20" t="s">
        <v>5367</v>
      </c>
      <c r="B3441" s="7">
        <v>73638</v>
      </c>
      <c r="C3441" s="46">
        <f>VLOOKUP(B3441,'Τιμοκατάλογος ανά κωδικό'!D:G,4,0)</f>
        <v>4.55</v>
      </c>
      <c r="D3441" s="46">
        <v>4.4800000000000004</v>
      </c>
      <c r="E3441" s="47">
        <f t="shared" si="53"/>
        <v>1.5624999999999778E-2</v>
      </c>
      <c r="F3441" s="124"/>
    </row>
    <row r="3442" spans="1:6" x14ac:dyDescent="0.25">
      <c r="A3442" s="20" t="s">
        <v>5368</v>
      </c>
      <c r="B3442" s="7">
        <v>73639</v>
      </c>
      <c r="C3442" s="46">
        <f>VLOOKUP(B3442,'Τιμοκατάλογος ανά κωδικό'!D:G,4,0)</f>
        <v>6.06</v>
      </c>
      <c r="D3442" s="46">
        <v>5.97</v>
      </c>
      <c r="E3442" s="47">
        <f t="shared" si="53"/>
        <v>1.5075376884422065E-2</v>
      </c>
      <c r="F3442" s="124"/>
    </row>
    <row r="3443" spans="1:6" x14ac:dyDescent="0.25">
      <c r="A3443" s="20" t="s">
        <v>9803</v>
      </c>
      <c r="B3443" s="7">
        <v>73640</v>
      </c>
      <c r="C3443" s="46">
        <f>VLOOKUP(B3443,'Τιμοκατάλογος ανά κωδικό'!D:G,4,0)</f>
        <v>7.49</v>
      </c>
      <c r="D3443" s="46">
        <v>7.38</v>
      </c>
      <c r="E3443" s="47">
        <f t="shared" si="53"/>
        <v>1.4905149051490652E-2</v>
      </c>
      <c r="F3443" s="124"/>
    </row>
    <row r="3444" spans="1:6" x14ac:dyDescent="0.25">
      <c r="A3444" s="20" t="s">
        <v>30793</v>
      </c>
      <c r="B3444" s="7">
        <v>73641</v>
      </c>
      <c r="C3444" s="46">
        <f>VLOOKUP(B3444,'Τιμοκατάλογος ανά κωδικό'!D:G,4,0)</f>
        <v>10.23</v>
      </c>
      <c r="D3444" s="46">
        <v>10.08</v>
      </c>
      <c r="E3444" s="47">
        <f t="shared" si="53"/>
        <v>1.4880952380952328E-2</v>
      </c>
      <c r="F3444" s="124"/>
    </row>
    <row r="3445" spans="1:6" x14ac:dyDescent="0.25">
      <c r="A3445" s="20" t="s">
        <v>9805</v>
      </c>
      <c r="B3445" s="7">
        <v>73642</v>
      </c>
      <c r="C3445" s="46">
        <f>VLOOKUP(B3445,'Τιμοκατάλογος ανά κωδικό'!D:G,4,0)</f>
        <v>2.67</v>
      </c>
      <c r="D3445" s="46">
        <v>2.63</v>
      </c>
      <c r="E3445" s="47">
        <f t="shared" si="53"/>
        <v>1.5209125475285079E-2</v>
      </c>
      <c r="F3445" s="124"/>
    </row>
    <row r="3446" spans="1:6" x14ac:dyDescent="0.25">
      <c r="A3446" s="20" t="s">
        <v>5369</v>
      </c>
      <c r="B3446" s="7">
        <v>73643</v>
      </c>
      <c r="C3446" s="46">
        <f>VLOOKUP(B3446,'Τιμοκατάλογος ανά κωδικό'!D:G,4,0)</f>
        <v>4.54</v>
      </c>
      <c r="D3446" s="46">
        <v>4.47</v>
      </c>
      <c r="E3446" s="47">
        <f t="shared" si="53"/>
        <v>1.5659955257270708E-2</v>
      </c>
      <c r="F3446" s="124"/>
    </row>
    <row r="3447" spans="1:6" x14ac:dyDescent="0.25">
      <c r="A3447" s="20" t="s">
        <v>5370</v>
      </c>
      <c r="B3447" s="7">
        <v>73644</v>
      </c>
      <c r="C3447" s="46">
        <f>VLOOKUP(B3447,'Τιμοκατάλογος ανά κωδικό'!D:G,4,0)</f>
        <v>6.06</v>
      </c>
      <c r="D3447" s="46">
        <v>5.97</v>
      </c>
      <c r="E3447" s="47">
        <f t="shared" si="53"/>
        <v>1.5075376884422065E-2</v>
      </c>
      <c r="F3447" s="124"/>
    </row>
    <row r="3448" spans="1:6" x14ac:dyDescent="0.25">
      <c r="A3448" s="20" t="s">
        <v>9807</v>
      </c>
      <c r="B3448" s="7">
        <v>73645</v>
      </c>
      <c r="C3448" s="46">
        <f>VLOOKUP(B3448,'Τιμοκατάλογος ανά κωδικό'!D:G,4,0)</f>
        <v>7.47</v>
      </c>
      <c r="D3448" s="46">
        <v>7.36</v>
      </c>
      <c r="E3448" s="47">
        <f t="shared" si="53"/>
        <v>1.494565217391286E-2</v>
      </c>
      <c r="F3448" s="124"/>
    </row>
    <row r="3449" spans="1:6" x14ac:dyDescent="0.25">
      <c r="A3449" s="20" t="s">
        <v>30794</v>
      </c>
      <c r="B3449" s="7">
        <v>73646</v>
      </c>
      <c r="C3449" s="46">
        <f>VLOOKUP(B3449,'Τιμοκατάλογος ανά κωδικό'!D:G,4,0)</f>
        <v>10.23</v>
      </c>
      <c r="D3449" s="46">
        <v>10.08</v>
      </c>
      <c r="E3449" s="47">
        <f t="shared" si="53"/>
        <v>1.4880952380952328E-2</v>
      </c>
      <c r="F3449" s="124"/>
    </row>
    <row r="3450" spans="1:6" x14ac:dyDescent="0.25">
      <c r="A3450" s="20" t="s">
        <v>9809</v>
      </c>
      <c r="B3450" s="7">
        <v>73647</v>
      </c>
      <c r="C3450" s="46">
        <f>VLOOKUP(B3450,'Τιμοκατάλογος ανά κωδικό'!D:G,4,0)</f>
        <v>1.58</v>
      </c>
      <c r="D3450" s="46">
        <v>1.56</v>
      </c>
      <c r="E3450" s="47">
        <f t="shared" si="53"/>
        <v>1.2820512820512775E-2</v>
      </c>
      <c r="F3450" s="124"/>
    </row>
    <row r="3451" spans="1:6" x14ac:dyDescent="0.25">
      <c r="A3451" s="20" t="s">
        <v>5371</v>
      </c>
      <c r="B3451" s="7">
        <v>73648</v>
      </c>
      <c r="C3451" s="46">
        <f>VLOOKUP(B3451,'Τιμοκατάλογος ανά κωδικό'!D:G,4,0)</f>
        <v>1.83</v>
      </c>
      <c r="D3451" s="46">
        <v>1.8</v>
      </c>
      <c r="E3451" s="47">
        <f t="shared" si="53"/>
        <v>1.6666666666666607E-2</v>
      </c>
      <c r="F3451" s="124"/>
    </row>
    <row r="3452" spans="1:6" x14ac:dyDescent="0.25">
      <c r="A3452" s="20" t="s">
        <v>5372</v>
      </c>
      <c r="B3452" s="7">
        <v>73650</v>
      </c>
      <c r="C3452" s="46">
        <f>VLOOKUP(B3452,'Τιμοκατάλογος ανά κωδικό'!D:G,4,0)</f>
        <v>2.25</v>
      </c>
      <c r="D3452" s="46">
        <v>2.2200000000000002</v>
      </c>
      <c r="E3452" s="47">
        <f t="shared" si="53"/>
        <v>1.3513513513513375E-2</v>
      </c>
      <c r="F3452" s="124"/>
    </row>
    <row r="3453" spans="1:6" x14ac:dyDescent="0.25">
      <c r="A3453" s="20" t="s">
        <v>5373</v>
      </c>
      <c r="B3453" s="7">
        <v>73674</v>
      </c>
      <c r="C3453" s="46">
        <f>VLOOKUP(B3453,'Τιμοκατάλογος ανά κωδικό'!D:G,4,0)</f>
        <v>775.87</v>
      </c>
      <c r="D3453" s="46">
        <v>756.94609790398783</v>
      </c>
      <c r="E3453" s="47">
        <f t="shared" si="53"/>
        <v>2.5000329810026312E-2</v>
      </c>
      <c r="F3453" s="124"/>
    </row>
    <row r="3454" spans="1:6" x14ac:dyDescent="0.25">
      <c r="A3454" s="20" t="s">
        <v>5374</v>
      </c>
      <c r="B3454" s="7">
        <v>73675</v>
      </c>
      <c r="C3454" s="46">
        <f>VLOOKUP(B3454,'Τιμοκατάλογος ανά κωδικό'!D:G,4,0)</f>
        <v>775.87</v>
      </c>
      <c r="D3454" s="46">
        <v>756.94609790398783</v>
      </c>
      <c r="E3454" s="47">
        <f t="shared" si="53"/>
        <v>2.5000329810026312E-2</v>
      </c>
      <c r="F3454" s="124"/>
    </row>
    <row r="3455" spans="1:6" x14ac:dyDescent="0.25">
      <c r="A3455" s="20" t="s">
        <v>5375</v>
      </c>
      <c r="B3455" s="7">
        <v>73676</v>
      </c>
      <c r="C3455" s="46">
        <f>VLOOKUP(B3455,'Τιμοκατάλογος ανά κωδικό'!D:G,4,0)</f>
        <v>775.87</v>
      </c>
      <c r="D3455" s="46">
        <v>756.94609790398783</v>
      </c>
      <c r="E3455" s="47">
        <f t="shared" si="53"/>
        <v>2.5000329810026312E-2</v>
      </c>
      <c r="F3455" s="124"/>
    </row>
    <row r="3456" spans="1:6" x14ac:dyDescent="0.25">
      <c r="A3456" s="20" t="s">
        <v>10270</v>
      </c>
      <c r="B3456" s="7">
        <v>73680</v>
      </c>
      <c r="C3456" s="46">
        <f>VLOOKUP(B3456,'Τιμοκατάλογος ανά κωδικό'!D:G,4,0)</f>
        <v>1271.72</v>
      </c>
      <c r="D3456" s="46">
        <v>1240.7008038619924</v>
      </c>
      <c r="E3456" s="47">
        <f t="shared" si="53"/>
        <v>2.5001350882865925E-2</v>
      </c>
      <c r="F3456" s="124"/>
    </row>
    <row r="3457" spans="1:6" x14ac:dyDescent="0.25">
      <c r="A3457" s="20" t="s">
        <v>10271</v>
      </c>
      <c r="B3457" s="7">
        <v>73681</v>
      </c>
      <c r="C3457" s="46">
        <f>VLOOKUP(B3457,'Τιμοκατάλογος ανά κωδικό'!D:G,4,0)</f>
        <v>1271.72</v>
      </c>
      <c r="D3457" s="46">
        <v>1240.7008038619924</v>
      </c>
      <c r="E3457" s="47">
        <f t="shared" si="53"/>
        <v>2.5001350882865925E-2</v>
      </c>
      <c r="F3457" s="124"/>
    </row>
    <row r="3458" spans="1:6" x14ac:dyDescent="0.25">
      <c r="A3458" s="20" t="s">
        <v>5376</v>
      </c>
      <c r="B3458" s="7">
        <v>73687</v>
      </c>
      <c r="C3458" s="46">
        <f>VLOOKUP(B3458,'Τιμοκατάλογος ανά κωδικό'!D:G,4,0)</f>
        <v>5618.18</v>
      </c>
      <c r="D3458" s="46">
        <v>5481.1507045657154</v>
      </c>
      <c r="E3458" s="47">
        <f t="shared" si="53"/>
        <v>2.500009629732336E-2</v>
      </c>
      <c r="F3458" s="124"/>
    </row>
    <row r="3459" spans="1:6" x14ac:dyDescent="0.25">
      <c r="A3459" s="20" t="s">
        <v>5377</v>
      </c>
      <c r="B3459" s="7">
        <v>73717</v>
      </c>
      <c r="C3459" s="46">
        <f>VLOOKUP(B3459,'Τιμοκατάλογος ανά κωδικό'!D:G,4,0)</f>
        <v>6727.54</v>
      </c>
      <c r="D3459" s="46">
        <v>6563.453408261249</v>
      </c>
      <c r="E3459" s="47">
        <f t="shared" ref="E3459:E3522" si="54">C3459/D3459-1</f>
        <v>2.5000039084945636E-2</v>
      </c>
      <c r="F3459" s="124"/>
    </row>
    <row r="3460" spans="1:6" x14ac:dyDescent="0.25">
      <c r="A3460" s="20" t="s">
        <v>5378</v>
      </c>
      <c r="B3460" s="7">
        <v>73719</v>
      </c>
      <c r="C3460" s="46">
        <f>VLOOKUP(B3460,'Τιμοκατάλογος ανά κωδικό'!D:G,4,0)</f>
        <v>51.26</v>
      </c>
      <c r="D3460" s="46">
        <v>50.01</v>
      </c>
      <c r="E3460" s="47">
        <f t="shared" si="54"/>
        <v>2.4995000999800121E-2</v>
      </c>
      <c r="F3460" s="124"/>
    </row>
    <row r="3461" spans="1:6" x14ac:dyDescent="0.25">
      <c r="A3461" s="20" t="s">
        <v>5379</v>
      </c>
      <c r="B3461" s="7">
        <v>73720</v>
      </c>
      <c r="C3461" s="46">
        <f>VLOOKUP(B3461,'Τιμοκατάλογος ανά κωδικό'!D:G,4,0)</f>
        <v>64.849999999999994</v>
      </c>
      <c r="D3461" s="46">
        <v>63.27</v>
      </c>
      <c r="E3461" s="47">
        <f t="shared" si="54"/>
        <v>2.4972340761814316E-2</v>
      </c>
      <c r="F3461" s="124"/>
    </row>
    <row r="3462" spans="1:6" x14ac:dyDescent="0.25">
      <c r="A3462" s="20" t="s">
        <v>5380</v>
      </c>
      <c r="B3462" s="7">
        <v>73721</v>
      </c>
      <c r="C3462" s="46">
        <f>VLOOKUP(B3462,'Τιμοκατάλογος ανά κωδικό'!D:G,4,0)</f>
        <v>74.400000000000006</v>
      </c>
      <c r="D3462" s="46">
        <v>72.59</v>
      </c>
      <c r="E3462" s="47">
        <f t="shared" si="54"/>
        <v>2.4934563989530201E-2</v>
      </c>
      <c r="F3462" s="124"/>
    </row>
    <row r="3463" spans="1:6" x14ac:dyDescent="0.25">
      <c r="A3463" s="20" t="s">
        <v>11769</v>
      </c>
      <c r="B3463" s="7">
        <v>73726</v>
      </c>
      <c r="C3463" s="46">
        <f>VLOOKUP(B3463,'Τιμοκατάλογος ανά κωδικό'!D:G,4,0)</f>
        <v>178.13</v>
      </c>
      <c r="D3463" s="46">
        <v>175.5</v>
      </c>
      <c r="E3463" s="47">
        <f t="shared" si="54"/>
        <v>1.4985754985755051E-2</v>
      </c>
      <c r="F3463" s="124"/>
    </row>
    <row r="3464" spans="1:6" x14ac:dyDescent="0.25">
      <c r="A3464" s="20" t="s">
        <v>11770</v>
      </c>
      <c r="B3464" s="7">
        <v>73730</v>
      </c>
      <c r="C3464" s="46">
        <f>VLOOKUP(B3464,'Τιμοκατάλογος ανά κωδικό'!D:G,4,0)</f>
        <v>324.60000000000002</v>
      </c>
      <c r="D3464" s="46">
        <v>319.8</v>
      </c>
      <c r="E3464" s="47">
        <f t="shared" si="54"/>
        <v>1.5009380863039379E-2</v>
      </c>
      <c r="F3464" s="124"/>
    </row>
    <row r="3465" spans="1:6" x14ac:dyDescent="0.25">
      <c r="A3465" s="20" t="s">
        <v>11771</v>
      </c>
      <c r="B3465" s="7">
        <v>73731</v>
      </c>
      <c r="C3465" s="46">
        <f>VLOOKUP(B3465,'Τιμοκατάλογος ανά κωδικό'!D:G,4,0)</f>
        <v>248.37</v>
      </c>
      <c r="D3465" s="46">
        <v>244.7</v>
      </c>
      <c r="E3465" s="47">
        <f t="shared" si="54"/>
        <v>1.4997956681651159E-2</v>
      </c>
      <c r="F3465" s="124"/>
    </row>
    <row r="3466" spans="1:6" x14ac:dyDescent="0.25">
      <c r="A3466" s="20" t="s">
        <v>11772</v>
      </c>
      <c r="B3466" s="7">
        <v>73732</v>
      </c>
      <c r="C3466" s="46">
        <f>VLOOKUP(B3466,'Τιμοκατάλογος ανά κωδικό'!D:G,4,0)</f>
        <v>324.60000000000002</v>
      </c>
      <c r="D3466" s="46">
        <v>319.8</v>
      </c>
      <c r="E3466" s="47">
        <f t="shared" si="54"/>
        <v>1.5009380863039379E-2</v>
      </c>
      <c r="F3466" s="124"/>
    </row>
    <row r="3467" spans="1:6" x14ac:dyDescent="0.25">
      <c r="A3467" s="20" t="s">
        <v>11773</v>
      </c>
      <c r="B3467" s="7">
        <v>73733</v>
      </c>
      <c r="C3467" s="46">
        <f>VLOOKUP(B3467,'Τιμοκατάλογος ανά κωδικό'!D:G,4,0)</f>
        <v>445.59</v>
      </c>
      <c r="D3467" s="46">
        <v>439</v>
      </c>
      <c r="E3467" s="47">
        <f t="shared" si="54"/>
        <v>1.501138952163994E-2</v>
      </c>
      <c r="F3467" s="124"/>
    </row>
    <row r="3468" spans="1:6" x14ac:dyDescent="0.25">
      <c r="A3468" s="20" t="s">
        <v>11774</v>
      </c>
      <c r="B3468" s="7">
        <v>73734</v>
      </c>
      <c r="C3468" s="46">
        <f>VLOOKUP(B3468,'Τιμοκατάλογος ανά κωδικό'!D:G,4,0)</f>
        <v>343.58</v>
      </c>
      <c r="D3468" s="46">
        <v>338.5</v>
      </c>
      <c r="E3468" s="47">
        <f t="shared" si="54"/>
        <v>1.5007385524372197E-2</v>
      </c>
      <c r="F3468" s="124"/>
    </row>
    <row r="3469" spans="1:6" x14ac:dyDescent="0.25">
      <c r="A3469" s="20" t="s">
        <v>5381</v>
      </c>
      <c r="B3469" s="7">
        <v>73760</v>
      </c>
      <c r="C3469" s="46">
        <f>VLOOKUP(B3469,'Τιμοκατάλογος ανά κωδικό'!D:G,4,0)</f>
        <v>12.41</v>
      </c>
      <c r="D3469" s="46">
        <v>12.103104</v>
      </c>
      <c r="E3469" s="47">
        <f t="shared" si="54"/>
        <v>2.5356801032198062E-2</v>
      </c>
      <c r="F3469" s="124"/>
    </row>
    <row r="3470" spans="1:6" x14ac:dyDescent="0.25">
      <c r="A3470" s="20" t="s">
        <v>5382</v>
      </c>
      <c r="B3470" s="7">
        <v>73761</v>
      </c>
      <c r="C3470" s="46">
        <f>VLOOKUP(B3470,'Τιμοκατάλογος ανά κωδικό'!D:G,4,0)</f>
        <v>12.41</v>
      </c>
      <c r="D3470" s="46">
        <v>12.103104</v>
      </c>
      <c r="E3470" s="47">
        <f t="shared" si="54"/>
        <v>2.5356801032198062E-2</v>
      </c>
      <c r="F3470" s="124"/>
    </row>
    <row r="3471" spans="1:6" x14ac:dyDescent="0.25">
      <c r="A3471" s="20" t="s">
        <v>5383</v>
      </c>
      <c r="B3471" s="7">
        <v>73762</v>
      </c>
      <c r="C3471" s="46">
        <f>VLOOKUP(B3471,'Τιμοκατάλογος ανά κωδικό'!D:G,4,0)</f>
        <v>9.4</v>
      </c>
      <c r="D3471" s="46">
        <v>9.175275199999998</v>
      </c>
      <c r="E3471" s="47">
        <f t="shared" si="54"/>
        <v>2.4492431573060802E-2</v>
      </c>
      <c r="F3471" s="124"/>
    </row>
    <row r="3472" spans="1:6" x14ac:dyDescent="0.25">
      <c r="A3472" s="20" t="s">
        <v>5384</v>
      </c>
      <c r="B3472" s="7">
        <v>73763</v>
      </c>
      <c r="C3472" s="46">
        <f>VLOOKUP(B3472,'Τιμοκατάλογος ανά κωδικό'!D:G,4,0)</f>
        <v>7.97</v>
      </c>
      <c r="D3472" s="46">
        <v>7.7741247999999992</v>
      </c>
      <c r="E3472" s="47">
        <f t="shared" si="54"/>
        <v>2.5195787955449411E-2</v>
      </c>
      <c r="F3472" s="124"/>
    </row>
    <row r="3473" spans="1:6" x14ac:dyDescent="0.25">
      <c r="A3473" s="20" t="s">
        <v>18820</v>
      </c>
      <c r="B3473" s="7">
        <v>73786</v>
      </c>
      <c r="C3473" s="46">
        <f>VLOOKUP(B3473,'Τιμοκατάλογος ανά κωδικό'!D:G,4,0)</f>
        <v>92.49</v>
      </c>
      <c r="D3473" s="46">
        <v>91.12</v>
      </c>
      <c r="E3473" s="47">
        <f t="shared" si="54"/>
        <v>1.5035118525021929E-2</v>
      </c>
      <c r="F3473" s="124"/>
    </row>
    <row r="3474" spans="1:6" x14ac:dyDescent="0.25">
      <c r="A3474" s="20" t="s">
        <v>14930</v>
      </c>
      <c r="B3474" s="7">
        <v>73820</v>
      </c>
      <c r="C3474" s="46">
        <f>VLOOKUP(B3474,'Τιμοκατάλογος ανά κωδικό'!D:G,4,0)</f>
        <v>481.08</v>
      </c>
      <c r="D3474" s="46">
        <v>469.35</v>
      </c>
      <c r="E3474" s="47">
        <f t="shared" si="54"/>
        <v>2.4992010226909445E-2</v>
      </c>
      <c r="F3474" s="124"/>
    </row>
    <row r="3475" spans="1:6" x14ac:dyDescent="0.25">
      <c r="A3475" s="20" t="s">
        <v>14934</v>
      </c>
      <c r="B3475" s="7">
        <v>73824</v>
      </c>
      <c r="C3475" s="46">
        <f>VLOOKUP(B3475,'Τιμοκατάλογος ανά κωδικό'!D:G,4,0)</f>
        <v>680.81</v>
      </c>
      <c r="D3475" s="46">
        <v>664.2</v>
      </c>
      <c r="E3475" s="47">
        <f t="shared" si="54"/>
        <v>2.5007527853056155E-2</v>
      </c>
      <c r="F3475" s="124"/>
    </row>
    <row r="3476" spans="1:6" x14ac:dyDescent="0.25">
      <c r="A3476" s="20" t="s">
        <v>14934</v>
      </c>
      <c r="B3476" s="7">
        <v>73825</v>
      </c>
      <c r="C3476" s="46">
        <f>VLOOKUP(B3476,'Τιμοκατάλογος ανά κωδικό'!D:G,4,0)</f>
        <v>680.81</v>
      </c>
      <c r="D3476" s="46">
        <v>664.2</v>
      </c>
      <c r="E3476" s="47">
        <f t="shared" si="54"/>
        <v>2.5007527853056155E-2</v>
      </c>
      <c r="F3476" s="124"/>
    </row>
    <row r="3477" spans="1:6" x14ac:dyDescent="0.25">
      <c r="A3477" s="20" t="s">
        <v>5385</v>
      </c>
      <c r="B3477" s="7">
        <v>73869</v>
      </c>
      <c r="C3477" s="46">
        <f>VLOOKUP(B3477,'Τιμοκατάλογος ανά κωδικό'!D:G,4,0)</f>
        <v>7.8</v>
      </c>
      <c r="D3477" s="46">
        <v>7.68</v>
      </c>
      <c r="E3477" s="47">
        <f t="shared" si="54"/>
        <v>1.5625E-2</v>
      </c>
      <c r="F3477" s="124"/>
    </row>
    <row r="3478" spans="1:6" x14ac:dyDescent="0.25">
      <c r="A3478" s="20" t="s">
        <v>5386</v>
      </c>
      <c r="B3478" s="7">
        <v>73870</v>
      </c>
      <c r="C3478" s="46">
        <f>VLOOKUP(B3478,'Τιμοκατάλογος ανά κωδικό'!D:G,4,0)</f>
        <v>10.35</v>
      </c>
      <c r="D3478" s="46">
        <v>10.199999999999999</v>
      </c>
      <c r="E3478" s="47">
        <f t="shared" si="54"/>
        <v>1.4705882352941124E-2</v>
      </c>
      <c r="F3478" s="124"/>
    </row>
    <row r="3479" spans="1:6" x14ac:dyDescent="0.25">
      <c r="A3479" s="20" t="s">
        <v>5387</v>
      </c>
      <c r="B3479" s="7">
        <v>73871</v>
      </c>
      <c r="C3479" s="46">
        <f>VLOOKUP(B3479,'Τιμοκατάλογος ανά κωδικό'!D:G,4,0)</f>
        <v>15.91</v>
      </c>
      <c r="D3479" s="46">
        <v>15.67</v>
      </c>
      <c r="E3479" s="47">
        <f t="shared" si="54"/>
        <v>1.53158902361199E-2</v>
      </c>
      <c r="F3479" s="124"/>
    </row>
    <row r="3480" spans="1:6" x14ac:dyDescent="0.25">
      <c r="A3480" s="20" t="s">
        <v>5388</v>
      </c>
      <c r="B3480" s="7">
        <v>73872</v>
      </c>
      <c r="C3480" s="46">
        <f>VLOOKUP(B3480,'Τιμοκατάλογος ανά κωδικό'!D:G,4,0)</f>
        <v>18.850000000000001</v>
      </c>
      <c r="D3480" s="46">
        <v>18.57</v>
      </c>
      <c r="E3480" s="47">
        <f t="shared" si="54"/>
        <v>1.5078082929456116E-2</v>
      </c>
      <c r="F3480" s="124"/>
    </row>
    <row r="3481" spans="1:6" x14ac:dyDescent="0.25">
      <c r="A3481" s="20" t="s">
        <v>5389</v>
      </c>
      <c r="B3481" s="7">
        <v>73873</v>
      </c>
      <c r="C3481" s="46">
        <f>VLOOKUP(B3481,'Τιμοκατάλογος ανά κωδικό'!D:G,4,0)</f>
        <v>23.35</v>
      </c>
      <c r="D3481" s="46">
        <v>23</v>
      </c>
      <c r="E3481" s="47">
        <f t="shared" si="54"/>
        <v>1.5217391304347849E-2</v>
      </c>
      <c r="F3481" s="124"/>
    </row>
    <row r="3482" spans="1:6" x14ac:dyDescent="0.25">
      <c r="A3482" s="20" t="s">
        <v>5390</v>
      </c>
      <c r="B3482" s="7">
        <v>73874</v>
      </c>
      <c r="C3482" s="46">
        <f>VLOOKUP(B3482,'Τιμοκατάλογος ανά κωδικό'!D:G,4,0)</f>
        <v>25.87</v>
      </c>
      <c r="D3482" s="46">
        <v>25.49</v>
      </c>
      <c r="E3482" s="47">
        <f t="shared" si="54"/>
        <v>1.4907806983130767E-2</v>
      </c>
      <c r="F3482" s="124"/>
    </row>
    <row r="3483" spans="1:6" x14ac:dyDescent="0.25">
      <c r="A3483" s="20" t="s">
        <v>5391</v>
      </c>
      <c r="B3483" s="7">
        <v>73875</v>
      </c>
      <c r="C3483" s="46">
        <f>VLOOKUP(B3483,'Τιμοκατάλογος ανά κωδικό'!D:G,4,0)</f>
        <v>17.53</v>
      </c>
      <c r="D3483" s="46">
        <v>17.27</v>
      </c>
      <c r="E3483" s="47">
        <f t="shared" si="54"/>
        <v>1.5055008685582072E-2</v>
      </c>
      <c r="F3483" s="124"/>
    </row>
    <row r="3484" spans="1:6" x14ac:dyDescent="0.25">
      <c r="A3484" s="20" t="s">
        <v>5392</v>
      </c>
      <c r="B3484" s="7">
        <v>73876</v>
      </c>
      <c r="C3484" s="46">
        <f>VLOOKUP(B3484,'Τιμοκατάλογος ανά κωδικό'!D:G,4,0)</f>
        <v>19.71</v>
      </c>
      <c r="D3484" s="46">
        <v>19.420000000000002</v>
      </c>
      <c r="E3484" s="47">
        <f t="shared" si="54"/>
        <v>1.4933058702368607E-2</v>
      </c>
      <c r="F3484" s="124"/>
    </row>
    <row r="3485" spans="1:6" x14ac:dyDescent="0.25">
      <c r="A3485" s="20" t="s">
        <v>5393</v>
      </c>
      <c r="B3485" s="7">
        <v>73877</v>
      </c>
      <c r="C3485" s="46">
        <f>VLOOKUP(B3485,'Τιμοκατάλογος ανά κωδικό'!D:G,4,0)</f>
        <v>23.3</v>
      </c>
      <c r="D3485" s="46">
        <v>22.96</v>
      </c>
      <c r="E3485" s="47">
        <f t="shared" si="54"/>
        <v>1.4808362369338024E-2</v>
      </c>
      <c r="F3485" s="124"/>
    </row>
    <row r="3486" spans="1:6" x14ac:dyDescent="0.25">
      <c r="A3486" s="20" t="s">
        <v>5394</v>
      </c>
      <c r="B3486" s="7">
        <v>73878</v>
      </c>
      <c r="C3486" s="46">
        <f>VLOOKUP(B3486,'Τιμοκατάλογος ανά κωδικό'!D:G,4,0)</f>
        <v>27.99</v>
      </c>
      <c r="D3486" s="46">
        <v>27.58</v>
      </c>
      <c r="E3486" s="47">
        <f t="shared" si="54"/>
        <v>1.4865844815083351E-2</v>
      </c>
      <c r="F3486" s="124"/>
    </row>
    <row r="3487" spans="1:6" x14ac:dyDescent="0.25">
      <c r="A3487" s="20" t="s">
        <v>5395</v>
      </c>
      <c r="B3487" s="7">
        <v>73879</v>
      </c>
      <c r="C3487" s="46">
        <f>VLOOKUP(B3487,'Τιμοκατάλογος ανά κωδικό'!D:G,4,0)</f>
        <v>33.18</v>
      </c>
      <c r="D3487" s="46">
        <v>32.69</v>
      </c>
      <c r="E3487" s="47">
        <f t="shared" si="54"/>
        <v>1.4989293361884481E-2</v>
      </c>
      <c r="F3487" s="124"/>
    </row>
    <row r="3488" spans="1:6" x14ac:dyDescent="0.25">
      <c r="A3488" s="20" t="s">
        <v>5396</v>
      </c>
      <c r="B3488" s="7">
        <v>73880</v>
      </c>
      <c r="C3488" s="46">
        <f>VLOOKUP(B3488,'Τιμοκατάλογος ανά κωδικό'!D:G,4,0)</f>
        <v>44.24</v>
      </c>
      <c r="D3488" s="46">
        <v>43.59</v>
      </c>
      <c r="E3488" s="47">
        <f t="shared" si="54"/>
        <v>1.4911676990135403E-2</v>
      </c>
      <c r="F3488" s="124"/>
    </row>
    <row r="3489" spans="1:6" x14ac:dyDescent="0.25">
      <c r="A3489" s="20" t="s">
        <v>12416</v>
      </c>
      <c r="B3489" s="7">
        <v>73895</v>
      </c>
      <c r="C3489" s="46">
        <f>VLOOKUP(B3489,'Τιμοκατάλογος ανά κωδικό'!D:G,4,0)</f>
        <v>8498.6299999999992</v>
      </c>
      <c r="D3489" s="46">
        <v>8291.3482678233449</v>
      </c>
      <c r="E3489" s="47">
        <f t="shared" si="54"/>
        <v>2.4999761857919189E-2</v>
      </c>
      <c r="F3489" s="124"/>
    </row>
    <row r="3490" spans="1:6" x14ac:dyDescent="0.25">
      <c r="A3490" s="20" t="s">
        <v>12417</v>
      </c>
      <c r="B3490" s="7">
        <v>73896</v>
      </c>
      <c r="C3490" s="46">
        <f>VLOOKUP(B3490,'Τιμοκατάλογος ανά κωδικό'!D:G,4,0)</f>
        <v>8797.06</v>
      </c>
      <c r="D3490" s="46">
        <v>8582.5018023197099</v>
      </c>
      <c r="E3490" s="47">
        <f t="shared" si="54"/>
        <v>2.4999493460321487E-2</v>
      </c>
      <c r="F3490" s="124"/>
    </row>
    <row r="3491" spans="1:6" x14ac:dyDescent="0.25">
      <c r="A3491" s="20" t="s">
        <v>19676</v>
      </c>
      <c r="B3491" s="7">
        <v>74048</v>
      </c>
      <c r="C3491" s="46">
        <f>VLOOKUP(B3491,'Τιμοκατάλογος ανά κωδικό'!D:G,4,0)</f>
        <v>259.89</v>
      </c>
      <c r="D3491" s="46">
        <v>253.54695844568326</v>
      </c>
      <c r="E3491" s="47">
        <f t="shared" si="54"/>
        <v>2.5017225973450463E-2</v>
      </c>
      <c r="F3491" s="124"/>
    </row>
    <row r="3492" spans="1:6" x14ac:dyDescent="0.25">
      <c r="A3492" s="20" t="s">
        <v>18821</v>
      </c>
      <c r="B3492" s="7">
        <v>74151</v>
      </c>
      <c r="C3492" s="46">
        <f>VLOOKUP(B3492,'Τιμοκατάλογος ανά κωδικό'!D:G,4,0)</f>
        <v>17.63</v>
      </c>
      <c r="D3492" s="46">
        <v>17.37</v>
      </c>
      <c r="E3492" s="47">
        <f t="shared" si="54"/>
        <v>1.4968336211859334E-2</v>
      </c>
      <c r="F3492" s="124"/>
    </row>
    <row r="3493" spans="1:6" x14ac:dyDescent="0.25">
      <c r="A3493" s="20" t="s">
        <v>8984</v>
      </c>
      <c r="B3493" s="7">
        <v>74219</v>
      </c>
      <c r="C3493" s="46">
        <f>VLOOKUP(B3493,'Τιμοκατάλογος ανά κωδικό'!D:G,4,0)</f>
        <v>5.82</v>
      </c>
      <c r="D3493" s="46">
        <v>5.73</v>
      </c>
      <c r="E3493" s="47">
        <f t="shared" si="54"/>
        <v>1.5706806282722585E-2</v>
      </c>
      <c r="F3493" s="124"/>
    </row>
    <row r="3494" spans="1:6" x14ac:dyDescent="0.25">
      <c r="A3494" s="20" t="s">
        <v>6167</v>
      </c>
      <c r="B3494" s="7">
        <v>74220</v>
      </c>
      <c r="C3494" s="46">
        <f>VLOOKUP(B3494,'Τιμοκατάλογος ανά κωδικό'!D:G,4,0)</f>
        <v>1.55</v>
      </c>
      <c r="D3494" s="46">
        <v>1.53</v>
      </c>
      <c r="E3494" s="47">
        <f t="shared" si="54"/>
        <v>1.3071895424836555E-2</v>
      </c>
      <c r="F3494" s="124"/>
    </row>
    <row r="3495" spans="1:6" x14ac:dyDescent="0.25">
      <c r="A3495" s="20" t="s">
        <v>6168</v>
      </c>
      <c r="B3495" s="7">
        <v>74221</v>
      </c>
      <c r="C3495" s="46">
        <f>VLOOKUP(B3495,'Τιμοκατάλογος ανά κωδικό'!D:G,4,0)</f>
        <v>4.54</v>
      </c>
      <c r="D3495" s="46">
        <v>4.47</v>
      </c>
      <c r="E3495" s="47">
        <f t="shared" si="54"/>
        <v>1.5659955257270708E-2</v>
      </c>
      <c r="F3495" s="124"/>
    </row>
    <row r="3496" spans="1:6" x14ac:dyDescent="0.25">
      <c r="A3496" s="20" t="s">
        <v>18822</v>
      </c>
      <c r="B3496" s="7">
        <v>74417</v>
      </c>
      <c r="C3496" s="46">
        <f>VLOOKUP(B3496,'Τιμοκατάλογος ανά κωδικό'!D:G,4,0)</f>
        <v>31.68</v>
      </c>
      <c r="D3496" s="46">
        <v>31.21</v>
      </c>
      <c r="E3496" s="47">
        <f t="shared" si="54"/>
        <v>1.5059275873117617E-2</v>
      </c>
      <c r="F3496" s="124"/>
    </row>
    <row r="3497" spans="1:6" x14ac:dyDescent="0.25">
      <c r="A3497" s="20" t="s">
        <v>18823</v>
      </c>
      <c r="B3497" s="7">
        <v>74420</v>
      </c>
      <c r="C3497" s="46">
        <f>VLOOKUP(B3497,'Τιμοκατάλογος ανά κωδικό'!D:G,4,0)</f>
        <v>35.85</v>
      </c>
      <c r="D3497" s="46">
        <v>35.32</v>
      </c>
      <c r="E3497" s="47">
        <f t="shared" si="54"/>
        <v>1.5005662514156359E-2</v>
      </c>
      <c r="F3497" s="124"/>
    </row>
    <row r="3498" spans="1:6" x14ac:dyDescent="0.25">
      <c r="A3498" s="20" t="s">
        <v>18824</v>
      </c>
      <c r="B3498" s="7">
        <v>74425</v>
      </c>
      <c r="C3498" s="46">
        <f>VLOOKUP(B3498,'Τιμοκατάλογος ανά κωδικό'!D:G,4,0)</f>
        <v>22.42</v>
      </c>
      <c r="D3498" s="46">
        <v>22.09</v>
      </c>
      <c r="E3498" s="47">
        <f t="shared" si="54"/>
        <v>1.4938886373925042E-2</v>
      </c>
      <c r="F3498" s="124"/>
    </row>
    <row r="3499" spans="1:6" x14ac:dyDescent="0.25">
      <c r="A3499" s="20" t="s">
        <v>18825</v>
      </c>
      <c r="B3499" s="7">
        <v>74427</v>
      </c>
      <c r="C3499" s="46">
        <f>VLOOKUP(B3499,'Τιμοκατάλογος ανά κωδικό'!D:G,4,0)</f>
        <v>12.01</v>
      </c>
      <c r="D3499" s="46">
        <v>11.83</v>
      </c>
      <c r="E3499" s="47">
        <f t="shared" si="54"/>
        <v>1.5215553677092153E-2</v>
      </c>
      <c r="F3499" s="124"/>
    </row>
    <row r="3500" spans="1:6" x14ac:dyDescent="0.25">
      <c r="A3500" s="20" t="s">
        <v>18826</v>
      </c>
      <c r="B3500" s="7">
        <v>74428</v>
      </c>
      <c r="C3500" s="46">
        <f>VLOOKUP(B3500,'Τιμοκατάλογος ανά κωδικό'!D:G,4,0)</f>
        <v>12.01</v>
      </c>
      <c r="D3500" s="46">
        <v>11.83</v>
      </c>
      <c r="E3500" s="47">
        <f t="shared" si="54"/>
        <v>1.5215553677092153E-2</v>
      </c>
      <c r="F3500" s="124"/>
    </row>
    <row r="3501" spans="1:6" x14ac:dyDescent="0.25">
      <c r="A3501" s="20" t="s">
        <v>18827</v>
      </c>
      <c r="B3501" s="7">
        <v>74430</v>
      </c>
      <c r="C3501" s="46">
        <f>VLOOKUP(B3501,'Τιμοκατάλογος ανά κωδικό'!D:G,4,0)</f>
        <v>13.93</v>
      </c>
      <c r="D3501" s="46">
        <v>13.72</v>
      </c>
      <c r="E3501" s="47">
        <f t="shared" si="54"/>
        <v>1.5306122448979442E-2</v>
      </c>
      <c r="F3501" s="124"/>
    </row>
    <row r="3502" spans="1:6" x14ac:dyDescent="0.25">
      <c r="A3502" s="20" t="s">
        <v>18828</v>
      </c>
      <c r="B3502" s="7">
        <v>74432</v>
      </c>
      <c r="C3502" s="46">
        <f>VLOOKUP(B3502,'Τιμοκατάλογος ανά κωδικό'!D:G,4,0)</f>
        <v>20.78</v>
      </c>
      <c r="D3502" s="46">
        <v>20.47</v>
      </c>
      <c r="E3502" s="47">
        <f t="shared" si="54"/>
        <v>1.5144113336590159E-2</v>
      </c>
      <c r="F3502" s="124"/>
    </row>
    <row r="3503" spans="1:6" x14ac:dyDescent="0.25">
      <c r="A3503" s="20" t="s">
        <v>18829</v>
      </c>
      <c r="B3503" s="7">
        <v>74433</v>
      </c>
      <c r="C3503" s="46">
        <f>VLOOKUP(B3503,'Τιμοκατάλογος ανά κωδικό'!D:G,4,0)</f>
        <v>20.78</v>
      </c>
      <c r="D3503" s="46">
        <v>20.47</v>
      </c>
      <c r="E3503" s="47">
        <f t="shared" si="54"/>
        <v>1.5144113336590159E-2</v>
      </c>
      <c r="F3503" s="124"/>
    </row>
    <row r="3504" spans="1:6" x14ac:dyDescent="0.25">
      <c r="A3504" s="20" t="s">
        <v>18830</v>
      </c>
      <c r="B3504" s="7">
        <v>74435</v>
      </c>
      <c r="C3504" s="46">
        <f>VLOOKUP(B3504,'Τιμοκατάλογος ανά κωδικό'!D:G,4,0)</f>
        <v>26.28</v>
      </c>
      <c r="D3504" s="46">
        <v>25.89</v>
      </c>
      <c r="E3504" s="47">
        <f t="shared" si="54"/>
        <v>1.5063731170336103E-2</v>
      </c>
      <c r="F3504" s="124"/>
    </row>
    <row r="3505" spans="1:6" x14ac:dyDescent="0.25">
      <c r="A3505" s="20" t="s">
        <v>18831</v>
      </c>
      <c r="B3505" s="7">
        <v>74437</v>
      </c>
      <c r="C3505" s="46">
        <f>VLOOKUP(B3505,'Τιμοκατάλογος ανά κωδικό'!D:G,4,0)</f>
        <v>32.869999999999997</v>
      </c>
      <c r="D3505" s="46">
        <v>32.380000000000003</v>
      </c>
      <c r="E3505" s="47">
        <f t="shared" si="54"/>
        <v>1.5132798023471228E-2</v>
      </c>
      <c r="F3505" s="124"/>
    </row>
    <row r="3506" spans="1:6" x14ac:dyDescent="0.25">
      <c r="A3506" s="20" t="s">
        <v>18832</v>
      </c>
      <c r="B3506" s="7">
        <v>74438</v>
      </c>
      <c r="C3506" s="46">
        <f>VLOOKUP(B3506,'Τιμοκατάλογος ανά κωδικό'!D:G,4,0)</f>
        <v>32.869999999999997</v>
      </c>
      <c r="D3506" s="46">
        <v>32.380000000000003</v>
      </c>
      <c r="E3506" s="47">
        <f t="shared" si="54"/>
        <v>1.5132798023471228E-2</v>
      </c>
      <c r="F3506" s="124"/>
    </row>
    <row r="3507" spans="1:6" x14ac:dyDescent="0.25">
      <c r="A3507" s="20" t="s">
        <v>18833</v>
      </c>
      <c r="B3507" s="7">
        <v>74440</v>
      </c>
      <c r="C3507" s="46">
        <f>VLOOKUP(B3507,'Τιμοκατάλογος ανά κωδικό'!D:G,4,0)</f>
        <v>41.62</v>
      </c>
      <c r="D3507" s="46">
        <v>41</v>
      </c>
      <c r="E3507" s="47">
        <f t="shared" si="54"/>
        <v>1.5121951219512209E-2</v>
      </c>
      <c r="F3507" s="124"/>
    </row>
    <row r="3508" spans="1:6" x14ac:dyDescent="0.25">
      <c r="A3508" s="20" t="s">
        <v>18834</v>
      </c>
      <c r="B3508" s="7">
        <v>74451</v>
      </c>
      <c r="C3508" s="46">
        <f>VLOOKUP(B3508,'Τιμοκατάλογος ανά κωδικό'!D:G,4,0)</f>
        <v>22.21</v>
      </c>
      <c r="D3508" s="46">
        <v>21.88</v>
      </c>
      <c r="E3508" s="47">
        <f t="shared" si="54"/>
        <v>1.5082266910420472E-2</v>
      </c>
      <c r="F3508" s="124"/>
    </row>
    <row r="3509" spans="1:6" x14ac:dyDescent="0.25">
      <c r="A3509" s="20" t="s">
        <v>18835</v>
      </c>
      <c r="B3509" s="7">
        <v>74459</v>
      </c>
      <c r="C3509" s="46">
        <f>VLOOKUP(B3509,'Τιμοκατάλογος ανά κωδικό'!D:G,4,0)</f>
        <v>33.090000000000003</v>
      </c>
      <c r="D3509" s="46">
        <v>32.6</v>
      </c>
      <c r="E3509" s="47">
        <f t="shared" si="54"/>
        <v>1.5030674846625791E-2</v>
      </c>
      <c r="F3509" s="124"/>
    </row>
    <row r="3510" spans="1:6" x14ac:dyDescent="0.25">
      <c r="A3510" s="20" t="s">
        <v>18836</v>
      </c>
      <c r="B3510" s="7">
        <v>74465</v>
      </c>
      <c r="C3510" s="46">
        <f>VLOOKUP(B3510,'Τιμοκατάλογος ανά κωδικό'!D:G,4,0)</f>
        <v>80.459999999999994</v>
      </c>
      <c r="D3510" s="46">
        <v>79.27</v>
      </c>
      <c r="E3510" s="47">
        <f t="shared" si="54"/>
        <v>1.5011984357260033E-2</v>
      </c>
      <c r="F3510" s="124"/>
    </row>
    <row r="3511" spans="1:6" x14ac:dyDescent="0.25">
      <c r="A3511" s="20" t="s">
        <v>18837</v>
      </c>
      <c r="B3511" s="7">
        <v>74466</v>
      </c>
      <c r="C3511" s="46">
        <f>VLOOKUP(B3511,'Τιμοκατάλογος ανά κωδικό'!D:G,4,0)</f>
        <v>80.459999999999994</v>
      </c>
      <c r="D3511" s="46">
        <v>79.27</v>
      </c>
      <c r="E3511" s="47">
        <f t="shared" si="54"/>
        <v>1.5011984357260033E-2</v>
      </c>
      <c r="F3511" s="124"/>
    </row>
    <row r="3512" spans="1:6" x14ac:dyDescent="0.25">
      <c r="A3512" s="20" t="s">
        <v>18838</v>
      </c>
      <c r="B3512" s="7">
        <v>74467</v>
      </c>
      <c r="C3512" s="46">
        <f>VLOOKUP(B3512,'Τιμοκατάλογος ανά κωδικό'!D:G,4,0)</f>
        <v>92.49</v>
      </c>
      <c r="D3512" s="46">
        <v>91.12</v>
      </c>
      <c r="E3512" s="47">
        <f t="shared" si="54"/>
        <v>1.5035118525021929E-2</v>
      </c>
      <c r="F3512" s="124"/>
    </row>
    <row r="3513" spans="1:6" x14ac:dyDescent="0.25">
      <c r="A3513" s="20" t="s">
        <v>18839</v>
      </c>
      <c r="B3513" s="7">
        <v>74468</v>
      </c>
      <c r="C3513" s="46">
        <f>VLOOKUP(B3513,'Τιμοκατάλογος ανά κωδικό'!D:G,4,0)</f>
        <v>92.49</v>
      </c>
      <c r="D3513" s="46">
        <v>91.12</v>
      </c>
      <c r="E3513" s="47">
        <f t="shared" si="54"/>
        <v>1.5035118525021929E-2</v>
      </c>
      <c r="F3513" s="124"/>
    </row>
    <row r="3514" spans="1:6" x14ac:dyDescent="0.25">
      <c r="A3514" s="20" t="s">
        <v>18840</v>
      </c>
      <c r="B3514" s="7">
        <v>74477</v>
      </c>
      <c r="C3514" s="46">
        <f>VLOOKUP(B3514,'Τιμοκατάλογος ανά κωδικό'!D:G,4,0)</f>
        <v>17.63</v>
      </c>
      <c r="D3514" s="46">
        <v>17.37</v>
      </c>
      <c r="E3514" s="47">
        <f t="shared" si="54"/>
        <v>1.4968336211859334E-2</v>
      </c>
      <c r="F3514" s="124"/>
    </row>
    <row r="3515" spans="1:6" x14ac:dyDescent="0.25">
      <c r="A3515" s="20" t="s">
        <v>18841</v>
      </c>
      <c r="B3515" s="7">
        <v>74478</v>
      </c>
      <c r="C3515" s="46">
        <f>VLOOKUP(B3515,'Τιμοκατάλογος ανά κωδικό'!D:G,4,0)</f>
        <v>17.63</v>
      </c>
      <c r="D3515" s="46">
        <v>17.37</v>
      </c>
      <c r="E3515" s="47">
        <f t="shared" si="54"/>
        <v>1.4968336211859334E-2</v>
      </c>
      <c r="F3515" s="124"/>
    </row>
    <row r="3516" spans="1:6" x14ac:dyDescent="0.25">
      <c r="A3516" s="20" t="s">
        <v>18842</v>
      </c>
      <c r="B3516" s="7">
        <v>74480</v>
      </c>
      <c r="C3516" s="46">
        <f>VLOOKUP(B3516,'Τιμοκατάλογος ανά κωδικό'!D:G,4,0)</f>
        <v>17.63</v>
      </c>
      <c r="D3516" s="46">
        <v>17.37</v>
      </c>
      <c r="E3516" s="47">
        <f t="shared" si="54"/>
        <v>1.4968336211859334E-2</v>
      </c>
      <c r="F3516" s="124"/>
    </row>
    <row r="3517" spans="1:6" x14ac:dyDescent="0.25">
      <c r="A3517" s="20" t="s">
        <v>1008</v>
      </c>
      <c r="B3517" s="7">
        <v>74623</v>
      </c>
      <c r="C3517" s="46">
        <f>VLOOKUP(B3517,'Τιμοκατάλογος ανά κωδικό'!D:G,4,0)</f>
        <v>144.42000000000002</v>
      </c>
      <c r="D3517" s="46">
        <v>142.29</v>
      </c>
      <c r="E3517" s="47">
        <f t="shared" si="54"/>
        <v>1.4969428631667947E-2</v>
      </c>
      <c r="F3517" s="124"/>
    </row>
    <row r="3518" spans="1:6" x14ac:dyDescent="0.25">
      <c r="A3518" s="20" t="s">
        <v>1008</v>
      </c>
      <c r="B3518" s="7">
        <v>74626</v>
      </c>
      <c r="C3518" s="46">
        <f>VLOOKUP(B3518,'Τιμοκατάλογος ανά κωδικό'!D:G,4,0)</f>
        <v>55.120000000000005</v>
      </c>
      <c r="D3518" s="46">
        <v>54.31</v>
      </c>
      <c r="E3518" s="47">
        <f t="shared" si="54"/>
        <v>1.4914380408764583E-2</v>
      </c>
      <c r="F3518" s="124"/>
    </row>
    <row r="3519" spans="1:6" x14ac:dyDescent="0.25">
      <c r="A3519" s="20" t="s">
        <v>14259</v>
      </c>
      <c r="B3519" s="7">
        <v>74655</v>
      </c>
      <c r="C3519" s="46">
        <f>VLOOKUP(B3519,'Τιμοκατάλογος ανά κωδικό'!D:G,4,0)</f>
        <v>449.15</v>
      </c>
      <c r="D3519" s="46">
        <v>438.19650000000001</v>
      </c>
      <c r="E3519" s="47">
        <f t="shared" si="54"/>
        <v>2.4996776560287426E-2</v>
      </c>
      <c r="F3519" s="124"/>
    </row>
    <row r="3520" spans="1:6" x14ac:dyDescent="0.25">
      <c r="A3520" s="20" t="s">
        <v>1008</v>
      </c>
      <c r="B3520" s="7">
        <v>74802</v>
      </c>
      <c r="C3520" s="46" t="str">
        <f>VLOOKUP(B3520,'Τιμοκατάλογος ανά κωδικό'!D:G,4,0)</f>
        <v>Κ.Ε.</v>
      </c>
      <c r="D3520" s="46" t="s">
        <v>25341</v>
      </c>
      <c r="F3520" s="124"/>
    </row>
    <row r="3521" spans="1:6" x14ac:dyDescent="0.25">
      <c r="A3521" s="20" t="s">
        <v>1008</v>
      </c>
      <c r="B3521" s="7">
        <v>74803</v>
      </c>
      <c r="C3521" s="46" t="str">
        <f>VLOOKUP(B3521,'Τιμοκατάλογος ανά κωδικό'!D:G,4,0)</f>
        <v>Κ.Ε.</v>
      </c>
      <c r="D3521" s="46" t="s">
        <v>25341</v>
      </c>
      <c r="F3521" s="124"/>
    </row>
    <row r="3522" spans="1:6" x14ac:dyDescent="0.25">
      <c r="A3522" s="20" t="s">
        <v>1008</v>
      </c>
      <c r="B3522" s="7">
        <v>74874</v>
      </c>
      <c r="C3522" s="46">
        <f>VLOOKUP(B3522,'Τιμοκατάλογος ανά κωδικό'!D:G,4,0)</f>
        <v>101.38</v>
      </c>
      <c r="D3522" s="46">
        <v>99.88</v>
      </c>
      <c r="E3522" s="47">
        <f t="shared" si="54"/>
        <v>1.5018021625951228E-2</v>
      </c>
      <c r="F3522" s="124"/>
    </row>
    <row r="3523" spans="1:6" x14ac:dyDescent="0.25">
      <c r="A3523" s="20" t="s">
        <v>1008</v>
      </c>
      <c r="B3523" s="7">
        <v>74875</v>
      </c>
      <c r="C3523" s="46">
        <f>VLOOKUP(B3523,'Τιμοκατάλογος ανά κωδικό'!D:G,4,0)</f>
        <v>101.38</v>
      </c>
      <c r="D3523" s="46">
        <v>99.88</v>
      </c>
      <c r="E3523" s="47">
        <f t="shared" ref="E3523:E3586" si="55">C3523/D3523-1</f>
        <v>1.5018021625951228E-2</v>
      </c>
      <c r="F3523" s="124"/>
    </row>
    <row r="3524" spans="1:6" x14ac:dyDescent="0.25">
      <c r="A3524" s="20" t="s">
        <v>1008</v>
      </c>
      <c r="B3524" s="7">
        <v>74876</v>
      </c>
      <c r="C3524" s="46">
        <f>VLOOKUP(B3524,'Τιμοκατάλογος ανά κωδικό'!D:G,4,0)</f>
        <v>113.41</v>
      </c>
      <c r="D3524" s="46">
        <v>111.73</v>
      </c>
      <c r="E3524" s="47">
        <f t="shared" si="55"/>
        <v>1.5036248098093452E-2</v>
      </c>
      <c r="F3524" s="124"/>
    </row>
    <row r="3525" spans="1:6" x14ac:dyDescent="0.25">
      <c r="A3525" s="20" t="s">
        <v>1008</v>
      </c>
      <c r="B3525" s="7">
        <v>74877</v>
      </c>
      <c r="C3525" s="46">
        <f>VLOOKUP(B3525,'Τιμοκατάλογος ανά κωδικό'!D:G,4,0)</f>
        <v>113.41</v>
      </c>
      <c r="D3525" s="46">
        <v>111.73</v>
      </c>
      <c r="E3525" s="47">
        <f t="shared" si="55"/>
        <v>1.5036248098093452E-2</v>
      </c>
      <c r="F3525" s="124"/>
    </row>
    <row r="3526" spans="1:6" x14ac:dyDescent="0.25">
      <c r="A3526" s="20" t="s">
        <v>1008</v>
      </c>
      <c r="B3526" s="7">
        <v>74878</v>
      </c>
      <c r="C3526" s="46">
        <f>VLOOKUP(B3526,'Τιμοκατάλογος ανά κωδικό'!D:G,4,0)</f>
        <v>113.41</v>
      </c>
      <c r="D3526" s="46">
        <v>111.73</v>
      </c>
      <c r="E3526" s="47">
        <f t="shared" si="55"/>
        <v>1.5036248098093452E-2</v>
      </c>
      <c r="F3526" s="124"/>
    </row>
    <row r="3527" spans="1:6" x14ac:dyDescent="0.25">
      <c r="A3527" s="20" t="s">
        <v>1008</v>
      </c>
      <c r="B3527" s="7">
        <v>74882</v>
      </c>
      <c r="C3527" s="46">
        <f>VLOOKUP(B3527,'Τιμοκατάλογος ανά κωδικό'!D:G,4,0)</f>
        <v>127.84</v>
      </c>
      <c r="D3527" s="46">
        <v>125.94999999999999</v>
      </c>
      <c r="E3527" s="47">
        <f t="shared" si="55"/>
        <v>1.5005954743946059E-2</v>
      </c>
      <c r="F3527" s="124"/>
    </row>
    <row r="3528" spans="1:6" x14ac:dyDescent="0.25">
      <c r="A3528" s="20" t="s">
        <v>1008</v>
      </c>
      <c r="B3528" s="7">
        <v>74883</v>
      </c>
      <c r="C3528" s="46">
        <f>VLOOKUP(B3528,'Τιμοκατάλογος ανά κωδικό'!D:G,4,0)</f>
        <v>127.84</v>
      </c>
      <c r="D3528" s="46">
        <v>125.94999999999999</v>
      </c>
      <c r="E3528" s="47">
        <f t="shared" si="55"/>
        <v>1.5005954743946059E-2</v>
      </c>
      <c r="F3528" s="124"/>
    </row>
    <row r="3529" spans="1:6" x14ac:dyDescent="0.25">
      <c r="A3529" s="20" t="s">
        <v>1008</v>
      </c>
      <c r="B3529" s="7">
        <v>74884</v>
      </c>
      <c r="C3529" s="46">
        <f>VLOOKUP(B3529,'Τιμοκατάλογος ανά κωδικό'!D:G,4,0)</f>
        <v>136.80000000000001</v>
      </c>
      <c r="D3529" s="46">
        <v>134.78</v>
      </c>
      <c r="E3529" s="47">
        <f t="shared" si="55"/>
        <v>1.4987386852648887E-2</v>
      </c>
      <c r="F3529" s="124"/>
    </row>
    <row r="3530" spans="1:6" x14ac:dyDescent="0.25">
      <c r="A3530" s="20" t="s">
        <v>1008</v>
      </c>
      <c r="B3530" s="7">
        <v>74885</v>
      </c>
      <c r="C3530" s="46">
        <f>VLOOKUP(B3530,'Τιμοκατάλογος ανά κωδικό'!D:G,4,0)</f>
        <v>136.80000000000001</v>
      </c>
      <c r="D3530" s="46">
        <v>134.78</v>
      </c>
      <c r="E3530" s="47">
        <f t="shared" si="55"/>
        <v>1.4987386852648887E-2</v>
      </c>
      <c r="F3530" s="124"/>
    </row>
    <row r="3531" spans="1:6" x14ac:dyDescent="0.25">
      <c r="A3531" s="20" t="s">
        <v>1008</v>
      </c>
      <c r="B3531" s="7">
        <v>74886</v>
      </c>
      <c r="C3531" s="46">
        <f>VLOOKUP(B3531,'Τιμοκατάλογος ανά κωδικό'!D:G,4,0)</f>
        <v>136.80000000000001</v>
      </c>
      <c r="D3531" s="46">
        <v>134.78</v>
      </c>
      <c r="E3531" s="47">
        <f t="shared" si="55"/>
        <v>1.4987386852648887E-2</v>
      </c>
      <c r="F3531" s="124"/>
    </row>
    <row r="3532" spans="1:6" x14ac:dyDescent="0.25">
      <c r="A3532" s="20" t="s">
        <v>1008</v>
      </c>
      <c r="B3532" s="7">
        <v>74888</v>
      </c>
      <c r="C3532" s="46">
        <f>VLOOKUP(B3532,'Τιμοκατάλογος ανά κωδικό'!D:G,4,0)</f>
        <v>136.80000000000001</v>
      </c>
      <c r="D3532" s="46">
        <v>134.78</v>
      </c>
      <c r="E3532" s="47">
        <f t="shared" si="55"/>
        <v>1.4987386852648887E-2</v>
      </c>
      <c r="F3532" s="124"/>
    </row>
    <row r="3533" spans="1:6" x14ac:dyDescent="0.25">
      <c r="A3533" s="20" t="s">
        <v>1008</v>
      </c>
      <c r="B3533" s="7">
        <v>74897</v>
      </c>
      <c r="C3533" s="46">
        <f>VLOOKUP(B3533,'Τιμοκατάλογος ανά κωδικό'!D:G,4,0)</f>
        <v>38.54</v>
      </c>
      <c r="D3533" s="46">
        <v>37.97</v>
      </c>
      <c r="E3533" s="47">
        <f t="shared" si="55"/>
        <v>1.5011851461680381E-2</v>
      </c>
      <c r="F3533" s="124"/>
    </row>
    <row r="3534" spans="1:6" x14ac:dyDescent="0.25">
      <c r="A3534" s="20" t="s">
        <v>1008</v>
      </c>
      <c r="B3534" s="7">
        <v>74899</v>
      </c>
      <c r="C3534" s="46">
        <f>VLOOKUP(B3534,'Τιμοκατάλογος ανά κωδικό'!D:G,4,0)</f>
        <v>38.54</v>
      </c>
      <c r="D3534" s="46">
        <v>37.97</v>
      </c>
      <c r="E3534" s="47">
        <f t="shared" si="55"/>
        <v>1.5011851461680381E-2</v>
      </c>
      <c r="F3534" s="124"/>
    </row>
    <row r="3535" spans="1:6" x14ac:dyDescent="0.25">
      <c r="A3535" s="20" t="s">
        <v>1008</v>
      </c>
      <c r="B3535" s="7">
        <v>74900</v>
      </c>
      <c r="C3535" s="46">
        <f>VLOOKUP(B3535,'Τιμοκατάλογος ανά κωδικό'!D:G,4,0)</f>
        <v>47.5</v>
      </c>
      <c r="D3535" s="46">
        <v>46.8</v>
      </c>
      <c r="E3535" s="47">
        <f t="shared" si="55"/>
        <v>1.4957264957265126E-2</v>
      </c>
      <c r="F3535" s="124"/>
    </row>
    <row r="3536" spans="1:6" x14ac:dyDescent="0.25">
      <c r="A3536" s="20" t="s">
        <v>1008</v>
      </c>
      <c r="B3536" s="7">
        <v>74902</v>
      </c>
      <c r="C3536" s="46">
        <f>VLOOKUP(B3536,'Τιμοκατάλογος ανά κωδικό'!D:G,4,0)</f>
        <v>47.5</v>
      </c>
      <c r="D3536" s="46">
        <v>46.8</v>
      </c>
      <c r="E3536" s="47">
        <f t="shared" si="55"/>
        <v>1.4957264957265126E-2</v>
      </c>
      <c r="F3536" s="124"/>
    </row>
    <row r="3537" spans="1:6" x14ac:dyDescent="0.25">
      <c r="A3537" s="20" t="s">
        <v>1008</v>
      </c>
      <c r="B3537" s="7">
        <v>74903</v>
      </c>
      <c r="C3537" s="46">
        <f>VLOOKUP(B3537,'Τιμοκατάλογος ανά κωδικό'!D:G,4,0)</f>
        <v>47.5</v>
      </c>
      <c r="D3537" s="46">
        <v>46.8</v>
      </c>
      <c r="E3537" s="47">
        <f t="shared" si="55"/>
        <v>1.4957264957265126E-2</v>
      </c>
      <c r="F3537" s="124"/>
    </row>
    <row r="3538" spans="1:6" x14ac:dyDescent="0.25">
      <c r="A3538" s="20" t="s">
        <v>1008</v>
      </c>
      <c r="B3538" s="7">
        <v>74906</v>
      </c>
      <c r="C3538" s="46">
        <f>VLOOKUP(B3538,'Τιμοκατάλογος ανά κωδικό'!D:G,4,0)</f>
        <v>47.5</v>
      </c>
      <c r="D3538" s="46">
        <v>46.8</v>
      </c>
      <c r="E3538" s="47">
        <f t="shared" si="55"/>
        <v>1.4957264957265126E-2</v>
      </c>
      <c r="F3538" s="124"/>
    </row>
    <row r="3539" spans="1:6" x14ac:dyDescent="0.25">
      <c r="A3539" s="20" t="s">
        <v>20951</v>
      </c>
      <c r="B3539" s="7">
        <v>74948</v>
      </c>
      <c r="C3539" s="46">
        <f>VLOOKUP(B3539,'Τιμοκατάλογος ανά κωδικό'!D:G,4,0)</f>
        <v>891.83</v>
      </c>
      <c r="D3539" s="46">
        <v>870.07849006323909</v>
      </c>
      <c r="E3539" s="47">
        <f t="shared" si="55"/>
        <v>2.4999480144808572E-2</v>
      </c>
      <c r="F3539" s="124"/>
    </row>
    <row r="3540" spans="1:6" x14ac:dyDescent="0.25">
      <c r="A3540" s="20" t="s">
        <v>12577</v>
      </c>
      <c r="B3540" s="7">
        <v>75059</v>
      </c>
      <c r="C3540" s="46">
        <f>VLOOKUP(B3540,'Τιμοκατάλογος ανά κωδικό'!D:G,4,0)</f>
        <v>50.85</v>
      </c>
      <c r="D3540" s="46">
        <v>50.1</v>
      </c>
      <c r="E3540" s="47">
        <f t="shared" si="55"/>
        <v>1.4970059880239583E-2</v>
      </c>
      <c r="F3540" s="124"/>
    </row>
    <row r="3541" spans="1:6" x14ac:dyDescent="0.25">
      <c r="A3541" s="20" t="s">
        <v>19677</v>
      </c>
      <c r="B3541" s="7">
        <v>75099</v>
      </c>
      <c r="C3541" s="46">
        <f>VLOOKUP(B3541,'Τιμοκατάλογος ανά κωδικό'!D:G,4,0)</f>
        <v>257.18</v>
      </c>
      <c r="D3541" s="46">
        <v>250.90700217076659</v>
      </c>
      <c r="E3541" s="47">
        <f t="shared" si="55"/>
        <v>2.5001286432668079E-2</v>
      </c>
      <c r="F3541" s="124"/>
    </row>
    <row r="3542" spans="1:6" x14ac:dyDescent="0.25">
      <c r="A3542" s="20" t="s">
        <v>19678</v>
      </c>
      <c r="B3542" s="7">
        <v>75100</v>
      </c>
      <c r="C3542" s="46">
        <f>VLOOKUP(B3542,'Τιμοκατάλογος ανά κωδικό'!D:G,4,0)</f>
        <v>259.89</v>
      </c>
      <c r="D3542" s="46">
        <v>253.54695844568326</v>
      </c>
      <c r="E3542" s="47">
        <f t="shared" si="55"/>
        <v>2.5017225973450463E-2</v>
      </c>
      <c r="F3542" s="124"/>
    </row>
    <row r="3543" spans="1:6" x14ac:dyDescent="0.25">
      <c r="A3543" s="20" t="s">
        <v>19679</v>
      </c>
      <c r="B3543" s="7">
        <v>75103</v>
      </c>
      <c r="C3543" s="46">
        <f>VLOOKUP(B3543,'Τιμοκατάλογος ανά κωδικό'!D:G,4,0)</f>
        <v>257.18</v>
      </c>
      <c r="D3543" s="46">
        <v>250.90700217076659</v>
      </c>
      <c r="E3543" s="47">
        <f t="shared" si="55"/>
        <v>2.5001286432668079E-2</v>
      </c>
      <c r="F3543" s="124"/>
    </row>
    <row r="3544" spans="1:6" x14ac:dyDescent="0.25">
      <c r="A3544" s="20" t="s">
        <v>11638</v>
      </c>
      <c r="B3544" s="7">
        <v>75108</v>
      </c>
      <c r="C3544" s="46">
        <f>VLOOKUP(B3544,'Τιμοκατάλογος ανά κωδικό'!D:G,4,0)</f>
        <v>239.85</v>
      </c>
      <c r="D3544" s="46">
        <v>234</v>
      </c>
      <c r="E3544" s="47">
        <f t="shared" si="55"/>
        <v>2.4999999999999911E-2</v>
      </c>
      <c r="F3544" s="124"/>
    </row>
    <row r="3545" spans="1:6" x14ac:dyDescent="0.25">
      <c r="A3545" s="20" t="s">
        <v>6169</v>
      </c>
      <c r="B3545" s="7">
        <v>75187</v>
      </c>
      <c r="C3545" s="46">
        <f>VLOOKUP(B3545,'Τιμοκατάλογος ανά κωδικό'!D:G,4,0)</f>
        <v>1642.25</v>
      </c>
      <c r="D3545" s="46">
        <v>1602.195712</v>
      </c>
      <c r="E3545" s="47">
        <f t="shared" si="55"/>
        <v>2.499962251802601E-2</v>
      </c>
      <c r="F3545" s="124"/>
    </row>
    <row r="3546" spans="1:6" x14ac:dyDescent="0.25">
      <c r="A3546" s="20" t="s">
        <v>9008</v>
      </c>
      <c r="B3546" s="7">
        <v>75196</v>
      </c>
      <c r="C3546" s="46">
        <f>VLOOKUP(B3546,'Τιμοκατάλογος ανά κωδικό'!D:G,4,0)</f>
        <v>399.7</v>
      </c>
      <c r="D3546" s="46">
        <v>393.8</v>
      </c>
      <c r="E3546" s="47">
        <f t="shared" si="55"/>
        <v>1.4982224479431094E-2</v>
      </c>
      <c r="F3546" s="124"/>
    </row>
    <row r="3547" spans="1:6" x14ac:dyDescent="0.25">
      <c r="A3547" s="20" t="s">
        <v>9009</v>
      </c>
      <c r="B3547" s="7">
        <v>75199</v>
      </c>
      <c r="C3547" s="46">
        <f>VLOOKUP(B3547,'Τιμοκατάλογος ανά κωδικό'!D:G,4,0)</f>
        <v>305.89999999999998</v>
      </c>
      <c r="D3547" s="46">
        <v>301.39999999999998</v>
      </c>
      <c r="E3547" s="47">
        <f t="shared" si="55"/>
        <v>1.4930325149303147E-2</v>
      </c>
      <c r="F3547" s="124"/>
    </row>
    <row r="3548" spans="1:6" x14ac:dyDescent="0.25">
      <c r="A3548" s="20" t="s">
        <v>12418</v>
      </c>
      <c r="B3548" s="7">
        <v>75240</v>
      </c>
      <c r="C3548" s="46">
        <f>VLOOKUP(B3548,'Τιμοκατάλογος ανά κωδικό'!D:G,4,0)</f>
        <v>486.79</v>
      </c>
      <c r="D3548" s="46">
        <v>479.6</v>
      </c>
      <c r="E3548" s="47">
        <f t="shared" si="55"/>
        <v>1.499165971643035E-2</v>
      </c>
      <c r="F3548" s="124"/>
    </row>
    <row r="3549" spans="1:6" x14ac:dyDescent="0.25">
      <c r="A3549" s="20" t="s">
        <v>30747</v>
      </c>
      <c r="B3549" s="7">
        <v>75288</v>
      </c>
      <c r="C3549" s="46">
        <f>VLOOKUP(B3549,'Τιμοκατάλογος ανά κωδικό'!D:G,4,0)</f>
        <v>49.51</v>
      </c>
      <c r="D3549" s="46">
        <v>48.3</v>
      </c>
      <c r="E3549" s="47">
        <f t="shared" si="55"/>
        <v>2.505175983436847E-2</v>
      </c>
      <c r="F3549" s="124"/>
    </row>
    <row r="3550" spans="1:6" x14ac:dyDescent="0.25">
      <c r="A3550" s="20" t="s">
        <v>6170</v>
      </c>
      <c r="B3550" s="7">
        <v>75307</v>
      </c>
      <c r="C3550" s="46">
        <f>VLOOKUP(B3550,'Τιμοκατάλογος ανά κωδικό'!D:G,4,0)</f>
        <v>18.36</v>
      </c>
      <c r="D3550" s="46">
        <v>18.09</v>
      </c>
      <c r="E3550" s="47">
        <f t="shared" si="55"/>
        <v>1.4925373134328401E-2</v>
      </c>
      <c r="F3550" s="124"/>
    </row>
    <row r="3551" spans="1:6" x14ac:dyDescent="0.25">
      <c r="A3551" s="20" t="s">
        <v>6171</v>
      </c>
      <c r="B3551" s="7">
        <v>75308</v>
      </c>
      <c r="C3551" s="46">
        <f>VLOOKUP(B3551,'Τιμοκατάλογος ανά κωδικό'!D:G,4,0)</f>
        <v>20.5</v>
      </c>
      <c r="D3551" s="46">
        <v>20.2</v>
      </c>
      <c r="E3551" s="47">
        <f t="shared" si="55"/>
        <v>1.4851485148514865E-2</v>
      </c>
      <c r="F3551" s="124"/>
    </row>
    <row r="3552" spans="1:6" x14ac:dyDescent="0.25">
      <c r="A3552" s="20" t="s">
        <v>6172</v>
      </c>
      <c r="B3552" s="7">
        <v>75309</v>
      </c>
      <c r="C3552" s="46">
        <f>VLOOKUP(B3552,'Τιμοκατάλογος ανά κωδικό'!D:G,4,0)</f>
        <v>31.39</v>
      </c>
      <c r="D3552" s="46">
        <v>30.93</v>
      </c>
      <c r="E3552" s="47">
        <f t="shared" si="55"/>
        <v>1.4872292272874343E-2</v>
      </c>
      <c r="F3552" s="124"/>
    </row>
    <row r="3553" spans="1:6" x14ac:dyDescent="0.25">
      <c r="A3553" s="20" t="s">
        <v>6173</v>
      </c>
      <c r="B3553" s="7">
        <v>75310</v>
      </c>
      <c r="C3553" s="46">
        <f>VLOOKUP(B3553,'Τιμοκατάλογος ανά κωδικό'!D:G,4,0)</f>
        <v>37.130000000000003</v>
      </c>
      <c r="D3553" s="46">
        <v>36.58</v>
      </c>
      <c r="E3553" s="47">
        <f t="shared" si="55"/>
        <v>1.5035538545653537E-2</v>
      </c>
      <c r="F3553" s="124"/>
    </row>
    <row r="3554" spans="1:6" x14ac:dyDescent="0.25">
      <c r="A3554" s="20" t="s">
        <v>6174</v>
      </c>
      <c r="B3554" s="7">
        <v>75311</v>
      </c>
      <c r="C3554" s="46">
        <f>VLOOKUP(B3554,'Τιμοκατάλογος ανά κωδικό'!D:G,4,0)</f>
        <v>51.33</v>
      </c>
      <c r="D3554" s="46">
        <v>50.57</v>
      </c>
      <c r="E3554" s="47">
        <f t="shared" si="55"/>
        <v>1.502867312635936E-2</v>
      </c>
      <c r="F3554" s="124"/>
    </row>
    <row r="3555" spans="1:6" x14ac:dyDescent="0.25">
      <c r="A3555" s="20" t="s">
        <v>6175</v>
      </c>
      <c r="B3555" s="7">
        <v>75312</v>
      </c>
      <c r="C3555" s="46">
        <f>VLOOKUP(B3555,'Τιμοκατάλογος ανά κωδικό'!D:G,4,0)</f>
        <v>52.86</v>
      </c>
      <c r="D3555" s="46">
        <v>52.08</v>
      </c>
      <c r="E3555" s="47">
        <f t="shared" si="55"/>
        <v>1.4976958525345641E-2</v>
      </c>
      <c r="F3555" s="124"/>
    </row>
    <row r="3556" spans="1:6" x14ac:dyDescent="0.25">
      <c r="A3556" s="20" t="s">
        <v>6176</v>
      </c>
      <c r="B3556" s="7">
        <v>75313</v>
      </c>
      <c r="C3556" s="46">
        <f>VLOOKUP(B3556,'Τιμοκατάλογος ανά κωδικό'!D:G,4,0)</f>
        <v>81.56</v>
      </c>
      <c r="D3556" s="46">
        <v>80.349999999999994</v>
      </c>
      <c r="E3556" s="47">
        <f t="shared" si="55"/>
        <v>1.5059116365899294E-2</v>
      </c>
      <c r="F3556" s="124"/>
    </row>
    <row r="3557" spans="1:6" x14ac:dyDescent="0.25">
      <c r="A3557" s="20" t="s">
        <v>6177</v>
      </c>
      <c r="B3557" s="7">
        <v>75314</v>
      </c>
      <c r="C3557" s="46">
        <f>VLOOKUP(B3557,'Τιμοκατάλογος ανά κωδικό'!D:G,4,0)</f>
        <v>77.39</v>
      </c>
      <c r="D3557" s="46">
        <v>76.25</v>
      </c>
      <c r="E3557" s="47">
        <f t="shared" si="55"/>
        <v>1.4950819672131077E-2</v>
      </c>
      <c r="F3557" s="124"/>
    </row>
    <row r="3558" spans="1:6" x14ac:dyDescent="0.25">
      <c r="A3558" s="20" t="s">
        <v>6178</v>
      </c>
      <c r="B3558" s="7">
        <v>75315</v>
      </c>
      <c r="C3558" s="46">
        <f>VLOOKUP(B3558,'Τιμοκατάλογος ανά κωδικό'!D:G,4,0)</f>
        <v>116.62</v>
      </c>
      <c r="D3558" s="46">
        <v>114.9</v>
      </c>
      <c r="E3558" s="47">
        <f t="shared" si="55"/>
        <v>1.4969538729329823E-2</v>
      </c>
      <c r="F3558" s="124"/>
    </row>
    <row r="3559" spans="1:6" x14ac:dyDescent="0.25">
      <c r="A3559" s="20" t="s">
        <v>6179</v>
      </c>
      <c r="B3559" s="7">
        <v>75316</v>
      </c>
      <c r="C3559" s="46">
        <f>VLOOKUP(B3559,'Τιμοκατάλογος ανά κωδικό'!D:G,4,0)</f>
        <v>119.58</v>
      </c>
      <c r="D3559" s="46">
        <v>117.81</v>
      </c>
      <c r="E3559" s="47">
        <f t="shared" si="55"/>
        <v>1.5024191494779737E-2</v>
      </c>
      <c r="F3559" s="124"/>
    </row>
    <row r="3560" spans="1:6" x14ac:dyDescent="0.25">
      <c r="A3560" s="20" t="s">
        <v>6180</v>
      </c>
      <c r="B3560" s="7">
        <v>75317</v>
      </c>
      <c r="C3560" s="46">
        <f>VLOOKUP(B3560,'Τιμοκατάλογος ανά κωδικό'!D:G,4,0)</f>
        <v>166.21</v>
      </c>
      <c r="D3560" s="46">
        <v>163.75</v>
      </c>
      <c r="E3560" s="47">
        <f t="shared" si="55"/>
        <v>1.5022900763358882E-2</v>
      </c>
      <c r="F3560" s="124"/>
    </row>
    <row r="3561" spans="1:6" x14ac:dyDescent="0.25">
      <c r="A3561" s="20" t="s">
        <v>14052</v>
      </c>
      <c r="B3561" s="7">
        <v>75318</v>
      </c>
      <c r="C3561" s="46">
        <f>VLOOKUP(B3561,'Τιμοκατάλογος ανά κωδικό'!D:G,4,0)</f>
        <v>12.41</v>
      </c>
      <c r="D3561" s="46">
        <v>12.23</v>
      </c>
      <c r="E3561" s="47">
        <f t="shared" si="55"/>
        <v>1.4717906786590351E-2</v>
      </c>
      <c r="F3561" s="124"/>
    </row>
    <row r="3562" spans="1:6" x14ac:dyDescent="0.25">
      <c r="A3562" s="20" t="s">
        <v>14053</v>
      </c>
      <c r="B3562" s="7">
        <v>75319</v>
      </c>
      <c r="C3562" s="46">
        <f>VLOOKUP(B3562,'Τιμοκατάλογος ανά κωδικό'!D:G,4,0)</f>
        <v>13.9</v>
      </c>
      <c r="D3562" s="46">
        <v>13.69</v>
      </c>
      <c r="E3562" s="47">
        <f t="shared" si="55"/>
        <v>1.5339663988312768E-2</v>
      </c>
      <c r="F3562" s="124"/>
    </row>
    <row r="3563" spans="1:6" x14ac:dyDescent="0.25">
      <c r="A3563" s="20" t="s">
        <v>14054</v>
      </c>
      <c r="B3563" s="7">
        <v>75320</v>
      </c>
      <c r="C3563" s="46">
        <f>VLOOKUP(B3563,'Τιμοκατάλογος ανά κωδικό'!D:G,4,0)</f>
        <v>15.39</v>
      </c>
      <c r="D3563" s="46">
        <v>15.16</v>
      </c>
      <c r="E3563" s="47">
        <f t="shared" si="55"/>
        <v>1.5171503957783772E-2</v>
      </c>
      <c r="F3563" s="124"/>
    </row>
    <row r="3564" spans="1:6" x14ac:dyDescent="0.25">
      <c r="A3564" s="20" t="s">
        <v>14055</v>
      </c>
      <c r="B3564" s="7">
        <v>75321</v>
      </c>
      <c r="C3564" s="46">
        <f>VLOOKUP(B3564,'Τιμοκατάλογος ανά κωδικό'!D:G,4,0)</f>
        <v>21.97</v>
      </c>
      <c r="D3564" s="46">
        <v>21.65</v>
      </c>
      <c r="E3564" s="47">
        <f t="shared" si="55"/>
        <v>1.4780600461893778E-2</v>
      </c>
      <c r="F3564" s="124"/>
    </row>
    <row r="3565" spans="1:6" x14ac:dyDescent="0.25">
      <c r="A3565" s="20" t="s">
        <v>14056</v>
      </c>
      <c r="B3565" s="7">
        <v>75322</v>
      </c>
      <c r="C3565" s="46">
        <f>VLOOKUP(B3565,'Τιμοκατάλογος ανά κωδικό'!D:G,4,0)</f>
        <v>27.31</v>
      </c>
      <c r="D3565" s="46">
        <v>26.91</v>
      </c>
      <c r="E3565" s="47">
        <f t="shared" si="55"/>
        <v>1.4864362690449662E-2</v>
      </c>
      <c r="F3565" s="124"/>
    </row>
    <row r="3566" spans="1:6" x14ac:dyDescent="0.25">
      <c r="A3566" s="20" t="s">
        <v>14057</v>
      </c>
      <c r="B3566" s="7">
        <v>75323</v>
      </c>
      <c r="C3566" s="46">
        <f>VLOOKUP(B3566,'Τιμοκατάλογος ανά κωδικό'!D:G,4,0)</f>
        <v>31.11</v>
      </c>
      <c r="D3566" s="46">
        <v>30.65</v>
      </c>
      <c r="E3566" s="47">
        <f t="shared" si="55"/>
        <v>1.5008156606851619E-2</v>
      </c>
      <c r="F3566" s="124"/>
    </row>
    <row r="3567" spans="1:6" x14ac:dyDescent="0.25">
      <c r="A3567" s="20" t="s">
        <v>14058</v>
      </c>
      <c r="B3567" s="7">
        <v>75324</v>
      </c>
      <c r="C3567" s="46">
        <f>VLOOKUP(B3567,'Τιμοκατάλογος ανά κωδικό'!D:G,4,0)</f>
        <v>62.57</v>
      </c>
      <c r="D3567" s="46">
        <v>61.65</v>
      </c>
      <c r="E3567" s="47">
        <f t="shared" si="55"/>
        <v>1.4922952149229562E-2</v>
      </c>
      <c r="F3567" s="124"/>
    </row>
    <row r="3568" spans="1:6" x14ac:dyDescent="0.25">
      <c r="A3568" s="20" t="s">
        <v>14059</v>
      </c>
      <c r="B3568" s="7">
        <v>75325</v>
      </c>
      <c r="C3568" s="46">
        <f>VLOOKUP(B3568,'Τιμοκατάλογος ανά κωδικό'!D:G,4,0)</f>
        <v>62.57</v>
      </c>
      <c r="D3568" s="46">
        <v>61.65</v>
      </c>
      <c r="E3568" s="47">
        <f t="shared" si="55"/>
        <v>1.4922952149229562E-2</v>
      </c>
      <c r="F3568" s="124"/>
    </row>
    <row r="3569" spans="1:6" x14ac:dyDescent="0.25">
      <c r="A3569" s="20" t="s">
        <v>14060</v>
      </c>
      <c r="B3569" s="7">
        <v>75326</v>
      </c>
      <c r="C3569" s="46">
        <f>VLOOKUP(B3569,'Τιμοκατάλογος ανά κωδικό'!D:G,4,0)</f>
        <v>75.47</v>
      </c>
      <c r="D3569" s="46">
        <v>74.349999999999994</v>
      </c>
      <c r="E3569" s="47">
        <f t="shared" si="55"/>
        <v>1.5063887020847488E-2</v>
      </c>
      <c r="F3569" s="124"/>
    </row>
    <row r="3570" spans="1:6" x14ac:dyDescent="0.25">
      <c r="A3570" s="20" t="s">
        <v>14052</v>
      </c>
      <c r="B3570" s="7">
        <v>75327</v>
      </c>
      <c r="C3570" s="46">
        <f>VLOOKUP(B3570,'Τιμοκατάλογος ανά κωδικό'!D:G,4,0)</f>
        <v>12.41</v>
      </c>
      <c r="D3570" s="46">
        <v>12.23</v>
      </c>
      <c r="E3570" s="47">
        <f t="shared" si="55"/>
        <v>1.4717906786590351E-2</v>
      </c>
      <c r="F3570" s="124"/>
    </row>
    <row r="3571" spans="1:6" x14ac:dyDescent="0.25">
      <c r="A3571" s="20" t="s">
        <v>14053</v>
      </c>
      <c r="B3571" s="7">
        <v>75328</v>
      </c>
      <c r="C3571" s="46">
        <f>VLOOKUP(B3571,'Τιμοκατάλογος ανά κωδικό'!D:G,4,0)</f>
        <v>13.9</v>
      </c>
      <c r="D3571" s="46">
        <v>13.69</v>
      </c>
      <c r="E3571" s="47">
        <f t="shared" si="55"/>
        <v>1.5339663988312768E-2</v>
      </c>
      <c r="F3571" s="124"/>
    </row>
    <row r="3572" spans="1:6" x14ac:dyDescent="0.25">
      <c r="A3572" s="20" t="s">
        <v>14054</v>
      </c>
      <c r="B3572" s="7">
        <v>75329</v>
      </c>
      <c r="C3572" s="46">
        <f>VLOOKUP(B3572,'Τιμοκατάλογος ανά κωδικό'!D:G,4,0)</f>
        <v>15.39</v>
      </c>
      <c r="D3572" s="46">
        <v>15.16</v>
      </c>
      <c r="E3572" s="47">
        <f t="shared" si="55"/>
        <v>1.5171503957783772E-2</v>
      </c>
      <c r="F3572" s="124"/>
    </row>
    <row r="3573" spans="1:6" x14ac:dyDescent="0.25">
      <c r="A3573" s="20" t="s">
        <v>14055</v>
      </c>
      <c r="B3573" s="7">
        <v>75330</v>
      </c>
      <c r="C3573" s="46">
        <f>VLOOKUP(B3573,'Τιμοκατάλογος ανά κωδικό'!D:G,4,0)</f>
        <v>21.97</v>
      </c>
      <c r="D3573" s="46">
        <v>21.65</v>
      </c>
      <c r="E3573" s="47">
        <f t="shared" si="55"/>
        <v>1.4780600461893778E-2</v>
      </c>
      <c r="F3573" s="124"/>
    </row>
    <row r="3574" spans="1:6" x14ac:dyDescent="0.25">
      <c r="A3574" s="20" t="s">
        <v>14056</v>
      </c>
      <c r="B3574" s="7">
        <v>75331</v>
      </c>
      <c r="C3574" s="46">
        <f>VLOOKUP(B3574,'Τιμοκατάλογος ανά κωδικό'!D:G,4,0)</f>
        <v>27.31</v>
      </c>
      <c r="D3574" s="46">
        <v>26.91</v>
      </c>
      <c r="E3574" s="47">
        <f t="shared" si="55"/>
        <v>1.4864362690449662E-2</v>
      </c>
      <c r="F3574" s="124"/>
    </row>
    <row r="3575" spans="1:6" x14ac:dyDescent="0.25">
      <c r="A3575" s="20" t="s">
        <v>14057</v>
      </c>
      <c r="B3575" s="7">
        <v>75332</v>
      </c>
      <c r="C3575" s="46">
        <f>VLOOKUP(B3575,'Τιμοκατάλογος ανά κωδικό'!D:G,4,0)</f>
        <v>31.11</v>
      </c>
      <c r="D3575" s="46">
        <v>30.65</v>
      </c>
      <c r="E3575" s="47">
        <f t="shared" si="55"/>
        <v>1.5008156606851619E-2</v>
      </c>
      <c r="F3575" s="124"/>
    </row>
    <row r="3576" spans="1:6" x14ac:dyDescent="0.25">
      <c r="A3576" s="20" t="s">
        <v>14058</v>
      </c>
      <c r="B3576" s="7">
        <v>75333</v>
      </c>
      <c r="C3576" s="46">
        <f>VLOOKUP(B3576,'Τιμοκατάλογος ανά κωδικό'!D:G,4,0)</f>
        <v>62.57</v>
      </c>
      <c r="D3576" s="46">
        <v>61.65</v>
      </c>
      <c r="E3576" s="47">
        <f t="shared" si="55"/>
        <v>1.4922952149229562E-2</v>
      </c>
      <c r="F3576" s="124"/>
    </row>
    <row r="3577" spans="1:6" x14ac:dyDescent="0.25">
      <c r="A3577" s="20" t="s">
        <v>14059</v>
      </c>
      <c r="B3577" s="7">
        <v>75334</v>
      </c>
      <c r="C3577" s="46">
        <f>VLOOKUP(B3577,'Τιμοκατάλογος ανά κωδικό'!D:G,4,0)</f>
        <v>62.57</v>
      </c>
      <c r="D3577" s="46">
        <v>61.65</v>
      </c>
      <c r="E3577" s="47">
        <f t="shared" si="55"/>
        <v>1.4922952149229562E-2</v>
      </c>
      <c r="F3577" s="124"/>
    </row>
    <row r="3578" spans="1:6" x14ac:dyDescent="0.25">
      <c r="A3578" s="20" t="s">
        <v>14060</v>
      </c>
      <c r="B3578" s="7">
        <v>75335</v>
      </c>
      <c r="C3578" s="46">
        <f>VLOOKUP(B3578,'Τιμοκατάλογος ανά κωδικό'!D:G,4,0)</f>
        <v>75.47</v>
      </c>
      <c r="D3578" s="46">
        <v>74.349999999999994</v>
      </c>
      <c r="E3578" s="47">
        <f t="shared" si="55"/>
        <v>1.5063887020847488E-2</v>
      </c>
      <c r="F3578" s="124"/>
    </row>
    <row r="3579" spans="1:6" x14ac:dyDescent="0.25">
      <c r="A3579" s="20" t="s">
        <v>6181</v>
      </c>
      <c r="B3579" s="7">
        <v>75336</v>
      </c>
      <c r="C3579" s="46">
        <f>VLOOKUP(B3579,'Τιμοκατάλογος ανά κωδικό'!D:G,4,0)</f>
        <v>1.82</v>
      </c>
      <c r="D3579" s="46">
        <v>1.79</v>
      </c>
      <c r="E3579" s="47">
        <f t="shared" si="55"/>
        <v>1.6759776536312776E-2</v>
      </c>
      <c r="F3579" s="124"/>
    </row>
    <row r="3580" spans="1:6" x14ac:dyDescent="0.25">
      <c r="A3580" s="20" t="s">
        <v>6182</v>
      </c>
      <c r="B3580" s="7">
        <v>75337</v>
      </c>
      <c r="C3580" s="46">
        <f>VLOOKUP(B3580,'Τιμοκατάλογος ανά κωδικό'!D:G,4,0)</f>
        <v>2.0099999999999998</v>
      </c>
      <c r="D3580" s="46">
        <v>1.98</v>
      </c>
      <c r="E3580" s="47">
        <f t="shared" si="55"/>
        <v>1.5151515151515138E-2</v>
      </c>
      <c r="F3580" s="124"/>
    </row>
    <row r="3581" spans="1:6" x14ac:dyDescent="0.25">
      <c r="A3581" s="20" t="s">
        <v>6183</v>
      </c>
      <c r="B3581" s="7">
        <v>75338</v>
      </c>
      <c r="C3581" s="46">
        <f>VLOOKUP(B3581,'Τιμοκατάλογος ανά κωδικό'!D:G,4,0)</f>
        <v>10.27</v>
      </c>
      <c r="D3581" s="46">
        <v>10.119999999999999</v>
      </c>
      <c r="E3581" s="47">
        <f t="shared" si="55"/>
        <v>1.4822134387351804E-2</v>
      </c>
      <c r="F3581" s="124"/>
    </row>
    <row r="3582" spans="1:6" x14ac:dyDescent="0.25">
      <c r="A3582" s="20" t="s">
        <v>6184</v>
      </c>
      <c r="B3582" s="7">
        <v>75339</v>
      </c>
      <c r="C3582" s="46">
        <f>VLOOKUP(B3582,'Τιμοκατάλογος ανά κωδικό'!D:G,4,0)</f>
        <v>11.79</v>
      </c>
      <c r="D3582" s="46">
        <v>11.62</v>
      </c>
      <c r="E3582" s="47">
        <f t="shared" si="55"/>
        <v>1.4629948364888179E-2</v>
      </c>
      <c r="F3582" s="124"/>
    </row>
    <row r="3583" spans="1:6" x14ac:dyDescent="0.25">
      <c r="A3583" s="20" t="s">
        <v>6185</v>
      </c>
      <c r="B3583" s="7">
        <v>75340</v>
      </c>
      <c r="C3583" s="46">
        <f>VLOOKUP(B3583,'Τιμοκατάλογος ανά κωδικό'!D:G,4,0)</f>
        <v>4.4800000000000004</v>
      </c>
      <c r="D3583" s="46">
        <v>4.41</v>
      </c>
      <c r="E3583" s="47">
        <f t="shared" si="55"/>
        <v>1.5873015873016039E-2</v>
      </c>
      <c r="F3583" s="124"/>
    </row>
    <row r="3584" spans="1:6" x14ac:dyDescent="0.25">
      <c r="A3584" s="20" t="s">
        <v>6186</v>
      </c>
      <c r="B3584" s="7">
        <v>75341</v>
      </c>
      <c r="C3584" s="46">
        <f>VLOOKUP(B3584,'Τιμοκατάλογος ανά κωδικό'!D:G,4,0)</f>
        <v>13.77</v>
      </c>
      <c r="D3584" s="46">
        <v>13.57</v>
      </c>
      <c r="E3584" s="47">
        <f t="shared" si="55"/>
        <v>1.4738393515106862E-2</v>
      </c>
      <c r="F3584" s="124"/>
    </row>
    <row r="3585" spans="1:6" x14ac:dyDescent="0.25">
      <c r="A3585" s="20" t="s">
        <v>30833</v>
      </c>
      <c r="B3585" s="7">
        <v>75342</v>
      </c>
      <c r="C3585" s="46">
        <f>VLOOKUP(B3585,'Τιμοκατάλογος ανά κωδικό'!D:G,4,0)</f>
        <v>2.78</v>
      </c>
      <c r="D3585" s="46">
        <v>2.74</v>
      </c>
      <c r="E3585" s="47">
        <f t="shared" si="55"/>
        <v>1.4598540145985162E-2</v>
      </c>
      <c r="F3585" s="124"/>
    </row>
    <row r="3586" spans="1:6" x14ac:dyDescent="0.25">
      <c r="A3586" s="20" t="s">
        <v>30834</v>
      </c>
      <c r="B3586" s="7">
        <v>75343</v>
      </c>
      <c r="C3586" s="46">
        <f>VLOOKUP(B3586,'Τιμοκατάλογος ανά κωδικό'!D:G,4,0)</f>
        <v>3</v>
      </c>
      <c r="D3586" s="46">
        <v>2.96</v>
      </c>
      <c r="E3586" s="47">
        <f t="shared" si="55"/>
        <v>1.3513513513513598E-2</v>
      </c>
      <c r="F3586" s="124"/>
    </row>
    <row r="3587" spans="1:6" x14ac:dyDescent="0.25">
      <c r="A3587" s="20" t="s">
        <v>6187</v>
      </c>
      <c r="B3587" s="7">
        <v>75344</v>
      </c>
      <c r="C3587" s="46">
        <f>VLOOKUP(B3587,'Τιμοκατάλογος ανά κωδικό'!D:G,4,0)</f>
        <v>3.85</v>
      </c>
      <c r="D3587" s="46">
        <v>3.79</v>
      </c>
      <c r="E3587" s="47">
        <f t="shared" ref="E3587:E3650" si="56">C3587/D3587-1</f>
        <v>1.5831134564643801E-2</v>
      </c>
      <c r="F3587" s="124"/>
    </row>
    <row r="3588" spans="1:6" x14ac:dyDescent="0.25">
      <c r="A3588" s="20" t="s">
        <v>6188</v>
      </c>
      <c r="B3588" s="7">
        <v>75345</v>
      </c>
      <c r="C3588" s="46">
        <f>VLOOKUP(B3588,'Τιμοκατάλογος ανά κωδικό'!D:G,4,0)</f>
        <v>3.85</v>
      </c>
      <c r="D3588" s="46">
        <v>3.79</v>
      </c>
      <c r="E3588" s="47">
        <f t="shared" si="56"/>
        <v>1.5831134564643801E-2</v>
      </c>
      <c r="F3588" s="124"/>
    </row>
    <row r="3589" spans="1:6" x14ac:dyDescent="0.25">
      <c r="A3589" s="20" t="s">
        <v>6189</v>
      </c>
      <c r="B3589" s="7">
        <v>75346</v>
      </c>
      <c r="C3589" s="46">
        <f>VLOOKUP(B3589,'Τιμοκατάλογος ανά κωδικό'!D:G,4,0)</f>
        <v>4.59</v>
      </c>
      <c r="D3589" s="46">
        <v>4.5199999999999996</v>
      </c>
      <c r="E3589" s="47">
        <f t="shared" si="56"/>
        <v>1.5486725663716783E-2</v>
      </c>
      <c r="F3589" s="124"/>
    </row>
    <row r="3590" spans="1:6" x14ac:dyDescent="0.25">
      <c r="A3590" s="20" t="s">
        <v>6190</v>
      </c>
      <c r="B3590" s="7">
        <v>75347</v>
      </c>
      <c r="C3590" s="46">
        <f>VLOOKUP(B3590,'Τιμοκατάλογος ανά κωδικό'!D:G,4,0)</f>
        <v>4.59</v>
      </c>
      <c r="D3590" s="46">
        <v>4.5199999999999996</v>
      </c>
      <c r="E3590" s="47">
        <f t="shared" si="56"/>
        <v>1.5486725663716783E-2</v>
      </c>
      <c r="F3590" s="124"/>
    </row>
    <row r="3591" spans="1:6" x14ac:dyDescent="0.25">
      <c r="A3591" s="20" t="s">
        <v>6191</v>
      </c>
      <c r="B3591" s="7">
        <v>75348</v>
      </c>
      <c r="C3591" s="46">
        <f>VLOOKUP(B3591,'Τιμοκατάλογος ανά κωδικό'!D:G,4,0)</f>
        <v>6.9</v>
      </c>
      <c r="D3591" s="46">
        <v>6.8</v>
      </c>
      <c r="E3591" s="47">
        <f t="shared" si="56"/>
        <v>1.4705882352941346E-2</v>
      </c>
      <c r="F3591" s="124"/>
    </row>
    <row r="3592" spans="1:6" x14ac:dyDescent="0.25">
      <c r="A3592" s="20" t="s">
        <v>6192</v>
      </c>
      <c r="B3592" s="7">
        <v>75349</v>
      </c>
      <c r="C3592" s="46">
        <f>VLOOKUP(B3592,'Τιμοκατάλογος ανά κωδικό'!D:G,4,0)</f>
        <v>4126.47</v>
      </c>
      <c r="D3592" s="46">
        <v>4025.8208640000003</v>
      </c>
      <c r="E3592" s="47">
        <f t="shared" si="56"/>
        <v>2.5000897804478228E-2</v>
      </c>
      <c r="F3592" s="124"/>
    </row>
    <row r="3593" spans="1:6" x14ac:dyDescent="0.25">
      <c r="A3593" s="20" t="s">
        <v>6193</v>
      </c>
      <c r="B3593" s="7">
        <v>75415</v>
      </c>
      <c r="C3593" s="46">
        <f>VLOOKUP(B3593,'Τιμοκατάλογος ανά κωδικό'!D:G,4,0)</f>
        <v>16.16</v>
      </c>
      <c r="D3593" s="46">
        <v>15.92</v>
      </c>
      <c r="E3593" s="47">
        <f t="shared" si="56"/>
        <v>1.5075376884422065E-2</v>
      </c>
      <c r="F3593" s="124"/>
    </row>
    <row r="3594" spans="1:6" x14ac:dyDescent="0.25">
      <c r="A3594" s="20" t="s">
        <v>6217</v>
      </c>
      <c r="B3594" s="7">
        <v>75416</v>
      </c>
      <c r="C3594" s="46">
        <f>VLOOKUP(B3594,'Τιμοκατάλογος ανά κωδικό'!D:G,4,0)</f>
        <v>16.91</v>
      </c>
      <c r="D3594" s="46">
        <v>16.66</v>
      </c>
      <c r="E3594" s="47">
        <f t="shared" si="56"/>
        <v>1.5006002400960394E-2</v>
      </c>
      <c r="F3594" s="124"/>
    </row>
    <row r="3595" spans="1:6" x14ac:dyDescent="0.25">
      <c r="A3595" s="20" t="s">
        <v>6218</v>
      </c>
      <c r="B3595" s="7">
        <v>75417</v>
      </c>
      <c r="C3595" s="46">
        <f>VLOOKUP(B3595,'Τιμοκατάλογος ανά κωδικό'!D:G,4,0)</f>
        <v>21.36</v>
      </c>
      <c r="D3595" s="46">
        <v>21.04</v>
      </c>
      <c r="E3595" s="47">
        <f t="shared" si="56"/>
        <v>1.5209125475285079E-2</v>
      </c>
      <c r="F3595" s="124"/>
    </row>
    <row r="3596" spans="1:6" x14ac:dyDescent="0.25">
      <c r="A3596" s="20" t="s">
        <v>6219</v>
      </c>
      <c r="B3596" s="7">
        <v>75418</v>
      </c>
      <c r="C3596" s="46">
        <f>VLOOKUP(B3596,'Τιμοκατάλογος ανά κωδικό'!D:G,4,0)</f>
        <v>32.159999999999997</v>
      </c>
      <c r="D3596" s="46">
        <v>31.68</v>
      </c>
      <c r="E3596" s="47">
        <f t="shared" si="56"/>
        <v>1.5151515151515138E-2</v>
      </c>
      <c r="F3596" s="124"/>
    </row>
    <row r="3597" spans="1:6" x14ac:dyDescent="0.25">
      <c r="A3597" s="20" t="s">
        <v>6220</v>
      </c>
      <c r="B3597" s="7">
        <v>75419</v>
      </c>
      <c r="C3597" s="46">
        <f>VLOOKUP(B3597,'Τιμοκατάλογος ανά κωδικό'!D:G,4,0)</f>
        <v>49.93</v>
      </c>
      <c r="D3597" s="46">
        <v>49.19</v>
      </c>
      <c r="E3597" s="47">
        <f t="shared" si="56"/>
        <v>1.5043708070746176E-2</v>
      </c>
      <c r="F3597" s="124"/>
    </row>
    <row r="3598" spans="1:6" x14ac:dyDescent="0.25">
      <c r="A3598" s="20" t="s">
        <v>6221</v>
      </c>
      <c r="B3598" s="7">
        <v>75420</v>
      </c>
      <c r="C3598" s="46">
        <f>VLOOKUP(B3598,'Τιμοκατάλογος ανά κωδικό'!D:G,4,0)</f>
        <v>73.010000000000005</v>
      </c>
      <c r="D3598" s="46">
        <v>71.930000000000007</v>
      </c>
      <c r="E3598" s="47">
        <f t="shared" si="56"/>
        <v>1.5014597525371931E-2</v>
      </c>
      <c r="F3598" s="124"/>
    </row>
    <row r="3599" spans="1:6" x14ac:dyDescent="0.25">
      <c r="A3599" s="20" t="s">
        <v>6222</v>
      </c>
      <c r="B3599" s="7">
        <v>75421</v>
      </c>
      <c r="C3599" s="46">
        <f>VLOOKUP(B3599,'Τιμοκατάλογος ανά κωδικό'!D:G,4,0)</f>
        <v>28.1</v>
      </c>
      <c r="D3599" s="46">
        <v>27.68</v>
      </c>
      <c r="E3599" s="47">
        <f t="shared" si="56"/>
        <v>1.5173410404624388E-2</v>
      </c>
      <c r="F3599" s="124"/>
    </row>
    <row r="3600" spans="1:6" x14ac:dyDescent="0.25">
      <c r="A3600" s="20" t="s">
        <v>6223</v>
      </c>
      <c r="B3600" s="7">
        <v>75422</v>
      </c>
      <c r="C3600" s="46">
        <f>VLOOKUP(B3600,'Τιμοκατάλογος ανά κωδικό'!D:G,4,0)</f>
        <v>53.16</v>
      </c>
      <c r="D3600" s="46">
        <v>52.37</v>
      </c>
      <c r="E3600" s="47">
        <f t="shared" si="56"/>
        <v>1.5084972312392475E-2</v>
      </c>
      <c r="F3600" s="124"/>
    </row>
    <row r="3601" spans="1:6" x14ac:dyDescent="0.25">
      <c r="A3601" s="20" t="s">
        <v>6224</v>
      </c>
      <c r="B3601" s="7">
        <v>75423</v>
      </c>
      <c r="C3601" s="46">
        <f>VLOOKUP(B3601,'Τιμοκατάλογος ανά κωδικό'!D:G,4,0)</f>
        <v>94.3</v>
      </c>
      <c r="D3601" s="46">
        <v>92.91</v>
      </c>
      <c r="E3601" s="47">
        <f t="shared" si="56"/>
        <v>1.4960714670110953E-2</v>
      </c>
      <c r="F3601" s="124"/>
    </row>
    <row r="3602" spans="1:6" x14ac:dyDescent="0.25">
      <c r="A3602" s="20" t="s">
        <v>6225</v>
      </c>
      <c r="B3602" s="7">
        <v>75424</v>
      </c>
      <c r="C3602" s="46">
        <f>VLOOKUP(B3602,'Τιμοκατάλογος ανά κωδικό'!D:G,4,0)</f>
        <v>152.21</v>
      </c>
      <c r="D3602" s="46">
        <v>149.96</v>
      </c>
      <c r="E3602" s="47">
        <f t="shared" si="56"/>
        <v>1.5004001066951211E-2</v>
      </c>
      <c r="F3602" s="124"/>
    </row>
    <row r="3603" spans="1:6" x14ac:dyDescent="0.25">
      <c r="A3603" s="20" t="s">
        <v>6194</v>
      </c>
      <c r="B3603" s="7">
        <v>75425</v>
      </c>
      <c r="C3603" s="46">
        <f>VLOOKUP(B3603,'Τιμοκατάλογος ανά κωδικό'!D:G,4,0)</f>
        <v>35.58</v>
      </c>
      <c r="D3603" s="46">
        <v>35.049999999999997</v>
      </c>
      <c r="E3603" s="47">
        <f t="shared" si="56"/>
        <v>1.5121255349500817E-2</v>
      </c>
      <c r="F3603" s="124"/>
    </row>
    <row r="3604" spans="1:6" x14ac:dyDescent="0.25">
      <c r="A3604" s="20" t="s">
        <v>6195</v>
      </c>
      <c r="B3604" s="7">
        <v>75426</v>
      </c>
      <c r="C3604" s="46">
        <f>VLOOKUP(B3604,'Τιμοκατάλογος ανά κωδικό'!D:G,4,0)</f>
        <v>46.56</v>
      </c>
      <c r="D3604" s="46">
        <v>45.87</v>
      </c>
      <c r="E3604" s="47">
        <f t="shared" si="56"/>
        <v>1.5042511445389151E-2</v>
      </c>
      <c r="F3604" s="124"/>
    </row>
    <row r="3605" spans="1:6" x14ac:dyDescent="0.25">
      <c r="A3605" s="20" t="s">
        <v>6196</v>
      </c>
      <c r="B3605" s="7">
        <v>75427</v>
      </c>
      <c r="C3605" s="46">
        <f>VLOOKUP(B3605,'Τιμοκατάλογος ανά κωδικό'!D:G,4,0)</f>
        <v>61.54</v>
      </c>
      <c r="D3605" s="46">
        <v>60.63</v>
      </c>
      <c r="E3605" s="47">
        <f t="shared" si="56"/>
        <v>1.5009071416790309E-2</v>
      </c>
      <c r="F3605" s="124"/>
    </row>
    <row r="3606" spans="1:6" x14ac:dyDescent="0.25">
      <c r="A3606" s="20" t="s">
        <v>6197</v>
      </c>
      <c r="B3606" s="7">
        <v>75428</v>
      </c>
      <c r="C3606" s="46">
        <f>VLOOKUP(B3606,'Τιμοκατάλογος ανά κωδικό'!D:G,4,0)</f>
        <v>93.41</v>
      </c>
      <c r="D3606" s="46">
        <v>92.03</v>
      </c>
      <c r="E3606" s="47">
        <f t="shared" si="56"/>
        <v>1.4995110290122682E-2</v>
      </c>
      <c r="F3606" s="124"/>
    </row>
    <row r="3607" spans="1:6" x14ac:dyDescent="0.25">
      <c r="A3607" s="20" t="s">
        <v>6198</v>
      </c>
      <c r="B3607" s="7">
        <v>75429</v>
      </c>
      <c r="C3607" s="46">
        <f>VLOOKUP(B3607,'Τιμοκατάλογος ανά κωδικό'!D:G,4,0)</f>
        <v>122.27</v>
      </c>
      <c r="D3607" s="46">
        <v>120.46</v>
      </c>
      <c r="E3607" s="47">
        <f t="shared" si="56"/>
        <v>1.5025734683712377E-2</v>
      </c>
      <c r="F3607" s="124"/>
    </row>
    <row r="3608" spans="1:6" x14ac:dyDescent="0.25">
      <c r="A3608" s="20" t="s">
        <v>6199</v>
      </c>
      <c r="B3608" s="7">
        <v>75430</v>
      </c>
      <c r="C3608" s="46">
        <f>VLOOKUP(B3608,'Τιμοκατάλογος ανά κωδικό'!D:G,4,0)</f>
        <v>55.4</v>
      </c>
      <c r="D3608" s="46">
        <v>54.58</v>
      </c>
      <c r="E3608" s="47">
        <f t="shared" si="56"/>
        <v>1.5023818248442566E-2</v>
      </c>
      <c r="F3608" s="124"/>
    </row>
    <row r="3609" spans="1:6" x14ac:dyDescent="0.25">
      <c r="A3609" s="20" t="s">
        <v>6200</v>
      </c>
      <c r="B3609" s="7">
        <v>75431</v>
      </c>
      <c r="C3609" s="46">
        <f>VLOOKUP(B3609,'Τιμοκατάλογος ανά κωδικό'!D:G,4,0)</f>
        <v>98.38</v>
      </c>
      <c r="D3609" s="46">
        <v>96.93</v>
      </c>
      <c r="E3609" s="47">
        <f t="shared" si="56"/>
        <v>1.4959248942535641E-2</v>
      </c>
      <c r="F3609" s="124"/>
    </row>
    <row r="3610" spans="1:6" x14ac:dyDescent="0.25">
      <c r="A3610" s="20" t="s">
        <v>6201</v>
      </c>
      <c r="B3610" s="7">
        <v>75432</v>
      </c>
      <c r="C3610" s="46">
        <f>VLOOKUP(B3610,'Τιμοκατάλογος ανά κωδικό'!D:G,4,0)</f>
        <v>131.41</v>
      </c>
      <c r="D3610" s="46">
        <v>129.47</v>
      </c>
      <c r="E3610" s="47">
        <f t="shared" si="56"/>
        <v>1.4984166216111872E-2</v>
      </c>
      <c r="F3610" s="124"/>
    </row>
    <row r="3611" spans="1:6" x14ac:dyDescent="0.25">
      <c r="A3611" s="20" t="s">
        <v>6202</v>
      </c>
      <c r="B3611" s="7">
        <v>75433</v>
      </c>
      <c r="C3611" s="46">
        <f>VLOOKUP(B3611,'Τιμοκατάλογος ανά κωδικό'!D:G,4,0)</f>
        <v>193.52</v>
      </c>
      <c r="D3611" s="46">
        <v>190.66</v>
      </c>
      <c r="E3611" s="47">
        <f t="shared" si="56"/>
        <v>1.5000524493863576E-2</v>
      </c>
      <c r="F3611" s="124"/>
    </row>
    <row r="3612" spans="1:6" x14ac:dyDescent="0.25">
      <c r="A3612" s="20" t="s">
        <v>14061</v>
      </c>
      <c r="B3612" s="7">
        <v>75434</v>
      </c>
      <c r="C3612" s="46">
        <f>VLOOKUP(B3612,'Τιμοκατάλογος ανά κωδικό'!D:G,4,0)</f>
        <v>9.6199999999999992</v>
      </c>
      <c r="D3612" s="46">
        <v>9.48</v>
      </c>
      <c r="E3612" s="47">
        <f t="shared" si="56"/>
        <v>1.4767932489451407E-2</v>
      </c>
      <c r="F3612" s="124"/>
    </row>
    <row r="3613" spans="1:6" x14ac:dyDescent="0.25">
      <c r="A3613" s="20" t="s">
        <v>14062</v>
      </c>
      <c r="B3613" s="7">
        <v>75435</v>
      </c>
      <c r="C3613" s="46">
        <f>VLOOKUP(B3613,'Τιμοκατάλογος ανά κωδικό'!D:G,4,0)</f>
        <v>14.96</v>
      </c>
      <c r="D3613" s="46">
        <v>14.74</v>
      </c>
      <c r="E3613" s="47">
        <f t="shared" si="56"/>
        <v>1.4925373134328401E-2</v>
      </c>
      <c r="F3613" s="124"/>
    </row>
    <row r="3614" spans="1:6" x14ac:dyDescent="0.25">
      <c r="A3614" s="20" t="s">
        <v>14063</v>
      </c>
      <c r="B3614" s="7">
        <v>75436</v>
      </c>
      <c r="C3614" s="46">
        <f>VLOOKUP(B3614,'Τιμοκατάλογος ανά κωδικό'!D:G,4,0)</f>
        <v>19.39</v>
      </c>
      <c r="D3614" s="46">
        <v>19.100000000000001</v>
      </c>
      <c r="E3614" s="47">
        <f t="shared" si="56"/>
        <v>1.5183246073298351E-2</v>
      </c>
      <c r="F3614" s="124"/>
    </row>
    <row r="3615" spans="1:6" x14ac:dyDescent="0.25">
      <c r="A3615" s="20" t="s">
        <v>14064</v>
      </c>
      <c r="B3615" s="7">
        <v>75437</v>
      </c>
      <c r="C3615" s="46">
        <f>VLOOKUP(B3615,'Τιμοκατάλογος ανά κωδικό'!D:G,4,0)</f>
        <v>30.01</v>
      </c>
      <c r="D3615" s="46">
        <v>29.57</v>
      </c>
      <c r="E3615" s="47">
        <f t="shared" si="56"/>
        <v>1.4879945891105972E-2</v>
      </c>
      <c r="F3615" s="124"/>
    </row>
    <row r="3616" spans="1:6" x14ac:dyDescent="0.25">
      <c r="A3616" s="20" t="s">
        <v>14065</v>
      </c>
      <c r="B3616" s="7">
        <v>75438</v>
      </c>
      <c r="C3616" s="46">
        <f>VLOOKUP(B3616,'Τιμοκατάλογος ανά κωδικό'!D:G,4,0)</f>
        <v>61.54</v>
      </c>
      <c r="D3616" s="46">
        <v>60.63</v>
      </c>
      <c r="E3616" s="47">
        <f t="shared" si="56"/>
        <v>1.5009071416790309E-2</v>
      </c>
      <c r="F3616" s="124"/>
    </row>
    <row r="3617" spans="1:6" x14ac:dyDescent="0.25">
      <c r="A3617" s="20" t="s">
        <v>14066</v>
      </c>
      <c r="B3617" s="7">
        <v>75439</v>
      </c>
      <c r="C3617" s="46">
        <f>VLOOKUP(B3617,'Τιμοκατάλογος ανά κωδικό'!D:G,4,0)</f>
        <v>26.92</v>
      </c>
      <c r="D3617" s="46">
        <v>26.52</v>
      </c>
      <c r="E3617" s="47">
        <f t="shared" si="56"/>
        <v>1.5082956259427016E-2</v>
      </c>
      <c r="F3617" s="124"/>
    </row>
    <row r="3618" spans="1:6" x14ac:dyDescent="0.25">
      <c r="A3618" s="20" t="s">
        <v>14067</v>
      </c>
      <c r="B3618" s="7">
        <v>75440</v>
      </c>
      <c r="C3618" s="46">
        <f>VLOOKUP(B3618,'Τιμοκατάλογος ανά κωδικό'!D:G,4,0)</f>
        <v>61.54</v>
      </c>
      <c r="D3618" s="46">
        <v>60.63</v>
      </c>
      <c r="E3618" s="47">
        <f t="shared" si="56"/>
        <v>1.5009071416790309E-2</v>
      </c>
      <c r="F3618" s="124"/>
    </row>
    <row r="3619" spans="1:6" x14ac:dyDescent="0.25">
      <c r="A3619" s="20" t="s">
        <v>14068</v>
      </c>
      <c r="B3619" s="7">
        <v>75441</v>
      </c>
      <c r="C3619" s="46">
        <f>VLOOKUP(B3619,'Τιμοκατάλογος ανά κωδικό'!D:G,4,0)</f>
        <v>74.36</v>
      </c>
      <c r="D3619" s="46">
        <v>73.260000000000005</v>
      </c>
      <c r="E3619" s="47">
        <f t="shared" si="56"/>
        <v>1.501501501501501E-2</v>
      </c>
      <c r="F3619" s="124"/>
    </row>
    <row r="3620" spans="1:6" x14ac:dyDescent="0.25">
      <c r="A3620" s="20" t="s">
        <v>14061</v>
      </c>
      <c r="B3620" s="7">
        <v>75442</v>
      </c>
      <c r="C3620" s="46">
        <f>VLOOKUP(B3620,'Τιμοκατάλογος ανά κωδικό'!D:G,4,0)</f>
        <v>9.6199999999999992</v>
      </c>
      <c r="D3620" s="46">
        <v>9.48</v>
      </c>
      <c r="E3620" s="47">
        <f t="shared" si="56"/>
        <v>1.4767932489451407E-2</v>
      </c>
      <c r="F3620" s="124"/>
    </row>
    <row r="3621" spans="1:6" x14ac:dyDescent="0.25">
      <c r="A3621" s="20" t="s">
        <v>14062</v>
      </c>
      <c r="B3621" s="7">
        <v>75443</v>
      </c>
      <c r="C3621" s="46">
        <f>VLOOKUP(B3621,'Τιμοκατάλογος ανά κωδικό'!D:G,4,0)</f>
        <v>14.96</v>
      </c>
      <c r="D3621" s="46">
        <v>14.74</v>
      </c>
      <c r="E3621" s="47">
        <f t="shared" si="56"/>
        <v>1.4925373134328401E-2</v>
      </c>
      <c r="F3621" s="124"/>
    </row>
    <row r="3622" spans="1:6" x14ac:dyDescent="0.25">
      <c r="A3622" s="20" t="s">
        <v>14063</v>
      </c>
      <c r="B3622" s="7">
        <v>75444</v>
      </c>
      <c r="C3622" s="46">
        <f>VLOOKUP(B3622,'Τιμοκατάλογος ανά κωδικό'!D:G,4,0)</f>
        <v>19.39</v>
      </c>
      <c r="D3622" s="46">
        <v>19.100000000000001</v>
      </c>
      <c r="E3622" s="47">
        <f t="shared" si="56"/>
        <v>1.5183246073298351E-2</v>
      </c>
      <c r="F3622" s="124"/>
    </row>
    <row r="3623" spans="1:6" x14ac:dyDescent="0.25">
      <c r="A3623" s="20" t="s">
        <v>14064</v>
      </c>
      <c r="B3623" s="7">
        <v>75445</v>
      </c>
      <c r="C3623" s="46">
        <f>VLOOKUP(B3623,'Τιμοκατάλογος ανά κωδικό'!D:G,4,0)</f>
        <v>30.01</v>
      </c>
      <c r="D3623" s="46">
        <v>29.57</v>
      </c>
      <c r="E3623" s="47">
        <f t="shared" si="56"/>
        <v>1.4879945891105972E-2</v>
      </c>
      <c r="F3623" s="124"/>
    </row>
    <row r="3624" spans="1:6" x14ac:dyDescent="0.25">
      <c r="A3624" s="20" t="s">
        <v>14065</v>
      </c>
      <c r="B3624" s="7">
        <v>75446</v>
      </c>
      <c r="C3624" s="46">
        <f>VLOOKUP(B3624,'Τιμοκατάλογος ανά κωδικό'!D:G,4,0)</f>
        <v>61.54</v>
      </c>
      <c r="D3624" s="46">
        <v>60.63</v>
      </c>
      <c r="E3624" s="47">
        <f t="shared" si="56"/>
        <v>1.5009071416790309E-2</v>
      </c>
      <c r="F3624" s="124"/>
    </row>
    <row r="3625" spans="1:6" x14ac:dyDescent="0.25">
      <c r="A3625" s="20" t="s">
        <v>14066</v>
      </c>
      <c r="B3625" s="7">
        <v>75447</v>
      </c>
      <c r="C3625" s="46">
        <f>VLOOKUP(B3625,'Τιμοκατάλογος ανά κωδικό'!D:G,4,0)</f>
        <v>26.92</v>
      </c>
      <c r="D3625" s="46">
        <v>26.52</v>
      </c>
      <c r="E3625" s="47">
        <f t="shared" si="56"/>
        <v>1.5082956259427016E-2</v>
      </c>
      <c r="F3625" s="124"/>
    </row>
    <row r="3626" spans="1:6" x14ac:dyDescent="0.25">
      <c r="A3626" s="20" t="s">
        <v>14067</v>
      </c>
      <c r="B3626" s="7">
        <v>75448</v>
      </c>
      <c r="C3626" s="46">
        <f>VLOOKUP(B3626,'Τιμοκατάλογος ανά κωδικό'!D:G,4,0)</f>
        <v>61.54</v>
      </c>
      <c r="D3626" s="46">
        <v>60.63</v>
      </c>
      <c r="E3626" s="47">
        <f t="shared" si="56"/>
        <v>1.5009071416790309E-2</v>
      </c>
      <c r="F3626" s="124"/>
    </row>
    <row r="3627" spans="1:6" x14ac:dyDescent="0.25">
      <c r="A3627" s="20" t="s">
        <v>14068</v>
      </c>
      <c r="B3627" s="7">
        <v>75449</v>
      </c>
      <c r="C3627" s="46">
        <f>VLOOKUP(B3627,'Τιμοκατάλογος ανά κωδικό'!D:G,4,0)</f>
        <v>74.36</v>
      </c>
      <c r="D3627" s="46">
        <v>73.260000000000005</v>
      </c>
      <c r="E3627" s="47">
        <f t="shared" si="56"/>
        <v>1.501501501501501E-2</v>
      </c>
      <c r="F3627" s="124"/>
    </row>
    <row r="3628" spans="1:6" x14ac:dyDescent="0.25">
      <c r="A3628" s="20" t="s">
        <v>6401</v>
      </c>
      <c r="B3628" s="7">
        <v>75450</v>
      </c>
      <c r="C3628" s="46">
        <f>VLOOKUP(B3628,'Τιμοκατάλογος ανά κωδικό'!D:G,4,0)</f>
        <v>13.86</v>
      </c>
      <c r="D3628" s="46">
        <v>13.66</v>
      </c>
      <c r="E3628" s="47">
        <f t="shared" si="56"/>
        <v>1.4641288433382194E-2</v>
      </c>
      <c r="F3628" s="124"/>
    </row>
    <row r="3629" spans="1:6" x14ac:dyDescent="0.25">
      <c r="A3629" s="20" t="s">
        <v>6203</v>
      </c>
      <c r="B3629" s="7">
        <v>75451</v>
      </c>
      <c r="C3629" s="46">
        <f>VLOOKUP(B3629,'Τιμοκατάλογος ανά κωδικό'!D:G,4,0)</f>
        <v>13.86</v>
      </c>
      <c r="D3629" s="46">
        <v>13.66</v>
      </c>
      <c r="E3629" s="47">
        <f t="shared" si="56"/>
        <v>1.4641288433382194E-2</v>
      </c>
      <c r="F3629" s="124"/>
    </row>
    <row r="3630" spans="1:6" x14ac:dyDescent="0.25">
      <c r="A3630" s="20" t="s">
        <v>30901</v>
      </c>
      <c r="B3630" s="7">
        <v>75452</v>
      </c>
      <c r="C3630" s="46">
        <f>VLOOKUP(B3630,'Τιμοκατάλογος ανά κωδικό'!D:G,4,0)</f>
        <v>4.42</v>
      </c>
      <c r="D3630" s="46">
        <v>4.3499999999999996</v>
      </c>
      <c r="E3630" s="47">
        <f t="shared" si="56"/>
        <v>1.6091954022988464E-2</v>
      </c>
      <c r="F3630" s="124"/>
    </row>
    <row r="3631" spans="1:6" x14ac:dyDescent="0.25">
      <c r="A3631" s="20" t="s">
        <v>30902</v>
      </c>
      <c r="B3631" s="7">
        <v>75453</v>
      </c>
      <c r="C3631" s="46">
        <f>VLOOKUP(B3631,'Τιμοκατάλογος ανά κωδικό'!D:G,4,0)</f>
        <v>4.42</v>
      </c>
      <c r="D3631" s="46">
        <v>4.3499999999999996</v>
      </c>
      <c r="E3631" s="47">
        <f t="shared" si="56"/>
        <v>1.6091954022988464E-2</v>
      </c>
      <c r="F3631" s="124"/>
    </row>
    <row r="3632" spans="1:6" x14ac:dyDescent="0.25">
      <c r="A3632" s="20" t="s">
        <v>6204</v>
      </c>
      <c r="B3632" s="7">
        <v>75454</v>
      </c>
      <c r="C3632" s="46">
        <f>VLOOKUP(B3632,'Τιμοκατάλογος ανά κωδικό'!D:G,4,0)</f>
        <v>1.85</v>
      </c>
      <c r="D3632" s="46">
        <v>1.82</v>
      </c>
      <c r="E3632" s="47">
        <f t="shared" si="56"/>
        <v>1.6483516483516425E-2</v>
      </c>
      <c r="F3632" s="124"/>
    </row>
    <row r="3633" spans="1:6" x14ac:dyDescent="0.25">
      <c r="A3633" s="20" t="s">
        <v>6205</v>
      </c>
      <c r="B3633" s="7">
        <v>75455</v>
      </c>
      <c r="C3633" s="46">
        <f>VLOOKUP(B3633,'Τιμοκατάλογος ανά κωδικό'!D:G,4,0)</f>
        <v>2.0099999999999998</v>
      </c>
      <c r="D3633" s="46">
        <v>1.98</v>
      </c>
      <c r="E3633" s="47">
        <f t="shared" si="56"/>
        <v>1.5151515151515138E-2</v>
      </c>
      <c r="F3633" s="124"/>
    </row>
    <row r="3634" spans="1:6" x14ac:dyDescent="0.25">
      <c r="A3634" s="20" t="s">
        <v>6206</v>
      </c>
      <c r="B3634" s="7">
        <v>75477</v>
      </c>
      <c r="C3634" s="46">
        <f>VLOOKUP(B3634,'Τιμοκατάλογος ανά κωδικό'!D:G,4,0)</f>
        <v>1946.56</v>
      </c>
      <c r="D3634" s="46">
        <v>1899.084096</v>
      </c>
      <c r="E3634" s="47">
        <f t="shared" si="56"/>
        <v>2.4999368958961599E-2</v>
      </c>
      <c r="F3634" s="124"/>
    </row>
    <row r="3635" spans="1:6" x14ac:dyDescent="0.25">
      <c r="A3635" s="20" t="s">
        <v>6207</v>
      </c>
      <c r="B3635" s="7">
        <v>75478</v>
      </c>
      <c r="C3635" s="46">
        <f>VLOOKUP(B3635,'Τιμοκατάλογος ανά κωδικό'!D:G,4,0)</f>
        <v>2052.96</v>
      </c>
      <c r="D3635" s="46">
        <v>2002.885248</v>
      </c>
      <c r="E3635" s="47">
        <f t="shared" si="56"/>
        <v>2.500130851230864E-2</v>
      </c>
      <c r="F3635" s="124"/>
    </row>
    <row r="3636" spans="1:6" x14ac:dyDescent="0.25">
      <c r="A3636" s="20" t="s">
        <v>6208</v>
      </c>
      <c r="B3636" s="7">
        <v>75479</v>
      </c>
      <c r="C3636" s="46">
        <f>VLOOKUP(B3636,'Τιμοκατάλογος ανά κωδικό'!D:G,4,0)</f>
        <v>2311.39</v>
      </c>
      <c r="D3636" s="46">
        <v>2255.0170240000002</v>
      </c>
      <c r="E3636" s="47">
        <f t="shared" si="56"/>
        <v>2.4998913711083315E-2</v>
      </c>
      <c r="F3636" s="124"/>
    </row>
    <row r="3637" spans="1:6" x14ac:dyDescent="0.25">
      <c r="A3637" s="20" t="s">
        <v>6209</v>
      </c>
      <c r="B3637" s="7">
        <v>75480</v>
      </c>
      <c r="C3637" s="46">
        <f>VLOOKUP(B3637,'Τιμοκατάλογος ανά κωδικό'!D:G,4,0)</f>
        <v>2412.62</v>
      </c>
      <c r="D3637" s="46">
        <v>2353.7800000000002</v>
      </c>
      <c r="E3637" s="47">
        <f t="shared" si="56"/>
        <v>2.4998088181563238E-2</v>
      </c>
      <c r="F3637" s="124"/>
    </row>
    <row r="3638" spans="1:6" x14ac:dyDescent="0.25">
      <c r="A3638" s="20" t="s">
        <v>6210</v>
      </c>
      <c r="B3638" s="7">
        <v>75481</v>
      </c>
      <c r="C3638" s="46">
        <f>VLOOKUP(B3638,'Τιμοκατάλογος ανά κωδικό'!D:G,4,0)</f>
        <v>2659.88</v>
      </c>
      <c r="D3638" s="46">
        <v>2595</v>
      </c>
      <c r="E3638" s="47">
        <f t="shared" si="56"/>
        <v>2.5001926782273642E-2</v>
      </c>
      <c r="F3638" s="124"/>
    </row>
    <row r="3639" spans="1:6" x14ac:dyDescent="0.25">
      <c r="A3639" s="20" t="s">
        <v>6211</v>
      </c>
      <c r="B3639" s="7">
        <v>75482</v>
      </c>
      <c r="C3639" s="46">
        <f>VLOOKUP(B3639,'Τιμοκατάλογος ανά κωδικό'!D:G,4,0)</f>
        <v>2982.87</v>
      </c>
      <c r="D3639" s="46">
        <v>2910.1138560000004</v>
      </c>
      <c r="E3639" s="47">
        <f t="shared" si="56"/>
        <v>2.5001133151540733E-2</v>
      </c>
      <c r="F3639" s="124"/>
    </row>
    <row r="3640" spans="1:6" x14ac:dyDescent="0.25">
      <c r="A3640" s="20" t="s">
        <v>6212</v>
      </c>
      <c r="B3640" s="7">
        <v>75483</v>
      </c>
      <c r="C3640" s="46">
        <f>VLOOKUP(B3640,'Τιμοκατάλογος ανά κωδικό'!D:G,4,0)</f>
        <v>3346.76</v>
      </c>
      <c r="D3640" s="46">
        <v>3265.1317919999997</v>
      </c>
      <c r="E3640" s="47">
        <f t="shared" si="56"/>
        <v>2.4999973416080845E-2</v>
      </c>
      <c r="F3640" s="124"/>
    </row>
    <row r="3641" spans="1:6" x14ac:dyDescent="0.25">
      <c r="A3641" s="20" t="s">
        <v>6213</v>
      </c>
      <c r="B3641" s="7">
        <v>75484</v>
      </c>
      <c r="C3641" s="46">
        <f>VLOOKUP(B3641,'Τιμοκατάλογος ανά κωδικό'!D:G,4,0)</f>
        <v>4646.17</v>
      </c>
      <c r="D3641" s="46">
        <v>4532.8514400000004</v>
      </c>
      <c r="E3641" s="47">
        <f t="shared" si="56"/>
        <v>2.4999398612542967E-2</v>
      </c>
      <c r="F3641" s="124"/>
    </row>
    <row r="3642" spans="1:6" x14ac:dyDescent="0.25">
      <c r="A3642" s="20" t="s">
        <v>6214</v>
      </c>
      <c r="B3642" s="7">
        <v>75485</v>
      </c>
      <c r="C3642" s="46">
        <f>VLOOKUP(B3642,'Τιμοκατάλογος ανά κωδικό'!D:G,4,0)</f>
        <v>5213.4799999999996</v>
      </c>
      <c r="D3642" s="46">
        <v>5086.3213440000009</v>
      </c>
      <c r="E3642" s="47">
        <f t="shared" si="56"/>
        <v>2.5000122367415667E-2</v>
      </c>
      <c r="F3642" s="124"/>
    </row>
    <row r="3643" spans="1:6" x14ac:dyDescent="0.25">
      <c r="A3643" s="20" t="s">
        <v>6215</v>
      </c>
      <c r="B3643" s="7">
        <v>75486</v>
      </c>
      <c r="C3643" s="46">
        <f>VLOOKUP(B3643,'Τιμοκατάλογος ανά κωδικό'!D:G,4,0)</f>
        <v>5721.99</v>
      </c>
      <c r="D3643" s="46">
        <v>5582.4296320000012</v>
      </c>
      <c r="E3643" s="47">
        <f t="shared" si="56"/>
        <v>2.4999933219041592E-2</v>
      </c>
      <c r="F3643" s="124"/>
    </row>
    <row r="3644" spans="1:6" x14ac:dyDescent="0.25">
      <c r="A3644" s="20" t="s">
        <v>6216</v>
      </c>
      <c r="B3644" s="7">
        <v>75487</v>
      </c>
      <c r="C3644" s="46">
        <f>VLOOKUP(B3644,'Τιμοκατάλογος ανά κωδικό'!D:G,4,0)</f>
        <v>7391.19</v>
      </c>
      <c r="D3644" s="46">
        <v>7210.9190400000007</v>
      </c>
      <c r="E3644" s="47">
        <f t="shared" si="56"/>
        <v>2.4999720423986238E-2</v>
      </c>
      <c r="F3644" s="124"/>
    </row>
    <row r="3645" spans="1:6" x14ac:dyDescent="0.25">
      <c r="A3645" s="20" t="s">
        <v>6217</v>
      </c>
      <c r="B3645" s="7">
        <v>75497</v>
      </c>
      <c r="C3645" s="46">
        <f>VLOOKUP(B3645,'Τιμοκατάλογος ανά κωδικό'!D:G,4,0)</f>
        <v>23.830000000000005</v>
      </c>
      <c r="D3645" s="46">
        <v>23.479999999999997</v>
      </c>
      <c r="E3645" s="47">
        <f t="shared" si="56"/>
        <v>1.4906303236797536E-2</v>
      </c>
      <c r="F3645" s="124"/>
    </row>
    <row r="3646" spans="1:6" x14ac:dyDescent="0.25">
      <c r="A3646" s="20" t="s">
        <v>6218</v>
      </c>
      <c r="B3646" s="7">
        <v>75498</v>
      </c>
      <c r="C3646" s="46">
        <f>VLOOKUP(B3646,'Τιμοκατάλογος ανά κωδικό'!D:G,4,0)</f>
        <v>28.53</v>
      </c>
      <c r="D3646" s="46">
        <v>28.099999999999998</v>
      </c>
      <c r="E3646" s="47">
        <f t="shared" si="56"/>
        <v>1.530249110320292E-2</v>
      </c>
      <c r="F3646" s="124"/>
    </row>
    <row r="3647" spans="1:6" x14ac:dyDescent="0.25">
      <c r="A3647" s="20" t="s">
        <v>6219</v>
      </c>
      <c r="B3647" s="7">
        <v>75499</v>
      </c>
      <c r="C3647" s="46">
        <f>VLOOKUP(B3647,'Τιμοκατάλογος ανά κωδικό'!D:G,4,0)</f>
        <v>43.079999999999991</v>
      </c>
      <c r="D3647" s="46">
        <v>42.429999999999993</v>
      </c>
      <c r="E3647" s="47">
        <f t="shared" si="56"/>
        <v>1.5319349516851322E-2</v>
      </c>
      <c r="F3647" s="124"/>
    </row>
    <row r="3648" spans="1:6" x14ac:dyDescent="0.25">
      <c r="A3648" s="20" t="s">
        <v>6220</v>
      </c>
      <c r="B3648" s="7">
        <v>75500</v>
      </c>
      <c r="C3648" s="46">
        <f>VLOOKUP(B3648,'Τιμοκατάλογος ανά κωδικό'!D:G,4,0)</f>
        <v>60.849999999999994</v>
      </c>
      <c r="D3648" s="46">
        <v>59.94</v>
      </c>
      <c r="E3648" s="47">
        <f t="shared" si="56"/>
        <v>1.5181848515181784E-2</v>
      </c>
      <c r="F3648" s="124"/>
    </row>
    <row r="3649" spans="1:6" x14ac:dyDescent="0.25">
      <c r="A3649" s="20" t="s">
        <v>6221</v>
      </c>
      <c r="B3649" s="7">
        <v>75501</v>
      </c>
      <c r="C3649" s="46">
        <f>VLOOKUP(B3649,'Τιμοκατάλογος ανά κωδικό'!D:G,4,0)</f>
        <v>86.960000000000008</v>
      </c>
      <c r="D3649" s="46">
        <v>85.67</v>
      </c>
      <c r="E3649" s="47">
        <f t="shared" si="56"/>
        <v>1.5057779852924114E-2</v>
      </c>
      <c r="F3649" s="124"/>
    </row>
    <row r="3650" spans="1:6" x14ac:dyDescent="0.25">
      <c r="A3650" s="20" t="s">
        <v>6222</v>
      </c>
      <c r="B3650" s="7">
        <v>75503</v>
      </c>
      <c r="C3650" s="46">
        <f>VLOOKUP(B3650,'Τιμοκατάλογος ανά κωδικό'!D:G,4,0)</f>
        <v>35.690000000000005</v>
      </c>
      <c r="D3650" s="46">
        <v>35.160000000000004</v>
      </c>
      <c r="E3650" s="47">
        <f t="shared" si="56"/>
        <v>1.5073947667804344E-2</v>
      </c>
      <c r="F3650" s="124"/>
    </row>
    <row r="3651" spans="1:6" x14ac:dyDescent="0.25">
      <c r="A3651" s="20" t="s">
        <v>6223</v>
      </c>
      <c r="B3651" s="7">
        <v>75504</v>
      </c>
      <c r="C3651" s="46">
        <f>VLOOKUP(B3651,'Τιμοκατάλογος ανά κωδικό'!D:G,4,0)</f>
        <v>64.5</v>
      </c>
      <c r="D3651" s="46">
        <v>63.539999999999992</v>
      </c>
      <c r="E3651" s="47">
        <f t="shared" ref="E3651:E3714" si="57">C3651/D3651-1</f>
        <v>1.510859301227585E-2</v>
      </c>
      <c r="F3651" s="124"/>
    </row>
    <row r="3652" spans="1:6" x14ac:dyDescent="0.25">
      <c r="A3652" s="20" t="s">
        <v>6224</v>
      </c>
      <c r="B3652" s="7">
        <v>75505</v>
      </c>
      <c r="C3652" s="46">
        <f>VLOOKUP(B3652,'Τιμοκατάλογος ανά κωδικό'!D:G,4,0)</f>
        <v>111.50999999999999</v>
      </c>
      <c r="D3652" s="46">
        <v>109.86999999999999</v>
      </c>
      <c r="E3652" s="47">
        <f t="shared" si="57"/>
        <v>1.4926731591881293E-2</v>
      </c>
      <c r="F3652" s="124"/>
    </row>
    <row r="3653" spans="1:6" x14ac:dyDescent="0.25">
      <c r="A3653" s="20" t="s">
        <v>6225</v>
      </c>
      <c r="B3653" s="7">
        <v>75506</v>
      </c>
      <c r="C3653" s="46">
        <f>VLOOKUP(B3653,'Τιμοκατάλογος ανά κωδικό'!D:G,4,0)</f>
        <v>169.42000000000002</v>
      </c>
      <c r="D3653" s="46">
        <v>166.92000000000002</v>
      </c>
      <c r="E3653" s="47">
        <f t="shared" si="57"/>
        <v>1.4977234603402723E-2</v>
      </c>
      <c r="F3653" s="124"/>
    </row>
    <row r="3654" spans="1:6" x14ac:dyDescent="0.25">
      <c r="A3654" s="20" t="s">
        <v>6226</v>
      </c>
      <c r="B3654" s="7">
        <v>75514</v>
      </c>
      <c r="C3654" s="46">
        <f>VLOOKUP(B3654,'Τιμοκατάλογος ανά κωδικό'!D:G,4,0)</f>
        <v>27.3</v>
      </c>
      <c r="D3654" s="46">
        <v>26.9</v>
      </c>
      <c r="E3654" s="47">
        <f t="shared" si="57"/>
        <v>1.4869888475836479E-2</v>
      </c>
      <c r="F3654" s="124"/>
    </row>
    <row r="3655" spans="1:6" x14ac:dyDescent="0.25">
      <c r="A3655" s="20" t="s">
        <v>6227</v>
      </c>
      <c r="B3655" s="7">
        <v>75516</v>
      </c>
      <c r="C3655" s="46">
        <f>VLOOKUP(B3655,'Τιμοκατάλογος ανά κωδικό'!D:G,4,0)</f>
        <v>27.3</v>
      </c>
      <c r="D3655" s="46">
        <v>26.9</v>
      </c>
      <c r="E3655" s="47">
        <f t="shared" si="57"/>
        <v>1.4869888475836479E-2</v>
      </c>
      <c r="F3655" s="124"/>
    </row>
    <row r="3656" spans="1:6" x14ac:dyDescent="0.25">
      <c r="A3656" s="20" t="s">
        <v>6228</v>
      </c>
      <c r="B3656" s="7">
        <v>75517</v>
      </c>
      <c r="C3656" s="46">
        <f>VLOOKUP(B3656,'Τιμοκατάλογος ανά κωδικό'!D:G,4,0)</f>
        <v>27.3</v>
      </c>
      <c r="D3656" s="46">
        <v>26.9</v>
      </c>
      <c r="E3656" s="47">
        <f t="shared" si="57"/>
        <v>1.4869888475836479E-2</v>
      </c>
      <c r="F3656" s="124"/>
    </row>
    <row r="3657" spans="1:6" x14ac:dyDescent="0.25">
      <c r="A3657" s="20" t="s">
        <v>6229</v>
      </c>
      <c r="B3657" s="7">
        <v>75518</v>
      </c>
      <c r="C3657" s="46">
        <f>VLOOKUP(B3657,'Τιμοκατάλογος ανά κωδικό'!D:G,4,0)</f>
        <v>27.3</v>
      </c>
      <c r="D3657" s="46">
        <v>26.9</v>
      </c>
      <c r="E3657" s="47">
        <f t="shared" si="57"/>
        <v>1.4869888475836479E-2</v>
      </c>
      <c r="F3657" s="124"/>
    </row>
    <row r="3658" spans="1:6" x14ac:dyDescent="0.25">
      <c r="A3658" s="20" t="s">
        <v>6230</v>
      </c>
      <c r="B3658" s="7">
        <v>75519</v>
      </c>
      <c r="C3658" s="46">
        <f>VLOOKUP(B3658,'Τιμοκατάλογος ανά κωδικό'!D:G,4,0)</f>
        <v>29.64</v>
      </c>
      <c r="D3658" s="46">
        <v>29.2</v>
      </c>
      <c r="E3658" s="47">
        <f t="shared" si="57"/>
        <v>1.5068493150685036E-2</v>
      </c>
      <c r="F3658" s="124"/>
    </row>
    <row r="3659" spans="1:6" x14ac:dyDescent="0.25">
      <c r="A3659" s="20" t="s">
        <v>6231</v>
      </c>
      <c r="B3659" s="7">
        <v>75520</v>
      </c>
      <c r="C3659" s="46">
        <f>VLOOKUP(B3659,'Τιμοκατάλογος ανά κωδικό'!D:G,4,0)</f>
        <v>29.64</v>
      </c>
      <c r="D3659" s="46">
        <v>29.2</v>
      </c>
      <c r="E3659" s="47">
        <f t="shared" si="57"/>
        <v>1.5068493150685036E-2</v>
      </c>
      <c r="F3659" s="124"/>
    </row>
    <row r="3660" spans="1:6" x14ac:dyDescent="0.25">
      <c r="A3660" s="20" t="s">
        <v>6232</v>
      </c>
      <c r="B3660" s="7">
        <v>75521</v>
      </c>
      <c r="C3660" s="46">
        <f>VLOOKUP(B3660,'Τιμοκατάλογος ανά κωδικό'!D:G,4,0)</f>
        <v>29.64</v>
      </c>
      <c r="D3660" s="46">
        <v>29.2</v>
      </c>
      <c r="E3660" s="47">
        <f t="shared" si="57"/>
        <v>1.5068493150685036E-2</v>
      </c>
      <c r="F3660" s="124"/>
    </row>
    <row r="3661" spans="1:6" x14ac:dyDescent="0.25">
      <c r="A3661" s="20" t="s">
        <v>6233</v>
      </c>
      <c r="B3661" s="7">
        <v>75522</v>
      </c>
      <c r="C3661" s="46">
        <f>VLOOKUP(B3661,'Τιμοκατάλογος ανά κωδικό'!D:G,4,0)</f>
        <v>30.45</v>
      </c>
      <c r="D3661" s="46">
        <v>30</v>
      </c>
      <c r="E3661" s="47">
        <f t="shared" si="57"/>
        <v>1.4999999999999902E-2</v>
      </c>
      <c r="F3661" s="124"/>
    </row>
    <row r="3662" spans="1:6" x14ac:dyDescent="0.25">
      <c r="A3662" s="20" t="s">
        <v>6234</v>
      </c>
      <c r="B3662" s="7">
        <v>75523</v>
      </c>
      <c r="C3662" s="46">
        <f>VLOOKUP(B3662,'Τιμοκατάλογος ανά κωδικό'!D:G,4,0)</f>
        <v>33.799999999999997</v>
      </c>
      <c r="D3662" s="46">
        <v>33.299999999999997</v>
      </c>
      <c r="E3662" s="47">
        <f t="shared" si="57"/>
        <v>1.501501501501501E-2</v>
      </c>
      <c r="F3662" s="124"/>
    </row>
    <row r="3663" spans="1:6" x14ac:dyDescent="0.25">
      <c r="A3663" s="20" t="s">
        <v>6235</v>
      </c>
      <c r="B3663" s="7">
        <v>75524</v>
      </c>
      <c r="C3663" s="46">
        <f>VLOOKUP(B3663,'Τιμοκατάλογος ανά κωδικό'!D:G,4,0)</f>
        <v>35.32</v>
      </c>
      <c r="D3663" s="46">
        <v>34.799999999999997</v>
      </c>
      <c r="E3663" s="47">
        <f t="shared" si="57"/>
        <v>1.4942528735632177E-2</v>
      </c>
      <c r="F3663" s="124"/>
    </row>
    <row r="3664" spans="1:6" x14ac:dyDescent="0.25">
      <c r="A3664" s="20" t="s">
        <v>6236</v>
      </c>
      <c r="B3664" s="7">
        <v>75525</v>
      </c>
      <c r="C3664" s="46">
        <f>VLOOKUP(B3664,'Τιμοκατάλογος ανά κωδικό'!D:G,4,0)</f>
        <v>38.06</v>
      </c>
      <c r="D3664" s="46">
        <v>37.5</v>
      </c>
      <c r="E3664" s="47">
        <f t="shared" si="57"/>
        <v>1.4933333333333465E-2</v>
      </c>
      <c r="F3664" s="124"/>
    </row>
    <row r="3665" spans="1:6" x14ac:dyDescent="0.25">
      <c r="A3665" s="20" t="s">
        <v>6237</v>
      </c>
      <c r="B3665" s="7">
        <v>75526</v>
      </c>
      <c r="C3665" s="46">
        <f>VLOOKUP(B3665,'Τιμοκατάλογος ανά κωδικό'!D:G,4,0)</f>
        <v>39.590000000000003</v>
      </c>
      <c r="D3665" s="46">
        <v>39</v>
      </c>
      <c r="E3665" s="47">
        <f t="shared" si="57"/>
        <v>1.5128205128205119E-2</v>
      </c>
      <c r="F3665" s="124"/>
    </row>
    <row r="3666" spans="1:6" x14ac:dyDescent="0.25">
      <c r="A3666" s="20" t="s">
        <v>6238</v>
      </c>
      <c r="B3666" s="7">
        <v>75527</v>
      </c>
      <c r="C3666" s="46">
        <f>VLOOKUP(B3666,'Τιμοκατάλογος ανά κωδικό'!D:G,4,0)</f>
        <v>44.56</v>
      </c>
      <c r="D3666" s="46">
        <v>43.9</v>
      </c>
      <c r="E3666" s="47">
        <f t="shared" si="57"/>
        <v>1.5034168564920458E-2</v>
      </c>
      <c r="F3666" s="124"/>
    </row>
    <row r="3667" spans="1:6" x14ac:dyDescent="0.25">
      <c r="A3667" s="20" t="s">
        <v>6239</v>
      </c>
      <c r="B3667" s="7">
        <v>75528</v>
      </c>
      <c r="C3667" s="46">
        <f>VLOOKUP(B3667,'Τιμοκατάλογος ανά κωδικό'!D:G,4,0)</f>
        <v>46.08</v>
      </c>
      <c r="D3667" s="46">
        <v>45.4</v>
      </c>
      <c r="E3667" s="47">
        <f t="shared" si="57"/>
        <v>1.497797356828201E-2</v>
      </c>
      <c r="F3667" s="124"/>
    </row>
    <row r="3668" spans="1:6" x14ac:dyDescent="0.25">
      <c r="A3668" s="20" t="s">
        <v>6240</v>
      </c>
      <c r="B3668" s="7">
        <v>75529</v>
      </c>
      <c r="C3668" s="46">
        <f>VLOOKUP(B3668,'Τιμοκατάλογος ανά κωδικό'!D:G,4,0)</f>
        <v>50.34</v>
      </c>
      <c r="D3668" s="46">
        <v>49.6</v>
      </c>
      <c r="E3668" s="47">
        <f t="shared" si="57"/>
        <v>1.4919354838709653E-2</v>
      </c>
      <c r="F3668" s="124"/>
    </row>
    <row r="3669" spans="1:6" x14ac:dyDescent="0.25">
      <c r="A3669" s="20" t="s">
        <v>6241</v>
      </c>
      <c r="B3669" s="7">
        <v>75530</v>
      </c>
      <c r="C3669" s="46">
        <f>VLOOKUP(B3669,'Τιμοκατάλογος ανά κωδικό'!D:G,4,0)</f>
        <v>63.64</v>
      </c>
      <c r="D3669" s="46">
        <v>62.7</v>
      </c>
      <c r="E3669" s="47">
        <f t="shared" si="57"/>
        <v>1.4992025518341334E-2</v>
      </c>
      <c r="F3669" s="124"/>
    </row>
    <row r="3670" spans="1:6" x14ac:dyDescent="0.25">
      <c r="A3670" s="20" t="s">
        <v>14937</v>
      </c>
      <c r="B3670" s="7">
        <v>75531</v>
      </c>
      <c r="C3670" s="46">
        <f>VLOOKUP(B3670,'Τιμοκατάλογος ανά κωδικό'!D:G,4,0)</f>
        <v>300.89</v>
      </c>
      <c r="D3670" s="46">
        <v>293.55</v>
      </c>
      <c r="E3670" s="47">
        <f t="shared" si="57"/>
        <v>2.5004258218361386E-2</v>
      </c>
      <c r="F3670" s="124"/>
    </row>
    <row r="3671" spans="1:6" x14ac:dyDescent="0.25">
      <c r="A3671" s="20" t="s">
        <v>14938</v>
      </c>
      <c r="B3671" s="7">
        <v>75532</v>
      </c>
      <c r="C3671" s="46">
        <f>VLOOKUP(B3671,'Τιμοκατάλογος ανά κωδικό'!D:G,4,0)</f>
        <v>401.19</v>
      </c>
      <c r="D3671" s="46">
        <v>391.40000000000003</v>
      </c>
      <c r="E3671" s="47">
        <f t="shared" si="57"/>
        <v>2.5012774655084113E-2</v>
      </c>
      <c r="F3671" s="124"/>
    </row>
    <row r="3672" spans="1:6" x14ac:dyDescent="0.25">
      <c r="A3672" s="20" t="s">
        <v>14939</v>
      </c>
      <c r="B3672" s="7">
        <v>75533</v>
      </c>
      <c r="C3672" s="46">
        <f>VLOOKUP(B3672,'Τιμοκατάλογος ανά κωδικό'!D:G,4,0)</f>
        <v>501.02</v>
      </c>
      <c r="D3672" s="46">
        <v>488.8</v>
      </c>
      <c r="E3672" s="47">
        <f t="shared" si="57"/>
        <v>2.4999999999999911E-2</v>
      </c>
      <c r="F3672" s="124"/>
    </row>
    <row r="3673" spans="1:6" x14ac:dyDescent="0.25">
      <c r="A3673" s="20" t="s">
        <v>14940</v>
      </c>
      <c r="B3673" s="7">
        <v>75534</v>
      </c>
      <c r="C3673" s="46">
        <f>VLOOKUP(B3673,'Τιμοκατάλογος ανά κωδικό'!D:G,4,0)</f>
        <v>559.54999999999995</v>
      </c>
      <c r="D3673" s="46">
        <v>545.9</v>
      </c>
      <c r="E3673" s="47">
        <f t="shared" si="57"/>
        <v>2.5004579593332021E-2</v>
      </c>
      <c r="F3673" s="124"/>
    </row>
    <row r="3674" spans="1:6" x14ac:dyDescent="0.25">
      <c r="A3674" s="20" t="s">
        <v>14941</v>
      </c>
      <c r="B3674" s="7">
        <v>75535</v>
      </c>
      <c r="C3674" s="46">
        <f>VLOOKUP(B3674,'Τιμοκατάλογος ανά κωδικό'!D:G,4,0)</f>
        <v>749.58</v>
      </c>
      <c r="D3674" s="46">
        <v>731.30000000000007</v>
      </c>
      <c r="E3674" s="47">
        <f t="shared" si="57"/>
        <v>2.4996581430329456E-2</v>
      </c>
      <c r="F3674" s="124"/>
    </row>
    <row r="3675" spans="1:6" x14ac:dyDescent="0.25">
      <c r="A3675" s="20" t="s">
        <v>14942</v>
      </c>
      <c r="B3675" s="7">
        <v>75536</v>
      </c>
      <c r="C3675" s="46">
        <f>VLOOKUP(B3675,'Τιμοκατάλογος ανά κωδικό'!D:G,4,0)</f>
        <v>1045.19</v>
      </c>
      <c r="D3675" s="46">
        <v>1019.7</v>
      </c>
      <c r="E3675" s="47">
        <f t="shared" si="57"/>
        <v>2.499754829851919E-2</v>
      </c>
      <c r="F3675" s="124"/>
    </row>
    <row r="3676" spans="1:6" x14ac:dyDescent="0.25">
      <c r="A3676" s="20" t="s">
        <v>14943</v>
      </c>
      <c r="B3676" s="7">
        <v>75537</v>
      </c>
      <c r="C3676" s="46">
        <f>VLOOKUP(B3676,'Τιμοκατάλογος ανά κωδικό'!D:G,4,0)</f>
        <v>1425.26</v>
      </c>
      <c r="D3676" s="46">
        <v>1390.5</v>
      </c>
      <c r="E3676" s="47">
        <f t="shared" si="57"/>
        <v>2.499820208558079E-2</v>
      </c>
      <c r="F3676" s="124"/>
    </row>
    <row r="3677" spans="1:6" x14ac:dyDescent="0.25">
      <c r="A3677" s="20" t="s">
        <v>14944</v>
      </c>
      <c r="B3677" s="7">
        <v>75538</v>
      </c>
      <c r="C3677" s="46">
        <f>VLOOKUP(B3677,'Τιμοκατάλογος ανά κωδικό'!D:G,4,0)</f>
        <v>1652.3</v>
      </c>
      <c r="D3677" s="46">
        <v>1612</v>
      </c>
      <c r="E3677" s="47">
        <f t="shared" si="57"/>
        <v>2.4999999999999911E-2</v>
      </c>
      <c r="F3677" s="124"/>
    </row>
    <row r="3678" spans="1:6" x14ac:dyDescent="0.25">
      <c r="A3678" s="20" t="s">
        <v>14945</v>
      </c>
      <c r="B3678" s="7">
        <v>75539</v>
      </c>
      <c r="C3678" s="46">
        <f>VLOOKUP(B3678,'Τιμοκατάλογος ανά κωδικό'!D:G,4,0)</f>
        <v>2025.4</v>
      </c>
      <c r="D3678" s="46">
        <v>1976</v>
      </c>
      <c r="E3678" s="47">
        <f t="shared" si="57"/>
        <v>2.5000000000000133E-2</v>
      </c>
      <c r="F3678" s="124"/>
    </row>
    <row r="3679" spans="1:6" x14ac:dyDescent="0.25">
      <c r="A3679" s="20" t="s">
        <v>14946</v>
      </c>
      <c r="B3679" s="7">
        <v>75540</v>
      </c>
      <c r="C3679" s="46">
        <f>VLOOKUP(B3679,'Τιμοκατάλογος ανά κωδικό'!D:G,4,0)</f>
        <v>2163.98</v>
      </c>
      <c r="D3679" s="46">
        <v>2111.2000000000003</v>
      </c>
      <c r="E3679" s="47">
        <f t="shared" si="57"/>
        <v>2.4999999999999911E-2</v>
      </c>
      <c r="F3679" s="124"/>
    </row>
    <row r="3680" spans="1:6" x14ac:dyDescent="0.25">
      <c r="A3680" s="20" t="s">
        <v>8810</v>
      </c>
      <c r="B3680" s="7">
        <v>75558</v>
      </c>
      <c r="C3680" s="46">
        <f>VLOOKUP(B3680,'Τιμοκατάλογος ανά κωδικό'!D:G,4,0)</f>
        <v>105.23</v>
      </c>
      <c r="D3680" s="46">
        <v>103.6798</v>
      </c>
      <c r="E3680" s="47">
        <f t="shared" si="57"/>
        <v>1.4951803533571617E-2</v>
      </c>
      <c r="F3680" s="124"/>
    </row>
    <row r="3681" spans="1:6" x14ac:dyDescent="0.25">
      <c r="A3681" s="20" t="s">
        <v>6242</v>
      </c>
      <c r="B3681" s="7">
        <v>75559</v>
      </c>
      <c r="C3681" s="46">
        <f>VLOOKUP(B3681,'Τιμοκατάλογος ανά κωδικό'!D:G,4,0)</f>
        <v>108.12</v>
      </c>
      <c r="D3681" s="46">
        <v>105.483</v>
      </c>
      <c r="E3681" s="47">
        <f t="shared" si="57"/>
        <v>2.4999288984954848E-2</v>
      </c>
      <c r="F3681" s="124"/>
    </row>
    <row r="3682" spans="1:6" x14ac:dyDescent="0.25">
      <c r="A3682" s="20" t="s">
        <v>6243</v>
      </c>
      <c r="B3682" s="7">
        <v>75560</v>
      </c>
      <c r="C3682" s="46">
        <f>VLOOKUP(B3682,'Τιμοκατάλογος ανά κωδικό'!D:G,4,0)</f>
        <v>122.38</v>
      </c>
      <c r="D3682" s="46">
        <v>119.3955</v>
      </c>
      <c r="E3682" s="47">
        <f t="shared" si="57"/>
        <v>2.4996754484046591E-2</v>
      </c>
      <c r="F3682" s="124"/>
    </row>
    <row r="3683" spans="1:6" x14ac:dyDescent="0.25">
      <c r="A3683" s="20" t="s">
        <v>30830</v>
      </c>
      <c r="B3683" s="7">
        <v>75573</v>
      </c>
      <c r="C3683" s="46">
        <f>VLOOKUP(B3683,'Τιμοκατάλογος ανά κωδικό'!D:G,4,0)</f>
        <v>59.76</v>
      </c>
      <c r="D3683" s="46">
        <v>58.3</v>
      </c>
      <c r="E3683" s="47">
        <f t="shared" si="57"/>
        <v>2.5042881646655246E-2</v>
      </c>
      <c r="F3683" s="124"/>
    </row>
    <row r="3684" spans="1:6" x14ac:dyDescent="0.25">
      <c r="A3684" s="20" t="s">
        <v>19680</v>
      </c>
      <c r="B3684" s="7">
        <v>75592</v>
      </c>
      <c r="C3684" s="46">
        <f>VLOOKUP(B3684,'Τιμοκατάλογος ανά κωδικό'!D:G,4,0)</f>
        <v>257.18</v>
      </c>
      <c r="D3684" s="46">
        <v>250.90700217076659</v>
      </c>
      <c r="E3684" s="47">
        <f t="shared" si="57"/>
        <v>2.5001286432668079E-2</v>
      </c>
      <c r="F3684" s="124"/>
    </row>
    <row r="3685" spans="1:6" x14ac:dyDescent="0.25">
      <c r="A3685" s="20" t="s">
        <v>8811</v>
      </c>
      <c r="B3685" s="7">
        <v>75629</v>
      </c>
      <c r="C3685" s="46">
        <f>VLOOKUP(B3685,'Τιμοκατάλογος ανά κωδικό'!D:G,4,0)</f>
        <v>176.1</v>
      </c>
      <c r="D3685" s="46">
        <v>173.4932</v>
      </c>
      <c r="E3685" s="47">
        <f t="shared" si="57"/>
        <v>1.5025372752361488E-2</v>
      </c>
      <c r="F3685" s="124"/>
    </row>
    <row r="3686" spans="1:6" x14ac:dyDescent="0.25">
      <c r="A3686" s="20" t="s">
        <v>8812</v>
      </c>
      <c r="B3686" s="7">
        <v>75630</v>
      </c>
      <c r="C3686" s="46">
        <f>VLOOKUP(B3686,'Τιμοκατάλογος ανά κωδικό'!D:G,4,0)</f>
        <v>225.01</v>
      </c>
      <c r="D3686" s="46">
        <v>221.68690000000001</v>
      </c>
      <c r="E3686" s="47">
        <f t="shared" si="57"/>
        <v>1.4990060305773545E-2</v>
      </c>
      <c r="F3686" s="124"/>
    </row>
    <row r="3687" spans="1:6" x14ac:dyDescent="0.25">
      <c r="A3687" s="20" t="s">
        <v>12419</v>
      </c>
      <c r="B3687" s="7">
        <v>75631</v>
      </c>
      <c r="C3687" s="46">
        <f>VLOOKUP(B3687,'Τιμοκατάλογος ανά κωδικό'!D:G,4,0)</f>
        <v>194.44</v>
      </c>
      <c r="D3687" s="46">
        <v>191.56970000000001</v>
      </c>
      <c r="E3687" s="47">
        <f t="shared" si="57"/>
        <v>1.4983058385537928E-2</v>
      </c>
      <c r="F3687" s="124"/>
    </row>
    <row r="3688" spans="1:6" x14ac:dyDescent="0.25">
      <c r="A3688" s="20" t="s">
        <v>10085</v>
      </c>
      <c r="B3688" s="7">
        <v>75753</v>
      </c>
      <c r="C3688" s="46">
        <f>VLOOKUP(B3688,'Τιμοκατάλογος ανά κωδικό'!D:G,4,0)</f>
        <v>2284.73</v>
      </c>
      <c r="D3688" s="46">
        <v>2229</v>
      </c>
      <c r="E3688" s="47">
        <f t="shared" si="57"/>
        <v>2.5002243158366966E-2</v>
      </c>
      <c r="F3688" s="124"/>
    </row>
    <row r="3689" spans="1:6" x14ac:dyDescent="0.25">
      <c r="A3689" s="20" t="s">
        <v>12578</v>
      </c>
      <c r="B3689" s="7">
        <v>75771</v>
      </c>
      <c r="C3689" s="46">
        <f>VLOOKUP(B3689,'Τιμοκατάλογος ανά κωδικό'!D:G,4,0)</f>
        <v>81.97</v>
      </c>
      <c r="D3689" s="46">
        <v>79.972393212750433</v>
      </c>
      <c r="E3689" s="47">
        <f t="shared" si="57"/>
        <v>2.4978704612919733E-2</v>
      </c>
      <c r="F3689" s="124"/>
    </row>
    <row r="3690" spans="1:6" x14ac:dyDescent="0.25">
      <c r="A3690" s="20" t="s">
        <v>14027</v>
      </c>
      <c r="B3690" s="7">
        <v>75783</v>
      </c>
      <c r="C3690" s="46">
        <f>VLOOKUP(B3690,'Τιμοκατάλογος ανά κωδικό'!D:G,4,0)</f>
        <v>9.86</v>
      </c>
      <c r="D3690" s="46">
        <v>9.7128999999999994</v>
      </c>
      <c r="E3690" s="47">
        <f t="shared" si="57"/>
        <v>1.5144807421058504E-2</v>
      </c>
      <c r="F3690" s="124"/>
    </row>
    <row r="3691" spans="1:6" x14ac:dyDescent="0.25">
      <c r="A3691" s="20" t="s">
        <v>11639</v>
      </c>
      <c r="B3691" s="7">
        <v>77608</v>
      </c>
      <c r="C3691" s="46">
        <f>VLOOKUP(B3691,'Τιμοκατάλογος ανά κωδικό'!D:G,4,0)</f>
        <v>469.34</v>
      </c>
      <c r="D3691" s="46">
        <v>462.4</v>
      </c>
      <c r="E3691" s="47">
        <f t="shared" si="57"/>
        <v>1.5008650519031219E-2</v>
      </c>
      <c r="F3691" s="124"/>
    </row>
    <row r="3692" spans="1:6" x14ac:dyDescent="0.25">
      <c r="A3692" s="20" t="s">
        <v>14947</v>
      </c>
      <c r="B3692" s="7">
        <v>77631</v>
      </c>
      <c r="C3692" s="46" t="str">
        <f>VLOOKUP(B3692,'Τιμοκατάλογος ανά κωδικό'!D:G,4,0)</f>
        <v>Κ.Ε.</v>
      </c>
      <c r="D3692" s="46" t="s">
        <v>25341</v>
      </c>
      <c r="F3692" s="124"/>
    </row>
    <row r="3693" spans="1:6" x14ac:dyDescent="0.25">
      <c r="A3693" s="20" t="s">
        <v>14073</v>
      </c>
      <c r="B3693" s="7">
        <v>77657</v>
      </c>
      <c r="C3693" s="46">
        <f>VLOOKUP(B3693,'Τιμοκατάλογος ανά κωδικό'!D:G,4,0)</f>
        <v>76.400000000000006</v>
      </c>
      <c r="D3693" s="46">
        <v>74.532161599999995</v>
      </c>
      <c r="E3693" s="47">
        <f t="shared" si="57"/>
        <v>2.5060837629053978E-2</v>
      </c>
      <c r="F3693" s="124"/>
    </row>
    <row r="3694" spans="1:6" x14ac:dyDescent="0.25">
      <c r="A3694" s="20" t="s">
        <v>1008</v>
      </c>
      <c r="B3694" s="7">
        <v>77658</v>
      </c>
      <c r="C3694" s="46">
        <f>VLOOKUP(B3694,'Τιμοκατάλογος ανά κωδικό'!D:G,4,0)</f>
        <v>49.96</v>
      </c>
      <c r="D3694" s="46">
        <v>48.742035190605037</v>
      </c>
      <c r="E3694" s="47">
        <f t="shared" si="57"/>
        <v>2.4987976079212215E-2</v>
      </c>
      <c r="F3694" s="124"/>
    </row>
    <row r="3695" spans="1:6" x14ac:dyDescent="0.25">
      <c r="A3695" s="20" t="s">
        <v>1008</v>
      </c>
      <c r="B3695" s="7">
        <v>77838</v>
      </c>
      <c r="C3695" s="46">
        <f>VLOOKUP(B3695,'Τιμοκατάλογος ανά κωδικό'!D:G,4,0)</f>
        <v>0.63</v>
      </c>
      <c r="D3695" s="46">
        <v>0.62</v>
      </c>
      <c r="E3695" s="47">
        <f t="shared" si="57"/>
        <v>1.6129032258064502E-2</v>
      </c>
      <c r="F3695" s="124"/>
    </row>
    <row r="3696" spans="1:6" x14ac:dyDescent="0.25">
      <c r="A3696" s="20" t="s">
        <v>1008</v>
      </c>
      <c r="B3696" s="7">
        <v>77839</v>
      </c>
      <c r="C3696" s="46">
        <f>VLOOKUP(B3696,'Τιμοκατάλογος ανά κωδικό'!D:G,4,0)</f>
        <v>1.23</v>
      </c>
      <c r="D3696" s="46">
        <v>1.21</v>
      </c>
      <c r="E3696" s="47">
        <f t="shared" si="57"/>
        <v>1.6528925619834656E-2</v>
      </c>
      <c r="F3696" s="124"/>
    </row>
    <row r="3697" spans="1:6" x14ac:dyDescent="0.25">
      <c r="A3697" s="20" t="s">
        <v>1008</v>
      </c>
      <c r="B3697" s="7">
        <v>77843</v>
      </c>
      <c r="C3697" s="46" t="str">
        <f>VLOOKUP(B3697,'Τιμοκατάλογος ανά κωδικό'!D:G,4,0)</f>
        <v>Κ.Ε.</v>
      </c>
      <c r="D3697" s="46" t="s">
        <v>25341</v>
      </c>
      <c r="F3697" s="124"/>
    </row>
    <row r="3698" spans="1:6" x14ac:dyDescent="0.25">
      <c r="A3698" s="20" t="s">
        <v>1008</v>
      </c>
      <c r="B3698" s="7">
        <v>77942</v>
      </c>
      <c r="C3698" s="46">
        <f>VLOOKUP(B3698,'Τιμοκατάλογος ανά κωδικό'!D:G,4,0)</f>
        <v>261.83</v>
      </c>
      <c r="D3698" s="46">
        <v>255.44</v>
      </c>
      <c r="E3698" s="47">
        <f t="shared" si="57"/>
        <v>2.5015659254619349E-2</v>
      </c>
      <c r="F3698" s="124"/>
    </row>
    <row r="3699" spans="1:6" x14ac:dyDescent="0.25">
      <c r="A3699" s="20" t="s">
        <v>9010</v>
      </c>
      <c r="B3699" s="7">
        <v>77959</v>
      </c>
      <c r="C3699" s="46">
        <f>VLOOKUP(B3699,'Τιμοκατάλογος ανά κωδικό'!D:G,4,0)</f>
        <v>178</v>
      </c>
      <c r="D3699" s="46">
        <v>178</v>
      </c>
      <c r="E3699" s="47">
        <f t="shared" si="57"/>
        <v>0</v>
      </c>
      <c r="F3699" s="124"/>
    </row>
    <row r="3700" spans="1:6" x14ac:dyDescent="0.25">
      <c r="A3700" s="20" t="s">
        <v>9011</v>
      </c>
      <c r="B3700" s="7">
        <v>77960</v>
      </c>
      <c r="C3700" s="46">
        <f>VLOOKUP(B3700,'Τιμοκατάλογος ανά κωδικό'!D:G,4,0)</f>
        <v>250.2</v>
      </c>
      <c r="D3700" s="46">
        <v>250.2</v>
      </c>
      <c r="E3700" s="47">
        <f t="shared" si="57"/>
        <v>0</v>
      </c>
      <c r="F3700" s="124"/>
    </row>
    <row r="3701" spans="1:6" x14ac:dyDescent="0.25">
      <c r="A3701" s="20" t="s">
        <v>9012</v>
      </c>
      <c r="B3701" s="7">
        <v>77961</v>
      </c>
      <c r="C3701" s="46">
        <f>VLOOKUP(B3701,'Τιμοκατάλογος ανά κωδικό'!D:G,4,0)</f>
        <v>302.8</v>
      </c>
      <c r="D3701" s="46">
        <v>302.8</v>
      </c>
      <c r="E3701" s="47">
        <f t="shared" si="57"/>
        <v>0</v>
      </c>
      <c r="F3701" s="124"/>
    </row>
    <row r="3702" spans="1:6" x14ac:dyDescent="0.25">
      <c r="A3702" s="20" t="s">
        <v>10086</v>
      </c>
      <c r="B3702" s="7">
        <v>77964</v>
      </c>
      <c r="C3702" s="46">
        <f>VLOOKUP(B3702,'Τιμοκατάλογος ανά κωδικό'!D:G,4,0)</f>
        <v>64</v>
      </c>
      <c r="D3702" s="46">
        <v>63.056600000000003</v>
      </c>
      <c r="E3702" s="47">
        <f t="shared" si="57"/>
        <v>1.4961161876789975E-2</v>
      </c>
      <c r="F3702" s="124"/>
    </row>
    <row r="3703" spans="1:6" x14ac:dyDescent="0.25">
      <c r="A3703" s="20" t="s">
        <v>10087</v>
      </c>
      <c r="B3703" s="7">
        <v>77965</v>
      </c>
      <c r="C3703" s="46">
        <f>VLOOKUP(B3703,'Τιμοκατάλογος ανά κωδικό'!D:G,4,0)</f>
        <v>8.3699999999999992</v>
      </c>
      <c r="D3703" s="46">
        <v>8.2502999999999993</v>
      </c>
      <c r="E3703" s="47">
        <f t="shared" si="57"/>
        <v>1.450856332496997E-2</v>
      </c>
      <c r="F3703" s="124"/>
    </row>
    <row r="3704" spans="1:6" x14ac:dyDescent="0.25">
      <c r="A3704" s="20" t="s">
        <v>1008</v>
      </c>
      <c r="B3704" s="7">
        <v>78006</v>
      </c>
      <c r="C3704" s="46">
        <f>VLOOKUP(B3704,'Τιμοκατάλογος ανά κωδικό'!D:G,4,0)</f>
        <v>88.09</v>
      </c>
      <c r="D3704" s="46">
        <v>86.79</v>
      </c>
      <c r="E3704" s="47">
        <f t="shared" si="57"/>
        <v>1.4978684180205093E-2</v>
      </c>
      <c r="F3704" s="124"/>
    </row>
    <row r="3705" spans="1:6" x14ac:dyDescent="0.25">
      <c r="A3705" s="20" t="s">
        <v>8801</v>
      </c>
      <c r="B3705" s="7">
        <v>78013</v>
      </c>
      <c r="C3705" s="46">
        <f>VLOOKUP(B3705,'Τιμοκατάλογος ανά κωδικό'!D:G,4,0)</f>
        <v>83.68</v>
      </c>
      <c r="D3705" s="46">
        <v>81.64</v>
      </c>
      <c r="E3705" s="47">
        <f t="shared" si="57"/>
        <v>2.4987751102400813E-2</v>
      </c>
      <c r="F3705" s="124"/>
    </row>
    <row r="3706" spans="1:6" x14ac:dyDescent="0.25">
      <c r="A3706" s="20" t="s">
        <v>13745</v>
      </c>
      <c r="B3706" s="7">
        <v>78014</v>
      </c>
      <c r="C3706" s="46">
        <f>VLOOKUP(B3706,'Τιμοκατάλογος ανά κωδικό'!D:G,4,0)</f>
        <v>2532.5300000000002</v>
      </c>
      <c r="D3706" s="46">
        <v>2470.7615524953308</v>
      </c>
      <c r="E3706" s="47">
        <f t="shared" si="57"/>
        <v>2.4999760677952398E-2</v>
      </c>
      <c r="F3706" s="124"/>
    </row>
    <row r="3707" spans="1:6" x14ac:dyDescent="0.25">
      <c r="A3707" s="20" t="s">
        <v>13765</v>
      </c>
      <c r="B3707" s="7">
        <v>78034</v>
      </c>
      <c r="C3707" s="46">
        <f>VLOOKUP(B3707,'Τιμοκατάλογος ανά κωδικό'!D:G,4,0)</f>
        <v>93.9</v>
      </c>
      <c r="D3707" s="46">
        <v>92.5</v>
      </c>
      <c r="E3707" s="47">
        <f t="shared" si="57"/>
        <v>1.5135135135135203E-2</v>
      </c>
      <c r="F3707" s="124"/>
    </row>
    <row r="3708" spans="1:6" x14ac:dyDescent="0.25">
      <c r="A3708" s="20" t="s">
        <v>9013</v>
      </c>
      <c r="B3708" s="7">
        <v>78035</v>
      </c>
      <c r="C3708" s="46">
        <f>VLOOKUP(B3708,'Τιμοκατάλογος ανά κωδικό'!D:G,4,0)</f>
        <v>251.3</v>
      </c>
      <c r="D3708" s="46">
        <v>247.6</v>
      </c>
      <c r="E3708" s="47">
        <f t="shared" si="57"/>
        <v>1.4943457189014575E-2</v>
      </c>
      <c r="F3708" s="124"/>
    </row>
    <row r="3709" spans="1:6" x14ac:dyDescent="0.25">
      <c r="A3709" s="20" t="s">
        <v>6400</v>
      </c>
      <c r="B3709" s="7">
        <v>78040</v>
      </c>
      <c r="C3709" s="46" t="str">
        <f>VLOOKUP(B3709,'Τιμοκατάλογος ανά κωδικό'!D:G,4,0)</f>
        <v>Κ.Ε.</v>
      </c>
      <c r="D3709" s="46" t="s">
        <v>25341</v>
      </c>
      <c r="F3709" s="124"/>
    </row>
    <row r="3710" spans="1:6" x14ac:dyDescent="0.25">
      <c r="A3710" s="20" t="s">
        <v>6399</v>
      </c>
      <c r="B3710" s="7">
        <v>78041</v>
      </c>
      <c r="C3710" s="46" t="str">
        <f>VLOOKUP(B3710,'Τιμοκατάλογος ανά κωδικό'!D:G,4,0)</f>
        <v>Κ.Ε.</v>
      </c>
      <c r="D3710" s="46" t="s">
        <v>25341</v>
      </c>
      <c r="F3710" s="124"/>
    </row>
    <row r="3711" spans="1:6" x14ac:dyDescent="0.25">
      <c r="A3711" s="20" t="s">
        <v>9014</v>
      </c>
      <c r="B3711" s="7">
        <v>78058</v>
      </c>
      <c r="C3711" s="46">
        <f>VLOOKUP(B3711,'Τιμοκατάλογος ανά κωδικό'!D:G,4,0)</f>
        <v>271.2</v>
      </c>
      <c r="D3711" s="46">
        <v>267.2</v>
      </c>
      <c r="E3711" s="47">
        <f t="shared" si="57"/>
        <v>1.4970059880239583E-2</v>
      </c>
      <c r="F3711" s="124"/>
    </row>
    <row r="3712" spans="1:6" x14ac:dyDescent="0.25">
      <c r="A3712" s="20" t="s">
        <v>6287</v>
      </c>
      <c r="B3712" s="7">
        <v>78065</v>
      </c>
      <c r="C3712" s="46">
        <f>VLOOKUP(B3712,'Τιμοκατάλογος ανά κωδικό'!D:G,4,0)</f>
        <v>906.1</v>
      </c>
      <c r="D3712" s="46">
        <v>884</v>
      </c>
      <c r="E3712" s="47">
        <f t="shared" si="57"/>
        <v>2.5000000000000133E-2</v>
      </c>
      <c r="F3712" s="124"/>
    </row>
    <row r="3713" spans="1:6" x14ac:dyDescent="0.25">
      <c r="A3713" s="20" t="s">
        <v>6288</v>
      </c>
      <c r="B3713" s="7">
        <v>78066</v>
      </c>
      <c r="C3713" s="46">
        <f>VLOOKUP(B3713,'Τιμοκατάλογος ανά κωδικό'!D:G,4,0)</f>
        <v>703.56</v>
      </c>
      <c r="D3713" s="46">
        <v>686.4</v>
      </c>
      <c r="E3713" s="47">
        <f t="shared" si="57"/>
        <v>2.4999999999999911E-2</v>
      </c>
      <c r="F3713" s="124"/>
    </row>
    <row r="3714" spans="1:6" x14ac:dyDescent="0.25">
      <c r="A3714" s="20" t="s">
        <v>6398</v>
      </c>
      <c r="B3714" s="7">
        <v>78215</v>
      </c>
      <c r="C3714" s="46">
        <f>VLOOKUP(B3714,'Τιμοκατάλογος ανά κωδικό'!D:G,4,0)</f>
        <v>242.07</v>
      </c>
      <c r="D3714" s="46">
        <v>236.17</v>
      </c>
      <c r="E3714" s="47">
        <f t="shared" si="57"/>
        <v>2.4982004488292464E-2</v>
      </c>
      <c r="F3714" s="124"/>
    </row>
    <row r="3715" spans="1:6" x14ac:dyDescent="0.25">
      <c r="A3715" s="20" t="s">
        <v>6397</v>
      </c>
      <c r="B3715" s="7">
        <v>78216</v>
      </c>
      <c r="C3715" s="46">
        <f>VLOOKUP(B3715,'Τιμοκατάλογος ανά κωδικό'!D:G,4,0)</f>
        <v>269.08999999999997</v>
      </c>
      <c r="D3715" s="46">
        <v>262.52999999999997</v>
      </c>
      <c r="E3715" s="47">
        <f t="shared" ref="E3715:E3778" si="58">C3715/D3715-1</f>
        <v>2.498762046242331E-2</v>
      </c>
      <c r="F3715" s="124"/>
    </row>
    <row r="3716" spans="1:6" x14ac:dyDescent="0.25">
      <c r="A3716" s="20" t="s">
        <v>6396</v>
      </c>
      <c r="B3716" s="7">
        <v>78217</v>
      </c>
      <c r="C3716" s="46">
        <f>VLOOKUP(B3716,'Τιμοκατάλογος ανά κωδικό'!D:G,4,0)</f>
        <v>287.14999999999998</v>
      </c>
      <c r="D3716" s="46">
        <v>280.14999999999998</v>
      </c>
      <c r="E3716" s="47">
        <f t="shared" si="58"/>
        <v>2.498661431376048E-2</v>
      </c>
      <c r="F3716" s="124"/>
    </row>
    <row r="3717" spans="1:6" x14ac:dyDescent="0.25">
      <c r="A3717" s="20" t="s">
        <v>6394</v>
      </c>
      <c r="B3717" s="7">
        <v>78218</v>
      </c>
      <c r="C3717" s="46">
        <f>VLOOKUP(B3717,'Τιμοκατάλογος ανά κωδικό'!D:G,4,0)</f>
        <v>10.130000000000001</v>
      </c>
      <c r="D3717" s="46">
        <v>9.8800000000000008</v>
      </c>
      <c r="E3717" s="47">
        <f t="shared" si="58"/>
        <v>2.530364372469629E-2</v>
      </c>
      <c r="F3717" s="124"/>
    </row>
    <row r="3718" spans="1:6" x14ac:dyDescent="0.25">
      <c r="A3718" s="20" t="s">
        <v>6395</v>
      </c>
      <c r="B3718" s="7">
        <v>78219</v>
      </c>
      <c r="C3718" s="46">
        <f>VLOOKUP(B3718,'Τιμοκατάλογος ανά κωδικό'!D:G,4,0)</f>
        <v>10.130000000000001</v>
      </c>
      <c r="D3718" s="46">
        <v>9.8800000000000008</v>
      </c>
      <c r="E3718" s="47">
        <f t="shared" si="58"/>
        <v>2.530364372469629E-2</v>
      </c>
      <c r="F3718" s="124"/>
    </row>
    <row r="3719" spans="1:6" x14ac:dyDescent="0.25">
      <c r="A3719" s="20" t="s">
        <v>9015</v>
      </c>
      <c r="B3719" s="7">
        <v>78437</v>
      </c>
      <c r="C3719" s="46">
        <f>VLOOKUP(B3719,'Τιμοκατάλογος ανά κωδικό'!D:G,4,0)</f>
        <v>6.2</v>
      </c>
      <c r="D3719" s="46">
        <v>6.1</v>
      </c>
      <c r="E3719" s="47">
        <f t="shared" si="58"/>
        <v>1.6393442622950838E-2</v>
      </c>
      <c r="F3719" s="124"/>
    </row>
    <row r="3720" spans="1:6" x14ac:dyDescent="0.25">
      <c r="A3720" s="20" t="s">
        <v>9016</v>
      </c>
      <c r="B3720" s="7">
        <v>78438</v>
      </c>
      <c r="C3720" s="46">
        <f>VLOOKUP(B3720,'Τιμοκατάλογος ανά κωδικό'!D:G,4,0)</f>
        <v>8.6</v>
      </c>
      <c r="D3720" s="46">
        <v>8.5</v>
      </c>
      <c r="E3720" s="47">
        <f t="shared" si="58"/>
        <v>1.1764705882352899E-2</v>
      </c>
      <c r="F3720" s="124"/>
    </row>
    <row r="3721" spans="1:6" x14ac:dyDescent="0.25">
      <c r="A3721" s="20" t="s">
        <v>9017</v>
      </c>
      <c r="B3721" s="7">
        <v>78439</v>
      </c>
      <c r="C3721" s="46">
        <f>VLOOKUP(B3721,'Τιμοκατάλογος ανά κωδικό'!D:G,4,0)</f>
        <v>8.6</v>
      </c>
      <c r="D3721" s="46">
        <v>8.5</v>
      </c>
      <c r="E3721" s="47">
        <f t="shared" si="58"/>
        <v>1.1764705882352899E-2</v>
      </c>
      <c r="F3721" s="124"/>
    </row>
    <row r="3722" spans="1:6" x14ac:dyDescent="0.25">
      <c r="A3722" s="20" t="s">
        <v>9018</v>
      </c>
      <c r="B3722" s="7">
        <v>78440</v>
      </c>
      <c r="C3722" s="46">
        <f>VLOOKUP(B3722,'Τιμοκατάλογος ανά κωδικό'!D:G,4,0)</f>
        <v>8.6</v>
      </c>
      <c r="D3722" s="46">
        <v>8.5</v>
      </c>
      <c r="E3722" s="47">
        <f t="shared" si="58"/>
        <v>1.1764705882352899E-2</v>
      </c>
      <c r="F3722" s="124"/>
    </row>
    <row r="3723" spans="1:6" x14ac:dyDescent="0.25">
      <c r="A3723" s="20" t="s">
        <v>9019</v>
      </c>
      <c r="B3723" s="7">
        <v>78441</v>
      </c>
      <c r="C3723" s="46">
        <f>VLOOKUP(B3723,'Τιμοκατάλογος ανά κωδικό'!D:G,4,0)</f>
        <v>8.6</v>
      </c>
      <c r="D3723" s="46">
        <v>8.5</v>
      </c>
      <c r="E3723" s="47">
        <f t="shared" si="58"/>
        <v>1.1764705882352899E-2</v>
      </c>
      <c r="F3723" s="124"/>
    </row>
    <row r="3724" spans="1:6" x14ac:dyDescent="0.25">
      <c r="A3724" s="20" t="s">
        <v>9020</v>
      </c>
      <c r="B3724" s="7">
        <v>78442</v>
      </c>
      <c r="C3724" s="46">
        <f>VLOOKUP(B3724,'Τιμοκατάλογος ανά κωδικό'!D:G,4,0)</f>
        <v>8.6</v>
      </c>
      <c r="D3724" s="46">
        <v>8.5</v>
      </c>
      <c r="E3724" s="47">
        <f t="shared" si="58"/>
        <v>1.1764705882352899E-2</v>
      </c>
      <c r="F3724" s="124"/>
    </row>
    <row r="3725" spans="1:6" x14ac:dyDescent="0.25">
      <c r="A3725" s="20" t="s">
        <v>9021</v>
      </c>
      <c r="B3725" s="7">
        <v>78443</v>
      </c>
      <c r="C3725" s="46">
        <f>VLOOKUP(B3725,'Τιμοκατάλογος ανά κωδικό'!D:G,4,0)</f>
        <v>16.3</v>
      </c>
      <c r="D3725" s="46">
        <v>16.100000000000001</v>
      </c>
      <c r="E3725" s="47">
        <f t="shared" si="58"/>
        <v>1.2422360248447228E-2</v>
      </c>
      <c r="F3725" s="124"/>
    </row>
    <row r="3726" spans="1:6" x14ac:dyDescent="0.25">
      <c r="A3726" s="20" t="s">
        <v>14079</v>
      </c>
      <c r="B3726" s="7">
        <v>78445</v>
      </c>
      <c r="C3726" s="46">
        <f>VLOOKUP(B3726,'Τιμοκατάλογος ανά κωδικό'!D:G,4,0)</f>
        <v>89.92</v>
      </c>
      <c r="D3726" s="46">
        <v>87.730094399999999</v>
      </c>
      <c r="E3726" s="47">
        <f t="shared" si="58"/>
        <v>2.4961851631154719E-2</v>
      </c>
      <c r="F3726" s="124"/>
    </row>
    <row r="3727" spans="1:6" x14ac:dyDescent="0.25">
      <c r="A3727" s="20" t="s">
        <v>8802</v>
      </c>
      <c r="B3727" s="7">
        <v>78447</v>
      </c>
      <c r="C3727" s="46" t="str">
        <f>VLOOKUP(B3727,'Τιμοκατάλογος ανά κωδικό'!D:G,4,0)</f>
        <v>Κ.Ε.</v>
      </c>
      <c r="D3727" s="46" t="s">
        <v>25341</v>
      </c>
      <c r="F3727" s="124"/>
    </row>
    <row r="3728" spans="1:6" x14ac:dyDescent="0.25">
      <c r="A3728" s="20" t="s">
        <v>9292</v>
      </c>
      <c r="B3728" s="7">
        <v>78448</v>
      </c>
      <c r="C3728" s="46" t="str">
        <f>VLOOKUP(B3728,'Τιμοκατάλογος ανά κωδικό'!D:G,4,0)</f>
        <v>Κ.Ε.</v>
      </c>
      <c r="D3728" s="46" t="s">
        <v>25341</v>
      </c>
      <c r="F3728" s="124"/>
    </row>
    <row r="3729" spans="1:6" x14ac:dyDescent="0.25">
      <c r="A3729" s="20" t="s">
        <v>6393</v>
      </c>
      <c r="B3729" s="7">
        <v>78490</v>
      </c>
      <c r="C3729" s="46">
        <f>VLOOKUP(B3729,'Τιμοκατάλογος ανά κωδικό'!D:G,4,0)</f>
        <v>103.71</v>
      </c>
      <c r="D3729" s="46">
        <v>102.18</v>
      </c>
      <c r="E3729" s="47">
        <f t="shared" si="58"/>
        <v>1.4973576042278225E-2</v>
      </c>
      <c r="F3729" s="124"/>
    </row>
    <row r="3730" spans="1:6" x14ac:dyDescent="0.25">
      <c r="A3730" s="20" t="s">
        <v>20170</v>
      </c>
      <c r="B3730" s="7">
        <v>78526</v>
      </c>
      <c r="C3730" s="46">
        <f>VLOOKUP(B3730,'Τιμοκατάλογος ανά κωδικό'!D:G,4,0)</f>
        <v>381.35</v>
      </c>
      <c r="D3730" s="46">
        <v>372.05282277127924</v>
      </c>
      <c r="E3730" s="47">
        <f t="shared" si="58"/>
        <v>2.4988863569075148E-2</v>
      </c>
      <c r="F3730" s="124"/>
    </row>
    <row r="3731" spans="1:6" x14ac:dyDescent="0.25">
      <c r="A3731" s="20" t="s">
        <v>8808</v>
      </c>
      <c r="B3731" s="7">
        <v>78789</v>
      </c>
      <c r="C3731" s="46">
        <f>VLOOKUP(B3731,'Τιμοκατάλογος ανά κωδικό'!D:G,4,0)</f>
        <v>11.9</v>
      </c>
      <c r="D3731" s="46">
        <v>11.611600000000001</v>
      </c>
      <c r="E3731" s="47">
        <f t="shared" si="58"/>
        <v>2.4837231733783494E-2</v>
      </c>
      <c r="F3731" s="124"/>
    </row>
    <row r="3732" spans="1:6" x14ac:dyDescent="0.25">
      <c r="A3732" s="20" t="s">
        <v>8803</v>
      </c>
      <c r="B3732" s="7">
        <v>78790</v>
      </c>
      <c r="C3732" s="46">
        <f>VLOOKUP(B3732,'Τιμοκατάλογος ανά κωδικό'!D:G,4,0)</f>
        <v>11.9</v>
      </c>
      <c r="D3732" s="46">
        <v>11.611600000000001</v>
      </c>
      <c r="E3732" s="47">
        <f t="shared" si="58"/>
        <v>2.4837231733783494E-2</v>
      </c>
      <c r="F3732" s="124"/>
    </row>
    <row r="3733" spans="1:6" x14ac:dyDescent="0.25">
      <c r="A3733" s="20" t="s">
        <v>8804</v>
      </c>
      <c r="B3733" s="7">
        <v>78791</v>
      </c>
      <c r="C3733" s="46">
        <f>VLOOKUP(B3733,'Τιμοκατάλογος ανά κωδικό'!D:G,4,0)</f>
        <v>11.9</v>
      </c>
      <c r="D3733" s="46">
        <v>11.611600000000001</v>
      </c>
      <c r="E3733" s="47">
        <f t="shared" si="58"/>
        <v>2.4837231733783494E-2</v>
      </c>
      <c r="F3733" s="124"/>
    </row>
    <row r="3734" spans="1:6" x14ac:dyDescent="0.25">
      <c r="A3734" s="20" t="s">
        <v>8873</v>
      </c>
      <c r="B3734" s="7">
        <v>78792</v>
      </c>
      <c r="C3734" s="46">
        <f>VLOOKUP(B3734,'Τιμοκατάλογος ανά κωδικό'!D:G,4,0)</f>
        <v>11.9</v>
      </c>
      <c r="D3734" s="46">
        <v>11.611600000000001</v>
      </c>
      <c r="E3734" s="47">
        <f t="shared" si="58"/>
        <v>2.4837231733783494E-2</v>
      </c>
      <c r="F3734" s="124"/>
    </row>
    <row r="3735" spans="1:6" x14ac:dyDescent="0.25">
      <c r="A3735" s="20" t="s">
        <v>8805</v>
      </c>
      <c r="B3735" s="7">
        <v>78805</v>
      </c>
      <c r="C3735" s="46">
        <f>VLOOKUP(B3735,'Τιμοκατάλογος ανά κωδικό'!D:G,4,0)</f>
        <v>11.9</v>
      </c>
      <c r="D3735" s="46">
        <v>11.611600000000001</v>
      </c>
      <c r="E3735" s="47">
        <f t="shared" si="58"/>
        <v>2.4837231733783494E-2</v>
      </c>
      <c r="F3735" s="124"/>
    </row>
    <row r="3736" spans="1:6" x14ac:dyDescent="0.25">
      <c r="A3736" s="20" t="s">
        <v>8806</v>
      </c>
      <c r="B3736" s="7">
        <v>78806</v>
      </c>
      <c r="C3736" s="46">
        <f>VLOOKUP(B3736,'Τιμοκατάλογος ανά κωδικό'!D:G,4,0)</f>
        <v>11.9</v>
      </c>
      <c r="D3736" s="46">
        <v>11.611600000000001</v>
      </c>
      <c r="E3736" s="47">
        <f t="shared" si="58"/>
        <v>2.4837231733783494E-2</v>
      </c>
      <c r="F3736" s="124"/>
    </row>
    <row r="3737" spans="1:6" x14ac:dyDescent="0.25">
      <c r="A3737" s="20" t="s">
        <v>8807</v>
      </c>
      <c r="B3737" s="7">
        <v>78807</v>
      </c>
      <c r="C3737" s="46">
        <f>VLOOKUP(B3737,'Τιμοκατάλογος ανά κωδικό'!D:G,4,0)</f>
        <v>11.9</v>
      </c>
      <c r="D3737" s="46">
        <v>11.611600000000001</v>
      </c>
      <c r="E3737" s="47">
        <f t="shared" si="58"/>
        <v>2.4837231733783494E-2</v>
      </c>
      <c r="F3737" s="124"/>
    </row>
    <row r="3738" spans="1:6" x14ac:dyDescent="0.25">
      <c r="A3738" s="20" t="s">
        <v>8874</v>
      </c>
      <c r="B3738" s="7">
        <v>78808</v>
      </c>
      <c r="C3738" s="46">
        <f>VLOOKUP(B3738,'Τιμοκατάλογος ανά κωδικό'!D:G,4,0)</f>
        <v>11.9</v>
      </c>
      <c r="D3738" s="46">
        <v>11.611600000000001</v>
      </c>
      <c r="E3738" s="47">
        <f t="shared" si="58"/>
        <v>2.4837231733783494E-2</v>
      </c>
      <c r="F3738" s="124"/>
    </row>
    <row r="3739" spans="1:6" x14ac:dyDescent="0.25">
      <c r="A3739" s="20" t="s">
        <v>8772</v>
      </c>
      <c r="B3739" s="7">
        <v>78834</v>
      </c>
      <c r="C3739" s="46" t="str">
        <f>VLOOKUP(B3739,'Τιμοκατάλογος ανά κωδικό'!D:G,4,0)</f>
        <v>Κ.Ε.</v>
      </c>
      <c r="D3739" s="46" t="s">
        <v>25341</v>
      </c>
      <c r="F3739" s="124"/>
    </row>
    <row r="3740" spans="1:6" x14ac:dyDescent="0.25">
      <c r="A3740" s="20" t="s">
        <v>20952</v>
      </c>
      <c r="B3740" s="7">
        <v>78860</v>
      </c>
      <c r="C3740" s="46">
        <f>VLOOKUP(B3740,'Τιμοκατάλογος ανά κωδικό'!D:G,4,0)</f>
        <v>1060.51</v>
      </c>
      <c r="D3740" s="46">
        <v>1034.6454235332808</v>
      </c>
      <c r="E3740" s="47">
        <f t="shared" si="58"/>
        <v>2.4998493086058948E-2</v>
      </c>
      <c r="F3740" s="124"/>
    </row>
    <row r="3741" spans="1:6" x14ac:dyDescent="0.25">
      <c r="A3741" s="20" t="s">
        <v>20953</v>
      </c>
      <c r="B3741" s="7">
        <v>78861</v>
      </c>
      <c r="C3741" s="46">
        <f>VLOOKUP(B3741,'Τιμοκατάλογος ανά κωδικό'!D:G,4,0)</f>
        <v>561</v>
      </c>
      <c r="D3741" s="46">
        <v>547.31913735663318</v>
      </c>
      <c r="E3741" s="47">
        <f t="shared" si="58"/>
        <v>2.4996134265358849E-2</v>
      </c>
      <c r="F3741" s="124"/>
    </row>
    <row r="3742" spans="1:6" x14ac:dyDescent="0.25">
      <c r="A3742" s="20" t="s">
        <v>21303</v>
      </c>
      <c r="B3742" s="7">
        <v>78899</v>
      </c>
      <c r="C3742" s="46">
        <f>VLOOKUP(B3742,'Τιμοκατάλογος ανά κωδικό'!D:G,4,0)</f>
        <v>882.8</v>
      </c>
      <c r="D3742" s="46">
        <v>882.8</v>
      </c>
      <c r="E3742" s="47">
        <f t="shared" si="58"/>
        <v>0</v>
      </c>
      <c r="F3742" s="124"/>
    </row>
    <row r="3743" spans="1:6" x14ac:dyDescent="0.25">
      <c r="A3743" s="20" t="s">
        <v>21304</v>
      </c>
      <c r="B3743" s="7">
        <v>78900</v>
      </c>
      <c r="C3743" s="46">
        <f>VLOOKUP(B3743,'Τιμοκατάλογος ανά κωδικό'!D:G,4,0)</f>
        <v>928.2</v>
      </c>
      <c r="D3743" s="46">
        <v>928.2</v>
      </c>
      <c r="E3743" s="47">
        <f t="shared" si="58"/>
        <v>0</v>
      </c>
      <c r="F3743" s="124"/>
    </row>
    <row r="3744" spans="1:6" x14ac:dyDescent="0.25">
      <c r="A3744" s="20" t="s">
        <v>21305</v>
      </c>
      <c r="B3744" s="7">
        <v>78901</v>
      </c>
      <c r="C3744" s="46">
        <f>VLOOKUP(B3744,'Τιμοκατάλογος ανά κωδικό'!D:G,4,0)</f>
        <v>1137.0999999999999</v>
      </c>
      <c r="D3744" s="46">
        <v>1137.0999999999999</v>
      </c>
      <c r="E3744" s="47">
        <f t="shared" si="58"/>
        <v>0</v>
      </c>
      <c r="F3744" s="124"/>
    </row>
    <row r="3745" spans="1:6" x14ac:dyDescent="0.25">
      <c r="A3745" s="20" t="s">
        <v>21306</v>
      </c>
      <c r="B3745" s="7">
        <v>78902</v>
      </c>
      <c r="C3745" s="46">
        <f>VLOOKUP(B3745,'Τιμοκατάλογος ανά κωδικό'!D:G,4,0)</f>
        <v>1227.9000000000001</v>
      </c>
      <c r="D3745" s="46">
        <v>1227.9000000000001</v>
      </c>
      <c r="E3745" s="47">
        <f t="shared" si="58"/>
        <v>0</v>
      </c>
      <c r="F3745" s="124"/>
    </row>
    <row r="3746" spans="1:6" x14ac:dyDescent="0.25">
      <c r="A3746" s="20" t="s">
        <v>21307</v>
      </c>
      <c r="B3746" s="7">
        <v>78903</v>
      </c>
      <c r="C3746" s="46">
        <f>VLOOKUP(B3746,'Τιμοκατάλογος ανά κωδικό'!D:G,4,0)</f>
        <v>1333.1</v>
      </c>
      <c r="D3746" s="46">
        <v>1333.1</v>
      </c>
      <c r="E3746" s="47">
        <f t="shared" si="58"/>
        <v>0</v>
      </c>
      <c r="F3746" s="124"/>
    </row>
    <row r="3747" spans="1:6" x14ac:dyDescent="0.25">
      <c r="A3747" s="20" t="s">
        <v>21308</v>
      </c>
      <c r="B3747" s="7">
        <v>78904</v>
      </c>
      <c r="C3747" s="46">
        <f>VLOOKUP(B3747,'Τιμοκατάλογος ανά κωδικό'!D:G,4,0)</f>
        <v>1513.5</v>
      </c>
      <c r="D3747" s="46">
        <v>1513.5</v>
      </c>
      <c r="E3747" s="47">
        <f t="shared" si="58"/>
        <v>0</v>
      </c>
      <c r="F3747" s="124"/>
    </row>
    <row r="3748" spans="1:6" x14ac:dyDescent="0.25">
      <c r="A3748" s="20" t="s">
        <v>21309</v>
      </c>
      <c r="B3748" s="7">
        <v>78905</v>
      </c>
      <c r="C3748" s="46">
        <f>VLOOKUP(B3748,'Τιμοκατάλογος ανά κωδικό'!D:G,4,0)</f>
        <v>1712.5</v>
      </c>
      <c r="D3748" s="46">
        <v>1712.5</v>
      </c>
      <c r="E3748" s="47">
        <f t="shared" si="58"/>
        <v>0</v>
      </c>
      <c r="F3748" s="124"/>
    </row>
    <row r="3749" spans="1:6" x14ac:dyDescent="0.25">
      <c r="A3749" s="20" t="s">
        <v>21310</v>
      </c>
      <c r="B3749" s="7">
        <v>78906</v>
      </c>
      <c r="C3749" s="46">
        <f>VLOOKUP(B3749,'Τιμοκατάλογος ανά κωδικό'!D:G,4,0)</f>
        <v>2017.2</v>
      </c>
      <c r="D3749" s="46">
        <v>2017.2</v>
      </c>
      <c r="E3749" s="47">
        <f t="shared" si="58"/>
        <v>0</v>
      </c>
      <c r="F3749" s="124"/>
    </row>
    <row r="3750" spans="1:6" x14ac:dyDescent="0.25">
      <c r="A3750" s="20" t="s">
        <v>21311</v>
      </c>
      <c r="B3750" s="7">
        <v>78907</v>
      </c>
      <c r="C3750" s="46">
        <f>VLOOKUP(B3750,'Τιμοκατάλογος ανά κωδικό'!D:G,4,0)</f>
        <v>2467.3000000000002</v>
      </c>
      <c r="D3750" s="46">
        <v>2467.3000000000002</v>
      </c>
      <c r="E3750" s="47">
        <f t="shared" si="58"/>
        <v>0</v>
      </c>
      <c r="F3750" s="124"/>
    </row>
    <row r="3751" spans="1:6" x14ac:dyDescent="0.25">
      <c r="A3751" s="20" t="s">
        <v>21312</v>
      </c>
      <c r="B3751" s="7">
        <v>78908</v>
      </c>
      <c r="C3751" s="46">
        <f>VLOOKUP(B3751,'Τιμοκατάλογος ανά κωδικό'!D:G,4,0)</f>
        <v>2975.3</v>
      </c>
      <c r="D3751" s="46">
        <v>2975.3</v>
      </c>
      <c r="E3751" s="47">
        <f t="shared" si="58"/>
        <v>0</v>
      </c>
      <c r="F3751" s="124"/>
    </row>
    <row r="3752" spans="1:6" x14ac:dyDescent="0.25">
      <c r="A3752" s="20" t="s">
        <v>21313</v>
      </c>
      <c r="B3752" s="7">
        <v>78909</v>
      </c>
      <c r="C3752" s="46">
        <f>VLOOKUP(B3752,'Τιμοκατάλογος ανά κωδικό'!D:G,4,0)</f>
        <v>3477.3</v>
      </c>
      <c r="D3752" s="46">
        <v>3477.3</v>
      </c>
      <c r="E3752" s="47">
        <f t="shared" si="58"/>
        <v>0</v>
      </c>
      <c r="F3752" s="124"/>
    </row>
    <row r="3753" spans="1:6" x14ac:dyDescent="0.25">
      <c r="A3753" s="20" t="s">
        <v>21319</v>
      </c>
      <c r="B3753" s="7">
        <v>78910</v>
      </c>
      <c r="C3753" s="46">
        <f>VLOOKUP(B3753,'Τιμοκατάλογος ανά κωδικό'!D:G,4,0)</f>
        <v>4107.5</v>
      </c>
      <c r="D3753" s="46">
        <v>4107.5</v>
      </c>
      <c r="E3753" s="47">
        <f t="shared" si="58"/>
        <v>0</v>
      </c>
      <c r="F3753" s="124"/>
    </row>
    <row r="3754" spans="1:6" x14ac:dyDescent="0.25">
      <c r="A3754" s="20" t="s">
        <v>21314</v>
      </c>
      <c r="B3754" s="7">
        <v>78911</v>
      </c>
      <c r="C3754" s="46">
        <f>VLOOKUP(B3754,'Τιμοκατάλογος ανά κωδικό'!D:G,4,0)</f>
        <v>4895.7</v>
      </c>
      <c r="D3754" s="46">
        <v>4895.7</v>
      </c>
      <c r="E3754" s="47">
        <f t="shared" si="58"/>
        <v>0</v>
      </c>
      <c r="F3754" s="124"/>
    </row>
    <row r="3755" spans="1:6" x14ac:dyDescent="0.25">
      <c r="A3755" s="20" t="s">
        <v>21315</v>
      </c>
      <c r="B3755" s="7">
        <v>78912</v>
      </c>
      <c r="C3755" s="46">
        <f>VLOOKUP(B3755,'Τιμοκατάλογος ανά κωδικό'!D:G,4,0)</f>
        <v>5735.3</v>
      </c>
      <c r="D3755" s="46">
        <v>5735.3</v>
      </c>
      <c r="E3755" s="47">
        <f t="shared" si="58"/>
        <v>0</v>
      </c>
      <c r="F3755" s="124"/>
    </row>
    <row r="3756" spans="1:6" x14ac:dyDescent="0.25">
      <c r="A3756" s="20" t="s">
        <v>21316</v>
      </c>
      <c r="B3756" s="7">
        <v>78913</v>
      </c>
      <c r="C3756" s="46">
        <f>VLOOKUP(B3756,'Τιμοκατάλογος ανά κωδικό'!D:G,4,0)</f>
        <v>6899.9</v>
      </c>
      <c r="D3756" s="46">
        <v>6899.9</v>
      </c>
      <c r="E3756" s="47">
        <f t="shared" si="58"/>
        <v>0</v>
      </c>
      <c r="F3756" s="124"/>
    </row>
    <row r="3757" spans="1:6" x14ac:dyDescent="0.25">
      <c r="A3757" s="20" t="s">
        <v>21317</v>
      </c>
      <c r="B3757" s="7">
        <v>78914</v>
      </c>
      <c r="C3757" s="46">
        <f>VLOOKUP(B3757,'Τιμοκατάλογος ανά κωδικό'!D:G,4,0)</f>
        <v>8295.2000000000007</v>
      </c>
      <c r="D3757" s="46">
        <v>8295.2000000000007</v>
      </c>
      <c r="E3757" s="47">
        <f t="shared" si="58"/>
        <v>0</v>
      </c>
      <c r="F3757" s="124"/>
    </row>
    <row r="3758" spans="1:6" x14ac:dyDescent="0.25">
      <c r="A3758" s="20" t="s">
        <v>21318</v>
      </c>
      <c r="B3758" s="7">
        <v>78915</v>
      </c>
      <c r="C3758" s="46">
        <f>VLOOKUP(B3758,'Τιμοκατάλογος ανά κωδικό'!D:G,4,0)</f>
        <v>10016.4</v>
      </c>
      <c r="D3758" s="46">
        <v>10016.4</v>
      </c>
      <c r="E3758" s="47">
        <f t="shared" si="58"/>
        <v>0</v>
      </c>
      <c r="F3758" s="124"/>
    </row>
    <row r="3759" spans="1:6" x14ac:dyDescent="0.25">
      <c r="A3759" s="20" t="s">
        <v>9022</v>
      </c>
      <c r="B3759" s="7">
        <v>78916</v>
      </c>
      <c r="C3759" s="46" t="str">
        <f>VLOOKUP(B3759,'Τιμοκατάλογος ανά κωδικό'!D:G,4,0)</f>
        <v>Κ.Ε.</v>
      </c>
      <c r="D3759" s="46" t="s">
        <v>25341</v>
      </c>
      <c r="F3759" s="124"/>
    </row>
    <row r="3760" spans="1:6" x14ac:dyDescent="0.25">
      <c r="A3760" s="20" t="s">
        <v>9023</v>
      </c>
      <c r="B3760" s="7">
        <v>78917</v>
      </c>
      <c r="C3760" s="46" t="str">
        <f>VLOOKUP(B3760,'Τιμοκατάλογος ανά κωδικό'!D:G,4,0)</f>
        <v>Κ.Ε.</v>
      </c>
      <c r="D3760" s="46" t="s">
        <v>25341</v>
      </c>
      <c r="F3760" s="124"/>
    </row>
    <row r="3761" spans="1:6" x14ac:dyDescent="0.25">
      <c r="A3761" s="20" t="s">
        <v>9024</v>
      </c>
      <c r="B3761" s="7">
        <v>78918</v>
      </c>
      <c r="C3761" s="46" t="str">
        <f>VLOOKUP(B3761,'Τιμοκατάλογος ανά κωδικό'!D:G,4,0)</f>
        <v>Κ.Ε.</v>
      </c>
      <c r="D3761" s="46" t="s">
        <v>25341</v>
      </c>
      <c r="F3761" s="124"/>
    </row>
    <row r="3762" spans="1:6" x14ac:dyDescent="0.25">
      <c r="A3762" s="20" t="s">
        <v>9025</v>
      </c>
      <c r="B3762" s="7">
        <v>78919</v>
      </c>
      <c r="C3762" s="46" t="str">
        <f>VLOOKUP(B3762,'Τιμοκατάλογος ανά κωδικό'!D:G,4,0)</f>
        <v>Κ.Ε.</v>
      </c>
      <c r="D3762" s="46" t="s">
        <v>25341</v>
      </c>
      <c r="F3762" s="124"/>
    </row>
    <row r="3763" spans="1:6" x14ac:dyDescent="0.25">
      <c r="A3763" s="20" t="s">
        <v>9026</v>
      </c>
      <c r="B3763" s="7">
        <v>78920</v>
      </c>
      <c r="C3763" s="46" t="str">
        <f>VLOOKUP(B3763,'Τιμοκατάλογος ανά κωδικό'!D:G,4,0)</f>
        <v>Κ.Ε.</v>
      </c>
      <c r="D3763" s="46" t="s">
        <v>25341</v>
      </c>
      <c r="F3763" s="124"/>
    </row>
    <row r="3764" spans="1:6" x14ac:dyDescent="0.25">
      <c r="A3764" s="20" t="s">
        <v>9027</v>
      </c>
      <c r="B3764" s="7">
        <v>78921</v>
      </c>
      <c r="C3764" s="46" t="str">
        <f>VLOOKUP(B3764,'Τιμοκατάλογος ανά κωδικό'!D:G,4,0)</f>
        <v>Κ.Ε.</v>
      </c>
      <c r="D3764" s="46" t="s">
        <v>25341</v>
      </c>
      <c r="F3764" s="124"/>
    </row>
    <row r="3765" spans="1:6" x14ac:dyDescent="0.25">
      <c r="A3765" s="20" t="s">
        <v>18098</v>
      </c>
      <c r="B3765" s="7">
        <v>78929</v>
      </c>
      <c r="C3765" s="46">
        <f>VLOOKUP(B3765,'Τιμοκατάλογος ανά κωδικό'!D:G,4,0)</f>
        <v>20.46</v>
      </c>
      <c r="D3765" s="46">
        <v>20.16</v>
      </c>
      <c r="E3765" s="47">
        <f t="shared" si="58"/>
        <v>1.4880952380952328E-2</v>
      </c>
      <c r="F3765" s="124"/>
    </row>
    <row r="3766" spans="1:6" x14ac:dyDescent="0.25">
      <c r="A3766" s="20" t="s">
        <v>19681</v>
      </c>
      <c r="B3766" s="7">
        <v>79009</v>
      </c>
      <c r="C3766" s="46">
        <f>VLOOKUP(B3766,'Τιμοκατάλογος ανά κωδικό'!D:G,4,0)</f>
        <v>803.17</v>
      </c>
      <c r="D3766" s="46">
        <v>783.58305419857084</v>
      </c>
      <c r="E3766" s="47">
        <f t="shared" si="58"/>
        <v>2.4996642916764067E-2</v>
      </c>
      <c r="F3766" s="124"/>
    </row>
    <row r="3767" spans="1:6" x14ac:dyDescent="0.25">
      <c r="A3767" s="20" t="s">
        <v>6392</v>
      </c>
      <c r="B3767" s="7">
        <v>79011</v>
      </c>
      <c r="C3767" s="46" t="str">
        <f>VLOOKUP(B3767,'Τιμοκατάλογος ανά κωδικό'!D:G,4,0)</f>
        <v>Κ.Ε.</v>
      </c>
      <c r="D3767" s="46" t="s">
        <v>25341</v>
      </c>
      <c r="F3767" s="124"/>
    </row>
    <row r="3768" spans="1:6" x14ac:dyDescent="0.25">
      <c r="A3768" s="20" t="s">
        <v>6391</v>
      </c>
      <c r="B3768" s="7">
        <v>79012</v>
      </c>
      <c r="C3768" s="46" t="str">
        <f>VLOOKUP(B3768,'Τιμοκατάλογος ανά κωδικό'!D:G,4,0)</f>
        <v>Κ.Ε.</v>
      </c>
      <c r="D3768" s="46" t="s">
        <v>25341</v>
      </c>
      <c r="F3768" s="124"/>
    </row>
    <row r="3769" spans="1:6" x14ac:dyDescent="0.25">
      <c r="A3769" s="20" t="s">
        <v>6390</v>
      </c>
      <c r="B3769" s="7">
        <v>79013</v>
      </c>
      <c r="C3769" s="46" t="str">
        <f>VLOOKUP(B3769,'Τιμοκατάλογος ανά κωδικό'!D:G,4,0)</f>
        <v>Κ.Ε.</v>
      </c>
      <c r="D3769" s="46" t="s">
        <v>25341</v>
      </c>
      <c r="F3769" s="124"/>
    </row>
    <row r="3770" spans="1:6" x14ac:dyDescent="0.25">
      <c r="A3770" s="20" t="s">
        <v>6389</v>
      </c>
      <c r="B3770" s="7">
        <v>79014</v>
      </c>
      <c r="C3770" s="46" t="str">
        <f>VLOOKUP(B3770,'Τιμοκατάλογος ανά κωδικό'!D:G,4,0)</f>
        <v>Κ.Ε.</v>
      </c>
      <c r="D3770" s="46" t="s">
        <v>25341</v>
      </c>
      <c r="F3770" s="124"/>
    </row>
    <row r="3771" spans="1:6" x14ac:dyDescent="0.25">
      <c r="B3771" s="7">
        <v>79015</v>
      </c>
      <c r="C3771" s="46">
        <f>VLOOKUP(B3771,'Τιμοκατάλογος ανά κωδικό'!D:G,4,0)</f>
        <v>48.13</v>
      </c>
      <c r="D3771" s="46">
        <v>47.42</v>
      </c>
      <c r="E3771" s="47">
        <f t="shared" si="58"/>
        <v>1.4972585407001304E-2</v>
      </c>
      <c r="F3771" s="124"/>
    </row>
    <row r="3772" spans="1:6" x14ac:dyDescent="0.25">
      <c r="A3772" s="20" t="s">
        <v>19682</v>
      </c>
      <c r="B3772" s="7">
        <v>79107</v>
      </c>
      <c r="C3772" s="46">
        <f>VLOOKUP(B3772,'Τιμοκατάλογος ανά κωδικό'!D:G,4,0)</f>
        <v>454.5</v>
      </c>
      <c r="D3772" s="46">
        <v>443.41274955687504</v>
      </c>
      <c r="E3772" s="47">
        <f t="shared" si="58"/>
        <v>2.50043564471365E-2</v>
      </c>
      <c r="F3772" s="124"/>
    </row>
    <row r="3773" spans="1:6" x14ac:dyDescent="0.25">
      <c r="A3773" s="20" t="s">
        <v>6388</v>
      </c>
      <c r="B3773" s="7">
        <v>79293</v>
      </c>
      <c r="C3773" s="46">
        <f>VLOOKUP(B3773,'Τιμοκατάλογος ανά κωδικό'!D:G,4,0)</f>
        <v>154.68</v>
      </c>
      <c r="D3773" s="46">
        <v>265.96391118926556</v>
      </c>
      <c r="E3773" s="47">
        <f t="shared" si="58"/>
        <v>-0.41841733598989517</v>
      </c>
      <c r="F3773" s="124"/>
    </row>
    <row r="3774" spans="1:6" x14ac:dyDescent="0.25">
      <c r="A3774" s="20" t="s">
        <v>6387</v>
      </c>
      <c r="B3774" s="7">
        <v>79294</v>
      </c>
      <c r="C3774" s="46">
        <f>VLOOKUP(B3774,'Τιμοκατάλογος ανά κωδικό'!D:G,4,0)</f>
        <v>240.8</v>
      </c>
      <c r="D3774" s="46">
        <v>413.94477261063713</v>
      </c>
      <c r="E3774" s="47">
        <f t="shared" si="58"/>
        <v>-0.41827988675556915</v>
      </c>
      <c r="F3774" s="124"/>
    </row>
    <row r="3775" spans="1:6" x14ac:dyDescent="0.25">
      <c r="A3775" s="20" t="s">
        <v>6386</v>
      </c>
      <c r="B3775" s="7">
        <v>79295</v>
      </c>
      <c r="C3775" s="46">
        <f>VLOOKUP(B3775,'Τιμοκατάλογος ανά κωδικό'!D:G,4,0)</f>
        <v>359.29</v>
      </c>
      <c r="D3775" s="46">
        <v>617.70639915845982</v>
      </c>
      <c r="E3775" s="47">
        <f t="shared" si="58"/>
        <v>-0.4183482630429548</v>
      </c>
      <c r="F3775" s="124"/>
    </row>
    <row r="3776" spans="1:6" x14ac:dyDescent="0.25">
      <c r="A3776" s="20" t="s">
        <v>6385</v>
      </c>
      <c r="B3776" s="7">
        <v>79296</v>
      </c>
      <c r="C3776" s="46">
        <f>VLOOKUP(B3776,'Τιμοκατάλογος ανά κωδικό'!D:G,4,0)</f>
        <v>410.64</v>
      </c>
      <c r="D3776" s="46">
        <v>706.01453140845911</v>
      </c>
      <c r="E3776" s="47">
        <f t="shared" si="58"/>
        <v>-0.41836891206644655</v>
      </c>
      <c r="F3776" s="124"/>
    </row>
    <row r="3777" spans="1:6" x14ac:dyDescent="0.25">
      <c r="A3777" s="20" t="s">
        <v>6384</v>
      </c>
      <c r="B3777" s="7">
        <v>79297</v>
      </c>
      <c r="C3777" s="46">
        <f>VLOOKUP(B3777,'Τιμοκατάλογος ανά κωδικό'!D:G,4,0)</f>
        <v>530.87</v>
      </c>
      <c r="D3777" s="46">
        <v>912.70615941101221</v>
      </c>
      <c r="E3777" s="47">
        <f t="shared" si="58"/>
        <v>-0.41835606725544483</v>
      </c>
      <c r="F3777" s="124"/>
    </row>
    <row r="3778" spans="1:6" x14ac:dyDescent="0.25">
      <c r="A3778" s="20" t="s">
        <v>9293</v>
      </c>
      <c r="B3778" s="7">
        <v>79298</v>
      </c>
      <c r="C3778" s="46">
        <f>VLOOKUP(B3778,'Τιμοκατάλογος ανά κωδικό'!D:G,4,0)</f>
        <v>8.19</v>
      </c>
      <c r="D3778" s="46">
        <v>12.951813163619196</v>
      </c>
      <c r="E3778" s="47">
        <f t="shared" si="58"/>
        <v>-0.36765610370251645</v>
      </c>
      <c r="F3778" s="124"/>
    </row>
    <row r="3779" spans="1:6" x14ac:dyDescent="0.25">
      <c r="A3779" s="20" t="s">
        <v>9294</v>
      </c>
      <c r="B3779" s="7">
        <v>79299</v>
      </c>
      <c r="C3779" s="46">
        <f>VLOOKUP(B3779,'Τιμοκατάλογος ανά κωδικό'!D:G,4,0)</f>
        <v>9.43</v>
      </c>
      <c r="D3779" s="46">
        <v>14.993039995621871</v>
      </c>
      <c r="E3779" s="47">
        <f t="shared" ref="E3779:E3842" si="59">C3779/D3779-1</f>
        <v>-0.37104149640408746</v>
      </c>
      <c r="F3779" s="124"/>
    </row>
    <row r="3780" spans="1:6" x14ac:dyDescent="0.25">
      <c r="A3780" s="20" t="s">
        <v>6383</v>
      </c>
      <c r="B3780" s="7">
        <v>79323</v>
      </c>
      <c r="C3780" s="46">
        <f>VLOOKUP(B3780,'Τιμοκατάλογος ανά κωδικό'!D:G,4,0)</f>
        <v>18.36</v>
      </c>
      <c r="D3780" s="46">
        <v>18.09</v>
      </c>
      <c r="E3780" s="47">
        <f t="shared" si="59"/>
        <v>1.4925373134328401E-2</v>
      </c>
      <c r="F3780" s="124"/>
    </row>
    <row r="3781" spans="1:6" x14ac:dyDescent="0.25">
      <c r="A3781" s="20" t="s">
        <v>6382</v>
      </c>
      <c r="B3781" s="7">
        <v>79324</v>
      </c>
      <c r="C3781" s="46">
        <f>VLOOKUP(B3781,'Τιμοκατάλογος ανά κωδικό'!D:G,4,0)</f>
        <v>20.5</v>
      </c>
      <c r="D3781" s="46">
        <v>20.2</v>
      </c>
      <c r="E3781" s="47">
        <f t="shared" si="59"/>
        <v>1.4851485148514865E-2</v>
      </c>
      <c r="F3781" s="124"/>
    </row>
    <row r="3782" spans="1:6" x14ac:dyDescent="0.25">
      <c r="A3782" s="20" t="s">
        <v>6381</v>
      </c>
      <c r="B3782" s="7">
        <v>79325</v>
      </c>
      <c r="C3782" s="46">
        <f>VLOOKUP(B3782,'Τιμοκατάλογος ανά κωδικό'!D:G,4,0)</f>
        <v>31.39</v>
      </c>
      <c r="D3782" s="46">
        <v>30.93</v>
      </c>
      <c r="E3782" s="47">
        <f t="shared" si="59"/>
        <v>1.4872292272874343E-2</v>
      </c>
      <c r="F3782" s="124"/>
    </row>
    <row r="3783" spans="1:6" x14ac:dyDescent="0.25">
      <c r="A3783" s="20" t="s">
        <v>6380</v>
      </c>
      <c r="B3783" s="7">
        <v>79326</v>
      </c>
      <c r="C3783" s="46">
        <f>VLOOKUP(B3783,'Τιμοκατάλογος ανά κωδικό'!D:G,4,0)</f>
        <v>37.130000000000003</v>
      </c>
      <c r="D3783" s="46">
        <v>36.58</v>
      </c>
      <c r="E3783" s="47">
        <f t="shared" si="59"/>
        <v>1.5035538545653537E-2</v>
      </c>
      <c r="F3783" s="124"/>
    </row>
    <row r="3784" spans="1:6" x14ac:dyDescent="0.25">
      <c r="A3784" s="20" t="s">
        <v>6379</v>
      </c>
      <c r="B3784" s="7">
        <v>79327</v>
      </c>
      <c r="C3784" s="46">
        <f>VLOOKUP(B3784,'Τιμοκατάλογος ανά κωδικό'!D:G,4,0)</f>
        <v>51.33</v>
      </c>
      <c r="D3784" s="46">
        <v>50.57</v>
      </c>
      <c r="E3784" s="47">
        <f t="shared" si="59"/>
        <v>1.502867312635936E-2</v>
      </c>
      <c r="F3784" s="124"/>
    </row>
    <row r="3785" spans="1:6" x14ac:dyDescent="0.25">
      <c r="A3785" s="20" t="s">
        <v>6378</v>
      </c>
      <c r="B3785" s="7">
        <v>79328</v>
      </c>
      <c r="C3785" s="46">
        <f>VLOOKUP(B3785,'Τιμοκατάλογος ανά κωδικό'!D:G,4,0)</f>
        <v>52.86</v>
      </c>
      <c r="D3785" s="46">
        <v>52.08</v>
      </c>
      <c r="E3785" s="47">
        <f t="shared" si="59"/>
        <v>1.4976958525345641E-2</v>
      </c>
      <c r="F3785" s="124"/>
    </row>
    <row r="3786" spans="1:6" x14ac:dyDescent="0.25">
      <c r="A3786" s="20" t="s">
        <v>6377</v>
      </c>
      <c r="B3786" s="7">
        <v>79329</v>
      </c>
      <c r="C3786" s="46">
        <f>VLOOKUP(B3786,'Τιμοκατάλογος ανά κωδικό'!D:G,4,0)</f>
        <v>81.56</v>
      </c>
      <c r="D3786" s="46">
        <v>80.349999999999994</v>
      </c>
      <c r="E3786" s="47">
        <f t="shared" si="59"/>
        <v>1.5059116365899294E-2</v>
      </c>
      <c r="F3786" s="124"/>
    </row>
    <row r="3787" spans="1:6" x14ac:dyDescent="0.25">
      <c r="A3787" s="20" t="s">
        <v>6376</v>
      </c>
      <c r="B3787" s="7">
        <v>79330</v>
      </c>
      <c r="C3787" s="46">
        <f>VLOOKUP(B3787,'Τιμοκατάλογος ανά κωδικό'!D:G,4,0)</f>
        <v>77.39</v>
      </c>
      <c r="D3787" s="46">
        <v>76.25</v>
      </c>
      <c r="E3787" s="47">
        <f t="shared" si="59"/>
        <v>1.4950819672131077E-2</v>
      </c>
      <c r="F3787" s="124"/>
    </row>
    <row r="3788" spans="1:6" x14ac:dyDescent="0.25">
      <c r="A3788" s="20" t="s">
        <v>6375</v>
      </c>
      <c r="B3788" s="7">
        <v>79331</v>
      </c>
      <c r="C3788" s="46">
        <f>VLOOKUP(B3788,'Τιμοκατάλογος ανά κωδικό'!D:G,4,0)</f>
        <v>116.62</v>
      </c>
      <c r="D3788" s="46">
        <v>114.9</v>
      </c>
      <c r="E3788" s="47">
        <f t="shared" si="59"/>
        <v>1.4969538729329823E-2</v>
      </c>
      <c r="F3788" s="124"/>
    </row>
    <row r="3789" spans="1:6" x14ac:dyDescent="0.25">
      <c r="A3789" s="20" t="s">
        <v>6374</v>
      </c>
      <c r="B3789" s="7">
        <v>79332</v>
      </c>
      <c r="C3789" s="46">
        <f>VLOOKUP(B3789,'Τιμοκατάλογος ανά κωδικό'!D:G,4,0)</f>
        <v>119.58</v>
      </c>
      <c r="D3789" s="46">
        <v>117.81</v>
      </c>
      <c r="E3789" s="47">
        <f t="shared" si="59"/>
        <v>1.5024191494779737E-2</v>
      </c>
      <c r="F3789" s="124"/>
    </row>
    <row r="3790" spans="1:6" x14ac:dyDescent="0.25">
      <c r="A3790" s="20" t="s">
        <v>9298</v>
      </c>
      <c r="B3790" s="7">
        <v>79333</v>
      </c>
      <c r="C3790" s="46">
        <f>VLOOKUP(B3790,'Τιμοκατάλογος ανά κωδικό'!D:G,4,0)</f>
        <v>166.21</v>
      </c>
      <c r="D3790" s="46">
        <v>163.75</v>
      </c>
      <c r="E3790" s="47">
        <f t="shared" si="59"/>
        <v>1.5022900763358882E-2</v>
      </c>
      <c r="F3790" s="124"/>
    </row>
    <row r="3791" spans="1:6" x14ac:dyDescent="0.25">
      <c r="A3791" s="20" t="s">
        <v>6373</v>
      </c>
      <c r="B3791" s="7">
        <v>79334</v>
      </c>
      <c r="C3791" s="46">
        <f>VLOOKUP(B3791,'Τιμοκατάλογος ανά κωδικό'!D:G,4,0)</f>
        <v>16.16</v>
      </c>
      <c r="D3791" s="46">
        <v>15.92</v>
      </c>
      <c r="E3791" s="47">
        <f t="shared" si="59"/>
        <v>1.5075376884422065E-2</v>
      </c>
      <c r="F3791" s="124"/>
    </row>
    <row r="3792" spans="1:6" x14ac:dyDescent="0.25">
      <c r="A3792" s="20" t="s">
        <v>6372</v>
      </c>
      <c r="B3792" s="7">
        <v>79335</v>
      </c>
      <c r="C3792" s="46">
        <f>VLOOKUP(B3792,'Τιμοκατάλογος ανά κωδικό'!D:G,4,0)</f>
        <v>35.58</v>
      </c>
      <c r="D3792" s="46">
        <v>35.049999999999997</v>
      </c>
      <c r="E3792" s="47">
        <f t="shared" si="59"/>
        <v>1.5121255349500817E-2</v>
      </c>
      <c r="F3792" s="124"/>
    </row>
    <row r="3793" spans="1:6" x14ac:dyDescent="0.25">
      <c r="A3793" s="20" t="s">
        <v>6371</v>
      </c>
      <c r="B3793" s="7">
        <v>79336</v>
      </c>
      <c r="C3793" s="46">
        <f>VLOOKUP(B3793,'Τιμοκατάλογος ανά κωδικό'!D:G,4,0)</f>
        <v>46.56</v>
      </c>
      <c r="D3793" s="46">
        <v>45.87</v>
      </c>
      <c r="E3793" s="47">
        <f t="shared" si="59"/>
        <v>1.5042511445389151E-2</v>
      </c>
      <c r="F3793" s="124"/>
    </row>
    <row r="3794" spans="1:6" x14ac:dyDescent="0.25">
      <c r="A3794" s="20" t="s">
        <v>6370</v>
      </c>
      <c r="B3794" s="7">
        <v>79337</v>
      </c>
      <c r="C3794" s="46">
        <f>VLOOKUP(B3794,'Τιμοκατάλογος ανά κωδικό'!D:G,4,0)</f>
        <v>55.4</v>
      </c>
      <c r="D3794" s="46">
        <v>54.58</v>
      </c>
      <c r="E3794" s="47">
        <f t="shared" si="59"/>
        <v>1.5023818248442566E-2</v>
      </c>
      <c r="F3794" s="124"/>
    </row>
    <row r="3795" spans="1:6" x14ac:dyDescent="0.25">
      <c r="A3795" s="20" t="s">
        <v>6369</v>
      </c>
      <c r="B3795" s="7">
        <v>79338</v>
      </c>
      <c r="C3795" s="46">
        <f>VLOOKUP(B3795,'Τιμοκατάλογος ανά κωδικό'!D:G,4,0)</f>
        <v>61.54</v>
      </c>
      <c r="D3795" s="46">
        <v>60.63</v>
      </c>
      <c r="E3795" s="47">
        <f t="shared" si="59"/>
        <v>1.5009071416790309E-2</v>
      </c>
      <c r="F3795" s="124"/>
    </row>
    <row r="3796" spans="1:6" x14ac:dyDescent="0.25">
      <c r="A3796" s="20" t="s">
        <v>6368</v>
      </c>
      <c r="B3796" s="7">
        <v>79339</v>
      </c>
      <c r="C3796" s="46">
        <f>VLOOKUP(B3796,'Τιμοκατάλογος ανά κωδικό'!D:G,4,0)</f>
        <v>98.38</v>
      </c>
      <c r="D3796" s="46">
        <v>96.93</v>
      </c>
      <c r="E3796" s="47">
        <f t="shared" si="59"/>
        <v>1.4959248942535641E-2</v>
      </c>
      <c r="F3796" s="124"/>
    </row>
    <row r="3797" spans="1:6" x14ac:dyDescent="0.25">
      <c r="A3797" s="20" t="s">
        <v>6367</v>
      </c>
      <c r="B3797" s="7">
        <v>79340</v>
      </c>
      <c r="C3797" s="46">
        <f>VLOOKUP(B3797,'Τιμοκατάλογος ανά κωδικό'!D:G,4,0)</f>
        <v>93.41</v>
      </c>
      <c r="D3797" s="46">
        <v>92.03</v>
      </c>
      <c r="E3797" s="47">
        <f t="shared" si="59"/>
        <v>1.4995110290122682E-2</v>
      </c>
      <c r="F3797" s="124"/>
    </row>
    <row r="3798" spans="1:6" x14ac:dyDescent="0.25">
      <c r="A3798" s="20" t="s">
        <v>6366</v>
      </c>
      <c r="B3798" s="7">
        <v>79341</v>
      </c>
      <c r="C3798" s="46">
        <f>VLOOKUP(B3798,'Τιμοκατάλογος ανά κωδικό'!D:G,4,0)</f>
        <v>122.27</v>
      </c>
      <c r="D3798" s="46">
        <v>120.46</v>
      </c>
      <c r="E3798" s="47">
        <f t="shared" si="59"/>
        <v>1.5025734683712377E-2</v>
      </c>
      <c r="F3798" s="124"/>
    </row>
    <row r="3799" spans="1:6" x14ac:dyDescent="0.25">
      <c r="A3799" s="20" t="s">
        <v>6365</v>
      </c>
      <c r="B3799" s="7">
        <v>79342</v>
      </c>
      <c r="C3799" s="46">
        <f>VLOOKUP(B3799,'Τιμοκατάλογος ανά κωδικό'!D:G,4,0)</f>
        <v>131.41</v>
      </c>
      <c r="D3799" s="46">
        <v>129.47</v>
      </c>
      <c r="E3799" s="47">
        <f t="shared" si="59"/>
        <v>1.4984166216111872E-2</v>
      </c>
      <c r="F3799" s="124"/>
    </row>
    <row r="3800" spans="1:6" x14ac:dyDescent="0.25">
      <c r="A3800" s="20" t="s">
        <v>6364</v>
      </c>
      <c r="B3800" s="7">
        <v>79343</v>
      </c>
      <c r="C3800" s="46">
        <f>VLOOKUP(B3800,'Τιμοκατάλογος ανά κωδικό'!D:G,4,0)</f>
        <v>193.52</v>
      </c>
      <c r="D3800" s="46">
        <v>190.66</v>
      </c>
      <c r="E3800" s="47">
        <f t="shared" si="59"/>
        <v>1.5000524493863576E-2</v>
      </c>
      <c r="F3800" s="124"/>
    </row>
    <row r="3801" spans="1:6" x14ac:dyDescent="0.25">
      <c r="A3801" s="20" t="s">
        <v>24811</v>
      </c>
      <c r="B3801" s="7">
        <v>79344</v>
      </c>
      <c r="C3801" s="46">
        <f>VLOOKUP(B3801,'Τιμοκατάλογος ανά κωδικό'!D:G,4,0)</f>
        <v>29.68</v>
      </c>
      <c r="D3801" s="46">
        <v>29.24</v>
      </c>
      <c r="E3801" s="47">
        <f t="shared" si="59"/>
        <v>1.5047879616963078E-2</v>
      </c>
      <c r="F3801" s="124"/>
    </row>
    <row r="3802" spans="1:6" x14ac:dyDescent="0.25">
      <c r="A3802" s="20" t="s">
        <v>24812</v>
      </c>
      <c r="B3802" s="7">
        <v>79345</v>
      </c>
      <c r="C3802" s="46">
        <f>VLOOKUP(B3802,'Τιμοκατάλογος ανά κωδικό'!D:G,4,0)</f>
        <v>35.26</v>
      </c>
      <c r="D3802" s="46">
        <v>34.74</v>
      </c>
      <c r="E3802" s="47">
        <f t="shared" si="59"/>
        <v>1.4968336211859334E-2</v>
      </c>
      <c r="F3802" s="124"/>
    </row>
    <row r="3803" spans="1:6" x14ac:dyDescent="0.25">
      <c r="A3803" s="20" t="s">
        <v>24813</v>
      </c>
      <c r="B3803" s="7">
        <v>79346</v>
      </c>
      <c r="C3803" s="46">
        <f>VLOOKUP(B3803,'Τιμοκατάλογος ανά κωδικό'!D:G,4,0)</f>
        <v>46.61</v>
      </c>
      <c r="D3803" s="46">
        <v>45.92</v>
      </c>
      <c r="E3803" s="47">
        <f t="shared" si="59"/>
        <v>1.5026132404181158E-2</v>
      </c>
      <c r="F3803" s="124"/>
    </row>
    <row r="3804" spans="1:6" x14ac:dyDescent="0.25">
      <c r="A3804" s="20" t="s">
        <v>24814</v>
      </c>
      <c r="B3804" s="7">
        <v>79347</v>
      </c>
      <c r="C3804" s="46">
        <f>VLOOKUP(B3804,'Τιμοκατάλογος ανά κωδικό'!D:G,4,0)</f>
        <v>65.86</v>
      </c>
      <c r="D3804" s="46">
        <v>64.89</v>
      </c>
      <c r="E3804" s="47">
        <f t="shared" si="59"/>
        <v>1.4948374171675161E-2</v>
      </c>
      <c r="F3804" s="124"/>
    </row>
    <row r="3805" spans="1:6" x14ac:dyDescent="0.25">
      <c r="A3805" s="20" t="s">
        <v>24815</v>
      </c>
      <c r="B3805" s="7">
        <v>79348</v>
      </c>
      <c r="C3805" s="46">
        <f>VLOOKUP(B3805,'Τιμοκατάλογος ανά κωδικό'!D:G,4,0)</f>
        <v>83.63</v>
      </c>
      <c r="D3805" s="46">
        <v>82.39</v>
      </c>
      <c r="E3805" s="47">
        <f t="shared" si="59"/>
        <v>1.5050370190557105E-2</v>
      </c>
      <c r="F3805" s="124"/>
    </row>
    <row r="3806" spans="1:6" x14ac:dyDescent="0.25">
      <c r="A3806" s="20" t="s">
        <v>24816</v>
      </c>
      <c r="B3806" s="7">
        <v>79349</v>
      </c>
      <c r="C3806" s="46">
        <f>VLOOKUP(B3806,'Τιμοκατάλογος ανά κωδικό'!D:G,4,0)</f>
        <v>104.03</v>
      </c>
      <c r="D3806" s="46">
        <v>102.49</v>
      </c>
      <c r="E3806" s="47">
        <f t="shared" si="59"/>
        <v>1.502585618109098E-2</v>
      </c>
      <c r="F3806" s="124"/>
    </row>
    <row r="3807" spans="1:6" x14ac:dyDescent="0.25">
      <c r="A3807" s="20" t="s">
        <v>24817</v>
      </c>
      <c r="B3807" s="7">
        <v>79350</v>
      </c>
      <c r="C3807" s="46">
        <f>VLOOKUP(B3807,'Τιμοκατάλογος ανά κωδικό'!D:G,4,0)</f>
        <v>104.03</v>
      </c>
      <c r="D3807" s="46">
        <v>102.49</v>
      </c>
      <c r="E3807" s="47">
        <f t="shared" si="59"/>
        <v>1.502585618109098E-2</v>
      </c>
      <c r="F3807" s="124"/>
    </row>
    <row r="3808" spans="1:6" x14ac:dyDescent="0.25">
      <c r="A3808" s="20" t="s">
        <v>24818</v>
      </c>
      <c r="B3808" s="7">
        <v>79351</v>
      </c>
      <c r="C3808" s="46">
        <f>VLOOKUP(B3808,'Τιμοκατάλογος ανά κωδικό'!D:G,4,0)</f>
        <v>122.16</v>
      </c>
      <c r="D3808" s="46">
        <v>120.35</v>
      </c>
      <c r="E3808" s="47">
        <f t="shared" si="59"/>
        <v>1.5039468217698415E-2</v>
      </c>
      <c r="F3808" s="124"/>
    </row>
    <row r="3809" spans="1:6" x14ac:dyDescent="0.25">
      <c r="A3809" s="20" t="s">
        <v>24819</v>
      </c>
      <c r="B3809" s="7">
        <v>79352</v>
      </c>
      <c r="C3809" s="46">
        <f>VLOOKUP(B3809,'Τιμοκατάλογος ανά κωδικό'!D:G,4,0)</f>
        <v>146.04</v>
      </c>
      <c r="D3809" s="46">
        <v>143.88</v>
      </c>
      <c r="E3809" s="47">
        <f t="shared" si="59"/>
        <v>1.5012510425354453E-2</v>
      </c>
      <c r="F3809" s="124"/>
    </row>
    <row r="3810" spans="1:6" x14ac:dyDescent="0.25">
      <c r="A3810" s="20" t="s">
        <v>24820</v>
      </c>
      <c r="B3810" s="7">
        <v>79353</v>
      </c>
      <c r="C3810" s="46">
        <f>VLOOKUP(B3810,'Τιμοκατάλογος ανά κωδικό'!D:G,4,0)</f>
        <v>210.58</v>
      </c>
      <c r="D3810" s="46">
        <v>207.47</v>
      </c>
      <c r="E3810" s="47">
        <f t="shared" si="59"/>
        <v>1.4990119053357231E-2</v>
      </c>
      <c r="F3810" s="124"/>
    </row>
    <row r="3811" spans="1:6" x14ac:dyDescent="0.25">
      <c r="A3811" s="20" t="s">
        <v>8809</v>
      </c>
      <c r="B3811" s="7">
        <v>79357</v>
      </c>
      <c r="C3811" s="46">
        <f>VLOOKUP(B3811,'Τιμοκατάλογος ανά κωδικό'!D:G,4,0)</f>
        <v>43.6</v>
      </c>
      <c r="D3811" s="46">
        <v>42.54</v>
      </c>
      <c r="E3811" s="47">
        <f t="shared" si="59"/>
        <v>2.4917724494593285E-2</v>
      </c>
      <c r="F3811" s="124"/>
    </row>
    <row r="3812" spans="1:6" x14ac:dyDescent="0.25">
      <c r="A3812" s="20" t="s">
        <v>25094</v>
      </c>
      <c r="B3812" s="7">
        <v>79359</v>
      </c>
      <c r="C3812" s="46">
        <f>VLOOKUP(B3812,'Τιμοκατάλογος ανά κωδικό'!D:G,4,0)</f>
        <v>516.20000000000005</v>
      </c>
      <c r="D3812" s="46">
        <v>508.57</v>
      </c>
      <c r="E3812" s="47">
        <f t="shared" si="59"/>
        <v>1.5002851131604489E-2</v>
      </c>
      <c r="F3812" s="124"/>
    </row>
    <row r="3813" spans="1:6" x14ac:dyDescent="0.25">
      <c r="A3813" s="20" t="s">
        <v>25100</v>
      </c>
      <c r="B3813" s="7">
        <v>79360</v>
      </c>
      <c r="C3813" s="46">
        <f>VLOOKUP(B3813,'Τιμοκατάλογος ανά κωδικό'!D:G,4,0)</f>
        <v>210.06</v>
      </c>
      <c r="D3813" s="46">
        <v>204.94</v>
      </c>
      <c r="E3813" s="47">
        <f t="shared" si="59"/>
        <v>2.498292183077977E-2</v>
      </c>
      <c r="F3813" s="124"/>
    </row>
    <row r="3814" spans="1:6" x14ac:dyDescent="0.25">
      <c r="A3814" s="20" t="s">
        <v>25095</v>
      </c>
      <c r="B3814" s="7">
        <v>79362</v>
      </c>
      <c r="C3814" s="46">
        <f>VLOOKUP(B3814,'Τιμοκατάλογος ανά κωδικό'!D:G,4,0)</f>
        <v>292.38</v>
      </c>
      <c r="D3814" s="46">
        <v>288.06</v>
      </c>
      <c r="E3814" s="47">
        <f t="shared" si="59"/>
        <v>1.4996875650906016E-2</v>
      </c>
      <c r="F3814" s="124"/>
    </row>
    <row r="3815" spans="1:6" x14ac:dyDescent="0.25">
      <c r="A3815" s="20" t="s">
        <v>25098</v>
      </c>
      <c r="B3815" s="7">
        <v>79363</v>
      </c>
      <c r="C3815" s="46">
        <f>VLOOKUP(B3815,'Τιμοκατάλογος ανά κωδικό'!D:G,4,0)</f>
        <v>165.93</v>
      </c>
      <c r="D3815" s="46">
        <v>161.88</v>
      </c>
      <c r="E3815" s="47">
        <f t="shared" si="59"/>
        <v>2.5018532246108283E-2</v>
      </c>
      <c r="F3815" s="124"/>
    </row>
    <row r="3816" spans="1:6" x14ac:dyDescent="0.25">
      <c r="A3816" s="20" t="s">
        <v>25096</v>
      </c>
      <c r="B3816" s="7">
        <v>79364</v>
      </c>
      <c r="C3816" s="46">
        <f>VLOOKUP(B3816,'Τιμοκατάλογος ανά κωδικό'!D:G,4,0)</f>
        <v>254.77</v>
      </c>
      <c r="D3816" s="46">
        <v>251</v>
      </c>
      <c r="E3816" s="47">
        <f t="shared" si="59"/>
        <v>1.5019920318725122E-2</v>
      </c>
      <c r="F3816" s="124"/>
    </row>
    <row r="3817" spans="1:6" x14ac:dyDescent="0.25">
      <c r="A3817" s="20" t="s">
        <v>25097</v>
      </c>
      <c r="B3817" s="7">
        <v>79365</v>
      </c>
      <c r="C3817" s="46">
        <f>VLOOKUP(B3817,'Τιμοκατάλογος ανά κωδικό'!D:G,4,0)</f>
        <v>151.41</v>
      </c>
      <c r="D3817" s="46">
        <v>147.72</v>
      </c>
      <c r="E3817" s="47">
        <f t="shared" si="59"/>
        <v>2.4979691307879692E-2</v>
      </c>
      <c r="F3817" s="124"/>
    </row>
    <row r="3818" spans="1:6" x14ac:dyDescent="0.25">
      <c r="A3818" s="20" t="s">
        <v>6402</v>
      </c>
      <c r="B3818" s="7">
        <v>79394</v>
      </c>
      <c r="C3818" s="46">
        <f>VLOOKUP(B3818,'Τιμοκατάλογος ανά κωδικό'!D:G,4,0)</f>
        <v>21.4</v>
      </c>
      <c r="D3818" s="46">
        <v>20.88</v>
      </c>
      <c r="E3818" s="47">
        <f t="shared" si="59"/>
        <v>2.4904214559386961E-2</v>
      </c>
      <c r="F3818" s="124"/>
    </row>
    <row r="3819" spans="1:6" x14ac:dyDescent="0.25">
      <c r="A3819" s="20" t="s">
        <v>6363</v>
      </c>
      <c r="B3819" s="7">
        <v>79396</v>
      </c>
      <c r="C3819" s="46">
        <f>VLOOKUP(B3819,'Τιμοκατάλογος ανά κωδικό'!D:G,4,0)</f>
        <v>44.61</v>
      </c>
      <c r="D3819" s="46">
        <v>43.52</v>
      </c>
      <c r="E3819" s="47">
        <f t="shared" si="59"/>
        <v>2.5045955882352811E-2</v>
      </c>
      <c r="F3819" s="124"/>
    </row>
    <row r="3820" spans="1:6" x14ac:dyDescent="0.25">
      <c r="A3820" s="20" t="s">
        <v>6362</v>
      </c>
      <c r="B3820" s="7">
        <v>79397</v>
      </c>
      <c r="C3820" s="46">
        <f>VLOOKUP(B3820,'Τιμοκατάλογος ανά κωδικό'!D:G,4,0)</f>
        <v>53.24</v>
      </c>
      <c r="D3820" s="46">
        <v>51.94</v>
      </c>
      <c r="E3820" s="47">
        <f t="shared" si="59"/>
        <v>2.5028879476318933E-2</v>
      </c>
      <c r="F3820" s="124"/>
    </row>
    <row r="3821" spans="1:6" x14ac:dyDescent="0.25">
      <c r="A3821" s="20" t="s">
        <v>6361</v>
      </c>
      <c r="B3821" s="7">
        <v>79398</v>
      </c>
      <c r="C3821" s="46">
        <f>VLOOKUP(B3821,'Τιμοκατάλογος ανά κωδικό'!D:G,4,0)</f>
        <v>66.16</v>
      </c>
      <c r="D3821" s="46">
        <v>64.55</v>
      </c>
      <c r="E3821" s="47">
        <f t="shared" si="59"/>
        <v>2.4941905499612727E-2</v>
      </c>
      <c r="F3821" s="124"/>
    </row>
    <row r="3822" spans="1:6" x14ac:dyDescent="0.25">
      <c r="A3822" s="20" t="s">
        <v>6360</v>
      </c>
      <c r="B3822" s="7">
        <v>79399</v>
      </c>
      <c r="C3822" s="46">
        <f>VLOOKUP(B3822,'Τιμοκατάλογος ανά κωδικό'!D:G,4,0)</f>
        <v>48.94</v>
      </c>
      <c r="D3822" s="46">
        <v>47.75</v>
      </c>
      <c r="E3822" s="47">
        <f t="shared" si="59"/>
        <v>2.4921465968586354E-2</v>
      </c>
      <c r="F3822" s="124"/>
    </row>
    <row r="3823" spans="1:6" x14ac:dyDescent="0.25">
      <c r="A3823" s="20" t="s">
        <v>6359</v>
      </c>
      <c r="B3823" s="7">
        <v>79400</v>
      </c>
      <c r="C3823" s="46">
        <f>VLOOKUP(B3823,'Τιμοκατάλογος ανά κωδικό'!D:G,4,0)</f>
        <v>60.4</v>
      </c>
      <c r="D3823" s="46">
        <v>58.93</v>
      </c>
      <c r="E3823" s="47">
        <f t="shared" si="59"/>
        <v>2.4944849821822546E-2</v>
      </c>
      <c r="F3823" s="124"/>
    </row>
    <row r="3824" spans="1:6" x14ac:dyDescent="0.25">
      <c r="A3824" s="20" t="s">
        <v>6358</v>
      </c>
      <c r="B3824" s="7">
        <v>79401</v>
      </c>
      <c r="C3824" s="46">
        <f>VLOOKUP(B3824,'Τιμοκατάλογος ανά κωδικό'!D:G,4,0)</f>
        <v>74.8</v>
      </c>
      <c r="D3824" s="46">
        <v>72.98</v>
      </c>
      <c r="E3824" s="47">
        <f t="shared" si="59"/>
        <v>2.4938339271033172E-2</v>
      </c>
      <c r="F3824" s="124"/>
    </row>
    <row r="3825" spans="1:6" x14ac:dyDescent="0.25">
      <c r="A3825" s="20" t="s">
        <v>6357</v>
      </c>
      <c r="B3825" s="7">
        <v>79402</v>
      </c>
      <c r="C3825" s="46">
        <f>VLOOKUP(B3825,'Τιμοκατάλογος ανά κωδικό'!D:G,4,0)</f>
        <v>51.46</v>
      </c>
      <c r="D3825" s="46">
        <v>50.2</v>
      </c>
      <c r="E3825" s="47">
        <f t="shared" si="59"/>
        <v>2.5099601593625565E-2</v>
      </c>
      <c r="F3825" s="124"/>
    </row>
    <row r="3826" spans="1:6" x14ac:dyDescent="0.25">
      <c r="A3826" s="20" t="s">
        <v>6356</v>
      </c>
      <c r="B3826" s="7">
        <v>79403</v>
      </c>
      <c r="C3826" s="46">
        <f>VLOOKUP(B3826,'Τιμοκατάλογος ανά κωδικό'!D:G,4,0)</f>
        <v>81.2</v>
      </c>
      <c r="D3826" s="46">
        <v>79.22</v>
      </c>
      <c r="E3826" s="47">
        <f t="shared" si="59"/>
        <v>2.4993688462509489E-2</v>
      </c>
      <c r="F3826" s="124"/>
    </row>
    <row r="3827" spans="1:6" x14ac:dyDescent="0.25">
      <c r="A3827" s="20" t="s">
        <v>6355</v>
      </c>
      <c r="B3827" s="7">
        <v>79405</v>
      </c>
      <c r="C3827" s="46">
        <f>VLOOKUP(B3827,'Τιμοκατάλογος ανά κωδικό'!D:G,4,0)</f>
        <v>102.05</v>
      </c>
      <c r="D3827" s="46">
        <v>99.56</v>
      </c>
      <c r="E3827" s="47">
        <f t="shared" si="59"/>
        <v>2.5010044194455627E-2</v>
      </c>
      <c r="F3827" s="124"/>
    </row>
    <row r="3828" spans="1:6" x14ac:dyDescent="0.25">
      <c r="A3828" s="20" t="s">
        <v>6354</v>
      </c>
      <c r="B3828" s="7">
        <v>79407</v>
      </c>
      <c r="C3828" s="46">
        <f>VLOOKUP(B3828,'Τιμοκατάλογος ανά κωδικό'!D:G,4,0)</f>
        <v>170.56</v>
      </c>
      <c r="D3828" s="46">
        <v>166.4</v>
      </c>
      <c r="E3828" s="47">
        <f t="shared" si="59"/>
        <v>2.4999999999999911E-2</v>
      </c>
      <c r="F3828" s="124"/>
    </row>
    <row r="3829" spans="1:6" x14ac:dyDescent="0.25">
      <c r="A3829" s="20" t="s">
        <v>6353</v>
      </c>
      <c r="B3829" s="7">
        <v>79408</v>
      </c>
      <c r="C3829" s="46">
        <f>VLOOKUP(B3829,'Τιμοκατάλογος ανά κωδικό'!D:G,4,0)</f>
        <v>197.21</v>
      </c>
      <c r="D3829" s="46">
        <v>192.4</v>
      </c>
      <c r="E3829" s="47">
        <f t="shared" si="59"/>
        <v>2.4999999999999911E-2</v>
      </c>
      <c r="F3829" s="124"/>
    </row>
    <row r="3830" spans="1:6" x14ac:dyDescent="0.25">
      <c r="A3830" s="20" t="s">
        <v>6351</v>
      </c>
      <c r="B3830" s="7">
        <v>79438</v>
      </c>
      <c r="C3830" s="46">
        <f>VLOOKUP(B3830,'Τιμοκατάλογος ανά κωδικό'!D:G,4,0)</f>
        <v>15.07</v>
      </c>
      <c r="D3830" s="46">
        <v>24.103169766668518</v>
      </c>
      <c r="E3830" s="47">
        <f t="shared" si="59"/>
        <v>-0.37477103028831471</v>
      </c>
      <c r="F3830" s="124"/>
    </row>
    <row r="3831" spans="1:6" x14ac:dyDescent="0.25">
      <c r="A3831" s="20" t="s">
        <v>10274</v>
      </c>
      <c r="B3831" s="7">
        <v>79439</v>
      </c>
      <c r="C3831" s="46">
        <f>VLOOKUP(B3831,'Τιμοκατάλογος ανά κωδικό'!D:G,4,0)</f>
        <v>32.83</v>
      </c>
      <c r="D3831" s="46">
        <v>52.119785819021253</v>
      </c>
      <c r="E3831" s="47">
        <f t="shared" si="59"/>
        <v>-0.37010485587953812</v>
      </c>
      <c r="F3831" s="124"/>
    </row>
    <row r="3832" spans="1:6" x14ac:dyDescent="0.25">
      <c r="A3832" s="20" t="s">
        <v>10275</v>
      </c>
      <c r="B3832" s="7">
        <v>79440</v>
      </c>
      <c r="C3832" s="46">
        <f>VLOOKUP(B3832,'Τιμοκατάλογος ανά κωδικό'!D:G,4,0)</f>
        <v>32.83</v>
      </c>
      <c r="D3832" s="46">
        <v>52.119785819021253</v>
      </c>
      <c r="E3832" s="47">
        <f t="shared" si="59"/>
        <v>-0.37010485587953812</v>
      </c>
      <c r="F3832" s="124"/>
    </row>
    <row r="3833" spans="1:6" x14ac:dyDescent="0.25">
      <c r="A3833" s="20" t="s">
        <v>14263</v>
      </c>
      <c r="B3833" s="7">
        <v>79461</v>
      </c>
      <c r="C3833" s="46">
        <f>VLOOKUP(B3833,'Τιμοκατάλογος ανά κωδικό'!D:G,4,0)</f>
        <v>1266.5999999999999</v>
      </c>
      <c r="D3833" s="46">
        <v>1266.5999999999999</v>
      </c>
      <c r="E3833" s="47">
        <f t="shared" si="59"/>
        <v>0</v>
      </c>
      <c r="F3833" s="124"/>
    </row>
    <row r="3834" spans="1:6" x14ac:dyDescent="0.25">
      <c r="A3834" s="20" t="s">
        <v>14948</v>
      </c>
      <c r="B3834" s="7">
        <v>79475</v>
      </c>
      <c r="C3834" s="46">
        <f>VLOOKUP(B3834,'Τιμοκατάλογος ανά κωδικό'!D:G,4,0)</f>
        <v>352.1</v>
      </c>
      <c r="D3834" s="46">
        <v>346.9</v>
      </c>
      <c r="E3834" s="47">
        <f t="shared" si="59"/>
        <v>1.4989910637071224E-2</v>
      </c>
      <c r="F3834" s="124"/>
    </row>
    <row r="3835" spans="1:6" x14ac:dyDescent="0.25">
      <c r="A3835" s="20" t="s">
        <v>9028</v>
      </c>
      <c r="B3835" s="7">
        <v>79482</v>
      </c>
      <c r="C3835" s="46">
        <f>VLOOKUP(B3835,'Τιμοκατάλογος ανά κωδικό'!D:G,4,0)</f>
        <v>95.78</v>
      </c>
      <c r="D3835" s="46">
        <v>93.439499999999995</v>
      </c>
      <c r="E3835" s="47">
        <f t="shared" si="59"/>
        <v>2.5048293280679035E-2</v>
      </c>
      <c r="F3835" s="124"/>
    </row>
    <row r="3836" spans="1:6" x14ac:dyDescent="0.25">
      <c r="A3836" s="20" t="s">
        <v>6350</v>
      </c>
      <c r="B3836" s="7">
        <v>79504</v>
      </c>
      <c r="C3836" s="46">
        <f>VLOOKUP(B3836,'Τιμοκατάλογος ανά κωδικό'!D:G,4,0)</f>
        <v>41.2</v>
      </c>
      <c r="D3836" s="46">
        <v>40.590000000000003</v>
      </c>
      <c r="E3836" s="47">
        <f t="shared" si="59"/>
        <v>1.5028332101502784E-2</v>
      </c>
      <c r="F3836" s="124"/>
    </row>
    <row r="3837" spans="1:6" x14ac:dyDescent="0.25">
      <c r="A3837" s="20" t="s">
        <v>6349</v>
      </c>
      <c r="B3837" s="7">
        <v>79505</v>
      </c>
      <c r="C3837" s="46">
        <f>VLOOKUP(B3837,'Τιμοκατάλογος ανά κωδικό'!D:G,4,0)</f>
        <v>41.81</v>
      </c>
      <c r="D3837" s="46">
        <v>41.189700000000002</v>
      </c>
      <c r="E3837" s="47">
        <f t="shared" si="59"/>
        <v>1.5059590140253487E-2</v>
      </c>
      <c r="F3837" s="124"/>
    </row>
    <row r="3838" spans="1:6" x14ac:dyDescent="0.25">
      <c r="A3838" s="20" t="s">
        <v>6348</v>
      </c>
      <c r="B3838" s="7">
        <v>79506</v>
      </c>
      <c r="C3838" s="46">
        <f>VLOOKUP(B3838,'Τιμοκατάλογος ανά κωδικό'!D:G,4,0)</f>
        <v>75.83</v>
      </c>
      <c r="D3838" s="46">
        <v>74.7059</v>
      </c>
      <c r="E3838" s="47">
        <f t="shared" si="59"/>
        <v>1.5047004319605151E-2</v>
      </c>
      <c r="F3838" s="124"/>
    </row>
    <row r="3839" spans="1:6" x14ac:dyDescent="0.25">
      <c r="A3839" s="20" t="s">
        <v>6347</v>
      </c>
      <c r="B3839" s="7">
        <v>79507</v>
      </c>
      <c r="C3839" s="46">
        <f>VLOOKUP(B3839,'Τιμοκατάλογος ανά κωδικό'!D:G,4,0)</f>
        <v>75.83</v>
      </c>
      <c r="D3839" s="46">
        <v>74.7059</v>
      </c>
      <c r="E3839" s="47">
        <f t="shared" si="59"/>
        <v>1.5047004319605151E-2</v>
      </c>
      <c r="F3839" s="124"/>
    </row>
    <row r="3840" spans="1:6" x14ac:dyDescent="0.25">
      <c r="A3840" s="20" t="s">
        <v>6346</v>
      </c>
      <c r="B3840" s="7">
        <v>79508</v>
      </c>
      <c r="C3840" s="46">
        <f>VLOOKUP(B3840,'Τιμοκατάλογος ανά κωδικό'!D:G,4,0)</f>
        <v>114.25</v>
      </c>
      <c r="D3840" s="46">
        <v>112.55840000000001</v>
      </c>
      <c r="E3840" s="47">
        <f t="shared" si="59"/>
        <v>1.5028642908925471E-2</v>
      </c>
      <c r="F3840" s="124"/>
    </row>
    <row r="3841" spans="1:6" x14ac:dyDescent="0.25">
      <c r="A3841" s="20" t="s">
        <v>6345</v>
      </c>
      <c r="B3841" s="7">
        <v>79509</v>
      </c>
      <c r="C3841" s="46">
        <f>VLOOKUP(B3841,'Τιμοκατάλογος ανά κωδικό'!D:G,4,0)</f>
        <v>114.25</v>
      </c>
      <c r="D3841" s="46">
        <v>112.55840000000001</v>
      </c>
      <c r="E3841" s="47">
        <f t="shared" si="59"/>
        <v>1.5028642908925471E-2</v>
      </c>
      <c r="F3841" s="124"/>
    </row>
    <row r="3842" spans="1:6" x14ac:dyDescent="0.25">
      <c r="A3842" s="20" t="s">
        <v>6344</v>
      </c>
      <c r="B3842" s="7">
        <v>79510</v>
      </c>
      <c r="C3842" s="46">
        <f>VLOOKUP(B3842,'Τιμοκατάλογος ανά κωδικό'!D:G,4,0)</f>
        <v>147.72999999999999</v>
      </c>
      <c r="D3842" s="46">
        <v>145.54930000000002</v>
      </c>
      <c r="E3842" s="47">
        <f t="shared" si="59"/>
        <v>1.4982552303583585E-2</v>
      </c>
      <c r="F3842" s="124"/>
    </row>
    <row r="3843" spans="1:6" x14ac:dyDescent="0.25">
      <c r="A3843" s="20" t="s">
        <v>6343</v>
      </c>
      <c r="B3843" s="7">
        <v>79511</v>
      </c>
      <c r="C3843" s="46">
        <f>VLOOKUP(B3843,'Τιμοκατάλογος ανά κωδικό'!D:G,4,0)</f>
        <v>147.72999999999999</v>
      </c>
      <c r="D3843" s="46">
        <v>145.54930000000002</v>
      </c>
      <c r="E3843" s="47">
        <f t="shared" ref="E3843:E3906" si="60">C3843/D3843-1</f>
        <v>1.4982552303583585E-2</v>
      </c>
      <c r="F3843" s="124"/>
    </row>
    <row r="3844" spans="1:6" x14ac:dyDescent="0.25">
      <c r="A3844" s="20" t="s">
        <v>6342</v>
      </c>
      <c r="B3844" s="7">
        <v>79512</v>
      </c>
      <c r="C3844" s="46">
        <f>VLOOKUP(B3844,'Τιμοκατάλογος ανά κωδικό'!D:G,4,0)</f>
        <v>182.83</v>
      </c>
      <c r="D3844" s="46">
        <v>180.12639999999999</v>
      </c>
      <c r="E3844" s="47">
        <f t="shared" si="60"/>
        <v>1.5009460023627907E-2</v>
      </c>
      <c r="F3844" s="124"/>
    </row>
    <row r="3845" spans="1:6" x14ac:dyDescent="0.25">
      <c r="A3845" s="20" t="s">
        <v>6341</v>
      </c>
      <c r="B3845" s="7">
        <v>79514</v>
      </c>
      <c r="C3845" s="46">
        <f>VLOOKUP(B3845,'Τιμοκατάλογος ανά κωδικό'!D:G,4,0)</f>
        <v>182.83</v>
      </c>
      <c r="D3845" s="46">
        <v>180.12639999999999</v>
      </c>
      <c r="E3845" s="47">
        <f t="shared" si="60"/>
        <v>1.5009460023627907E-2</v>
      </c>
      <c r="F3845" s="124"/>
    </row>
    <row r="3846" spans="1:6" x14ac:dyDescent="0.25">
      <c r="A3846" s="20" t="s">
        <v>6340</v>
      </c>
      <c r="B3846" s="7">
        <v>79516</v>
      </c>
      <c r="C3846" s="46">
        <f>VLOOKUP(B3846,'Τιμοκατάλογος ανά κωδικό'!D:G,4,0)</f>
        <v>182.83</v>
      </c>
      <c r="D3846" s="46">
        <v>180.13</v>
      </c>
      <c r="E3846" s="47">
        <f t="shared" si="60"/>
        <v>1.4989174485094292E-2</v>
      </c>
      <c r="F3846" s="124"/>
    </row>
    <row r="3847" spans="1:6" x14ac:dyDescent="0.25">
      <c r="A3847" s="20" t="s">
        <v>6339</v>
      </c>
      <c r="B3847" s="7">
        <v>79517</v>
      </c>
      <c r="C3847" s="46">
        <f>VLOOKUP(B3847,'Τιμοκατάλογος ανά κωδικό'!D:G,4,0)</f>
        <v>182.83</v>
      </c>
      <c r="D3847" s="46">
        <v>180.13</v>
      </c>
      <c r="E3847" s="47">
        <f t="shared" si="60"/>
        <v>1.4989174485094292E-2</v>
      </c>
      <c r="F3847" s="124"/>
    </row>
    <row r="3848" spans="1:6" x14ac:dyDescent="0.25">
      <c r="A3848" s="20" t="s">
        <v>6338</v>
      </c>
      <c r="B3848" s="7">
        <v>79518</v>
      </c>
      <c r="C3848" s="46">
        <f>VLOOKUP(B3848,'Τιμοκατάλογος ανά κωδικό'!D:G,4,0)</f>
        <v>182.83</v>
      </c>
      <c r="D3848" s="46">
        <v>180.13</v>
      </c>
      <c r="E3848" s="47">
        <f t="shared" si="60"/>
        <v>1.4989174485094292E-2</v>
      </c>
      <c r="F3848" s="124"/>
    </row>
    <row r="3849" spans="1:6" x14ac:dyDescent="0.25">
      <c r="A3849" s="20" t="s">
        <v>6337</v>
      </c>
      <c r="B3849" s="7">
        <v>79519</v>
      </c>
      <c r="C3849" s="46">
        <f>VLOOKUP(B3849,'Τιμοκατάλογος ανά κωδικό'!D:G,4,0)</f>
        <v>182.83</v>
      </c>
      <c r="D3849" s="46">
        <v>180.13</v>
      </c>
      <c r="E3849" s="47">
        <f t="shared" si="60"/>
        <v>1.4989174485094292E-2</v>
      </c>
      <c r="F3849" s="124"/>
    </row>
    <row r="3850" spans="1:6" x14ac:dyDescent="0.25">
      <c r="A3850" s="20" t="s">
        <v>6336</v>
      </c>
      <c r="B3850" s="7">
        <v>79520</v>
      </c>
      <c r="C3850" s="46">
        <f>VLOOKUP(B3850,'Τιμοκατάλογος ανά κωδικό'!D:G,4,0)</f>
        <v>195.43</v>
      </c>
      <c r="D3850" s="46">
        <v>192.53790000000001</v>
      </c>
      <c r="E3850" s="47">
        <f t="shared" si="60"/>
        <v>1.5020938734659595E-2</v>
      </c>
      <c r="F3850" s="124"/>
    </row>
    <row r="3851" spans="1:6" x14ac:dyDescent="0.25">
      <c r="A3851" s="20" t="s">
        <v>6335</v>
      </c>
      <c r="B3851" s="7">
        <v>79522</v>
      </c>
      <c r="C3851" s="46">
        <f>VLOOKUP(B3851,'Τιμοκατάλογος ανά κωδικό'!D:G,4,0)</f>
        <v>195.43</v>
      </c>
      <c r="D3851" s="46">
        <v>192.53790000000001</v>
      </c>
      <c r="E3851" s="47">
        <f t="shared" si="60"/>
        <v>1.5020938734659595E-2</v>
      </c>
      <c r="F3851" s="124"/>
    </row>
    <row r="3852" spans="1:6" x14ac:dyDescent="0.25">
      <c r="A3852" s="20" t="s">
        <v>6334</v>
      </c>
      <c r="B3852" s="7">
        <v>79524</v>
      </c>
      <c r="C3852" s="46">
        <f>VLOOKUP(B3852,'Τιμοκατάλογος ανά κωδικό'!D:G,4,0)</f>
        <v>195.43</v>
      </c>
      <c r="D3852" s="46">
        <v>192.53790000000001</v>
      </c>
      <c r="E3852" s="47">
        <f t="shared" si="60"/>
        <v>1.5020938734659595E-2</v>
      </c>
      <c r="F3852" s="124"/>
    </row>
    <row r="3853" spans="1:6" x14ac:dyDescent="0.25">
      <c r="A3853" s="20" t="s">
        <v>6333</v>
      </c>
      <c r="B3853" s="7">
        <v>79525</v>
      </c>
      <c r="C3853" s="46">
        <f>VLOOKUP(B3853,'Τιμοκατάλογος ανά κωδικό'!D:G,4,0)</f>
        <v>195.43</v>
      </c>
      <c r="D3853" s="46">
        <v>192.53790000000001</v>
      </c>
      <c r="E3853" s="47">
        <f t="shared" si="60"/>
        <v>1.5020938734659595E-2</v>
      </c>
      <c r="F3853" s="124"/>
    </row>
    <row r="3854" spans="1:6" x14ac:dyDescent="0.25">
      <c r="A3854" s="20" t="s">
        <v>6332</v>
      </c>
      <c r="B3854" s="7">
        <v>79526</v>
      </c>
      <c r="C3854" s="46">
        <f>VLOOKUP(B3854,'Τιμοκατάλογος ανά κωδικό'!D:G,4,0)</f>
        <v>195.43</v>
      </c>
      <c r="D3854" s="46">
        <v>192.53790000000001</v>
      </c>
      <c r="E3854" s="47">
        <f t="shared" si="60"/>
        <v>1.5020938734659595E-2</v>
      </c>
      <c r="F3854" s="124"/>
    </row>
    <row r="3855" spans="1:6" x14ac:dyDescent="0.25">
      <c r="A3855" s="20" t="s">
        <v>6331</v>
      </c>
      <c r="B3855" s="7">
        <v>79527</v>
      </c>
      <c r="C3855" s="46">
        <f>VLOOKUP(B3855,'Τιμοκατάλογος ανά κωδικό'!D:G,4,0)</f>
        <v>195.43</v>
      </c>
      <c r="D3855" s="46">
        <v>192.53790000000001</v>
      </c>
      <c r="E3855" s="47">
        <f t="shared" si="60"/>
        <v>1.5020938734659595E-2</v>
      </c>
      <c r="F3855" s="124"/>
    </row>
    <row r="3856" spans="1:6" x14ac:dyDescent="0.25">
      <c r="A3856" s="20" t="s">
        <v>6330</v>
      </c>
      <c r="B3856" s="7">
        <v>79528</v>
      </c>
      <c r="C3856" s="46">
        <f>VLOOKUP(B3856,'Τιμοκατάλογος ανά κωδικό'!D:G,4,0)</f>
        <v>200.37</v>
      </c>
      <c r="D3856" s="46">
        <v>197.40979999999999</v>
      </c>
      <c r="E3856" s="47">
        <f t="shared" si="60"/>
        <v>1.4995202872400526E-2</v>
      </c>
      <c r="F3856" s="124"/>
    </row>
    <row r="3857" spans="1:6" x14ac:dyDescent="0.25">
      <c r="A3857" s="20" t="s">
        <v>6329</v>
      </c>
      <c r="B3857" s="7">
        <v>79530</v>
      </c>
      <c r="C3857" s="46">
        <f>VLOOKUP(B3857,'Τιμοκατάλογος ανά κωδικό'!D:G,4,0)</f>
        <v>200.37</v>
      </c>
      <c r="D3857" s="46">
        <v>197.40979999999999</v>
      </c>
      <c r="E3857" s="47">
        <f t="shared" si="60"/>
        <v>1.4995202872400526E-2</v>
      </c>
      <c r="F3857" s="124"/>
    </row>
    <row r="3858" spans="1:6" x14ac:dyDescent="0.25">
      <c r="A3858" s="20" t="s">
        <v>6328</v>
      </c>
      <c r="B3858" s="7">
        <v>79532</v>
      </c>
      <c r="C3858" s="46">
        <f>VLOOKUP(B3858,'Τιμοκατάλογος ανά κωδικό'!D:G,4,0)</f>
        <v>200.37</v>
      </c>
      <c r="D3858" s="46">
        <v>197.40979999999999</v>
      </c>
      <c r="E3858" s="47">
        <f t="shared" si="60"/>
        <v>1.4995202872400526E-2</v>
      </c>
      <c r="F3858" s="124"/>
    </row>
    <row r="3859" spans="1:6" x14ac:dyDescent="0.25">
      <c r="A3859" s="20" t="s">
        <v>6327</v>
      </c>
      <c r="B3859" s="7">
        <v>79533</v>
      </c>
      <c r="C3859" s="46">
        <f>VLOOKUP(B3859,'Τιμοκατάλογος ανά κωδικό'!D:G,4,0)</f>
        <v>200.37</v>
      </c>
      <c r="D3859" s="46">
        <v>197.40979999999999</v>
      </c>
      <c r="E3859" s="47">
        <f t="shared" si="60"/>
        <v>1.4995202872400526E-2</v>
      </c>
      <c r="F3859" s="124"/>
    </row>
    <row r="3860" spans="1:6" x14ac:dyDescent="0.25">
      <c r="A3860" s="20" t="s">
        <v>6326</v>
      </c>
      <c r="B3860" s="7">
        <v>79534</v>
      </c>
      <c r="C3860" s="46">
        <f>VLOOKUP(B3860,'Τιμοκατάλογος ανά κωδικό'!D:G,4,0)</f>
        <v>200.37</v>
      </c>
      <c r="D3860" s="46">
        <v>197.40979999999999</v>
      </c>
      <c r="E3860" s="47">
        <f t="shared" si="60"/>
        <v>1.4995202872400526E-2</v>
      </c>
      <c r="F3860" s="124"/>
    </row>
    <row r="3861" spans="1:6" x14ac:dyDescent="0.25">
      <c r="A3861" s="20" t="s">
        <v>6325</v>
      </c>
      <c r="B3861" s="7">
        <v>79535</v>
      </c>
      <c r="C3861" s="46">
        <f>VLOOKUP(B3861,'Τιμοκατάλογος ανά κωδικό'!D:G,4,0)</f>
        <v>200.37</v>
      </c>
      <c r="D3861" s="46">
        <v>197.40979999999999</v>
      </c>
      <c r="E3861" s="47">
        <f t="shared" si="60"/>
        <v>1.4995202872400526E-2</v>
      </c>
      <c r="F3861" s="124"/>
    </row>
    <row r="3862" spans="1:6" x14ac:dyDescent="0.25">
      <c r="A3862" s="20" t="s">
        <v>6324</v>
      </c>
      <c r="B3862" s="7">
        <v>79544</v>
      </c>
      <c r="C3862" s="46">
        <f>VLOOKUP(B3862,'Τιμοκατάλογος ανά κωδικό'!D:G,4,0)</f>
        <v>216.79</v>
      </c>
      <c r="D3862" s="46">
        <v>213.59110000000001</v>
      </c>
      <c r="E3862" s="47">
        <f t="shared" si="60"/>
        <v>1.4976747626656683E-2</v>
      </c>
      <c r="F3862" s="124"/>
    </row>
    <row r="3863" spans="1:6" x14ac:dyDescent="0.25">
      <c r="A3863" s="20" t="s">
        <v>6323</v>
      </c>
      <c r="B3863" s="7">
        <v>79546</v>
      </c>
      <c r="C3863" s="46">
        <f>VLOOKUP(B3863,'Τιμοκατάλογος ανά κωδικό'!D:G,4,0)</f>
        <v>216.79</v>
      </c>
      <c r="D3863" s="46">
        <v>213.59110000000001</v>
      </c>
      <c r="E3863" s="47">
        <f t="shared" si="60"/>
        <v>1.4976747626656683E-2</v>
      </c>
      <c r="F3863" s="124"/>
    </row>
    <row r="3864" spans="1:6" x14ac:dyDescent="0.25">
      <c r="A3864" s="20" t="s">
        <v>6322</v>
      </c>
      <c r="B3864" s="7">
        <v>79548</v>
      </c>
      <c r="C3864" s="46">
        <f>VLOOKUP(B3864,'Τιμοκατάλογος ανά κωδικό'!D:G,4,0)</f>
        <v>216.79</v>
      </c>
      <c r="D3864" s="46">
        <v>213.59110000000001</v>
      </c>
      <c r="E3864" s="47">
        <f t="shared" si="60"/>
        <v>1.4976747626656683E-2</v>
      </c>
      <c r="F3864" s="124"/>
    </row>
    <row r="3865" spans="1:6" x14ac:dyDescent="0.25">
      <c r="A3865" s="20" t="s">
        <v>6321</v>
      </c>
      <c r="B3865" s="7">
        <v>79549</v>
      </c>
      <c r="C3865" s="46">
        <f>VLOOKUP(B3865,'Τιμοκατάλογος ανά κωδικό'!D:G,4,0)</f>
        <v>216.79</v>
      </c>
      <c r="D3865" s="46">
        <v>213.59110000000001</v>
      </c>
      <c r="E3865" s="47">
        <f t="shared" si="60"/>
        <v>1.4976747626656683E-2</v>
      </c>
      <c r="F3865" s="124"/>
    </row>
    <row r="3866" spans="1:6" x14ac:dyDescent="0.25">
      <c r="A3866" s="20" t="s">
        <v>6320</v>
      </c>
      <c r="B3866" s="7">
        <v>79550</v>
      </c>
      <c r="C3866" s="46">
        <f>VLOOKUP(B3866,'Τιμοκατάλογος ανά κωδικό'!D:G,4,0)</f>
        <v>216.79</v>
      </c>
      <c r="D3866" s="46">
        <v>213.59110000000001</v>
      </c>
      <c r="E3866" s="47">
        <f t="shared" si="60"/>
        <v>1.4976747626656683E-2</v>
      </c>
      <c r="F3866" s="124"/>
    </row>
    <row r="3867" spans="1:6" x14ac:dyDescent="0.25">
      <c r="A3867" s="20" t="s">
        <v>6319</v>
      </c>
      <c r="B3867" s="7">
        <v>79551</v>
      </c>
      <c r="C3867" s="46">
        <f>VLOOKUP(B3867,'Τιμοκατάλογος ανά κωδικό'!D:G,4,0)</f>
        <v>216.79</v>
      </c>
      <c r="D3867" s="46">
        <v>213.59110000000001</v>
      </c>
      <c r="E3867" s="47">
        <f t="shared" si="60"/>
        <v>1.4976747626656683E-2</v>
      </c>
      <c r="F3867" s="124"/>
    </row>
    <row r="3868" spans="1:6" x14ac:dyDescent="0.25">
      <c r="A3868" s="20" t="s">
        <v>6318</v>
      </c>
      <c r="B3868" s="7">
        <v>79552</v>
      </c>
      <c r="C3868" s="46">
        <f>VLOOKUP(B3868,'Τιμοκατάλογος ανά κωδικό'!D:G,4,0)</f>
        <v>15</v>
      </c>
      <c r="D3868" s="46">
        <v>14.7805</v>
      </c>
      <c r="E3868" s="47">
        <f t="shared" si="60"/>
        <v>1.4850647812996831E-2</v>
      </c>
      <c r="F3868" s="124"/>
    </row>
    <row r="3869" spans="1:6" x14ac:dyDescent="0.25">
      <c r="A3869" s="20" t="s">
        <v>14949</v>
      </c>
      <c r="B3869" s="7">
        <v>79553</v>
      </c>
      <c r="C3869" s="46">
        <f>VLOOKUP(B3869,'Τιμοκατάλογος ανά κωδικό'!D:G,4,0)</f>
        <v>26.49</v>
      </c>
      <c r="D3869" s="46">
        <v>26.100200000000001</v>
      </c>
      <c r="E3869" s="47">
        <f t="shared" si="60"/>
        <v>1.4934751457843065E-2</v>
      </c>
      <c r="F3869" s="124"/>
    </row>
    <row r="3870" spans="1:6" x14ac:dyDescent="0.25">
      <c r="A3870" s="20" t="s">
        <v>6317</v>
      </c>
      <c r="B3870" s="7">
        <v>79554</v>
      </c>
      <c r="C3870" s="46">
        <f>VLOOKUP(B3870,'Τιμοκατάλογος ανά κωδικό'!D:G,4,0)</f>
        <v>31.83</v>
      </c>
      <c r="D3870" s="46">
        <v>31.363499999999998</v>
      </c>
      <c r="E3870" s="47">
        <f t="shared" si="60"/>
        <v>1.4873977712946518E-2</v>
      </c>
      <c r="F3870" s="124"/>
    </row>
    <row r="3871" spans="1:6" x14ac:dyDescent="0.25">
      <c r="A3871" s="20" t="s">
        <v>14950</v>
      </c>
      <c r="B3871" s="7">
        <v>79555</v>
      </c>
      <c r="C3871" s="46">
        <f>VLOOKUP(B3871,'Τιμοκατάλογος ανά κωδικό'!D:G,4,0)</f>
        <v>47.63</v>
      </c>
      <c r="D3871" s="46">
        <v>46.9268</v>
      </c>
      <c r="E3871" s="47">
        <f t="shared" si="60"/>
        <v>1.4985040531210414E-2</v>
      </c>
      <c r="F3871" s="124"/>
    </row>
    <row r="3872" spans="1:6" x14ac:dyDescent="0.25">
      <c r="A3872" s="20" t="s">
        <v>6316</v>
      </c>
      <c r="B3872" s="7">
        <v>79556</v>
      </c>
      <c r="C3872" s="46">
        <f>VLOOKUP(B3872,'Τιμοκατάλογος ανά κωδικό'!D:G,4,0)</f>
        <v>31.83</v>
      </c>
      <c r="D3872" s="46">
        <v>31.363499999999998</v>
      </c>
      <c r="E3872" s="47">
        <f t="shared" si="60"/>
        <v>1.4873977712946518E-2</v>
      </c>
      <c r="F3872" s="124"/>
    </row>
    <row r="3873" spans="1:6" x14ac:dyDescent="0.25">
      <c r="A3873" s="20" t="s">
        <v>14951</v>
      </c>
      <c r="B3873" s="7">
        <v>79557</v>
      </c>
      <c r="C3873" s="46">
        <f>VLOOKUP(B3873,'Τιμοκατάλογος ανά κωδικό'!D:G,4,0)</f>
        <v>53.21</v>
      </c>
      <c r="D3873" s="46">
        <v>52.427</v>
      </c>
      <c r="E3873" s="47">
        <f t="shared" si="60"/>
        <v>1.4935052549259087E-2</v>
      </c>
      <c r="F3873" s="124"/>
    </row>
    <row r="3874" spans="1:6" x14ac:dyDescent="0.25">
      <c r="A3874" s="20" t="s">
        <v>6315</v>
      </c>
      <c r="B3874" s="7">
        <v>79558</v>
      </c>
      <c r="C3874" s="46">
        <f>VLOOKUP(B3874,'Τιμοκατάλογος ανά κωδικό'!D:G,4,0)</f>
        <v>45.02</v>
      </c>
      <c r="D3874" s="46">
        <v>44.351800000000004</v>
      </c>
      <c r="E3874" s="47">
        <f t="shared" si="60"/>
        <v>1.5065904878719616E-2</v>
      </c>
      <c r="F3874" s="124"/>
    </row>
    <row r="3875" spans="1:6" x14ac:dyDescent="0.25">
      <c r="A3875" s="20" t="s">
        <v>14952</v>
      </c>
      <c r="B3875" s="7">
        <v>79559</v>
      </c>
      <c r="C3875" s="46">
        <f>VLOOKUP(B3875,'Τιμοκατάλογος ανά κωδικό'!D:G,4,0)</f>
        <v>80.239999999999995</v>
      </c>
      <c r="D3875" s="46">
        <v>79.052500000000009</v>
      </c>
      <c r="E3875" s="47">
        <f t="shared" si="60"/>
        <v>1.5021662819012516E-2</v>
      </c>
      <c r="F3875" s="124"/>
    </row>
    <row r="3876" spans="1:6" x14ac:dyDescent="0.25">
      <c r="A3876" s="20" t="s">
        <v>6314</v>
      </c>
      <c r="B3876" s="7">
        <v>79560</v>
      </c>
      <c r="C3876" s="46">
        <f>VLOOKUP(B3876,'Τιμοκατάλογος ανά κωδικό'!D:G,4,0)</f>
        <v>61.03</v>
      </c>
      <c r="D3876" s="46">
        <v>60.131400000000006</v>
      </c>
      <c r="E3876" s="47">
        <f t="shared" si="60"/>
        <v>1.4943939439294507E-2</v>
      </c>
      <c r="F3876" s="124"/>
    </row>
    <row r="3877" spans="1:6" x14ac:dyDescent="0.25">
      <c r="A3877" s="20" t="s">
        <v>14953</v>
      </c>
      <c r="B3877" s="7">
        <v>79561</v>
      </c>
      <c r="C3877" s="46">
        <f>VLOOKUP(B3877,'Τιμοκατάλογος ανά κωδικό'!D:G,4,0)</f>
        <v>89.37</v>
      </c>
      <c r="D3877" s="46">
        <v>88.04440000000001</v>
      </c>
      <c r="E3877" s="47">
        <f t="shared" si="60"/>
        <v>1.5056039907137775E-2</v>
      </c>
      <c r="F3877" s="124"/>
    </row>
    <row r="3878" spans="1:6" x14ac:dyDescent="0.25">
      <c r="A3878" s="20" t="s">
        <v>6313</v>
      </c>
      <c r="B3878" s="7">
        <v>79562</v>
      </c>
      <c r="C3878" s="46">
        <f>VLOOKUP(B3878,'Τιμοκατάλογος ανά κωδικό'!D:G,4,0)</f>
        <v>27.87</v>
      </c>
      <c r="D3878" s="46">
        <v>27.459800000000001</v>
      </c>
      <c r="E3878" s="47">
        <f t="shared" si="60"/>
        <v>1.4938200569559745E-2</v>
      </c>
      <c r="F3878" s="124"/>
    </row>
    <row r="3879" spans="1:6" x14ac:dyDescent="0.25">
      <c r="A3879" s="20" t="s">
        <v>14954</v>
      </c>
      <c r="B3879" s="7">
        <v>79563</v>
      </c>
      <c r="C3879" s="46">
        <f>VLOOKUP(B3879,'Τιμοκατάλογος ανά κωδικό'!D:G,4,0)</f>
        <v>41.74</v>
      </c>
      <c r="D3879" s="46">
        <v>41.127900000000004</v>
      </c>
      <c r="E3879" s="47">
        <f t="shared" si="60"/>
        <v>1.4882841088409426E-2</v>
      </c>
      <c r="F3879" s="124"/>
    </row>
    <row r="3880" spans="1:6" x14ac:dyDescent="0.25">
      <c r="A3880" s="20" t="s">
        <v>6312</v>
      </c>
      <c r="B3880" s="7">
        <v>79564</v>
      </c>
      <c r="C3880" s="46">
        <f>VLOOKUP(B3880,'Τιμοκατάλογος ανά κωδικό'!D:G,4,0)</f>
        <v>60.83</v>
      </c>
      <c r="D3880" s="46">
        <v>59.935699999999997</v>
      </c>
      <c r="E3880" s="47">
        <f t="shared" si="60"/>
        <v>1.492099032796812E-2</v>
      </c>
      <c r="F3880" s="124"/>
    </row>
    <row r="3881" spans="1:6" x14ac:dyDescent="0.25">
      <c r="A3881" s="20" t="s">
        <v>9295</v>
      </c>
      <c r="B3881" s="7">
        <v>79565</v>
      </c>
      <c r="C3881" s="46">
        <f>VLOOKUP(B3881,'Τιμοκατάλογος ανά κωδικό'!D:G,4,0)</f>
        <v>72.06</v>
      </c>
      <c r="D3881" s="46">
        <v>70.997900000000016</v>
      </c>
      <c r="E3881" s="47">
        <f t="shared" si="60"/>
        <v>1.4959597396542623E-2</v>
      </c>
      <c r="F3881" s="124"/>
    </row>
    <row r="3882" spans="1:6" x14ac:dyDescent="0.25">
      <c r="A3882" s="20" t="s">
        <v>6311</v>
      </c>
      <c r="B3882" s="7">
        <v>79566</v>
      </c>
      <c r="C3882" s="46">
        <f>VLOOKUP(B3882,'Τιμοκατάλογος ανά κωδικό'!D:G,4,0)</f>
        <v>60.83</v>
      </c>
      <c r="D3882" s="46">
        <v>59.935699999999997</v>
      </c>
      <c r="E3882" s="47">
        <f t="shared" si="60"/>
        <v>1.492099032796812E-2</v>
      </c>
      <c r="F3882" s="124"/>
    </row>
    <row r="3883" spans="1:6" x14ac:dyDescent="0.25">
      <c r="A3883" s="20" t="s">
        <v>14955</v>
      </c>
      <c r="B3883" s="7">
        <v>79567</v>
      </c>
      <c r="C3883" s="46">
        <f>VLOOKUP(B3883,'Τιμοκατάλογος ανά κωδικό'!D:G,4,0)</f>
        <v>91.12</v>
      </c>
      <c r="D3883" s="46">
        <v>89.774799999999999</v>
      </c>
      <c r="E3883" s="47">
        <f t="shared" si="60"/>
        <v>1.498416036571526E-2</v>
      </c>
      <c r="F3883" s="124"/>
    </row>
    <row r="3884" spans="1:6" x14ac:dyDescent="0.25">
      <c r="A3884" s="20" t="s">
        <v>6310</v>
      </c>
      <c r="B3884" s="7">
        <v>79568</v>
      </c>
      <c r="C3884" s="46">
        <f>VLOOKUP(B3884,'Τιμοκατάλογος ανά κωδικό'!D:G,4,0)</f>
        <v>86.2</v>
      </c>
      <c r="D3884" s="46">
        <v>84.923500000000004</v>
      </c>
      <c r="E3884" s="47">
        <f t="shared" si="60"/>
        <v>1.5031175116428264E-2</v>
      </c>
      <c r="F3884" s="124"/>
    </row>
    <row r="3885" spans="1:6" x14ac:dyDescent="0.25">
      <c r="A3885" s="20" t="s">
        <v>9296</v>
      </c>
      <c r="B3885" s="7">
        <v>79569</v>
      </c>
      <c r="C3885" s="46">
        <f>VLOOKUP(B3885,'Τιμοκατάλογος ανά κωδικό'!D:G,4,0)</f>
        <v>129.24</v>
      </c>
      <c r="D3885" s="46">
        <v>127.32860000000001</v>
      </c>
      <c r="E3885" s="47">
        <f t="shared" si="60"/>
        <v>1.501155278546995E-2</v>
      </c>
      <c r="F3885" s="124"/>
    </row>
    <row r="3886" spans="1:6" x14ac:dyDescent="0.25">
      <c r="A3886" s="20" t="s">
        <v>6309</v>
      </c>
      <c r="B3886" s="7">
        <v>79570</v>
      </c>
      <c r="C3886" s="46">
        <f>VLOOKUP(B3886,'Τιμοκατάλογος ανά κωδικό'!D:G,4,0)</f>
        <v>123.39</v>
      </c>
      <c r="D3886" s="46">
        <v>121.57090000000001</v>
      </c>
      <c r="E3886" s="47">
        <f t="shared" si="60"/>
        <v>1.4963284799240473E-2</v>
      </c>
      <c r="F3886" s="124"/>
    </row>
    <row r="3887" spans="1:6" x14ac:dyDescent="0.25">
      <c r="A3887" s="20" t="s">
        <v>9297</v>
      </c>
      <c r="B3887" s="7">
        <v>79571</v>
      </c>
      <c r="C3887" s="46">
        <f>VLOOKUP(B3887,'Τιμοκατάλογος ανά κωδικό'!D:G,4,0)</f>
        <v>185.16</v>
      </c>
      <c r="D3887" s="46">
        <v>182.42330000000001</v>
      </c>
      <c r="E3887" s="47">
        <f t="shared" si="60"/>
        <v>1.5001921355440873E-2</v>
      </c>
      <c r="F3887" s="124"/>
    </row>
    <row r="3888" spans="1:6" x14ac:dyDescent="0.25">
      <c r="A3888" s="20" t="s">
        <v>6308</v>
      </c>
      <c r="B3888" s="7">
        <v>79586</v>
      </c>
      <c r="C3888" s="46">
        <f>VLOOKUP(B3888,'Τιμοκατάλογος ανά κωδικό'!D:G,4,0)</f>
        <v>198.82</v>
      </c>
      <c r="D3888" s="46">
        <v>195.88</v>
      </c>
      <c r="E3888" s="47">
        <f t="shared" si="60"/>
        <v>1.500918929957118E-2</v>
      </c>
      <c r="F3888" s="124"/>
    </row>
    <row r="3889" spans="1:6" x14ac:dyDescent="0.25">
      <c r="A3889" s="20">
        <v>6843</v>
      </c>
      <c r="B3889" s="7">
        <v>79626</v>
      </c>
      <c r="C3889" s="46" t="str">
        <f>VLOOKUP(B3889,'Τιμοκατάλογος ανά κωδικό'!D:G,4,0)</f>
        <v>Κ.Ε.</v>
      </c>
      <c r="D3889" s="46" t="s">
        <v>25341</v>
      </c>
      <c r="F3889" s="124"/>
    </row>
    <row r="3890" spans="1:6" x14ac:dyDescent="0.25">
      <c r="A3890" s="20" t="s">
        <v>9029</v>
      </c>
      <c r="B3890" s="7">
        <v>79656</v>
      </c>
      <c r="C3890" s="46">
        <f>VLOOKUP(B3890,'Τιμοκατάλογος ανά κωδικό'!D:G,4,0)</f>
        <v>136.5</v>
      </c>
      <c r="D3890" s="46">
        <v>134.5</v>
      </c>
      <c r="E3890" s="47">
        <f t="shared" si="60"/>
        <v>1.4869888475836479E-2</v>
      </c>
      <c r="F3890" s="124"/>
    </row>
    <row r="3891" spans="1:6" x14ac:dyDescent="0.25">
      <c r="A3891" s="20" t="s">
        <v>9030</v>
      </c>
      <c r="B3891" s="7">
        <v>79657</v>
      </c>
      <c r="C3891" s="46">
        <f>VLOOKUP(B3891,'Τιμοκατάλογος ανά κωδικό'!D:G,4,0)</f>
        <v>221.7</v>
      </c>
      <c r="D3891" s="46">
        <v>218.4</v>
      </c>
      <c r="E3891" s="47">
        <f t="shared" si="60"/>
        <v>1.5109890109890056E-2</v>
      </c>
      <c r="F3891" s="124"/>
    </row>
    <row r="3892" spans="1:6" x14ac:dyDescent="0.25">
      <c r="A3892" s="20" t="s">
        <v>9031</v>
      </c>
      <c r="B3892" s="7">
        <v>79658</v>
      </c>
      <c r="C3892" s="46">
        <f>VLOOKUP(B3892,'Τιμοκατάλογος ανά κωδικό'!D:G,4,0)</f>
        <v>82.7</v>
      </c>
      <c r="D3892" s="46">
        <v>81.5</v>
      </c>
      <c r="E3892" s="47">
        <f t="shared" si="60"/>
        <v>1.4723926380368235E-2</v>
      </c>
      <c r="F3892" s="124"/>
    </row>
    <row r="3893" spans="1:6" x14ac:dyDescent="0.25">
      <c r="A3893" s="20" t="s">
        <v>9032</v>
      </c>
      <c r="B3893" s="7">
        <v>79659</v>
      </c>
      <c r="C3893" s="46">
        <f>VLOOKUP(B3893,'Τιμοκατάλογος ανά κωδικό'!D:G,4,0)</f>
        <v>158.69999999999999</v>
      </c>
      <c r="D3893" s="46">
        <v>156.4</v>
      </c>
      <c r="E3893" s="47">
        <f t="shared" si="60"/>
        <v>1.4705882352941124E-2</v>
      </c>
      <c r="F3893" s="124"/>
    </row>
    <row r="3894" spans="1:6" x14ac:dyDescent="0.25">
      <c r="A3894" s="20" t="s">
        <v>9033</v>
      </c>
      <c r="B3894" s="7">
        <v>79660</v>
      </c>
      <c r="C3894" s="46">
        <f>VLOOKUP(B3894,'Τιμοκατάλογος ανά κωδικό'!D:G,4,0)</f>
        <v>11.4</v>
      </c>
      <c r="D3894" s="46">
        <v>11.2</v>
      </c>
      <c r="E3894" s="47">
        <f t="shared" si="60"/>
        <v>1.7857142857143016E-2</v>
      </c>
      <c r="F3894" s="124"/>
    </row>
    <row r="3895" spans="1:6" x14ac:dyDescent="0.25">
      <c r="A3895" s="20" t="s">
        <v>9034</v>
      </c>
      <c r="B3895" s="7">
        <v>79661</v>
      </c>
      <c r="C3895" s="46">
        <f>VLOOKUP(B3895,'Τιμοκατάλογος ανά κωδικό'!D:G,4,0)</f>
        <v>11.4</v>
      </c>
      <c r="D3895" s="46">
        <v>11.2</v>
      </c>
      <c r="E3895" s="47">
        <f t="shared" si="60"/>
        <v>1.7857142857143016E-2</v>
      </c>
      <c r="F3895" s="124"/>
    </row>
    <row r="3896" spans="1:6" x14ac:dyDescent="0.25">
      <c r="A3896" s="20" t="s">
        <v>9035</v>
      </c>
      <c r="B3896" s="7">
        <v>79662</v>
      </c>
      <c r="C3896" s="46">
        <f>VLOOKUP(B3896,'Τιμοκατάλογος ανά κωδικό'!D:G,4,0)</f>
        <v>11.4</v>
      </c>
      <c r="D3896" s="46">
        <v>11.2</v>
      </c>
      <c r="E3896" s="47">
        <f t="shared" si="60"/>
        <v>1.7857142857143016E-2</v>
      </c>
      <c r="F3896" s="124"/>
    </row>
    <row r="3897" spans="1:6" x14ac:dyDescent="0.25">
      <c r="A3897" s="20" t="s">
        <v>11640</v>
      </c>
      <c r="B3897" s="7">
        <v>79686</v>
      </c>
      <c r="C3897" s="46">
        <f>VLOOKUP(B3897,'Τιμοκατάλογος ανά κωδικό'!D:G,4,0)</f>
        <v>370.78</v>
      </c>
      <c r="D3897" s="46">
        <v>365.3</v>
      </c>
      <c r="E3897" s="47">
        <f t="shared" si="60"/>
        <v>1.5001368738023491E-2</v>
      </c>
      <c r="F3897" s="124"/>
    </row>
    <row r="3898" spans="1:6" x14ac:dyDescent="0.25">
      <c r="A3898" s="20" t="s">
        <v>1008</v>
      </c>
      <c r="B3898" s="7">
        <v>79687</v>
      </c>
      <c r="C3898" s="46">
        <f>VLOOKUP(B3898,'Τιμοκατάλογος ανά κωδικό'!D:G,4,0)</f>
        <v>67.67</v>
      </c>
      <c r="D3898" s="46">
        <v>66.67</v>
      </c>
      <c r="E3898" s="47">
        <f t="shared" si="60"/>
        <v>1.4999250037498024E-2</v>
      </c>
      <c r="F3898" s="124"/>
    </row>
    <row r="3899" spans="1:6" x14ac:dyDescent="0.25">
      <c r="A3899" s="20" t="s">
        <v>14956</v>
      </c>
      <c r="B3899" s="7">
        <v>79822</v>
      </c>
      <c r="C3899" s="46">
        <f>VLOOKUP(B3899,'Τιμοκατάλογος ανά κωδικό'!D:G,4,0)</f>
        <v>231.01</v>
      </c>
      <c r="D3899" s="46">
        <v>227.6</v>
      </c>
      <c r="E3899" s="47">
        <f t="shared" si="60"/>
        <v>1.4982425307557001E-2</v>
      </c>
      <c r="F3899" s="124"/>
    </row>
    <row r="3900" spans="1:6" x14ac:dyDescent="0.25">
      <c r="A3900" s="20" t="s">
        <v>12420</v>
      </c>
      <c r="B3900" s="7">
        <v>79866</v>
      </c>
      <c r="C3900" s="46">
        <f>VLOOKUP(B3900,'Τιμοκατάλογος ανά κωδικό'!D:G,4,0)</f>
        <v>242.9</v>
      </c>
      <c r="D3900" s="46">
        <v>236.97232437375339</v>
      </c>
      <c r="E3900" s="47">
        <f t="shared" si="60"/>
        <v>2.5014210591518093E-2</v>
      </c>
      <c r="F3900" s="124"/>
    </row>
    <row r="3901" spans="1:6" x14ac:dyDescent="0.25">
      <c r="A3901" s="20" t="s">
        <v>12421</v>
      </c>
      <c r="B3901" s="7">
        <v>79876</v>
      </c>
      <c r="C3901" s="46">
        <f>VLOOKUP(B3901,'Τιμοκατάλογος ανά κωδικό'!D:G,4,0)</f>
        <v>163.52000000000001</v>
      </c>
      <c r="D3901" s="46">
        <v>159.5314940447183</v>
      </c>
      <c r="E3901" s="47">
        <f t="shared" si="60"/>
        <v>2.5001370288450397E-2</v>
      </c>
      <c r="F3901" s="124"/>
    </row>
    <row r="3902" spans="1:6" x14ac:dyDescent="0.25">
      <c r="A3902" s="20" t="s">
        <v>12422</v>
      </c>
      <c r="B3902" s="7">
        <v>79877</v>
      </c>
      <c r="C3902" s="46">
        <f>VLOOKUP(B3902,'Τιμοκατάλογος ανά κωδικό'!D:G,4,0)</f>
        <v>163.52000000000001</v>
      </c>
      <c r="D3902" s="46">
        <v>159.5314940447183</v>
      </c>
      <c r="E3902" s="47">
        <f t="shared" si="60"/>
        <v>2.5001370288450397E-2</v>
      </c>
      <c r="F3902" s="124"/>
    </row>
    <row r="3903" spans="1:6" x14ac:dyDescent="0.25">
      <c r="A3903" s="20" t="s">
        <v>12423</v>
      </c>
      <c r="B3903" s="7">
        <v>79878</v>
      </c>
      <c r="C3903" s="46">
        <f>VLOOKUP(B3903,'Τιμοκατάλογος ανά κωδικό'!D:G,4,0)</f>
        <v>171.24</v>
      </c>
      <c r="D3903" s="46">
        <v>167.06738155645016</v>
      </c>
      <c r="E3903" s="47">
        <f t="shared" si="60"/>
        <v>2.4975661943561267E-2</v>
      </c>
      <c r="F3903" s="124"/>
    </row>
    <row r="3904" spans="1:6" x14ac:dyDescent="0.25">
      <c r="A3904" s="20" t="s">
        <v>12424</v>
      </c>
      <c r="B3904" s="7">
        <v>79879</v>
      </c>
      <c r="C3904" s="46">
        <f>VLOOKUP(B3904,'Τιμοκατάλογος ανά κωδικό'!D:G,4,0)</f>
        <v>171.24</v>
      </c>
      <c r="D3904" s="46">
        <v>167.06738155645016</v>
      </c>
      <c r="E3904" s="47">
        <f t="shared" si="60"/>
        <v>2.4975661943561267E-2</v>
      </c>
      <c r="F3904" s="124"/>
    </row>
    <row r="3905" spans="1:6" x14ac:dyDescent="0.25">
      <c r="A3905" s="20" t="s">
        <v>12425</v>
      </c>
      <c r="B3905" s="7">
        <v>79880</v>
      </c>
      <c r="C3905" s="46">
        <f>VLOOKUP(B3905,'Τιμοκατάλογος ανά κωδικό'!D:G,4,0)</f>
        <v>171.24</v>
      </c>
      <c r="D3905" s="46">
        <v>167.06738155645016</v>
      </c>
      <c r="E3905" s="47">
        <f t="shared" si="60"/>
        <v>2.4975661943561267E-2</v>
      </c>
      <c r="F3905" s="124"/>
    </row>
    <row r="3906" spans="1:6" x14ac:dyDescent="0.25">
      <c r="A3906" s="20" t="s">
        <v>12426</v>
      </c>
      <c r="B3906" s="7">
        <v>79881</v>
      </c>
      <c r="C3906" s="46">
        <f>VLOOKUP(B3906,'Τιμοκατάλογος ανά κωδικό'!D:G,4,0)</f>
        <v>242.9</v>
      </c>
      <c r="D3906" s="46">
        <v>236.97232437375339</v>
      </c>
      <c r="E3906" s="47">
        <f t="shared" si="60"/>
        <v>2.5014210591518093E-2</v>
      </c>
      <c r="F3906" s="124"/>
    </row>
    <row r="3907" spans="1:6" x14ac:dyDescent="0.25">
      <c r="A3907" s="20" t="s">
        <v>12427</v>
      </c>
      <c r="B3907" s="7">
        <v>79882</v>
      </c>
      <c r="C3907" s="46">
        <f>VLOOKUP(B3907,'Τιμοκατάλογος ανά κωδικό'!D:G,4,0)</f>
        <v>242.9</v>
      </c>
      <c r="D3907" s="46">
        <v>236.97232437375339</v>
      </c>
      <c r="E3907" s="47">
        <f t="shared" ref="E3907:E3970" si="61">C3907/D3907-1</f>
        <v>2.5014210591518093E-2</v>
      </c>
      <c r="F3907" s="124"/>
    </row>
    <row r="3908" spans="1:6" x14ac:dyDescent="0.25">
      <c r="A3908" s="20" t="s">
        <v>12428</v>
      </c>
      <c r="B3908" s="7">
        <v>79883</v>
      </c>
      <c r="C3908" s="46">
        <f>VLOOKUP(B3908,'Τιμοκατάλογος ανά κωδικό'!D:G,4,0)</f>
        <v>242.9</v>
      </c>
      <c r="D3908" s="46">
        <v>236.97232437375339</v>
      </c>
      <c r="E3908" s="47">
        <f t="shared" si="61"/>
        <v>2.5014210591518093E-2</v>
      </c>
      <c r="F3908" s="124"/>
    </row>
    <row r="3909" spans="1:6" x14ac:dyDescent="0.25">
      <c r="A3909" s="20" t="s">
        <v>12429</v>
      </c>
      <c r="B3909" s="7">
        <v>79884</v>
      </c>
      <c r="C3909" s="46">
        <f>VLOOKUP(B3909,'Τιμοκατάλογος ανά κωδικό'!D:G,4,0)</f>
        <v>251.02</v>
      </c>
      <c r="D3909" s="46">
        <v>244.89913078579121</v>
      </c>
      <c r="E3909" s="47">
        <f t="shared" si="61"/>
        <v>2.4993429721735572E-2</v>
      </c>
      <c r="F3909" s="124"/>
    </row>
    <row r="3910" spans="1:6" x14ac:dyDescent="0.25">
      <c r="A3910" s="20" t="s">
        <v>12430</v>
      </c>
      <c r="B3910" s="7">
        <v>79885</v>
      </c>
      <c r="C3910" s="46">
        <f>VLOOKUP(B3910,'Τιμοκατάλογος ανά κωδικό'!D:G,4,0)</f>
        <v>276.56</v>
      </c>
      <c r="D3910" s="46">
        <v>269.81654377250101</v>
      </c>
      <c r="E3910" s="47">
        <f t="shared" si="61"/>
        <v>2.499274556412967E-2</v>
      </c>
      <c r="F3910" s="124"/>
    </row>
    <row r="3911" spans="1:6" x14ac:dyDescent="0.25">
      <c r="A3911" s="20" t="s">
        <v>12431</v>
      </c>
      <c r="B3911" s="7">
        <v>79886</v>
      </c>
      <c r="C3911" s="46">
        <f>VLOOKUP(B3911,'Τιμοκατάλογος ανά κωδικό'!D:G,4,0)</f>
        <v>276.56</v>
      </c>
      <c r="D3911" s="46">
        <v>269.81654377250101</v>
      </c>
      <c r="E3911" s="47">
        <f t="shared" si="61"/>
        <v>2.499274556412967E-2</v>
      </c>
      <c r="F3911" s="124"/>
    </row>
    <row r="3912" spans="1:6" x14ac:dyDescent="0.25">
      <c r="A3912" s="20" t="s">
        <v>12432</v>
      </c>
      <c r="B3912" s="7">
        <v>79887</v>
      </c>
      <c r="C3912" s="46">
        <f>VLOOKUP(B3912,'Τιμοκατάλογος ανά κωδικό'!D:G,4,0)</f>
        <v>276.56</v>
      </c>
      <c r="D3912" s="46">
        <v>269.81654377250101</v>
      </c>
      <c r="E3912" s="47">
        <f t="shared" si="61"/>
        <v>2.499274556412967E-2</v>
      </c>
      <c r="F3912" s="124"/>
    </row>
    <row r="3913" spans="1:6" x14ac:dyDescent="0.25">
      <c r="A3913" s="20" t="s">
        <v>12433</v>
      </c>
      <c r="B3913" s="7">
        <v>79888</v>
      </c>
      <c r="C3913" s="46">
        <f>VLOOKUP(B3913,'Τιμοκατάλογος ανά κωδικό'!D:G,4,0)</f>
        <v>276.56</v>
      </c>
      <c r="D3913" s="46">
        <v>269.81654377250101</v>
      </c>
      <c r="E3913" s="47">
        <f t="shared" si="61"/>
        <v>2.499274556412967E-2</v>
      </c>
      <c r="F3913" s="124"/>
    </row>
    <row r="3914" spans="1:6" x14ac:dyDescent="0.25">
      <c r="A3914" s="20" t="s">
        <v>12434</v>
      </c>
      <c r="B3914" s="7">
        <v>79889</v>
      </c>
      <c r="C3914" s="46">
        <f>VLOOKUP(B3914,'Τιμοκατάλογος ανά κωδικό'!D:G,4,0)</f>
        <v>276.52</v>
      </c>
      <c r="D3914" s="46">
        <v>269.77658338020052</v>
      </c>
      <c r="E3914" s="47">
        <f t="shared" si="61"/>
        <v>2.4996300773428626E-2</v>
      </c>
      <c r="F3914" s="124"/>
    </row>
    <row r="3915" spans="1:6" x14ac:dyDescent="0.25">
      <c r="A3915" s="20" t="s">
        <v>12435</v>
      </c>
      <c r="B3915" s="7">
        <v>79890</v>
      </c>
      <c r="C3915" s="46">
        <f>VLOOKUP(B3915,'Τιμοκατάλογος ανά κωδικό'!D:G,4,0)</f>
        <v>216.75</v>
      </c>
      <c r="D3915" s="46">
        <v>211.46611825858275</v>
      </c>
      <c r="E3915" s="47">
        <f t="shared" si="61"/>
        <v>2.4986895229031747E-2</v>
      </c>
      <c r="F3915" s="124"/>
    </row>
    <row r="3916" spans="1:6" x14ac:dyDescent="0.25">
      <c r="A3916" s="20" t="s">
        <v>12436</v>
      </c>
      <c r="B3916" s="7">
        <v>79891</v>
      </c>
      <c r="C3916" s="46">
        <f>VLOOKUP(B3916,'Τιμοκατάλογος ανά κωδικό'!D:G,4,0)</f>
        <v>216.75</v>
      </c>
      <c r="D3916" s="46">
        <v>211.46611825858275</v>
      </c>
      <c r="E3916" s="47">
        <f t="shared" si="61"/>
        <v>2.4986895229031747E-2</v>
      </c>
      <c r="F3916" s="124"/>
    </row>
    <row r="3917" spans="1:6" x14ac:dyDescent="0.25">
      <c r="A3917" s="20" t="s">
        <v>12437</v>
      </c>
      <c r="B3917" s="7">
        <v>79892</v>
      </c>
      <c r="C3917" s="46">
        <f>VLOOKUP(B3917,'Τιμοκατάλογος ανά κωδικό'!D:G,4,0)</f>
        <v>233.78</v>
      </c>
      <c r="D3917" s="46">
        <v>228.08237704238718</v>
      </c>
      <c r="E3917" s="47">
        <f t="shared" si="61"/>
        <v>2.4980548832819194E-2</v>
      </c>
      <c r="F3917" s="124"/>
    </row>
    <row r="3918" spans="1:6" x14ac:dyDescent="0.25">
      <c r="A3918" s="20" t="s">
        <v>12438</v>
      </c>
      <c r="B3918" s="7">
        <v>79893</v>
      </c>
      <c r="C3918" s="46">
        <f>VLOOKUP(B3918,'Τιμοκατάλογος ανά κωδικό'!D:G,4,0)</f>
        <v>233.78</v>
      </c>
      <c r="D3918" s="46">
        <v>228.08237704238718</v>
      </c>
      <c r="E3918" s="47">
        <f t="shared" si="61"/>
        <v>2.4980548832819194E-2</v>
      </c>
      <c r="F3918" s="124"/>
    </row>
    <row r="3919" spans="1:6" x14ac:dyDescent="0.25">
      <c r="A3919" s="20" t="s">
        <v>12439</v>
      </c>
      <c r="B3919" s="7">
        <v>79894</v>
      </c>
      <c r="C3919" s="46">
        <f>VLOOKUP(B3919,'Τιμοκατάλογος ανά κωδικό'!D:G,4,0)</f>
        <v>233.78</v>
      </c>
      <c r="D3919" s="46">
        <v>228.08237704238718</v>
      </c>
      <c r="E3919" s="47">
        <f t="shared" si="61"/>
        <v>2.4980548832819194E-2</v>
      </c>
      <c r="F3919" s="124"/>
    </row>
    <row r="3920" spans="1:6" x14ac:dyDescent="0.25">
      <c r="A3920" s="20" t="s">
        <v>12440</v>
      </c>
      <c r="B3920" s="7">
        <v>79895</v>
      </c>
      <c r="C3920" s="46">
        <f>VLOOKUP(B3920,'Τιμοκατάλογος ανά κωδικό'!D:G,4,0)</f>
        <v>306.3</v>
      </c>
      <c r="D3920" s="46">
        <v>298.83328324716183</v>
      </c>
      <c r="E3920" s="47">
        <f t="shared" si="61"/>
        <v>2.4986228681436851E-2</v>
      </c>
      <c r="F3920" s="124"/>
    </row>
    <row r="3921" spans="1:6" x14ac:dyDescent="0.25">
      <c r="A3921" s="20" t="s">
        <v>12441</v>
      </c>
      <c r="B3921" s="7">
        <v>79896</v>
      </c>
      <c r="C3921" s="46">
        <f>VLOOKUP(B3921,'Τιμοκατάλογος ανά κωδικό'!D:G,4,0)</f>
        <v>306.3</v>
      </c>
      <c r="D3921" s="46">
        <v>298.83328324716183</v>
      </c>
      <c r="E3921" s="47">
        <f t="shared" si="61"/>
        <v>2.4986228681436851E-2</v>
      </c>
      <c r="F3921" s="124"/>
    </row>
    <row r="3922" spans="1:6" x14ac:dyDescent="0.25">
      <c r="A3922" s="20" t="s">
        <v>12442</v>
      </c>
      <c r="B3922" s="7">
        <v>79897</v>
      </c>
      <c r="C3922" s="46">
        <f>VLOOKUP(B3922,'Τιμοκατάλογος ανά κωδικό'!D:G,4,0)</f>
        <v>306.3</v>
      </c>
      <c r="D3922" s="46">
        <v>298.83328324716183</v>
      </c>
      <c r="E3922" s="47">
        <f t="shared" si="61"/>
        <v>2.4986228681436851E-2</v>
      </c>
      <c r="F3922" s="124"/>
    </row>
    <row r="3923" spans="1:6" x14ac:dyDescent="0.25">
      <c r="A3923" s="20" t="s">
        <v>12443</v>
      </c>
      <c r="B3923" s="7">
        <v>79898</v>
      </c>
      <c r="C3923" s="46">
        <f>VLOOKUP(B3923,'Τιμοκατάλογος ανά κωδικό'!D:G,4,0)</f>
        <v>306.3</v>
      </c>
      <c r="D3923" s="46">
        <v>298.83328324716183</v>
      </c>
      <c r="E3923" s="47">
        <f t="shared" si="61"/>
        <v>2.4986228681436851E-2</v>
      </c>
      <c r="F3923" s="124"/>
    </row>
    <row r="3924" spans="1:6" x14ac:dyDescent="0.25">
      <c r="A3924" s="20" t="s">
        <v>12444</v>
      </c>
      <c r="B3924" s="7">
        <v>79899</v>
      </c>
      <c r="C3924" s="46">
        <f>VLOOKUP(B3924,'Τιμοκατάλογος ανά κωδικό'!D:G,4,0)</f>
        <v>306.26</v>
      </c>
      <c r="D3924" s="46">
        <v>298.78845359681208</v>
      </c>
      <c r="E3924" s="47">
        <f t="shared" si="61"/>
        <v>2.5006141680662397E-2</v>
      </c>
      <c r="F3924" s="124"/>
    </row>
    <row r="3925" spans="1:6" x14ac:dyDescent="0.25">
      <c r="A3925" s="20" t="s">
        <v>12445</v>
      </c>
      <c r="B3925" s="7">
        <v>79900</v>
      </c>
      <c r="C3925" s="46">
        <f>VLOOKUP(B3925,'Τιμοκατάλογος ανά κωδικό'!D:G,4,0)</f>
        <v>347.17</v>
      </c>
      <c r="D3925" s="46">
        <v>338.69828298337626</v>
      </c>
      <c r="E3925" s="47">
        <f t="shared" si="61"/>
        <v>2.5012577394847746E-2</v>
      </c>
      <c r="F3925" s="124"/>
    </row>
    <row r="3926" spans="1:6" x14ac:dyDescent="0.25">
      <c r="A3926" s="20" t="s">
        <v>12446</v>
      </c>
      <c r="B3926" s="7">
        <v>79901</v>
      </c>
      <c r="C3926" s="46">
        <f>VLOOKUP(B3926,'Τιμοκατάλογος ανά κωδικό'!D:G,4,0)</f>
        <v>347.17</v>
      </c>
      <c r="D3926" s="46">
        <v>338.69828298337626</v>
      </c>
      <c r="E3926" s="47">
        <f t="shared" si="61"/>
        <v>2.5012577394847746E-2</v>
      </c>
      <c r="F3926" s="124"/>
    </row>
    <row r="3927" spans="1:6" x14ac:dyDescent="0.25">
      <c r="A3927" s="20" t="s">
        <v>12447</v>
      </c>
      <c r="B3927" s="7">
        <v>79902</v>
      </c>
      <c r="C3927" s="46">
        <f>VLOOKUP(B3927,'Τιμοκατάλογος ανά κωδικό'!D:G,4,0)</f>
        <v>347.17</v>
      </c>
      <c r="D3927" s="46">
        <v>338.69828298337626</v>
      </c>
      <c r="E3927" s="47">
        <f t="shared" si="61"/>
        <v>2.5012577394847746E-2</v>
      </c>
      <c r="F3927" s="124"/>
    </row>
    <row r="3928" spans="1:6" x14ac:dyDescent="0.25">
      <c r="A3928" s="20" t="s">
        <v>12448</v>
      </c>
      <c r="B3928" s="7">
        <v>79903</v>
      </c>
      <c r="C3928" s="46">
        <f>VLOOKUP(B3928,'Τιμοκατάλογος ανά κωδικό'!D:G,4,0)</f>
        <v>347.17</v>
      </c>
      <c r="D3928" s="46">
        <v>338.69828298337626</v>
      </c>
      <c r="E3928" s="47">
        <f t="shared" si="61"/>
        <v>2.5012577394847746E-2</v>
      </c>
      <c r="F3928" s="124"/>
    </row>
    <row r="3929" spans="1:6" x14ac:dyDescent="0.25">
      <c r="A3929" s="20" t="s">
        <v>12449</v>
      </c>
      <c r="B3929" s="7">
        <v>79904</v>
      </c>
      <c r="C3929" s="46">
        <f>VLOOKUP(B3929,'Τιμοκατάλογος ανά κωδικό'!D:G,4,0)</f>
        <v>347.18</v>
      </c>
      <c r="D3929" s="46">
        <v>338.71469563064403</v>
      </c>
      <c r="E3929" s="47">
        <f t="shared" si="61"/>
        <v>2.4992433096516997E-2</v>
      </c>
      <c r="F3929" s="124"/>
    </row>
    <row r="3930" spans="1:6" x14ac:dyDescent="0.25">
      <c r="A3930" s="20" t="s">
        <v>9036</v>
      </c>
      <c r="B3930" s="7">
        <v>79915</v>
      </c>
      <c r="C3930" s="46">
        <f>VLOOKUP(B3930,'Τιμοκατάλογος ανά κωδικό'!D:G,4,0)</f>
        <v>250.39010449540643</v>
      </c>
      <c r="D3930" s="46">
        <v>250.39010449540643</v>
      </c>
      <c r="E3930" s="47">
        <f t="shared" si="61"/>
        <v>0</v>
      </c>
      <c r="F3930" s="124"/>
    </row>
    <row r="3931" spans="1:6" x14ac:dyDescent="0.25">
      <c r="A3931" s="20" t="s">
        <v>9037</v>
      </c>
      <c r="B3931" s="7">
        <v>79928</v>
      </c>
      <c r="C3931" s="46">
        <f>VLOOKUP(B3931,'Τιμοκατάλογος ανά κωδικό'!D:G,4,0)</f>
        <v>38.479999999999997</v>
      </c>
      <c r="D3931" s="46">
        <v>37.909999999999997</v>
      </c>
      <c r="E3931" s="47">
        <f t="shared" si="61"/>
        <v>1.5035610656818799E-2</v>
      </c>
      <c r="F3931" s="124"/>
    </row>
    <row r="3932" spans="1:6" x14ac:dyDescent="0.25">
      <c r="A3932" s="20" t="s">
        <v>1008</v>
      </c>
      <c r="B3932" s="7">
        <v>79945</v>
      </c>
      <c r="C3932" s="46">
        <f>VLOOKUP(B3932,'Τιμοκατάλογος ανά κωδικό'!D:G,4,0)</f>
        <v>4.84</v>
      </c>
      <c r="D3932" s="46">
        <v>4.7699999999999996</v>
      </c>
      <c r="E3932" s="47">
        <f t="shared" si="61"/>
        <v>1.4675052410901612E-2</v>
      </c>
      <c r="F3932" s="124"/>
    </row>
    <row r="3933" spans="1:6" x14ac:dyDescent="0.25">
      <c r="A3933" s="20" t="s">
        <v>13763</v>
      </c>
      <c r="B3933" s="7">
        <v>79953</v>
      </c>
      <c r="C3933" s="46">
        <f>VLOOKUP(B3933,'Τιμοκατάλογος ανά κωδικό'!D:G,4,0)</f>
        <v>161.30000000000001</v>
      </c>
      <c r="D3933" s="46">
        <v>158.9</v>
      </c>
      <c r="E3933" s="47">
        <f t="shared" si="61"/>
        <v>1.5103838892385202E-2</v>
      </c>
      <c r="F3933" s="124"/>
    </row>
    <row r="3934" spans="1:6" x14ac:dyDescent="0.25">
      <c r="A3934" s="20" t="s">
        <v>9038</v>
      </c>
      <c r="B3934" s="7">
        <v>79954</v>
      </c>
      <c r="C3934" s="46">
        <f>VLOOKUP(B3934,'Τιμοκατάλογος ανά κωδικό'!D:G,4,0)</f>
        <v>8.6</v>
      </c>
      <c r="D3934" s="46">
        <v>8.5</v>
      </c>
      <c r="E3934" s="47">
        <f t="shared" si="61"/>
        <v>1.1764705882352899E-2</v>
      </c>
      <c r="F3934" s="124"/>
    </row>
    <row r="3935" spans="1:6" x14ac:dyDescent="0.25">
      <c r="A3935" s="20" t="s">
        <v>9039</v>
      </c>
      <c r="B3935" s="7">
        <v>79955</v>
      </c>
      <c r="C3935" s="46">
        <f>VLOOKUP(B3935,'Τιμοκατάλογος ανά κωδικό'!D:G,4,0)</f>
        <v>8.6</v>
      </c>
      <c r="D3935" s="46">
        <v>8.5</v>
      </c>
      <c r="E3935" s="47">
        <f t="shared" si="61"/>
        <v>1.1764705882352899E-2</v>
      </c>
      <c r="F3935" s="124"/>
    </row>
    <row r="3936" spans="1:6" x14ac:dyDescent="0.25">
      <c r="A3936" s="20" t="s">
        <v>25355</v>
      </c>
      <c r="B3936" s="7">
        <v>79958</v>
      </c>
      <c r="C3936" s="46">
        <f>VLOOKUP(B3936,'Τιμοκατάλογος ανά κωδικό'!D:G,4,0)</f>
        <v>285</v>
      </c>
      <c r="D3936" s="46">
        <v>285</v>
      </c>
      <c r="E3936" s="47">
        <f t="shared" si="61"/>
        <v>0</v>
      </c>
      <c r="F3936" s="124"/>
    </row>
    <row r="3937" spans="1:6" x14ac:dyDescent="0.25">
      <c r="A3937" s="20" t="s">
        <v>9040</v>
      </c>
      <c r="B3937" s="7">
        <v>80033</v>
      </c>
      <c r="C3937" s="46">
        <f>VLOOKUP(B3937,'Τιμοκατάλογος ανά κωδικό'!D:G,4,0)</f>
        <v>358</v>
      </c>
      <c r="D3937" s="46">
        <v>352.7</v>
      </c>
      <c r="E3937" s="47">
        <f t="shared" si="61"/>
        <v>1.5026935072299352E-2</v>
      </c>
      <c r="F3937" s="124"/>
    </row>
    <row r="3938" spans="1:6" x14ac:dyDescent="0.25">
      <c r="A3938" s="20" t="s">
        <v>9041</v>
      </c>
      <c r="B3938" s="7">
        <v>80035</v>
      </c>
      <c r="C3938" s="46">
        <f>VLOOKUP(B3938,'Τιμοκατάλογος ανά κωδικό'!D:G,4,0)</f>
        <v>601.29999999999995</v>
      </c>
      <c r="D3938" s="46">
        <v>592.4</v>
      </c>
      <c r="E3938" s="47">
        <f t="shared" si="61"/>
        <v>1.5023632680621235E-2</v>
      </c>
      <c r="F3938" s="124"/>
    </row>
    <row r="3939" spans="1:6" x14ac:dyDescent="0.25">
      <c r="A3939" s="20" t="s">
        <v>12579</v>
      </c>
      <c r="B3939" s="7">
        <v>80038</v>
      </c>
      <c r="C3939" s="46">
        <f>VLOOKUP(B3939,'Τιμοκατάλογος ανά κωδικό'!D:G,4,0)</f>
        <v>73.5</v>
      </c>
      <c r="D3939" s="46">
        <v>72.400000000000006</v>
      </c>
      <c r="E3939" s="47">
        <f t="shared" si="61"/>
        <v>1.5193370165745845E-2</v>
      </c>
      <c r="F3939" s="124"/>
    </row>
    <row r="3940" spans="1:6" x14ac:dyDescent="0.25">
      <c r="A3940" s="20" t="s">
        <v>12580</v>
      </c>
      <c r="B3940" s="7">
        <v>80039</v>
      </c>
      <c r="C3940" s="46">
        <f>VLOOKUP(B3940,'Τιμοκατάλογος ανά κωδικό'!D:G,4,0)</f>
        <v>79.7</v>
      </c>
      <c r="D3940" s="46">
        <v>78.5</v>
      </c>
      <c r="E3940" s="47">
        <f t="shared" si="61"/>
        <v>1.5286624203821653E-2</v>
      </c>
      <c r="F3940" s="124"/>
    </row>
    <row r="3941" spans="1:6" x14ac:dyDescent="0.25">
      <c r="A3941" s="20">
        <v>459</v>
      </c>
      <c r="B3941" s="7">
        <v>80172</v>
      </c>
      <c r="C3941" s="46">
        <f>VLOOKUP(B3941,'Τιμοκατάλογος ανά κωδικό'!D:G,4,0)</f>
        <v>2.96</v>
      </c>
      <c r="D3941" s="46">
        <v>2.92</v>
      </c>
      <c r="E3941" s="47">
        <f t="shared" si="61"/>
        <v>1.3698630136986356E-2</v>
      </c>
      <c r="F3941" s="124"/>
    </row>
    <row r="3942" spans="1:6" x14ac:dyDescent="0.25">
      <c r="B3942" s="7">
        <v>80188</v>
      </c>
      <c r="C3942" s="46">
        <f>VLOOKUP(B3942,'Τιμοκατάλογος ανά κωδικό'!D:G,4,0)</f>
        <v>177.88</v>
      </c>
      <c r="D3942" s="46">
        <v>175.25</v>
      </c>
      <c r="E3942" s="47">
        <f t="shared" si="61"/>
        <v>1.5007132667617773E-2</v>
      </c>
      <c r="F3942" s="124"/>
    </row>
    <row r="3943" spans="1:6" x14ac:dyDescent="0.25">
      <c r="A3943" s="20" t="s">
        <v>14937</v>
      </c>
      <c r="B3943" s="7">
        <v>80218</v>
      </c>
      <c r="C3943" s="46">
        <f>VLOOKUP(B3943,'Τιμοκατάλογος ανά κωδικό'!D:G,4,0)</f>
        <v>300.89</v>
      </c>
      <c r="D3943" s="46">
        <v>293.55</v>
      </c>
      <c r="E3943" s="47">
        <f t="shared" si="61"/>
        <v>2.5004258218361386E-2</v>
      </c>
      <c r="F3943" s="124"/>
    </row>
    <row r="3944" spans="1:6" x14ac:dyDescent="0.25">
      <c r="A3944" s="20" t="s">
        <v>14939</v>
      </c>
      <c r="B3944" s="7">
        <v>80220</v>
      </c>
      <c r="C3944" s="46">
        <f>VLOOKUP(B3944,'Τιμοκατάλογος ανά κωδικό'!D:G,4,0)</f>
        <v>501.02</v>
      </c>
      <c r="D3944" s="46">
        <v>488.8</v>
      </c>
      <c r="E3944" s="47">
        <f t="shared" si="61"/>
        <v>2.4999999999999911E-2</v>
      </c>
      <c r="F3944" s="124"/>
    </row>
    <row r="3945" spans="1:6" x14ac:dyDescent="0.25">
      <c r="A3945" s="20" t="s">
        <v>14072</v>
      </c>
      <c r="B3945" s="7">
        <v>80230</v>
      </c>
      <c r="C3945" s="46">
        <f>VLOOKUP(B3945,'Τιμοκατάλογος ανά κωδικό'!D:G,4,0)</f>
        <v>66.849999999999994</v>
      </c>
      <c r="D3945" s="46">
        <v>65.221291199999996</v>
      </c>
      <c r="E3945" s="47">
        <f t="shared" si="61"/>
        <v>2.4972041645198173E-2</v>
      </c>
      <c r="F3945" s="124"/>
    </row>
    <row r="3946" spans="1:6" x14ac:dyDescent="0.25">
      <c r="A3946" s="20" t="s">
        <v>9042</v>
      </c>
      <c r="B3946" s="7">
        <v>80301</v>
      </c>
      <c r="C3946" s="46">
        <f>VLOOKUP(B3946,'Τιμοκατάλογος ανά κωδικό'!D:G,4,0)</f>
        <v>523</v>
      </c>
      <c r="D3946" s="46">
        <v>515.29999999999995</v>
      </c>
      <c r="E3946" s="47">
        <f t="shared" si="61"/>
        <v>1.4942751795070874E-2</v>
      </c>
      <c r="F3946" s="124"/>
    </row>
    <row r="3947" spans="1:6" x14ac:dyDescent="0.25">
      <c r="A3947" s="20" t="s">
        <v>13764</v>
      </c>
      <c r="B3947" s="7">
        <v>80306</v>
      </c>
      <c r="C3947" s="46">
        <f>VLOOKUP(B3947,'Τιμοκατάλογος ανά κωδικό'!D:G,4,0)</f>
        <v>147.30000000000001</v>
      </c>
      <c r="D3947" s="46">
        <v>145.1</v>
      </c>
      <c r="E3947" s="47">
        <f t="shared" si="61"/>
        <v>1.5161957270847903E-2</v>
      </c>
      <c r="F3947" s="124"/>
    </row>
    <row r="3948" spans="1:6" x14ac:dyDescent="0.25">
      <c r="A3948" s="20" t="s">
        <v>9043</v>
      </c>
      <c r="B3948" s="7">
        <v>80307</v>
      </c>
      <c r="C3948" s="46">
        <f>VLOOKUP(B3948,'Τιμοκατάλογος ανά κωδικό'!D:G,4,0)</f>
        <v>233.2</v>
      </c>
      <c r="D3948" s="46">
        <v>229.8</v>
      </c>
      <c r="E3948" s="47">
        <f t="shared" si="61"/>
        <v>1.4795474325500324E-2</v>
      </c>
      <c r="F3948" s="124"/>
    </row>
    <row r="3949" spans="1:6" x14ac:dyDescent="0.25">
      <c r="A3949" s="20" t="s">
        <v>13762</v>
      </c>
      <c r="B3949" s="7">
        <v>80308</v>
      </c>
      <c r="C3949" s="46">
        <f>VLOOKUP(B3949,'Τιμοκατάλογος ανά κωδικό'!D:G,4,0)</f>
        <v>169.7</v>
      </c>
      <c r="D3949" s="46">
        <v>167.2</v>
      </c>
      <c r="E3949" s="47">
        <f t="shared" si="61"/>
        <v>1.4952153110047828E-2</v>
      </c>
      <c r="F3949" s="124"/>
    </row>
    <row r="3950" spans="1:6" x14ac:dyDescent="0.25">
      <c r="A3950" s="20" t="s">
        <v>9044</v>
      </c>
      <c r="B3950" s="7">
        <v>80309</v>
      </c>
      <c r="C3950" s="46">
        <f>VLOOKUP(B3950,'Τιμοκατάλογος ανά κωδικό'!D:G,4,0)</f>
        <v>203.5</v>
      </c>
      <c r="D3950" s="46">
        <v>200.5</v>
      </c>
      <c r="E3950" s="47">
        <f t="shared" si="61"/>
        <v>1.4962593516209433E-2</v>
      </c>
      <c r="F3950" s="124"/>
    </row>
    <row r="3951" spans="1:6" x14ac:dyDescent="0.25">
      <c r="A3951" s="20" t="s">
        <v>9045</v>
      </c>
      <c r="B3951" s="7">
        <v>80310</v>
      </c>
      <c r="C3951" s="46">
        <f>VLOOKUP(B3951,'Τιμοκατάλογος ανά κωδικό'!D:G,4,0)</f>
        <v>203.5</v>
      </c>
      <c r="D3951" s="46">
        <v>200.5</v>
      </c>
      <c r="E3951" s="47">
        <f t="shared" si="61"/>
        <v>1.4962593516209433E-2</v>
      </c>
      <c r="F3951" s="124"/>
    </row>
    <row r="3952" spans="1:6" x14ac:dyDescent="0.25">
      <c r="A3952" s="20" t="s">
        <v>9046</v>
      </c>
      <c r="B3952" s="7">
        <v>80311</v>
      </c>
      <c r="C3952" s="46">
        <f>VLOOKUP(B3952,'Τιμοκατάλογος ανά κωδικό'!D:G,4,0)</f>
        <v>211.7</v>
      </c>
      <c r="D3952" s="46">
        <v>208.6</v>
      </c>
      <c r="E3952" s="47">
        <f t="shared" si="61"/>
        <v>1.4860977948226273E-2</v>
      </c>
      <c r="F3952" s="124"/>
    </row>
    <row r="3953" spans="1:6" x14ac:dyDescent="0.25">
      <c r="A3953" s="20" t="s">
        <v>9047</v>
      </c>
      <c r="B3953" s="7">
        <v>80312</v>
      </c>
      <c r="C3953" s="46">
        <f>VLOOKUP(B3953,'Τιμοκατάλογος ανά κωδικό'!D:G,4,0)</f>
        <v>201.8</v>
      </c>
      <c r="D3953" s="46">
        <v>198.8</v>
      </c>
      <c r="E3953" s="47">
        <f t="shared" si="61"/>
        <v>1.5090543259557387E-2</v>
      </c>
      <c r="F3953" s="124"/>
    </row>
    <row r="3954" spans="1:6" x14ac:dyDescent="0.25">
      <c r="A3954" s="20" t="s">
        <v>9048</v>
      </c>
      <c r="B3954" s="7">
        <v>80313</v>
      </c>
      <c r="C3954" s="46">
        <f>VLOOKUP(B3954,'Τιμοκατάλογος ανά κωδικό'!D:G,4,0)</f>
        <v>201.8</v>
      </c>
      <c r="D3954" s="46">
        <v>198.8</v>
      </c>
      <c r="E3954" s="47">
        <f t="shared" si="61"/>
        <v>1.5090543259557387E-2</v>
      </c>
      <c r="F3954" s="124"/>
    </row>
    <row r="3955" spans="1:6" x14ac:dyDescent="0.25">
      <c r="A3955" s="20" t="s">
        <v>9049</v>
      </c>
      <c r="B3955" s="7">
        <v>80314</v>
      </c>
      <c r="C3955" s="46">
        <f>VLOOKUP(B3955,'Τιμοκατάλογος ανά κωδικό'!D:G,4,0)</f>
        <v>206.8</v>
      </c>
      <c r="D3955" s="46">
        <v>203.7</v>
      </c>
      <c r="E3955" s="47">
        <f t="shared" si="61"/>
        <v>1.5218458517427758E-2</v>
      </c>
      <c r="F3955" s="124"/>
    </row>
    <row r="3956" spans="1:6" x14ac:dyDescent="0.25">
      <c r="A3956" s="20" t="s">
        <v>9050</v>
      </c>
      <c r="B3956" s="7">
        <v>80315</v>
      </c>
      <c r="C3956" s="46">
        <f>VLOOKUP(B3956,'Τιμοκατάλογος ανά κωδικό'!D:G,4,0)</f>
        <v>206.8</v>
      </c>
      <c r="D3956" s="46">
        <v>203.7</v>
      </c>
      <c r="E3956" s="47">
        <f t="shared" si="61"/>
        <v>1.5218458517427758E-2</v>
      </c>
      <c r="F3956" s="124"/>
    </row>
    <row r="3957" spans="1:6" x14ac:dyDescent="0.25">
      <c r="A3957" s="20" t="s">
        <v>9051</v>
      </c>
      <c r="B3957" s="7">
        <v>80316</v>
      </c>
      <c r="C3957" s="46">
        <f>VLOOKUP(B3957,'Τιμοκατάλογος ανά κωδικό'!D:G,4,0)</f>
        <v>210</v>
      </c>
      <c r="D3957" s="46">
        <v>206.9</v>
      </c>
      <c r="E3957" s="47">
        <f t="shared" si="61"/>
        <v>1.4983083615273118E-2</v>
      </c>
      <c r="F3957" s="124"/>
    </row>
    <row r="3958" spans="1:6" x14ac:dyDescent="0.25">
      <c r="A3958" s="20" t="s">
        <v>9052</v>
      </c>
      <c r="B3958" s="7">
        <v>80317</v>
      </c>
      <c r="C3958" s="46">
        <f>VLOOKUP(B3958,'Τιμοκατάλογος ανά κωδικό'!D:G,4,0)</f>
        <v>210</v>
      </c>
      <c r="D3958" s="46">
        <v>206.9</v>
      </c>
      <c r="E3958" s="47">
        <f t="shared" si="61"/>
        <v>1.4983083615273118E-2</v>
      </c>
      <c r="F3958" s="124"/>
    </row>
    <row r="3959" spans="1:6" x14ac:dyDescent="0.25">
      <c r="A3959" s="20" t="s">
        <v>9053</v>
      </c>
      <c r="B3959" s="7">
        <v>80318</v>
      </c>
      <c r="C3959" s="46">
        <f>VLOOKUP(B3959,'Τιμοκατάλογος ανά κωδικό'!D:G,4,0)</f>
        <v>210</v>
      </c>
      <c r="D3959" s="46">
        <v>206.9</v>
      </c>
      <c r="E3959" s="47">
        <f t="shared" si="61"/>
        <v>1.4983083615273118E-2</v>
      </c>
      <c r="F3959" s="124"/>
    </row>
    <row r="3960" spans="1:6" x14ac:dyDescent="0.25">
      <c r="A3960" s="20" t="s">
        <v>9054</v>
      </c>
      <c r="B3960" s="7">
        <v>80319</v>
      </c>
      <c r="C3960" s="46">
        <f>VLOOKUP(B3960,'Τιμοκατάλογος ανά κωδικό'!D:G,4,0)</f>
        <v>210</v>
      </c>
      <c r="D3960" s="46">
        <v>206.9</v>
      </c>
      <c r="E3960" s="47">
        <f t="shared" si="61"/>
        <v>1.4983083615273118E-2</v>
      </c>
      <c r="F3960" s="124"/>
    </row>
    <row r="3961" spans="1:6" x14ac:dyDescent="0.25">
      <c r="A3961" s="20" t="s">
        <v>9055</v>
      </c>
      <c r="B3961" s="7">
        <v>80320</v>
      </c>
      <c r="C3961" s="46">
        <f>VLOOKUP(B3961,'Τιμοκατάλογος ανά κωδικό'!D:G,4,0)</f>
        <v>211.7</v>
      </c>
      <c r="D3961" s="46">
        <v>208.6</v>
      </c>
      <c r="E3961" s="47">
        <f t="shared" si="61"/>
        <v>1.4860977948226273E-2</v>
      </c>
      <c r="F3961" s="124"/>
    </row>
    <row r="3962" spans="1:6" x14ac:dyDescent="0.25">
      <c r="A3962" s="20" t="s">
        <v>9056</v>
      </c>
      <c r="B3962" s="7">
        <v>80321</v>
      </c>
      <c r="C3962" s="46">
        <f>VLOOKUP(B3962,'Τιμοκατάλογος ανά κωδικό'!D:G,4,0)</f>
        <v>259.7</v>
      </c>
      <c r="D3962" s="46">
        <v>255.9</v>
      </c>
      <c r="E3962" s="47">
        <f t="shared" si="61"/>
        <v>1.4849550605705364E-2</v>
      </c>
      <c r="F3962" s="124"/>
    </row>
    <row r="3963" spans="1:6" x14ac:dyDescent="0.25">
      <c r="A3963" s="20" t="s">
        <v>9057</v>
      </c>
      <c r="B3963" s="7">
        <v>80322</v>
      </c>
      <c r="C3963" s="46">
        <f>VLOOKUP(B3963,'Τιμοκατάλογος ανά κωδικό'!D:G,4,0)</f>
        <v>259.7</v>
      </c>
      <c r="D3963" s="46">
        <v>255.9</v>
      </c>
      <c r="E3963" s="47">
        <f t="shared" si="61"/>
        <v>1.4849550605705364E-2</v>
      </c>
      <c r="F3963" s="124"/>
    </row>
    <row r="3964" spans="1:6" x14ac:dyDescent="0.25">
      <c r="A3964" s="20" t="s">
        <v>9058</v>
      </c>
      <c r="B3964" s="7">
        <v>80323</v>
      </c>
      <c r="C3964" s="46">
        <f>VLOOKUP(B3964,'Τιμοκατάλογος ανά κωδικό'!D:G,4,0)</f>
        <v>266.3</v>
      </c>
      <c r="D3964" s="46">
        <v>262.39999999999998</v>
      </c>
      <c r="E3964" s="47">
        <f t="shared" si="61"/>
        <v>1.4862804878048808E-2</v>
      </c>
      <c r="F3964" s="124"/>
    </row>
    <row r="3965" spans="1:6" x14ac:dyDescent="0.25">
      <c r="A3965" s="20" t="s">
        <v>9059</v>
      </c>
      <c r="B3965" s="7">
        <v>80324</v>
      </c>
      <c r="C3965" s="46">
        <f>VLOOKUP(B3965,'Τιμοκατάλογος ανά κωδικό'!D:G,4,0)</f>
        <v>256.39999999999998</v>
      </c>
      <c r="D3965" s="46">
        <v>252.6</v>
      </c>
      <c r="E3965" s="47">
        <f t="shared" si="61"/>
        <v>1.50435471100554E-2</v>
      </c>
      <c r="F3965" s="124"/>
    </row>
    <row r="3966" spans="1:6" x14ac:dyDescent="0.25">
      <c r="A3966" s="20" t="s">
        <v>9060</v>
      </c>
      <c r="B3966" s="7">
        <v>80325</v>
      </c>
      <c r="C3966" s="46">
        <f>VLOOKUP(B3966,'Τιμοκατάλογος ανά κωδικό'!D:G,4,0)</f>
        <v>256.39999999999998</v>
      </c>
      <c r="D3966" s="46">
        <v>252.6</v>
      </c>
      <c r="E3966" s="47">
        <f t="shared" si="61"/>
        <v>1.50435471100554E-2</v>
      </c>
      <c r="F3966" s="124"/>
    </row>
    <row r="3967" spans="1:6" x14ac:dyDescent="0.25">
      <c r="A3967" s="20" t="s">
        <v>9061</v>
      </c>
      <c r="B3967" s="7">
        <v>80326</v>
      </c>
      <c r="C3967" s="46">
        <f>VLOOKUP(B3967,'Τιμοκατάλογος ανά κωδικό'!D:G,4,0)</f>
        <v>263</v>
      </c>
      <c r="D3967" s="46">
        <v>259.10000000000002</v>
      </c>
      <c r="E3967" s="47">
        <f t="shared" si="61"/>
        <v>1.5052103434967101E-2</v>
      </c>
      <c r="F3967" s="124"/>
    </row>
    <row r="3968" spans="1:6" x14ac:dyDescent="0.25">
      <c r="A3968" s="20" t="s">
        <v>9062</v>
      </c>
      <c r="B3968" s="7">
        <v>80327</v>
      </c>
      <c r="C3968" s="46">
        <f>VLOOKUP(B3968,'Τιμοκατάλογος ανά κωδικό'!D:G,4,0)</f>
        <v>263</v>
      </c>
      <c r="D3968" s="46">
        <v>259.10000000000002</v>
      </c>
      <c r="E3968" s="47">
        <f t="shared" si="61"/>
        <v>1.5052103434967101E-2</v>
      </c>
      <c r="F3968" s="124"/>
    </row>
    <row r="3969" spans="1:6" x14ac:dyDescent="0.25">
      <c r="A3969" s="20" t="s">
        <v>9063</v>
      </c>
      <c r="B3969" s="7">
        <v>80328</v>
      </c>
      <c r="C3969" s="46">
        <f>VLOOKUP(B3969,'Τιμοκατάλογος ανά κωδικό'!D:G,4,0)</f>
        <v>266.3</v>
      </c>
      <c r="D3969" s="46">
        <v>262.39999999999998</v>
      </c>
      <c r="E3969" s="47">
        <f t="shared" si="61"/>
        <v>1.4862804878048808E-2</v>
      </c>
      <c r="F3969" s="124"/>
    </row>
    <row r="3970" spans="1:6" x14ac:dyDescent="0.25">
      <c r="A3970" s="20" t="s">
        <v>9064</v>
      </c>
      <c r="B3970" s="7">
        <v>80329</v>
      </c>
      <c r="C3970" s="46">
        <f>VLOOKUP(B3970,'Τιμοκατάλογος ανά κωδικό'!D:G,4,0)</f>
        <v>266.3</v>
      </c>
      <c r="D3970" s="46">
        <v>262.39999999999998</v>
      </c>
      <c r="E3970" s="47">
        <f t="shared" si="61"/>
        <v>1.4862804878048808E-2</v>
      </c>
      <c r="F3970" s="124"/>
    </row>
    <row r="3971" spans="1:6" x14ac:dyDescent="0.25">
      <c r="A3971" s="20" t="s">
        <v>9065</v>
      </c>
      <c r="B3971" s="7">
        <v>80330</v>
      </c>
      <c r="C3971" s="46">
        <f>VLOOKUP(B3971,'Τιμοκατάλογος ανά κωδικό'!D:G,4,0)</f>
        <v>266.3</v>
      </c>
      <c r="D3971" s="46">
        <v>262.39999999999998</v>
      </c>
      <c r="E3971" s="47">
        <f t="shared" ref="E3971:E4034" si="62">C3971/D3971-1</f>
        <v>1.4862804878048808E-2</v>
      </c>
      <c r="F3971" s="124"/>
    </row>
    <row r="3972" spans="1:6" x14ac:dyDescent="0.25">
      <c r="A3972" s="20" t="s">
        <v>9066</v>
      </c>
      <c r="B3972" s="7">
        <v>80331</v>
      </c>
      <c r="C3972" s="46">
        <f>VLOOKUP(B3972,'Τιμοκατάλογος ανά κωδικό'!D:G,4,0)</f>
        <v>266.3</v>
      </c>
      <c r="D3972" s="46">
        <v>262.39999999999998</v>
      </c>
      <c r="E3972" s="47">
        <f t="shared" si="62"/>
        <v>1.4862804878048808E-2</v>
      </c>
      <c r="F3972" s="124"/>
    </row>
    <row r="3973" spans="1:6" x14ac:dyDescent="0.25">
      <c r="A3973" s="20" t="s">
        <v>9067</v>
      </c>
      <c r="B3973" s="7">
        <v>80332</v>
      </c>
      <c r="C3973" s="46">
        <f>VLOOKUP(B3973,'Τιμοκατάλογος ανά κωδικό'!D:G,4,0)</f>
        <v>268</v>
      </c>
      <c r="D3973" s="46">
        <v>264</v>
      </c>
      <c r="E3973" s="47">
        <f t="shared" si="62"/>
        <v>1.5151515151515138E-2</v>
      </c>
      <c r="F3973" s="124"/>
    </row>
    <row r="3974" spans="1:6" x14ac:dyDescent="0.25">
      <c r="A3974" s="20" t="s">
        <v>9068</v>
      </c>
      <c r="B3974" s="7">
        <v>80333</v>
      </c>
      <c r="C3974" s="46">
        <f>VLOOKUP(B3974,'Τιμοκατάλογος ανά κωδικό'!D:G,4,0)</f>
        <v>5.3</v>
      </c>
      <c r="D3974" s="46">
        <v>5.2</v>
      </c>
      <c r="E3974" s="47">
        <f t="shared" si="62"/>
        <v>1.9230769230769162E-2</v>
      </c>
      <c r="F3974" s="124"/>
    </row>
    <row r="3975" spans="1:6" x14ac:dyDescent="0.25">
      <c r="A3975" s="20" t="s">
        <v>9069</v>
      </c>
      <c r="B3975" s="7">
        <v>80334</v>
      </c>
      <c r="C3975" s="46">
        <f>VLOOKUP(B3975,'Τιμοκατάλογος ανά κωδικό'!D:G,4,0)</f>
        <v>5.3</v>
      </c>
      <c r="D3975" s="46">
        <v>5.2</v>
      </c>
      <c r="E3975" s="47">
        <f t="shared" si="62"/>
        <v>1.9230769230769162E-2</v>
      </c>
      <c r="F3975" s="124"/>
    </row>
    <row r="3976" spans="1:6" x14ac:dyDescent="0.25">
      <c r="A3976" s="20" t="s">
        <v>9070</v>
      </c>
      <c r="B3976" s="7">
        <v>80335</v>
      </c>
      <c r="C3976" s="46">
        <f>VLOOKUP(B3976,'Τιμοκατάλογος ανά κωδικό'!D:G,4,0)</f>
        <v>13.8</v>
      </c>
      <c r="D3976" s="46">
        <v>13.6</v>
      </c>
      <c r="E3976" s="47">
        <f t="shared" si="62"/>
        <v>1.4705882352941346E-2</v>
      </c>
      <c r="F3976" s="124"/>
    </row>
    <row r="3977" spans="1:6" x14ac:dyDescent="0.25">
      <c r="A3977" s="20" t="s">
        <v>9071</v>
      </c>
      <c r="B3977" s="7">
        <v>80336</v>
      </c>
      <c r="C3977" s="46">
        <f>VLOOKUP(B3977,'Τιμοκατάλογος ανά κωδικό'!D:G,4,0)</f>
        <v>6.5</v>
      </c>
      <c r="D3977" s="46">
        <v>6.4</v>
      </c>
      <c r="E3977" s="47">
        <f t="shared" si="62"/>
        <v>1.5625E-2</v>
      </c>
      <c r="F3977" s="124"/>
    </row>
    <row r="3978" spans="1:6" x14ac:dyDescent="0.25">
      <c r="A3978" s="20" t="s">
        <v>9072</v>
      </c>
      <c r="B3978" s="7">
        <v>80337</v>
      </c>
      <c r="C3978" s="46">
        <f>VLOOKUP(B3978,'Τιμοκατάλογος ανά κωδικό'!D:G,4,0)</f>
        <v>6.5</v>
      </c>
      <c r="D3978" s="46">
        <v>6.4</v>
      </c>
      <c r="E3978" s="47">
        <f t="shared" si="62"/>
        <v>1.5625E-2</v>
      </c>
      <c r="F3978" s="124"/>
    </row>
    <row r="3979" spans="1:6" x14ac:dyDescent="0.25">
      <c r="A3979" s="20" t="s">
        <v>9073</v>
      </c>
      <c r="B3979" s="7">
        <v>80338</v>
      </c>
      <c r="C3979" s="46">
        <f>VLOOKUP(B3979,'Τιμοκατάλογος ανά κωδικό'!D:G,4,0)</f>
        <v>7.8</v>
      </c>
      <c r="D3979" s="46">
        <v>7.7</v>
      </c>
      <c r="E3979" s="47">
        <f t="shared" si="62"/>
        <v>1.298701298701288E-2</v>
      </c>
      <c r="F3979" s="124"/>
    </row>
    <row r="3980" spans="1:6" x14ac:dyDescent="0.25">
      <c r="A3980" s="20" t="s">
        <v>9074</v>
      </c>
      <c r="B3980" s="7">
        <v>80339</v>
      </c>
      <c r="C3980" s="46">
        <f>VLOOKUP(B3980,'Τιμοκατάλογος ανά κωδικό'!D:G,4,0)</f>
        <v>7.8</v>
      </c>
      <c r="D3980" s="46">
        <v>7.7</v>
      </c>
      <c r="E3980" s="47">
        <f t="shared" si="62"/>
        <v>1.298701298701288E-2</v>
      </c>
      <c r="F3980" s="124"/>
    </row>
    <row r="3981" spans="1:6" x14ac:dyDescent="0.25">
      <c r="A3981" s="20" t="s">
        <v>9075</v>
      </c>
      <c r="B3981" s="7">
        <v>80340</v>
      </c>
      <c r="C3981" s="46">
        <f>VLOOKUP(B3981,'Τιμοκατάλογος ανά κωδικό'!D:G,4,0)</f>
        <v>13.6</v>
      </c>
      <c r="D3981" s="46">
        <v>13.4</v>
      </c>
      <c r="E3981" s="47">
        <f t="shared" si="62"/>
        <v>1.4925373134328401E-2</v>
      </c>
      <c r="F3981" s="124"/>
    </row>
    <row r="3982" spans="1:6" x14ac:dyDescent="0.25">
      <c r="A3982" s="20" t="s">
        <v>9076</v>
      </c>
      <c r="B3982" s="7">
        <v>80341</v>
      </c>
      <c r="C3982" s="46">
        <f>VLOOKUP(B3982,'Τιμοκατάλογος ανά κωδικό'!D:G,4,0)</f>
        <v>13.6</v>
      </c>
      <c r="D3982" s="46">
        <v>13.4</v>
      </c>
      <c r="E3982" s="47">
        <f t="shared" si="62"/>
        <v>1.4925373134328401E-2</v>
      </c>
      <c r="F3982" s="124"/>
    </row>
    <row r="3983" spans="1:6" x14ac:dyDescent="0.25">
      <c r="A3983" s="20" t="s">
        <v>9077</v>
      </c>
      <c r="B3983" s="7">
        <v>80342</v>
      </c>
      <c r="C3983" s="46">
        <f>VLOOKUP(B3983,'Τιμοκατάλογος ανά κωδικό'!D:G,4,0)</f>
        <v>13.6</v>
      </c>
      <c r="D3983" s="46">
        <v>13.4</v>
      </c>
      <c r="E3983" s="47">
        <f t="shared" si="62"/>
        <v>1.4925373134328401E-2</v>
      </c>
      <c r="F3983" s="124"/>
    </row>
    <row r="3984" spans="1:6" x14ac:dyDescent="0.25">
      <c r="A3984" s="20" t="s">
        <v>9078</v>
      </c>
      <c r="B3984" s="7">
        <v>80343</v>
      </c>
      <c r="C3984" s="46">
        <f>VLOOKUP(B3984,'Τιμοκατάλογος ανά κωδικό'!D:G,4,0)</f>
        <v>13.6</v>
      </c>
      <c r="D3984" s="46">
        <v>13.4</v>
      </c>
      <c r="E3984" s="47">
        <f t="shared" si="62"/>
        <v>1.4925373134328401E-2</v>
      </c>
      <c r="F3984" s="124"/>
    </row>
    <row r="3985" spans="1:6" x14ac:dyDescent="0.25">
      <c r="A3985" s="20" t="s">
        <v>9079</v>
      </c>
      <c r="B3985" s="7">
        <v>80344</v>
      </c>
      <c r="C3985" s="46">
        <f>VLOOKUP(B3985,'Τιμοκατάλογος ανά κωδικό'!D:G,4,0)</f>
        <v>13.8</v>
      </c>
      <c r="D3985" s="46">
        <v>13.6</v>
      </c>
      <c r="E3985" s="47">
        <f t="shared" si="62"/>
        <v>1.4705882352941346E-2</v>
      </c>
      <c r="F3985" s="124"/>
    </row>
    <row r="3986" spans="1:6" x14ac:dyDescent="0.25">
      <c r="A3986" s="20" t="s">
        <v>9080</v>
      </c>
      <c r="B3986" s="7">
        <v>80345</v>
      </c>
      <c r="C3986" s="46">
        <f>VLOOKUP(B3986,'Τιμοκατάλογος ανά κωδικό'!D:G,4,0)</f>
        <v>6.9</v>
      </c>
      <c r="D3986" s="46">
        <v>6.8</v>
      </c>
      <c r="E3986" s="47">
        <f t="shared" si="62"/>
        <v>1.4705882352941346E-2</v>
      </c>
      <c r="F3986" s="124"/>
    </row>
    <row r="3987" spans="1:6" x14ac:dyDescent="0.25">
      <c r="A3987" s="20" t="s">
        <v>9081</v>
      </c>
      <c r="B3987" s="7">
        <v>80346</v>
      </c>
      <c r="C3987" s="46">
        <f>VLOOKUP(B3987,'Τιμοκατάλογος ανά κωδικό'!D:G,4,0)</f>
        <v>6.9</v>
      </c>
      <c r="D3987" s="46">
        <v>6.8</v>
      </c>
      <c r="E3987" s="47">
        <f t="shared" si="62"/>
        <v>1.4705882352941346E-2</v>
      </c>
      <c r="F3987" s="124"/>
    </row>
    <row r="3988" spans="1:6" x14ac:dyDescent="0.25">
      <c r="A3988" s="20" t="s">
        <v>9082</v>
      </c>
      <c r="B3988" s="7">
        <v>80347</v>
      </c>
      <c r="C3988" s="46">
        <f>VLOOKUP(B3988,'Τιμοκατάλογος ανά κωδικό'!D:G,4,0)</f>
        <v>16.600000000000001</v>
      </c>
      <c r="D3988" s="46">
        <v>16.399999999999999</v>
      </c>
      <c r="E3988" s="47">
        <f t="shared" si="62"/>
        <v>1.2195121951219745E-2</v>
      </c>
      <c r="F3988" s="124"/>
    </row>
    <row r="3989" spans="1:6" x14ac:dyDescent="0.25">
      <c r="A3989" s="20" t="s">
        <v>9083</v>
      </c>
      <c r="B3989" s="7">
        <v>80348</v>
      </c>
      <c r="C3989" s="46">
        <f>VLOOKUP(B3989,'Τιμοκατάλογος ανά κωδικό'!D:G,4,0)</f>
        <v>8.6</v>
      </c>
      <c r="D3989" s="46">
        <v>8.5</v>
      </c>
      <c r="E3989" s="47">
        <f t="shared" si="62"/>
        <v>1.1764705882352899E-2</v>
      </c>
      <c r="F3989" s="124"/>
    </row>
    <row r="3990" spans="1:6" x14ac:dyDescent="0.25">
      <c r="A3990" s="20" t="s">
        <v>9084</v>
      </c>
      <c r="B3990" s="7">
        <v>80349</v>
      </c>
      <c r="C3990" s="46">
        <f>VLOOKUP(B3990,'Τιμοκατάλογος ανά κωδικό'!D:G,4,0)</f>
        <v>8.6</v>
      </c>
      <c r="D3990" s="46">
        <v>8.5</v>
      </c>
      <c r="E3990" s="47">
        <f t="shared" si="62"/>
        <v>1.1764705882352899E-2</v>
      </c>
      <c r="F3990" s="124"/>
    </row>
    <row r="3991" spans="1:6" x14ac:dyDescent="0.25">
      <c r="A3991" s="20" t="s">
        <v>9085</v>
      </c>
      <c r="B3991" s="7">
        <v>80350</v>
      </c>
      <c r="C3991" s="46">
        <f>VLOOKUP(B3991,'Τιμοκατάλογος ανά κωδικό'!D:G,4,0)</f>
        <v>11.4</v>
      </c>
      <c r="D3991" s="46">
        <v>11.2</v>
      </c>
      <c r="E3991" s="47">
        <f t="shared" si="62"/>
        <v>1.7857142857143016E-2</v>
      </c>
      <c r="F3991" s="124"/>
    </row>
    <row r="3992" spans="1:6" x14ac:dyDescent="0.25">
      <c r="A3992" s="20" t="s">
        <v>9086</v>
      </c>
      <c r="B3992" s="7">
        <v>80351</v>
      </c>
      <c r="C3992" s="46">
        <f>VLOOKUP(B3992,'Τιμοκατάλογος ανά κωδικό'!D:G,4,0)</f>
        <v>15.3</v>
      </c>
      <c r="D3992" s="46">
        <v>15.1</v>
      </c>
      <c r="E3992" s="47">
        <f t="shared" si="62"/>
        <v>1.3245033112582849E-2</v>
      </c>
      <c r="F3992" s="124"/>
    </row>
    <row r="3993" spans="1:6" x14ac:dyDescent="0.25">
      <c r="A3993" s="20" t="s">
        <v>9087</v>
      </c>
      <c r="B3993" s="7">
        <v>80352</v>
      </c>
      <c r="C3993" s="46">
        <f>VLOOKUP(B3993,'Τιμοκατάλογος ανά κωδικό'!D:G,4,0)</f>
        <v>15.3</v>
      </c>
      <c r="D3993" s="46">
        <v>15.1</v>
      </c>
      <c r="E3993" s="47">
        <f t="shared" si="62"/>
        <v>1.3245033112582849E-2</v>
      </c>
      <c r="F3993" s="124"/>
    </row>
    <row r="3994" spans="1:6" x14ac:dyDescent="0.25">
      <c r="A3994" s="20" t="s">
        <v>9088</v>
      </c>
      <c r="B3994" s="7">
        <v>80353</v>
      </c>
      <c r="C3994" s="46">
        <f>VLOOKUP(B3994,'Τιμοκατάλογος ανά κωδικό'!D:G,4,0)</f>
        <v>15.3</v>
      </c>
      <c r="D3994" s="46">
        <v>15.1</v>
      </c>
      <c r="E3994" s="47">
        <f t="shared" si="62"/>
        <v>1.3245033112582849E-2</v>
      </c>
      <c r="F3994" s="124"/>
    </row>
    <row r="3995" spans="1:6" x14ac:dyDescent="0.25">
      <c r="A3995" s="20" t="s">
        <v>9089</v>
      </c>
      <c r="B3995" s="7">
        <v>80354</v>
      </c>
      <c r="C3995" s="46">
        <f>VLOOKUP(B3995,'Τιμοκατάλογος ανά κωδικό'!D:G,4,0)</f>
        <v>15.3</v>
      </c>
      <c r="D3995" s="46">
        <v>15.1</v>
      </c>
      <c r="E3995" s="47">
        <f t="shared" si="62"/>
        <v>1.3245033112582849E-2</v>
      </c>
      <c r="F3995" s="124"/>
    </row>
    <row r="3996" spans="1:6" x14ac:dyDescent="0.25">
      <c r="A3996" s="20" t="s">
        <v>9090</v>
      </c>
      <c r="B3996" s="7">
        <v>80355</v>
      </c>
      <c r="C3996" s="46">
        <f>VLOOKUP(B3996,'Τιμοκατάλογος ανά κωδικό'!D:G,4,0)</f>
        <v>16.600000000000001</v>
      </c>
      <c r="D3996" s="46">
        <v>16.399999999999999</v>
      </c>
      <c r="E3996" s="47">
        <f t="shared" si="62"/>
        <v>1.2195121951219745E-2</v>
      </c>
      <c r="F3996" s="124"/>
    </row>
    <row r="3997" spans="1:6" x14ac:dyDescent="0.25">
      <c r="A3997" s="20" t="s">
        <v>9091</v>
      </c>
      <c r="B3997" s="7">
        <v>80356</v>
      </c>
      <c r="C3997" s="46">
        <f>VLOOKUP(B3997,'Τιμοκατάλογος ανά κωδικό'!D:G,4,0)</f>
        <v>6.9</v>
      </c>
      <c r="D3997" s="46">
        <v>6.8</v>
      </c>
      <c r="E3997" s="47">
        <f t="shared" si="62"/>
        <v>1.4705882352941346E-2</v>
      </c>
      <c r="F3997" s="124"/>
    </row>
    <row r="3998" spans="1:6" x14ac:dyDescent="0.25">
      <c r="A3998" s="20" t="s">
        <v>9092</v>
      </c>
      <c r="B3998" s="7">
        <v>80357</v>
      </c>
      <c r="C3998" s="46">
        <f>VLOOKUP(B3998,'Τιμοκατάλογος ανά κωδικό'!D:G,4,0)</f>
        <v>6.9</v>
      </c>
      <c r="D3998" s="46">
        <v>6.8</v>
      </c>
      <c r="E3998" s="47">
        <f t="shared" si="62"/>
        <v>1.4705882352941346E-2</v>
      </c>
      <c r="F3998" s="124"/>
    </row>
    <row r="3999" spans="1:6" x14ac:dyDescent="0.25">
      <c r="A3999" s="20" t="s">
        <v>9093</v>
      </c>
      <c r="B3999" s="7">
        <v>80358</v>
      </c>
      <c r="C3999" s="46">
        <f>VLOOKUP(B3999,'Τιμοκατάλογος ανά κωδικό'!D:G,4,0)</f>
        <v>16.600000000000001</v>
      </c>
      <c r="D3999" s="46">
        <v>16.399999999999999</v>
      </c>
      <c r="E3999" s="47">
        <f t="shared" si="62"/>
        <v>1.2195121951219745E-2</v>
      </c>
      <c r="F3999" s="124"/>
    </row>
    <row r="4000" spans="1:6" x14ac:dyDescent="0.25">
      <c r="A4000" s="20" t="s">
        <v>9094</v>
      </c>
      <c r="B4000" s="7">
        <v>80359</v>
      </c>
      <c r="C4000" s="46">
        <f>VLOOKUP(B4000,'Τιμοκατάλογος ανά κωδικό'!D:G,4,0)</f>
        <v>8.6</v>
      </c>
      <c r="D4000" s="46">
        <v>8.5</v>
      </c>
      <c r="E4000" s="47">
        <f t="shared" si="62"/>
        <v>1.1764705882352899E-2</v>
      </c>
      <c r="F4000" s="124"/>
    </row>
    <row r="4001" spans="1:6" x14ac:dyDescent="0.25">
      <c r="A4001" s="20" t="s">
        <v>9095</v>
      </c>
      <c r="B4001" s="7">
        <v>80360</v>
      </c>
      <c r="C4001" s="46">
        <f>VLOOKUP(B4001,'Τιμοκατάλογος ανά κωδικό'!D:G,4,0)</f>
        <v>8.6</v>
      </c>
      <c r="D4001" s="46">
        <v>8.5</v>
      </c>
      <c r="E4001" s="47">
        <f t="shared" si="62"/>
        <v>1.1764705882352899E-2</v>
      </c>
      <c r="F4001" s="124"/>
    </row>
    <row r="4002" spans="1:6" x14ac:dyDescent="0.25">
      <c r="A4002" s="20" t="s">
        <v>9096</v>
      </c>
      <c r="B4002" s="7">
        <v>80361</v>
      </c>
      <c r="C4002" s="46">
        <f>VLOOKUP(B4002,'Τιμοκατάλογος ανά κωδικό'!D:G,4,0)</f>
        <v>11.4</v>
      </c>
      <c r="D4002" s="46">
        <v>11.2</v>
      </c>
      <c r="E4002" s="47">
        <f t="shared" si="62"/>
        <v>1.7857142857143016E-2</v>
      </c>
      <c r="F4002" s="124"/>
    </row>
    <row r="4003" spans="1:6" x14ac:dyDescent="0.25">
      <c r="A4003" s="20" t="s">
        <v>9097</v>
      </c>
      <c r="B4003" s="7">
        <v>80362</v>
      </c>
      <c r="C4003" s="46">
        <f>VLOOKUP(B4003,'Τιμοκατάλογος ανά κωδικό'!D:G,4,0)</f>
        <v>15.3</v>
      </c>
      <c r="D4003" s="46">
        <v>15.1</v>
      </c>
      <c r="E4003" s="47">
        <f t="shared" si="62"/>
        <v>1.3245033112582849E-2</v>
      </c>
      <c r="F4003" s="124"/>
    </row>
    <row r="4004" spans="1:6" x14ac:dyDescent="0.25">
      <c r="A4004" s="20" t="s">
        <v>9098</v>
      </c>
      <c r="B4004" s="7">
        <v>80363</v>
      </c>
      <c r="C4004" s="46">
        <f>VLOOKUP(B4004,'Τιμοκατάλογος ανά κωδικό'!D:G,4,0)</f>
        <v>15.3</v>
      </c>
      <c r="D4004" s="46">
        <v>15.1</v>
      </c>
      <c r="E4004" s="47">
        <f t="shared" si="62"/>
        <v>1.3245033112582849E-2</v>
      </c>
      <c r="F4004" s="124"/>
    </row>
    <row r="4005" spans="1:6" x14ac:dyDescent="0.25">
      <c r="A4005" s="20" t="s">
        <v>9099</v>
      </c>
      <c r="B4005" s="7">
        <v>80364</v>
      </c>
      <c r="C4005" s="46">
        <f>VLOOKUP(B4005,'Τιμοκατάλογος ανά κωδικό'!D:G,4,0)</f>
        <v>15.3</v>
      </c>
      <c r="D4005" s="46">
        <v>15.1</v>
      </c>
      <c r="E4005" s="47">
        <f t="shared" si="62"/>
        <v>1.3245033112582849E-2</v>
      </c>
      <c r="F4005" s="124"/>
    </row>
    <row r="4006" spans="1:6" x14ac:dyDescent="0.25">
      <c r="A4006" s="20" t="s">
        <v>9100</v>
      </c>
      <c r="B4006" s="7">
        <v>80365</v>
      </c>
      <c r="C4006" s="46">
        <f>VLOOKUP(B4006,'Τιμοκατάλογος ανά κωδικό'!D:G,4,0)</f>
        <v>15.3</v>
      </c>
      <c r="D4006" s="46">
        <v>15.1</v>
      </c>
      <c r="E4006" s="47">
        <f t="shared" si="62"/>
        <v>1.3245033112582849E-2</v>
      </c>
      <c r="F4006" s="124"/>
    </row>
    <row r="4007" spans="1:6" x14ac:dyDescent="0.25">
      <c r="A4007" s="20" t="s">
        <v>9101</v>
      </c>
      <c r="B4007" s="7">
        <v>80366</v>
      </c>
      <c r="C4007" s="46">
        <f>VLOOKUP(B4007,'Τιμοκατάλογος ανά κωδικό'!D:G,4,0)</f>
        <v>16.600000000000001</v>
      </c>
      <c r="D4007" s="46">
        <v>16.399999999999999</v>
      </c>
      <c r="E4007" s="47">
        <f t="shared" si="62"/>
        <v>1.2195121951219745E-2</v>
      </c>
      <c r="F4007" s="124"/>
    </row>
    <row r="4008" spans="1:6" x14ac:dyDescent="0.25">
      <c r="A4008" s="20" t="s">
        <v>9102</v>
      </c>
      <c r="B4008" s="7">
        <v>80367</v>
      </c>
      <c r="C4008" s="46">
        <f>VLOOKUP(B4008,'Τιμοκατάλογος ανά κωδικό'!D:G,4,0)</f>
        <v>6.9</v>
      </c>
      <c r="D4008" s="46">
        <v>6.8</v>
      </c>
      <c r="E4008" s="47">
        <f t="shared" si="62"/>
        <v>1.4705882352941346E-2</v>
      </c>
      <c r="F4008" s="124"/>
    </row>
    <row r="4009" spans="1:6" x14ac:dyDescent="0.25">
      <c r="A4009" s="20" t="s">
        <v>9103</v>
      </c>
      <c r="B4009" s="7">
        <v>80368</v>
      </c>
      <c r="C4009" s="46">
        <f>VLOOKUP(B4009,'Τιμοκατάλογος ανά κωδικό'!D:G,4,0)</f>
        <v>6.9</v>
      </c>
      <c r="D4009" s="46">
        <v>6.8</v>
      </c>
      <c r="E4009" s="47">
        <f t="shared" si="62"/>
        <v>1.4705882352941346E-2</v>
      </c>
      <c r="F4009" s="124"/>
    </row>
    <row r="4010" spans="1:6" x14ac:dyDescent="0.25">
      <c r="A4010" s="20" t="s">
        <v>9104</v>
      </c>
      <c r="B4010" s="7">
        <v>80369</v>
      </c>
      <c r="C4010" s="46">
        <f>VLOOKUP(B4010,'Τιμοκατάλογος ανά κωδικό'!D:G,4,0)</f>
        <v>16.600000000000001</v>
      </c>
      <c r="D4010" s="46">
        <v>16.399999999999999</v>
      </c>
      <c r="E4010" s="47">
        <f t="shared" si="62"/>
        <v>1.2195121951219745E-2</v>
      </c>
      <c r="F4010" s="124"/>
    </row>
    <row r="4011" spans="1:6" x14ac:dyDescent="0.25">
      <c r="A4011" s="20" t="s">
        <v>9105</v>
      </c>
      <c r="B4011" s="7">
        <v>80370</v>
      </c>
      <c r="C4011" s="46">
        <f>VLOOKUP(B4011,'Τιμοκατάλογος ανά κωδικό'!D:G,4,0)</f>
        <v>8.6</v>
      </c>
      <c r="D4011" s="46">
        <v>8.5</v>
      </c>
      <c r="E4011" s="47">
        <f t="shared" si="62"/>
        <v>1.1764705882352899E-2</v>
      </c>
      <c r="F4011" s="124"/>
    </row>
    <row r="4012" spans="1:6" x14ac:dyDescent="0.25">
      <c r="A4012" s="20" t="s">
        <v>9106</v>
      </c>
      <c r="B4012" s="7">
        <v>80371</v>
      </c>
      <c r="C4012" s="46">
        <f>VLOOKUP(B4012,'Τιμοκατάλογος ανά κωδικό'!D:G,4,0)</f>
        <v>8.6</v>
      </c>
      <c r="D4012" s="46">
        <v>8.5</v>
      </c>
      <c r="E4012" s="47">
        <f t="shared" si="62"/>
        <v>1.1764705882352899E-2</v>
      </c>
      <c r="F4012" s="124"/>
    </row>
    <row r="4013" spans="1:6" x14ac:dyDescent="0.25">
      <c r="A4013" s="20" t="s">
        <v>9107</v>
      </c>
      <c r="B4013" s="7">
        <v>80372</v>
      </c>
      <c r="C4013" s="46">
        <f>VLOOKUP(B4013,'Τιμοκατάλογος ανά κωδικό'!D:G,4,0)</f>
        <v>11.4</v>
      </c>
      <c r="D4013" s="46">
        <v>11.2</v>
      </c>
      <c r="E4013" s="47">
        <f t="shared" si="62"/>
        <v>1.7857142857143016E-2</v>
      </c>
      <c r="F4013" s="124"/>
    </row>
    <row r="4014" spans="1:6" x14ac:dyDescent="0.25">
      <c r="A4014" s="20" t="s">
        <v>9108</v>
      </c>
      <c r="B4014" s="7">
        <v>80373</v>
      </c>
      <c r="C4014" s="46">
        <f>VLOOKUP(B4014,'Τιμοκατάλογος ανά κωδικό'!D:G,4,0)</f>
        <v>11.4</v>
      </c>
      <c r="D4014" s="46">
        <v>11.2</v>
      </c>
      <c r="E4014" s="47">
        <f t="shared" si="62"/>
        <v>1.7857142857143016E-2</v>
      </c>
      <c r="F4014" s="124"/>
    </row>
    <row r="4015" spans="1:6" x14ac:dyDescent="0.25">
      <c r="A4015" s="20" t="s">
        <v>9109</v>
      </c>
      <c r="B4015" s="7">
        <v>80374</v>
      </c>
      <c r="C4015" s="46">
        <f>VLOOKUP(B4015,'Τιμοκατάλογος ανά κωδικό'!D:G,4,0)</f>
        <v>15.3</v>
      </c>
      <c r="D4015" s="46">
        <v>15.1</v>
      </c>
      <c r="E4015" s="47">
        <f t="shared" si="62"/>
        <v>1.3245033112582849E-2</v>
      </c>
      <c r="F4015" s="124"/>
    </row>
    <row r="4016" spans="1:6" x14ac:dyDescent="0.25">
      <c r="A4016" s="20" t="s">
        <v>9110</v>
      </c>
      <c r="B4016" s="7">
        <v>80375</v>
      </c>
      <c r="C4016" s="46">
        <f>VLOOKUP(B4016,'Τιμοκατάλογος ανά κωδικό'!D:G,4,0)</f>
        <v>15.3</v>
      </c>
      <c r="D4016" s="46">
        <v>15.1</v>
      </c>
      <c r="E4016" s="47">
        <f t="shared" si="62"/>
        <v>1.3245033112582849E-2</v>
      </c>
      <c r="F4016" s="124"/>
    </row>
    <row r="4017" spans="1:6" x14ac:dyDescent="0.25">
      <c r="A4017" s="20" t="s">
        <v>9111</v>
      </c>
      <c r="B4017" s="7">
        <v>80376</v>
      </c>
      <c r="C4017" s="46">
        <f>VLOOKUP(B4017,'Τιμοκατάλογος ανά κωδικό'!D:G,4,0)</f>
        <v>15.3</v>
      </c>
      <c r="D4017" s="46">
        <v>15.1</v>
      </c>
      <c r="E4017" s="47">
        <f t="shared" si="62"/>
        <v>1.3245033112582849E-2</v>
      </c>
      <c r="F4017" s="124"/>
    </row>
    <row r="4018" spans="1:6" x14ac:dyDescent="0.25">
      <c r="A4018" s="20" t="s">
        <v>9112</v>
      </c>
      <c r="B4018" s="7">
        <v>80377</v>
      </c>
      <c r="C4018" s="46">
        <f>VLOOKUP(B4018,'Τιμοκατάλογος ανά κωδικό'!D:G,4,0)</f>
        <v>15.3</v>
      </c>
      <c r="D4018" s="46">
        <v>15.1</v>
      </c>
      <c r="E4018" s="47">
        <f t="shared" si="62"/>
        <v>1.3245033112582849E-2</v>
      </c>
      <c r="F4018" s="124"/>
    </row>
    <row r="4019" spans="1:6" x14ac:dyDescent="0.25">
      <c r="A4019" s="20" t="s">
        <v>9113</v>
      </c>
      <c r="B4019" s="7">
        <v>80378</v>
      </c>
      <c r="C4019" s="46">
        <f>VLOOKUP(B4019,'Τιμοκατάλογος ανά κωδικό'!D:G,4,0)</f>
        <v>16.600000000000001</v>
      </c>
      <c r="D4019" s="46">
        <v>16.399999999999999</v>
      </c>
      <c r="E4019" s="47">
        <f t="shared" si="62"/>
        <v>1.2195121951219745E-2</v>
      </c>
      <c r="F4019" s="124"/>
    </row>
    <row r="4020" spans="1:6" x14ac:dyDescent="0.25">
      <c r="A4020" s="20" t="s">
        <v>9114</v>
      </c>
      <c r="B4020" s="7">
        <v>80379</v>
      </c>
      <c r="C4020" s="46">
        <f>VLOOKUP(B4020,'Τιμοκατάλογος ανά κωδικό'!D:G,4,0)</f>
        <v>6.9</v>
      </c>
      <c r="D4020" s="46">
        <v>6.8</v>
      </c>
      <c r="E4020" s="47">
        <f t="shared" si="62"/>
        <v>1.4705882352941346E-2</v>
      </c>
      <c r="F4020" s="124"/>
    </row>
    <row r="4021" spans="1:6" x14ac:dyDescent="0.25">
      <c r="A4021" s="20" t="s">
        <v>9115</v>
      </c>
      <c r="B4021" s="7">
        <v>80380</v>
      </c>
      <c r="C4021" s="46">
        <f>VLOOKUP(B4021,'Τιμοκατάλογος ανά κωδικό'!D:G,4,0)</f>
        <v>6.9</v>
      </c>
      <c r="D4021" s="46">
        <v>6.8</v>
      </c>
      <c r="E4021" s="47">
        <f t="shared" si="62"/>
        <v>1.4705882352941346E-2</v>
      </c>
      <c r="F4021" s="124"/>
    </row>
    <row r="4022" spans="1:6" x14ac:dyDescent="0.25">
      <c r="A4022" s="20" t="s">
        <v>9116</v>
      </c>
      <c r="B4022" s="7">
        <v>80381</v>
      </c>
      <c r="C4022" s="46">
        <f>VLOOKUP(B4022,'Τιμοκατάλογος ανά κωδικό'!D:G,4,0)</f>
        <v>16.600000000000001</v>
      </c>
      <c r="D4022" s="46">
        <v>16.399999999999999</v>
      </c>
      <c r="E4022" s="47">
        <f t="shared" si="62"/>
        <v>1.2195121951219745E-2</v>
      </c>
      <c r="F4022" s="124"/>
    </row>
    <row r="4023" spans="1:6" x14ac:dyDescent="0.25">
      <c r="A4023" s="20" t="s">
        <v>9117</v>
      </c>
      <c r="B4023" s="7">
        <v>80382</v>
      </c>
      <c r="C4023" s="46">
        <f>VLOOKUP(B4023,'Τιμοκατάλογος ανά κωδικό'!D:G,4,0)</f>
        <v>8.6</v>
      </c>
      <c r="D4023" s="46">
        <v>8.5</v>
      </c>
      <c r="E4023" s="47">
        <f t="shared" si="62"/>
        <v>1.1764705882352899E-2</v>
      </c>
      <c r="F4023" s="124"/>
    </row>
    <row r="4024" spans="1:6" x14ac:dyDescent="0.25">
      <c r="A4024" s="20" t="s">
        <v>9118</v>
      </c>
      <c r="B4024" s="7">
        <v>80383</v>
      </c>
      <c r="C4024" s="46">
        <f>VLOOKUP(B4024,'Τιμοκατάλογος ανά κωδικό'!D:G,4,0)</f>
        <v>8.6</v>
      </c>
      <c r="D4024" s="46">
        <v>8.5</v>
      </c>
      <c r="E4024" s="47">
        <f t="shared" si="62"/>
        <v>1.1764705882352899E-2</v>
      </c>
      <c r="F4024" s="124"/>
    </row>
    <row r="4025" spans="1:6" x14ac:dyDescent="0.25">
      <c r="A4025" s="20" t="s">
        <v>9119</v>
      </c>
      <c r="B4025" s="7">
        <v>80384</v>
      </c>
      <c r="C4025" s="46">
        <f>VLOOKUP(B4025,'Τιμοκατάλογος ανά κωδικό'!D:G,4,0)</f>
        <v>11.4</v>
      </c>
      <c r="D4025" s="46">
        <v>11.2</v>
      </c>
      <c r="E4025" s="47">
        <f t="shared" si="62"/>
        <v>1.7857142857143016E-2</v>
      </c>
      <c r="F4025" s="124"/>
    </row>
    <row r="4026" spans="1:6" x14ac:dyDescent="0.25">
      <c r="A4026" s="20" t="s">
        <v>9120</v>
      </c>
      <c r="B4026" s="7">
        <v>80385</v>
      </c>
      <c r="C4026" s="46">
        <f>VLOOKUP(B4026,'Τιμοκατάλογος ανά κωδικό'!D:G,4,0)</f>
        <v>15.3</v>
      </c>
      <c r="D4026" s="46">
        <v>15.1</v>
      </c>
      <c r="E4026" s="47">
        <f t="shared" si="62"/>
        <v>1.3245033112582849E-2</v>
      </c>
      <c r="F4026" s="124"/>
    </row>
    <row r="4027" spans="1:6" x14ac:dyDescent="0.25">
      <c r="A4027" s="20" t="s">
        <v>9121</v>
      </c>
      <c r="B4027" s="7">
        <v>80386</v>
      </c>
      <c r="C4027" s="46">
        <f>VLOOKUP(B4027,'Τιμοκατάλογος ανά κωδικό'!D:G,4,0)</f>
        <v>15.3</v>
      </c>
      <c r="D4027" s="46">
        <v>15.1</v>
      </c>
      <c r="E4027" s="47">
        <f t="shared" si="62"/>
        <v>1.3245033112582849E-2</v>
      </c>
      <c r="F4027" s="124"/>
    </row>
    <row r="4028" spans="1:6" x14ac:dyDescent="0.25">
      <c r="A4028" s="20" t="s">
        <v>9122</v>
      </c>
      <c r="B4028" s="7">
        <v>80387</v>
      </c>
      <c r="C4028" s="46">
        <f>VLOOKUP(B4028,'Τιμοκατάλογος ανά κωδικό'!D:G,4,0)</f>
        <v>15.3</v>
      </c>
      <c r="D4028" s="46">
        <v>15.1</v>
      </c>
      <c r="E4028" s="47">
        <f t="shared" si="62"/>
        <v>1.3245033112582849E-2</v>
      </c>
      <c r="F4028" s="124"/>
    </row>
    <row r="4029" spans="1:6" x14ac:dyDescent="0.25">
      <c r="A4029" s="20" t="s">
        <v>9123</v>
      </c>
      <c r="B4029" s="7">
        <v>80388</v>
      </c>
      <c r="C4029" s="46">
        <f>VLOOKUP(B4029,'Τιμοκατάλογος ανά κωδικό'!D:G,4,0)</f>
        <v>15.3</v>
      </c>
      <c r="D4029" s="46">
        <v>15.1</v>
      </c>
      <c r="E4029" s="47">
        <f t="shared" si="62"/>
        <v>1.3245033112582849E-2</v>
      </c>
      <c r="F4029" s="124"/>
    </row>
    <row r="4030" spans="1:6" x14ac:dyDescent="0.25">
      <c r="A4030" s="20" t="s">
        <v>9124</v>
      </c>
      <c r="B4030" s="7">
        <v>80389</v>
      </c>
      <c r="C4030" s="46">
        <f>VLOOKUP(B4030,'Τιμοκατάλογος ανά κωδικό'!D:G,4,0)</f>
        <v>16.600000000000001</v>
      </c>
      <c r="D4030" s="46">
        <v>16.399999999999999</v>
      </c>
      <c r="E4030" s="47">
        <f t="shared" si="62"/>
        <v>1.2195121951219745E-2</v>
      </c>
      <c r="F4030" s="124"/>
    </row>
    <row r="4031" spans="1:6" x14ac:dyDescent="0.25">
      <c r="A4031" s="20" t="s">
        <v>9125</v>
      </c>
      <c r="B4031" s="7">
        <v>80390</v>
      </c>
      <c r="C4031" s="46">
        <f>VLOOKUP(B4031,'Τιμοκατάλογος ανά κωδικό'!D:G,4,0)</f>
        <v>4.9000000000000004</v>
      </c>
      <c r="D4031" s="46">
        <v>4.8</v>
      </c>
      <c r="E4031" s="47">
        <f t="shared" si="62"/>
        <v>2.0833333333333481E-2</v>
      </c>
      <c r="F4031" s="124"/>
    </row>
    <row r="4032" spans="1:6" x14ac:dyDescent="0.25">
      <c r="A4032" s="20" t="s">
        <v>9126</v>
      </c>
      <c r="B4032" s="7">
        <v>80391</v>
      </c>
      <c r="C4032" s="46">
        <f>VLOOKUP(B4032,'Τιμοκατάλογος ανά κωδικό'!D:G,4,0)</f>
        <v>4.9000000000000004</v>
      </c>
      <c r="D4032" s="46">
        <v>4.8</v>
      </c>
      <c r="E4032" s="47">
        <f t="shared" si="62"/>
        <v>2.0833333333333481E-2</v>
      </c>
      <c r="F4032" s="124"/>
    </row>
    <row r="4033" spans="1:6" x14ac:dyDescent="0.25">
      <c r="A4033" s="20" t="s">
        <v>9127</v>
      </c>
      <c r="B4033" s="7">
        <v>80392</v>
      </c>
      <c r="C4033" s="46">
        <f>VLOOKUP(B4033,'Τιμοκατάλογος ανά κωδικό'!D:G,4,0)</f>
        <v>10.199999999999999</v>
      </c>
      <c r="D4033" s="46">
        <v>10</v>
      </c>
      <c r="E4033" s="47">
        <f t="shared" si="62"/>
        <v>2.0000000000000018E-2</v>
      </c>
      <c r="F4033" s="124"/>
    </row>
    <row r="4034" spans="1:6" x14ac:dyDescent="0.25">
      <c r="A4034" s="20" t="s">
        <v>9128</v>
      </c>
      <c r="B4034" s="7">
        <v>80393</v>
      </c>
      <c r="C4034" s="46">
        <f>VLOOKUP(B4034,'Τιμοκατάλογος ανά κωδικό'!D:G,4,0)</f>
        <v>6.2</v>
      </c>
      <c r="D4034" s="46">
        <v>6.1</v>
      </c>
      <c r="E4034" s="47">
        <f t="shared" si="62"/>
        <v>1.6393442622950838E-2</v>
      </c>
      <c r="F4034" s="124"/>
    </row>
    <row r="4035" spans="1:6" x14ac:dyDescent="0.25">
      <c r="A4035" s="20" t="s">
        <v>9129</v>
      </c>
      <c r="B4035" s="7">
        <v>80394</v>
      </c>
      <c r="C4035" s="46">
        <f>VLOOKUP(B4035,'Τιμοκατάλογος ανά κωδικό'!D:G,4,0)</f>
        <v>6.2</v>
      </c>
      <c r="D4035" s="46">
        <v>6.1</v>
      </c>
      <c r="E4035" s="47">
        <f t="shared" ref="E4035:E4098" si="63">C4035/D4035-1</f>
        <v>1.6393442622950838E-2</v>
      </c>
      <c r="F4035" s="124"/>
    </row>
    <row r="4036" spans="1:6" x14ac:dyDescent="0.25">
      <c r="A4036" s="20" t="s">
        <v>9130</v>
      </c>
      <c r="B4036" s="7">
        <v>80395</v>
      </c>
      <c r="C4036" s="46">
        <f>VLOOKUP(B4036,'Τιμοκατάλογος ανά κωδικό'!D:G,4,0)</f>
        <v>6.2</v>
      </c>
      <c r="D4036" s="46">
        <v>6.1</v>
      </c>
      <c r="E4036" s="47">
        <f t="shared" si="63"/>
        <v>1.6393442622950838E-2</v>
      </c>
      <c r="F4036" s="124"/>
    </row>
    <row r="4037" spans="1:6" x14ac:dyDescent="0.25">
      <c r="A4037" s="20" t="s">
        <v>9131</v>
      </c>
      <c r="B4037" s="7">
        <v>80396</v>
      </c>
      <c r="C4037" s="46">
        <f>VLOOKUP(B4037,'Τιμοκατάλογος ανά κωδικό'!D:G,4,0)</f>
        <v>9</v>
      </c>
      <c r="D4037" s="46">
        <v>8.9</v>
      </c>
      <c r="E4037" s="47">
        <f t="shared" si="63"/>
        <v>1.1235955056179803E-2</v>
      </c>
      <c r="F4037" s="124"/>
    </row>
    <row r="4038" spans="1:6" x14ac:dyDescent="0.25">
      <c r="A4038" s="20" t="s">
        <v>9132</v>
      </c>
      <c r="B4038" s="7">
        <v>80397</v>
      </c>
      <c r="C4038" s="46">
        <f>VLOOKUP(B4038,'Τιμοκατάλογος ανά κωδικό'!D:G,4,0)</f>
        <v>9</v>
      </c>
      <c r="D4038" s="46">
        <v>8.9</v>
      </c>
      <c r="E4038" s="47">
        <f t="shared" si="63"/>
        <v>1.1235955056179803E-2</v>
      </c>
      <c r="F4038" s="124"/>
    </row>
    <row r="4039" spans="1:6" x14ac:dyDescent="0.25">
      <c r="A4039" s="20" t="s">
        <v>9133</v>
      </c>
      <c r="B4039" s="7">
        <v>80398</v>
      </c>
      <c r="C4039" s="46">
        <f>VLOOKUP(B4039,'Τιμοκατάλογος ανά κωδικό'!D:G,4,0)</f>
        <v>9</v>
      </c>
      <c r="D4039" s="46">
        <v>8.9</v>
      </c>
      <c r="E4039" s="47">
        <f t="shared" si="63"/>
        <v>1.1235955056179803E-2</v>
      </c>
      <c r="F4039" s="124"/>
    </row>
    <row r="4040" spans="1:6" x14ac:dyDescent="0.25">
      <c r="A4040" s="20" t="s">
        <v>9134</v>
      </c>
      <c r="B4040" s="7">
        <v>80399</v>
      </c>
      <c r="C4040" s="46">
        <f>VLOOKUP(B4040,'Τιμοκατάλογος ανά κωδικό'!D:G,4,0)</f>
        <v>9</v>
      </c>
      <c r="D4040" s="46">
        <v>8.9</v>
      </c>
      <c r="E4040" s="47">
        <f t="shared" si="63"/>
        <v>1.1235955056179803E-2</v>
      </c>
      <c r="F4040" s="124"/>
    </row>
    <row r="4041" spans="1:6" x14ac:dyDescent="0.25">
      <c r="A4041" s="20" t="s">
        <v>9135</v>
      </c>
      <c r="B4041" s="7">
        <v>80400</v>
      </c>
      <c r="C4041" s="46">
        <f>VLOOKUP(B4041,'Τιμοκατάλογος ανά κωδικό'!D:G,4,0)</f>
        <v>10.199999999999999</v>
      </c>
      <c r="D4041" s="46">
        <v>10</v>
      </c>
      <c r="E4041" s="47">
        <f t="shared" si="63"/>
        <v>2.0000000000000018E-2</v>
      </c>
      <c r="F4041" s="124"/>
    </row>
    <row r="4042" spans="1:6" x14ac:dyDescent="0.25">
      <c r="A4042" s="20" t="s">
        <v>9136</v>
      </c>
      <c r="B4042" s="7">
        <v>80401</v>
      </c>
      <c r="C4042" s="46">
        <f>VLOOKUP(B4042,'Τιμοκατάλογος ανά κωδικό'!D:G,4,0)</f>
        <v>6.7</v>
      </c>
      <c r="D4042" s="46">
        <v>6.6</v>
      </c>
      <c r="E4042" s="47">
        <f t="shared" si="63"/>
        <v>1.5151515151515138E-2</v>
      </c>
      <c r="F4042" s="124"/>
    </row>
    <row r="4043" spans="1:6" x14ac:dyDescent="0.25">
      <c r="A4043" s="20" t="s">
        <v>9137</v>
      </c>
      <c r="B4043" s="7">
        <v>80402</v>
      </c>
      <c r="C4043" s="46">
        <f>VLOOKUP(B4043,'Τιμοκατάλογος ανά κωδικό'!D:G,4,0)</f>
        <v>6.7</v>
      </c>
      <c r="D4043" s="46">
        <v>6.6</v>
      </c>
      <c r="E4043" s="47">
        <f t="shared" si="63"/>
        <v>1.5151515151515138E-2</v>
      </c>
      <c r="F4043" s="124"/>
    </row>
    <row r="4044" spans="1:6" x14ac:dyDescent="0.25">
      <c r="A4044" s="20" t="s">
        <v>9138</v>
      </c>
      <c r="B4044" s="7">
        <v>80403</v>
      </c>
      <c r="C4044" s="46">
        <f>VLOOKUP(B4044,'Τιμοκατάλογος ανά κωδικό'!D:G,4,0)</f>
        <v>12.1</v>
      </c>
      <c r="D4044" s="46">
        <v>11.9</v>
      </c>
      <c r="E4044" s="47">
        <f t="shared" si="63"/>
        <v>1.6806722689075571E-2</v>
      </c>
      <c r="F4044" s="124"/>
    </row>
    <row r="4045" spans="1:6" x14ac:dyDescent="0.25">
      <c r="A4045" s="20" t="s">
        <v>9139</v>
      </c>
      <c r="B4045" s="7">
        <v>80404</v>
      </c>
      <c r="C4045" s="46">
        <f>VLOOKUP(B4045,'Τιμοκατάλογος ανά κωδικό'!D:G,4,0)</f>
        <v>8.3000000000000007</v>
      </c>
      <c r="D4045" s="46">
        <v>8.1999999999999993</v>
      </c>
      <c r="E4045" s="47">
        <f t="shared" si="63"/>
        <v>1.2195121951219745E-2</v>
      </c>
      <c r="F4045" s="124"/>
    </row>
    <row r="4046" spans="1:6" x14ac:dyDescent="0.25">
      <c r="A4046" s="20" t="s">
        <v>9140</v>
      </c>
      <c r="B4046" s="7">
        <v>80405</v>
      </c>
      <c r="C4046" s="46">
        <f>VLOOKUP(B4046,'Τιμοκατάλογος ανά κωδικό'!D:G,4,0)</f>
        <v>8.3000000000000007</v>
      </c>
      <c r="D4046" s="46">
        <v>8.1999999999999993</v>
      </c>
      <c r="E4046" s="47">
        <f t="shared" si="63"/>
        <v>1.2195121951219745E-2</v>
      </c>
      <c r="F4046" s="124"/>
    </row>
    <row r="4047" spans="1:6" x14ac:dyDescent="0.25">
      <c r="A4047" s="20" t="s">
        <v>9141</v>
      </c>
      <c r="B4047" s="7">
        <v>80406</v>
      </c>
      <c r="C4047" s="46">
        <f>VLOOKUP(B4047,'Τιμοκατάλογος ανά κωδικό'!D:G,4,0)</f>
        <v>8.6</v>
      </c>
      <c r="D4047" s="46">
        <v>8.5</v>
      </c>
      <c r="E4047" s="47">
        <f t="shared" si="63"/>
        <v>1.1764705882352899E-2</v>
      </c>
      <c r="F4047" s="124"/>
    </row>
    <row r="4048" spans="1:6" x14ac:dyDescent="0.25">
      <c r="A4048" s="20" t="s">
        <v>9142</v>
      </c>
      <c r="B4048" s="7">
        <v>80407</v>
      </c>
      <c r="C4048" s="46">
        <f>VLOOKUP(B4048,'Τιμοκατάλογος ανά κωδικό'!D:G,4,0)</f>
        <v>10.9</v>
      </c>
      <c r="D4048" s="46">
        <v>10.7</v>
      </c>
      <c r="E4048" s="47">
        <f t="shared" si="63"/>
        <v>1.8691588785046731E-2</v>
      </c>
      <c r="F4048" s="124"/>
    </row>
    <row r="4049" spans="1:6" x14ac:dyDescent="0.25">
      <c r="A4049" s="20" t="s">
        <v>9143</v>
      </c>
      <c r="B4049" s="7">
        <v>80408</v>
      </c>
      <c r="C4049" s="46">
        <f>VLOOKUP(B4049,'Τιμοκατάλογος ανά κωδικό'!D:G,4,0)</f>
        <v>10.9</v>
      </c>
      <c r="D4049" s="46">
        <v>10.7</v>
      </c>
      <c r="E4049" s="47">
        <f t="shared" si="63"/>
        <v>1.8691588785046731E-2</v>
      </c>
      <c r="F4049" s="124"/>
    </row>
    <row r="4050" spans="1:6" x14ac:dyDescent="0.25">
      <c r="A4050" s="20" t="s">
        <v>9144</v>
      </c>
      <c r="B4050" s="7">
        <v>80409</v>
      </c>
      <c r="C4050" s="46">
        <f>VLOOKUP(B4050,'Τιμοκατάλογος ανά κωδικό'!D:G,4,0)</f>
        <v>10.9</v>
      </c>
      <c r="D4050" s="46">
        <v>10.7</v>
      </c>
      <c r="E4050" s="47">
        <f t="shared" si="63"/>
        <v>1.8691588785046731E-2</v>
      </c>
      <c r="F4050" s="124"/>
    </row>
    <row r="4051" spans="1:6" x14ac:dyDescent="0.25">
      <c r="A4051" s="20" t="s">
        <v>9145</v>
      </c>
      <c r="B4051" s="7">
        <v>80410</v>
      </c>
      <c r="C4051" s="46">
        <f>VLOOKUP(B4051,'Τιμοκατάλογος ανά κωδικό'!D:G,4,0)</f>
        <v>10.9</v>
      </c>
      <c r="D4051" s="46">
        <v>10.7</v>
      </c>
      <c r="E4051" s="47">
        <f t="shared" si="63"/>
        <v>1.8691588785046731E-2</v>
      </c>
      <c r="F4051" s="124"/>
    </row>
    <row r="4052" spans="1:6" x14ac:dyDescent="0.25">
      <c r="A4052" s="20" t="s">
        <v>9146</v>
      </c>
      <c r="B4052" s="7">
        <v>80411</v>
      </c>
      <c r="C4052" s="46">
        <f>VLOOKUP(B4052,'Τιμοκατάλογος ανά κωδικό'!D:G,4,0)</f>
        <v>12.1</v>
      </c>
      <c r="D4052" s="46">
        <v>11.9</v>
      </c>
      <c r="E4052" s="47">
        <f t="shared" si="63"/>
        <v>1.6806722689075571E-2</v>
      </c>
      <c r="F4052" s="124"/>
    </row>
    <row r="4053" spans="1:6" x14ac:dyDescent="0.25">
      <c r="A4053" s="20" t="s">
        <v>9147</v>
      </c>
      <c r="B4053" s="7">
        <v>80412</v>
      </c>
      <c r="C4053" s="46">
        <f>VLOOKUP(B4053,'Τιμοκατάλογος ανά κωδικό'!D:G,4,0)</f>
        <v>6.7</v>
      </c>
      <c r="D4053" s="46">
        <v>6.6</v>
      </c>
      <c r="E4053" s="47">
        <f t="shared" si="63"/>
        <v>1.5151515151515138E-2</v>
      </c>
      <c r="F4053" s="124"/>
    </row>
    <row r="4054" spans="1:6" x14ac:dyDescent="0.25">
      <c r="A4054" s="20" t="s">
        <v>9148</v>
      </c>
      <c r="B4054" s="7">
        <v>80413</v>
      </c>
      <c r="C4054" s="46">
        <f>VLOOKUP(B4054,'Τιμοκατάλογος ανά κωδικό'!D:G,4,0)</f>
        <v>6.7</v>
      </c>
      <c r="D4054" s="46">
        <v>6.6</v>
      </c>
      <c r="E4054" s="47">
        <f t="shared" si="63"/>
        <v>1.5151515151515138E-2</v>
      </c>
      <c r="F4054" s="124"/>
    </row>
    <row r="4055" spans="1:6" x14ac:dyDescent="0.25">
      <c r="A4055" s="20" t="s">
        <v>9149</v>
      </c>
      <c r="B4055" s="7">
        <v>80414</v>
      </c>
      <c r="C4055" s="46">
        <f>VLOOKUP(B4055,'Τιμοκατάλογος ανά κωδικό'!D:G,4,0)</f>
        <v>12.1</v>
      </c>
      <c r="D4055" s="46">
        <v>11.9</v>
      </c>
      <c r="E4055" s="47">
        <f t="shared" si="63"/>
        <v>1.6806722689075571E-2</v>
      </c>
      <c r="F4055" s="124"/>
    </row>
    <row r="4056" spans="1:6" x14ac:dyDescent="0.25">
      <c r="A4056" s="20" t="s">
        <v>9150</v>
      </c>
      <c r="B4056" s="7">
        <v>80415</v>
      </c>
      <c r="C4056" s="46">
        <f>VLOOKUP(B4056,'Τιμοκατάλογος ανά κωδικό'!D:G,4,0)</f>
        <v>8.3000000000000007</v>
      </c>
      <c r="D4056" s="46">
        <v>8.1999999999999993</v>
      </c>
      <c r="E4056" s="47">
        <f t="shared" si="63"/>
        <v>1.2195121951219745E-2</v>
      </c>
      <c r="F4056" s="124"/>
    </row>
    <row r="4057" spans="1:6" x14ac:dyDescent="0.25">
      <c r="A4057" s="20" t="s">
        <v>9151</v>
      </c>
      <c r="B4057" s="7">
        <v>80416</v>
      </c>
      <c r="C4057" s="46">
        <f>VLOOKUP(B4057,'Τιμοκατάλογος ανά κωδικό'!D:G,4,0)</f>
        <v>8.3000000000000007</v>
      </c>
      <c r="D4057" s="46">
        <v>8.1999999999999993</v>
      </c>
      <c r="E4057" s="47">
        <f t="shared" si="63"/>
        <v>1.2195121951219745E-2</v>
      </c>
      <c r="F4057" s="124"/>
    </row>
    <row r="4058" spans="1:6" x14ac:dyDescent="0.25">
      <c r="A4058" s="20" t="s">
        <v>9152</v>
      </c>
      <c r="B4058" s="7">
        <v>80417</v>
      </c>
      <c r="C4058" s="46">
        <f>VLOOKUP(B4058,'Τιμοκατάλογος ανά κωδικό'!D:G,4,0)</f>
        <v>8.6</v>
      </c>
      <c r="D4058" s="46">
        <v>8.5</v>
      </c>
      <c r="E4058" s="47">
        <f t="shared" si="63"/>
        <v>1.1764705882352899E-2</v>
      </c>
      <c r="F4058" s="124"/>
    </row>
    <row r="4059" spans="1:6" x14ac:dyDescent="0.25">
      <c r="A4059" s="20" t="s">
        <v>9153</v>
      </c>
      <c r="B4059" s="7">
        <v>80418</v>
      </c>
      <c r="C4059" s="46">
        <f>VLOOKUP(B4059,'Τιμοκατάλογος ανά κωδικό'!D:G,4,0)</f>
        <v>10.9</v>
      </c>
      <c r="D4059" s="46">
        <v>10.7</v>
      </c>
      <c r="E4059" s="47">
        <f t="shared" si="63"/>
        <v>1.8691588785046731E-2</v>
      </c>
      <c r="F4059" s="124"/>
    </row>
    <row r="4060" spans="1:6" x14ac:dyDescent="0.25">
      <c r="A4060" s="20" t="s">
        <v>9154</v>
      </c>
      <c r="B4060" s="7">
        <v>80419</v>
      </c>
      <c r="C4060" s="46">
        <f>VLOOKUP(B4060,'Τιμοκατάλογος ανά κωδικό'!D:G,4,0)</f>
        <v>10.9</v>
      </c>
      <c r="D4060" s="46">
        <v>10.7</v>
      </c>
      <c r="E4060" s="47">
        <f t="shared" si="63"/>
        <v>1.8691588785046731E-2</v>
      </c>
      <c r="F4060" s="124"/>
    </row>
    <row r="4061" spans="1:6" x14ac:dyDescent="0.25">
      <c r="A4061" s="20" t="s">
        <v>9155</v>
      </c>
      <c r="B4061" s="7">
        <v>80420</v>
      </c>
      <c r="C4061" s="46">
        <f>VLOOKUP(B4061,'Τιμοκατάλογος ανά κωδικό'!D:G,4,0)</f>
        <v>10.9</v>
      </c>
      <c r="D4061" s="46">
        <v>10.7</v>
      </c>
      <c r="E4061" s="47">
        <f t="shared" si="63"/>
        <v>1.8691588785046731E-2</v>
      </c>
      <c r="F4061" s="124"/>
    </row>
    <row r="4062" spans="1:6" x14ac:dyDescent="0.25">
      <c r="A4062" s="20" t="s">
        <v>9156</v>
      </c>
      <c r="B4062" s="7">
        <v>80421</v>
      </c>
      <c r="C4062" s="46">
        <f>VLOOKUP(B4062,'Τιμοκατάλογος ανά κωδικό'!D:G,4,0)</f>
        <v>10.9</v>
      </c>
      <c r="D4062" s="46">
        <v>10.7</v>
      </c>
      <c r="E4062" s="47">
        <f t="shared" si="63"/>
        <v>1.8691588785046731E-2</v>
      </c>
      <c r="F4062" s="124"/>
    </row>
    <row r="4063" spans="1:6" x14ac:dyDescent="0.25">
      <c r="A4063" s="20" t="s">
        <v>9157</v>
      </c>
      <c r="B4063" s="7">
        <v>80422</v>
      </c>
      <c r="C4063" s="46">
        <f>VLOOKUP(B4063,'Τιμοκατάλογος ανά κωδικό'!D:G,4,0)</f>
        <v>12.1</v>
      </c>
      <c r="D4063" s="46">
        <v>11.9</v>
      </c>
      <c r="E4063" s="47">
        <f t="shared" si="63"/>
        <v>1.6806722689075571E-2</v>
      </c>
      <c r="F4063" s="124"/>
    </row>
    <row r="4064" spans="1:6" x14ac:dyDescent="0.25">
      <c r="A4064" s="20" t="s">
        <v>9158</v>
      </c>
      <c r="B4064" s="7">
        <v>80423</v>
      </c>
      <c r="C4064" s="46">
        <f>VLOOKUP(B4064,'Τιμοκατάλογος ανά κωδικό'!D:G,4,0)</f>
        <v>6.7</v>
      </c>
      <c r="D4064" s="46">
        <v>6.6</v>
      </c>
      <c r="E4064" s="47">
        <f t="shared" si="63"/>
        <v>1.5151515151515138E-2</v>
      </c>
      <c r="F4064" s="124"/>
    </row>
    <row r="4065" spans="1:6" x14ac:dyDescent="0.25">
      <c r="A4065" s="20" t="s">
        <v>9159</v>
      </c>
      <c r="B4065" s="7">
        <v>80424</v>
      </c>
      <c r="C4065" s="46">
        <f>VLOOKUP(B4065,'Τιμοκατάλογος ανά κωδικό'!D:G,4,0)</f>
        <v>6.7</v>
      </c>
      <c r="D4065" s="46">
        <v>6.6</v>
      </c>
      <c r="E4065" s="47">
        <f t="shared" si="63"/>
        <v>1.5151515151515138E-2</v>
      </c>
      <c r="F4065" s="124"/>
    </row>
    <row r="4066" spans="1:6" x14ac:dyDescent="0.25">
      <c r="A4066" s="20" t="s">
        <v>9160</v>
      </c>
      <c r="B4066" s="7">
        <v>80425</v>
      </c>
      <c r="C4066" s="46">
        <f>VLOOKUP(B4066,'Τιμοκατάλογος ανά κωδικό'!D:G,4,0)</f>
        <v>12.1</v>
      </c>
      <c r="D4066" s="46">
        <v>11.9</v>
      </c>
      <c r="E4066" s="47">
        <f t="shared" si="63"/>
        <v>1.6806722689075571E-2</v>
      </c>
      <c r="F4066" s="124"/>
    </row>
    <row r="4067" spans="1:6" x14ac:dyDescent="0.25">
      <c r="A4067" s="20" t="s">
        <v>9161</v>
      </c>
      <c r="B4067" s="7">
        <v>80426</v>
      </c>
      <c r="C4067" s="46">
        <f>VLOOKUP(B4067,'Τιμοκατάλογος ανά κωδικό'!D:G,4,0)</f>
        <v>8.3000000000000007</v>
      </c>
      <c r="D4067" s="46">
        <v>8.1999999999999993</v>
      </c>
      <c r="E4067" s="47">
        <f t="shared" si="63"/>
        <v>1.2195121951219745E-2</v>
      </c>
      <c r="F4067" s="124"/>
    </row>
    <row r="4068" spans="1:6" x14ac:dyDescent="0.25">
      <c r="A4068" s="20" t="s">
        <v>9162</v>
      </c>
      <c r="B4068" s="7">
        <v>80427</v>
      </c>
      <c r="C4068" s="46">
        <f>VLOOKUP(B4068,'Τιμοκατάλογος ανά κωδικό'!D:G,4,0)</f>
        <v>8.3000000000000007</v>
      </c>
      <c r="D4068" s="46">
        <v>8.1999999999999993</v>
      </c>
      <c r="E4068" s="47">
        <f t="shared" si="63"/>
        <v>1.2195121951219745E-2</v>
      </c>
      <c r="F4068" s="124"/>
    </row>
    <row r="4069" spans="1:6" x14ac:dyDescent="0.25">
      <c r="A4069" s="20" t="s">
        <v>9163</v>
      </c>
      <c r="B4069" s="7">
        <v>80428</v>
      </c>
      <c r="C4069" s="46">
        <f>VLOOKUP(B4069,'Τιμοκατάλογος ανά κωδικό'!D:G,4,0)</f>
        <v>8.6</v>
      </c>
      <c r="D4069" s="46">
        <v>8.5</v>
      </c>
      <c r="E4069" s="47">
        <f t="shared" si="63"/>
        <v>1.1764705882352899E-2</v>
      </c>
      <c r="F4069" s="124"/>
    </row>
    <row r="4070" spans="1:6" x14ac:dyDescent="0.25">
      <c r="A4070" s="20" t="s">
        <v>9164</v>
      </c>
      <c r="B4070" s="7">
        <v>80429</v>
      </c>
      <c r="C4070" s="46">
        <f>VLOOKUP(B4070,'Τιμοκατάλογος ανά κωδικό'!D:G,4,0)</f>
        <v>10.9</v>
      </c>
      <c r="D4070" s="46">
        <v>10.7</v>
      </c>
      <c r="E4070" s="47">
        <f t="shared" si="63"/>
        <v>1.8691588785046731E-2</v>
      </c>
      <c r="F4070" s="124"/>
    </row>
    <row r="4071" spans="1:6" x14ac:dyDescent="0.25">
      <c r="A4071" s="20" t="s">
        <v>9165</v>
      </c>
      <c r="B4071" s="7">
        <v>80430</v>
      </c>
      <c r="C4071" s="46">
        <f>VLOOKUP(B4071,'Τιμοκατάλογος ανά κωδικό'!D:G,4,0)</f>
        <v>10.9</v>
      </c>
      <c r="D4071" s="46">
        <v>10.7</v>
      </c>
      <c r="E4071" s="47">
        <f t="shared" si="63"/>
        <v>1.8691588785046731E-2</v>
      </c>
      <c r="F4071" s="124"/>
    </row>
    <row r="4072" spans="1:6" x14ac:dyDescent="0.25">
      <c r="A4072" s="20" t="s">
        <v>9166</v>
      </c>
      <c r="B4072" s="7">
        <v>80431</v>
      </c>
      <c r="C4072" s="46">
        <f>VLOOKUP(B4072,'Τιμοκατάλογος ανά κωδικό'!D:G,4,0)</f>
        <v>10.9</v>
      </c>
      <c r="D4072" s="46">
        <v>10.7</v>
      </c>
      <c r="E4072" s="47">
        <f t="shared" si="63"/>
        <v>1.8691588785046731E-2</v>
      </c>
      <c r="F4072" s="124"/>
    </row>
    <row r="4073" spans="1:6" x14ac:dyDescent="0.25">
      <c r="A4073" s="20" t="s">
        <v>9167</v>
      </c>
      <c r="B4073" s="7">
        <v>80432</v>
      </c>
      <c r="C4073" s="46">
        <f>VLOOKUP(B4073,'Τιμοκατάλογος ανά κωδικό'!D:G,4,0)</f>
        <v>10.9</v>
      </c>
      <c r="D4073" s="46">
        <v>10.7</v>
      </c>
      <c r="E4073" s="47">
        <f t="shared" si="63"/>
        <v>1.8691588785046731E-2</v>
      </c>
      <c r="F4073" s="124"/>
    </row>
    <row r="4074" spans="1:6" x14ac:dyDescent="0.25">
      <c r="A4074" s="20" t="s">
        <v>9168</v>
      </c>
      <c r="B4074" s="7">
        <v>80433</v>
      </c>
      <c r="C4074" s="46">
        <f>VLOOKUP(B4074,'Τιμοκατάλογος ανά κωδικό'!D:G,4,0)</f>
        <v>12.1</v>
      </c>
      <c r="D4074" s="46">
        <v>11.9</v>
      </c>
      <c r="E4074" s="47">
        <f t="shared" si="63"/>
        <v>1.6806722689075571E-2</v>
      </c>
      <c r="F4074" s="124"/>
    </row>
    <row r="4075" spans="1:6" x14ac:dyDescent="0.25">
      <c r="A4075" s="20" t="s">
        <v>9169</v>
      </c>
      <c r="B4075" s="7">
        <v>80434</v>
      </c>
      <c r="C4075" s="46">
        <f>VLOOKUP(B4075,'Τιμοκατάλογος ανά κωδικό'!D:G,4,0)</f>
        <v>6.7</v>
      </c>
      <c r="D4075" s="46">
        <v>6.6</v>
      </c>
      <c r="E4075" s="47">
        <f t="shared" si="63"/>
        <v>1.5151515151515138E-2</v>
      </c>
      <c r="F4075" s="124"/>
    </row>
    <row r="4076" spans="1:6" x14ac:dyDescent="0.25">
      <c r="A4076" s="20" t="s">
        <v>9170</v>
      </c>
      <c r="B4076" s="7">
        <v>80435</v>
      </c>
      <c r="C4076" s="46">
        <f>VLOOKUP(B4076,'Τιμοκατάλογος ανά κωδικό'!D:G,4,0)</f>
        <v>6.7</v>
      </c>
      <c r="D4076" s="46">
        <v>6.6</v>
      </c>
      <c r="E4076" s="47">
        <f t="shared" si="63"/>
        <v>1.5151515151515138E-2</v>
      </c>
      <c r="F4076" s="124"/>
    </row>
    <row r="4077" spans="1:6" x14ac:dyDescent="0.25">
      <c r="A4077" s="20" t="s">
        <v>9171</v>
      </c>
      <c r="B4077" s="7">
        <v>80436</v>
      </c>
      <c r="C4077" s="46">
        <f>VLOOKUP(B4077,'Τιμοκατάλογος ανά κωδικό'!D:G,4,0)</f>
        <v>12.1</v>
      </c>
      <c r="D4077" s="46">
        <v>11.9</v>
      </c>
      <c r="E4077" s="47">
        <f t="shared" si="63"/>
        <v>1.6806722689075571E-2</v>
      </c>
      <c r="F4077" s="124"/>
    </row>
    <row r="4078" spans="1:6" x14ac:dyDescent="0.25">
      <c r="A4078" s="20" t="s">
        <v>9172</v>
      </c>
      <c r="B4078" s="7">
        <v>80437</v>
      </c>
      <c r="C4078" s="46">
        <f>VLOOKUP(B4078,'Τιμοκατάλογος ανά κωδικό'!D:G,4,0)</f>
        <v>8.3000000000000007</v>
      </c>
      <c r="D4078" s="46">
        <v>8.1999999999999993</v>
      </c>
      <c r="E4078" s="47">
        <f t="shared" si="63"/>
        <v>1.2195121951219745E-2</v>
      </c>
      <c r="F4078" s="124"/>
    </row>
    <row r="4079" spans="1:6" x14ac:dyDescent="0.25">
      <c r="A4079" s="20" t="s">
        <v>9173</v>
      </c>
      <c r="B4079" s="7">
        <v>80438</v>
      </c>
      <c r="C4079" s="46">
        <f>VLOOKUP(B4079,'Τιμοκατάλογος ανά κωδικό'!D:G,4,0)</f>
        <v>8.3000000000000007</v>
      </c>
      <c r="D4079" s="46">
        <v>8.1999999999999993</v>
      </c>
      <c r="E4079" s="47">
        <f t="shared" si="63"/>
        <v>1.2195121951219745E-2</v>
      </c>
      <c r="F4079" s="124"/>
    </row>
    <row r="4080" spans="1:6" x14ac:dyDescent="0.25">
      <c r="A4080" s="20" t="s">
        <v>9174</v>
      </c>
      <c r="B4080" s="7">
        <v>80439</v>
      </c>
      <c r="C4080" s="46">
        <f>VLOOKUP(B4080,'Τιμοκατάλογος ανά κωδικό'!D:G,4,0)</f>
        <v>8.6</v>
      </c>
      <c r="D4080" s="46">
        <v>8.5</v>
      </c>
      <c r="E4080" s="47">
        <f t="shared" si="63"/>
        <v>1.1764705882352899E-2</v>
      </c>
      <c r="F4080" s="124"/>
    </row>
    <row r="4081" spans="1:6" x14ac:dyDescent="0.25">
      <c r="A4081" s="20" t="s">
        <v>9175</v>
      </c>
      <c r="B4081" s="7">
        <v>80440</v>
      </c>
      <c r="C4081" s="46">
        <f>VLOOKUP(B4081,'Τιμοκατάλογος ανά κωδικό'!D:G,4,0)</f>
        <v>10.9</v>
      </c>
      <c r="D4081" s="46">
        <v>10.7</v>
      </c>
      <c r="E4081" s="47">
        <f t="shared" si="63"/>
        <v>1.8691588785046731E-2</v>
      </c>
      <c r="F4081" s="124"/>
    </row>
    <row r="4082" spans="1:6" x14ac:dyDescent="0.25">
      <c r="A4082" s="20" t="s">
        <v>9176</v>
      </c>
      <c r="B4082" s="7">
        <v>80441</v>
      </c>
      <c r="C4082" s="46">
        <f>VLOOKUP(B4082,'Τιμοκατάλογος ανά κωδικό'!D:G,4,0)</f>
        <v>10.9</v>
      </c>
      <c r="D4082" s="46">
        <v>10.7</v>
      </c>
      <c r="E4082" s="47">
        <f t="shared" si="63"/>
        <v>1.8691588785046731E-2</v>
      </c>
      <c r="F4082" s="124"/>
    </row>
    <row r="4083" spans="1:6" x14ac:dyDescent="0.25">
      <c r="A4083" s="20" t="s">
        <v>9177</v>
      </c>
      <c r="B4083" s="7">
        <v>80442</v>
      </c>
      <c r="C4083" s="46">
        <f>VLOOKUP(B4083,'Τιμοκατάλογος ανά κωδικό'!D:G,4,0)</f>
        <v>10.9</v>
      </c>
      <c r="D4083" s="46">
        <v>10.7</v>
      </c>
      <c r="E4083" s="47">
        <f t="shared" si="63"/>
        <v>1.8691588785046731E-2</v>
      </c>
      <c r="F4083" s="124"/>
    </row>
    <row r="4084" spans="1:6" x14ac:dyDescent="0.25">
      <c r="A4084" s="20" t="s">
        <v>9178</v>
      </c>
      <c r="B4084" s="7">
        <v>80443</v>
      </c>
      <c r="C4084" s="46">
        <f>VLOOKUP(B4084,'Τιμοκατάλογος ανά κωδικό'!D:G,4,0)</f>
        <v>10.9</v>
      </c>
      <c r="D4084" s="46">
        <v>10.7</v>
      </c>
      <c r="E4084" s="47">
        <f t="shared" si="63"/>
        <v>1.8691588785046731E-2</v>
      </c>
      <c r="F4084" s="124"/>
    </row>
    <row r="4085" spans="1:6" x14ac:dyDescent="0.25">
      <c r="A4085" s="20" t="s">
        <v>9179</v>
      </c>
      <c r="B4085" s="7">
        <v>80444</v>
      </c>
      <c r="C4085" s="46">
        <f>VLOOKUP(B4085,'Τιμοκατάλογος ανά κωδικό'!D:G,4,0)</f>
        <v>12.1</v>
      </c>
      <c r="D4085" s="46">
        <v>11.9</v>
      </c>
      <c r="E4085" s="47">
        <f t="shared" si="63"/>
        <v>1.6806722689075571E-2</v>
      </c>
      <c r="F4085" s="124"/>
    </row>
    <row r="4086" spans="1:6" x14ac:dyDescent="0.25">
      <c r="A4086" s="20" t="s">
        <v>9180</v>
      </c>
      <c r="B4086" s="7">
        <v>80445</v>
      </c>
      <c r="C4086" s="46">
        <f>VLOOKUP(B4086,'Τιμοκατάλογος ανά κωδικό'!D:G,4,0)</f>
        <v>6.7</v>
      </c>
      <c r="D4086" s="46">
        <v>6.6</v>
      </c>
      <c r="E4086" s="47">
        <f t="shared" si="63"/>
        <v>1.5151515151515138E-2</v>
      </c>
      <c r="F4086" s="124"/>
    </row>
    <row r="4087" spans="1:6" x14ac:dyDescent="0.25">
      <c r="A4087" s="20" t="s">
        <v>9181</v>
      </c>
      <c r="B4087" s="7">
        <v>80446</v>
      </c>
      <c r="C4087" s="46">
        <f>VLOOKUP(B4087,'Τιμοκατάλογος ανά κωδικό'!D:G,4,0)</f>
        <v>6.7</v>
      </c>
      <c r="D4087" s="46">
        <v>6.6</v>
      </c>
      <c r="E4087" s="47">
        <f t="shared" si="63"/>
        <v>1.5151515151515138E-2</v>
      </c>
      <c r="F4087" s="124"/>
    </row>
    <row r="4088" spans="1:6" x14ac:dyDescent="0.25">
      <c r="A4088" s="20" t="s">
        <v>9182</v>
      </c>
      <c r="B4088" s="7">
        <v>80447</v>
      </c>
      <c r="C4088" s="46">
        <f>VLOOKUP(B4088,'Τιμοκατάλογος ανά κωδικό'!D:G,4,0)</f>
        <v>12.1</v>
      </c>
      <c r="D4088" s="46">
        <v>11.9</v>
      </c>
      <c r="E4088" s="47">
        <f t="shared" si="63"/>
        <v>1.6806722689075571E-2</v>
      </c>
      <c r="F4088" s="124"/>
    </row>
    <row r="4089" spans="1:6" x14ac:dyDescent="0.25">
      <c r="A4089" s="20" t="s">
        <v>9183</v>
      </c>
      <c r="B4089" s="7">
        <v>80448</v>
      </c>
      <c r="C4089" s="46">
        <f>VLOOKUP(B4089,'Τιμοκατάλογος ανά κωδικό'!D:G,4,0)</f>
        <v>8.3000000000000007</v>
      </c>
      <c r="D4089" s="46">
        <v>8.1999999999999993</v>
      </c>
      <c r="E4089" s="47">
        <f t="shared" si="63"/>
        <v>1.2195121951219745E-2</v>
      </c>
      <c r="F4089" s="124"/>
    </row>
    <row r="4090" spans="1:6" x14ac:dyDescent="0.25">
      <c r="A4090" s="20" t="s">
        <v>9184</v>
      </c>
      <c r="B4090" s="7">
        <v>80449</v>
      </c>
      <c r="C4090" s="46">
        <f>VLOOKUP(B4090,'Τιμοκατάλογος ανά κωδικό'!D:G,4,0)</f>
        <v>8.3000000000000007</v>
      </c>
      <c r="D4090" s="46">
        <v>8.1999999999999993</v>
      </c>
      <c r="E4090" s="47">
        <f t="shared" si="63"/>
        <v>1.2195121951219745E-2</v>
      </c>
      <c r="F4090" s="124"/>
    </row>
    <row r="4091" spans="1:6" x14ac:dyDescent="0.25">
      <c r="A4091" s="20" t="s">
        <v>9185</v>
      </c>
      <c r="B4091" s="7">
        <v>80450</v>
      </c>
      <c r="C4091" s="46">
        <f>VLOOKUP(B4091,'Τιμοκατάλογος ανά κωδικό'!D:G,4,0)</f>
        <v>8.6</v>
      </c>
      <c r="D4091" s="46">
        <v>8.5</v>
      </c>
      <c r="E4091" s="47">
        <f t="shared" si="63"/>
        <v>1.1764705882352899E-2</v>
      </c>
      <c r="F4091" s="124"/>
    </row>
    <row r="4092" spans="1:6" x14ac:dyDescent="0.25">
      <c r="A4092" s="20" t="s">
        <v>9186</v>
      </c>
      <c r="B4092" s="7">
        <v>80451</v>
      </c>
      <c r="C4092" s="46">
        <f>VLOOKUP(B4092,'Τιμοκατάλογος ανά κωδικό'!D:G,4,0)</f>
        <v>10.9</v>
      </c>
      <c r="D4092" s="46">
        <v>10.7</v>
      </c>
      <c r="E4092" s="47">
        <f t="shared" si="63"/>
        <v>1.8691588785046731E-2</v>
      </c>
      <c r="F4092" s="124"/>
    </row>
    <row r="4093" spans="1:6" x14ac:dyDescent="0.25">
      <c r="A4093" s="20" t="s">
        <v>9187</v>
      </c>
      <c r="B4093" s="7">
        <v>80452</v>
      </c>
      <c r="C4093" s="46">
        <f>VLOOKUP(B4093,'Τιμοκατάλογος ανά κωδικό'!D:G,4,0)</f>
        <v>10.9</v>
      </c>
      <c r="D4093" s="46">
        <v>10.7</v>
      </c>
      <c r="E4093" s="47">
        <f t="shared" si="63"/>
        <v>1.8691588785046731E-2</v>
      </c>
      <c r="F4093" s="124"/>
    </row>
    <row r="4094" spans="1:6" x14ac:dyDescent="0.25">
      <c r="A4094" s="20" t="s">
        <v>9188</v>
      </c>
      <c r="B4094" s="7">
        <v>80453</v>
      </c>
      <c r="C4094" s="46">
        <f>VLOOKUP(B4094,'Τιμοκατάλογος ανά κωδικό'!D:G,4,0)</f>
        <v>10.9</v>
      </c>
      <c r="D4094" s="46">
        <v>10.7</v>
      </c>
      <c r="E4094" s="47">
        <f t="shared" si="63"/>
        <v>1.8691588785046731E-2</v>
      </c>
      <c r="F4094" s="124"/>
    </row>
    <row r="4095" spans="1:6" x14ac:dyDescent="0.25">
      <c r="A4095" s="20" t="s">
        <v>9189</v>
      </c>
      <c r="B4095" s="7">
        <v>80454</v>
      </c>
      <c r="C4095" s="46">
        <f>VLOOKUP(B4095,'Τιμοκατάλογος ανά κωδικό'!D:G,4,0)</f>
        <v>10.9</v>
      </c>
      <c r="D4095" s="46">
        <v>10.7</v>
      </c>
      <c r="E4095" s="47">
        <f t="shared" si="63"/>
        <v>1.8691588785046731E-2</v>
      </c>
      <c r="F4095" s="124"/>
    </row>
    <row r="4096" spans="1:6" x14ac:dyDescent="0.25">
      <c r="A4096" s="20" t="s">
        <v>9190</v>
      </c>
      <c r="B4096" s="7">
        <v>80455</v>
      </c>
      <c r="C4096" s="46">
        <f>VLOOKUP(B4096,'Τιμοκατάλογος ανά κωδικό'!D:G,4,0)</f>
        <v>12.1</v>
      </c>
      <c r="D4096" s="46">
        <v>11.9</v>
      </c>
      <c r="E4096" s="47">
        <f t="shared" si="63"/>
        <v>1.6806722689075571E-2</v>
      </c>
      <c r="F4096" s="124"/>
    </row>
    <row r="4097" spans="1:6" x14ac:dyDescent="0.25">
      <c r="A4097" s="20" t="s">
        <v>9191</v>
      </c>
      <c r="B4097" s="7">
        <v>80456</v>
      </c>
      <c r="C4097" s="46">
        <f>VLOOKUP(B4097,'Τιμοκατάλογος ανά κωδικό'!D:G,4,0)</f>
        <v>6.7</v>
      </c>
      <c r="D4097" s="46">
        <v>6.6</v>
      </c>
      <c r="E4097" s="47">
        <f t="shared" si="63"/>
        <v>1.5151515151515138E-2</v>
      </c>
      <c r="F4097" s="124"/>
    </row>
    <row r="4098" spans="1:6" x14ac:dyDescent="0.25">
      <c r="A4098" s="20" t="s">
        <v>9192</v>
      </c>
      <c r="B4098" s="7">
        <v>80457</v>
      </c>
      <c r="C4098" s="46">
        <f>VLOOKUP(B4098,'Τιμοκατάλογος ανά κωδικό'!D:G,4,0)</f>
        <v>6.7</v>
      </c>
      <c r="D4098" s="46">
        <v>6.6</v>
      </c>
      <c r="E4098" s="47">
        <f t="shared" si="63"/>
        <v>1.5151515151515138E-2</v>
      </c>
      <c r="F4098" s="124"/>
    </row>
    <row r="4099" spans="1:6" x14ac:dyDescent="0.25">
      <c r="A4099" s="20" t="s">
        <v>9193</v>
      </c>
      <c r="B4099" s="7">
        <v>80458</v>
      </c>
      <c r="C4099" s="46">
        <f>VLOOKUP(B4099,'Τιμοκατάλογος ανά κωδικό'!D:G,4,0)</f>
        <v>12.1</v>
      </c>
      <c r="D4099" s="46">
        <v>11.9</v>
      </c>
      <c r="E4099" s="47">
        <f t="shared" ref="E4099:E4162" si="64">C4099/D4099-1</f>
        <v>1.6806722689075571E-2</v>
      </c>
      <c r="F4099" s="124"/>
    </row>
    <row r="4100" spans="1:6" x14ac:dyDescent="0.25">
      <c r="A4100" s="20" t="s">
        <v>9194</v>
      </c>
      <c r="B4100" s="7">
        <v>80459</v>
      </c>
      <c r="C4100" s="46">
        <f>VLOOKUP(B4100,'Τιμοκατάλογος ανά κωδικό'!D:G,4,0)</f>
        <v>8.3000000000000007</v>
      </c>
      <c r="D4100" s="46">
        <v>8.1999999999999993</v>
      </c>
      <c r="E4100" s="47">
        <f t="shared" si="64"/>
        <v>1.2195121951219745E-2</v>
      </c>
      <c r="F4100" s="124"/>
    </row>
    <row r="4101" spans="1:6" x14ac:dyDescent="0.25">
      <c r="A4101" s="20" t="s">
        <v>9195</v>
      </c>
      <c r="B4101" s="7">
        <v>80460</v>
      </c>
      <c r="C4101" s="46">
        <f>VLOOKUP(B4101,'Τιμοκατάλογος ανά κωδικό'!D:G,4,0)</f>
        <v>8.3000000000000007</v>
      </c>
      <c r="D4101" s="46">
        <v>8.1999999999999993</v>
      </c>
      <c r="E4101" s="47">
        <f t="shared" si="64"/>
        <v>1.2195121951219745E-2</v>
      </c>
      <c r="F4101" s="124"/>
    </row>
    <row r="4102" spans="1:6" x14ac:dyDescent="0.25">
      <c r="A4102" s="20" t="s">
        <v>9196</v>
      </c>
      <c r="B4102" s="7">
        <v>80461</v>
      </c>
      <c r="C4102" s="46">
        <f>VLOOKUP(B4102,'Τιμοκατάλογος ανά κωδικό'!D:G,4,0)</f>
        <v>8.6</v>
      </c>
      <c r="D4102" s="46">
        <v>8.5</v>
      </c>
      <c r="E4102" s="47">
        <f t="shared" si="64"/>
        <v>1.1764705882352899E-2</v>
      </c>
      <c r="F4102" s="124"/>
    </row>
    <row r="4103" spans="1:6" x14ac:dyDescent="0.25">
      <c r="A4103" s="20" t="s">
        <v>9197</v>
      </c>
      <c r="B4103" s="7">
        <v>80462</v>
      </c>
      <c r="C4103" s="46">
        <f>VLOOKUP(B4103,'Τιμοκατάλογος ανά κωδικό'!D:G,4,0)</f>
        <v>10.9</v>
      </c>
      <c r="D4103" s="46">
        <v>10.7</v>
      </c>
      <c r="E4103" s="47">
        <f t="shared" si="64"/>
        <v>1.8691588785046731E-2</v>
      </c>
      <c r="F4103" s="124"/>
    </row>
    <row r="4104" spans="1:6" x14ac:dyDescent="0.25">
      <c r="A4104" s="20" t="s">
        <v>9198</v>
      </c>
      <c r="B4104" s="7">
        <v>80463</v>
      </c>
      <c r="C4104" s="46">
        <f>VLOOKUP(B4104,'Τιμοκατάλογος ανά κωδικό'!D:G,4,0)</f>
        <v>10.9</v>
      </c>
      <c r="D4104" s="46">
        <v>10.7</v>
      </c>
      <c r="E4104" s="47">
        <f t="shared" si="64"/>
        <v>1.8691588785046731E-2</v>
      </c>
      <c r="F4104" s="124"/>
    </row>
    <row r="4105" spans="1:6" x14ac:dyDescent="0.25">
      <c r="A4105" s="20" t="s">
        <v>9199</v>
      </c>
      <c r="B4105" s="7">
        <v>80464</v>
      </c>
      <c r="C4105" s="46">
        <f>VLOOKUP(B4105,'Τιμοκατάλογος ανά κωδικό'!D:G,4,0)</f>
        <v>10.9</v>
      </c>
      <c r="D4105" s="46">
        <v>10.7</v>
      </c>
      <c r="E4105" s="47">
        <f t="shared" si="64"/>
        <v>1.8691588785046731E-2</v>
      </c>
      <c r="F4105" s="124"/>
    </row>
    <row r="4106" spans="1:6" x14ac:dyDescent="0.25">
      <c r="A4106" s="20" t="s">
        <v>9200</v>
      </c>
      <c r="B4106" s="7">
        <v>80465</v>
      </c>
      <c r="C4106" s="46">
        <f>VLOOKUP(B4106,'Τιμοκατάλογος ανά κωδικό'!D:G,4,0)</f>
        <v>10.9</v>
      </c>
      <c r="D4106" s="46">
        <v>10.7</v>
      </c>
      <c r="E4106" s="47">
        <f t="shared" si="64"/>
        <v>1.8691588785046731E-2</v>
      </c>
      <c r="F4106" s="124"/>
    </row>
    <row r="4107" spans="1:6" x14ac:dyDescent="0.25">
      <c r="A4107" s="20" t="s">
        <v>9201</v>
      </c>
      <c r="B4107" s="7">
        <v>80466</v>
      </c>
      <c r="C4107" s="46">
        <f>VLOOKUP(B4107,'Τιμοκατάλογος ανά κωδικό'!D:G,4,0)</f>
        <v>12.1</v>
      </c>
      <c r="D4107" s="46">
        <v>11.9</v>
      </c>
      <c r="E4107" s="47">
        <f t="shared" si="64"/>
        <v>1.6806722689075571E-2</v>
      </c>
      <c r="F4107" s="124"/>
    </row>
    <row r="4108" spans="1:6" x14ac:dyDescent="0.25">
      <c r="A4108" s="20" t="s">
        <v>9202</v>
      </c>
      <c r="B4108" s="7">
        <v>80467</v>
      </c>
      <c r="C4108" s="46">
        <f>VLOOKUP(B4108,'Τιμοκατάλογος ανά κωδικό'!D:G,4,0)</f>
        <v>6.7</v>
      </c>
      <c r="D4108" s="46">
        <v>6.6</v>
      </c>
      <c r="E4108" s="47">
        <f t="shared" si="64"/>
        <v>1.5151515151515138E-2</v>
      </c>
      <c r="F4108" s="124"/>
    </row>
    <row r="4109" spans="1:6" x14ac:dyDescent="0.25">
      <c r="A4109" s="20" t="s">
        <v>9203</v>
      </c>
      <c r="B4109" s="7">
        <v>80468</v>
      </c>
      <c r="C4109" s="46">
        <f>VLOOKUP(B4109,'Τιμοκατάλογος ανά κωδικό'!D:G,4,0)</f>
        <v>6.7</v>
      </c>
      <c r="D4109" s="46">
        <v>6.6</v>
      </c>
      <c r="E4109" s="47">
        <f t="shared" si="64"/>
        <v>1.5151515151515138E-2</v>
      </c>
      <c r="F4109" s="124"/>
    </row>
    <row r="4110" spans="1:6" x14ac:dyDescent="0.25">
      <c r="A4110" s="20" t="s">
        <v>9204</v>
      </c>
      <c r="B4110" s="7">
        <v>80469</v>
      </c>
      <c r="C4110" s="46">
        <f>VLOOKUP(B4110,'Τιμοκατάλογος ανά κωδικό'!D:G,4,0)</f>
        <v>12.1</v>
      </c>
      <c r="D4110" s="46">
        <v>11.9</v>
      </c>
      <c r="E4110" s="47">
        <f t="shared" si="64"/>
        <v>1.6806722689075571E-2</v>
      </c>
      <c r="F4110" s="124"/>
    </row>
    <row r="4111" spans="1:6" x14ac:dyDescent="0.25">
      <c r="A4111" s="20" t="s">
        <v>9205</v>
      </c>
      <c r="B4111" s="7">
        <v>80470</v>
      </c>
      <c r="C4111" s="46">
        <f>VLOOKUP(B4111,'Τιμοκατάλογος ανά κωδικό'!D:G,4,0)</f>
        <v>8.3000000000000007</v>
      </c>
      <c r="D4111" s="46">
        <v>8.1999999999999993</v>
      </c>
      <c r="E4111" s="47">
        <f t="shared" si="64"/>
        <v>1.2195121951219745E-2</v>
      </c>
      <c r="F4111" s="124"/>
    </row>
    <row r="4112" spans="1:6" x14ac:dyDescent="0.25">
      <c r="A4112" s="20" t="s">
        <v>9206</v>
      </c>
      <c r="B4112" s="7">
        <v>80471</v>
      </c>
      <c r="C4112" s="46">
        <f>VLOOKUP(B4112,'Τιμοκατάλογος ανά κωδικό'!D:G,4,0)</f>
        <v>8.3000000000000007</v>
      </c>
      <c r="D4112" s="46">
        <v>8.1999999999999993</v>
      </c>
      <c r="E4112" s="47">
        <f t="shared" si="64"/>
        <v>1.2195121951219745E-2</v>
      </c>
      <c r="F4112" s="124"/>
    </row>
    <row r="4113" spans="1:6" x14ac:dyDescent="0.25">
      <c r="A4113" s="20" t="s">
        <v>9207</v>
      </c>
      <c r="B4113" s="7">
        <v>80472</v>
      </c>
      <c r="C4113" s="46">
        <f>VLOOKUP(B4113,'Τιμοκατάλογος ανά κωδικό'!D:G,4,0)</f>
        <v>8.6</v>
      </c>
      <c r="D4113" s="46">
        <v>8.5</v>
      </c>
      <c r="E4113" s="47">
        <f t="shared" si="64"/>
        <v>1.1764705882352899E-2</v>
      </c>
      <c r="F4113" s="124"/>
    </row>
    <row r="4114" spans="1:6" x14ac:dyDescent="0.25">
      <c r="A4114" s="20" t="s">
        <v>9208</v>
      </c>
      <c r="B4114" s="7">
        <v>80473</v>
      </c>
      <c r="C4114" s="46">
        <f>VLOOKUP(B4114,'Τιμοκατάλογος ανά κωδικό'!D:G,4,0)</f>
        <v>10.9</v>
      </c>
      <c r="D4114" s="46">
        <v>10.7</v>
      </c>
      <c r="E4114" s="47">
        <f t="shared" si="64"/>
        <v>1.8691588785046731E-2</v>
      </c>
      <c r="F4114" s="124"/>
    </row>
    <row r="4115" spans="1:6" x14ac:dyDescent="0.25">
      <c r="A4115" s="20" t="s">
        <v>9209</v>
      </c>
      <c r="B4115" s="7">
        <v>80474</v>
      </c>
      <c r="C4115" s="46">
        <f>VLOOKUP(B4115,'Τιμοκατάλογος ανά κωδικό'!D:G,4,0)</f>
        <v>10.9</v>
      </c>
      <c r="D4115" s="46">
        <v>10.7</v>
      </c>
      <c r="E4115" s="47">
        <f t="shared" si="64"/>
        <v>1.8691588785046731E-2</v>
      </c>
      <c r="F4115" s="124"/>
    </row>
    <row r="4116" spans="1:6" x14ac:dyDescent="0.25">
      <c r="A4116" s="20" t="s">
        <v>9210</v>
      </c>
      <c r="B4116" s="7">
        <v>80475</v>
      </c>
      <c r="C4116" s="46">
        <f>VLOOKUP(B4116,'Τιμοκατάλογος ανά κωδικό'!D:G,4,0)</f>
        <v>10.9</v>
      </c>
      <c r="D4116" s="46">
        <v>10.7</v>
      </c>
      <c r="E4116" s="47">
        <f t="shared" si="64"/>
        <v>1.8691588785046731E-2</v>
      </c>
      <c r="F4116" s="124"/>
    </row>
    <row r="4117" spans="1:6" x14ac:dyDescent="0.25">
      <c r="A4117" s="20" t="s">
        <v>9211</v>
      </c>
      <c r="B4117" s="7">
        <v>80476</v>
      </c>
      <c r="C4117" s="46">
        <f>VLOOKUP(B4117,'Τιμοκατάλογος ανά κωδικό'!D:G,4,0)</f>
        <v>10.9</v>
      </c>
      <c r="D4117" s="46">
        <v>10.7</v>
      </c>
      <c r="E4117" s="47">
        <f t="shared" si="64"/>
        <v>1.8691588785046731E-2</v>
      </c>
      <c r="F4117" s="124"/>
    </row>
    <row r="4118" spans="1:6" x14ac:dyDescent="0.25">
      <c r="A4118" s="20" t="s">
        <v>9212</v>
      </c>
      <c r="B4118" s="7">
        <v>80477</v>
      </c>
      <c r="C4118" s="46">
        <f>VLOOKUP(B4118,'Τιμοκατάλογος ανά κωδικό'!D:G,4,0)</f>
        <v>12.1</v>
      </c>
      <c r="D4118" s="46">
        <v>11.9</v>
      </c>
      <c r="E4118" s="47">
        <f t="shared" si="64"/>
        <v>1.6806722689075571E-2</v>
      </c>
      <c r="F4118" s="124"/>
    </row>
    <row r="4119" spans="1:6" x14ac:dyDescent="0.25">
      <c r="A4119" s="20" t="s">
        <v>9213</v>
      </c>
      <c r="B4119" s="7">
        <v>80478</v>
      </c>
      <c r="C4119" s="46">
        <f>VLOOKUP(B4119,'Τιμοκατάλογος ανά κωδικό'!D:G,4,0)</f>
        <v>11.8</v>
      </c>
      <c r="D4119" s="46">
        <v>11.6</v>
      </c>
      <c r="E4119" s="47">
        <f t="shared" si="64"/>
        <v>1.7241379310344973E-2</v>
      </c>
      <c r="F4119" s="124"/>
    </row>
    <row r="4120" spans="1:6" x14ac:dyDescent="0.25">
      <c r="A4120" s="20" t="s">
        <v>9214</v>
      </c>
      <c r="B4120" s="7">
        <v>80479</v>
      </c>
      <c r="C4120" s="46">
        <f>VLOOKUP(B4120,'Τιμοκατάλογος ανά κωδικό'!D:G,4,0)</f>
        <v>11.8</v>
      </c>
      <c r="D4120" s="46">
        <v>11.6</v>
      </c>
      <c r="E4120" s="47">
        <f t="shared" si="64"/>
        <v>1.7241379310344973E-2</v>
      </c>
      <c r="F4120" s="124"/>
    </row>
    <row r="4121" spans="1:6" x14ac:dyDescent="0.25">
      <c r="A4121" s="20" t="s">
        <v>9215</v>
      </c>
      <c r="B4121" s="7">
        <v>80480</v>
      </c>
      <c r="C4121" s="46">
        <f>VLOOKUP(B4121,'Τιμοκατάλογος ανά κωδικό'!D:G,4,0)</f>
        <v>24.8</v>
      </c>
      <c r="D4121" s="46">
        <v>24.4</v>
      </c>
      <c r="E4121" s="47">
        <f t="shared" si="64"/>
        <v>1.6393442622950838E-2</v>
      </c>
      <c r="F4121" s="124"/>
    </row>
    <row r="4122" spans="1:6" x14ac:dyDescent="0.25">
      <c r="A4122" s="20" t="s">
        <v>9216</v>
      </c>
      <c r="B4122" s="7">
        <v>80481</v>
      </c>
      <c r="C4122" s="46">
        <f>VLOOKUP(B4122,'Τιμοκατάλογος ανά κωδικό'!D:G,4,0)</f>
        <v>14.8</v>
      </c>
      <c r="D4122" s="46">
        <v>14.6</v>
      </c>
      <c r="E4122" s="47">
        <f t="shared" si="64"/>
        <v>1.3698630136986356E-2</v>
      </c>
      <c r="F4122" s="124"/>
    </row>
    <row r="4123" spans="1:6" x14ac:dyDescent="0.25">
      <c r="A4123" s="20" t="s">
        <v>9217</v>
      </c>
      <c r="B4123" s="7">
        <v>80482</v>
      </c>
      <c r="C4123" s="46">
        <f>VLOOKUP(B4123,'Τιμοκατάλογος ανά κωδικό'!D:G,4,0)</f>
        <v>14.8</v>
      </c>
      <c r="D4123" s="46">
        <v>14.6</v>
      </c>
      <c r="E4123" s="47">
        <f t="shared" si="64"/>
        <v>1.3698630136986356E-2</v>
      </c>
      <c r="F4123" s="124"/>
    </row>
    <row r="4124" spans="1:6" x14ac:dyDescent="0.25">
      <c r="A4124" s="20" t="s">
        <v>9218</v>
      </c>
      <c r="B4124" s="7">
        <v>80483</v>
      </c>
      <c r="C4124" s="46">
        <f>VLOOKUP(B4124,'Τιμοκατάλογος ανά κωδικό'!D:G,4,0)</f>
        <v>16.3</v>
      </c>
      <c r="D4124" s="46">
        <v>16.100000000000001</v>
      </c>
      <c r="E4124" s="47">
        <f t="shared" si="64"/>
        <v>1.2422360248447228E-2</v>
      </c>
      <c r="F4124" s="124"/>
    </row>
    <row r="4125" spans="1:6" x14ac:dyDescent="0.25">
      <c r="A4125" s="20" t="s">
        <v>9219</v>
      </c>
      <c r="B4125" s="7">
        <v>80484</v>
      </c>
      <c r="C4125" s="46">
        <f>VLOOKUP(B4125,'Τιμοκατάλογος ανά κωδικό'!D:G,4,0)</f>
        <v>23.5</v>
      </c>
      <c r="D4125" s="46">
        <v>23.2</v>
      </c>
      <c r="E4125" s="47">
        <f t="shared" si="64"/>
        <v>1.2931034482758674E-2</v>
      </c>
      <c r="F4125" s="124"/>
    </row>
    <row r="4126" spans="1:6" x14ac:dyDescent="0.25">
      <c r="A4126" s="20" t="s">
        <v>9220</v>
      </c>
      <c r="B4126" s="7">
        <v>80485</v>
      </c>
      <c r="C4126" s="46">
        <f>VLOOKUP(B4126,'Τιμοκατάλογος ανά κωδικό'!D:G,4,0)</f>
        <v>23.5</v>
      </c>
      <c r="D4126" s="46">
        <v>23.2</v>
      </c>
      <c r="E4126" s="47">
        <f t="shared" si="64"/>
        <v>1.2931034482758674E-2</v>
      </c>
      <c r="F4126" s="124"/>
    </row>
    <row r="4127" spans="1:6" x14ac:dyDescent="0.25">
      <c r="A4127" s="20" t="s">
        <v>9221</v>
      </c>
      <c r="B4127" s="7">
        <v>80486</v>
      </c>
      <c r="C4127" s="46">
        <f>VLOOKUP(B4127,'Τιμοκατάλογος ανά κωδικό'!D:G,4,0)</f>
        <v>23.5</v>
      </c>
      <c r="D4127" s="46">
        <v>23.2</v>
      </c>
      <c r="E4127" s="47">
        <f t="shared" si="64"/>
        <v>1.2931034482758674E-2</v>
      </c>
      <c r="F4127" s="124"/>
    </row>
    <row r="4128" spans="1:6" x14ac:dyDescent="0.25">
      <c r="A4128" s="20" t="s">
        <v>9222</v>
      </c>
      <c r="B4128" s="7">
        <v>80487</v>
      </c>
      <c r="C4128" s="46">
        <f>VLOOKUP(B4128,'Τιμοκατάλογος ανά κωδικό'!D:G,4,0)</f>
        <v>23.5</v>
      </c>
      <c r="D4128" s="46">
        <v>23.2</v>
      </c>
      <c r="E4128" s="47">
        <f t="shared" si="64"/>
        <v>1.2931034482758674E-2</v>
      </c>
      <c r="F4128" s="124"/>
    </row>
    <row r="4129" spans="1:6" x14ac:dyDescent="0.25">
      <c r="A4129" s="20" t="s">
        <v>9223</v>
      </c>
      <c r="B4129" s="7">
        <v>80488</v>
      </c>
      <c r="C4129" s="46">
        <f>VLOOKUP(B4129,'Τιμοκατάλογος ανά κωδικό'!D:G,4,0)</f>
        <v>24.8</v>
      </c>
      <c r="D4129" s="46">
        <v>24.4</v>
      </c>
      <c r="E4129" s="47">
        <f t="shared" si="64"/>
        <v>1.6393442622950838E-2</v>
      </c>
      <c r="F4129" s="124"/>
    </row>
    <row r="4130" spans="1:6" x14ac:dyDescent="0.25">
      <c r="A4130" s="20" t="s">
        <v>10276</v>
      </c>
      <c r="B4130" s="7">
        <v>80650</v>
      </c>
      <c r="C4130" s="46">
        <f>VLOOKUP(B4130,'Τιμοκατάλογος ανά κωδικό'!D:G,4,0)</f>
        <v>149.96</v>
      </c>
      <c r="D4130" s="46">
        <v>146.30134715621895</v>
      </c>
      <c r="E4130" s="47">
        <f t="shared" si="64"/>
        <v>2.5007649723651548E-2</v>
      </c>
      <c r="F4130" s="124"/>
    </row>
    <row r="4131" spans="1:6" x14ac:dyDescent="0.25">
      <c r="A4131" s="20" t="s">
        <v>10277</v>
      </c>
      <c r="B4131" s="7">
        <v>80651</v>
      </c>
      <c r="C4131" s="46">
        <f>VLOOKUP(B4131,'Τιμοκατάλογος ανά κωδικό'!D:G,4,0)</f>
        <v>158.6</v>
      </c>
      <c r="D4131" s="46">
        <v>154.73420844552916</v>
      </c>
      <c r="E4131" s="47">
        <f t="shared" si="64"/>
        <v>2.4983431868795147E-2</v>
      </c>
      <c r="F4131" s="124"/>
    </row>
    <row r="4132" spans="1:6" x14ac:dyDescent="0.25">
      <c r="A4132" s="20" t="s">
        <v>10278</v>
      </c>
      <c r="B4132" s="7">
        <v>80652</v>
      </c>
      <c r="C4132" s="46">
        <f>VLOOKUP(B4132,'Τιμοκατάλογος ανά κωδικό'!D:G,4,0)</f>
        <v>189</v>
      </c>
      <c r="D4132" s="46">
        <v>184.38753345896828</v>
      </c>
      <c r="E4132" s="47">
        <f t="shared" si="64"/>
        <v>2.5015067203868924E-2</v>
      </c>
      <c r="F4132" s="124"/>
    </row>
    <row r="4133" spans="1:6" x14ac:dyDescent="0.25">
      <c r="A4133" s="20" t="s">
        <v>10279</v>
      </c>
      <c r="B4133" s="7">
        <v>80653</v>
      </c>
      <c r="C4133" s="46">
        <f>VLOOKUP(B4133,'Τιμοκατάλογος ανά κωδικό'!D:G,4,0)</f>
        <v>206.82</v>
      </c>
      <c r="D4133" s="46">
        <v>201.77969764388189</v>
      </c>
      <c r="E4133" s="47">
        <f t="shared" si="64"/>
        <v>2.4979234357926705E-2</v>
      </c>
      <c r="F4133" s="124"/>
    </row>
    <row r="4134" spans="1:6" x14ac:dyDescent="0.25">
      <c r="A4134" s="20" t="s">
        <v>10280</v>
      </c>
      <c r="B4134" s="7">
        <v>80654</v>
      </c>
      <c r="C4134" s="46">
        <f>VLOOKUP(B4134,'Τιμοκατάλογος ανά κωδικό'!D:G,4,0)</f>
        <v>259.36</v>
      </c>
      <c r="D4134" s="46">
        <v>253.03422761546824</v>
      </c>
      <c r="E4134" s="47">
        <f t="shared" si="64"/>
        <v>2.4999670772386295E-2</v>
      </c>
      <c r="F4134" s="124"/>
    </row>
    <row r="4135" spans="1:6" x14ac:dyDescent="0.25">
      <c r="A4135" s="20" t="s">
        <v>10281</v>
      </c>
      <c r="B4135" s="7">
        <v>80706</v>
      </c>
      <c r="C4135" s="46">
        <f>VLOOKUP(B4135,'Τιμοκατάλογος ανά κωδικό'!D:G,4,0)</f>
        <v>57.05</v>
      </c>
      <c r="D4135" s="46">
        <v>55.661588802467342</v>
      </c>
      <c r="E4135" s="47">
        <f t="shared" si="64"/>
        <v>2.4943793869410813E-2</v>
      </c>
      <c r="F4135" s="124"/>
    </row>
    <row r="4136" spans="1:6" x14ac:dyDescent="0.25">
      <c r="A4136" s="20" t="s">
        <v>10282</v>
      </c>
      <c r="B4136" s="7">
        <v>80707</v>
      </c>
      <c r="C4136" s="46">
        <f>VLOOKUP(B4136,'Τιμοκατάλογος ανά κωδικό'!D:G,4,0)</f>
        <v>57.05</v>
      </c>
      <c r="D4136" s="46">
        <v>55.661588802467342</v>
      </c>
      <c r="E4136" s="47">
        <f t="shared" si="64"/>
        <v>2.4943793869410813E-2</v>
      </c>
      <c r="F4136" s="124"/>
    </row>
    <row r="4137" spans="1:6" x14ac:dyDescent="0.25">
      <c r="A4137" s="20" t="s">
        <v>10283</v>
      </c>
      <c r="B4137" s="7">
        <v>80708</v>
      </c>
      <c r="C4137" s="46">
        <f>VLOOKUP(B4137,'Τιμοκατάλογος ανά κωδικό'!D:G,4,0)</f>
        <v>57.05</v>
      </c>
      <c r="D4137" s="46">
        <v>55.661588802467342</v>
      </c>
      <c r="E4137" s="47">
        <f t="shared" si="64"/>
        <v>2.4943793869410813E-2</v>
      </c>
      <c r="F4137" s="124"/>
    </row>
    <row r="4138" spans="1:6" x14ac:dyDescent="0.25">
      <c r="A4138" s="20" t="s">
        <v>10284</v>
      </c>
      <c r="B4138" s="7">
        <v>80709</v>
      </c>
      <c r="C4138" s="46">
        <f>VLOOKUP(B4138,'Τιμοκατάλογος ανά κωδικό'!D:G,4,0)</f>
        <v>57.05</v>
      </c>
      <c r="D4138" s="46">
        <v>55.661588802467342</v>
      </c>
      <c r="E4138" s="47">
        <f t="shared" si="64"/>
        <v>2.4943793869410813E-2</v>
      </c>
      <c r="F4138" s="124"/>
    </row>
    <row r="4139" spans="1:6" x14ac:dyDescent="0.25">
      <c r="A4139" s="20" t="s">
        <v>9224</v>
      </c>
      <c r="B4139" s="7">
        <v>80712</v>
      </c>
      <c r="C4139" s="46">
        <f>VLOOKUP(B4139,'Τιμοκατάλογος ανά κωδικό'!D:G,4,0)</f>
        <v>117.93</v>
      </c>
      <c r="D4139" s="46">
        <v>116.19</v>
      </c>
      <c r="E4139" s="47">
        <f t="shared" si="64"/>
        <v>1.4975471210947555E-2</v>
      </c>
      <c r="F4139" s="124"/>
    </row>
    <row r="4140" spans="1:6" x14ac:dyDescent="0.25">
      <c r="A4140" s="20" t="s">
        <v>9225</v>
      </c>
      <c r="B4140" s="7">
        <v>80812</v>
      </c>
      <c r="C4140" s="46">
        <f>VLOOKUP(B4140,'Τιμοκατάλογος ανά κωδικό'!D:G,4,0)</f>
        <v>30.9</v>
      </c>
      <c r="D4140" s="46">
        <v>30.44</v>
      </c>
      <c r="E4140" s="47">
        <f t="shared" si="64"/>
        <v>1.5111695137976167E-2</v>
      </c>
      <c r="F4140" s="124"/>
    </row>
    <row r="4141" spans="1:6" x14ac:dyDescent="0.25">
      <c r="A4141" s="20" t="s">
        <v>9226</v>
      </c>
      <c r="B4141" s="7">
        <v>80813</v>
      </c>
      <c r="C4141" s="46">
        <f>VLOOKUP(B4141,'Τιμοκατάλογος ανά κωδικό'!D:G,4,0)</f>
        <v>30.89</v>
      </c>
      <c r="D4141" s="46">
        <v>30.436500000000002</v>
      </c>
      <c r="E4141" s="47">
        <f t="shared" si="64"/>
        <v>1.4899873507137729E-2</v>
      </c>
      <c r="F4141" s="124"/>
    </row>
    <row r="4142" spans="1:6" x14ac:dyDescent="0.25">
      <c r="A4142" s="20" t="s">
        <v>9227</v>
      </c>
      <c r="B4142" s="7">
        <v>80814</v>
      </c>
      <c r="C4142" s="46">
        <f>VLOOKUP(B4142,'Τιμοκατάλογος ανά κωδικό'!D:G,4,0)</f>
        <v>30.89</v>
      </c>
      <c r="D4142" s="46">
        <v>30.436500000000002</v>
      </c>
      <c r="E4142" s="47">
        <f t="shared" si="64"/>
        <v>1.4899873507137729E-2</v>
      </c>
      <c r="F4142" s="124"/>
    </row>
    <row r="4143" spans="1:6" x14ac:dyDescent="0.25">
      <c r="A4143" s="20" t="s">
        <v>9228</v>
      </c>
      <c r="B4143" s="7">
        <v>80815</v>
      </c>
      <c r="C4143" s="46">
        <f>VLOOKUP(B4143,'Τιμοκατάλογος ανά κωδικό'!D:G,4,0)</f>
        <v>37.049999999999997</v>
      </c>
      <c r="D4143" s="46">
        <v>36.5032</v>
      </c>
      <c r="E4143" s="47">
        <f t="shared" si="64"/>
        <v>1.4979508645817319E-2</v>
      </c>
      <c r="F4143" s="124"/>
    </row>
    <row r="4144" spans="1:6" x14ac:dyDescent="0.25">
      <c r="A4144" s="20" t="s">
        <v>9229</v>
      </c>
      <c r="B4144" s="7">
        <v>80816</v>
      </c>
      <c r="C4144" s="46">
        <f>VLOOKUP(B4144,'Τιμοκατάλογος ανά κωδικό'!D:G,4,0)</f>
        <v>37.049999999999997</v>
      </c>
      <c r="D4144" s="46">
        <v>36.5032</v>
      </c>
      <c r="E4144" s="47">
        <f t="shared" si="64"/>
        <v>1.4979508645817319E-2</v>
      </c>
      <c r="F4144" s="124"/>
    </row>
    <row r="4145" spans="1:6" x14ac:dyDescent="0.25">
      <c r="A4145" s="20" t="s">
        <v>9230</v>
      </c>
      <c r="B4145" s="7">
        <v>80817</v>
      </c>
      <c r="C4145" s="46">
        <f>VLOOKUP(B4145,'Τιμοκατάλογος ανά κωδικό'!D:G,4,0)</f>
        <v>37.049999999999997</v>
      </c>
      <c r="D4145" s="46">
        <v>36.5032</v>
      </c>
      <c r="E4145" s="47">
        <f t="shared" si="64"/>
        <v>1.4979508645817319E-2</v>
      </c>
      <c r="F4145" s="124"/>
    </row>
    <row r="4146" spans="1:6" x14ac:dyDescent="0.25">
      <c r="A4146" s="20" t="s">
        <v>9231</v>
      </c>
      <c r="B4146" s="7">
        <v>80818</v>
      </c>
      <c r="C4146" s="46">
        <f>VLOOKUP(B4146,'Τιμοκατάλογος ανά κωδικό'!D:G,4,0)</f>
        <v>37.049999999999997</v>
      </c>
      <c r="D4146" s="46">
        <v>36.5</v>
      </c>
      <c r="E4146" s="47">
        <f t="shared" si="64"/>
        <v>1.5068493150684814E-2</v>
      </c>
      <c r="F4146" s="124"/>
    </row>
    <row r="4147" spans="1:6" x14ac:dyDescent="0.25">
      <c r="A4147" s="20" t="s">
        <v>9232</v>
      </c>
      <c r="B4147" s="7">
        <v>80819</v>
      </c>
      <c r="C4147" s="46">
        <f>VLOOKUP(B4147,'Τιμοκατάλογος ανά κωδικό'!D:G,4,0)</f>
        <v>37.049999999999997</v>
      </c>
      <c r="D4147" s="46">
        <v>36.5032</v>
      </c>
      <c r="E4147" s="47">
        <f t="shared" si="64"/>
        <v>1.4979508645817319E-2</v>
      </c>
      <c r="F4147" s="124"/>
    </row>
    <row r="4148" spans="1:6" x14ac:dyDescent="0.25">
      <c r="A4148" s="20" t="s">
        <v>9233</v>
      </c>
      <c r="B4148" s="7">
        <v>80820</v>
      </c>
      <c r="C4148" s="46">
        <f>VLOOKUP(B4148,'Τιμοκατάλογος ανά κωδικό'!D:G,4,0)</f>
        <v>37.049999999999997</v>
      </c>
      <c r="D4148" s="46">
        <v>36.5032</v>
      </c>
      <c r="E4148" s="47">
        <f t="shared" si="64"/>
        <v>1.4979508645817319E-2</v>
      </c>
      <c r="F4148" s="124"/>
    </row>
    <row r="4149" spans="1:6" x14ac:dyDescent="0.25">
      <c r="A4149" s="20" t="s">
        <v>9234</v>
      </c>
      <c r="B4149" s="7">
        <v>80821</v>
      </c>
      <c r="C4149" s="46">
        <f>VLOOKUP(B4149,'Τιμοκατάλογος ανά κωδικό'!D:G,4,0)</f>
        <v>50.58</v>
      </c>
      <c r="D4149" s="46">
        <v>49.831400000000002</v>
      </c>
      <c r="E4149" s="47">
        <f t="shared" si="64"/>
        <v>1.5022656397371881E-2</v>
      </c>
      <c r="F4149" s="124"/>
    </row>
    <row r="4150" spans="1:6" x14ac:dyDescent="0.25">
      <c r="A4150" s="20" t="s">
        <v>9235</v>
      </c>
      <c r="B4150" s="7">
        <v>80822</v>
      </c>
      <c r="C4150" s="46">
        <f>VLOOKUP(B4150,'Τιμοκατάλογος ανά κωδικό'!D:G,4,0)</f>
        <v>50.58</v>
      </c>
      <c r="D4150" s="46">
        <v>49.831400000000002</v>
      </c>
      <c r="E4150" s="47">
        <f t="shared" si="64"/>
        <v>1.5022656397371881E-2</v>
      </c>
      <c r="F4150" s="124"/>
    </row>
    <row r="4151" spans="1:6" x14ac:dyDescent="0.25">
      <c r="A4151" s="20" t="s">
        <v>9236</v>
      </c>
      <c r="B4151" s="7">
        <v>80823</v>
      </c>
      <c r="C4151" s="46">
        <f>VLOOKUP(B4151,'Τιμοκατάλογος ανά κωδικό'!D:G,4,0)</f>
        <v>50.58</v>
      </c>
      <c r="D4151" s="46">
        <v>49.831400000000002</v>
      </c>
      <c r="E4151" s="47">
        <f t="shared" si="64"/>
        <v>1.5022656397371881E-2</v>
      </c>
      <c r="F4151" s="124"/>
    </row>
    <row r="4152" spans="1:6" x14ac:dyDescent="0.25">
      <c r="A4152" s="20" t="s">
        <v>9237</v>
      </c>
      <c r="B4152" s="7">
        <v>80824</v>
      </c>
      <c r="C4152" s="46">
        <f>VLOOKUP(B4152,'Τιμοκατάλογος ανά κωδικό'!D:G,4,0)</f>
        <v>56.29</v>
      </c>
      <c r="D4152" s="46">
        <v>55.455200000000005</v>
      </c>
      <c r="E4152" s="47">
        <f t="shared" si="64"/>
        <v>1.5053592810051919E-2</v>
      </c>
      <c r="F4152" s="124"/>
    </row>
    <row r="4153" spans="1:6" x14ac:dyDescent="0.25">
      <c r="A4153" s="20" t="s">
        <v>9238</v>
      </c>
      <c r="B4153" s="7">
        <v>80825</v>
      </c>
      <c r="C4153" s="46">
        <f>VLOOKUP(B4153,'Τιμοκατάλογος ανά κωδικό'!D:G,4,0)</f>
        <v>56.29</v>
      </c>
      <c r="D4153" s="46">
        <v>55.455200000000005</v>
      </c>
      <c r="E4153" s="47">
        <f t="shared" si="64"/>
        <v>1.5053592810051919E-2</v>
      </c>
      <c r="F4153" s="124"/>
    </row>
    <row r="4154" spans="1:6" x14ac:dyDescent="0.25">
      <c r="A4154" s="20" t="s">
        <v>9239</v>
      </c>
      <c r="B4154" s="7">
        <v>80826</v>
      </c>
      <c r="C4154" s="46">
        <f>VLOOKUP(B4154,'Τιμοκατάλογος ανά κωδικό'!D:G,4,0)</f>
        <v>56.29</v>
      </c>
      <c r="D4154" s="46">
        <v>55.455200000000005</v>
      </c>
      <c r="E4154" s="47">
        <f t="shared" si="64"/>
        <v>1.5053592810051919E-2</v>
      </c>
      <c r="F4154" s="124"/>
    </row>
    <row r="4155" spans="1:6" x14ac:dyDescent="0.25">
      <c r="A4155" s="20" t="s">
        <v>9240</v>
      </c>
      <c r="B4155" s="7">
        <v>80827</v>
      </c>
      <c r="C4155" s="46">
        <f>VLOOKUP(B4155,'Τιμοκατάλογος ανά κωδικό'!D:G,4,0)</f>
        <v>56.29</v>
      </c>
      <c r="D4155" s="46">
        <v>55.455200000000005</v>
      </c>
      <c r="E4155" s="47">
        <f t="shared" si="64"/>
        <v>1.5053592810051919E-2</v>
      </c>
      <c r="F4155" s="124"/>
    </row>
    <row r="4156" spans="1:6" x14ac:dyDescent="0.25">
      <c r="A4156" s="20" t="s">
        <v>9241</v>
      </c>
      <c r="B4156" s="7">
        <v>80828</v>
      </c>
      <c r="C4156" s="46">
        <f>VLOOKUP(B4156,'Τιμοκατάλογος ανά κωδικό'!D:G,4,0)</f>
        <v>56.29</v>
      </c>
      <c r="D4156" s="46">
        <v>55.455200000000005</v>
      </c>
      <c r="E4156" s="47">
        <f t="shared" si="64"/>
        <v>1.5053592810051919E-2</v>
      </c>
      <c r="F4156" s="124"/>
    </row>
    <row r="4157" spans="1:6" x14ac:dyDescent="0.25">
      <c r="A4157" s="20" t="s">
        <v>9242</v>
      </c>
      <c r="B4157" s="7">
        <v>80829</v>
      </c>
      <c r="C4157" s="46">
        <f>VLOOKUP(B4157,'Τιμοκατάλογος ανά κωδικό'!D:G,4,0)</f>
        <v>56.29</v>
      </c>
      <c r="D4157" s="46">
        <v>55.455200000000005</v>
      </c>
      <c r="E4157" s="47">
        <f t="shared" si="64"/>
        <v>1.5053592810051919E-2</v>
      </c>
      <c r="F4157" s="124"/>
    </row>
    <row r="4158" spans="1:6" x14ac:dyDescent="0.25">
      <c r="A4158" s="20" t="s">
        <v>9243</v>
      </c>
      <c r="B4158" s="7">
        <v>80831</v>
      </c>
      <c r="C4158" s="46">
        <f>VLOOKUP(B4158,'Τιμοκατάλογος ανά κωδικό'!D:G,4,0)</f>
        <v>30.45</v>
      </c>
      <c r="D4158" s="46">
        <v>30.003899999999998</v>
      </c>
      <c r="E4158" s="47">
        <f t="shared" si="64"/>
        <v>1.4868067151270425E-2</v>
      </c>
      <c r="F4158" s="124"/>
    </row>
    <row r="4159" spans="1:6" x14ac:dyDescent="0.25">
      <c r="A4159" s="20" t="s">
        <v>9244</v>
      </c>
      <c r="B4159" s="7">
        <v>80832</v>
      </c>
      <c r="C4159" s="46">
        <f>VLOOKUP(B4159,'Τιμοκατάλογος ανά κωδικό'!D:G,4,0)</f>
        <v>30.45</v>
      </c>
      <c r="D4159" s="46">
        <v>30.003899999999998</v>
      </c>
      <c r="E4159" s="47">
        <f t="shared" si="64"/>
        <v>1.4868067151270425E-2</v>
      </c>
      <c r="F4159" s="124"/>
    </row>
    <row r="4160" spans="1:6" x14ac:dyDescent="0.25">
      <c r="A4160" s="20" t="s">
        <v>9245</v>
      </c>
      <c r="B4160" s="7">
        <v>80834</v>
      </c>
      <c r="C4160" s="46">
        <f>VLOOKUP(B4160,'Τιμοκατάλογος ανά κωδικό'!D:G,4,0)</f>
        <v>34.479999999999997</v>
      </c>
      <c r="D4160" s="46">
        <v>33.9694</v>
      </c>
      <c r="E4160" s="47">
        <f t="shared" si="64"/>
        <v>1.5031175116428264E-2</v>
      </c>
      <c r="F4160" s="124"/>
    </row>
    <row r="4161" spans="1:6" x14ac:dyDescent="0.25">
      <c r="A4161" s="20" t="s">
        <v>9246</v>
      </c>
      <c r="B4161" s="7">
        <v>80835</v>
      </c>
      <c r="C4161" s="46">
        <f>VLOOKUP(B4161,'Τιμοκατάλογος ανά κωδικό'!D:G,4,0)</f>
        <v>43.84</v>
      </c>
      <c r="D4161" s="46">
        <v>43.187899999999999</v>
      </c>
      <c r="E4161" s="47">
        <f t="shared" si="64"/>
        <v>1.5099136563713644E-2</v>
      </c>
      <c r="F4161" s="124"/>
    </row>
    <row r="4162" spans="1:6" x14ac:dyDescent="0.25">
      <c r="A4162" s="20" t="s">
        <v>9247</v>
      </c>
      <c r="B4162" s="7">
        <v>80836</v>
      </c>
      <c r="C4162" s="46">
        <f>VLOOKUP(B4162,'Τιμοκατάλογος ανά κωδικό'!D:G,4,0)</f>
        <v>45.58</v>
      </c>
      <c r="D4162" s="46">
        <v>44.908000000000001</v>
      </c>
      <c r="E4162" s="47">
        <f t="shared" si="64"/>
        <v>1.4963926249220494E-2</v>
      </c>
      <c r="F4162" s="124"/>
    </row>
    <row r="4163" spans="1:6" x14ac:dyDescent="0.25">
      <c r="A4163" s="20" t="s">
        <v>9248</v>
      </c>
      <c r="B4163" s="7">
        <v>80837</v>
      </c>
      <c r="C4163" s="46">
        <f>VLOOKUP(B4163,'Τιμοκατάλογος ανά κωδικό'!D:G,4,0)</f>
        <v>53</v>
      </c>
      <c r="D4163" s="46">
        <v>52.221000000000004</v>
      </c>
      <c r="E4163" s="47">
        <f t="shared" ref="E4163:E4226" si="65">C4163/D4163-1</f>
        <v>1.4917370406541286E-2</v>
      </c>
      <c r="F4163" s="124"/>
    </row>
    <row r="4164" spans="1:6" x14ac:dyDescent="0.25">
      <c r="A4164" s="20" t="s">
        <v>9249</v>
      </c>
      <c r="B4164" s="7">
        <v>80838</v>
      </c>
      <c r="C4164" s="46">
        <f>VLOOKUP(B4164,'Τιμοκατάλογος ανά κωδικό'!D:G,4,0)</f>
        <v>45.8</v>
      </c>
      <c r="D4164" s="46">
        <v>45.124300000000005</v>
      </c>
      <c r="E4164" s="47">
        <f t="shared" si="65"/>
        <v>1.497419350549456E-2</v>
      </c>
      <c r="F4164" s="124"/>
    </row>
    <row r="4165" spans="1:6" x14ac:dyDescent="0.25">
      <c r="A4165" s="20" t="s">
        <v>9250</v>
      </c>
      <c r="B4165" s="7">
        <v>80855</v>
      </c>
      <c r="C4165" s="46">
        <f>VLOOKUP(B4165,'Τιμοκατάλογος ανά κωδικό'!D:G,4,0)</f>
        <v>161.47999999999999</v>
      </c>
      <c r="D4165" s="46">
        <v>159.09380000000002</v>
      </c>
      <c r="E4165" s="47">
        <f t="shared" si="65"/>
        <v>1.4998698880785977E-2</v>
      </c>
      <c r="F4165" s="124"/>
    </row>
    <row r="4166" spans="1:6" x14ac:dyDescent="0.25">
      <c r="A4166" s="20" t="s">
        <v>9251</v>
      </c>
      <c r="B4166" s="7">
        <v>80856</v>
      </c>
      <c r="C4166" s="46">
        <f>VLOOKUP(B4166,'Τιμοκατάλογος ανά κωδικό'!D:G,4,0)</f>
        <v>462.03</v>
      </c>
      <c r="D4166" s="46">
        <v>455.2</v>
      </c>
      <c r="E4166" s="47">
        <f t="shared" si="65"/>
        <v>1.5004393673110794E-2</v>
      </c>
      <c r="F4166" s="124"/>
    </row>
    <row r="4167" spans="1:6" x14ac:dyDescent="0.25">
      <c r="A4167" s="20" t="s">
        <v>14957</v>
      </c>
      <c r="B4167" s="7">
        <v>80857</v>
      </c>
      <c r="C4167" s="46">
        <f>VLOOKUP(B4167,'Τιμοκατάλογος ανά κωδικό'!D:G,4,0)</f>
        <v>557.69000000000005</v>
      </c>
      <c r="D4167" s="46">
        <v>549.45000000000005</v>
      </c>
      <c r="E4167" s="47">
        <f t="shared" si="65"/>
        <v>1.4996814996814933E-2</v>
      </c>
      <c r="F4167" s="124"/>
    </row>
    <row r="4168" spans="1:6" x14ac:dyDescent="0.25">
      <c r="A4168" s="20" t="s">
        <v>9252</v>
      </c>
      <c r="B4168" s="7">
        <v>80858</v>
      </c>
      <c r="C4168" s="46">
        <f>VLOOKUP(B4168,'Τιμοκατάλογος ανά κωδικό'!D:G,4,0)</f>
        <v>204.97</v>
      </c>
      <c r="D4168" s="46">
        <v>201.94</v>
      </c>
      <c r="E4168" s="47">
        <f t="shared" si="65"/>
        <v>1.5004456769337482E-2</v>
      </c>
      <c r="F4168" s="124"/>
    </row>
    <row r="4169" spans="1:6" x14ac:dyDescent="0.25">
      <c r="A4169" s="20" t="s">
        <v>9253</v>
      </c>
      <c r="B4169" s="7">
        <v>80859</v>
      </c>
      <c r="C4169" s="46">
        <f>VLOOKUP(B4169,'Τιμοκατάλογος ανά κωδικό'!D:G,4,0)</f>
        <v>278.83999999999997</v>
      </c>
      <c r="D4169" s="46">
        <v>274.72000000000003</v>
      </c>
      <c r="E4169" s="47">
        <f t="shared" si="65"/>
        <v>1.4997087944088383E-2</v>
      </c>
      <c r="F4169" s="124"/>
    </row>
    <row r="4170" spans="1:6" x14ac:dyDescent="0.25">
      <c r="A4170" s="20" t="s">
        <v>9254</v>
      </c>
      <c r="B4170" s="7">
        <v>80862</v>
      </c>
      <c r="C4170" s="46">
        <f>VLOOKUP(B4170,'Τιμοκατάλογος ανά κωδικό'!D:G,4,0)</f>
        <v>49.05</v>
      </c>
      <c r="D4170" s="46">
        <v>48.33</v>
      </c>
      <c r="E4170" s="47">
        <f t="shared" si="65"/>
        <v>1.4897579143389184E-2</v>
      </c>
      <c r="F4170" s="124"/>
    </row>
    <row r="4171" spans="1:6" x14ac:dyDescent="0.25">
      <c r="A4171" s="20" t="s">
        <v>9255</v>
      </c>
      <c r="B4171" s="7">
        <v>80864</v>
      </c>
      <c r="C4171" s="46">
        <f>VLOOKUP(B4171,'Τιμοκατάλογος ανά κωδικό'!D:G,4,0)</f>
        <v>68.28</v>
      </c>
      <c r="D4171" s="46">
        <v>67.27</v>
      </c>
      <c r="E4171" s="47">
        <f t="shared" si="65"/>
        <v>1.5014122194143109E-2</v>
      </c>
      <c r="F4171" s="124"/>
    </row>
    <row r="4172" spans="1:6" x14ac:dyDescent="0.25">
      <c r="A4172" s="20" t="s">
        <v>13772</v>
      </c>
      <c r="B4172" s="7">
        <v>80868</v>
      </c>
      <c r="C4172" s="46">
        <f>VLOOKUP(B4172,'Τιμοκατάλογος ανά κωδικό'!D:G,4,0)</f>
        <v>118.8</v>
      </c>
      <c r="D4172" s="46">
        <v>117.04</v>
      </c>
      <c r="E4172" s="47">
        <f t="shared" si="65"/>
        <v>1.5037593984962294E-2</v>
      </c>
      <c r="F4172" s="124"/>
    </row>
    <row r="4173" spans="1:6" x14ac:dyDescent="0.25">
      <c r="A4173" s="20" t="s">
        <v>13770</v>
      </c>
      <c r="B4173" s="7">
        <v>80871</v>
      </c>
      <c r="C4173" s="46">
        <f>VLOOKUP(B4173,'Τιμοκατάλογος ανά κωδικό'!D:G,4,0)</f>
        <v>224.2</v>
      </c>
      <c r="D4173" s="46">
        <v>220.89</v>
      </c>
      <c r="E4173" s="47">
        <f t="shared" si="65"/>
        <v>1.4984834080311371E-2</v>
      </c>
      <c r="F4173" s="124"/>
    </row>
    <row r="4174" spans="1:6" x14ac:dyDescent="0.25">
      <c r="A4174" s="20" t="s">
        <v>13773</v>
      </c>
      <c r="B4174" s="7">
        <v>80872</v>
      </c>
      <c r="C4174" s="46">
        <f>VLOOKUP(B4174,'Τιμοκατάλογος ανά κωδικό'!D:G,4,0)</f>
        <v>84.47</v>
      </c>
      <c r="D4174" s="46">
        <v>83.22</v>
      </c>
      <c r="E4174" s="47">
        <f t="shared" si="65"/>
        <v>1.5020427781783141E-2</v>
      </c>
      <c r="F4174" s="124"/>
    </row>
    <row r="4175" spans="1:6" x14ac:dyDescent="0.25">
      <c r="A4175" s="20" t="s">
        <v>13771</v>
      </c>
      <c r="B4175" s="7">
        <v>80874</v>
      </c>
      <c r="C4175" s="46">
        <f>VLOOKUP(B4175,'Τιμοκατάλογος ανά κωδικό'!D:G,4,0)</f>
        <v>137.91</v>
      </c>
      <c r="D4175" s="46">
        <v>135.87</v>
      </c>
      <c r="E4175" s="47">
        <f t="shared" si="65"/>
        <v>1.5014351954073746E-2</v>
      </c>
      <c r="F4175" s="124"/>
    </row>
    <row r="4176" spans="1:6" x14ac:dyDescent="0.25">
      <c r="A4176" s="20" t="s">
        <v>13769</v>
      </c>
      <c r="B4176" s="7">
        <v>80876</v>
      </c>
      <c r="C4176" s="46">
        <f>VLOOKUP(B4176,'Τιμοκατάλογος ανά κωδικό'!D:G,4,0)</f>
        <v>275.67</v>
      </c>
      <c r="D4176" s="46">
        <v>271.60000000000002</v>
      </c>
      <c r="E4176" s="47">
        <f t="shared" si="65"/>
        <v>1.498527245949921E-2</v>
      </c>
      <c r="F4176" s="124"/>
    </row>
    <row r="4177" spans="1:6" x14ac:dyDescent="0.25">
      <c r="A4177" s="20" t="s">
        <v>9256</v>
      </c>
      <c r="B4177" s="7">
        <v>80878</v>
      </c>
      <c r="C4177" s="46">
        <f>VLOOKUP(B4177,'Τιμοκατάλογος ανά κωδικό'!D:G,4,0)</f>
        <v>46</v>
      </c>
      <c r="D4177" s="46">
        <v>45.32</v>
      </c>
      <c r="E4177" s="47">
        <f t="shared" si="65"/>
        <v>1.5004413062665423E-2</v>
      </c>
      <c r="F4177" s="124"/>
    </row>
    <row r="4178" spans="1:6" x14ac:dyDescent="0.25">
      <c r="A4178" s="20" t="s">
        <v>13768</v>
      </c>
      <c r="B4178" s="7">
        <v>80879</v>
      </c>
      <c r="C4178" s="46">
        <f>VLOOKUP(B4178,'Τιμοκατάλογος ανά κωδικό'!D:G,4,0)</f>
        <v>63.3</v>
      </c>
      <c r="D4178" s="46">
        <v>62.36</v>
      </c>
      <c r="E4178" s="47">
        <f t="shared" si="65"/>
        <v>1.5073765234124403E-2</v>
      </c>
      <c r="F4178" s="124"/>
    </row>
    <row r="4179" spans="1:6" x14ac:dyDescent="0.25">
      <c r="A4179" s="20" t="s">
        <v>13767</v>
      </c>
      <c r="B4179" s="7">
        <v>80881</v>
      </c>
      <c r="C4179" s="46">
        <f>VLOOKUP(B4179,'Τιμοκατάλογος ανά κωδικό'!D:G,4,0)</f>
        <v>78.87</v>
      </c>
      <c r="D4179" s="46">
        <v>77.7</v>
      </c>
      <c r="E4179" s="47">
        <f t="shared" si="65"/>
        <v>1.5057915057915094E-2</v>
      </c>
      <c r="F4179" s="124"/>
    </row>
    <row r="4180" spans="1:6" x14ac:dyDescent="0.25">
      <c r="A4180" s="20" t="s">
        <v>30835</v>
      </c>
      <c r="B4180" s="7">
        <v>80882</v>
      </c>
      <c r="C4180" s="46">
        <f>VLOOKUP(B4180,'Τιμοκατάλογος ανά κωδικό'!D:G,4,0)</f>
        <v>78.87</v>
      </c>
      <c r="D4180" s="46">
        <v>77.7</v>
      </c>
      <c r="E4180" s="47">
        <f t="shared" si="65"/>
        <v>1.5057915057915094E-2</v>
      </c>
      <c r="F4180" s="124"/>
    </row>
    <row r="4181" spans="1:6" x14ac:dyDescent="0.25">
      <c r="A4181" s="20" t="s">
        <v>9257</v>
      </c>
      <c r="B4181" s="7">
        <v>80884</v>
      </c>
      <c r="C4181" s="46">
        <f>VLOOKUP(B4181,'Τιμοκατάλογος ανά κωδικό'!D:G,4,0)</f>
        <v>97.86</v>
      </c>
      <c r="D4181" s="46">
        <v>96.41</v>
      </c>
      <c r="E4181" s="47">
        <f t="shared" si="65"/>
        <v>1.5039933616844747E-2</v>
      </c>
      <c r="F4181" s="124"/>
    </row>
    <row r="4182" spans="1:6" x14ac:dyDescent="0.25">
      <c r="A4182" s="20" t="s">
        <v>9258</v>
      </c>
      <c r="B4182" s="7">
        <v>80886</v>
      </c>
      <c r="C4182" s="46">
        <f>VLOOKUP(B4182,'Τιμοκατάλογος ανά κωδικό'!D:G,4,0)</f>
        <v>165.77</v>
      </c>
      <c r="D4182" s="46">
        <v>163.32</v>
      </c>
      <c r="E4182" s="47">
        <f t="shared" si="65"/>
        <v>1.5001224589762607E-2</v>
      </c>
      <c r="F4182" s="124"/>
    </row>
    <row r="4183" spans="1:6" x14ac:dyDescent="0.25">
      <c r="A4183" s="20" t="s">
        <v>9259</v>
      </c>
      <c r="B4183" s="7">
        <v>80888</v>
      </c>
      <c r="C4183" s="46">
        <f>VLOOKUP(B4183,'Τιμοκατάλογος ανά κωδικό'!D:G,4,0)</f>
        <v>38.33</v>
      </c>
      <c r="D4183" s="46">
        <v>37.76</v>
      </c>
      <c r="E4183" s="47">
        <f t="shared" si="65"/>
        <v>1.5095338983050821E-2</v>
      </c>
      <c r="F4183" s="124"/>
    </row>
    <row r="4184" spans="1:6" x14ac:dyDescent="0.25">
      <c r="A4184" s="20" t="s">
        <v>10089</v>
      </c>
      <c r="B4184" s="7">
        <v>81016</v>
      </c>
      <c r="C4184" s="46">
        <f>VLOOKUP(B4184,'Τιμοκατάλογος ανά κωδικό'!D:G,4,0)</f>
        <v>352.1</v>
      </c>
      <c r="D4184" s="46">
        <v>346.9</v>
      </c>
      <c r="E4184" s="47">
        <f t="shared" si="65"/>
        <v>1.4989910637071224E-2</v>
      </c>
      <c r="F4184" s="124"/>
    </row>
    <row r="4185" spans="1:6" x14ac:dyDescent="0.25">
      <c r="A4185" s="20" t="s">
        <v>12450</v>
      </c>
      <c r="B4185" s="7">
        <v>81029</v>
      </c>
      <c r="C4185" s="46">
        <f>VLOOKUP(B4185,'Τιμοκατάλογος ανά κωδικό'!D:G,4,0)</f>
        <v>11.36</v>
      </c>
      <c r="D4185" s="46">
        <v>11.079736134555027</v>
      </c>
      <c r="E4185" s="47">
        <f t="shared" si="65"/>
        <v>2.5295175087328703E-2</v>
      </c>
      <c r="F4185" s="124"/>
    </row>
    <row r="4186" spans="1:6" x14ac:dyDescent="0.25">
      <c r="A4186" s="20" t="s">
        <v>9260</v>
      </c>
      <c r="B4186" s="7">
        <v>81074</v>
      </c>
      <c r="C4186" s="46">
        <f>VLOOKUP(B4186,'Τιμοκατάλογος ανά κωδικό'!D:G,4,0)</f>
        <v>42.18</v>
      </c>
      <c r="D4186" s="46">
        <v>41.560500000000005</v>
      </c>
      <c r="E4186" s="47">
        <f t="shared" si="65"/>
        <v>1.4905980438156385E-2</v>
      </c>
      <c r="F4186" s="124"/>
    </row>
    <row r="4187" spans="1:6" x14ac:dyDescent="0.25">
      <c r="A4187" s="20" t="s">
        <v>9261</v>
      </c>
      <c r="B4187" s="7">
        <v>81075</v>
      </c>
      <c r="C4187" s="46">
        <f>VLOOKUP(B4187,'Τιμοκατάλογος ανά κωδικό'!D:G,4,0)</f>
        <v>34.74</v>
      </c>
      <c r="D4187" s="46">
        <v>34.229999999999997</v>
      </c>
      <c r="E4187" s="47">
        <f t="shared" si="65"/>
        <v>1.4899211218229791E-2</v>
      </c>
      <c r="F4187" s="124"/>
    </row>
    <row r="4188" spans="1:6" x14ac:dyDescent="0.25">
      <c r="A4188" s="20" t="s">
        <v>9262</v>
      </c>
      <c r="B4188" s="7">
        <v>81076</v>
      </c>
      <c r="C4188" s="46">
        <f>VLOOKUP(B4188,'Τιμοκατάλογος ανά κωδικό'!D:G,4,0)</f>
        <v>46.59</v>
      </c>
      <c r="D4188" s="46">
        <v>45.896800000000006</v>
      </c>
      <c r="E4188" s="47">
        <f t="shared" si="65"/>
        <v>1.5103449477959163E-2</v>
      </c>
      <c r="F4188" s="124"/>
    </row>
    <row r="4189" spans="1:6" x14ac:dyDescent="0.25">
      <c r="A4189" s="20" t="s">
        <v>9263</v>
      </c>
      <c r="B4189" s="7">
        <v>81077</v>
      </c>
      <c r="C4189" s="46">
        <f>VLOOKUP(B4189,'Τιμοκατάλογος ανά κωδικό'!D:G,4,0)</f>
        <v>53.41</v>
      </c>
      <c r="D4189" s="46">
        <v>52.622700000000002</v>
      </c>
      <c r="E4189" s="47">
        <f t="shared" si="65"/>
        <v>1.4961223958481762E-2</v>
      </c>
      <c r="F4189" s="124"/>
    </row>
    <row r="4190" spans="1:6" x14ac:dyDescent="0.25">
      <c r="A4190" s="20" t="s">
        <v>9264</v>
      </c>
      <c r="B4190" s="7">
        <v>81078</v>
      </c>
      <c r="C4190" s="46">
        <f>VLOOKUP(B4190,'Τιμοκατάλογος ανά κωδικό'!D:G,4,0)</f>
        <v>53.41</v>
      </c>
      <c r="D4190" s="46">
        <v>52.622700000000002</v>
      </c>
      <c r="E4190" s="47">
        <f t="shared" si="65"/>
        <v>1.4961223958481762E-2</v>
      </c>
      <c r="F4190" s="124"/>
    </row>
    <row r="4191" spans="1:6" x14ac:dyDescent="0.25">
      <c r="A4191" s="20" t="s">
        <v>9265</v>
      </c>
      <c r="B4191" s="7">
        <v>81079</v>
      </c>
      <c r="C4191" s="46">
        <f>VLOOKUP(B4191,'Τιμοκατάλογος ανά κωδικό'!D:G,4,0)</f>
        <v>53.41</v>
      </c>
      <c r="D4191" s="46">
        <v>52.622700000000002</v>
      </c>
      <c r="E4191" s="47">
        <f t="shared" si="65"/>
        <v>1.4961223958481762E-2</v>
      </c>
      <c r="F4191" s="124"/>
    </row>
    <row r="4192" spans="1:6" x14ac:dyDescent="0.25">
      <c r="A4192" s="20" t="s">
        <v>9266</v>
      </c>
      <c r="B4192" s="7">
        <v>81080</v>
      </c>
      <c r="C4192" s="46">
        <f>VLOOKUP(B4192,'Τιμοκατάλογος ανά κωδικό'!D:G,4,0)</f>
        <v>48.41</v>
      </c>
      <c r="D4192" s="46">
        <v>47.699300000000001</v>
      </c>
      <c r="E4192" s="47">
        <f t="shared" si="65"/>
        <v>1.4899589721442341E-2</v>
      </c>
      <c r="F4192" s="124"/>
    </row>
    <row r="4193" spans="1:6" x14ac:dyDescent="0.25">
      <c r="A4193" s="20" t="s">
        <v>11775</v>
      </c>
      <c r="B4193" s="7">
        <v>81081</v>
      </c>
      <c r="C4193" s="46">
        <f>VLOOKUP(B4193,'Τιμοκατάλογος ανά κωδικό'!D:G,4,0)</f>
        <v>83.32</v>
      </c>
      <c r="D4193" s="46">
        <v>82.091000000000008</v>
      </c>
      <c r="E4193" s="47">
        <f t="shared" si="65"/>
        <v>1.4971190508094478E-2</v>
      </c>
      <c r="F4193" s="124"/>
    </row>
    <row r="4194" spans="1:6" x14ac:dyDescent="0.25">
      <c r="A4194" s="20" t="s">
        <v>9267</v>
      </c>
      <c r="B4194" s="7">
        <v>81082</v>
      </c>
      <c r="C4194" s="46">
        <f>VLOOKUP(B4194,'Τιμοκατάλογος ανά κωδικό'!D:G,4,0)</f>
        <v>97.27</v>
      </c>
      <c r="D4194" s="46">
        <v>95.83120000000001</v>
      </c>
      <c r="E4194" s="47">
        <f t="shared" si="65"/>
        <v>1.5013899439848322E-2</v>
      </c>
      <c r="F4194" s="124"/>
    </row>
    <row r="4195" spans="1:6" x14ac:dyDescent="0.25">
      <c r="A4195" s="20" t="s">
        <v>11776</v>
      </c>
      <c r="B4195" s="7">
        <v>81083</v>
      </c>
      <c r="C4195" s="46">
        <f>VLOOKUP(B4195,'Τιμοκατάλογος ανά κωδικό'!D:G,4,0)</f>
        <v>38.549999999999997</v>
      </c>
      <c r="D4195" s="46">
        <v>37.976099999999995</v>
      </c>
      <c r="E4195" s="47">
        <f t="shared" si="65"/>
        <v>1.511213631731545E-2</v>
      </c>
      <c r="F4195" s="124"/>
    </row>
    <row r="4196" spans="1:6" x14ac:dyDescent="0.25">
      <c r="A4196" s="20" t="s">
        <v>11777</v>
      </c>
      <c r="B4196" s="7">
        <v>81084</v>
      </c>
      <c r="C4196" s="46">
        <f>VLOOKUP(B4196,'Τιμοκατάλογος ανά κωδικό'!D:G,4,0)</f>
        <v>45.28</v>
      </c>
      <c r="D4196" s="46">
        <v>44.609300000000005</v>
      </c>
      <c r="E4196" s="47">
        <f t="shared" si="65"/>
        <v>1.5034981494890021E-2</v>
      </c>
      <c r="F4196" s="124"/>
    </row>
    <row r="4197" spans="1:6" x14ac:dyDescent="0.25">
      <c r="A4197" s="20" t="s">
        <v>11778</v>
      </c>
      <c r="B4197" s="7">
        <v>81085</v>
      </c>
      <c r="C4197" s="46">
        <f>VLOOKUP(B4197,'Τιμοκατάλογος ανά κωδικό'!D:G,4,0)</f>
        <v>132.87</v>
      </c>
      <c r="D4197" s="46">
        <v>130.90270000000001</v>
      </c>
      <c r="E4197" s="47">
        <f t="shared" si="65"/>
        <v>1.5028719804862645E-2</v>
      </c>
      <c r="F4197" s="124"/>
    </row>
    <row r="4198" spans="1:6" x14ac:dyDescent="0.25">
      <c r="A4198" s="20" t="s">
        <v>11779</v>
      </c>
      <c r="B4198" s="7">
        <v>81110</v>
      </c>
      <c r="C4198" s="46">
        <f>VLOOKUP(B4198,'Τιμοκατάλογος ανά κωδικό'!D:G,4,0)</f>
        <v>88.6</v>
      </c>
      <c r="D4198" s="46">
        <v>88.6</v>
      </c>
      <c r="E4198" s="47">
        <f t="shared" si="65"/>
        <v>0</v>
      </c>
      <c r="F4198" s="124"/>
    </row>
    <row r="4199" spans="1:6" x14ac:dyDescent="0.25">
      <c r="A4199" s="20" t="s">
        <v>9268</v>
      </c>
      <c r="B4199" s="7">
        <v>81325</v>
      </c>
      <c r="C4199" s="46">
        <f>VLOOKUP(B4199,'Τιμοκατάλογος ανά κωδικό'!D:G,4,0)</f>
        <v>37.32</v>
      </c>
      <c r="D4199" s="46">
        <v>36.410584245749988</v>
      </c>
      <c r="E4199" s="47">
        <f t="shared" si="65"/>
        <v>2.497668667198516E-2</v>
      </c>
      <c r="F4199" s="124"/>
    </row>
    <row r="4200" spans="1:6" x14ac:dyDescent="0.25">
      <c r="A4200" s="20" t="s">
        <v>9269</v>
      </c>
      <c r="B4200" s="7">
        <v>81326</v>
      </c>
      <c r="C4200" s="46">
        <f>VLOOKUP(B4200,'Τιμοκατάλογος ανά κωδικό'!D:G,4,0)</f>
        <v>37.32</v>
      </c>
      <c r="D4200" s="46">
        <v>36.410584245749988</v>
      </c>
      <c r="E4200" s="47">
        <f t="shared" si="65"/>
        <v>2.497668667198516E-2</v>
      </c>
      <c r="F4200" s="124"/>
    </row>
    <row r="4201" spans="1:6" x14ac:dyDescent="0.25">
      <c r="A4201" s="20" t="s">
        <v>19070</v>
      </c>
      <c r="B4201" s="7">
        <v>81331</v>
      </c>
      <c r="C4201" s="46">
        <f>VLOOKUP(B4201,'Τιμοκατάλογος ανά κωδικό'!D:G,4,0)</f>
        <v>0.76</v>
      </c>
      <c r="D4201" s="46">
        <v>0.75</v>
      </c>
      <c r="E4201" s="47">
        <f t="shared" si="65"/>
        <v>1.3333333333333419E-2</v>
      </c>
      <c r="F4201" s="124"/>
    </row>
    <row r="4202" spans="1:6" x14ac:dyDescent="0.25">
      <c r="A4202" s="20" t="s">
        <v>11780</v>
      </c>
      <c r="B4202" s="7">
        <v>81339</v>
      </c>
      <c r="C4202" s="46">
        <f>VLOOKUP(B4202,'Τιμοκατάλογος ανά κωδικό'!D:G,4,0)</f>
        <v>365.4</v>
      </c>
      <c r="D4202" s="46">
        <v>356.4855</v>
      </c>
      <c r="E4202" s="47">
        <f t="shared" si="65"/>
        <v>2.5006627198020714E-2</v>
      </c>
      <c r="F4202" s="124"/>
    </row>
    <row r="4203" spans="1:6" x14ac:dyDescent="0.25">
      <c r="A4203" s="20" t="s">
        <v>11781</v>
      </c>
      <c r="B4203" s="7">
        <v>81340</v>
      </c>
      <c r="C4203" s="46">
        <f>VLOOKUP(B4203,'Τιμοκατάλογος ανά κωδικό'!D:G,4,0)</f>
        <v>561.83000000000004</v>
      </c>
      <c r="D4203" s="46">
        <v>548.13149999999996</v>
      </c>
      <c r="E4203" s="47">
        <f t="shared" si="65"/>
        <v>2.4991265782025041E-2</v>
      </c>
      <c r="F4203" s="124"/>
    </row>
    <row r="4204" spans="1:6" x14ac:dyDescent="0.25">
      <c r="A4204" s="20" t="s">
        <v>11782</v>
      </c>
      <c r="B4204" s="7">
        <v>81341</v>
      </c>
      <c r="C4204" s="46">
        <f>VLOOKUP(B4204,'Τιμοκατάλογος ανά κωδικό'!D:G,4,0)</f>
        <v>870.91</v>
      </c>
      <c r="D4204" s="46">
        <v>849.67050000000006</v>
      </c>
      <c r="E4204" s="47">
        <f t="shared" si="65"/>
        <v>2.4997337203068515E-2</v>
      </c>
      <c r="F4204" s="124"/>
    </row>
    <row r="4205" spans="1:6" x14ac:dyDescent="0.25">
      <c r="A4205" s="20" t="s">
        <v>10285</v>
      </c>
      <c r="B4205" s="7">
        <v>81354</v>
      </c>
      <c r="C4205" s="46">
        <f>VLOOKUP(B4205,'Τιμοκατάλογος ανά κωδικό'!D:G,4,0)</f>
        <v>1258.8900000000001</v>
      </c>
      <c r="D4205" s="46">
        <v>1228.1854720942404</v>
      </c>
      <c r="E4205" s="47">
        <f t="shared" si="65"/>
        <v>2.4999911335381597E-2</v>
      </c>
      <c r="F4205" s="124"/>
    </row>
    <row r="4206" spans="1:6" x14ac:dyDescent="0.25">
      <c r="A4206" s="20" t="s">
        <v>10286</v>
      </c>
      <c r="B4206" s="7">
        <v>81355</v>
      </c>
      <c r="C4206" s="46">
        <f>VLOOKUP(B4206,'Τιμοκατάλογος ανά κωδικό'!D:G,4,0)</f>
        <v>1151.02</v>
      </c>
      <c r="D4206" s="46">
        <v>1122.941588328008</v>
      </c>
      <c r="E4206" s="47">
        <f t="shared" si="65"/>
        <v>2.5004338572764961E-2</v>
      </c>
      <c r="F4206" s="124"/>
    </row>
    <row r="4207" spans="1:6" x14ac:dyDescent="0.25">
      <c r="A4207" s="20" t="s">
        <v>10287</v>
      </c>
      <c r="B4207" s="7">
        <v>81356</v>
      </c>
      <c r="C4207" s="46">
        <f>VLOOKUP(B4207,'Τιμοκατάλογος ανά κωδικό'!D:G,4,0)</f>
        <v>1043.33</v>
      </c>
      <c r="D4207" s="46">
        <v>1017.8807328547614</v>
      </c>
      <c r="E4207" s="47">
        <f t="shared" si="65"/>
        <v>2.5002209319615609E-2</v>
      </c>
      <c r="F4207" s="124"/>
    </row>
    <row r="4208" spans="1:6" x14ac:dyDescent="0.25">
      <c r="A4208" s="20" t="s">
        <v>10288</v>
      </c>
      <c r="B4208" s="7">
        <v>81357</v>
      </c>
      <c r="C4208" s="46">
        <f>VLOOKUP(B4208,'Τιμοκατάλογος ανά κωδικό'!D:G,4,0)</f>
        <v>933.19</v>
      </c>
      <c r="D4208" s="46">
        <v>910.4285224757316</v>
      </c>
      <c r="E4208" s="47">
        <f t="shared" si="65"/>
        <v>2.500083967313893E-2</v>
      </c>
      <c r="F4208" s="124"/>
    </row>
    <row r="4209" spans="1:6" x14ac:dyDescent="0.25">
      <c r="A4209" s="20" t="s">
        <v>10289</v>
      </c>
      <c r="B4209" s="7">
        <v>81358</v>
      </c>
      <c r="C4209" s="46">
        <f>VLOOKUP(B4209,'Τιμοκατάλογος ανά κωδικό'!D:G,4,0)</f>
        <v>986.43</v>
      </c>
      <c r="D4209" s="46">
        <v>962.37339408152809</v>
      </c>
      <c r="E4209" s="47">
        <f t="shared" si="65"/>
        <v>2.4997164371352021E-2</v>
      </c>
      <c r="F4209" s="124"/>
    </row>
    <row r="4210" spans="1:6" x14ac:dyDescent="0.25">
      <c r="A4210" s="20" t="s">
        <v>9270</v>
      </c>
      <c r="B4210" s="7">
        <v>81386</v>
      </c>
      <c r="C4210" s="46">
        <f>VLOOKUP(B4210,'Τιμοκατάλογος ανά κωδικό'!D:G,4,0)</f>
        <v>206.4</v>
      </c>
      <c r="D4210" s="46">
        <v>206.4</v>
      </c>
      <c r="E4210" s="47">
        <f t="shared" si="65"/>
        <v>0</v>
      </c>
      <c r="F4210" s="124"/>
    </row>
    <row r="4211" spans="1:6" x14ac:dyDescent="0.25">
      <c r="A4211" s="20" t="s">
        <v>9271</v>
      </c>
      <c r="B4211" s="7">
        <v>81387</v>
      </c>
      <c r="C4211" s="46">
        <f>VLOOKUP(B4211,'Τιμοκατάλογος ανά κωδικό'!D:G,4,0)</f>
        <v>411.5</v>
      </c>
      <c r="D4211" s="46">
        <v>411.5</v>
      </c>
      <c r="E4211" s="47">
        <f t="shared" si="65"/>
        <v>0</v>
      </c>
      <c r="F4211" s="124"/>
    </row>
    <row r="4212" spans="1:6" x14ac:dyDescent="0.25">
      <c r="A4212" s="20" t="s">
        <v>9272</v>
      </c>
      <c r="B4212" s="7">
        <v>81391</v>
      </c>
      <c r="C4212" s="46">
        <f>VLOOKUP(B4212,'Τιμοκατάλογος ανά κωδικό'!D:G,4,0)</f>
        <v>73.8</v>
      </c>
      <c r="D4212" s="46">
        <v>73.8</v>
      </c>
      <c r="E4212" s="47">
        <f t="shared" si="65"/>
        <v>0</v>
      </c>
      <c r="F4212" s="124"/>
    </row>
    <row r="4213" spans="1:6" x14ac:dyDescent="0.25">
      <c r="A4213" s="20" t="s">
        <v>9273</v>
      </c>
      <c r="B4213" s="7">
        <v>81423</v>
      </c>
      <c r="C4213" s="46">
        <f>VLOOKUP(B4213,'Τιμοκατάλογος ανά κωδικό'!D:G,4,0)</f>
        <v>37.32</v>
      </c>
      <c r="D4213" s="46">
        <v>36.410584245749988</v>
      </c>
      <c r="E4213" s="47">
        <f t="shared" si="65"/>
        <v>2.497668667198516E-2</v>
      </c>
      <c r="F4213" s="124"/>
    </row>
    <row r="4214" spans="1:6" x14ac:dyDescent="0.25">
      <c r="A4214" s="20" t="s">
        <v>9274</v>
      </c>
      <c r="B4214" s="7">
        <v>81424</v>
      </c>
      <c r="C4214" s="46">
        <f>VLOOKUP(B4214,'Τιμοκατάλογος ανά κωδικό'!D:G,4,0)</f>
        <v>34.33</v>
      </c>
      <c r="D4214" s="46">
        <v>33.493775543972184</v>
      </c>
      <c r="E4214" s="47">
        <f t="shared" si="65"/>
        <v>2.4966562964213512E-2</v>
      </c>
      <c r="F4214" s="124"/>
    </row>
    <row r="4215" spans="1:6" x14ac:dyDescent="0.25">
      <c r="A4215" s="20" t="s">
        <v>9275</v>
      </c>
      <c r="B4215" s="7">
        <v>81425</v>
      </c>
      <c r="C4215" s="46">
        <f>VLOOKUP(B4215,'Τιμοκατάλογος ανά κωδικό'!D:G,4,0)</f>
        <v>34.33</v>
      </c>
      <c r="D4215" s="46">
        <v>33.493775543972184</v>
      </c>
      <c r="E4215" s="47">
        <f t="shared" si="65"/>
        <v>2.4966562964213512E-2</v>
      </c>
      <c r="F4215" s="124"/>
    </row>
    <row r="4216" spans="1:6" x14ac:dyDescent="0.25">
      <c r="A4216" s="20" t="s">
        <v>9276</v>
      </c>
      <c r="B4216" s="7">
        <v>81426</v>
      </c>
      <c r="C4216" s="46">
        <f>VLOOKUP(B4216,'Τιμοκατάλογος ανά κωδικό'!D:G,4,0)</f>
        <v>34.33</v>
      </c>
      <c r="D4216" s="46">
        <v>33.493775543972184</v>
      </c>
      <c r="E4216" s="47">
        <f t="shared" si="65"/>
        <v>2.4966562964213512E-2</v>
      </c>
      <c r="F4216" s="124"/>
    </row>
    <row r="4217" spans="1:6" x14ac:dyDescent="0.25">
      <c r="A4217" s="20" t="s">
        <v>9277</v>
      </c>
      <c r="B4217" s="7">
        <v>81427</v>
      </c>
      <c r="C4217" s="46">
        <f>VLOOKUP(B4217,'Τιμοκατάλογος ανά κωδικό'!D:G,4,0)</f>
        <v>138.58000000000001</v>
      </c>
      <c r="D4217" s="46">
        <v>135.19999999999999</v>
      </c>
      <c r="E4217" s="47">
        <f t="shared" si="65"/>
        <v>2.5000000000000133E-2</v>
      </c>
      <c r="F4217" s="124"/>
    </row>
    <row r="4218" spans="1:6" x14ac:dyDescent="0.25">
      <c r="A4218" s="20" t="s">
        <v>5487</v>
      </c>
      <c r="B4218" s="7">
        <v>81455</v>
      </c>
      <c r="C4218" s="46">
        <f>VLOOKUP(B4218,'Τιμοκατάλογος ανά κωδικό'!D:G,4,0)</f>
        <v>250.39010449540643</v>
      </c>
      <c r="D4218" s="46">
        <v>250.39010449540643</v>
      </c>
      <c r="E4218" s="47">
        <f t="shared" si="65"/>
        <v>0</v>
      </c>
      <c r="F4218" s="124"/>
    </row>
    <row r="4219" spans="1:6" x14ac:dyDescent="0.25">
      <c r="A4219" s="20" t="s">
        <v>5488</v>
      </c>
      <c r="B4219" s="7">
        <v>81456</v>
      </c>
      <c r="C4219" s="46">
        <f>VLOOKUP(B4219,'Τιμοκατάλογος ανά κωδικό'!D:G,4,0)</f>
        <v>250.39010449540643</v>
      </c>
      <c r="D4219" s="46">
        <v>250.39010449540643</v>
      </c>
      <c r="E4219" s="47">
        <f t="shared" si="65"/>
        <v>0</v>
      </c>
      <c r="F4219" s="124"/>
    </row>
    <row r="4220" spans="1:6" x14ac:dyDescent="0.25">
      <c r="A4220" s="20" t="s">
        <v>5489</v>
      </c>
      <c r="B4220" s="7">
        <v>81457</v>
      </c>
      <c r="C4220" s="46">
        <f>VLOOKUP(B4220,'Τιμοκατάλογος ανά κωδικό'!D:G,4,0)</f>
        <v>250.39010449540643</v>
      </c>
      <c r="D4220" s="46">
        <v>250.39010449540643</v>
      </c>
      <c r="E4220" s="47">
        <f t="shared" si="65"/>
        <v>0</v>
      </c>
      <c r="F4220" s="124"/>
    </row>
    <row r="4221" spans="1:6" x14ac:dyDescent="0.25">
      <c r="A4221" s="20" t="s">
        <v>5791</v>
      </c>
      <c r="B4221" s="7">
        <v>81458</v>
      </c>
      <c r="C4221" s="46">
        <f>VLOOKUP(B4221,'Τιμοκατάλογος ανά κωδικό'!D:G,4,0)</f>
        <v>250.39010449540643</v>
      </c>
      <c r="D4221" s="46">
        <v>250.39010449540643</v>
      </c>
      <c r="E4221" s="47">
        <f t="shared" si="65"/>
        <v>0</v>
      </c>
      <c r="F4221" s="124"/>
    </row>
    <row r="4222" spans="1:6" x14ac:dyDescent="0.25">
      <c r="A4222" s="20" t="s">
        <v>5573</v>
      </c>
      <c r="B4222" s="7">
        <v>81459</v>
      </c>
      <c r="C4222" s="46">
        <f>VLOOKUP(B4222,'Τιμοκατάλογος ανά κωδικό'!D:G,4,0)</f>
        <v>313.29893719437166</v>
      </c>
      <c r="D4222" s="46">
        <v>313.29893719437166</v>
      </c>
      <c r="E4222" s="47">
        <f t="shared" si="65"/>
        <v>0</v>
      </c>
      <c r="F4222" s="124"/>
    </row>
    <row r="4223" spans="1:6" x14ac:dyDescent="0.25">
      <c r="A4223" s="20" t="s">
        <v>5492</v>
      </c>
      <c r="B4223" s="7">
        <v>81460</v>
      </c>
      <c r="C4223" s="46">
        <f>VLOOKUP(B4223,'Τιμοκατάλογος ανά κωδικό'!D:G,4,0)</f>
        <v>326.44852692717205</v>
      </c>
      <c r="D4223" s="46">
        <v>326.44852692717205</v>
      </c>
      <c r="E4223" s="47">
        <f t="shared" si="65"/>
        <v>0</v>
      </c>
      <c r="F4223" s="124"/>
    </row>
    <row r="4224" spans="1:6" x14ac:dyDescent="0.25">
      <c r="A4224" s="20" t="s">
        <v>14938</v>
      </c>
      <c r="B4224" s="7">
        <v>81501</v>
      </c>
      <c r="C4224" s="46">
        <f>VLOOKUP(B4224,'Τιμοκατάλογος ανά κωδικό'!D:G,4,0)</f>
        <v>401.19</v>
      </c>
      <c r="D4224" s="46">
        <v>391.4</v>
      </c>
      <c r="E4224" s="47">
        <f t="shared" si="65"/>
        <v>2.5012774655084336E-2</v>
      </c>
      <c r="F4224" s="124"/>
    </row>
    <row r="4225" spans="1:6" x14ac:dyDescent="0.25">
      <c r="A4225" s="20" t="s">
        <v>14940</v>
      </c>
      <c r="B4225" s="7">
        <v>81502</v>
      </c>
      <c r="C4225" s="46">
        <f>VLOOKUP(B4225,'Τιμοκατάλογος ανά κωδικό'!D:G,4,0)</f>
        <v>559.54999999999995</v>
      </c>
      <c r="D4225" s="46">
        <v>545.9</v>
      </c>
      <c r="E4225" s="47">
        <f t="shared" si="65"/>
        <v>2.5004579593332021E-2</v>
      </c>
      <c r="F4225" s="124"/>
    </row>
    <row r="4226" spans="1:6" x14ac:dyDescent="0.25">
      <c r="A4226" s="20" t="s">
        <v>14941</v>
      </c>
      <c r="B4226" s="7">
        <v>81503</v>
      </c>
      <c r="C4226" s="46">
        <f>VLOOKUP(B4226,'Τιμοκατάλογος ανά κωδικό'!D:G,4,0)</f>
        <v>749.58</v>
      </c>
      <c r="D4226" s="46">
        <v>731.3</v>
      </c>
      <c r="E4226" s="47">
        <f t="shared" si="65"/>
        <v>2.4996581430329678E-2</v>
      </c>
      <c r="F4226" s="124"/>
    </row>
    <row r="4227" spans="1:6" x14ac:dyDescent="0.25">
      <c r="A4227" s="20" t="s">
        <v>14942</v>
      </c>
      <c r="B4227" s="7">
        <v>81504</v>
      </c>
      <c r="C4227" s="46">
        <f>VLOOKUP(B4227,'Τιμοκατάλογος ανά κωδικό'!D:G,4,0)</f>
        <v>1045.19</v>
      </c>
      <c r="D4227" s="46">
        <v>1019.7</v>
      </c>
      <c r="E4227" s="47">
        <f t="shared" ref="E4227:E4290" si="66">C4227/D4227-1</f>
        <v>2.499754829851919E-2</v>
      </c>
      <c r="F4227" s="124"/>
    </row>
    <row r="4228" spans="1:6" x14ac:dyDescent="0.25">
      <c r="A4228" s="20" t="s">
        <v>14943</v>
      </c>
      <c r="B4228" s="7">
        <v>81505</v>
      </c>
      <c r="C4228" s="46">
        <f>VLOOKUP(B4228,'Τιμοκατάλογος ανά κωδικό'!D:G,4,0)</f>
        <v>1425.26</v>
      </c>
      <c r="D4228" s="46">
        <v>1390.5</v>
      </c>
      <c r="E4228" s="47">
        <f t="shared" si="66"/>
        <v>2.499820208558079E-2</v>
      </c>
      <c r="F4228" s="124"/>
    </row>
    <row r="4229" spans="1:6" x14ac:dyDescent="0.25">
      <c r="A4229" s="20" t="s">
        <v>14944</v>
      </c>
      <c r="B4229" s="7">
        <v>81506</v>
      </c>
      <c r="C4229" s="46">
        <f>VLOOKUP(B4229,'Τιμοκατάλογος ανά κωδικό'!D:G,4,0)</f>
        <v>1652.3</v>
      </c>
      <c r="D4229" s="46">
        <v>1612</v>
      </c>
      <c r="E4229" s="47">
        <f t="shared" si="66"/>
        <v>2.4999999999999911E-2</v>
      </c>
      <c r="F4229" s="124"/>
    </row>
    <row r="4230" spans="1:6" x14ac:dyDescent="0.25">
      <c r="A4230" s="20" t="s">
        <v>14945</v>
      </c>
      <c r="B4230" s="7">
        <v>81507</v>
      </c>
      <c r="C4230" s="46">
        <f>VLOOKUP(B4230,'Τιμοκατάλογος ανά κωδικό'!D:G,4,0)</f>
        <v>2025.4</v>
      </c>
      <c r="D4230" s="46">
        <v>1976</v>
      </c>
      <c r="E4230" s="47">
        <f t="shared" si="66"/>
        <v>2.5000000000000133E-2</v>
      </c>
      <c r="F4230" s="124"/>
    </row>
    <row r="4231" spans="1:6" x14ac:dyDescent="0.25">
      <c r="A4231" s="20" t="s">
        <v>14946</v>
      </c>
      <c r="B4231" s="7">
        <v>81508</v>
      </c>
      <c r="C4231" s="46">
        <f>VLOOKUP(B4231,'Τιμοκατάλογος ανά κωδικό'!D:G,4,0)</f>
        <v>2163.98</v>
      </c>
      <c r="D4231" s="46">
        <v>2111.1999999999998</v>
      </c>
      <c r="E4231" s="47">
        <f t="shared" si="66"/>
        <v>2.5000000000000133E-2</v>
      </c>
      <c r="F4231" s="124"/>
    </row>
    <row r="4232" spans="1:6" x14ac:dyDescent="0.25">
      <c r="A4232" s="20" t="s">
        <v>12462</v>
      </c>
      <c r="B4232" s="7">
        <v>81555</v>
      </c>
      <c r="C4232" s="46">
        <f>VLOOKUP(B4232,'Τιμοκατάλογος ανά κωδικό'!D:G,4,0)</f>
        <v>1373.15</v>
      </c>
      <c r="D4232" s="46">
        <v>1339.6563399721454</v>
      </c>
      <c r="E4232" s="47">
        <f t="shared" si="66"/>
        <v>2.5001680676218108E-2</v>
      </c>
      <c r="F4232" s="124"/>
    </row>
    <row r="4233" spans="1:6" x14ac:dyDescent="0.25">
      <c r="A4233" s="20" t="s">
        <v>10090</v>
      </c>
      <c r="B4233" s="7">
        <v>81739</v>
      </c>
      <c r="C4233" s="46">
        <f>VLOOKUP(B4233,'Τιμοκατάλογος ανά κωδικό'!D:G,4,0)</f>
        <v>74.48</v>
      </c>
      <c r="D4233" s="46">
        <v>73.377200000000002</v>
      </c>
      <c r="E4233" s="47">
        <f t="shared" si="66"/>
        <v>1.502919162900751E-2</v>
      </c>
      <c r="F4233" s="124"/>
    </row>
    <row r="4234" spans="1:6" x14ac:dyDescent="0.25">
      <c r="A4234" s="20" t="s">
        <v>10091</v>
      </c>
      <c r="B4234" s="7">
        <v>81740</v>
      </c>
      <c r="C4234" s="46">
        <f>VLOOKUP(B4234,'Τιμοκατάλογος ανά κωδικό'!D:G,4,0)</f>
        <v>74.48</v>
      </c>
      <c r="D4234" s="46">
        <v>73.377200000000002</v>
      </c>
      <c r="E4234" s="47">
        <f t="shared" si="66"/>
        <v>1.502919162900751E-2</v>
      </c>
      <c r="F4234" s="124"/>
    </row>
    <row r="4235" spans="1:6" x14ac:dyDescent="0.25">
      <c r="A4235" s="20" t="s">
        <v>1008</v>
      </c>
      <c r="B4235" s="7">
        <v>81767</v>
      </c>
      <c r="C4235" s="46">
        <f>VLOOKUP(B4235,'Τιμοκατάλογος ανά κωδικό'!D:G,4,0)</f>
        <v>13.43</v>
      </c>
      <c r="D4235" s="46">
        <v>13.23</v>
      </c>
      <c r="E4235" s="47">
        <f t="shared" si="66"/>
        <v>1.5117157974300799E-2</v>
      </c>
      <c r="F4235" s="124"/>
    </row>
    <row r="4236" spans="1:6" x14ac:dyDescent="0.25">
      <c r="A4236" s="20" t="s">
        <v>1008</v>
      </c>
      <c r="B4236" s="7">
        <v>81768</v>
      </c>
      <c r="C4236" s="46">
        <f>VLOOKUP(B4236,'Τιμοκατάλογος ανά κωδικό'!D:G,4,0)</f>
        <v>13.43</v>
      </c>
      <c r="D4236" s="46">
        <v>13.23</v>
      </c>
      <c r="E4236" s="47">
        <f t="shared" si="66"/>
        <v>1.5117157974300799E-2</v>
      </c>
      <c r="F4236" s="124"/>
    </row>
    <row r="4237" spans="1:6" x14ac:dyDescent="0.25">
      <c r="A4237" s="20" t="s">
        <v>14194</v>
      </c>
      <c r="B4237" s="7">
        <v>81772</v>
      </c>
      <c r="C4237" s="46">
        <f>VLOOKUP(B4237,'Τιμοκατάλογος ανά κωδικό'!D:G,4,0)</f>
        <v>61.44</v>
      </c>
      <c r="D4237" s="46">
        <v>59.945600000000006</v>
      </c>
      <c r="E4237" s="47">
        <f t="shared" si="66"/>
        <v>2.4929269204078119E-2</v>
      </c>
      <c r="F4237" s="124"/>
    </row>
    <row r="4238" spans="1:6" x14ac:dyDescent="0.25">
      <c r="A4238" s="20" t="s">
        <v>14150</v>
      </c>
      <c r="B4238" s="7">
        <v>81843</v>
      </c>
      <c r="C4238" s="46">
        <f>VLOOKUP(B4238,'Τιμοκατάλογος ανά κωδικό'!D:G,4,0)</f>
        <v>1866.1</v>
      </c>
      <c r="D4238" s="46">
        <v>1820.5824</v>
      </c>
      <c r="E4238" s="47">
        <f t="shared" si="66"/>
        <v>2.500166979533569E-2</v>
      </c>
      <c r="F4238" s="124"/>
    </row>
    <row r="4239" spans="1:6" x14ac:dyDescent="0.25">
      <c r="A4239" s="20" t="s">
        <v>14085</v>
      </c>
      <c r="B4239" s="7">
        <v>81882</v>
      </c>
      <c r="C4239" s="46">
        <f>VLOOKUP(B4239,'Τιμοκατάλογος ανά κωδικό'!D:G,4,0)</f>
        <v>248.41</v>
      </c>
      <c r="D4239" s="46">
        <v>242.35382079999999</v>
      </c>
      <c r="E4239" s="47">
        <f t="shared" si="66"/>
        <v>2.498899823410583E-2</v>
      </c>
      <c r="F4239" s="124"/>
    </row>
    <row r="4240" spans="1:6" x14ac:dyDescent="0.25">
      <c r="A4240" s="20" t="s">
        <v>13793</v>
      </c>
      <c r="B4240" s="7">
        <v>81902</v>
      </c>
      <c r="C4240" s="46">
        <f>VLOOKUP(B4240,'Τιμοκατάλογος ανά κωδικό'!D:G,4,0)</f>
        <v>112.77</v>
      </c>
      <c r="D4240" s="46">
        <v>111.1</v>
      </c>
      <c r="E4240" s="47">
        <f t="shared" si="66"/>
        <v>1.5031503150314984E-2</v>
      </c>
      <c r="F4240" s="124"/>
    </row>
    <row r="4241" spans="1:6" x14ac:dyDescent="0.25">
      <c r="A4241" s="20" t="s">
        <v>13792</v>
      </c>
      <c r="B4241" s="7">
        <v>81903</v>
      </c>
      <c r="C4241" s="46">
        <f>VLOOKUP(B4241,'Τιμοκατάλογος ανά κωδικό'!D:G,4,0)</f>
        <v>123.32</v>
      </c>
      <c r="D4241" s="46">
        <v>121.5</v>
      </c>
      <c r="E4241" s="47">
        <f t="shared" si="66"/>
        <v>1.4979423868312747E-2</v>
      </c>
      <c r="F4241" s="124"/>
    </row>
    <row r="4242" spans="1:6" x14ac:dyDescent="0.25">
      <c r="A4242" s="20" t="s">
        <v>13791</v>
      </c>
      <c r="B4242" s="7">
        <v>81904</v>
      </c>
      <c r="C4242" s="46">
        <f>VLOOKUP(B4242,'Τιμοκατάλογος ανά κωδικό'!D:G,4,0)</f>
        <v>182.29</v>
      </c>
      <c r="D4242" s="46">
        <v>179.6</v>
      </c>
      <c r="E4242" s="47">
        <f t="shared" si="66"/>
        <v>1.497772828507804E-2</v>
      </c>
      <c r="F4242" s="124"/>
    </row>
    <row r="4243" spans="1:6" x14ac:dyDescent="0.25">
      <c r="A4243" s="20" t="s">
        <v>13790</v>
      </c>
      <c r="B4243" s="7">
        <v>81905</v>
      </c>
      <c r="C4243" s="46">
        <f>VLOOKUP(B4243,'Τιμοκατάλογος ανά κωδικό'!D:G,4,0)</f>
        <v>152.15</v>
      </c>
      <c r="D4243" s="46">
        <v>149.9</v>
      </c>
      <c r="E4243" s="47">
        <f t="shared" si="66"/>
        <v>1.5010006671114073E-2</v>
      </c>
      <c r="F4243" s="124"/>
    </row>
    <row r="4244" spans="1:6" x14ac:dyDescent="0.25">
      <c r="A4244" s="20" t="s">
        <v>13789</v>
      </c>
      <c r="B4244" s="7">
        <v>81906</v>
      </c>
      <c r="C4244" s="46">
        <f>VLOOKUP(B4244,'Τιμοκατάλογος ανά κωδικό'!D:G,4,0)</f>
        <v>162.69999999999999</v>
      </c>
      <c r="D4244" s="46">
        <v>160.30000000000001</v>
      </c>
      <c r="E4244" s="47">
        <f t="shared" si="66"/>
        <v>1.4971927635683002E-2</v>
      </c>
      <c r="F4244" s="124"/>
    </row>
    <row r="4245" spans="1:6" x14ac:dyDescent="0.25">
      <c r="A4245" s="20" t="s">
        <v>13788</v>
      </c>
      <c r="B4245" s="7">
        <v>81907</v>
      </c>
      <c r="C4245" s="46">
        <f>VLOOKUP(B4245,'Τιμοκατάλογος ανά κωδικό'!D:G,4,0)</f>
        <v>213.66</v>
      </c>
      <c r="D4245" s="46">
        <v>210.5</v>
      </c>
      <c r="E4245" s="47">
        <f t="shared" si="66"/>
        <v>1.5011876484560593E-2</v>
      </c>
      <c r="F4245" s="124"/>
    </row>
    <row r="4246" spans="1:6" x14ac:dyDescent="0.25">
      <c r="A4246" s="20" t="s">
        <v>13747</v>
      </c>
      <c r="B4246" s="7">
        <v>81959</v>
      </c>
      <c r="C4246" s="46">
        <f>VLOOKUP(B4246,'Τιμοκατάλογος ανά κωδικό'!D:G,4,0)</f>
        <v>1459.01</v>
      </c>
      <c r="D4246" s="46">
        <v>1423.4221227424903</v>
      </c>
      <c r="E4246" s="47">
        <f t="shared" si="66"/>
        <v>2.5001632817777786E-2</v>
      </c>
      <c r="F4246" s="124"/>
    </row>
    <row r="4247" spans="1:6" x14ac:dyDescent="0.25">
      <c r="A4247" s="20" t="s">
        <v>14242</v>
      </c>
      <c r="B4247" s="7">
        <v>82067</v>
      </c>
      <c r="C4247" s="46">
        <f>VLOOKUP(B4247,'Τιμοκατάλογος ανά κωδικό'!D:G,4,0)</f>
        <v>788.16</v>
      </c>
      <c r="D4247" s="46">
        <v>768.9344000000001</v>
      </c>
      <c r="E4247" s="47">
        <f t="shared" si="66"/>
        <v>2.5002913122367687E-2</v>
      </c>
      <c r="F4247" s="124"/>
    </row>
    <row r="4248" spans="1:6" x14ac:dyDescent="0.25">
      <c r="A4248" s="20" t="s">
        <v>25361</v>
      </c>
      <c r="B4248" s="7">
        <v>82105</v>
      </c>
      <c r="C4248" s="46">
        <f>VLOOKUP(B4248,'Τιμοκατάλογος ανά κωδικό'!D:G,4,0)</f>
        <v>3.12</v>
      </c>
      <c r="D4248" s="46">
        <v>3.07</v>
      </c>
      <c r="E4248" s="47">
        <f t="shared" si="66"/>
        <v>1.6286644951140072E-2</v>
      </c>
      <c r="F4248" s="124"/>
    </row>
    <row r="4249" spans="1:6" x14ac:dyDescent="0.25">
      <c r="A4249" s="20" t="s">
        <v>18102</v>
      </c>
      <c r="B4249" s="7">
        <v>82129</v>
      </c>
      <c r="C4249" s="46">
        <f>VLOOKUP(B4249,'Τιμοκατάλογος ανά κωδικό'!D:G,4,0)</f>
        <v>20.46</v>
      </c>
      <c r="D4249" s="46">
        <v>20.16</v>
      </c>
      <c r="E4249" s="47">
        <f t="shared" si="66"/>
        <v>1.4880952380952328E-2</v>
      </c>
      <c r="F4249" s="124"/>
    </row>
    <row r="4250" spans="1:6" x14ac:dyDescent="0.25">
      <c r="A4250" s="20" t="s">
        <v>20890</v>
      </c>
      <c r="B4250" s="7">
        <v>82289</v>
      </c>
      <c r="C4250" s="46" t="str">
        <f>VLOOKUP(B4250,'Τιμοκατάλογος ανά κωδικό'!D:G,4,0)</f>
        <v>Κ.Ε.</v>
      </c>
      <c r="D4250" s="46" t="s">
        <v>25341</v>
      </c>
      <c r="F4250" s="124"/>
    </row>
    <row r="4251" spans="1:6" x14ac:dyDescent="0.25">
      <c r="A4251" s="20" t="s">
        <v>14958</v>
      </c>
      <c r="B4251" s="7">
        <v>82428</v>
      </c>
      <c r="C4251" s="46">
        <f>VLOOKUP(B4251,'Τιμοκατάλογος ανά κωδικό'!D:G,4,0)</f>
        <v>347.03</v>
      </c>
      <c r="D4251" s="46">
        <v>341.9</v>
      </c>
      <c r="E4251" s="47">
        <f t="shared" si="66"/>
        <v>1.5004387247733231E-2</v>
      </c>
      <c r="F4251" s="124"/>
    </row>
    <row r="4252" spans="1:6" x14ac:dyDescent="0.25">
      <c r="A4252" s="20" t="s">
        <v>12451</v>
      </c>
      <c r="B4252" s="7">
        <v>82446</v>
      </c>
      <c r="C4252" s="46">
        <f>VLOOKUP(B4252,'Τιμοκατάλογος ανά κωδικό'!D:G,4,0)</f>
        <v>337.9</v>
      </c>
      <c r="D4252" s="46">
        <v>332.90629999999999</v>
      </c>
      <c r="E4252" s="47">
        <f t="shared" si="66"/>
        <v>1.5000316905988242E-2</v>
      </c>
      <c r="F4252" s="124"/>
    </row>
    <row r="4253" spans="1:6" x14ac:dyDescent="0.25">
      <c r="A4253" s="20" t="s">
        <v>12452</v>
      </c>
      <c r="B4253" s="7">
        <v>82450</v>
      </c>
      <c r="C4253" s="46">
        <f>VLOOKUP(B4253,'Τιμοκατάλογος ανά κωδικό'!D:G,4,0)</f>
        <v>167.6</v>
      </c>
      <c r="D4253" s="46">
        <v>165.11930000000001</v>
      </c>
      <c r="E4253" s="47">
        <f t="shared" si="66"/>
        <v>1.5023682876562416E-2</v>
      </c>
      <c r="F4253" s="124"/>
    </row>
    <row r="4254" spans="1:6" x14ac:dyDescent="0.25">
      <c r="A4254" s="20" t="s">
        <v>14266</v>
      </c>
      <c r="B4254" s="7">
        <v>82451</v>
      </c>
      <c r="C4254" s="46">
        <f>VLOOKUP(B4254,'Τιμοκατάλογος ανά κωδικό'!D:G,4,0)</f>
        <v>2284.73</v>
      </c>
      <c r="D4254" s="46">
        <v>2229</v>
      </c>
      <c r="E4254" s="47">
        <f t="shared" si="66"/>
        <v>2.5002243158366966E-2</v>
      </c>
      <c r="F4254" s="124"/>
    </row>
    <row r="4255" spans="1:6" x14ac:dyDescent="0.25">
      <c r="A4255" s="20" t="s">
        <v>30831</v>
      </c>
      <c r="B4255" s="7">
        <v>82454</v>
      </c>
      <c r="C4255" s="46">
        <f>VLOOKUP(B4255,'Τιμοκατάλογος ανά κωδικό'!D:G,4,0)</f>
        <v>151.31</v>
      </c>
      <c r="D4255" s="46">
        <v>147.62</v>
      </c>
      <c r="E4255" s="47">
        <f t="shared" si="66"/>
        <v>2.4996612925077821E-2</v>
      </c>
      <c r="F4255" s="124"/>
    </row>
    <row r="4256" spans="1:6" x14ac:dyDescent="0.25">
      <c r="A4256" s="20" t="s">
        <v>19071</v>
      </c>
      <c r="B4256" s="7">
        <v>82456</v>
      </c>
      <c r="C4256" s="46">
        <f>VLOOKUP(B4256,'Τιμοκατάλογος ανά κωδικό'!D:G,4,0)</f>
        <v>4.7</v>
      </c>
      <c r="D4256" s="46">
        <v>4.63</v>
      </c>
      <c r="E4256" s="47">
        <f t="shared" si="66"/>
        <v>1.5118790496760237E-2</v>
      </c>
      <c r="F4256" s="124"/>
    </row>
    <row r="4257" spans="1:6" x14ac:dyDescent="0.25">
      <c r="A4257" s="20" t="s">
        <v>19690</v>
      </c>
      <c r="B4257" s="7">
        <v>82491</v>
      </c>
      <c r="C4257" s="46">
        <f>VLOOKUP(B4257,'Τιμοκατάλογος ανά κωδικό'!D:G,4,0)</f>
        <v>14.92</v>
      </c>
      <c r="D4257" s="46">
        <v>14.56</v>
      </c>
      <c r="E4257" s="47">
        <f t="shared" si="66"/>
        <v>2.4725274725274637E-2</v>
      </c>
      <c r="F4257" s="124"/>
    </row>
    <row r="4258" spans="1:6" x14ac:dyDescent="0.25">
      <c r="A4258" s="20" t="s">
        <v>10092</v>
      </c>
      <c r="B4258" s="7">
        <v>82543</v>
      </c>
      <c r="C4258" s="46">
        <f>VLOOKUP(B4258,'Τιμοκατάλογος ανά κωδικό'!D:G,4,0)</f>
        <v>486.79</v>
      </c>
      <c r="D4258" s="46">
        <v>479.6</v>
      </c>
      <c r="E4258" s="47">
        <f t="shared" si="66"/>
        <v>1.499165971643035E-2</v>
      </c>
      <c r="F4258" s="124"/>
    </row>
    <row r="4259" spans="1:6" x14ac:dyDescent="0.25">
      <c r="A4259" s="20" t="s">
        <v>10093</v>
      </c>
      <c r="B4259" s="7">
        <v>82553</v>
      </c>
      <c r="C4259" s="46">
        <f>VLOOKUP(B4259,'Τιμοκατάλογος ανά κωδικό'!D:G,4,0)</f>
        <v>1672.92</v>
      </c>
      <c r="D4259" s="46">
        <v>1648.2</v>
      </c>
      <c r="E4259" s="47">
        <f t="shared" si="66"/>
        <v>1.49981798325447E-2</v>
      </c>
      <c r="F4259" s="124"/>
    </row>
    <row r="4260" spans="1:6" x14ac:dyDescent="0.25">
      <c r="A4260" s="20" t="s">
        <v>10094</v>
      </c>
      <c r="B4260" s="7">
        <v>82554</v>
      </c>
      <c r="C4260" s="46">
        <f>VLOOKUP(B4260,'Τιμοκατάλογος ανά κωδικό'!D:G,4,0)</f>
        <v>975.72</v>
      </c>
      <c r="D4260" s="46">
        <v>961.3</v>
      </c>
      <c r="E4260" s="47">
        <f t="shared" si="66"/>
        <v>1.5000520128992001E-2</v>
      </c>
      <c r="F4260" s="124"/>
    </row>
    <row r="4261" spans="1:6" x14ac:dyDescent="0.25">
      <c r="A4261" s="20" t="s">
        <v>14959</v>
      </c>
      <c r="B4261" s="7">
        <v>82556</v>
      </c>
      <c r="C4261" s="46">
        <f>VLOOKUP(B4261,'Τιμοκατάλογος ανά κωδικό'!D:G,4,0)</f>
        <v>231.01</v>
      </c>
      <c r="D4261" s="46">
        <v>227.6</v>
      </c>
      <c r="E4261" s="47">
        <f t="shared" si="66"/>
        <v>1.4982425307557001E-2</v>
      </c>
      <c r="F4261" s="124"/>
    </row>
    <row r="4262" spans="1:6" x14ac:dyDescent="0.25">
      <c r="A4262" s="20" t="s">
        <v>11621</v>
      </c>
      <c r="B4262" s="7">
        <v>82660</v>
      </c>
      <c r="C4262" s="46">
        <f>VLOOKUP(B4262,'Τιμοκατάλογος ανά κωδικό'!D:G,4,0)</f>
        <v>469</v>
      </c>
      <c r="D4262" s="46">
        <v>462.1</v>
      </c>
      <c r="E4262" s="47">
        <f t="shared" si="66"/>
        <v>1.4931832936593725E-2</v>
      </c>
      <c r="F4262" s="124"/>
    </row>
    <row r="4263" spans="1:6" x14ac:dyDescent="0.25">
      <c r="A4263" s="20" t="s">
        <v>11622</v>
      </c>
      <c r="B4263" s="7">
        <v>82661</v>
      </c>
      <c r="C4263" s="46">
        <f>VLOOKUP(B4263,'Τιμοκατάλογος ανά κωδικό'!D:G,4,0)</f>
        <v>160.1</v>
      </c>
      <c r="D4263" s="46">
        <v>157.69999999999999</v>
      </c>
      <c r="E4263" s="47">
        <f t="shared" si="66"/>
        <v>1.5218769816106592E-2</v>
      </c>
      <c r="F4263" s="124"/>
    </row>
    <row r="4264" spans="1:6" x14ac:dyDescent="0.25">
      <c r="A4264" s="20" t="s">
        <v>31018</v>
      </c>
      <c r="B4264" s="7">
        <v>82665</v>
      </c>
      <c r="C4264" s="46">
        <f>VLOOKUP(B4264,'Τιμοκατάλογος ανά κωδικό'!D:G,4,0)</f>
        <v>44.5</v>
      </c>
      <c r="D4264" s="46">
        <v>43.8</v>
      </c>
      <c r="E4264" s="47">
        <f t="shared" si="66"/>
        <v>1.5981735159817489E-2</v>
      </c>
      <c r="F4264" s="124"/>
    </row>
    <row r="4265" spans="1:6" x14ac:dyDescent="0.25">
      <c r="A4265" s="20" t="s">
        <v>13979</v>
      </c>
      <c r="B4265" s="7">
        <v>82684</v>
      </c>
      <c r="C4265" s="46">
        <f>VLOOKUP(B4265,'Τιμοκατάλογος ανά κωδικό'!D:G,4,0)</f>
        <v>9.1</v>
      </c>
      <c r="D4265" s="46">
        <v>9</v>
      </c>
      <c r="E4265" s="47">
        <f t="shared" si="66"/>
        <v>1.1111111111111072E-2</v>
      </c>
      <c r="F4265" s="124"/>
    </row>
    <row r="4266" spans="1:6" x14ac:dyDescent="0.25">
      <c r="A4266" s="20" t="s">
        <v>13980</v>
      </c>
      <c r="B4266" s="7">
        <v>82687</v>
      </c>
      <c r="C4266" s="46">
        <f>VLOOKUP(B4266,'Τιμοκατάλογος ανά κωδικό'!D:G,4,0)</f>
        <v>9.1</v>
      </c>
      <c r="D4266" s="46">
        <v>9</v>
      </c>
      <c r="E4266" s="47">
        <f t="shared" si="66"/>
        <v>1.1111111111111072E-2</v>
      </c>
      <c r="F4266" s="124"/>
    </row>
    <row r="4267" spans="1:6" x14ac:dyDescent="0.25">
      <c r="A4267" s="20" t="s">
        <v>13731</v>
      </c>
      <c r="B4267" s="7">
        <v>82689</v>
      </c>
      <c r="C4267" s="46">
        <f>VLOOKUP(B4267,'Τιμοκατάλογος ανά κωδικό'!D:G,4,0)</f>
        <v>67.2</v>
      </c>
      <c r="D4267" s="46">
        <v>66.2</v>
      </c>
      <c r="E4267" s="47">
        <f t="shared" si="66"/>
        <v>1.5105740181268867E-2</v>
      </c>
      <c r="F4267" s="124"/>
    </row>
    <row r="4268" spans="1:6" x14ac:dyDescent="0.25">
      <c r="A4268" s="20" t="s">
        <v>11641</v>
      </c>
      <c r="B4268" s="7">
        <v>82691</v>
      </c>
      <c r="C4268" s="46">
        <f>VLOOKUP(B4268,'Τιμοκατάλογος ανά κωδικό'!D:G,4,0)</f>
        <v>397.9</v>
      </c>
      <c r="D4268" s="46">
        <v>392</v>
      </c>
      <c r="E4268" s="47">
        <f t="shared" si="66"/>
        <v>1.5051020408163307E-2</v>
      </c>
      <c r="F4268" s="124"/>
    </row>
    <row r="4269" spans="1:6" x14ac:dyDescent="0.25">
      <c r="A4269" s="20" t="s">
        <v>11623</v>
      </c>
      <c r="B4269" s="7">
        <v>82703</v>
      </c>
      <c r="C4269" s="46">
        <f>VLOOKUP(B4269,'Τιμοκατάλογος ανά κωδικό'!D:G,4,0)</f>
        <v>268.39999999999998</v>
      </c>
      <c r="D4269" s="46">
        <v>264.39999999999998</v>
      </c>
      <c r="E4269" s="47">
        <f t="shared" si="66"/>
        <v>1.5128593040847127E-2</v>
      </c>
      <c r="F4269" s="124"/>
    </row>
    <row r="4270" spans="1:6" x14ac:dyDescent="0.25">
      <c r="A4270" s="20" t="s">
        <v>11642</v>
      </c>
      <c r="B4270" s="7">
        <v>82704</v>
      </c>
      <c r="C4270" s="46">
        <f>VLOOKUP(B4270,'Τιμοκατάλογος ανά κωδικό'!D:G,4,0)</f>
        <v>123.6</v>
      </c>
      <c r="D4270" s="46">
        <v>121.8</v>
      </c>
      <c r="E4270" s="47">
        <f t="shared" si="66"/>
        <v>1.477832512315258E-2</v>
      </c>
      <c r="F4270" s="124"/>
    </row>
    <row r="4271" spans="1:6" x14ac:dyDescent="0.25">
      <c r="A4271" s="20" t="s">
        <v>11643</v>
      </c>
      <c r="B4271" s="7">
        <v>82705</v>
      </c>
      <c r="C4271" s="46">
        <f>VLOOKUP(B4271,'Τιμοκατάλογος ανά κωδικό'!D:G,4,0)</f>
        <v>75.7</v>
      </c>
      <c r="D4271" s="46">
        <v>74.599999999999994</v>
      </c>
      <c r="E4271" s="47">
        <f t="shared" si="66"/>
        <v>1.4745308310992078E-2</v>
      </c>
      <c r="F4271" s="124"/>
    </row>
    <row r="4272" spans="1:6" x14ac:dyDescent="0.25">
      <c r="A4272" s="20" t="s">
        <v>8800</v>
      </c>
      <c r="B4272" s="7">
        <v>82707</v>
      </c>
      <c r="C4272" s="46">
        <f>VLOOKUP(B4272,'Τιμοκατάλογος ανά κωδικό'!D:G,4,0)</f>
        <v>521.4</v>
      </c>
      <c r="D4272" s="46">
        <v>513.70000000000005</v>
      </c>
      <c r="E4272" s="47">
        <f t="shared" si="66"/>
        <v>1.4989293361884259E-2</v>
      </c>
      <c r="F4272" s="124"/>
    </row>
    <row r="4273" spans="1:6" x14ac:dyDescent="0.25">
      <c r="A4273" s="20" t="s">
        <v>14192</v>
      </c>
      <c r="B4273" s="7">
        <v>82715</v>
      </c>
      <c r="C4273" s="46">
        <f>VLOOKUP(B4273,'Τιμοκατάλογος ανά κωδικό'!D:G,4,0)</f>
        <v>53.15</v>
      </c>
      <c r="D4273" s="46">
        <v>51.854399999999998</v>
      </c>
      <c r="E4273" s="47">
        <f t="shared" si="66"/>
        <v>2.4985343577401453E-2</v>
      </c>
      <c r="F4273" s="124"/>
    </row>
    <row r="4274" spans="1:6" x14ac:dyDescent="0.25">
      <c r="A4274" s="20" t="s">
        <v>14141</v>
      </c>
      <c r="B4274" s="7">
        <v>82716</v>
      </c>
      <c r="C4274" s="46">
        <f>VLOOKUP(B4274,'Τιμοκατάλογος ανά κωδικό'!D:G,4,0)</f>
        <v>48</v>
      </c>
      <c r="D4274" s="46">
        <v>46.831200000000003</v>
      </c>
      <c r="E4274" s="47">
        <f t="shared" si="66"/>
        <v>2.4957720494029667E-2</v>
      </c>
      <c r="F4274" s="124"/>
    </row>
    <row r="4275" spans="1:6" x14ac:dyDescent="0.25">
      <c r="A4275" s="20" t="s">
        <v>12454</v>
      </c>
      <c r="B4275" s="7">
        <v>82721</v>
      </c>
      <c r="C4275" s="46">
        <f>VLOOKUP(B4275,'Τιμοκατάλογος ανά κωδικό'!D:G,4,0)</f>
        <v>2408.5500000000002</v>
      </c>
      <c r="D4275" s="46">
        <v>2349.802772187159</v>
      </c>
      <c r="E4275" s="47">
        <f t="shared" si="66"/>
        <v>2.5000918591205901E-2</v>
      </c>
      <c r="F4275" s="124"/>
    </row>
    <row r="4276" spans="1:6" x14ac:dyDescent="0.25">
      <c r="A4276" s="20" t="s">
        <v>10095</v>
      </c>
      <c r="B4276" s="7">
        <v>82736</v>
      </c>
      <c r="C4276" s="46">
        <f>VLOOKUP(B4276,'Τιμοκατάλογος ανά κωδικό'!D:G,4,0)</f>
        <v>201.7</v>
      </c>
      <c r="D4276" s="46">
        <v>198.71790000000001</v>
      </c>
      <c r="E4276" s="47">
        <f t="shared" si="66"/>
        <v>1.5006700453255473E-2</v>
      </c>
      <c r="F4276" s="124"/>
    </row>
    <row r="4277" spans="1:6" x14ac:dyDescent="0.25">
      <c r="A4277" s="20" t="s">
        <v>10096</v>
      </c>
      <c r="B4277" s="7">
        <v>82737</v>
      </c>
      <c r="C4277" s="46">
        <f>VLOOKUP(B4277,'Τιμοκατάλογος ανά κωδικό'!D:G,4,0)</f>
        <v>194.03</v>
      </c>
      <c r="D4277" s="46">
        <v>191.15770000000001</v>
      </c>
      <c r="E4277" s="47">
        <f t="shared" si="66"/>
        <v>1.5025813765283891E-2</v>
      </c>
      <c r="F4277" s="124"/>
    </row>
    <row r="4278" spans="1:6" x14ac:dyDescent="0.25">
      <c r="A4278" s="20" t="s">
        <v>10097</v>
      </c>
      <c r="B4278" s="7">
        <v>82739</v>
      </c>
      <c r="C4278" s="46">
        <f>VLOOKUP(B4278,'Τιμοκατάλογος ανά κωδικό'!D:G,4,0)</f>
        <v>194.03</v>
      </c>
      <c r="D4278" s="46">
        <v>191.15770000000001</v>
      </c>
      <c r="E4278" s="47">
        <f t="shared" si="66"/>
        <v>1.5025813765283891E-2</v>
      </c>
      <c r="F4278" s="124"/>
    </row>
    <row r="4279" spans="1:6" x14ac:dyDescent="0.25">
      <c r="A4279" s="20" t="s">
        <v>10098</v>
      </c>
      <c r="B4279" s="7">
        <v>82740</v>
      </c>
      <c r="C4279" s="46">
        <f>VLOOKUP(B4279,'Τιμοκατάλογος ανά κωδικό'!D:G,4,0)</f>
        <v>194.03</v>
      </c>
      <c r="D4279" s="46">
        <v>191.15770000000001</v>
      </c>
      <c r="E4279" s="47">
        <f t="shared" si="66"/>
        <v>1.5025813765283891E-2</v>
      </c>
      <c r="F4279" s="124"/>
    </row>
    <row r="4280" spans="1:6" x14ac:dyDescent="0.25">
      <c r="A4280" s="20" t="s">
        <v>10099</v>
      </c>
      <c r="B4280" s="7">
        <v>82741</v>
      </c>
      <c r="C4280" s="46">
        <f>VLOOKUP(B4280,'Τιμοκατάλογος ανά κωδικό'!D:G,4,0)</f>
        <v>251.82</v>
      </c>
      <c r="D4280" s="46">
        <v>248.09610000000001</v>
      </c>
      <c r="E4280" s="47">
        <f t="shared" si="66"/>
        <v>1.5009909466533244E-2</v>
      </c>
      <c r="F4280" s="124"/>
    </row>
    <row r="4281" spans="1:6" x14ac:dyDescent="0.25">
      <c r="A4281" s="20" t="s">
        <v>10100</v>
      </c>
      <c r="B4281" s="7">
        <v>82742</v>
      </c>
      <c r="C4281" s="46">
        <f>VLOOKUP(B4281,'Τιμοκατάλογος ανά κωδικό'!D:G,4,0)</f>
        <v>241.49</v>
      </c>
      <c r="D4281" s="46">
        <v>237.91970000000001</v>
      </c>
      <c r="E4281" s="47">
        <f t="shared" si="66"/>
        <v>1.5006323562109403E-2</v>
      </c>
      <c r="F4281" s="124"/>
    </row>
    <row r="4282" spans="1:6" x14ac:dyDescent="0.25">
      <c r="A4282" s="20" t="s">
        <v>10101</v>
      </c>
      <c r="B4282" s="7">
        <v>82744</v>
      </c>
      <c r="C4282" s="46">
        <f>VLOOKUP(B4282,'Τιμοκατάλογος ανά κωδικό'!D:G,4,0)</f>
        <v>241.49</v>
      </c>
      <c r="D4282" s="46">
        <v>237.91970000000001</v>
      </c>
      <c r="E4282" s="47">
        <f t="shared" si="66"/>
        <v>1.5006323562109403E-2</v>
      </c>
      <c r="F4282" s="124"/>
    </row>
    <row r="4283" spans="1:6" x14ac:dyDescent="0.25">
      <c r="A4283" s="20" t="s">
        <v>10102</v>
      </c>
      <c r="B4283" s="7">
        <v>82745</v>
      </c>
      <c r="C4283" s="46">
        <f>VLOOKUP(B4283,'Τιμοκατάλογος ανά κωδικό'!D:G,4,0)</f>
        <v>241.49</v>
      </c>
      <c r="D4283" s="46">
        <v>237.91970000000001</v>
      </c>
      <c r="E4283" s="47">
        <f t="shared" si="66"/>
        <v>1.5006323562109403E-2</v>
      </c>
      <c r="F4283" s="124"/>
    </row>
    <row r="4284" spans="1:6" x14ac:dyDescent="0.25">
      <c r="A4284" s="20" t="s">
        <v>14135</v>
      </c>
      <c r="B4284" s="7">
        <v>82875</v>
      </c>
      <c r="C4284" s="46">
        <f>VLOOKUP(B4284,'Τιμοκατάλογος ανά κωδικό'!D:G,4,0)</f>
        <v>150.46</v>
      </c>
      <c r="D4284" s="46">
        <v>146.78559999999999</v>
      </c>
      <c r="E4284" s="47">
        <f t="shared" si="66"/>
        <v>2.5032428249092797E-2</v>
      </c>
      <c r="F4284" s="124"/>
    </row>
    <row r="4285" spans="1:6" x14ac:dyDescent="0.25">
      <c r="A4285" s="20" t="s">
        <v>1008</v>
      </c>
      <c r="B4285" s="7">
        <v>82905</v>
      </c>
      <c r="C4285" s="46">
        <f>VLOOKUP(B4285,'Τιμοκατάλογος ανά κωδικό'!D:G,4,0)</f>
        <v>8.92</v>
      </c>
      <c r="D4285" s="46">
        <v>8.7899999999999991</v>
      </c>
      <c r="E4285" s="47">
        <f t="shared" si="66"/>
        <v>1.4789533560864765E-2</v>
      </c>
      <c r="F4285" s="124"/>
    </row>
    <row r="4286" spans="1:6" x14ac:dyDescent="0.25">
      <c r="A4286" s="20" t="s">
        <v>1008</v>
      </c>
      <c r="B4286" s="7">
        <v>82906</v>
      </c>
      <c r="C4286" s="46">
        <f>VLOOKUP(B4286,'Τιμοκατάλογος ανά κωδικό'!D:G,4,0)</f>
        <v>31.47</v>
      </c>
      <c r="D4286" s="46">
        <v>31</v>
      </c>
      <c r="E4286" s="47">
        <f t="shared" si="66"/>
        <v>1.5161290322580623E-2</v>
      </c>
      <c r="F4286" s="124"/>
    </row>
    <row r="4287" spans="1:6" x14ac:dyDescent="0.25">
      <c r="A4287" s="20" t="s">
        <v>20948</v>
      </c>
      <c r="B4287" s="7">
        <v>82938</v>
      </c>
      <c r="C4287" s="46">
        <f>VLOOKUP(B4287,'Τιμοκατάλογος ανά κωδικό'!D:G,4,0)</f>
        <v>680.32</v>
      </c>
      <c r="D4287" s="46">
        <v>663.73093037528042</v>
      </c>
      <c r="E4287" s="47">
        <f t="shared" si="66"/>
        <v>2.4993666658475577E-2</v>
      </c>
      <c r="F4287" s="124"/>
    </row>
    <row r="4288" spans="1:6" x14ac:dyDescent="0.25">
      <c r="A4288" s="20" t="s">
        <v>30832</v>
      </c>
      <c r="B4288" s="7">
        <v>83035</v>
      </c>
      <c r="C4288" s="46">
        <f>VLOOKUP(B4288,'Τιμοκατάλογος ανά κωδικό'!D:G,4,0)</f>
        <v>300.89</v>
      </c>
      <c r="D4288" s="46">
        <v>293.55</v>
      </c>
      <c r="E4288" s="47">
        <f t="shared" si="66"/>
        <v>2.5004258218361386E-2</v>
      </c>
      <c r="F4288" s="124"/>
    </row>
    <row r="4289" spans="1:6" x14ac:dyDescent="0.25">
      <c r="A4289" s="20" t="s">
        <v>1008</v>
      </c>
      <c r="B4289" s="7">
        <v>83064</v>
      </c>
      <c r="C4289" s="46">
        <f>VLOOKUP(B4289,'Τιμοκατάλογος ανά κωδικό'!D:G,4,0)</f>
        <v>85.19</v>
      </c>
      <c r="D4289" s="46">
        <v>83.93</v>
      </c>
      <c r="E4289" s="47">
        <f t="shared" si="66"/>
        <v>1.5012510425354453E-2</v>
      </c>
      <c r="F4289" s="124"/>
    </row>
    <row r="4290" spans="1:6" x14ac:dyDescent="0.25">
      <c r="A4290" s="20" t="s">
        <v>1008</v>
      </c>
      <c r="B4290" s="7">
        <v>83065</v>
      </c>
      <c r="C4290" s="46">
        <f>VLOOKUP(B4290,'Τιμοκατάλογος ανά κωδικό'!D:G,4,0)</f>
        <v>55.62</v>
      </c>
      <c r="D4290" s="46">
        <v>54.8</v>
      </c>
      <c r="E4290" s="47">
        <f t="shared" si="66"/>
        <v>1.4963503649634946E-2</v>
      </c>
      <c r="F4290" s="124"/>
    </row>
    <row r="4291" spans="1:6" x14ac:dyDescent="0.25">
      <c r="A4291" s="20" t="s">
        <v>10103</v>
      </c>
      <c r="B4291" s="7">
        <v>83089</v>
      </c>
      <c r="C4291" s="46">
        <f>VLOOKUP(B4291,'Τιμοκατάλογος ανά κωδικό'!D:G,4,0)</f>
        <v>27.29</v>
      </c>
      <c r="D4291" s="46">
        <v>26.625500000000002</v>
      </c>
      <c r="E4291" s="47">
        <f t="shared" ref="E4291:E4354" si="67">C4291/D4291-1</f>
        <v>2.495727779759993E-2</v>
      </c>
      <c r="F4291" s="124"/>
    </row>
    <row r="4292" spans="1:6" x14ac:dyDescent="0.25">
      <c r="A4292" s="20" t="s">
        <v>10104</v>
      </c>
      <c r="B4292" s="7">
        <v>83090</v>
      </c>
      <c r="C4292" s="46">
        <f>VLOOKUP(B4292,'Τιμοκατάλογος ανά κωδικό'!D:G,4,0)</f>
        <v>30.04</v>
      </c>
      <c r="D4292" s="46">
        <v>29.3035</v>
      </c>
      <c r="E4292" s="47">
        <f t="shared" si="67"/>
        <v>2.5133516474141304E-2</v>
      </c>
      <c r="F4292" s="124"/>
    </row>
    <row r="4293" spans="1:6" x14ac:dyDescent="0.25">
      <c r="A4293" s="20" t="s">
        <v>10105</v>
      </c>
      <c r="B4293" s="7">
        <v>83091</v>
      </c>
      <c r="C4293" s="46">
        <f>VLOOKUP(B4293,'Τιμοκατάλογος ανά κωδικό'!D:G,4,0)</f>
        <v>30.04</v>
      </c>
      <c r="D4293" s="46">
        <v>29.3035</v>
      </c>
      <c r="E4293" s="47">
        <f t="shared" si="67"/>
        <v>2.5133516474141304E-2</v>
      </c>
      <c r="F4293" s="124"/>
    </row>
    <row r="4294" spans="1:6" x14ac:dyDescent="0.25">
      <c r="A4294" s="20" t="s">
        <v>10106</v>
      </c>
      <c r="B4294" s="7">
        <v>83093</v>
      </c>
      <c r="C4294" s="46">
        <f>VLOOKUP(B4294,'Τιμοκατάλογος ανά κωδικό'!D:G,4,0)</f>
        <v>30.18</v>
      </c>
      <c r="D4294" s="46">
        <v>29.447700000000001</v>
      </c>
      <c r="E4294" s="47">
        <f t="shared" si="67"/>
        <v>2.4867816501798146E-2</v>
      </c>
      <c r="F4294" s="124"/>
    </row>
    <row r="4295" spans="1:6" x14ac:dyDescent="0.25">
      <c r="A4295" s="20" t="s">
        <v>10107</v>
      </c>
      <c r="B4295" s="7">
        <v>83094</v>
      </c>
      <c r="C4295" s="46">
        <f>VLOOKUP(B4295,'Τιμοκατάλογος ανά κωδικό'!D:G,4,0)</f>
        <v>30.04</v>
      </c>
      <c r="D4295" s="46">
        <v>29.3035</v>
      </c>
      <c r="E4295" s="47">
        <f t="shared" si="67"/>
        <v>2.5133516474141304E-2</v>
      </c>
      <c r="F4295" s="124"/>
    </row>
    <row r="4296" spans="1:6" x14ac:dyDescent="0.25">
      <c r="A4296" s="20" t="s">
        <v>10108</v>
      </c>
      <c r="B4296" s="7">
        <v>83095</v>
      </c>
      <c r="C4296" s="46">
        <f>VLOOKUP(B4296,'Τιμοκατάλογος ανά κωδικό'!D:G,4,0)</f>
        <v>30.04</v>
      </c>
      <c r="D4296" s="46">
        <v>29.3035</v>
      </c>
      <c r="E4296" s="47">
        <f t="shared" si="67"/>
        <v>2.5133516474141304E-2</v>
      </c>
      <c r="F4296" s="124"/>
    </row>
    <row r="4297" spans="1:6" x14ac:dyDescent="0.25">
      <c r="A4297" s="20" t="s">
        <v>10109</v>
      </c>
      <c r="B4297" s="7">
        <v>83096</v>
      </c>
      <c r="C4297" s="46">
        <f>VLOOKUP(B4297,'Τιμοκατάλογος ανά κωδικό'!D:G,4,0)</f>
        <v>28.67</v>
      </c>
      <c r="D4297" s="46">
        <v>27.974800000000002</v>
      </c>
      <c r="E4297" s="47">
        <f t="shared" si="67"/>
        <v>2.4850937272116402E-2</v>
      </c>
      <c r="F4297" s="124"/>
    </row>
    <row r="4298" spans="1:6" x14ac:dyDescent="0.25">
      <c r="A4298" s="20" t="s">
        <v>10110</v>
      </c>
      <c r="B4298" s="7">
        <v>83097</v>
      </c>
      <c r="C4298" s="46">
        <f>VLOOKUP(B4298,'Τιμοκατάλογος ανά κωδικό'!D:G,4,0)</f>
        <v>31.51</v>
      </c>
      <c r="D4298" s="46">
        <v>30.745500000000003</v>
      </c>
      <c r="E4298" s="47">
        <f t="shared" si="67"/>
        <v>2.4865427460929235E-2</v>
      </c>
      <c r="F4298" s="124"/>
    </row>
    <row r="4299" spans="1:6" x14ac:dyDescent="0.25">
      <c r="A4299" s="20" t="s">
        <v>10111</v>
      </c>
      <c r="B4299" s="7">
        <v>83098</v>
      </c>
      <c r="C4299" s="46">
        <f>VLOOKUP(B4299,'Τιμοκατάλογος ανά κωδικό'!D:G,4,0)</f>
        <v>31.51</v>
      </c>
      <c r="D4299" s="46">
        <v>30.745500000000003</v>
      </c>
      <c r="E4299" s="47">
        <f t="shared" si="67"/>
        <v>2.4865427460929235E-2</v>
      </c>
      <c r="F4299" s="124"/>
    </row>
    <row r="4300" spans="1:6" x14ac:dyDescent="0.25">
      <c r="A4300" s="20" t="s">
        <v>10112</v>
      </c>
      <c r="B4300" s="7">
        <v>83099</v>
      </c>
      <c r="C4300" s="46">
        <f>VLOOKUP(B4300,'Τιμοκατάλογος ανά κωδικό'!D:G,4,0)</f>
        <v>31.66</v>
      </c>
      <c r="D4300" s="46">
        <v>30.889699999999998</v>
      </c>
      <c r="E4300" s="47">
        <f t="shared" si="67"/>
        <v>2.493711496065032E-2</v>
      </c>
      <c r="F4300" s="124"/>
    </row>
    <row r="4301" spans="1:6" x14ac:dyDescent="0.25">
      <c r="A4301" s="20" t="s">
        <v>10113</v>
      </c>
      <c r="B4301" s="7">
        <v>83100</v>
      </c>
      <c r="C4301" s="46">
        <f>VLOOKUP(B4301,'Τιμοκατάλογος ανά κωδικό'!D:G,4,0)</f>
        <v>31.51</v>
      </c>
      <c r="D4301" s="46">
        <v>30.745500000000003</v>
      </c>
      <c r="E4301" s="47">
        <f t="shared" si="67"/>
        <v>2.4865427460929235E-2</v>
      </c>
      <c r="F4301" s="124"/>
    </row>
    <row r="4302" spans="1:6" x14ac:dyDescent="0.25">
      <c r="A4302" s="20" t="s">
        <v>10114</v>
      </c>
      <c r="B4302" s="7">
        <v>83101</v>
      </c>
      <c r="C4302" s="46">
        <f>VLOOKUP(B4302,'Τιμοκατάλογος ανά κωδικό'!D:G,4,0)</f>
        <v>31.51</v>
      </c>
      <c r="D4302" s="46">
        <v>30.745500000000003</v>
      </c>
      <c r="E4302" s="47">
        <f t="shared" si="67"/>
        <v>2.4865427460929235E-2</v>
      </c>
      <c r="F4302" s="124"/>
    </row>
    <row r="4303" spans="1:6" x14ac:dyDescent="0.25">
      <c r="A4303" s="20" t="s">
        <v>10115</v>
      </c>
      <c r="B4303" s="7">
        <v>83102</v>
      </c>
      <c r="C4303" s="46">
        <f>VLOOKUP(B4303,'Τιμοκατάλογος ανά κωδικό'!D:G,4,0)</f>
        <v>29.91</v>
      </c>
      <c r="D4303" s="46">
        <v>29.1799</v>
      </c>
      <c r="E4303" s="47">
        <f t="shared" si="67"/>
        <v>2.5020647774666838E-2</v>
      </c>
      <c r="F4303" s="124"/>
    </row>
    <row r="4304" spans="1:6" x14ac:dyDescent="0.25">
      <c r="A4304" s="20" t="s">
        <v>10116</v>
      </c>
      <c r="B4304" s="7">
        <v>83103</v>
      </c>
      <c r="C4304" s="46">
        <f>VLOOKUP(B4304,'Τιμοκατάλογος ανά κωδικό'!D:G,4,0)</f>
        <v>31.8</v>
      </c>
      <c r="D4304" s="46">
        <v>31.023600000000002</v>
      </c>
      <c r="E4304" s="47">
        <f t="shared" si="67"/>
        <v>2.5026109155610543E-2</v>
      </c>
      <c r="F4304" s="124"/>
    </row>
    <row r="4305" spans="1:6" x14ac:dyDescent="0.25">
      <c r="A4305" s="20" t="s">
        <v>10117</v>
      </c>
      <c r="B4305" s="7">
        <v>83104</v>
      </c>
      <c r="C4305" s="46">
        <f>VLOOKUP(B4305,'Τιμοκατάλογος ανά κωδικό'!D:G,4,0)</f>
        <v>31.8</v>
      </c>
      <c r="D4305" s="46">
        <v>31.023600000000002</v>
      </c>
      <c r="E4305" s="47">
        <f t="shared" si="67"/>
        <v>2.5026109155610543E-2</v>
      </c>
      <c r="F4305" s="124"/>
    </row>
    <row r="4306" spans="1:6" x14ac:dyDescent="0.25">
      <c r="A4306" s="20" t="s">
        <v>10118</v>
      </c>
      <c r="B4306" s="7">
        <v>83105</v>
      </c>
      <c r="C4306" s="46">
        <f>VLOOKUP(B4306,'Τιμοκατάλογος ανά κωδικό'!D:G,4,0)</f>
        <v>31.95</v>
      </c>
      <c r="D4306" s="46">
        <v>31.167800000000003</v>
      </c>
      <c r="E4306" s="47">
        <f t="shared" si="67"/>
        <v>2.5096413606350065E-2</v>
      </c>
      <c r="F4306" s="124"/>
    </row>
    <row r="4307" spans="1:6" x14ac:dyDescent="0.25">
      <c r="A4307" s="20" t="s">
        <v>10119</v>
      </c>
      <c r="B4307" s="7">
        <v>83106</v>
      </c>
      <c r="C4307" s="46">
        <f>VLOOKUP(B4307,'Τιμοκατάλογος ανά κωδικό'!D:G,4,0)</f>
        <v>31.8</v>
      </c>
      <c r="D4307" s="46">
        <v>31.023600000000002</v>
      </c>
      <c r="E4307" s="47">
        <f t="shared" si="67"/>
        <v>2.5026109155610543E-2</v>
      </c>
      <c r="F4307" s="124"/>
    </row>
    <row r="4308" spans="1:6" x14ac:dyDescent="0.25">
      <c r="A4308" s="20" t="s">
        <v>10120</v>
      </c>
      <c r="B4308" s="7">
        <v>83107</v>
      </c>
      <c r="C4308" s="46">
        <f>VLOOKUP(B4308,'Τιμοκατάλογος ανά κωδικό'!D:G,4,0)</f>
        <v>31.8</v>
      </c>
      <c r="D4308" s="46">
        <v>31.023600000000002</v>
      </c>
      <c r="E4308" s="47">
        <f t="shared" si="67"/>
        <v>2.5026109155610543E-2</v>
      </c>
      <c r="F4308" s="124"/>
    </row>
    <row r="4309" spans="1:6" x14ac:dyDescent="0.25">
      <c r="A4309" s="20" t="s">
        <v>10121</v>
      </c>
      <c r="B4309" s="7">
        <v>83108</v>
      </c>
      <c r="C4309" s="46">
        <f>VLOOKUP(B4309,'Τιμοκατάλογος ανά κωδικό'!D:G,4,0)</f>
        <v>31.42</v>
      </c>
      <c r="D4309" s="46">
        <v>30.652800000000003</v>
      </c>
      <c r="E4309" s="47">
        <f t="shared" si="67"/>
        <v>2.5028708633469066E-2</v>
      </c>
      <c r="F4309" s="124"/>
    </row>
    <row r="4310" spans="1:6" x14ac:dyDescent="0.25">
      <c r="A4310" s="20" t="s">
        <v>10122</v>
      </c>
      <c r="B4310" s="7">
        <v>83109</v>
      </c>
      <c r="C4310" s="46">
        <f>VLOOKUP(B4310,'Τιμοκατάλογος ανά κωδικό'!D:G,4,0)</f>
        <v>34.57</v>
      </c>
      <c r="D4310" s="46">
        <v>33.722200000000001</v>
      </c>
      <c r="E4310" s="47">
        <f t="shared" si="67"/>
        <v>2.5140708494700847E-2</v>
      </c>
      <c r="F4310" s="124"/>
    </row>
    <row r="4311" spans="1:6" x14ac:dyDescent="0.25">
      <c r="A4311" s="20" t="s">
        <v>10123</v>
      </c>
      <c r="B4311" s="7">
        <v>83110</v>
      </c>
      <c r="C4311" s="46">
        <f>VLOOKUP(B4311,'Τιμοκατάλογος ανά κωδικό'!D:G,4,0)</f>
        <v>34.57</v>
      </c>
      <c r="D4311" s="46">
        <v>33.722200000000001</v>
      </c>
      <c r="E4311" s="47">
        <f t="shared" si="67"/>
        <v>2.5140708494700847E-2</v>
      </c>
      <c r="F4311" s="124"/>
    </row>
    <row r="4312" spans="1:6" x14ac:dyDescent="0.25">
      <c r="A4312" s="20" t="s">
        <v>10124</v>
      </c>
      <c r="B4312" s="7">
        <v>83111</v>
      </c>
      <c r="C4312" s="46">
        <f>VLOOKUP(B4312,'Τιμοκατάλογος ανά κωδικό'!D:G,4,0)</f>
        <v>34.71</v>
      </c>
      <c r="D4312" s="46">
        <v>33.866400000000006</v>
      </c>
      <c r="E4312" s="47">
        <f t="shared" si="67"/>
        <v>2.4909644957834098E-2</v>
      </c>
      <c r="F4312" s="124"/>
    </row>
    <row r="4313" spans="1:6" x14ac:dyDescent="0.25">
      <c r="A4313" s="20" t="s">
        <v>10125</v>
      </c>
      <c r="B4313" s="7">
        <v>83112</v>
      </c>
      <c r="C4313" s="46">
        <f>VLOOKUP(B4313,'Τιμοκατάλογος ανά κωδικό'!D:G,4,0)</f>
        <v>34.57</v>
      </c>
      <c r="D4313" s="46">
        <v>33.722200000000001</v>
      </c>
      <c r="E4313" s="47">
        <f t="shared" si="67"/>
        <v>2.5140708494700847E-2</v>
      </c>
      <c r="F4313" s="124"/>
    </row>
    <row r="4314" spans="1:6" x14ac:dyDescent="0.25">
      <c r="A4314" s="20" t="s">
        <v>10126</v>
      </c>
      <c r="B4314" s="7">
        <v>83113</v>
      </c>
      <c r="C4314" s="46">
        <f>VLOOKUP(B4314,'Τιμοκατάλογος ανά κωδικό'!D:G,4,0)</f>
        <v>34.57</v>
      </c>
      <c r="D4314" s="46">
        <v>33.722200000000001</v>
      </c>
      <c r="E4314" s="47">
        <f t="shared" si="67"/>
        <v>2.5140708494700847E-2</v>
      </c>
      <c r="F4314" s="124"/>
    </row>
    <row r="4315" spans="1:6" x14ac:dyDescent="0.25">
      <c r="A4315" s="20" t="s">
        <v>10127</v>
      </c>
      <c r="B4315" s="7">
        <v>83114</v>
      </c>
      <c r="C4315" s="46">
        <f>VLOOKUP(B4315,'Τιμοκατάλογος ανά κωδικό'!D:G,4,0)</f>
        <v>42.01</v>
      </c>
      <c r="D4315" s="46">
        <v>40.983699999999999</v>
      </c>
      <c r="E4315" s="47">
        <f t="shared" si="67"/>
        <v>2.5041662905008533E-2</v>
      </c>
      <c r="F4315" s="124"/>
    </row>
    <row r="4316" spans="1:6" x14ac:dyDescent="0.25">
      <c r="A4316" s="20" t="s">
        <v>10128</v>
      </c>
      <c r="B4316" s="7">
        <v>83115</v>
      </c>
      <c r="C4316" s="46">
        <f>VLOOKUP(B4316,'Τιμοκατάλογος ανά κωδικό'!D:G,4,0)</f>
        <v>46.4</v>
      </c>
      <c r="D4316" s="46">
        <v>45.268500000000003</v>
      </c>
      <c r="E4316" s="47">
        <f t="shared" si="67"/>
        <v>2.4995305786584376E-2</v>
      </c>
      <c r="F4316" s="124"/>
    </row>
    <row r="4317" spans="1:6" x14ac:dyDescent="0.25">
      <c r="A4317" s="20" t="s">
        <v>10129</v>
      </c>
      <c r="B4317" s="7">
        <v>83116</v>
      </c>
      <c r="C4317" s="46">
        <f>VLOOKUP(B4317,'Τιμοκατάλογος ανά κωδικό'!D:G,4,0)</f>
        <v>47.66</v>
      </c>
      <c r="D4317" s="46">
        <v>46.494199999999999</v>
      </c>
      <c r="E4317" s="47">
        <f t="shared" si="67"/>
        <v>2.5074095263495133E-2</v>
      </c>
      <c r="F4317" s="124"/>
    </row>
    <row r="4318" spans="1:6" x14ac:dyDescent="0.25">
      <c r="A4318" s="20" t="s">
        <v>10130</v>
      </c>
      <c r="B4318" s="7">
        <v>83117</v>
      </c>
      <c r="C4318" s="46">
        <f>VLOOKUP(B4318,'Τιμοκατάλογος ανά κωδικό'!D:G,4,0)</f>
        <v>75.94</v>
      </c>
      <c r="D4318" s="46">
        <v>74.087900000000005</v>
      </c>
      <c r="E4318" s="47">
        <f t="shared" si="67"/>
        <v>2.4998683995632209E-2</v>
      </c>
      <c r="F4318" s="124"/>
    </row>
    <row r="4319" spans="1:6" x14ac:dyDescent="0.25">
      <c r="A4319" s="20" t="s">
        <v>10131</v>
      </c>
      <c r="B4319" s="7">
        <v>83118</v>
      </c>
      <c r="C4319" s="46">
        <f>VLOOKUP(B4319,'Τιμοκατάλογος ανά κωδικό'!D:G,4,0)</f>
        <v>43.8</v>
      </c>
      <c r="D4319" s="46">
        <v>42.734700000000004</v>
      </c>
      <c r="E4319" s="47">
        <f t="shared" si="67"/>
        <v>2.4928219924323702E-2</v>
      </c>
      <c r="F4319" s="124"/>
    </row>
    <row r="4320" spans="1:6" x14ac:dyDescent="0.25">
      <c r="A4320" s="20" t="s">
        <v>10132</v>
      </c>
      <c r="B4320" s="7">
        <v>83119</v>
      </c>
      <c r="C4320" s="46">
        <f>VLOOKUP(B4320,'Τιμοκατάλογος ανά κωδικό'!D:G,4,0)</f>
        <v>48.16</v>
      </c>
      <c r="D4320" s="46">
        <v>46.988599999999998</v>
      </c>
      <c r="E4320" s="47">
        <f t="shared" si="67"/>
        <v>2.4929450973214751E-2</v>
      </c>
      <c r="F4320" s="124"/>
    </row>
    <row r="4321" spans="1:6" x14ac:dyDescent="0.25">
      <c r="A4321" s="20" t="s">
        <v>10133</v>
      </c>
      <c r="B4321" s="7">
        <v>83120</v>
      </c>
      <c r="C4321" s="46">
        <f>VLOOKUP(B4321,'Τιμοκατάλογος ανά κωδικό'!D:G,4,0)</f>
        <v>48.16</v>
      </c>
      <c r="D4321" s="46">
        <v>46.988599999999998</v>
      </c>
      <c r="E4321" s="47">
        <f t="shared" si="67"/>
        <v>2.4929450973214751E-2</v>
      </c>
      <c r="F4321" s="124"/>
    </row>
    <row r="4322" spans="1:6" x14ac:dyDescent="0.25">
      <c r="A4322" s="20" t="s">
        <v>10134</v>
      </c>
      <c r="B4322" s="7">
        <v>83121</v>
      </c>
      <c r="C4322" s="46">
        <f>VLOOKUP(B4322,'Τιμοκατάλογος ανά κωδικό'!D:G,4,0)</f>
        <v>48.4</v>
      </c>
      <c r="D4322" s="46">
        <v>47.215200000000003</v>
      </c>
      <c r="E4322" s="47">
        <f t="shared" si="67"/>
        <v>2.5093613920940561E-2</v>
      </c>
      <c r="F4322" s="124"/>
    </row>
    <row r="4323" spans="1:6" x14ac:dyDescent="0.25">
      <c r="A4323" s="20" t="s">
        <v>10135</v>
      </c>
      <c r="B4323" s="7">
        <v>83122</v>
      </c>
      <c r="C4323" s="46">
        <f>VLOOKUP(B4323,'Τιμοκατάλογος ανά κωδικό'!D:G,4,0)</f>
        <v>48.16</v>
      </c>
      <c r="D4323" s="46">
        <v>46.988599999999998</v>
      </c>
      <c r="E4323" s="47">
        <f t="shared" si="67"/>
        <v>2.4929450973214751E-2</v>
      </c>
      <c r="F4323" s="124"/>
    </row>
    <row r="4324" spans="1:6" x14ac:dyDescent="0.25">
      <c r="A4324" s="20" t="s">
        <v>10136</v>
      </c>
      <c r="B4324" s="7">
        <v>83123</v>
      </c>
      <c r="C4324" s="46">
        <f>VLOOKUP(B4324,'Τιμοκατάλογος ανά κωδικό'!D:G,4,0)</f>
        <v>48.16</v>
      </c>
      <c r="D4324" s="46">
        <v>46.988599999999998</v>
      </c>
      <c r="E4324" s="47">
        <f t="shared" si="67"/>
        <v>2.4929450973214751E-2</v>
      </c>
      <c r="F4324" s="124"/>
    </row>
    <row r="4325" spans="1:6" x14ac:dyDescent="0.25">
      <c r="A4325" s="20" t="s">
        <v>10137</v>
      </c>
      <c r="B4325" s="7">
        <v>83124</v>
      </c>
      <c r="C4325" s="46">
        <f>VLOOKUP(B4325,'Τιμοκατάλογος ανά κωδικό'!D:G,4,0)</f>
        <v>46.01</v>
      </c>
      <c r="D4325" s="46">
        <v>44.8874</v>
      </c>
      <c r="E4325" s="47">
        <f t="shared" si="67"/>
        <v>2.5009245356157894E-2</v>
      </c>
      <c r="F4325" s="124"/>
    </row>
    <row r="4326" spans="1:6" x14ac:dyDescent="0.25">
      <c r="A4326" s="20" t="s">
        <v>10138</v>
      </c>
      <c r="B4326" s="7">
        <v>83125</v>
      </c>
      <c r="C4326" s="46">
        <f>VLOOKUP(B4326,'Τιμοκατάλογος ανά κωδικό'!D:G,4,0)</f>
        <v>46.21</v>
      </c>
      <c r="D4326" s="46">
        <v>45.083100000000002</v>
      </c>
      <c r="E4326" s="47">
        <f t="shared" si="67"/>
        <v>2.4996062826203147E-2</v>
      </c>
      <c r="F4326" s="124"/>
    </row>
    <row r="4327" spans="1:6" x14ac:dyDescent="0.25">
      <c r="A4327" s="20" t="s">
        <v>10139</v>
      </c>
      <c r="B4327" s="7">
        <v>83126</v>
      </c>
      <c r="C4327" s="46">
        <f>VLOOKUP(B4327,'Τιμοκατάλογος ανά κωδικό'!D:G,4,0)</f>
        <v>72.27</v>
      </c>
      <c r="D4327" s="46">
        <v>70.503500000000003</v>
      </c>
      <c r="E4327" s="47">
        <f t="shared" si="67"/>
        <v>2.505549369889426E-2</v>
      </c>
      <c r="F4327" s="124"/>
    </row>
    <row r="4328" spans="1:6" x14ac:dyDescent="0.25">
      <c r="A4328" s="20" t="s">
        <v>10140</v>
      </c>
      <c r="B4328" s="7">
        <v>83127</v>
      </c>
      <c r="C4328" s="46">
        <f>VLOOKUP(B4328,'Τιμοκατάλογος ανά κωδικό'!D:G,4,0)</f>
        <v>79.5</v>
      </c>
      <c r="D4328" s="46">
        <v>77.558999999999997</v>
      </c>
      <c r="E4328" s="47">
        <f t="shared" si="67"/>
        <v>2.5026109155610543E-2</v>
      </c>
      <c r="F4328" s="124"/>
    </row>
    <row r="4329" spans="1:6" x14ac:dyDescent="0.25">
      <c r="A4329" s="20" t="s">
        <v>10141</v>
      </c>
      <c r="B4329" s="7">
        <v>83128</v>
      </c>
      <c r="C4329" s="46">
        <f>VLOOKUP(B4329,'Τιμοκατάλογος ανά κωδικό'!D:G,4,0)</f>
        <v>79.5</v>
      </c>
      <c r="D4329" s="46">
        <v>77.558999999999997</v>
      </c>
      <c r="E4329" s="47">
        <f t="shared" si="67"/>
        <v>2.5026109155610543E-2</v>
      </c>
      <c r="F4329" s="124"/>
    </row>
    <row r="4330" spans="1:6" x14ac:dyDescent="0.25">
      <c r="A4330" s="20" t="s">
        <v>10142</v>
      </c>
      <c r="B4330" s="7">
        <v>83129</v>
      </c>
      <c r="C4330" s="46">
        <f>VLOOKUP(B4330,'Τιμοκατάλογος ανά κωδικό'!D:G,4,0)</f>
        <v>79.88</v>
      </c>
      <c r="D4330" s="46">
        <v>77.9298</v>
      </c>
      <c r="E4330" s="47">
        <f t="shared" si="67"/>
        <v>2.5025086680576569E-2</v>
      </c>
      <c r="F4330" s="124"/>
    </row>
    <row r="4331" spans="1:6" x14ac:dyDescent="0.25">
      <c r="A4331" s="20" t="s">
        <v>10143</v>
      </c>
      <c r="B4331" s="7">
        <v>83130</v>
      </c>
      <c r="C4331" s="46">
        <f>VLOOKUP(B4331,'Τιμοκατάλογος ανά κωδικό'!D:G,4,0)</f>
        <v>79.5</v>
      </c>
      <c r="D4331" s="46">
        <v>77.558999999999997</v>
      </c>
      <c r="E4331" s="47">
        <f t="shared" si="67"/>
        <v>2.5026109155610543E-2</v>
      </c>
      <c r="F4331" s="124"/>
    </row>
    <row r="4332" spans="1:6" x14ac:dyDescent="0.25">
      <c r="A4332" s="20" t="s">
        <v>10144</v>
      </c>
      <c r="B4332" s="7">
        <v>83131</v>
      </c>
      <c r="C4332" s="46">
        <f>VLOOKUP(B4332,'Τιμοκατάλογος ανά κωδικό'!D:G,4,0)</f>
        <v>79.88</v>
      </c>
      <c r="D4332" s="46">
        <v>77.9298</v>
      </c>
      <c r="E4332" s="47">
        <f t="shared" si="67"/>
        <v>2.5025086680576569E-2</v>
      </c>
      <c r="F4332" s="124"/>
    </row>
    <row r="4333" spans="1:6" x14ac:dyDescent="0.25">
      <c r="A4333" s="20" t="s">
        <v>10145</v>
      </c>
      <c r="B4333" s="7">
        <v>83132</v>
      </c>
      <c r="C4333" s="46">
        <f>VLOOKUP(B4333,'Τιμοκατάλογος ανά κωδικό'!D:G,4,0)</f>
        <v>76.27</v>
      </c>
      <c r="D4333" s="46">
        <v>74.407200000000003</v>
      </c>
      <c r="E4333" s="47">
        <f t="shared" si="67"/>
        <v>2.5035211646184719E-2</v>
      </c>
      <c r="F4333" s="124"/>
    </row>
    <row r="4334" spans="1:6" x14ac:dyDescent="0.25">
      <c r="A4334" s="20" t="s">
        <v>10146</v>
      </c>
      <c r="B4334" s="7">
        <v>83133</v>
      </c>
      <c r="C4334" s="46">
        <f>VLOOKUP(B4334,'Τιμοκατάλογος ανά κωδικό'!D:G,4,0)</f>
        <v>18.600000000000001</v>
      </c>
      <c r="D4334" s="46">
        <v>18.148600000000002</v>
      </c>
      <c r="E4334" s="47">
        <f t="shared" si="67"/>
        <v>2.4872441951445223E-2</v>
      </c>
      <c r="F4334" s="124"/>
    </row>
    <row r="4335" spans="1:6" x14ac:dyDescent="0.25">
      <c r="A4335" s="20" t="s">
        <v>10147</v>
      </c>
      <c r="B4335" s="7">
        <v>83134</v>
      </c>
      <c r="C4335" s="46">
        <f>VLOOKUP(B4335,'Τιμοκατάλογος ανά κωδικό'!D:G,4,0)</f>
        <v>18.600000000000001</v>
      </c>
      <c r="D4335" s="46">
        <v>18.148600000000002</v>
      </c>
      <c r="E4335" s="47">
        <f t="shared" si="67"/>
        <v>2.4872441951445223E-2</v>
      </c>
      <c r="F4335" s="124"/>
    </row>
    <row r="4336" spans="1:6" x14ac:dyDescent="0.25">
      <c r="A4336" s="20" t="s">
        <v>10148</v>
      </c>
      <c r="B4336" s="7">
        <v>83135</v>
      </c>
      <c r="C4336" s="46">
        <f>VLOOKUP(B4336,'Τιμοκατάλογος ανά κωδικό'!D:G,4,0)</f>
        <v>108.63</v>
      </c>
      <c r="D4336" s="46">
        <v>105.97670000000001</v>
      </c>
      <c r="E4336" s="47">
        <f t="shared" si="67"/>
        <v>2.5036635411368691E-2</v>
      </c>
      <c r="F4336" s="124"/>
    </row>
    <row r="4337" spans="1:6" x14ac:dyDescent="0.25">
      <c r="A4337" s="20" t="s">
        <v>10149</v>
      </c>
      <c r="B4337" s="7">
        <v>83136</v>
      </c>
      <c r="C4337" s="46">
        <f>VLOOKUP(B4337,'Τιμοκατάλογος ανά κωδικό'!D:G,4,0)</f>
        <v>119.49</v>
      </c>
      <c r="D4337" s="46">
        <v>116.57540000000002</v>
      </c>
      <c r="E4337" s="47">
        <f t="shared" si="67"/>
        <v>2.5001844299912035E-2</v>
      </c>
      <c r="F4337" s="124"/>
    </row>
    <row r="4338" spans="1:6" x14ac:dyDescent="0.25">
      <c r="A4338" s="20" t="s">
        <v>10150</v>
      </c>
      <c r="B4338" s="7">
        <v>83137</v>
      </c>
      <c r="C4338" s="46">
        <f>VLOOKUP(B4338,'Τιμοκατάλογος ανά κωδικό'!D:G,4,0)</f>
        <v>119.49</v>
      </c>
      <c r="D4338" s="46">
        <v>116.57540000000002</v>
      </c>
      <c r="E4338" s="47">
        <f t="shared" si="67"/>
        <v>2.5001844299912035E-2</v>
      </c>
      <c r="F4338" s="124"/>
    </row>
    <row r="4339" spans="1:6" x14ac:dyDescent="0.25">
      <c r="A4339" s="20" t="s">
        <v>10151</v>
      </c>
      <c r="B4339" s="7">
        <v>83138</v>
      </c>
      <c r="C4339" s="46">
        <f>VLOOKUP(B4339,'Τιμοκατάλογος ανά κωδικό'!D:G,4,0)</f>
        <v>120.07</v>
      </c>
      <c r="D4339" s="46">
        <v>117.14190000000001</v>
      </c>
      <c r="E4339" s="47">
        <f t="shared" si="67"/>
        <v>2.499617984683522E-2</v>
      </c>
      <c r="F4339" s="124"/>
    </row>
    <row r="4340" spans="1:6" x14ac:dyDescent="0.25">
      <c r="A4340" s="20" t="s">
        <v>10152</v>
      </c>
      <c r="B4340" s="7">
        <v>83139</v>
      </c>
      <c r="C4340" s="46">
        <f>VLOOKUP(B4340,'Τιμοκατάλογος ανά κωδικό'!D:G,4,0)</f>
        <v>119.49</v>
      </c>
      <c r="D4340" s="46">
        <v>116.57540000000002</v>
      </c>
      <c r="E4340" s="47">
        <f t="shared" si="67"/>
        <v>2.5001844299912035E-2</v>
      </c>
      <c r="F4340" s="124"/>
    </row>
    <row r="4341" spans="1:6" x14ac:dyDescent="0.25">
      <c r="A4341" s="20" t="s">
        <v>10153</v>
      </c>
      <c r="B4341" s="7">
        <v>83140</v>
      </c>
      <c r="C4341" s="46">
        <f>VLOOKUP(B4341,'Τιμοκατάλογος ανά κωδικό'!D:G,4,0)</f>
        <v>120.07</v>
      </c>
      <c r="D4341" s="46">
        <v>117.14190000000001</v>
      </c>
      <c r="E4341" s="47">
        <f t="shared" si="67"/>
        <v>2.499617984683522E-2</v>
      </c>
      <c r="F4341" s="124"/>
    </row>
    <row r="4342" spans="1:6" x14ac:dyDescent="0.25">
      <c r="A4342" s="20" t="s">
        <v>10154</v>
      </c>
      <c r="B4342" s="7">
        <v>83141</v>
      </c>
      <c r="C4342" s="46">
        <f>VLOOKUP(B4342,'Τιμοκατάλογος ανά κωδικό'!D:G,4,0)</f>
        <v>126.06</v>
      </c>
      <c r="D4342" s="46">
        <v>122.98200000000001</v>
      </c>
      <c r="E4342" s="47">
        <f t="shared" si="67"/>
        <v>2.5028052885788021E-2</v>
      </c>
      <c r="F4342" s="124"/>
    </row>
    <row r="4343" spans="1:6" x14ac:dyDescent="0.25">
      <c r="A4343" s="20" t="s">
        <v>10155</v>
      </c>
      <c r="B4343" s="7">
        <v>83142</v>
      </c>
      <c r="C4343" s="46">
        <f>VLOOKUP(B4343,'Τιμοκατάλογος ανά κωδικό'!D:G,4,0)</f>
        <v>289.10000000000002</v>
      </c>
      <c r="D4343" s="46">
        <v>282.04489999999998</v>
      </c>
      <c r="E4343" s="47">
        <f t="shared" si="67"/>
        <v>2.5014102364552704E-2</v>
      </c>
      <c r="F4343" s="124"/>
    </row>
    <row r="4344" spans="1:6" x14ac:dyDescent="0.25">
      <c r="A4344" s="20" t="s">
        <v>10156</v>
      </c>
      <c r="B4344" s="7">
        <v>83143</v>
      </c>
      <c r="C4344" s="46">
        <f>VLOOKUP(B4344,'Τιμοκατάλογος ανά κωδικό'!D:G,4,0)</f>
        <v>318.02</v>
      </c>
      <c r="D4344" s="46">
        <v>310.26690000000002</v>
      </c>
      <c r="E4344" s="47">
        <f t="shared" si="67"/>
        <v>2.498848571987522E-2</v>
      </c>
      <c r="F4344" s="124"/>
    </row>
    <row r="4345" spans="1:6" x14ac:dyDescent="0.25">
      <c r="A4345" s="20" t="s">
        <v>10157</v>
      </c>
      <c r="B4345" s="7">
        <v>83144</v>
      </c>
      <c r="C4345" s="46">
        <f>VLOOKUP(B4345,'Τιμοκατάλογος ανά κωδικό'!D:G,4,0)</f>
        <v>31.66</v>
      </c>
      <c r="D4345" s="46">
        <v>30.889699999999998</v>
      </c>
      <c r="E4345" s="47">
        <f t="shared" si="67"/>
        <v>2.493711496065032E-2</v>
      </c>
      <c r="F4345" s="124"/>
    </row>
    <row r="4346" spans="1:6" x14ac:dyDescent="0.25">
      <c r="A4346" s="20" t="s">
        <v>10158</v>
      </c>
      <c r="B4346" s="7">
        <v>83145</v>
      </c>
      <c r="C4346" s="46">
        <f>VLOOKUP(B4346,'Τιμοκατάλογος ανά κωδικό'!D:G,4,0)</f>
        <v>31.66</v>
      </c>
      <c r="D4346" s="46">
        <v>30.889699999999998</v>
      </c>
      <c r="E4346" s="47">
        <f t="shared" si="67"/>
        <v>2.493711496065032E-2</v>
      </c>
      <c r="F4346" s="124"/>
    </row>
    <row r="4347" spans="1:6" x14ac:dyDescent="0.25">
      <c r="A4347" s="20" t="s">
        <v>10159</v>
      </c>
      <c r="B4347" s="7">
        <v>83146</v>
      </c>
      <c r="C4347" s="46">
        <f>VLOOKUP(B4347,'Τιμοκατάλογος ανά κωδικό'!D:G,4,0)</f>
        <v>31.66</v>
      </c>
      <c r="D4347" s="46">
        <v>30.889699999999998</v>
      </c>
      <c r="E4347" s="47">
        <f t="shared" si="67"/>
        <v>2.493711496065032E-2</v>
      </c>
      <c r="F4347" s="124"/>
    </row>
    <row r="4348" spans="1:6" x14ac:dyDescent="0.25">
      <c r="A4348" s="20" t="s">
        <v>10160</v>
      </c>
      <c r="B4348" s="7">
        <v>83147</v>
      </c>
      <c r="C4348" s="46">
        <f>VLOOKUP(B4348,'Τιμοκατάλογος ανά κωδικό'!D:G,4,0)</f>
        <v>31.66</v>
      </c>
      <c r="D4348" s="46">
        <v>30.889699999999998</v>
      </c>
      <c r="E4348" s="47">
        <f t="shared" si="67"/>
        <v>2.493711496065032E-2</v>
      </c>
      <c r="F4348" s="124"/>
    </row>
    <row r="4349" spans="1:6" x14ac:dyDescent="0.25">
      <c r="A4349" s="20" t="s">
        <v>10161</v>
      </c>
      <c r="B4349" s="7">
        <v>83148</v>
      </c>
      <c r="C4349" s="46">
        <f>VLOOKUP(B4349,'Τιμοκατάλογος ανά κωδικό'!D:G,4,0)</f>
        <v>31.66</v>
      </c>
      <c r="D4349" s="46">
        <v>30.889699999999998</v>
      </c>
      <c r="E4349" s="47">
        <f t="shared" si="67"/>
        <v>2.493711496065032E-2</v>
      </c>
      <c r="F4349" s="124"/>
    </row>
    <row r="4350" spans="1:6" x14ac:dyDescent="0.25">
      <c r="A4350" s="20" t="s">
        <v>10162</v>
      </c>
      <c r="B4350" s="7">
        <v>83149</v>
      </c>
      <c r="C4350" s="46">
        <f>VLOOKUP(B4350,'Τιμοκατάλογος ανά κωδικό'!D:G,4,0)</f>
        <v>28.8</v>
      </c>
      <c r="D4350" s="46">
        <v>28.098400000000002</v>
      </c>
      <c r="E4350" s="47">
        <f t="shared" si="67"/>
        <v>2.4969393275061869E-2</v>
      </c>
      <c r="F4350" s="124"/>
    </row>
    <row r="4351" spans="1:6" x14ac:dyDescent="0.25">
      <c r="A4351" s="20" t="s">
        <v>10163</v>
      </c>
      <c r="B4351" s="7">
        <v>83152</v>
      </c>
      <c r="C4351" s="46">
        <f>VLOOKUP(B4351,'Τιμοκατάλογος ανά κωδικό'!D:G,4,0)</f>
        <v>34.71</v>
      </c>
      <c r="D4351" s="46">
        <v>33.866400000000006</v>
      </c>
      <c r="E4351" s="47">
        <f t="shared" si="67"/>
        <v>2.4909644957834098E-2</v>
      </c>
      <c r="F4351" s="124"/>
    </row>
    <row r="4352" spans="1:6" x14ac:dyDescent="0.25">
      <c r="A4352" s="20" t="s">
        <v>10164</v>
      </c>
      <c r="B4352" s="7">
        <v>83153</v>
      </c>
      <c r="C4352" s="46">
        <f>VLOOKUP(B4352,'Τιμοκατάλογος ανά κωδικό'!D:G,4,0)</f>
        <v>34.71</v>
      </c>
      <c r="D4352" s="46">
        <v>33.866400000000006</v>
      </c>
      <c r="E4352" s="47">
        <f t="shared" si="67"/>
        <v>2.4909644957834098E-2</v>
      </c>
      <c r="F4352" s="124"/>
    </row>
    <row r="4353" spans="1:6" x14ac:dyDescent="0.25">
      <c r="A4353" s="20" t="s">
        <v>10165</v>
      </c>
      <c r="B4353" s="7">
        <v>83154</v>
      </c>
      <c r="C4353" s="46">
        <f>VLOOKUP(B4353,'Τιμοκατάλογος ανά κωδικό'!D:G,4,0)</f>
        <v>34.71</v>
      </c>
      <c r="D4353" s="46">
        <v>33.866400000000006</v>
      </c>
      <c r="E4353" s="47">
        <f t="shared" si="67"/>
        <v>2.4909644957834098E-2</v>
      </c>
      <c r="F4353" s="124"/>
    </row>
    <row r="4354" spans="1:6" x14ac:dyDescent="0.25">
      <c r="A4354" s="20" t="s">
        <v>10166</v>
      </c>
      <c r="B4354" s="7">
        <v>83155</v>
      </c>
      <c r="C4354" s="46">
        <f>VLOOKUP(B4354,'Τιμοκατάλογος ανά κωδικό'!D:G,4,0)</f>
        <v>34.71</v>
      </c>
      <c r="D4354" s="46">
        <v>33.866400000000006</v>
      </c>
      <c r="E4354" s="47">
        <f t="shared" si="67"/>
        <v>2.4909644957834098E-2</v>
      </c>
      <c r="F4354" s="124"/>
    </row>
    <row r="4355" spans="1:6" x14ac:dyDescent="0.25">
      <c r="A4355" s="20" t="s">
        <v>10167</v>
      </c>
      <c r="B4355" s="7">
        <v>83156</v>
      </c>
      <c r="C4355" s="46">
        <f>VLOOKUP(B4355,'Τιμοκατάλογος ανά κωδικό'!D:G,4,0)</f>
        <v>34.71</v>
      </c>
      <c r="D4355" s="46">
        <v>33.866400000000006</v>
      </c>
      <c r="E4355" s="47">
        <f t="shared" ref="E4355:E4418" si="68">C4355/D4355-1</f>
        <v>2.4909644957834098E-2</v>
      </c>
      <c r="F4355" s="124"/>
    </row>
    <row r="4356" spans="1:6" x14ac:dyDescent="0.25">
      <c r="A4356" s="20" t="s">
        <v>10168</v>
      </c>
      <c r="B4356" s="7">
        <v>83157</v>
      </c>
      <c r="C4356" s="46">
        <f>VLOOKUP(B4356,'Τιμοκατάλογος ανά κωδικό'!D:G,4,0)</f>
        <v>31.56</v>
      </c>
      <c r="D4356" s="46">
        <v>30.7867</v>
      </c>
      <c r="E4356" s="47">
        <f t="shared" si="68"/>
        <v>2.5117989261596696E-2</v>
      </c>
      <c r="F4356" s="124"/>
    </row>
    <row r="4357" spans="1:6" x14ac:dyDescent="0.25">
      <c r="A4357" s="20" t="s">
        <v>1008</v>
      </c>
      <c r="B4357" s="7">
        <v>83209</v>
      </c>
      <c r="C4357" s="46">
        <f>VLOOKUP(B4357,'Τιμοκατάλογος ανά κωδικό'!D:G,4,0)</f>
        <v>55.62</v>
      </c>
      <c r="D4357" s="46">
        <v>54.8</v>
      </c>
      <c r="E4357" s="47">
        <f t="shared" si="68"/>
        <v>1.4963503649634946E-2</v>
      </c>
      <c r="F4357" s="124"/>
    </row>
    <row r="4358" spans="1:6" x14ac:dyDescent="0.25">
      <c r="A4358" s="20" t="s">
        <v>10169</v>
      </c>
      <c r="B4358" s="7">
        <v>83225</v>
      </c>
      <c r="C4358" s="46">
        <f>VLOOKUP(B4358,'Τιμοκατάλογος ανά κωδικό'!D:G,4,0)</f>
        <v>469.34</v>
      </c>
      <c r="D4358" s="46">
        <v>462.4</v>
      </c>
      <c r="E4358" s="47">
        <f t="shared" si="68"/>
        <v>1.5008650519031219E-2</v>
      </c>
      <c r="F4358" s="124"/>
    </row>
    <row r="4359" spans="1:6" x14ac:dyDescent="0.25">
      <c r="A4359" s="20" t="s">
        <v>10170</v>
      </c>
      <c r="B4359" s="7">
        <v>83226</v>
      </c>
      <c r="C4359" s="46">
        <f>VLOOKUP(B4359,'Τιμοκατάλογος ανά κωδικό'!D:G,4,0)</f>
        <v>347.03</v>
      </c>
      <c r="D4359" s="46">
        <v>341.9</v>
      </c>
      <c r="E4359" s="47">
        <f t="shared" si="68"/>
        <v>1.5004387247733231E-2</v>
      </c>
      <c r="F4359" s="124"/>
    </row>
    <row r="4360" spans="1:6" x14ac:dyDescent="0.25">
      <c r="A4360" s="20" t="s">
        <v>10171</v>
      </c>
      <c r="B4360" s="7">
        <v>83227</v>
      </c>
      <c r="C4360" s="46">
        <f>VLOOKUP(B4360,'Τιμοκατάλογος ανά κωδικό'!D:G,4,0)</f>
        <v>370.78</v>
      </c>
      <c r="D4360" s="46">
        <v>365.3</v>
      </c>
      <c r="E4360" s="47">
        <f t="shared" si="68"/>
        <v>1.5001368738023491E-2</v>
      </c>
      <c r="F4360" s="124"/>
    </row>
    <row r="4361" spans="1:6" x14ac:dyDescent="0.25">
      <c r="A4361" s="20" t="s">
        <v>11783</v>
      </c>
      <c r="B4361" s="7">
        <v>83247</v>
      </c>
      <c r="C4361" s="46">
        <f>VLOOKUP(B4361,'Τιμοκατάλογος ανά κωδικό'!D:G,4,0)</f>
        <v>101.82</v>
      </c>
      <c r="D4361" s="46">
        <v>99.340500000000006</v>
      </c>
      <c r="E4361" s="47">
        <f t="shared" si="68"/>
        <v>2.4959608618841056E-2</v>
      </c>
      <c r="F4361" s="124"/>
    </row>
    <row r="4362" spans="1:6" x14ac:dyDescent="0.25">
      <c r="A4362" s="20" t="s">
        <v>11784</v>
      </c>
      <c r="B4362" s="7">
        <v>83248</v>
      </c>
      <c r="C4362" s="46">
        <f>VLOOKUP(B4362,'Τιμοκατάλογος ανά κωδικό'!D:G,4,0)</f>
        <v>261.39999999999998</v>
      </c>
      <c r="D4362" s="46">
        <v>255.024</v>
      </c>
      <c r="E4362" s="47">
        <f t="shared" si="68"/>
        <v>2.5001568479829261E-2</v>
      </c>
      <c r="F4362" s="124"/>
    </row>
    <row r="4363" spans="1:6" x14ac:dyDescent="0.25">
      <c r="A4363" s="20" t="s">
        <v>11644</v>
      </c>
      <c r="B4363" s="7">
        <v>83249</v>
      </c>
      <c r="C4363" s="46">
        <f>VLOOKUP(B4363,'Τιμοκατάλογος ανά κωδικό'!D:G,4,0)</f>
        <v>84.78</v>
      </c>
      <c r="D4363" s="46">
        <v>83.5227</v>
      </c>
      <c r="E4363" s="47">
        <f t="shared" si="68"/>
        <v>1.5053392670495658E-2</v>
      </c>
      <c r="F4363" s="124"/>
    </row>
    <row r="4364" spans="1:6" x14ac:dyDescent="0.25">
      <c r="A4364" s="20" t="s">
        <v>11645</v>
      </c>
      <c r="B4364" s="7">
        <v>83250</v>
      </c>
      <c r="C4364" s="46">
        <f>VLOOKUP(B4364,'Τιμοκατάλογος ανά κωδικό'!D:G,4,0)</f>
        <v>143.93</v>
      </c>
      <c r="D4364" s="46">
        <v>141.80009999999999</v>
      </c>
      <c r="E4364" s="47">
        <f t="shared" si="68"/>
        <v>1.5020440747220976E-2</v>
      </c>
      <c r="F4364" s="124"/>
    </row>
    <row r="4365" spans="1:6" x14ac:dyDescent="0.25">
      <c r="A4365" s="20" t="s">
        <v>11163</v>
      </c>
      <c r="B4365" s="7">
        <v>83288</v>
      </c>
      <c r="C4365" s="46">
        <f>VLOOKUP(B4365,'Τιμοκατάλογος ανά κωδικό'!D:G,4,0)</f>
        <v>744.15</v>
      </c>
      <c r="D4365" s="46">
        <v>726</v>
      </c>
      <c r="E4365" s="47">
        <f t="shared" si="68"/>
        <v>2.4999999999999911E-2</v>
      </c>
      <c r="F4365" s="124"/>
    </row>
    <row r="4366" spans="1:6" x14ac:dyDescent="0.25">
      <c r="A4366" s="20" t="s">
        <v>10310</v>
      </c>
      <c r="B4366" s="7">
        <v>83319</v>
      </c>
      <c r="C4366" s="46">
        <f>VLOOKUP(B4366,'Τιμοκατάλογος ανά κωδικό'!D:G,4,0)</f>
        <v>34.11</v>
      </c>
      <c r="D4366" s="46">
        <v>33.28</v>
      </c>
      <c r="E4366" s="47">
        <f t="shared" si="68"/>
        <v>2.4939903846153744E-2</v>
      </c>
      <c r="F4366" s="124"/>
    </row>
    <row r="4367" spans="1:6" x14ac:dyDescent="0.25">
      <c r="A4367" s="20" t="s">
        <v>10311</v>
      </c>
      <c r="B4367" s="7">
        <v>83320</v>
      </c>
      <c r="C4367" s="46">
        <f>VLOOKUP(B4367,'Τιμοκατάλογος ανά κωδικό'!D:G,4,0)</f>
        <v>47.97</v>
      </c>
      <c r="D4367" s="46">
        <v>46.8</v>
      </c>
      <c r="E4367" s="47">
        <f t="shared" si="68"/>
        <v>2.5000000000000133E-2</v>
      </c>
      <c r="F4367" s="124"/>
    </row>
    <row r="4368" spans="1:6" x14ac:dyDescent="0.25">
      <c r="A4368" s="20" t="s">
        <v>12455</v>
      </c>
      <c r="B4368" s="7">
        <v>83434</v>
      </c>
      <c r="C4368" s="46">
        <f>VLOOKUP(B4368,'Τιμοκατάλογος ανά κωδικό'!D:G,4,0)</f>
        <v>199.11</v>
      </c>
      <c r="D4368" s="46">
        <v>196.1635</v>
      </c>
      <c r="E4368" s="47">
        <f t="shared" si="68"/>
        <v>1.5020633298243657E-2</v>
      </c>
      <c r="F4368" s="124"/>
    </row>
    <row r="4369" spans="1:6" x14ac:dyDescent="0.25">
      <c r="A4369" s="20" t="s">
        <v>12456</v>
      </c>
      <c r="B4369" s="7">
        <v>83442</v>
      </c>
      <c r="C4369" s="46">
        <f>VLOOKUP(B4369,'Τιμοκατάλογος ανά κωδικό'!D:G,4,0)</f>
        <v>443.67</v>
      </c>
      <c r="D4369" s="46">
        <v>437.1114</v>
      </c>
      <c r="E4369" s="47">
        <f t="shared" si="68"/>
        <v>1.5004413062665423E-2</v>
      </c>
      <c r="F4369" s="124"/>
    </row>
    <row r="4370" spans="1:6" x14ac:dyDescent="0.25">
      <c r="A4370" s="20" t="s">
        <v>11624</v>
      </c>
      <c r="B4370" s="7">
        <v>83457</v>
      </c>
      <c r="C4370" s="46">
        <f>VLOOKUP(B4370,'Τιμοκατάλογος ανά κωδικό'!D:G,4,0)</f>
        <v>55.3</v>
      </c>
      <c r="D4370" s="46">
        <v>54.5</v>
      </c>
      <c r="E4370" s="47">
        <f t="shared" si="68"/>
        <v>1.4678899082568808E-2</v>
      </c>
      <c r="F4370" s="124"/>
    </row>
    <row r="4371" spans="1:6" x14ac:dyDescent="0.25">
      <c r="A4371" s="20" t="s">
        <v>11633</v>
      </c>
      <c r="B4371" s="7">
        <v>83461</v>
      </c>
      <c r="C4371" s="46">
        <f>VLOOKUP(B4371,'Τιμοκατάλογος ανά κωδικό'!D:G,4,0)</f>
        <v>166.9</v>
      </c>
      <c r="D4371" s="46">
        <v>164.4</v>
      </c>
      <c r="E4371" s="47">
        <f t="shared" si="68"/>
        <v>1.5206812652068136E-2</v>
      </c>
      <c r="F4371" s="124"/>
    </row>
    <row r="4372" spans="1:6" x14ac:dyDescent="0.25">
      <c r="A4372" s="20" t="s">
        <v>1008</v>
      </c>
      <c r="B4372" s="7">
        <v>83472</v>
      </c>
      <c r="C4372" s="46">
        <f>VLOOKUP(B4372,'Τιμοκατάλογος ανά κωδικό'!D:G,4,0)</f>
        <v>2231.1999999999998</v>
      </c>
      <c r="D4372" s="46">
        <v>2198.1</v>
      </c>
      <c r="E4372" s="47">
        <f t="shared" si="68"/>
        <v>1.505845957872709E-2</v>
      </c>
      <c r="F4372" s="124"/>
    </row>
    <row r="4373" spans="1:6" x14ac:dyDescent="0.25">
      <c r="A4373" s="20" t="s">
        <v>1008</v>
      </c>
      <c r="B4373" s="7">
        <v>83473</v>
      </c>
      <c r="C4373" s="46">
        <f>VLOOKUP(B4373,'Τιμοκατάλογος ανά κωδικό'!D:G,4,0)</f>
        <v>2803.5</v>
      </c>
      <c r="D4373" s="46">
        <v>2761.9</v>
      </c>
      <c r="E4373" s="47">
        <f t="shared" si="68"/>
        <v>1.5062094934646497E-2</v>
      </c>
      <c r="F4373" s="124"/>
    </row>
    <row r="4374" spans="1:6" x14ac:dyDescent="0.25">
      <c r="A4374" s="20" t="s">
        <v>1008</v>
      </c>
      <c r="B4374" s="7">
        <v>83474</v>
      </c>
      <c r="C4374" s="46">
        <f>VLOOKUP(B4374,'Τιμοκατάλογος ανά κωδικό'!D:G,4,0)</f>
        <v>3401.1</v>
      </c>
      <c r="D4374" s="46">
        <v>3350.6000000000004</v>
      </c>
      <c r="E4374" s="47">
        <f t="shared" si="68"/>
        <v>1.5071927415984954E-2</v>
      </c>
      <c r="F4374" s="124"/>
    </row>
    <row r="4375" spans="1:6" x14ac:dyDescent="0.25">
      <c r="A4375" s="20" t="s">
        <v>1008</v>
      </c>
      <c r="B4375" s="7">
        <v>83475</v>
      </c>
      <c r="C4375" s="46">
        <f>VLOOKUP(B4375,'Τιμοκατάλογος ανά κωδικό'!D:G,4,0)</f>
        <v>3973.4</v>
      </c>
      <c r="D4375" s="46">
        <v>3914.4</v>
      </c>
      <c r="E4375" s="47">
        <f t="shared" si="68"/>
        <v>1.5072552626200775E-2</v>
      </c>
      <c r="F4375" s="124"/>
    </row>
    <row r="4376" spans="1:6" x14ac:dyDescent="0.25">
      <c r="A4376" s="20" t="s">
        <v>1008</v>
      </c>
      <c r="B4376" s="7">
        <v>83476</v>
      </c>
      <c r="C4376" s="46">
        <f>VLOOKUP(B4376,'Τιμοκατάλογος ανά κωδικό'!D:G,4,0)</f>
        <v>1210.8</v>
      </c>
      <c r="D4376" s="46">
        <v>1192.8999999999999</v>
      </c>
      <c r="E4376" s="47">
        <f t="shared" si="68"/>
        <v>1.5005448906027397E-2</v>
      </c>
      <c r="F4376" s="124"/>
    </row>
    <row r="4377" spans="1:6" x14ac:dyDescent="0.25">
      <c r="A4377" s="20" t="s">
        <v>1008</v>
      </c>
      <c r="B4377" s="7">
        <v>83477</v>
      </c>
      <c r="C4377" s="46">
        <f>VLOOKUP(B4377,'Τιμοκατάλογος ανά κωδικό'!D:G,4,0)</f>
        <v>1272.9000000000001</v>
      </c>
      <c r="D4377" s="46">
        <v>1254.0999999999999</v>
      </c>
      <c r="E4377" s="47">
        <f t="shared" si="68"/>
        <v>1.4990830077346473E-2</v>
      </c>
      <c r="F4377" s="124"/>
    </row>
    <row r="4378" spans="1:6" x14ac:dyDescent="0.25">
      <c r="A4378" s="20" t="s">
        <v>1008</v>
      </c>
      <c r="B4378" s="7">
        <v>83478</v>
      </c>
      <c r="C4378" s="46">
        <f>VLOOKUP(B4378,'Τιμοκατάλογος ανά κωδικό'!D:G,4,0)</f>
        <v>1360.3</v>
      </c>
      <c r="D4378" s="46">
        <v>1340.2</v>
      </c>
      <c r="E4378" s="47">
        <f t="shared" si="68"/>
        <v>1.4997761528130038E-2</v>
      </c>
      <c r="F4378" s="124"/>
    </row>
    <row r="4379" spans="1:6" x14ac:dyDescent="0.25">
      <c r="A4379" s="20" t="s">
        <v>1008</v>
      </c>
      <c r="B4379" s="7">
        <v>83479</v>
      </c>
      <c r="C4379" s="46">
        <f>VLOOKUP(B4379,'Τιμοκατάλογος ανά κωδικό'!D:G,4,0)</f>
        <v>1422.4</v>
      </c>
      <c r="D4379" s="46">
        <v>1401.4</v>
      </c>
      <c r="E4379" s="47">
        <f t="shared" si="68"/>
        <v>1.4985014985015033E-2</v>
      </c>
      <c r="F4379" s="124"/>
    </row>
    <row r="4380" spans="1:6" x14ac:dyDescent="0.25">
      <c r="A4380" s="20" t="s">
        <v>1008</v>
      </c>
      <c r="B4380" s="7">
        <v>83480</v>
      </c>
      <c r="C4380" s="46">
        <f>VLOOKUP(B4380,'Τιμοκατάλογος ανά κωδικό'!D:G,4,0)</f>
        <v>962.80000000000007</v>
      </c>
      <c r="D4380" s="46">
        <v>948.60000000000014</v>
      </c>
      <c r="E4380" s="47">
        <f t="shared" si="68"/>
        <v>1.4969428631667725E-2</v>
      </c>
      <c r="F4380" s="124"/>
    </row>
    <row r="4381" spans="1:6" x14ac:dyDescent="0.25">
      <c r="A4381" s="20" t="s">
        <v>1008</v>
      </c>
      <c r="B4381" s="7">
        <v>83481</v>
      </c>
      <c r="C4381" s="46">
        <f>VLOOKUP(B4381,'Τιμοκατάλογος ανά κωδικό'!D:G,4,0)</f>
        <v>969.6</v>
      </c>
      <c r="D4381" s="46">
        <v>955.30000000000007</v>
      </c>
      <c r="E4381" s="47">
        <f t="shared" si="68"/>
        <v>1.4969119648277962E-2</v>
      </c>
      <c r="F4381" s="124"/>
    </row>
    <row r="4382" spans="1:6" x14ac:dyDescent="0.25">
      <c r="A4382" s="20" t="s">
        <v>1008</v>
      </c>
      <c r="B4382" s="7">
        <v>83482</v>
      </c>
      <c r="C4382" s="46">
        <f>VLOOKUP(B4382,'Τιμοκατάλογος ανά κωδικό'!D:G,4,0)</f>
        <v>1057</v>
      </c>
      <c r="D4382" s="46">
        <v>1041.4000000000001</v>
      </c>
      <c r="E4382" s="47">
        <f t="shared" si="68"/>
        <v>1.4979834837718364E-2</v>
      </c>
      <c r="F4382" s="124"/>
    </row>
    <row r="4383" spans="1:6" x14ac:dyDescent="0.25">
      <c r="A4383" s="20" t="s">
        <v>1008</v>
      </c>
      <c r="B4383" s="7">
        <v>83483</v>
      </c>
      <c r="C4383" s="46">
        <f>VLOOKUP(B4383,'Τιμοκατάλογος ανά κωδικό'!D:G,4,0)</f>
        <v>1063.8</v>
      </c>
      <c r="D4383" s="46">
        <v>1048.0999999999999</v>
      </c>
      <c r="E4383" s="47">
        <f t="shared" si="68"/>
        <v>1.4979486690201327E-2</v>
      </c>
      <c r="F4383" s="124"/>
    </row>
    <row r="4384" spans="1:6" x14ac:dyDescent="0.25">
      <c r="A4384" s="20" t="s">
        <v>1008</v>
      </c>
      <c r="B4384" s="7">
        <v>83484</v>
      </c>
      <c r="C4384" s="46">
        <f>VLOOKUP(B4384,'Τιμοκατάλογος ανά κωδικό'!D:G,4,0)</f>
        <v>785.40000000000009</v>
      </c>
      <c r="D4384" s="46">
        <v>773.7</v>
      </c>
      <c r="E4384" s="47">
        <f t="shared" si="68"/>
        <v>1.5122140364482339E-2</v>
      </c>
      <c r="F4384" s="124"/>
    </row>
    <row r="4385" spans="1:6" x14ac:dyDescent="0.25">
      <c r="A4385" s="20" t="s">
        <v>1008</v>
      </c>
      <c r="B4385" s="7">
        <v>83485</v>
      </c>
      <c r="C4385" s="46">
        <f>VLOOKUP(B4385,'Τιμοκατάλογος ανά κωδικό'!D:G,4,0)</f>
        <v>926.6</v>
      </c>
      <c r="D4385" s="46">
        <v>912.8</v>
      </c>
      <c r="E4385" s="47">
        <f t="shared" si="68"/>
        <v>1.511831726555668E-2</v>
      </c>
      <c r="F4385" s="124"/>
    </row>
    <row r="4386" spans="1:6" x14ac:dyDescent="0.25">
      <c r="A4386" s="20" t="s">
        <v>1008</v>
      </c>
      <c r="B4386" s="7">
        <v>83486</v>
      </c>
      <c r="C4386" s="46">
        <f>VLOOKUP(B4386,'Τιμοκατάλογος ανά κωδικό'!D:G,4,0)</f>
        <v>1148</v>
      </c>
      <c r="D4386" s="46">
        <v>1131</v>
      </c>
      <c r="E4386" s="47">
        <f t="shared" si="68"/>
        <v>1.5030946065428763E-2</v>
      </c>
      <c r="F4386" s="124"/>
    </row>
    <row r="4387" spans="1:6" x14ac:dyDescent="0.25">
      <c r="A4387" s="20" t="s">
        <v>1008</v>
      </c>
      <c r="B4387" s="7">
        <v>83487</v>
      </c>
      <c r="C4387" s="46">
        <f>VLOOKUP(B4387,'Τιμοκατάλογος ανά κωδικό'!D:G,4,0)</f>
        <v>1289.2</v>
      </c>
      <c r="D4387" s="46">
        <v>1270.0999999999999</v>
      </c>
      <c r="E4387" s="47">
        <f t="shared" si="68"/>
        <v>1.5038185969608708E-2</v>
      </c>
      <c r="F4387" s="124"/>
    </row>
    <row r="4388" spans="1:6" x14ac:dyDescent="0.25">
      <c r="A4388" s="20" t="s">
        <v>1008</v>
      </c>
      <c r="B4388" s="7">
        <v>83488</v>
      </c>
      <c r="C4388" s="46">
        <f>VLOOKUP(B4388,'Τιμοκατάλογος ανά κωδικό'!D:G,4,0)</f>
        <v>468.7</v>
      </c>
      <c r="D4388" s="46">
        <v>461.69999999999993</v>
      </c>
      <c r="E4388" s="47">
        <f t="shared" si="68"/>
        <v>1.5161360190599993E-2</v>
      </c>
      <c r="F4388" s="124"/>
    </row>
    <row r="4389" spans="1:6" x14ac:dyDescent="0.25">
      <c r="A4389" s="20" t="s">
        <v>1008</v>
      </c>
      <c r="B4389" s="7">
        <v>83489</v>
      </c>
      <c r="C4389" s="46">
        <f>VLOOKUP(B4389,'Τιμοκατάλογος ανά κωδικό'!D:G,4,0)</f>
        <v>475.5</v>
      </c>
      <c r="D4389" s="46">
        <v>468.4</v>
      </c>
      <c r="E4389" s="47">
        <f t="shared" si="68"/>
        <v>1.5157984628522581E-2</v>
      </c>
      <c r="F4389" s="124"/>
    </row>
    <row r="4390" spans="1:6" x14ac:dyDescent="0.25">
      <c r="A4390" s="20" t="s">
        <v>1008</v>
      </c>
      <c r="B4390" s="7">
        <v>83490</v>
      </c>
      <c r="C4390" s="46">
        <f>VLOOKUP(B4390,'Τιμοκατάλογος ανά κωδικό'!D:G,4,0)</f>
        <v>562.5</v>
      </c>
      <c r="D4390" s="46">
        <v>554.20000000000005</v>
      </c>
      <c r="E4390" s="47">
        <f t="shared" si="68"/>
        <v>1.4976542764344902E-2</v>
      </c>
      <c r="F4390" s="124"/>
    </row>
    <row r="4391" spans="1:6" x14ac:dyDescent="0.25">
      <c r="A4391" s="20" t="s">
        <v>1008</v>
      </c>
      <c r="B4391" s="7">
        <v>83491</v>
      </c>
      <c r="C4391" s="46">
        <f>VLOOKUP(B4391,'Τιμοκατάλογος ανά κωδικό'!D:G,4,0)</f>
        <v>569.30000000000007</v>
      </c>
      <c r="D4391" s="46">
        <v>560.90000000000009</v>
      </c>
      <c r="E4391" s="47">
        <f t="shared" si="68"/>
        <v>1.4975931538598664E-2</v>
      </c>
      <c r="F4391" s="124"/>
    </row>
    <row r="4392" spans="1:6" x14ac:dyDescent="0.25">
      <c r="A4392" s="20" t="s">
        <v>18843</v>
      </c>
      <c r="B4392" s="7">
        <v>83534</v>
      </c>
      <c r="C4392" s="46">
        <f>VLOOKUP(B4392,'Τιμοκατάλογος ανά κωδικό'!D:G,4,0)</f>
        <v>2.13</v>
      </c>
      <c r="D4392" s="46">
        <v>2.1</v>
      </c>
      <c r="E4392" s="47">
        <f t="shared" si="68"/>
        <v>1.4285714285714235E-2</v>
      </c>
      <c r="F4392" s="124"/>
    </row>
    <row r="4393" spans="1:6" x14ac:dyDescent="0.25">
      <c r="A4393" s="20" t="s">
        <v>1008</v>
      </c>
      <c r="B4393" s="7">
        <v>83537</v>
      </c>
      <c r="C4393" s="46">
        <f>VLOOKUP(B4393,'Τιμοκατάλογος ανά κωδικό'!D:G,4,0)</f>
        <v>4569.24</v>
      </c>
      <c r="D4393" s="46">
        <v>4457.7929999999997</v>
      </c>
      <c r="E4393" s="47">
        <f t="shared" si="68"/>
        <v>2.5000487909600189E-2</v>
      </c>
      <c r="F4393" s="124"/>
    </row>
    <row r="4394" spans="1:6" x14ac:dyDescent="0.25">
      <c r="A4394" s="20" t="s">
        <v>1008</v>
      </c>
      <c r="B4394" s="7">
        <v>83538</v>
      </c>
      <c r="C4394" s="46">
        <f>VLOOKUP(B4394,'Τιμοκατάλογος ανά κωδικό'!D:G,4,0)</f>
        <v>1701.46</v>
      </c>
      <c r="D4394" s="46">
        <v>1659.96</v>
      </c>
      <c r="E4394" s="47">
        <f t="shared" si="68"/>
        <v>2.5000602424154694E-2</v>
      </c>
      <c r="F4394" s="124"/>
    </row>
    <row r="4395" spans="1:6" x14ac:dyDescent="0.25">
      <c r="A4395" s="20" t="s">
        <v>31038</v>
      </c>
      <c r="B4395" s="7">
        <v>83555</v>
      </c>
      <c r="C4395" s="46">
        <f>VLOOKUP(B4395,'Τιμοκατάλογος ανά κωδικό'!D:G,4,0)</f>
        <v>365.2</v>
      </c>
      <c r="D4395" s="46">
        <v>359.8</v>
      </c>
      <c r="E4395" s="47">
        <f t="shared" si="68"/>
        <v>1.5008337965536356E-2</v>
      </c>
      <c r="F4395" s="124"/>
    </row>
    <row r="4396" spans="1:6" x14ac:dyDescent="0.25">
      <c r="A4396" s="20" t="s">
        <v>11646</v>
      </c>
      <c r="B4396" s="7">
        <v>83556</v>
      </c>
      <c r="C4396" s="46">
        <f>VLOOKUP(B4396,'Τιμοκατάλογος ανά κωδικό'!D:G,4,0)</f>
        <v>374.7</v>
      </c>
      <c r="D4396" s="46">
        <v>369.2</v>
      </c>
      <c r="E4396" s="47">
        <f t="shared" si="68"/>
        <v>1.4897074756229589E-2</v>
      </c>
      <c r="F4396" s="124"/>
    </row>
    <row r="4397" spans="1:6" x14ac:dyDescent="0.25">
      <c r="B4397" s="7">
        <v>83610</v>
      </c>
      <c r="C4397" s="46">
        <f>VLOOKUP(B4397,'Τιμοκατάλογος ανά κωδικό'!D:G,4,0)</f>
        <v>290.44</v>
      </c>
      <c r="D4397" s="46">
        <v>286.14999999999998</v>
      </c>
      <c r="E4397" s="47">
        <f t="shared" si="68"/>
        <v>1.4992136991088589E-2</v>
      </c>
      <c r="F4397" s="124"/>
    </row>
    <row r="4398" spans="1:6" x14ac:dyDescent="0.25">
      <c r="A4398" s="20" t="s">
        <v>11647</v>
      </c>
      <c r="B4398" s="7">
        <v>83613</v>
      </c>
      <c r="C4398" s="46">
        <f>VLOOKUP(B4398,'Τιμοκατάλογος ανά κωδικό'!D:G,4,0)</f>
        <v>530.4</v>
      </c>
      <c r="D4398" s="46">
        <v>522.6</v>
      </c>
      <c r="E4398" s="47">
        <f t="shared" si="68"/>
        <v>1.4925373134328179E-2</v>
      </c>
      <c r="F4398" s="124"/>
    </row>
    <row r="4399" spans="1:6" x14ac:dyDescent="0.25">
      <c r="A4399" s="20" t="s">
        <v>9278</v>
      </c>
      <c r="B4399" s="7">
        <v>136807</v>
      </c>
      <c r="C4399" s="46">
        <f>VLOOKUP(B4399,'Τιμοκατάλογος ανά κωδικό'!D:G,4,0)</f>
        <v>1104.2</v>
      </c>
      <c r="D4399" s="46">
        <v>1104.2</v>
      </c>
      <c r="E4399" s="47">
        <f t="shared" si="68"/>
        <v>0</v>
      </c>
      <c r="F4399" s="124"/>
    </row>
    <row r="4400" spans="1:6" x14ac:dyDescent="0.25">
      <c r="A4400" s="20" t="s">
        <v>14264</v>
      </c>
      <c r="B4400" s="7">
        <v>137206</v>
      </c>
      <c r="C4400" s="46">
        <f>VLOOKUP(B4400,'Τιμοκατάλογος ανά κωδικό'!D:G,4,0)</f>
        <v>78.3</v>
      </c>
      <c r="D4400" s="46">
        <v>78.3</v>
      </c>
      <c r="E4400" s="47">
        <f t="shared" si="68"/>
        <v>0</v>
      </c>
      <c r="F4400" s="124"/>
    </row>
    <row r="4401" spans="1:6" x14ac:dyDescent="0.25">
      <c r="A4401" s="20" t="s">
        <v>9279</v>
      </c>
      <c r="B4401" s="7">
        <v>141818</v>
      </c>
      <c r="C4401" s="46" t="str">
        <f>VLOOKUP(B4401,'Τιμοκατάλογος ανά κωδικό'!D:G,4,0)</f>
        <v>Κ.Ε.</v>
      </c>
      <c r="D4401" s="46" t="s">
        <v>25341</v>
      </c>
      <c r="F4401" s="124"/>
    </row>
    <row r="4402" spans="1:6" x14ac:dyDescent="0.25">
      <c r="A4402" s="20" t="s">
        <v>19696</v>
      </c>
      <c r="B4402" s="7">
        <v>141865</v>
      </c>
      <c r="C4402" s="46">
        <f>VLOOKUP(B4402,'Τιμοκατάλογος ανά κωδικό'!D:G,4,0)</f>
        <v>2221</v>
      </c>
      <c r="D4402" s="46">
        <v>2221</v>
      </c>
      <c r="E4402" s="47">
        <f t="shared" si="68"/>
        <v>0</v>
      </c>
      <c r="F4402" s="124"/>
    </row>
    <row r="4403" spans="1:6" x14ac:dyDescent="0.25">
      <c r="A4403" s="20" t="s">
        <v>19695</v>
      </c>
      <c r="B4403" s="7">
        <v>143233</v>
      </c>
      <c r="C4403" s="46">
        <f>VLOOKUP(B4403,'Τιμοκατάλογος ανά κωδικό'!D:G,4,0)</f>
        <v>1755</v>
      </c>
      <c r="D4403" s="46">
        <v>1755</v>
      </c>
      <c r="E4403" s="47">
        <f t="shared" si="68"/>
        <v>0</v>
      </c>
      <c r="F4403" s="124"/>
    </row>
    <row r="4404" spans="1:6" x14ac:dyDescent="0.25">
      <c r="A4404" s="20" t="s">
        <v>12581</v>
      </c>
      <c r="B4404" s="7">
        <v>148454</v>
      </c>
      <c r="C4404" s="46">
        <f>VLOOKUP(B4404,'Τιμοκατάλογος ανά κωδικό'!D:G,4,0)</f>
        <v>760</v>
      </c>
      <c r="D4404" s="46">
        <v>760</v>
      </c>
      <c r="E4404" s="47">
        <f t="shared" si="68"/>
        <v>0</v>
      </c>
      <c r="F4404" s="124"/>
    </row>
    <row r="4405" spans="1:6" x14ac:dyDescent="0.25">
      <c r="A4405" s="20" t="s">
        <v>12582</v>
      </c>
      <c r="B4405" s="7">
        <v>148455</v>
      </c>
      <c r="C4405" s="46">
        <f>VLOOKUP(B4405,'Τιμοκατάλογος ανά κωδικό'!D:G,4,0)</f>
        <v>1180</v>
      </c>
      <c r="D4405" s="46">
        <v>1180</v>
      </c>
      <c r="E4405" s="47">
        <f t="shared" si="68"/>
        <v>0</v>
      </c>
      <c r="F4405" s="124"/>
    </row>
    <row r="4406" spans="1:6" x14ac:dyDescent="0.25">
      <c r="A4406" s="20" t="s">
        <v>12583</v>
      </c>
      <c r="B4406" s="7">
        <v>148456</v>
      </c>
      <c r="C4406" s="46">
        <f>VLOOKUP(B4406,'Τιμοκατάλογος ανά κωδικό'!D:G,4,0)</f>
        <v>1407</v>
      </c>
      <c r="D4406" s="46">
        <v>1407</v>
      </c>
      <c r="E4406" s="47">
        <f t="shared" si="68"/>
        <v>0</v>
      </c>
      <c r="F4406" s="124"/>
    </row>
    <row r="4407" spans="1:6" x14ac:dyDescent="0.25">
      <c r="A4407" s="20" t="s">
        <v>12584</v>
      </c>
      <c r="B4407" s="7">
        <v>148480</v>
      </c>
      <c r="C4407" s="46">
        <f>VLOOKUP(B4407,'Τιμοκατάλογος ανά κωδικό'!D:G,4,0)</f>
        <v>1515</v>
      </c>
      <c r="D4407" s="46">
        <v>1515</v>
      </c>
      <c r="E4407" s="47">
        <f t="shared" si="68"/>
        <v>0</v>
      </c>
      <c r="F4407" s="124"/>
    </row>
    <row r="4408" spans="1:6" x14ac:dyDescent="0.25">
      <c r="A4408" s="20" t="s">
        <v>12585</v>
      </c>
      <c r="B4408" s="7">
        <v>148483</v>
      </c>
      <c r="C4408" s="46">
        <f>VLOOKUP(B4408,'Τιμοκατάλογος ανά κωδικό'!D:G,4,0)</f>
        <v>1595</v>
      </c>
      <c r="D4408" s="46">
        <v>1595</v>
      </c>
      <c r="E4408" s="47">
        <f t="shared" si="68"/>
        <v>0</v>
      </c>
      <c r="F4408" s="124"/>
    </row>
    <row r="4409" spans="1:6" x14ac:dyDescent="0.25">
      <c r="A4409" s="20" t="s">
        <v>12586</v>
      </c>
      <c r="B4409" s="7">
        <v>148484</v>
      </c>
      <c r="C4409" s="46">
        <f>VLOOKUP(B4409,'Τιμοκατάλογος ανά κωδικό'!D:G,4,0)</f>
        <v>1787</v>
      </c>
      <c r="D4409" s="46">
        <v>1787</v>
      </c>
      <c r="E4409" s="47">
        <f t="shared" si="68"/>
        <v>0</v>
      </c>
      <c r="F4409" s="124"/>
    </row>
    <row r="4410" spans="1:6" x14ac:dyDescent="0.25">
      <c r="A4410" s="20" t="s">
        <v>12587</v>
      </c>
      <c r="B4410" s="7">
        <v>148485</v>
      </c>
      <c r="C4410" s="46">
        <f>VLOOKUP(B4410,'Τιμοκατάλογος ανά κωδικό'!D:G,4,0)</f>
        <v>1965</v>
      </c>
      <c r="D4410" s="46">
        <v>1965</v>
      </c>
      <c r="E4410" s="47">
        <f t="shared" si="68"/>
        <v>0</v>
      </c>
      <c r="F4410" s="124"/>
    </row>
    <row r="4411" spans="1:6" x14ac:dyDescent="0.25">
      <c r="A4411" s="20" t="s">
        <v>25337</v>
      </c>
      <c r="B4411" s="7">
        <v>148488</v>
      </c>
      <c r="C4411" s="46">
        <f>VLOOKUP(B4411,'Τιμοκατάλογος ανά κωδικό'!D:G,4,0)</f>
        <v>2240</v>
      </c>
      <c r="D4411" s="46">
        <v>2240</v>
      </c>
      <c r="E4411" s="47">
        <f t="shared" si="68"/>
        <v>0</v>
      </c>
      <c r="F4411" s="124"/>
    </row>
    <row r="4412" spans="1:6" x14ac:dyDescent="0.25">
      <c r="A4412" s="20" t="s">
        <v>12588</v>
      </c>
      <c r="B4412" s="7">
        <v>148489</v>
      </c>
      <c r="C4412" s="46">
        <f>VLOOKUP(B4412,'Τιμοκατάλογος ανά κωδικό'!D:G,4,0)</f>
        <v>1877</v>
      </c>
      <c r="D4412" s="46">
        <v>1877</v>
      </c>
      <c r="E4412" s="47">
        <f t="shared" si="68"/>
        <v>0</v>
      </c>
      <c r="F4412" s="124"/>
    </row>
    <row r="4413" spans="1:6" x14ac:dyDescent="0.25">
      <c r="A4413" s="20" t="s">
        <v>12589</v>
      </c>
      <c r="B4413" s="7">
        <v>148490</v>
      </c>
      <c r="C4413" s="46">
        <f>VLOOKUP(B4413,'Τιμοκατάλογος ανά κωδικό'!D:G,4,0)</f>
        <v>2065</v>
      </c>
      <c r="D4413" s="46">
        <v>2065</v>
      </c>
      <c r="E4413" s="47">
        <f t="shared" si="68"/>
        <v>0</v>
      </c>
      <c r="F4413" s="124"/>
    </row>
    <row r="4414" spans="1:6" x14ac:dyDescent="0.25">
      <c r="A4414" s="20" t="s">
        <v>12590</v>
      </c>
      <c r="B4414" s="7">
        <v>148491</v>
      </c>
      <c r="C4414" s="46">
        <f>VLOOKUP(B4414,'Τιμοκατάλογος ανά κωδικό'!D:G,4,0)</f>
        <v>2532</v>
      </c>
      <c r="D4414" s="46">
        <v>2532</v>
      </c>
      <c r="E4414" s="47">
        <f t="shared" si="68"/>
        <v>0</v>
      </c>
      <c r="F4414" s="124"/>
    </row>
    <row r="4415" spans="1:6" x14ac:dyDescent="0.25">
      <c r="A4415" s="20" t="s">
        <v>12591</v>
      </c>
      <c r="B4415" s="7">
        <v>148495</v>
      </c>
      <c r="C4415" s="46">
        <f>VLOOKUP(B4415,'Τιμοκατάλογος ανά κωδικό'!D:G,4,0)</f>
        <v>36</v>
      </c>
      <c r="D4415" s="46">
        <v>36</v>
      </c>
      <c r="E4415" s="47">
        <f t="shared" si="68"/>
        <v>0</v>
      </c>
      <c r="F4415" s="124"/>
    </row>
    <row r="4416" spans="1:6" x14ac:dyDescent="0.25">
      <c r="A4416" s="20" t="s">
        <v>12592</v>
      </c>
      <c r="B4416" s="7">
        <v>148497</v>
      </c>
      <c r="C4416" s="46">
        <f>VLOOKUP(B4416,'Τιμοκατάλογος ανά κωδικό'!D:G,4,0)</f>
        <v>446</v>
      </c>
      <c r="D4416" s="46">
        <v>446</v>
      </c>
      <c r="E4416" s="47">
        <f t="shared" si="68"/>
        <v>0</v>
      </c>
      <c r="F4416" s="124"/>
    </row>
    <row r="4417" spans="1:6" x14ac:dyDescent="0.25">
      <c r="A4417" s="20" t="s">
        <v>12593</v>
      </c>
      <c r="B4417" s="7">
        <v>148498</v>
      </c>
      <c r="C4417" s="46">
        <f>VLOOKUP(B4417,'Τιμοκατάλογος ανά κωδικό'!D:G,4,0)</f>
        <v>589</v>
      </c>
      <c r="D4417" s="46">
        <v>589</v>
      </c>
      <c r="E4417" s="47">
        <f t="shared" si="68"/>
        <v>0</v>
      </c>
      <c r="F4417" s="124"/>
    </row>
    <row r="4418" spans="1:6" x14ac:dyDescent="0.25">
      <c r="A4418" s="20" t="s">
        <v>19697</v>
      </c>
      <c r="B4418" s="7">
        <v>148499</v>
      </c>
      <c r="C4418" s="46">
        <f>VLOOKUP(B4418,'Τιμοκατάλογος ανά κωδικό'!D:G,4,0)</f>
        <v>470</v>
      </c>
      <c r="D4418" s="46">
        <v>470</v>
      </c>
      <c r="E4418" s="47">
        <f t="shared" si="68"/>
        <v>0</v>
      </c>
      <c r="F4418" s="124"/>
    </row>
    <row r="4419" spans="1:6" x14ac:dyDescent="0.25">
      <c r="A4419" s="20" t="s">
        <v>14272</v>
      </c>
      <c r="B4419" s="7">
        <v>148532</v>
      </c>
      <c r="C4419" s="46">
        <f>VLOOKUP(B4419,'Τιμοκατάλογος ανά κωδικό'!D:G,4,0)</f>
        <v>3038</v>
      </c>
      <c r="D4419" s="46">
        <v>3038</v>
      </c>
      <c r="E4419" s="47">
        <f t="shared" ref="E4419:E4482" si="69">C4419/D4419-1</f>
        <v>0</v>
      </c>
      <c r="F4419" s="124"/>
    </row>
    <row r="4420" spans="1:6" x14ac:dyDescent="0.25">
      <c r="A4420" s="20" t="s">
        <v>14274</v>
      </c>
      <c r="B4420" s="7">
        <v>148997</v>
      </c>
      <c r="C4420" s="46">
        <f>VLOOKUP(B4420,'Τιμοκατάλογος ανά κωδικό'!D:G,4,0)</f>
        <v>3820</v>
      </c>
      <c r="D4420" s="46">
        <v>3820</v>
      </c>
      <c r="E4420" s="47">
        <f t="shared" si="69"/>
        <v>0</v>
      </c>
      <c r="F4420" s="124"/>
    </row>
    <row r="4421" spans="1:6" x14ac:dyDescent="0.25">
      <c r="A4421" s="20" t="s">
        <v>13727</v>
      </c>
      <c r="B4421" s="7">
        <v>149149</v>
      </c>
      <c r="C4421" s="46">
        <f>VLOOKUP(B4421,'Τιμοκατάλογος ανά κωδικό'!D:G,4,0)</f>
        <v>814</v>
      </c>
      <c r="D4421" s="46">
        <v>814</v>
      </c>
      <c r="E4421" s="47">
        <f t="shared" si="69"/>
        <v>0</v>
      </c>
      <c r="F4421" s="124"/>
    </row>
    <row r="4422" spans="1:6" x14ac:dyDescent="0.25">
      <c r="A4422" s="20" t="s">
        <v>13728</v>
      </c>
      <c r="B4422" s="7">
        <v>149236</v>
      </c>
      <c r="C4422" s="46">
        <f>VLOOKUP(B4422,'Τιμοκατάλογος ανά κωδικό'!D:G,4,0)</f>
        <v>1085</v>
      </c>
      <c r="D4422" s="46">
        <v>1085</v>
      </c>
      <c r="E4422" s="47">
        <f t="shared" si="69"/>
        <v>0</v>
      </c>
      <c r="F4422" s="124"/>
    </row>
    <row r="4423" spans="1:6" x14ac:dyDescent="0.25">
      <c r="A4423" s="20" t="s">
        <v>14270</v>
      </c>
      <c r="B4423" s="7">
        <v>149410</v>
      </c>
      <c r="C4423" s="46">
        <f>VLOOKUP(B4423,'Τιμοκατάλογος ανά κωδικό'!D:G,4,0)</f>
        <v>2358</v>
      </c>
      <c r="D4423" s="46">
        <v>2358</v>
      </c>
      <c r="E4423" s="47">
        <f t="shared" si="69"/>
        <v>0</v>
      </c>
      <c r="F4423" s="124"/>
    </row>
    <row r="4424" spans="1:6" x14ac:dyDescent="0.25">
      <c r="A4424" s="20" t="s">
        <v>14271</v>
      </c>
      <c r="B4424" s="7">
        <v>149411</v>
      </c>
      <c r="C4424" s="46">
        <f>VLOOKUP(B4424,'Τιμοκατάλογος ανά κωδικό'!D:G,4,0)</f>
        <v>2688</v>
      </c>
      <c r="D4424" s="46">
        <v>2688</v>
      </c>
      <c r="E4424" s="47">
        <f t="shared" si="69"/>
        <v>0</v>
      </c>
      <c r="F4424" s="124"/>
    </row>
    <row r="4425" spans="1:6" x14ac:dyDescent="0.25">
      <c r="A4425" s="20" t="s">
        <v>14273</v>
      </c>
      <c r="B4425" s="7">
        <v>149600</v>
      </c>
      <c r="C4425" s="46">
        <f>VLOOKUP(B4425,'Τιμοκατάλογος ανά κωδικό'!D:G,4,0)</f>
        <v>470</v>
      </c>
      <c r="D4425" s="46">
        <v>470</v>
      </c>
      <c r="E4425" s="47">
        <f t="shared" si="69"/>
        <v>0</v>
      </c>
      <c r="F4425" s="124"/>
    </row>
    <row r="4426" spans="1:6" x14ac:dyDescent="0.25">
      <c r="A4426" s="20" t="s">
        <v>14276</v>
      </c>
      <c r="B4426" s="7">
        <v>149743</v>
      </c>
      <c r="C4426" s="46">
        <f>VLOOKUP(B4426,'Τιμοκατάλογος ανά κωδικό'!D:G,4,0)</f>
        <v>5030</v>
      </c>
      <c r="D4426" s="46">
        <v>5030</v>
      </c>
      <c r="E4426" s="47">
        <f t="shared" si="69"/>
        <v>0</v>
      </c>
      <c r="F4426" s="124"/>
    </row>
    <row r="4427" spans="1:6" x14ac:dyDescent="0.25">
      <c r="A4427" s="20" t="s">
        <v>14277</v>
      </c>
      <c r="B4427" s="7">
        <v>149744</v>
      </c>
      <c r="C4427" s="46">
        <f>VLOOKUP(B4427,'Τιμοκατάλογος ανά κωδικό'!D:G,4,0)</f>
        <v>7620</v>
      </c>
      <c r="D4427" s="46">
        <v>7620</v>
      </c>
      <c r="E4427" s="47">
        <f t="shared" si="69"/>
        <v>0</v>
      </c>
      <c r="F4427" s="124"/>
    </row>
    <row r="4428" spans="1:6" x14ac:dyDescent="0.25">
      <c r="A4428" s="20" t="s">
        <v>14278</v>
      </c>
      <c r="B4428" s="7">
        <v>149745</v>
      </c>
      <c r="C4428" s="46">
        <f>VLOOKUP(B4428,'Τιμοκατάλογος ανά κωδικό'!D:G,4,0)</f>
        <v>8360</v>
      </c>
      <c r="D4428" s="46">
        <v>8360</v>
      </c>
      <c r="E4428" s="47">
        <f t="shared" si="69"/>
        <v>0</v>
      </c>
      <c r="F4428" s="124"/>
    </row>
    <row r="4429" spans="1:6" x14ac:dyDescent="0.25">
      <c r="A4429" s="20" t="s">
        <v>21320</v>
      </c>
      <c r="B4429" s="7">
        <v>150378</v>
      </c>
      <c r="C4429" s="46">
        <f>VLOOKUP(B4429,'Τιμοκατάλογος ανά κωδικό'!D:G,4,0)</f>
        <v>2046</v>
      </c>
      <c r="D4429" s="46">
        <v>2046</v>
      </c>
      <c r="E4429" s="47">
        <f t="shared" si="69"/>
        <v>0</v>
      </c>
      <c r="F4429" s="124"/>
    </row>
    <row r="4430" spans="1:6" x14ac:dyDescent="0.25">
      <c r="A4430" s="20" t="s">
        <v>12553</v>
      </c>
      <c r="B4430" s="7">
        <v>301225</v>
      </c>
      <c r="C4430" s="46">
        <f>VLOOKUP(B4430,'Τιμοκατάλογος ανά κωδικό'!D:G,4,0)</f>
        <v>96.79</v>
      </c>
      <c r="D4430" s="46">
        <v>94.43</v>
      </c>
      <c r="E4430" s="47">
        <f t="shared" si="69"/>
        <v>2.4992057608810736E-2</v>
      </c>
      <c r="F4430" s="124"/>
    </row>
    <row r="4431" spans="1:6" x14ac:dyDescent="0.25">
      <c r="A4431" s="20" t="s">
        <v>12554</v>
      </c>
      <c r="B4431" s="7">
        <v>301226</v>
      </c>
      <c r="C4431" s="46">
        <f>VLOOKUP(B4431,'Τιμοκατάλογος ανά κωδικό'!D:G,4,0)</f>
        <v>96.79</v>
      </c>
      <c r="D4431" s="46">
        <v>94.43</v>
      </c>
      <c r="E4431" s="47">
        <f t="shared" si="69"/>
        <v>2.4992057608810736E-2</v>
      </c>
      <c r="F4431" s="124"/>
    </row>
    <row r="4432" spans="1:6" x14ac:dyDescent="0.25">
      <c r="A4432" s="20" t="s">
        <v>12555</v>
      </c>
      <c r="B4432" s="7">
        <v>301227</v>
      </c>
      <c r="C4432" s="46">
        <f>VLOOKUP(B4432,'Τιμοκατάλογος ανά κωδικό'!D:G,4,0)</f>
        <v>96.79</v>
      </c>
      <c r="D4432" s="46">
        <v>94.43</v>
      </c>
      <c r="E4432" s="47">
        <f t="shared" si="69"/>
        <v>2.4992057608810736E-2</v>
      </c>
      <c r="F4432" s="124"/>
    </row>
    <row r="4433" spans="1:6" x14ac:dyDescent="0.25">
      <c r="A4433" s="20" t="s">
        <v>12556</v>
      </c>
      <c r="B4433" s="7">
        <v>301228</v>
      </c>
      <c r="C4433" s="46">
        <f>VLOOKUP(B4433,'Τιμοκατάλογος ανά κωδικό'!D:G,4,0)</f>
        <v>96.79</v>
      </c>
      <c r="D4433" s="46">
        <v>94.43</v>
      </c>
      <c r="E4433" s="47">
        <f t="shared" si="69"/>
        <v>2.4992057608810736E-2</v>
      </c>
      <c r="F4433" s="124"/>
    </row>
    <row r="4434" spans="1:6" x14ac:dyDescent="0.25">
      <c r="A4434" s="20" t="s">
        <v>12557</v>
      </c>
      <c r="B4434" s="7">
        <v>301229</v>
      </c>
      <c r="C4434" s="46">
        <f>VLOOKUP(B4434,'Τιμοκατάλογος ανά κωδικό'!D:G,4,0)</f>
        <v>96.79</v>
      </c>
      <c r="D4434" s="46">
        <v>94.43</v>
      </c>
      <c r="E4434" s="47">
        <f t="shared" si="69"/>
        <v>2.4992057608810736E-2</v>
      </c>
      <c r="F4434" s="124"/>
    </row>
    <row r="4435" spans="1:6" x14ac:dyDescent="0.25">
      <c r="A4435" s="20" t="s">
        <v>12558</v>
      </c>
      <c r="B4435" s="7">
        <v>301230</v>
      </c>
      <c r="C4435" s="46">
        <f>VLOOKUP(B4435,'Τιμοκατάλογος ανά κωδικό'!D:G,4,0)</f>
        <v>96.79</v>
      </c>
      <c r="D4435" s="46">
        <v>94.43</v>
      </c>
      <c r="E4435" s="47">
        <f t="shared" si="69"/>
        <v>2.4992057608810736E-2</v>
      </c>
      <c r="F4435" s="124"/>
    </row>
    <row r="4436" spans="1:6" x14ac:dyDescent="0.25">
      <c r="A4436" s="20" t="s">
        <v>12559</v>
      </c>
      <c r="B4436" s="7">
        <v>301231</v>
      </c>
      <c r="C4436" s="46">
        <f>VLOOKUP(B4436,'Τιμοκατάλογος ανά κωδικό'!D:G,4,0)</f>
        <v>96.79</v>
      </c>
      <c r="D4436" s="46">
        <v>94.43</v>
      </c>
      <c r="E4436" s="47">
        <f t="shared" si="69"/>
        <v>2.4992057608810736E-2</v>
      </c>
      <c r="F4436" s="124"/>
    </row>
    <row r="4437" spans="1:6" x14ac:dyDescent="0.25">
      <c r="A4437" s="20" t="s">
        <v>12560</v>
      </c>
      <c r="B4437" s="7">
        <v>301232</v>
      </c>
      <c r="C4437" s="46">
        <f>VLOOKUP(B4437,'Τιμοκατάλογος ανά κωδικό'!D:G,4,0)</f>
        <v>96.79</v>
      </c>
      <c r="D4437" s="46">
        <v>94.43</v>
      </c>
      <c r="E4437" s="47">
        <f t="shared" si="69"/>
        <v>2.4992057608810736E-2</v>
      </c>
      <c r="F4437" s="124"/>
    </row>
    <row r="4438" spans="1:6" x14ac:dyDescent="0.25">
      <c r="A4438" s="20" t="s">
        <v>12561</v>
      </c>
      <c r="B4438" s="7">
        <v>301233</v>
      </c>
      <c r="C4438" s="46">
        <f>VLOOKUP(B4438,'Τιμοκατάλογος ανά κωδικό'!D:G,4,0)</f>
        <v>111.05</v>
      </c>
      <c r="D4438" s="46">
        <v>108.34</v>
      </c>
      <c r="E4438" s="47">
        <f t="shared" si="69"/>
        <v>2.5013845301827597E-2</v>
      </c>
      <c r="F4438" s="124"/>
    </row>
    <row r="4439" spans="1:6" x14ac:dyDescent="0.25">
      <c r="A4439" s="20" t="s">
        <v>12562</v>
      </c>
      <c r="B4439" s="7">
        <v>301234</v>
      </c>
      <c r="C4439" s="46">
        <f>VLOOKUP(B4439,'Τιμοκατάλογος ανά κωδικό'!D:G,4,0)</f>
        <v>122.15</v>
      </c>
      <c r="D4439" s="46">
        <v>119.17</v>
      </c>
      <c r="E4439" s="47">
        <f t="shared" si="69"/>
        <v>2.5006293530250856E-2</v>
      </c>
      <c r="F4439" s="124"/>
    </row>
    <row r="4440" spans="1:6" x14ac:dyDescent="0.25">
      <c r="A4440" s="20" t="s">
        <v>11188</v>
      </c>
      <c r="B4440" s="7">
        <v>302054</v>
      </c>
      <c r="C4440" s="46">
        <f>VLOOKUP(B4440,'Τιμοκατάλογος ανά κωδικό'!D:G,4,0)</f>
        <v>910</v>
      </c>
      <c r="D4440" s="46">
        <v>910</v>
      </c>
      <c r="E4440" s="47">
        <f t="shared" si="69"/>
        <v>0</v>
      </c>
      <c r="F4440" s="124"/>
    </row>
    <row r="4441" spans="1:6" x14ac:dyDescent="0.25">
      <c r="A4441" s="20" t="s">
        <v>12594</v>
      </c>
      <c r="B4441" s="7">
        <v>302795</v>
      </c>
      <c r="C4441" s="46">
        <f>VLOOKUP(B4441,'Τιμοκατάλογος ανά κωδικό'!D:G,4,0)</f>
        <v>620</v>
      </c>
      <c r="D4441" s="46">
        <v>620</v>
      </c>
      <c r="E4441" s="47">
        <f t="shared" si="69"/>
        <v>0</v>
      </c>
      <c r="F4441" s="124"/>
    </row>
    <row r="4442" spans="1:6" x14ac:dyDescent="0.25">
      <c r="A4442" s="20" t="s">
        <v>12595</v>
      </c>
      <c r="B4442" s="7">
        <v>302796</v>
      </c>
      <c r="C4442" s="46">
        <f>VLOOKUP(B4442,'Τιμοκατάλογος ανά κωδικό'!D:G,4,0)</f>
        <v>910</v>
      </c>
      <c r="D4442" s="46">
        <v>910</v>
      </c>
      <c r="E4442" s="47">
        <f t="shared" si="69"/>
        <v>0</v>
      </c>
      <c r="F4442" s="124"/>
    </row>
    <row r="4443" spans="1:6" x14ac:dyDescent="0.25">
      <c r="A4443" s="20" t="s">
        <v>12596</v>
      </c>
      <c r="B4443" s="7">
        <v>302797</v>
      </c>
      <c r="C4443" s="46">
        <f>VLOOKUP(B4443,'Τιμοκατάλογος ανά κωδικό'!D:G,4,0)</f>
        <v>910</v>
      </c>
      <c r="D4443" s="46">
        <v>910</v>
      </c>
      <c r="E4443" s="47">
        <f t="shared" si="69"/>
        <v>0</v>
      </c>
      <c r="F4443" s="124"/>
    </row>
    <row r="4444" spans="1:6" x14ac:dyDescent="0.25">
      <c r="A4444" s="20" t="s">
        <v>14275</v>
      </c>
      <c r="B4444" s="7">
        <v>303069</v>
      </c>
      <c r="C4444" s="46">
        <f>VLOOKUP(B4444,'Τιμοκατάλογος ανά κωδικό'!D:G,4,0)</f>
        <v>1060</v>
      </c>
      <c r="D4444" s="46">
        <v>1060</v>
      </c>
      <c r="E4444" s="47">
        <f t="shared" si="69"/>
        <v>0</v>
      </c>
      <c r="F4444" s="124"/>
    </row>
    <row r="4445" spans="1:6" x14ac:dyDescent="0.25">
      <c r="A4445" s="20" t="s">
        <v>24647</v>
      </c>
      <c r="B4445" s="7">
        <v>700000</v>
      </c>
      <c r="C4445" s="46">
        <f>VLOOKUP(B4445,'Τιμοκατάλογος ανά κωδικό'!D:G,4,0)</f>
        <v>875.95</v>
      </c>
      <c r="D4445" s="46">
        <v>863</v>
      </c>
      <c r="E4445" s="47">
        <f t="shared" si="69"/>
        <v>1.50057937427579E-2</v>
      </c>
      <c r="F4445" s="124"/>
    </row>
    <row r="4446" spans="1:6" x14ac:dyDescent="0.25">
      <c r="A4446" s="20" t="s">
        <v>24648</v>
      </c>
      <c r="B4446" s="7">
        <v>700003</v>
      </c>
      <c r="C4446" s="46">
        <f>VLOOKUP(B4446,'Τιμοκατάλογος ανά κωδικό'!D:G,4,0)</f>
        <v>987.97</v>
      </c>
      <c r="D4446" s="46">
        <v>973.37</v>
      </c>
      <c r="E4446" s="47">
        <f t="shared" si="69"/>
        <v>1.4999434952792878E-2</v>
      </c>
      <c r="F4446" s="124"/>
    </row>
    <row r="4447" spans="1:6" x14ac:dyDescent="0.25">
      <c r="A4447" s="20" t="s">
        <v>12457</v>
      </c>
      <c r="B4447" s="7">
        <v>700023</v>
      </c>
      <c r="C4447" s="46">
        <f>VLOOKUP(B4447,'Τιμοκατάλογος ανά κωδικό'!D:G,4,0)</f>
        <v>123.53</v>
      </c>
      <c r="D4447" s="46">
        <v>121.70480000000001</v>
      </c>
      <c r="E4447" s="47">
        <f t="shared" si="69"/>
        <v>1.499694342375979E-2</v>
      </c>
      <c r="F4447" s="124"/>
    </row>
    <row r="4448" spans="1:6" x14ac:dyDescent="0.25">
      <c r="A4448" s="20" t="s">
        <v>31039</v>
      </c>
      <c r="B4448" s="7">
        <v>700044</v>
      </c>
      <c r="C4448" s="46">
        <f>VLOOKUP(B4448,'Τιμοκατάλογος ανά κωδικό'!D:G,4,0)</f>
        <v>133.6</v>
      </c>
      <c r="D4448" s="46">
        <v>131.6</v>
      </c>
      <c r="E4448" s="47">
        <f t="shared" si="69"/>
        <v>1.5197568389057725E-2</v>
      </c>
      <c r="F4448" s="124"/>
    </row>
    <row r="4449" spans="1:6" x14ac:dyDescent="0.25">
      <c r="A4449" s="20" t="s">
        <v>14122</v>
      </c>
      <c r="B4449" s="7">
        <v>700087</v>
      </c>
      <c r="C4449" s="46">
        <f>VLOOKUP(B4449,'Τιμοκατάλογος ανά κωδικό'!D:G,4,0)</f>
        <v>398.09</v>
      </c>
      <c r="D4449" s="46">
        <v>388.37760000000003</v>
      </c>
      <c r="E4449" s="47">
        <f t="shared" si="69"/>
        <v>2.500762144881663E-2</v>
      </c>
      <c r="F4449" s="124"/>
    </row>
    <row r="4450" spans="1:6" x14ac:dyDescent="0.25">
      <c r="A4450" s="20" t="s">
        <v>14128</v>
      </c>
      <c r="B4450" s="7">
        <v>700112</v>
      </c>
      <c r="C4450" s="46">
        <f>VLOOKUP(B4450,'Τιμοκατάλογος ανά κωδικό'!D:G,4,0)</f>
        <v>314.58999999999997</v>
      </c>
      <c r="D4450" s="46">
        <v>306.9144</v>
      </c>
      <c r="E4450" s="47">
        <f t="shared" si="69"/>
        <v>2.5008927570684181E-2</v>
      </c>
      <c r="F4450" s="124"/>
    </row>
    <row r="4451" spans="1:6" x14ac:dyDescent="0.25">
      <c r="A4451" s="20" t="s">
        <v>20944</v>
      </c>
      <c r="B4451" s="7">
        <v>700178</v>
      </c>
      <c r="C4451" s="46">
        <f>VLOOKUP(B4451,'Τιμοκατάλογος ανά κωδικό'!D:G,4,0)</f>
        <v>2314.41</v>
      </c>
      <c r="D4451" s="46">
        <v>2257.9644653635492</v>
      </c>
      <c r="E4451" s="47">
        <f t="shared" si="69"/>
        <v>2.499841583085427E-2</v>
      </c>
      <c r="F4451" s="124"/>
    </row>
    <row r="4452" spans="1:6" x14ac:dyDescent="0.25">
      <c r="A4452" s="20" t="s">
        <v>12458</v>
      </c>
      <c r="B4452" s="7">
        <v>700225</v>
      </c>
      <c r="C4452" s="46">
        <f>VLOOKUP(B4452,'Τιμοκατάλογος ανά κωδικό'!D:G,4,0)</f>
        <v>1625.46</v>
      </c>
      <c r="D4452" s="46">
        <v>1585.8137680263467</v>
      </c>
      <c r="E4452" s="47">
        <f t="shared" si="69"/>
        <v>2.5000559821722224E-2</v>
      </c>
      <c r="F4452" s="124"/>
    </row>
    <row r="4453" spans="1:6" x14ac:dyDescent="0.25">
      <c r="A4453" s="20" t="s">
        <v>12459</v>
      </c>
      <c r="B4453" s="7">
        <v>700226</v>
      </c>
      <c r="C4453" s="46">
        <f>VLOOKUP(B4453,'Τιμοκατάλογος ανά κωδικό'!D:G,4,0)</f>
        <v>1625.46</v>
      </c>
      <c r="D4453" s="46">
        <v>1585.8137680263467</v>
      </c>
      <c r="E4453" s="47">
        <f t="shared" si="69"/>
        <v>2.5000559821722224E-2</v>
      </c>
      <c r="F4453" s="124"/>
    </row>
    <row r="4454" spans="1:6" x14ac:dyDescent="0.25">
      <c r="A4454" s="20" t="s">
        <v>12597</v>
      </c>
      <c r="B4454" s="7">
        <v>700255</v>
      </c>
      <c r="C4454" s="46">
        <f>VLOOKUP(B4454,'Τιμοκατάλογος ανά κωδικό'!D:G,4,0)</f>
        <v>926.4</v>
      </c>
      <c r="D4454" s="46">
        <v>912.7</v>
      </c>
      <c r="E4454" s="47">
        <f t="shared" si="69"/>
        <v>1.5010408677549991E-2</v>
      </c>
      <c r="F4454" s="124"/>
    </row>
    <row r="4455" spans="1:6" x14ac:dyDescent="0.25">
      <c r="B4455" s="7">
        <v>700265</v>
      </c>
      <c r="C4455" s="46">
        <f>VLOOKUP(B4455,'Τιμοκατάλογος ανά κωδικό'!D:G,4,0)</f>
        <v>1.76</v>
      </c>
      <c r="D4455" s="46">
        <v>1.73</v>
      </c>
      <c r="E4455" s="47">
        <f t="shared" si="69"/>
        <v>1.7341040462427681E-2</v>
      </c>
      <c r="F4455" s="124"/>
    </row>
    <row r="4456" spans="1:6" x14ac:dyDescent="0.25">
      <c r="B4456" s="7">
        <v>700266</v>
      </c>
      <c r="C4456" s="46">
        <f>VLOOKUP(B4456,'Τιμοκατάλογος ανά κωδικό'!D:G,4,0)</f>
        <v>88.15</v>
      </c>
      <c r="D4456" s="46">
        <v>86.85</v>
      </c>
      <c r="E4456" s="47">
        <f t="shared" si="69"/>
        <v>1.4968336211859556E-2</v>
      </c>
      <c r="F4456" s="124"/>
    </row>
    <row r="4457" spans="1:6" x14ac:dyDescent="0.25">
      <c r="A4457" s="20" t="s">
        <v>11649</v>
      </c>
      <c r="B4457" s="7">
        <v>700333</v>
      </c>
      <c r="C4457" s="46">
        <f>VLOOKUP(B4457,'Τιμοκατάλογος ανά κωδικό'!D:G,4,0)</f>
        <v>66.099999999999994</v>
      </c>
      <c r="D4457" s="46">
        <v>65.099999999999994</v>
      </c>
      <c r="E4457" s="47">
        <f t="shared" si="69"/>
        <v>1.5360983102918668E-2</v>
      </c>
      <c r="F4457" s="124"/>
    </row>
    <row r="4458" spans="1:6" x14ac:dyDescent="0.25">
      <c r="A4458" s="20" t="s">
        <v>12460</v>
      </c>
      <c r="B4458" s="7">
        <v>700353</v>
      </c>
      <c r="C4458" s="46" t="str">
        <f>VLOOKUP(B4458,'Τιμοκατάλογος ανά κωδικό'!D:G,4,0)</f>
        <v>Κ.Ε.</v>
      </c>
      <c r="D4458" s="46" t="s">
        <v>25341</v>
      </c>
      <c r="F4458" s="124"/>
    </row>
    <row r="4459" spans="1:6" x14ac:dyDescent="0.25">
      <c r="B4459" s="7">
        <v>700444</v>
      </c>
      <c r="C4459" s="46">
        <f>VLOOKUP(B4459,'Τιμοκατάλογος ανά κωδικό'!D:G,4,0)</f>
        <v>634.16999999999996</v>
      </c>
      <c r="D4459" s="46">
        <v>618.70000000000005</v>
      </c>
      <c r="E4459" s="47">
        <f t="shared" si="69"/>
        <v>2.5004040730563837E-2</v>
      </c>
      <c r="F4459" s="124"/>
    </row>
    <row r="4460" spans="1:6" x14ac:dyDescent="0.25">
      <c r="A4460" s="20" t="s">
        <v>12461</v>
      </c>
      <c r="B4460" s="7">
        <v>700537</v>
      </c>
      <c r="C4460" s="46">
        <f>VLOOKUP(B4460,'Τιμοκατάλογος ανά κωδικό'!D:G,4,0)</f>
        <v>304.14999999999998</v>
      </c>
      <c r="D4460" s="46">
        <v>299.65790000000004</v>
      </c>
      <c r="E4460" s="47">
        <f t="shared" si="69"/>
        <v>1.4990761131276509E-2</v>
      </c>
      <c r="F4460" s="124"/>
    </row>
    <row r="4461" spans="1:6" x14ac:dyDescent="0.25">
      <c r="A4461" s="20" t="s">
        <v>24769</v>
      </c>
      <c r="B4461" s="7">
        <v>700564</v>
      </c>
      <c r="C4461" s="46">
        <f>VLOOKUP(B4461,'Τιμοκατάλογος ανά κωδικό'!D:G,4,0)</f>
        <v>28.53</v>
      </c>
      <c r="D4461" s="46">
        <v>28.11</v>
      </c>
      <c r="E4461" s="47">
        <f t="shared" si="69"/>
        <v>1.4941302027748238E-2</v>
      </c>
      <c r="F4461" s="124"/>
    </row>
    <row r="4462" spans="1:6" x14ac:dyDescent="0.25">
      <c r="A4462" s="20" t="s">
        <v>14216</v>
      </c>
      <c r="B4462" s="7">
        <v>700571</v>
      </c>
      <c r="C4462" s="46">
        <f>VLOOKUP(B4462,'Τιμοκατάλογος ανά κωδικό'!D:G,4,0)</f>
        <v>72.14</v>
      </c>
      <c r="D4462" s="46">
        <v>70.376800000000003</v>
      </c>
      <c r="E4462" s="47">
        <f t="shared" si="69"/>
        <v>2.5053710881995261E-2</v>
      </c>
      <c r="F4462" s="124"/>
    </row>
    <row r="4463" spans="1:6" x14ac:dyDescent="0.25">
      <c r="A4463" s="20" t="s">
        <v>11629</v>
      </c>
      <c r="B4463" s="7">
        <v>700576</v>
      </c>
      <c r="C4463" s="46">
        <f>VLOOKUP(B4463,'Τιμοκατάλογος ανά κωδικό'!D:G,4,0)</f>
        <v>23.45</v>
      </c>
      <c r="D4463" s="46">
        <v>23.1</v>
      </c>
      <c r="E4463" s="47">
        <f t="shared" si="69"/>
        <v>1.5151515151515138E-2</v>
      </c>
      <c r="F4463" s="124"/>
    </row>
    <row r="4464" spans="1:6" x14ac:dyDescent="0.25">
      <c r="A4464" s="20" t="s">
        <v>11650</v>
      </c>
      <c r="B4464" s="7">
        <v>700577</v>
      </c>
      <c r="C4464" s="46">
        <f>VLOOKUP(B4464,'Τιμοκατάλογος ανά κωδικό'!D:G,4,0)</f>
        <v>29.04</v>
      </c>
      <c r="D4464" s="46">
        <v>28.61</v>
      </c>
      <c r="E4464" s="47">
        <f t="shared" si="69"/>
        <v>1.5029709891646315E-2</v>
      </c>
      <c r="F4464" s="124"/>
    </row>
    <row r="4465" spans="1:6" x14ac:dyDescent="0.25">
      <c r="A4465" s="20" t="s">
        <v>1008</v>
      </c>
      <c r="B4465" s="7">
        <v>700578</v>
      </c>
      <c r="C4465" s="46">
        <f>VLOOKUP(B4465,'Τιμοκατάλογος ανά κωδικό'!D:G,4,0)</f>
        <v>30.77</v>
      </c>
      <c r="D4465" s="46">
        <v>30.32</v>
      </c>
      <c r="E4465" s="47">
        <f t="shared" si="69"/>
        <v>1.4841688654353646E-2</v>
      </c>
      <c r="F4465" s="124"/>
    </row>
    <row r="4466" spans="1:6" x14ac:dyDescent="0.25">
      <c r="A4466" s="20" t="s">
        <v>1008</v>
      </c>
      <c r="B4466" s="7">
        <v>700579</v>
      </c>
      <c r="C4466" s="46">
        <f>VLOOKUP(B4466,'Τιμοκατάλογος ανά κωδικό'!D:G,4,0)</f>
        <v>40.22</v>
      </c>
      <c r="D4466" s="46">
        <v>39.630000000000003</v>
      </c>
      <c r="E4466" s="47">
        <f t="shared" si="69"/>
        <v>1.488771132980049E-2</v>
      </c>
      <c r="F4466" s="124"/>
    </row>
    <row r="4467" spans="1:6" x14ac:dyDescent="0.25">
      <c r="A4467" s="20" t="s">
        <v>1008</v>
      </c>
      <c r="B4467" s="7">
        <v>700580</v>
      </c>
      <c r="C4467" s="46">
        <f>VLOOKUP(B4467,'Τιμοκατάλογος ανά κωδικό'!D:G,4,0)</f>
        <v>53.68</v>
      </c>
      <c r="D4467" s="46">
        <v>52.89</v>
      </c>
      <c r="E4467" s="47">
        <f t="shared" si="69"/>
        <v>1.4936660994516959E-2</v>
      </c>
      <c r="F4467" s="124"/>
    </row>
    <row r="4468" spans="1:6" x14ac:dyDescent="0.25">
      <c r="A4468" s="20" t="s">
        <v>1008</v>
      </c>
      <c r="B4468" s="7">
        <v>700581</v>
      </c>
      <c r="C4468" s="46">
        <f>VLOOKUP(B4468,'Τιμοκατάλογος ανά κωδικό'!D:G,4,0)</f>
        <v>85.19</v>
      </c>
      <c r="D4468" s="46">
        <v>83.93</v>
      </c>
      <c r="E4468" s="47">
        <f t="shared" si="69"/>
        <v>1.5012510425354453E-2</v>
      </c>
      <c r="F4468" s="124"/>
    </row>
    <row r="4469" spans="1:6" x14ac:dyDescent="0.25">
      <c r="A4469" s="20" t="s">
        <v>1008</v>
      </c>
      <c r="B4469" s="7">
        <v>700582</v>
      </c>
      <c r="C4469" s="46">
        <f>VLOOKUP(B4469,'Τιμοκατάλογος ανά κωδικό'!D:G,4,0)</f>
        <v>126.7</v>
      </c>
      <c r="D4469" s="46">
        <v>124.83</v>
      </c>
      <c r="E4469" s="47">
        <f t="shared" si="69"/>
        <v>1.4980373307698525E-2</v>
      </c>
      <c r="F4469" s="124"/>
    </row>
    <row r="4470" spans="1:6" x14ac:dyDescent="0.25">
      <c r="A4470" s="20" t="s">
        <v>1008</v>
      </c>
      <c r="B4470" s="7">
        <v>700583</v>
      </c>
      <c r="C4470" s="46">
        <f>VLOOKUP(B4470,'Τιμοκατάλογος ανά κωδικό'!D:G,4,0)</f>
        <v>139.82</v>
      </c>
      <c r="D4470" s="46">
        <v>137.75</v>
      </c>
      <c r="E4470" s="47">
        <f t="shared" si="69"/>
        <v>1.5027223230489994E-2</v>
      </c>
      <c r="F4470" s="124"/>
    </row>
    <row r="4471" spans="1:6" x14ac:dyDescent="0.25">
      <c r="A4471" s="20" t="s">
        <v>1008</v>
      </c>
      <c r="B4471" s="7">
        <v>700584</v>
      </c>
      <c r="C4471" s="46">
        <f>VLOOKUP(B4471,'Τιμοκατάλογος ανά κωδικό'!D:G,4,0)</f>
        <v>205.44</v>
      </c>
      <c r="D4471" s="46">
        <v>202.4</v>
      </c>
      <c r="E4471" s="47">
        <f t="shared" si="69"/>
        <v>1.5019762845849716E-2</v>
      </c>
      <c r="F4471" s="124"/>
    </row>
    <row r="4472" spans="1:6" x14ac:dyDescent="0.25">
      <c r="A4472" s="20" t="s">
        <v>11651</v>
      </c>
      <c r="B4472" s="7">
        <v>700585</v>
      </c>
      <c r="C4472" s="46">
        <f>VLOOKUP(B4472,'Τιμοκατάλογος ανά κωδικό'!D:G,4,0)</f>
        <v>23.45</v>
      </c>
      <c r="D4472" s="46">
        <v>23.1</v>
      </c>
      <c r="E4472" s="47">
        <f t="shared" si="69"/>
        <v>1.5151515151515138E-2</v>
      </c>
      <c r="F4472" s="124"/>
    </row>
    <row r="4473" spans="1:6" x14ac:dyDescent="0.25">
      <c r="A4473" s="20" t="s">
        <v>11652</v>
      </c>
      <c r="B4473" s="7">
        <v>700586</v>
      </c>
      <c r="C4473" s="46">
        <f>VLOOKUP(B4473,'Τιμοκατάλογος ανά κωδικό'!D:G,4,0)</f>
        <v>29.04</v>
      </c>
      <c r="D4473" s="46">
        <v>28.61</v>
      </c>
      <c r="E4473" s="47">
        <f t="shared" si="69"/>
        <v>1.5029709891646315E-2</v>
      </c>
      <c r="F4473" s="124"/>
    </row>
    <row r="4474" spans="1:6" x14ac:dyDescent="0.25">
      <c r="A4474" s="20" t="s">
        <v>1008</v>
      </c>
      <c r="B4474" s="7">
        <v>700587</v>
      </c>
      <c r="C4474" s="46">
        <f>VLOOKUP(B4474,'Τιμοκατάλογος ανά κωδικό'!D:G,4,0)</f>
        <v>30.77</v>
      </c>
      <c r="D4474" s="46">
        <v>30.32</v>
      </c>
      <c r="E4474" s="47">
        <f t="shared" si="69"/>
        <v>1.4841688654353646E-2</v>
      </c>
      <c r="F4474" s="124"/>
    </row>
    <row r="4475" spans="1:6" x14ac:dyDescent="0.25">
      <c r="A4475" s="20" t="s">
        <v>1008</v>
      </c>
      <c r="B4475" s="7">
        <v>700588</v>
      </c>
      <c r="C4475" s="46">
        <f>VLOOKUP(B4475,'Τιμοκατάλογος ανά κωδικό'!D:G,4,0)</f>
        <v>40.22</v>
      </c>
      <c r="D4475" s="46">
        <v>39.630000000000003</v>
      </c>
      <c r="E4475" s="47">
        <f t="shared" si="69"/>
        <v>1.488771132980049E-2</v>
      </c>
      <c r="F4475" s="124"/>
    </row>
    <row r="4476" spans="1:6" x14ac:dyDescent="0.25">
      <c r="A4476" s="20" t="s">
        <v>1008</v>
      </c>
      <c r="B4476" s="7">
        <v>700589</v>
      </c>
      <c r="C4476" s="46">
        <f>VLOOKUP(B4476,'Τιμοκατάλογος ανά κωδικό'!D:G,4,0)</f>
        <v>53.68</v>
      </c>
      <c r="D4476" s="46">
        <v>52.89</v>
      </c>
      <c r="E4476" s="47">
        <f t="shared" si="69"/>
        <v>1.4936660994516959E-2</v>
      </c>
      <c r="F4476" s="124"/>
    </row>
    <row r="4477" spans="1:6" x14ac:dyDescent="0.25">
      <c r="A4477" s="20" t="s">
        <v>1008</v>
      </c>
      <c r="B4477" s="7">
        <v>700590</v>
      </c>
      <c r="C4477" s="46">
        <f>VLOOKUP(B4477,'Τιμοκατάλογος ανά κωδικό'!D:G,4,0)</f>
        <v>85.19</v>
      </c>
      <c r="D4477" s="46">
        <v>83.93</v>
      </c>
      <c r="E4477" s="47">
        <f t="shared" si="69"/>
        <v>1.5012510425354453E-2</v>
      </c>
      <c r="F4477" s="124"/>
    </row>
    <row r="4478" spans="1:6" x14ac:dyDescent="0.25">
      <c r="A4478" s="20" t="s">
        <v>1008</v>
      </c>
      <c r="B4478" s="7">
        <v>700591</v>
      </c>
      <c r="C4478" s="46">
        <f>VLOOKUP(B4478,'Τιμοκατάλογος ανά κωδικό'!D:G,4,0)</f>
        <v>85.19</v>
      </c>
      <c r="D4478" s="46">
        <v>83.93</v>
      </c>
      <c r="E4478" s="47">
        <f t="shared" si="69"/>
        <v>1.5012510425354453E-2</v>
      </c>
      <c r="F4478" s="124"/>
    </row>
    <row r="4479" spans="1:6" x14ac:dyDescent="0.25">
      <c r="A4479" s="20" t="s">
        <v>1008</v>
      </c>
      <c r="B4479" s="7">
        <v>700592</v>
      </c>
      <c r="C4479" s="46">
        <f>VLOOKUP(B4479,'Τιμοκατάλογος ανά κωδικό'!D:G,4,0)</f>
        <v>126.7</v>
      </c>
      <c r="D4479" s="46">
        <v>124.83</v>
      </c>
      <c r="E4479" s="47">
        <f t="shared" si="69"/>
        <v>1.4980373307698525E-2</v>
      </c>
      <c r="F4479" s="124"/>
    </row>
    <row r="4480" spans="1:6" x14ac:dyDescent="0.25">
      <c r="A4480" s="20" t="s">
        <v>1008</v>
      </c>
      <c r="B4480" s="7">
        <v>700593</v>
      </c>
      <c r="C4480" s="46">
        <f>VLOOKUP(B4480,'Τιμοκατάλογος ανά κωδικό'!D:G,4,0)</f>
        <v>139.82</v>
      </c>
      <c r="D4480" s="46">
        <v>137.75</v>
      </c>
      <c r="E4480" s="47">
        <f t="shared" si="69"/>
        <v>1.5027223230489994E-2</v>
      </c>
      <c r="F4480" s="124"/>
    </row>
    <row r="4481" spans="1:6" x14ac:dyDescent="0.25">
      <c r="A4481" s="20" t="s">
        <v>1008</v>
      </c>
      <c r="B4481" s="7">
        <v>700594</v>
      </c>
      <c r="C4481" s="46">
        <f>VLOOKUP(B4481,'Τιμοκατάλογος ανά κωδικό'!D:G,4,0)</f>
        <v>205.44</v>
      </c>
      <c r="D4481" s="46">
        <v>202.4</v>
      </c>
      <c r="E4481" s="47">
        <f t="shared" si="69"/>
        <v>1.5019762845849716E-2</v>
      </c>
      <c r="F4481" s="124"/>
    </row>
    <row r="4482" spans="1:6" x14ac:dyDescent="0.25">
      <c r="A4482" s="20" t="s">
        <v>14011</v>
      </c>
      <c r="B4482" s="7">
        <v>700619</v>
      </c>
      <c r="C4482" s="46">
        <f>VLOOKUP(B4482,'Τιμοκατάλογος ανά κωδικό'!D:G,4,0)</f>
        <v>126.49</v>
      </c>
      <c r="D4482" s="46">
        <v>124.61969999999999</v>
      </c>
      <c r="E4482" s="47">
        <f t="shared" si="69"/>
        <v>1.5008060523336253E-2</v>
      </c>
      <c r="F4482" s="124"/>
    </row>
    <row r="4483" spans="1:6" x14ac:dyDescent="0.25">
      <c r="A4483" s="20" t="s">
        <v>11653</v>
      </c>
      <c r="B4483" s="7">
        <v>700638</v>
      </c>
      <c r="C4483" s="46">
        <f>VLOOKUP(B4483,'Τιμοκατάλογος ανά κωδικό'!D:G,4,0)</f>
        <v>37.690000000000005</v>
      </c>
      <c r="D4483" s="46">
        <v>37.14</v>
      </c>
      <c r="E4483" s="47">
        <f t="shared" ref="E4483:E4546" si="70">C4483/D4483-1</f>
        <v>1.4808831448573034E-2</v>
      </c>
      <c r="F4483" s="124"/>
    </row>
    <row r="4484" spans="1:6" x14ac:dyDescent="0.25">
      <c r="A4484" s="20" t="s">
        <v>11654</v>
      </c>
      <c r="B4484" s="7">
        <v>700639</v>
      </c>
      <c r="C4484" s="46">
        <f>VLOOKUP(B4484,'Τιμοκατάλογος ανά κωδικό'!D:G,4,0)</f>
        <v>47.39</v>
      </c>
      <c r="D4484" s="46">
        <v>46.690000000000005</v>
      </c>
      <c r="E4484" s="47">
        <f t="shared" si="70"/>
        <v>1.4992503748125774E-2</v>
      </c>
      <c r="F4484" s="124"/>
    </row>
    <row r="4485" spans="1:6" x14ac:dyDescent="0.25">
      <c r="A4485" s="20" t="s">
        <v>11655</v>
      </c>
      <c r="B4485" s="7">
        <v>700640</v>
      </c>
      <c r="C4485" s="46">
        <f>VLOOKUP(B4485,'Τιμοκατάλογος ανά κωδικό'!D:G,4,0)</f>
        <v>61.27</v>
      </c>
      <c r="D4485" s="46">
        <v>60.370000000000005</v>
      </c>
      <c r="E4485" s="47">
        <f t="shared" si="70"/>
        <v>1.4908066920655827E-2</v>
      </c>
      <c r="F4485" s="124"/>
    </row>
    <row r="4486" spans="1:6" x14ac:dyDescent="0.25">
      <c r="A4486" s="20" t="s">
        <v>11656</v>
      </c>
      <c r="B4486" s="7">
        <v>700641</v>
      </c>
      <c r="C4486" s="46">
        <f>VLOOKUP(B4486,'Τιμοκατάλογος ανά κωδικό'!D:G,4,0)</f>
        <v>66.539999999999992</v>
      </c>
      <c r="D4486" s="46">
        <v>65.55</v>
      </c>
      <c r="E4486" s="47">
        <f t="shared" si="70"/>
        <v>1.5102974828375304E-2</v>
      </c>
      <c r="F4486" s="124"/>
    </row>
    <row r="4487" spans="1:6" x14ac:dyDescent="0.25">
      <c r="A4487" s="20" t="s">
        <v>11657</v>
      </c>
      <c r="B4487" s="7">
        <v>700642</v>
      </c>
      <c r="C4487" s="46">
        <f>VLOOKUP(B4487,'Τιμοκατάλογος ανά κωδικό'!D:G,4,0)</f>
        <v>96.53</v>
      </c>
      <c r="D4487" s="46">
        <v>95.100000000000009</v>
      </c>
      <c r="E4487" s="47">
        <f t="shared" si="70"/>
        <v>1.5036803364878892E-2</v>
      </c>
      <c r="F4487" s="124"/>
    </row>
    <row r="4488" spans="1:6" x14ac:dyDescent="0.25">
      <c r="A4488" s="20" t="s">
        <v>11658</v>
      </c>
      <c r="B4488" s="7">
        <v>700643</v>
      </c>
      <c r="C4488" s="46">
        <f>VLOOKUP(B4488,'Τιμοκατάλογος ανά κωδικό'!D:G,4,0)</f>
        <v>96.11</v>
      </c>
      <c r="D4488" s="46">
        <v>94.68</v>
      </c>
      <c r="E4488" s="47">
        <f t="shared" si="70"/>
        <v>1.5103506548373336E-2</v>
      </c>
      <c r="F4488" s="124"/>
    </row>
    <row r="4489" spans="1:6" x14ac:dyDescent="0.25">
      <c r="A4489" s="20" t="s">
        <v>11659</v>
      </c>
      <c r="B4489" s="7">
        <v>700644</v>
      </c>
      <c r="C4489" s="46">
        <f>VLOOKUP(B4489,'Τιμοκατάλογος ανά κωδικό'!D:G,4,0)</f>
        <v>140.65</v>
      </c>
      <c r="D4489" s="46">
        <v>138.57</v>
      </c>
      <c r="E4489" s="47">
        <f t="shared" si="70"/>
        <v>1.5010464025402515E-2</v>
      </c>
      <c r="F4489" s="124"/>
    </row>
    <row r="4490" spans="1:6" x14ac:dyDescent="0.25">
      <c r="A4490" s="20" t="s">
        <v>11660</v>
      </c>
      <c r="B4490" s="7">
        <v>700645</v>
      </c>
      <c r="C4490" s="46">
        <f>VLOOKUP(B4490,'Τιμοκατάλογος ανά κωδικό'!D:G,4,0)</f>
        <v>157.03</v>
      </c>
      <c r="D4490" s="46">
        <v>154.71</v>
      </c>
      <c r="E4490" s="47">
        <f t="shared" si="70"/>
        <v>1.4995798590911935E-2</v>
      </c>
      <c r="F4490" s="124"/>
    </row>
    <row r="4491" spans="1:6" x14ac:dyDescent="0.25">
      <c r="A4491" s="20" t="s">
        <v>11661</v>
      </c>
      <c r="B4491" s="7">
        <v>700646</v>
      </c>
      <c r="C4491" s="46">
        <f>VLOOKUP(B4491,'Τιμοκατάλογος ανά κωδικό'!D:G,4,0)</f>
        <v>222.65</v>
      </c>
      <c r="D4491" s="46">
        <v>219.36</v>
      </c>
      <c r="E4491" s="47">
        <f t="shared" si="70"/>
        <v>1.4998176513493666E-2</v>
      </c>
      <c r="F4491" s="124"/>
    </row>
    <row r="4492" spans="1:6" x14ac:dyDescent="0.25">
      <c r="A4492" s="20" t="s">
        <v>11662</v>
      </c>
      <c r="B4492" s="7">
        <v>700647</v>
      </c>
      <c r="C4492" s="46">
        <f>VLOOKUP(B4492,'Τιμοκατάλογος ανά κωδικό'!D:G,4,0)</f>
        <v>37.690000000000005</v>
      </c>
      <c r="D4492" s="46">
        <v>37.14</v>
      </c>
      <c r="E4492" s="47">
        <f t="shared" si="70"/>
        <v>1.4808831448573034E-2</v>
      </c>
      <c r="F4492" s="124"/>
    </row>
    <row r="4493" spans="1:6" x14ac:dyDescent="0.25">
      <c r="A4493" s="20" t="s">
        <v>11663</v>
      </c>
      <c r="B4493" s="7">
        <v>700648</v>
      </c>
      <c r="C4493" s="46">
        <f>VLOOKUP(B4493,'Τιμοκατάλογος ανά κωδικό'!D:G,4,0)</f>
        <v>47.39</v>
      </c>
      <c r="D4493" s="46">
        <v>46.690000000000005</v>
      </c>
      <c r="E4493" s="47">
        <f t="shared" si="70"/>
        <v>1.4992503748125774E-2</v>
      </c>
      <c r="F4493" s="124"/>
    </row>
    <row r="4494" spans="1:6" x14ac:dyDescent="0.25">
      <c r="A4494" s="20" t="s">
        <v>11664</v>
      </c>
      <c r="B4494" s="7">
        <v>700649</v>
      </c>
      <c r="C4494" s="46">
        <f>VLOOKUP(B4494,'Τιμοκατάλογος ανά κωδικό'!D:G,4,0)</f>
        <v>61.27</v>
      </c>
      <c r="D4494" s="46">
        <v>60.370000000000005</v>
      </c>
      <c r="E4494" s="47">
        <f t="shared" si="70"/>
        <v>1.4908066920655827E-2</v>
      </c>
      <c r="F4494" s="124"/>
    </row>
    <row r="4495" spans="1:6" x14ac:dyDescent="0.25">
      <c r="A4495" s="20" t="s">
        <v>11665</v>
      </c>
      <c r="B4495" s="7">
        <v>700650</v>
      </c>
      <c r="C4495" s="46">
        <f>VLOOKUP(B4495,'Τιμοκατάλογος ανά κωδικό'!D:G,4,0)</f>
        <v>66.539999999999992</v>
      </c>
      <c r="D4495" s="46">
        <v>65.55</v>
      </c>
      <c r="E4495" s="47">
        <f t="shared" si="70"/>
        <v>1.5102974828375304E-2</v>
      </c>
      <c r="F4495" s="124"/>
    </row>
    <row r="4496" spans="1:6" x14ac:dyDescent="0.25">
      <c r="A4496" s="20" t="s">
        <v>11666</v>
      </c>
      <c r="B4496" s="7">
        <v>700651</v>
      </c>
      <c r="C4496" s="46">
        <f>VLOOKUP(B4496,'Τιμοκατάλογος ανά κωδικό'!D:G,4,0)</f>
        <v>96.53</v>
      </c>
      <c r="D4496" s="46">
        <v>95.100000000000009</v>
      </c>
      <c r="E4496" s="47">
        <f t="shared" si="70"/>
        <v>1.5036803364878892E-2</v>
      </c>
      <c r="F4496" s="124"/>
    </row>
    <row r="4497" spans="1:6" x14ac:dyDescent="0.25">
      <c r="A4497" s="20" t="s">
        <v>11667</v>
      </c>
      <c r="B4497" s="7">
        <v>700652</v>
      </c>
      <c r="C4497" s="46">
        <f>VLOOKUP(B4497,'Τιμοκατάλογος ανά κωδικό'!D:G,4,0)</f>
        <v>96.11</v>
      </c>
      <c r="D4497" s="46">
        <v>94.68</v>
      </c>
      <c r="E4497" s="47">
        <f t="shared" si="70"/>
        <v>1.5103506548373336E-2</v>
      </c>
      <c r="F4497" s="124"/>
    </row>
    <row r="4498" spans="1:6" x14ac:dyDescent="0.25">
      <c r="A4498" s="20" t="s">
        <v>11668</v>
      </c>
      <c r="B4498" s="7">
        <v>700653</v>
      </c>
      <c r="C4498" s="46">
        <f>VLOOKUP(B4498,'Τιμοκατάλογος ανά κωδικό'!D:G,4,0)</f>
        <v>140.65</v>
      </c>
      <c r="D4498" s="46">
        <v>138.57</v>
      </c>
      <c r="E4498" s="47">
        <f t="shared" si="70"/>
        <v>1.5010464025402515E-2</v>
      </c>
      <c r="F4498" s="124"/>
    </row>
    <row r="4499" spans="1:6" x14ac:dyDescent="0.25">
      <c r="A4499" s="20" t="s">
        <v>11669</v>
      </c>
      <c r="B4499" s="7">
        <v>700654</v>
      </c>
      <c r="C4499" s="46">
        <f>VLOOKUP(B4499,'Τιμοκατάλογος ανά κωδικό'!D:G,4,0)</f>
        <v>157.03</v>
      </c>
      <c r="D4499" s="46">
        <v>154.71</v>
      </c>
      <c r="E4499" s="47">
        <f t="shared" si="70"/>
        <v>1.4995798590911935E-2</v>
      </c>
      <c r="F4499" s="124"/>
    </row>
    <row r="4500" spans="1:6" x14ac:dyDescent="0.25">
      <c r="A4500" s="20" t="s">
        <v>11670</v>
      </c>
      <c r="B4500" s="7">
        <v>700655</v>
      </c>
      <c r="C4500" s="46">
        <f>VLOOKUP(B4500,'Τιμοκατάλογος ανά κωδικό'!D:G,4,0)</f>
        <v>222.65</v>
      </c>
      <c r="D4500" s="46">
        <v>219.36</v>
      </c>
      <c r="E4500" s="47">
        <f t="shared" si="70"/>
        <v>1.4998176513493666E-2</v>
      </c>
      <c r="F4500" s="124"/>
    </row>
    <row r="4501" spans="1:6" x14ac:dyDescent="0.25">
      <c r="A4501" s="20" t="s">
        <v>30795</v>
      </c>
      <c r="B4501" s="7">
        <v>700658</v>
      </c>
      <c r="C4501" s="46">
        <f>VLOOKUP(B4501,'Τιμοκατάλογος ανά κωδικό'!D:G,4,0)</f>
        <v>234.09</v>
      </c>
      <c r="D4501" s="46">
        <v>230.63</v>
      </c>
      <c r="E4501" s="47">
        <f t="shared" si="70"/>
        <v>1.5002384772145883E-2</v>
      </c>
      <c r="F4501" s="124"/>
    </row>
    <row r="4502" spans="1:6" x14ac:dyDescent="0.25">
      <c r="A4502" s="20" t="s">
        <v>18844</v>
      </c>
      <c r="B4502" s="7">
        <v>700805</v>
      </c>
      <c r="C4502" s="46">
        <f>VLOOKUP(B4502,'Τιμοκατάλογος ανά κωδικό'!D:G,4,0)</f>
        <v>9.15</v>
      </c>
      <c r="D4502" s="46">
        <v>9.01</v>
      </c>
      <c r="E4502" s="47">
        <f t="shared" si="70"/>
        <v>1.5538290788013276E-2</v>
      </c>
      <c r="F4502" s="124"/>
    </row>
    <row r="4503" spans="1:6" x14ac:dyDescent="0.25">
      <c r="A4503" s="20" t="s">
        <v>18845</v>
      </c>
      <c r="B4503" s="7">
        <v>700806</v>
      </c>
      <c r="C4503" s="46">
        <f>VLOOKUP(B4503,'Τιμοκατάλογος ανά κωδικό'!D:G,4,0)</f>
        <v>17.18</v>
      </c>
      <c r="D4503" s="46">
        <v>16.93</v>
      </c>
      <c r="E4503" s="47">
        <f t="shared" si="70"/>
        <v>1.476668635558176E-2</v>
      </c>
      <c r="F4503" s="124"/>
    </row>
    <row r="4504" spans="1:6" x14ac:dyDescent="0.25">
      <c r="A4504" s="20" t="s">
        <v>18846</v>
      </c>
      <c r="B4504" s="7">
        <v>700807</v>
      </c>
      <c r="C4504" s="46">
        <f>VLOOKUP(B4504,'Τιμοκατάλογος ανά κωδικό'!D:G,4,0)</f>
        <v>10.72</v>
      </c>
      <c r="D4504" s="46">
        <v>10.56</v>
      </c>
      <c r="E4504" s="47">
        <f t="shared" si="70"/>
        <v>1.5151515151515138E-2</v>
      </c>
      <c r="F4504" s="124"/>
    </row>
    <row r="4505" spans="1:6" x14ac:dyDescent="0.25">
      <c r="A4505" s="20" t="s">
        <v>18847</v>
      </c>
      <c r="B4505" s="7">
        <v>700808</v>
      </c>
      <c r="C4505" s="46">
        <f>VLOOKUP(B4505,'Τιμοκατάλογος ανά κωδικό'!D:G,4,0)</f>
        <v>12.19</v>
      </c>
      <c r="D4505" s="46">
        <v>12.01</v>
      </c>
      <c r="E4505" s="47">
        <f t="shared" si="70"/>
        <v>1.4987510407993287E-2</v>
      </c>
      <c r="F4505" s="124"/>
    </row>
    <row r="4506" spans="1:6" x14ac:dyDescent="0.25">
      <c r="A4506" s="20" t="s">
        <v>19072</v>
      </c>
      <c r="B4506" s="7">
        <v>700810</v>
      </c>
      <c r="C4506" s="46">
        <f>VLOOKUP(B4506,'Τιμοκατάλογος ανά κωδικό'!D:G,4,0)</f>
        <v>22.89</v>
      </c>
      <c r="D4506" s="46">
        <v>22.55</v>
      </c>
      <c r="E4506" s="47">
        <f t="shared" si="70"/>
        <v>1.5077605321507814E-2</v>
      </c>
      <c r="F4506" s="124"/>
    </row>
    <row r="4507" spans="1:6" x14ac:dyDescent="0.25">
      <c r="A4507" s="20" t="s">
        <v>18848</v>
      </c>
      <c r="B4507" s="7">
        <v>700811</v>
      </c>
      <c r="C4507" s="46">
        <f>VLOOKUP(B4507,'Τιμοκατάλογος ανά κωδικό'!D:G,4,0)</f>
        <v>36.42</v>
      </c>
      <c r="D4507" s="46">
        <v>35.880000000000003</v>
      </c>
      <c r="E4507" s="47">
        <f t="shared" si="70"/>
        <v>1.5050167224080147E-2</v>
      </c>
      <c r="F4507" s="124"/>
    </row>
    <row r="4508" spans="1:6" x14ac:dyDescent="0.25">
      <c r="A4508" s="20" t="s">
        <v>18849</v>
      </c>
      <c r="B4508" s="7">
        <v>700812</v>
      </c>
      <c r="C4508" s="46">
        <f>VLOOKUP(B4508,'Τιμοκατάλογος ανά κωδικό'!D:G,4,0)</f>
        <v>43.05</v>
      </c>
      <c r="D4508" s="46">
        <v>42.41</v>
      </c>
      <c r="E4508" s="47">
        <f t="shared" si="70"/>
        <v>1.5090780476302745E-2</v>
      </c>
      <c r="F4508" s="124"/>
    </row>
    <row r="4509" spans="1:6" x14ac:dyDescent="0.25">
      <c r="A4509" s="20" t="s">
        <v>18850</v>
      </c>
      <c r="B4509" s="7">
        <v>700813</v>
      </c>
      <c r="C4509" s="46">
        <f>VLOOKUP(B4509,'Τιμοκατάλογος ανά κωδικό'!D:G,4,0)</f>
        <v>65.819999999999993</v>
      </c>
      <c r="D4509" s="46">
        <v>64.849999999999994</v>
      </c>
      <c r="E4509" s="47">
        <f t="shared" si="70"/>
        <v>1.4957594448727907E-2</v>
      </c>
      <c r="F4509" s="124"/>
    </row>
    <row r="4510" spans="1:6" x14ac:dyDescent="0.25">
      <c r="A4510" s="20" t="s">
        <v>18851</v>
      </c>
      <c r="B4510" s="7">
        <v>700814</v>
      </c>
      <c r="C4510" s="46">
        <f>VLOOKUP(B4510,'Τιμοκατάλογος ανά κωδικό'!D:G,4,0)</f>
        <v>73.52</v>
      </c>
      <c r="D4510" s="46">
        <v>72.430000000000007</v>
      </c>
      <c r="E4510" s="47">
        <f t="shared" si="70"/>
        <v>1.5049012839983389E-2</v>
      </c>
      <c r="F4510" s="124"/>
    </row>
    <row r="4511" spans="1:6" x14ac:dyDescent="0.25">
      <c r="A4511" s="20" t="s">
        <v>18851</v>
      </c>
      <c r="B4511" s="7">
        <v>700816</v>
      </c>
      <c r="C4511" s="46">
        <f>VLOOKUP(B4511,'Τιμοκατάλογος ανά κωδικό'!D:G,4,0)</f>
        <v>11.67</v>
      </c>
      <c r="D4511" s="46">
        <v>11.5</v>
      </c>
      <c r="E4511" s="47">
        <f t="shared" si="70"/>
        <v>1.4782608695652177E-2</v>
      </c>
      <c r="F4511" s="124"/>
    </row>
    <row r="4512" spans="1:6" x14ac:dyDescent="0.25">
      <c r="A4512" s="20" t="s">
        <v>18852</v>
      </c>
      <c r="B4512" s="7">
        <v>700817</v>
      </c>
      <c r="C4512" s="46">
        <f>VLOOKUP(B4512,'Τιμοκατάλογος ανά κωδικό'!D:G,4,0)</f>
        <v>14.1</v>
      </c>
      <c r="D4512" s="46">
        <v>13.89</v>
      </c>
      <c r="E4512" s="47">
        <f t="shared" si="70"/>
        <v>1.5118790496760237E-2</v>
      </c>
      <c r="F4512" s="124"/>
    </row>
    <row r="4513" spans="1:6" x14ac:dyDescent="0.25">
      <c r="A4513" s="20" t="s">
        <v>12462</v>
      </c>
      <c r="B4513" s="7">
        <v>700836</v>
      </c>
      <c r="C4513" s="46">
        <f>VLOOKUP(B4513,'Τιμοκατάλογος ανά κωδικό'!D:G,4,0)</f>
        <v>1377.93</v>
      </c>
      <c r="D4513" s="46">
        <v>1344.3231848012497</v>
      </c>
      <c r="E4513" s="47">
        <f t="shared" si="70"/>
        <v>2.4999059436529025E-2</v>
      </c>
      <c r="F4513" s="124"/>
    </row>
    <row r="4514" spans="1:6" x14ac:dyDescent="0.25">
      <c r="A4514" s="20" t="s">
        <v>30796</v>
      </c>
      <c r="B4514" s="7">
        <v>700862</v>
      </c>
      <c r="C4514" s="46">
        <f>VLOOKUP(B4514,'Τιμοκατάλογος ανά κωδικό'!D:G,4,0)</f>
        <v>234.09</v>
      </c>
      <c r="D4514" s="46">
        <v>230.63</v>
      </c>
      <c r="E4514" s="47">
        <f t="shared" si="70"/>
        <v>1.5002384772145883E-2</v>
      </c>
      <c r="F4514" s="124"/>
    </row>
    <row r="4515" spans="1:6" x14ac:dyDescent="0.25">
      <c r="A4515" s="20" t="s">
        <v>30797</v>
      </c>
      <c r="B4515" s="7">
        <v>700863</v>
      </c>
      <c r="C4515" s="46">
        <f>VLOOKUP(B4515,'Τιμοκατάλογος ανά κωδικό'!D:G,4,0)</f>
        <v>234.09</v>
      </c>
      <c r="D4515" s="46">
        <v>230.63</v>
      </c>
      <c r="E4515" s="47">
        <f t="shared" si="70"/>
        <v>1.5002384772145883E-2</v>
      </c>
      <c r="F4515" s="124"/>
    </row>
    <row r="4516" spans="1:6" x14ac:dyDescent="0.25">
      <c r="A4516" s="20" t="s">
        <v>30798</v>
      </c>
      <c r="B4516" s="7">
        <v>700864</v>
      </c>
      <c r="C4516" s="46">
        <f>VLOOKUP(B4516,'Τιμοκατάλογος ανά κωδικό'!D:G,4,0)</f>
        <v>234.09</v>
      </c>
      <c r="D4516" s="46">
        <v>230.63</v>
      </c>
      <c r="E4516" s="47">
        <f t="shared" si="70"/>
        <v>1.5002384772145883E-2</v>
      </c>
      <c r="F4516" s="124"/>
    </row>
    <row r="4517" spans="1:6" x14ac:dyDescent="0.25">
      <c r="A4517" s="20" t="s">
        <v>14137</v>
      </c>
      <c r="B4517" s="7">
        <v>700903</v>
      </c>
      <c r="C4517" s="46">
        <f>VLOOKUP(B4517,'Τιμοκατάλογος ανά κωδικό'!D:G,4,0)</f>
        <v>148.91999999999999</v>
      </c>
      <c r="D4517" s="46">
        <v>145.28799999999998</v>
      </c>
      <c r="E4517" s="47">
        <f t="shared" si="70"/>
        <v>2.4998623423820421E-2</v>
      </c>
      <c r="F4517" s="124"/>
    </row>
    <row r="4518" spans="1:6" x14ac:dyDescent="0.25">
      <c r="A4518" s="20" t="s">
        <v>14127</v>
      </c>
      <c r="B4518" s="7">
        <v>700905</v>
      </c>
      <c r="C4518" s="46">
        <f>VLOOKUP(B4518,'Τιμοκατάλογος ανά κωδικό'!D:G,4,0)</f>
        <v>403.97</v>
      </c>
      <c r="D4518" s="46">
        <v>394.11840000000001</v>
      </c>
      <c r="E4518" s="47">
        <f t="shared" si="70"/>
        <v>2.4996549260323908E-2</v>
      </c>
      <c r="F4518" s="124"/>
    </row>
    <row r="4519" spans="1:6" x14ac:dyDescent="0.25">
      <c r="A4519" s="20" t="s">
        <v>31020</v>
      </c>
      <c r="B4519" s="7">
        <v>701030</v>
      </c>
      <c r="C4519" s="46">
        <f>VLOOKUP(B4519,'Τιμοκατάλογος ανά κωδικό'!D:G,4,0)</f>
        <v>161.69999999999999</v>
      </c>
      <c r="D4519" s="46">
        <v>159.30000000000001</v>
      </c>
      <c r="E4519" s="47">
        <f t="shared" si="70"/>
        <v>1.5065913370998052E-2</v>
      </c>
      <c r="F4519" s="124"/>
    </row>
    <row r="4520" spans="1:6" x14ac:dyDescent="0.25">
      <c r="A4520" s="20" t="s">
        <v>11671</v>
      </c>
      <c r="B4520" s="7">
        <v>701052</v>
      </c>
      <c r="C4520" s="46">
        <f>VLOOKUP(B4520,'Τιμοκατάλογος ανά κωδικό'!D:G,4,0)</f>
        <v>975.72</v>
      </c>
      <c r="D4520" s="46">
        <v>961.3</v>
      </c>
      <c r="E4520" s="47">
        <f t="shared" si="70"/>
        <v>1.5000520128992001E-2</v>
      </c>
      <c r="F4520" s="124"/>
    </row>
    <row r="4521" spans="1:6" x14ac:dyDescent="0.25">
      <c r="A4521" s="20" t="s">
        <v>11672</v>
      </c>
      <c r="B4521" s="7">
        <v>701053</v>
      </c>
      <c r="C4521" s="46">
        <f>VLOOKUP(B4521,'Τιμοκατάλογος ανά κωδικό'!D:G,4,0)</f>
        <v>1672.92</v>
      </c>
      <c r="D4521" s="46">
        <v>1648.2</v>
      </c>
      <c r="E4521" s="47">
        <f t="shared" si="70"/>
        <v>1.49981798325447E-2</v>
      </c>
      <c r="F4521" s="124"/>
    </row>
    <row r="4522" spans="1:6" x14ac:dyDescent="0.25">
      <c r="A4522" s="20" t="s">
        <v>14136</v>
      </c>
      <c r="B4522" s="7">
        <v>701083</v>
      </c>
      <c r="C4522" s="46">
        <f>VLOOKUP(B4522,'Τιμοκατάλογος ανά κωδικό'!D:G,4,0)</f>
        <v>222.3</v>
      </c>
      <c r="D4522" s="46">
        <v>216.88159999999999</v>
      </c>
      <c r="E4522" s="47">
        <f t="shared" si="70"/>
        <v>2.4983216649084206E-2</v>
      </c>
      <c r="F4522" s="124"/>
    </row>
    <row r="4523" spans="1:6" x14ac:dyDescent="0.25">
      <c r="A4523" s="20" t="s">
        <v>14142</v>
      </c>
      <c r="B4523" s="7">
        <v>701084</v>
      </c>
      <c r="C4523" s="46">
        <f>VLOOKUP(B4523,'Τιμοκατάλογος ανά κωδικό'!D:G,4,0)</f>
        <v>91.75</v>
      </c>
      <c r="D4523" s="46">
        <v>89.512799999999999</v>
      </c>
      <c r="E4523" s="47">
        <f t="shared" si="70"/>
        <v>2.4993073616287331E-2</v>
      </c>
      <c r="F4523" s="124"/>
    </row>
    <row r="4524" spans="1:6" x14ac:dyDescent="0.25">
      <c r="A4524" s="20">
        <v>10901</v>
      </c>
      <c r="B4524" s="7">
        <v>701093</v>
      </c>
      <c r="C4524" s="46" t="str">
        <f>VLOOKUP(B4524,'Τιμοκατάλογος ανά κωδικό'!D:G,4,0)</f>
        <v>Κ.Ε.</v>
      </c>
      <c r="D4524" s="46" t="s">
        <v>25341</v>
      </c>
      <c r="F4524" s="124"/>
    </row>
    <row r="4525" spans="1:6" x14ac:dyDescent="0.25">
      <c r="A4525" s="20" t="s">
        <v>31040</v>
      </c>
      <c r="B4525" s="7">
        <v>701227</v>
      </c>
      <c r="C4525" s="46">
        <f>VLOOKUP(B4525,'Τιμοκατάλογος ανά κωδικό'!D:G,4,0)</f>
        <v>94.9</v>
      </c>
      <c r="D4525" s="46">
        <v>93.5</v>
      </c>
      <c r="E4525" s="47">
        <f t="shared" si="70"/>
        <v>1.497326203208571E-2</v>
      </c>
      <c r="F4525" s="124"/>
    </row>
    <row r="4526" spans="1:6" x14ac:dyDescent="0.25">
      <c r="A4526" s="20" t="s">
        <v>12598</v>
      </c>
      <c r="B4526" s="7">
        <v>701233</v>
      </c>
      <c r="C4526" s="46">
        <f>VLOOKUP(B4526,'Τιμοκατάλογος ανά κωδικό'!D:G,4,0)</f>
        <v>65</v>
      </c>
      <c r="D4526" s="46">
        <v>64</v>
      </c>
      <c r="E4526" s="47">
        <f t="shared" si="70"/>
        <v>1.5625E-2</v>
      </c>
      <c r="F4526" s="124"/>
    </row>
    <row r="4527" spans="1:6" x14ac:dyDescent="0.25">
      <c r="A4527" s="20" t="s">
        <v>30799</v>
      </c>
      <c r="B4527" s="7">
        <v>701362</v>
      </c>
      <c r="C4527" s="46">
        <f>VLOOKUP(B4527,'Τιμοκατάλογος ανά κωδικό'!D:G,4,0)</f>
        <v>231.67</v>
      </c>
      <c r="D4527" s="46">
        <v>228.25</v>
      </c>
      <c r="E4527" s="47">
        <f t="shared" si="70"/>
        <v>1.4983570646221134E-2</v>
      </c>
      <c r="F4527" s="124"/>
    </row>
    <row r="4528" spans="1:6" x14ac:dyDescent="0.25">
      <c r="A4528" s="20" t="s">
        <v>30800</v>
      </c>
      <c r="B4528" s="7">
        <v>701363</v>
      </c>
      <c r="C4528" s="46">
        <f>VLOOKUP(B4528,'Τιμοκατάλογος ανά κωδικό'!D:G,4,0)</f>
        <v>231.67</v>
      </c>
      <c r="D4528" s="46">
        <v>228.25</v>
      </c>
      <c r="E4528" s="47">
        <f t="shared" si="70"/>
        <v>1.4983570646221134E-2</v>
      </c>
      <c r="F4528" s="124"/>
    </row>
    <row r="4529" spans="1:6" x14ac:dyDescent="0.25">
      <c r="A4529" s="20" t="s">
        <v>11673</v>
      </c>
      <c r="B4529" s="7">
        <v>701364</v>
      </c>
      <c r="C4529" s="46">
        <f>VLOOKUP(B4529,'Τιμοκατάλογος ανά κωδικό'!D:G,4,0)</f>
        <v>62.71</v>
      </c>
      <c r="D4529" s="46">
        <v>61.78</v>
      </c>
      <c r="E4529" s="47">
        <f t="shared" si="70"/>
        <v>1.505341534477167E-2</v>
      </c>
      <c r="F4529" s="124"/>
    </row>
    <row r="4530" spans="1:6" x14ac:dyDescent="0.25">
      <c r="A4530" s="20" t="s">
        <v>11674</v>
      </c>
      <c r="B4530" s="7">
        <v>701365</v>
      </c>
      <c r="C4530" s="46">
        <f>VLOOKUP(B4530,'Τιμοκατάλογος ανά κωδικό'!D:G,4,0)</f>
        <v>79.47</v>
      </c>
      <c r="D4530" s="46">
        <v>78.3</v>
      </c>
      <c r="E4530" s="47">
        <f t="shared" si="70"/>
        <v>1.4942528735632177E-2</v>
      </c>
      <c r="F4530" s="124"/>
    </row>
    <row r="4531" spans="1:6" x14ac:dyDescent="0.25">
      <c r="A4531" s="20" t="s">
        <v>11675</v>
      </c>
      <c r="B4531" s="7">
        <v>701366</v>
      </c>
      <c r="C4531" s="46">
        <f>VLOOKUP(B4531,'Τιμοκατάλογος ανά κωδικό'!D:G,4,0)</f>
        <v>95.58</v>
      </c>
      <c r="D4531" s="46">
        <v>94.17</v>
      </c>
      <c r="E4531" s="47">
        <f t="shared" si="70"/>
        <v>1.4972921312519816E-2</v>
      </c>
      <c r="F4531" s="124"/>
    </row>
    <row r="4532" spans="1:6" x14ac:dyDescent="0.25">
      <c r="A4532" s="20" t="s">
        <v>11676</v>
      </c>
      <c r="B4532" s="7">
        <v>701367</v>
      </c>
      <c r="C4532" s="46">
        <f>VLOOKUP(B4532,'Τιμοκατάλογος ανά κωδικό'!D:G,4,0)</f>
        <v>133.41999999999999</v>
      </c>
      <c r="D4532" s="46">
        <v>131.44999999999999</v>
      </c>
      <c r="E4532" s="47">
        <f t="shared" si="70"/>
        <v>1.4986686953214035E-2</v>
      </c>
      <c r="F4532" s="124"/>
    </row>
    <row r="4533" spans="1:6" x14ac:dyDescent="0.25">
      <c r="A4533" s="20" t="s">
        <v>11677</v>
      </c>
      <c r="B4533" s="7">
        <v>701368</v>
      </c>
      <c r="C4533" s="46">
        <f>VLOOKUP(B4533,'Τιμοκατάλογος ανά κωδικό'!D:G,4,0)</f>
        <v>175.73</v>
      </c>
      <c r="D4533" s="46">
        <v>173.13</v>
      </c>
      <c r="E4533" s="47">
        <f t="shared" si="70"/>
        <v>1.5017616819730906E-2</v>
      </c>
      <c r="F4533" s="124"/>
    </row>
    <row r="4534" spans="1:6" x14ac:dyDescent="0.25">
      <c r="A4534" s="20" t="s">
        <v>11678</v>
      </c>
      <c r="B4534" s="7">
        <v>701406</v>
      </c>
      <c r="C4534" s="46" t="str">
        <f>VLOOKUP(B4534,'Τιμοκατάλογος ανά κωδικό'!D:G,4,0)</f>
        <v>Κ.Ε.</v>
      </c>
      <c r="D4534" s="46" t="s">
        <v>25341</v>
      </c>
      <c r="F4534" s="124"/>
    </row>
    <row r="4535" spans="1:6" x14ac:dyDescent="0.25">
      <c r="A4535" s="20" t="s">
        <v>19073</v>
      </c>
      <c r="B4535" s="7">
        <v>701422</v>
      </c>
      <c r="C4535" s="46">
        <f>VLOOKUP(B4535,'Τιμοκατάλογος ανά κωδικό'!D:G,4,0)</f>
        <v>7.58</v>
      </c>
      <c r="D4535" s="46">
        <v>7.47</v>
      </c>
      <c r="E4535" s="47">
        <f t="shared" si="70"/>
        <v>1.4725568942436373E-2</v>
      </c>
      <c r="F4535" s="124"/>
    </row>
    <row r="4536" spans="1:6" x14ac:dyDescent="0.25">
      <c r="A4536" s="20" t="s">
        <v>19074</v>
      </c>
      <c r="B4536" s="7">
        <v>701426</v>
      </c>
      <c r="C4536" s="46">
        <f>VLOOKUP(B4536,'Τιμοκατάλογος ανά κωδικό'!D:G,4,0)</f>
        <v>1.02</v>
      </c>
      <c r="D4536" s="46">
        <v>1</v>
      </c>
      <c r="E4536" s="47">
        <f t="shared" si="70"/>
        <v>2.0000000000000018E-2</v>
      </c>
      <c r="F4536" s="124"/>
    </row>
    <row r="4537" spans="1:6" x14ac:dyDescent="0.25">
      <c r="A4537" s="20" t="s">
        <v>24762</v>
      </c>
      <c r="B4537" s="7">
        <v>701428</v>
      </c>
      <c r="C4537" s="46">
        <f>VLOOKUP(B4537,'Τιμοκατάλογος ανά κωδικό'!D:G,4,0)</f>
        <v>227.34</v>
      </c>
      <c r="D4537" s="46">
        <v>223.98</v>
      </c>
      <c r="E4537" s="47">
        <f t="shared" si="70"/>
        <v>1.5001339405304126E-2</v>
      </c>
      <c r="F4537" s="124"/>
    </row>
    <row r="4538" spans="1:6" x14ac:dyDescent="0.25">
      <c r="A4538" s="20" t="s">
        <v>24763</v>
      </c>
      <c r="B4538" s="7">
        <v>701429</v>
      </c>
      <c r="C4538" s="46">
        <f>VLOOKUP(B4538,'Τιμοκατάλογος ανά κωδικό'!D:G,4,0)</f>
        <v>249.87</v>
      </c>
      <c r="D4538" s="46">
        <v>246.18</v>
      </c>
      <c r="E4538" s="47">
        <f t="shared" si="70"/>
        <v>1.4989032415305914E-2</v>
      </c>
      <c r="F4538" s="124"/>
    </row>
    <row r="4539" spans="1:6" x14ac:dyDescent="0.25">
      <c r="A4539" s="20" t="s">
        <v>24764</v>
      </c>
      <c r="B4539" s="7">
        <v>701430</v>
      </c>
      <c r="C4539" s="46">
        <f>VLOOKUP(B4539,'Τιμοκατάλογος ανά κωδικό'!D:G,4,0)</f>
        <v>279.37</v>
      </c>
      <c r="D4539" s="46">
        <v>275.24</v>
      </c>
      <c r="E4539" s="47">
        <f t="shared" si="70"/>
        <v>1.500508646998977E-2</v>
      </c>
      <c r="F4539" s="124"/>
    </row>
    <row r="4540" spans="1:6" x14ac:dyDescent="0.25">
      <c r="A4540" s="20" t="s">
        <v>20850</v>
      </c>
      <c r="B4540" s="7">
        <v>701431</v>
      </c>
      <c r="C4540" s="46">
        <f>VLOOKUP(B4540,'Τιμοκατάλογος ανά κωδικό'!D:G,4,0)</f>
        <v>255.34</v>
      </c>
      <c r="D4540" s="46">
        <v>251.57</v>
      </c>
      <c r="E4540" s="47">
        <f t="shared" si="70"/>
        <v>1.4985888619469812E-2</v>
      </c>
      <c r="F4540" s="124"/>
    </row>
    <row r="4541" spans="1:6" x14ac:dyDescent="0.25">
      <c r="A4541" s="20" t="s">
        <v>20851</v>
      </c>
      <c r="B4541" s="7">
        <v>701432</v>
      </c>
      <c r="C4541" s="46">
        <f>VLOOKUP(B4541,'Τιμοκατάλογος ανά κωδικό'!D:G,4,0)</f>
        <v>272.72000000000003</v>
      </c>
      <c r="D4541" s="46">
        <v>268.69</v>
      </c>
      <c r="E4541" s="47">
        <f t="shared" si="70"/>
        <v>1.4998697383602044E-2</v>
      </c>
      <c r="F4541" s="124"/>
    </row>
    <row r="4542" spans="1:6" x14ac:dyDescent="0.25">
      <c r="A4542" s="20" t="s">
        <v>20852</v>
      </c>
      <c r="B4542" s="7">
        <v>701433</v>
      </c>
      <c r="C4542" s="46">
        <f>VLOOKUP(B4542,'Τιμοκατάλογος ανά κωδικό'!D:G,4,0)</f>
        <v>303.39999999999998</v>
      </c>
      <c r="D4542" s="46">
        <v>298.92</v>
      </c>
      <c r="E4542" s="47">
        <f t="shared" si="70"/>
        <v>1.4987287568580143E-2</v>
      </c>
      <c r="F4542" s="124"/>
    </row>
    <row r="4543" spans="1:6" x14ac:dyDescent="0.25">
      <c r="A4543" s="20" t="s">
        <v>24765</v>
      </c>
      <c r="B4543" s="7">
        <v>701434</v>
      </c>
      <c r="C4543" s="46">
        <f>VLOOKUP(B4543,'Τιμοκατάλογος ανά κωδικό'!D:G,4,0)</f>
        <v>150.69</v>
      </c>
      <c r="D4543" s="46">
        <v>148.46</v>
      </c>
      <c r="E4543" s="47">
        <f t="shared" si="70"/>
        <v>1.5020881045399337E-2</v>
      </c>
      <c r="F4543" s="124"/>
    </row>
    <row r="4544" spans="1:6" x14ac:dyDescent="0.25">
      <c r="A4544" s="20" t="s">
        <v>24766</v>
      </c>
      <c r="B4544" s="7">
        <v>701435</v>
      </c>
      <c r="C4544" s="46">
        <f>VLOOKUP(B4544,'Τιμοκατάλογος ανά κωδικό'!D:G,4,0)</f>
        <v>174.19</v>
      </c>
      <c r="D4544" s="46">
        <v>171.62</v>
      </c>
      <c r="E4544" s="47">
        <f t="shared" si="70"/>
        <v>1.4974944645146149E-2</v>
      </c>
      <c r="F4544" s="124"/>
    </row>
    <row r="4545" spans="1:6" x14ac:dyDescent="0.25">
      <c r="A4545" s="20" t="s">
        <v>24767</v>
      </c>
      <c r="B4545" s="7">
        <v>701436</v>
      </c>
      <c r="C4545" s="46">
        <f>VLOOKUP(B4545,'Τιμοκατάλογος ανά κωδικό'!D:G,4,0)</f>
        <v>191.5</v>
      </c>
      <c r="D4545" s="46">
        <v>188.67</v>
      </c>
      <c r="E4545" s="47">
        <f t="shared" si="70"/>
        <v>1.4999734987014346E-2</v>
      </c>
      <c r="F4545" s="124"/>
    </row>
    <row r="4546" spans="1:6" x14ac:dyDescent="0.25">
      <c r="A4546" s="20" t="s">
        <v>24768</v>
      </c>
      <c r="B4546" s="7">
        <v>701437</v>
      </c>
      <c r="C4546" s="46">
        <f>VLOOKUP(B4546,'Τιμοκατάλογος ανά κωδικό'!D:G,4,0)</f>
        <v>214.07</v>
      </c>
      <c r="D4546" s="46">
        <v>210.91</v>
      </c>
      <c r="E4546" s="47">
        <f t="shared" si="70"/>
        <v>1.4982694040111877E-2</v>
      </c>
      <c r="F4546" s="124"/>
    </row>
    <row r="4547" spans="1:6" x14ac:dyDescent="0.25">
      <c r="A4547" s="20" t="s">
        <v>12463</v>
      </c>
      <c r="B4547" s="7">
        <v>701438</v>
      </c>
      <c r="C4547" s="46">
        <f>VLOOKUP(B4547,'Τιμοκατάλογος ανά κωδικό'!D:G,4,0)</f>
        <v>246.8</v>
      </c>
      <c r="D4547" s="46">
        <v>243.15</v>
      </c>
      <c r="E4547" s="47">
        <f t="shared" ref="E4547:E4610" si="71">C4547/D4547-1</f>
        <v>1.5011309891013846E-2</v>
      </c>
      <c r="F4547" s="124"/>
    </row>
    <row r="4548" spans="1:6" x14ac:dyDescent="0.25">
      <c r="A4548" s="20" t="s">
        <v>12464</v>
      </c>
      <c r="B4548" s="7">
        <v>701439</v>
      </c>
      <c r="C4548" s="46">
        <f>VLOOKUP(B4548,'Τιμοκατάλογος ανά κωδικό'!D:G,4,0)</f>
        <v>262.58</v>
      </c>
      <c r="D4548" s="46">
        <v>258.7</v>
      </c>
      <c r="E4548" s="47">
        <f t="shared" si="71"/>
        <v>1.4998067259373693E-2</v>
      </c>
      <c r="F4548" s="124"/>
    </row>
    <row r="4549" spans="1:6" x14ac:dyDescent="0.25">
      <c r="A4549" s="20" t="s">
        <v>11679</v>
      </c>
      <c r="B4549" s="7">
        <v>701440</v>
      </c>
      <c r="C4549" s="46">
        <f>VLOOKUP(B4549,'Τιμοκατάλογος ανά κωδικό'!D:G,4,0)</f>
        <v>16.84</v>
      </c>
      <c r="D4549" s="46">
        <v>16.59</v>
      </c>
      <c r="E4549" s="47">
        <f t="shared" si="71"/>
        <v>1.5069318866787196E-2</v>
      </c>
      <c r="F4549" s="124"/>
    </row>
    <row r="4550" spans="1:6" x14ac:dyDescent="0.25">
      <c r="A4550" s="20" t="s">
        <v>11680</v>
      </c>
      <c r="B4550" s="7">
        <v>701441</v>
      </c>
      <c r="C4550" s="46">
        <f>VLOOKUP(B4550,'Τιμοκατάλογος ανά κωδικό'!D:G,4,0)</f>
        <v>20.52</v>
      </c>
      <c r="D4550" s="46">
        <v>20.22</v>
      </c>
      <c r="E4550" s="47">
        <f t="shared" si="71"/>
        <v>1.4836795252225476E-2</v>
      </c>
      <c r="F4550" s="124"/>
    </row>
    <row r="4551" spans="1:6" x14ac:dyDescent="0.25">
      <c r="A4551" s="20" t="s">
        <v>14015</v>
      </c>
      <c r="B4551" s="7">
        <v>701449</v>
      </c>
      <c r="C4551" s="46">
        <f>VLOOKUP(B4551,'Τιμοκατάλογος ανά κωδικό'!D:G,4,0)</f>
        <v>149.71</v>
      </c>
      <c r="D4551" s="46">
        <v>147.5</v>
      </c>
      <c r="E4551" s="47">
        <f t="shared" si="71"/>
        <v>1.4983050847457768E-2</v>
      </c>
      <c r="F4551" s="124"/>
    </row>
    <row r="4552" spans="1:6" x14ac:dyDescent="0.25">
      <c r="A4552" s="20" t="s">
        <v>14121</v>
      </c>
      <c r="B4552" s="7">
        <v>701489</v>
      </c>
      <c r="C4552" s="46">
        <f>VLOOKUP(B4552,'Τιμοκατάλογος ανά κωδικό'!D:G,4,0)</f>
        <v>314.58999999999997</v>
      </c>
      <c r="D4552" s="46">
        <v>306.9144</v>
      </c>
      <c r="E4552" s="47">
        <f t="shared" si="71"/>
        <v>2.5008927570684181E-2</v>
      </c>
      <c r="F4552" s="124"/>
    </row>
    <row r="4553" spans="1:6" x14ac:dyDescent="0.25">
      <c r="A4553" s="20" t="s">
        <v>11681</v>
      </c>
      <c r="B4553" s="7">
        <v>701520</v>
      </c>
      <c r="C4553" s="46">
        <f>VLOOKUP(B4553,'Τιμοκατάλογος ανά κωδικό'!D:G,4,0)</f>
        <v>899.82</v>
      </c>
      <c r="D4553" s="46">
        <v>877.8707985555169</v>
      </c>
      <c r="E4553" s="47">
        <f t="shared" si="71"/>
        <v>2.5002769747665798E-2</v>
      </c>
      <c r="F4553" s="124"/>
    </row>
    <row r="4554" spans="1:6" x14ac:dyDescent="0.25">
      <c r="A4554" s="20" t="s">
        <v>11682</v>
      </c>
      <c r="B4554" s="7">
        <v>701521</v>
      </c>
      <c r="C4554" s="46">
        <f>VLOOKUP(B4554,'Τιμοκατάλογος ανά κωδικό'!D:G,4,0)</f>
        <v>899.82</v>
      </c>
      <c r="D4554" s="46">
        <v>877.8707985555169</v>
      </c>
      <c r="E4554" s="47">
        <f t="shared" si="71"/>
        <v>2.5002769747665798E-2</v>
      </c>
      <c r="F4554" s="124"/>
    </row>
    <row r="4555" spans="1:6" x14ac:dyDescent="0.25">
      <c r="A4555" s="20" t="s">
        <v>30801</v>
      </c>
      <c r="B4555" s="7">
        <v>701522</v>
      </c>
      <c r="C4555" s="46">
        <f>VLOOKUP(B4555,'Τιμοκατάλογος ανά κωδικό'!D:G,4,0)</f>
        <v>234.09</v>
      </c>
      <c r="D4555" s="46">
        <v>230.63</v>
      </c>
      <c r="E4555" s="47">
        <f t="shared" si="71"/>
        <v>1.5002384772145883E-2</v>
      </c>
      <c r="F4555" s="124"/>
    </row>
    <row r="4556" spans="1:6" x14ac:dyDescent="0.25">
      <c r="A4556" s="20" t="s">
        <v>30802</v>
      </c>
      <c r="B4556" s="7">
        <v>701523</v>
      </c>
      <c r="C4556" s="46">
        <f>VLOOKUP(B4556,'Τιμοκατάλογος ανά κωδικό'!D:G,4,0)</f>
        <v>234.09</v>
      </c>
      <c r="D4556" s="46">
        <v>230.63</v>
      </c>
      <c r="E4556" s="47">
        <f t="shared" si="71"/>
        <v>1.5002384772145883E-2</v>
      </c>
      <c r="F4556" s="124"/>
    </row>
    <row r="4557" spans="1:6" x14ac:dyDescent="0.25">
      <c r="A4557" s="20" t="s">
        <v>11683</v>
      </c>
      <c r="B4557" s="7">
        <v>701576</v>
      </c>
      <c r="C4557" s="46">
        <f>VLOOKUP(B4557,'Τιμοκατάλογος ανά κωδικό'!D:G,4,0)</f>
        <v>743.56</v>
      </c>
      <c r="D4557" s="46">
        <v>732.57420000000002</v>
      </c>
      <c r="E4557" s="47">
        <f t="shared" si="71"/>
        <v>1.4996160115930746E-2</v>
      </c>
      <c r="F4557" s="124"/>
    </row>
    <row r="4558" spans="1:6" x14ac:dyDescent="0.25">
      <c r="A4558" s="20" t="s">
        <v>12465</v>
      </c>
      <c r="B4558" s="7">
        <v>701582</v>
      </c>
      <c r="C4558" s="46">
        <f>VLOOKUP(B4558,'Τιμοκατάλογος ανά κωδικό'!D:G,4,0)</f>
        <v>96.87</v>
      </c>
      <c r="D4558" s="46">
        <v>95.441400000000002</v>
      </c>
      <c r="E4558" s="47">
        <f t="shared" si="71"/>
        <v>1.4968347069510779E-2</v>
      </c>
      <c r="F4558" s="124"/>
    </row>
    <row r="4559" spans="1:6" x14ac:dyDescent="0.25">
      <c r="A4559" s="20" t="s">
        <v>12466</v>
      </c>
      <c r="B4559" s="7">
        <v>701583</v>
      </c>
      <c r="C4559" s="46">
        <f>VLOOKUP(B4559,'Τιμοκατάλογος ανά κωδικό'!D:G,4,0)</f>
        <v>348.14</v>
      </c>
      <c r="D4559" s="46">
        <v>342.99539999999996</v>
      </c>
      <c r="E4559" s="47">
        <f t="shared" si="71"/>
        <v>1.4999034972480674E-2</v>
      </c>
      <c r="F4559" s="124"/>
    </row>
    <row r="4560" spans="1:6" x14ac:dyDescent="0.25">
      <c r="A4560" s="20" t="s">
        <v>12467</v>
      </c>
      <c r="B4560" s="7">
        <v>701584</v>
      </c>
      <c r="C4560" s="46">
        <f>VLOOKUP(B4560,'Τιμοκατάλογος ανά κωδικό'!D:G,4,0)</f>
        <v>776.57</v>
      </c>
      <c r="D4560" s="46">
        <v>765.09180000000003</v>
      </c>
      <c r="E4560" s="47">
        <f t="shared" si="71"/>
        <v>1.5002382720609386E-2</v>
      </c>
      <c r="F4560" s="124"/>
    </row>
    <row r="4561" spans="1:6" x14ac:dyDescent="0.25">
      <c r="A4561" s="20" t="s">
        <v>12468</v>
      </c>
      <c r="B4561" s="7">
        <v>701585</v>
      </c>
      <c r="C4561" s="46">
        <f>VLOOKUP(B4561,'Τιμοκατάλογος ανά κωδικό'!D:G,4,0)</f>
        <v>132.63</v>
      </c>
      <c r="D4561" s="46">
        <v>130.6722</v>
      </c>
      <c r="E4561" s="47">
        <f t="shared" si="71"/>
        <v>1.4982528801076311E-2</v>
      </c>
      <c r="F4561" s="124"/>
    </row>
    <row r="4562" spans="1:6" x14ac:dyDescent="0.25">
      <c r="A4562" s="20" t="s">
        <v>12469</v>
      </c>
      <c r="B4562" s="7">
        <v>701586</v>
      </c>
      <c r="C4562" s="46">
        <f>VLOOKUP(B4562,'Τιμοκατάλογος ανά κωδικό'!D:G,4,0)</f>
        <v>179.6</v>
      </c>
      <c r="D4562" s="46">
        <v>176.9496</v>
      </c>
      <c r="E4562" s="47">
        <f t="shared" si="71"/>
        <v>1.4978276300144255E-2</v>
      </c>
      <c r="F4562" s="124"/>
    </row>
    <row r="4563" spans="1:6" x14ac:dyDescent="0.25">
      <c r="A4563" s="20" t="s">
        <v>12470</v>
      </c>
      <c r="B4563" s="7">
        <v>701587</v>
      </c>
      <c r="C4563" s="46">
        <f>VLOOKUP(B4563,'Τιμοκατάλογος ανά κωδικό'!D:G,4,0)</f>
        <v>248.57</v>
      </c>
      <c r="D4563" s="46">
        <v>244.89180000000002</v>
      </c>
      <c r="E4563" s="47">
        <f t="shared" si="71"/>
        <v>1.5019694411980922E-2</v>
      </c>
      <c r="F4563" s="124"/>
    </row>
    <row r="4564" spans="1:6" x14ac:dyDescent="0.25">
      <c r="A4564" s="20" t="s">
        <v>12471</v>
      </c>
      <c r="B4564" s="7">
        <v>701588</v>
      </c>
      <c r="C4564" s="46">
        <f>VLOOKUP(B4564,'Τιμοκατάλογος ανά κωδικό'!D:G,4,0)</f>
        <v>554.66999999999996</v>
      </c>
      <c r="D4564" s="46">
        <v>546.47519999999997</v>
      </c>
      <c r="E4564" s="47">
        <f t="shared" si="71"/>
        <v>1.4995739971365607E-2</v>
      </c>
      <c r="F4564" s="124"/>
    </row>
    <row r="4565" spans="1:6" x14ac:dyDescent="0.25">
      <c r="A4565" s="20" t="s">
        <v>12472</v>
      </c>
      <c r="B4565" s="7">
        <v>701589</v>
      </c>
      <c r="C4565" s="46">
        <f>VLOOKUP(B4565,'Τιμοκατάλογος ανά κωδικό'!D:G,4,0)</f>
        <v>190.8</v>
      </c>
      <c r="D4565" s="46">
        <v>187.97579999999999</v>
      </c>
      <c r="E4565" s="47">
        <f t="shared" si="71"/>
        <v>1.5024274401279403E-2</v>
      </c>
      <c r="F4565" s="124"/>
    </row>
    <row r="4566" spans="1:6" x14ac:dyDescent="0.25">
      <c r="A4566" s="20" t="s">
        <v>12473</v>
      </c>
      <c r="B4566" s="7">
        <v>701590</v>
      </c>
      <c r="C4566" s="46">
        <f>VLOOKUP(B4566,'Τιμοκατάλογος ανά κωδικό'!D:G,4,0)</f>
        <v>980.5</v>
      </c>
      <c r="D4566" s="46">
        <v>966.01140000000009</v>
      </c>
      <c r="E4566" s="47">
        <f t="shared" si="71"/>
        <v>1.499837372519619E-2</v>
      </c>
      <c r="F4566" s="124"/>
    </row>
    <row r="4567" spans="1:6" x14ac:dyDescent="0.25">
      <c r="A4567" s="20" t="s">
        <v>12474</v>
      </c>
      <c r="B4567" s="7">
        <v>701601</v>
      </c>
      <c r="C4567" s="46">
        <f>VLOOKUP(B4567,'Τιμοκατάλογος ανά κωδικό'!D:G,4,0)</f>
        <v>171.62</v>
      </c>
      <c r="D4567" s="46">
        <v>169.08540000000002</v>
      </c>
      <c r="E4567" s="47">
        <f t="shared" si="71"/>
        <v>1.4990058278242735E-2</v>
      </c>
      <c r="F4567" s="124"/>
    </row>
    <row r="4568" spans="1:6" x14ac:dyDescent="0.25">
      <c r="A4568" s="20" t="s">
        <v>12475</v>
      </c>
      <c r="B4568" s="7">
        <v>701602</v>
      </c>
      <c r="C4568" s="46">
        <f>VLOOKUP(B4568,'Τιμοκατάλογος ανά κωδικό'!D:G,4,0)</f>
        <v>177.52</v>
      </c>
      <c r="D4568" s="46">
        <v>174.89940000000001</v>
      </c>
      <c r="E4568" s="47">
        <f t="shared" si="71"/>
        <v>1.4983470497897722E-2</v>
      </c>
      <c r="F4568" s="124"/>
    </row>
    <row r="4569" spans="1:6" x14ac:dyDescent="0.25">
      <c r="A4569" s="20" t="s">
        <v>12476</v>
      </c>
      <c r="B4569" s="7">
        <v>701605</v>
      </c>
      <c r="C4569" s="46">
        <f>VLOOKUP(B4569,'Τιμοκατάλογος ανά κωδικό'!D:G,4,0)</f>
        <v>313.83999999999997</v>
      </c>
      <c r="D4569" s="46">
        <v>309.20279999999997</v>
      </c>
      <c r="E4569" s="47">
        <f t="shared" si="71"/>
        <v>1.4997276868126797E-2</v>
      </c>
      <c r="F4569" s="124"/>
    </row>
    <row r="4570" spans="1:6" x14ac:dyDescent="0.25">
      <c r="A4570" s="20" t="s">
        <v>12477</v>
      </c>
      <c r="B4570" s="7">
        <v>701608</v>
      </c>
      <c r="C4570" s="46">
        <f>VLOOKUP(B4570,'Τιμοκατάλογος ανά κωδικό'!D:G,4,0)</f>
        <v>700.35</v>
      </c>
      <c r="D4570" s="46">
        <v>689.99940000000004</v>
      </c>
      <c r="E4570" s="47">
        <f t="shared" si="71"/>
        <v>1.5000882609463195E-2</v>
      </c>
      <c r="F4570" s="124"/>
    </row>
    <row r="4571" spans="1:6" x14ac:dyDescent="0.25">
      <c r="A4571" s="20" t="s">
        <v>30803</v>
      </c>
      <c r="B4571" s="7">
        <v>701656</v>
      </c>
      <c r="C4571" s="46">
        <f>VLOOKUP(B4571,'Τιμοκατάλογος ανά κωδικό'!D:G,4,0)</f>
        <v>210.61</v>
      </c>
      <c r="D4571" s="46">
        <v>207.5</v>
      </c>
      <c r="E4571" s="47">
        <f t="shared" si="71"/>
        <v>1.4987951807228894E-2</v>
      </c>
      <c r="F4571" s="124"/>
    </row>
    <row r="4572" spans="1:6" x14ac:dyDescent="0.25">
      <c r="A4572" s="20" t="s">
        <v>30804</v>
      </c>
      <c r="B4572" s="7">
        <v>701657</v>
      </c>
      <c r="C4572" s="46">
        <f>VLOOKUP(B4572,'Τιμοκατάλογος ανά κωδικό'!D:G,4,0)</f>
        <v>210.61</v>
      </c>
      <c r="D4572" s="46">
        <v>207.5</v>
      </c>
      <c r="E4572" s="47">
        <f t="shared" si="71"/>
        <v>1.4987951807228894E-2</v>
      </c>
      <c r="F4572" s="124"/>
    </row>
    <row r="4573" spans="1:6" x14ac:dyDescent="0.25">
      <c r="A4573" s="20" t="s">
        <v>30799</v>
      </c>
      <c r="B4573" s="7">
        <v>701658</v>
      </c>
      <c r="C4573" s="46">
        <f>VLOOKUP(B4573,'Τιμοκατάλογος ανά κωδικό'!D:G,4,0)</f>
        <v>210.61</v>
      </c>
      <c r="D4573" s="46">
        <v>207.5</v>
      </c>
      <c r="E4573" s="47">
        <f t="shared" si="71"/>
        <v>1.4987951807228894E-2</v>
      </c>
      <c r="F4573" s="124"/>
    </row>
    <row r="4574" spans="1:6" x14ac:dyDescent="0.25">
      <c r="A4574" s="20" t="s">
        <v>30805</v>
      </c>
      <c r="B4574" s="7">
        <v>701659</v>
      </c>
      <c r="C4574" s="46">
        <f>VLOOKUP(B4574,'Τιμοκατάλογος ανά κωδικό'!D:G,4,0)</f>
        <v>210.61</v>
      </c>
      <c r="D4574" s="46">
        <v>207.5</v>
      </c>
      <c r="E4574" s="47">
        <f t="shared" si="71"/>
        <v>1.4987951807228894E-2</v>
      </c>
      <c r="F4574" s="124"/>
    </row>
    <row r="4575" spans="1:6" x14ac:dyDescent="0.25">
      <c r="A4575" s="20" t="s">
        <v>30800</v>
      </c>
      <c r="B4575" s="7">
        <v>701660</v>
      </c>
      <c r="C4575" s="46">
        <f>VLOOKUP(B4575,'Τιμοκατάλογος ανά κωδικό'!D:G,4,0)</f>
        <v>210.61</v>
      </c>
      <c r="D4575" s="46">
        <v>207.5</v>
      </c>
      <c r="E4575" s="47">
        <f t="shared" si="71"/>
        <v>1.4987951807228894E-2</v>
      </c>
      <c r="F4575" s="124"/>
    </row>
    <row r="4576" spans="1:6" x14ac:dyDescent="0.25">
      <c r="A4576" s="20" t="s">
        <v>30806</v>
      </c>
      <c r="B4576" s="7">
        <v>701661</v>
      </c>
      <c r="C4576" s="46">
        <f>VLOOKUP(B4576,'Τιμοκατάλογος ανά κωδικό'!D:G,4,0)</f>
        <v>210.61</v>
      </c>
      <c r="D4576" s="46">
        <v>207.5</v>
      </c>
      <c r="E4576" s="47">
        <f t="shared" si="71"/>
        <v>1.4987951807228894E-2</v>
      </c>
      <c r="F4576" s="124"/>
    </row>
    <row r="4577" spans="1:6" x14ac:dyDescent="0.25">
      <c r="A4577" s="20" t="s">
        <v>30803</v>
      </c>
      <c r="B4577" s="7">
        <v>701662</v>
      </c>
      <c r="C4577" s="46">
        <f>VLOOKUP(B4577,'Τιμοκατάλογος ανά κωδικό'!D:G,4,0)</f>
        <v>231.67</v>
      </c>
      <c r="D4577" s="46">
        <v>228.25</v>
      </c>
      <c r="E4577" s="47">
        <f t="shared" si="71"/>
        <v>1.4983570646221134E-2</v>
      </c>
      <c r="F4577" s="124"/>
    </row>
    <row r="4578" spans="1:6" x14ac:dyDescent="0.25">
      <c r="A4578" s="20" t="s">
        <v>30804</v>
      </c>
      <c r="B4578" s="7">
        <v>701663</v>
      </c>
      <c r="C4578" s="46">
        <f>VLOOKUP(B4578,'Τιμοκατάλογος ανά κωδικό'!D:G,4,0)</f>
        <v>231.67</v>
      </c>
      <c r="D4578" s="46">
        <v>228.25</v>
      </c>
      <c r="E4578" s="47">
        <f t="shared" si="71"/>
        <v>1.4983570646221134E-2</v>
      </c>
      <c r="F4578" s="124"/>
    </row>
    <row r="4579" spans="1:6" x14ac:dyDescent="0.25">
      <c r="A4579" s="20" t="s">
        <v>30805</v>
      </c>
      <c r="B4579" s="7">
        <v>701664</v>
      </c>
      <c r="C4579" s="46">
        <f>VLOOKUP(B4579,'Τιμοκατάλογος ανά κωδικό'!D:G,4,0)</f>
        <v>231.67</v>
      </c>
      <c r="D4579" s="46">
        <v>228.25</v>
      </c>
      <c r="E4579" s="47">
        <f t="shared" si="71"/>
        <v>1.4983570646221134E-2</v>
      </c>
      <c r="F4579" s="124"/>
    </row>
    <row r="4580" spans="1:6" x14ac:dyDescent="0.25">
      <c r="A4580" s="20" t="s">
        <v>30806</v>
      </c>
      <c r="B4580" s="7">
        <v>701665</v>
      </c>
      <c r="C4580" s="46">
        <f>VLOOKUP(B4580,'Τιμοκατάλογος ανά κωδικό'!D:G,4,0)</f>
        <v>231.67</v>
      </c>
      <c r="D4580" s="46">
        <v>228.25</v>
      </c>
      <c r="E4580" s="47">
        <f t="shared" si="71"/>
        <v>1.4983570646221134E-2</v>
      </c>
      <c r="F4580" s="124"/>
    </row>
    <row r="4581" spans="1:6" x14ac:dyDescent="0.25">
      <c r="A4581" s="20" t="s">
        <v>30802</v>
      </c>
      <c r="B4581" s="7">
        <v>701666</v>
      </c>
      <c r="C4581" s="46">
        <f>VLOOKUP(B4581,'Τιμοκατάλογος ανά κωδικό'!D:G,4,0)</f>
        <v>257.43</v>
      </c>
      <c r="D4581" s="46">
        <v>253.63</v>
      </c>
      <c r="E4581" s="47">
        <f t="shared" si="71"/>
        <v>1.4982454756929497E-2</v>
      </c>
      <c r="F4581" s="124"/>
    </row>
    <row r="4582" spans="1:6" x14ac:dyDescent="0.25">
      <c r="A4582" s="20" t="s">
        <v>30801</v>
      </c>
      <c r="B4582" s="7">
        <v>701667</v>
      </c>
      <c r="C4582" s="46">
        <f>VLOOKUP(B4582,'Τιμοκατάλογος ανά κωδικό'!D:G,4,0)</f>
        <v>257.43</v>
      </c>
      <c r="D4582" s="46">
        <v>253.63</v>
      </c>
      <c r="E4582" s="47">
        <f t="shared" si="71"/>
        <v>1.4982454756929497E-2</v>
      </c>
      <c r="F4582" s="124"/>
    </row>
    <row r="4583" spans="1:6" x14ac:dyDescent="0.25">
      <c r="A4583" s="20" t="s">
        <v>30807</v>
      </c>
      <c r="B4583" s="7">
        <v>701668</v>
      </c>
      <c r="C4583" s="46">
        <f>VLOOKUP(B4583,'Τιμοκατάλογος ανά κωδικό'!D:G,4,0)</f>
        <v>257.43</v>
      </c>
      <c r="D4583" s="46">
        <v>253.63</v>
      </c>
      <c r="E4583" s="47">
        <f t="shared" si="71"/>
        <v>1.4982454756929497E-2</v>
      </c>
      <c r="F4583" s="124"/>
    </row>
    <row r="4584" spans="1:6" x14ac:dyDescent="0.25">
      <c r="A4584" s="20" t="s">
        <v>30808</v>
      </c>
      <c r="B4584" s="7">
        <v>701669</v>
      </c>
      <c r="C4584" s="46">
        <f>VLOOKUP(B4584,'Τιμοκατάλογος ανά κωδικό'!D:G,4,0)</f>
        <v>257.43</v>
      </c>
      <c r="D4584" s="46">
        <v>253.63</v>
      </c>
      <c r="E4584" s="47">
        <f t="shared" si="71"/>
        <v>1.4982454756929497E-2</v>
      </c>
      <c r="F4584" s="124"/>
    </row>
    <row r="4585" spans="1:6" x14ac:dyDescent="0.25">
      <c r="A4585" s="20" t="s">
        <v>30809</v>
      </c>
      <c r="B4585" s="7">
        <v>701670</v>
      </c>
      <c r="C4585" s="46">
        <f>VLOOKUP(B4585,'Τιμοκατάλογος ανά κωδικό'!D:G,4,0)</f>
        <v>257.43</v>
      </c>
      <c r="D4585" s="46">
        <v>253.63</v>
      </c>
      <c r="E4585" s="47">
        <f t="shared" si="71"/>
        <v>1.4982454756929497E-2</v>
      </c>
      <c r="F4585" s="124"/>
    </row>
    <row r="4586" spans="1:6" x14ac:dyDescent="0.25">
      <c r="A4586" s="20" t="s">
        <v>30810</v>
      </c>
      <c r="B4586" s="7">
        <v>701671</v>
      </c>
      <c r="C4586" s="46">
        <f>VLOOKUP(B4586,'Τιμοκατάλογος ανά κωδικό'!D:G,4,0)</f>
        <v>257.43</v>
      </c>
      <c r="D4586" s="46">
        <v>253.63</v>
      </c>
      <c r="E4586" s="47">
        <f t="shared" si="71"/>
        <v>1.4982454756929497E-2</v>
      </c>
      <c r="F4586" s="124"/>
    </row>
    <row r="4587" spans="1:6" x14ac:dyDescent="0.25">
      <c r="A4587" s="20" t="s">
        <v>11684</v>
      </c>
      <c r="B4587" s="7">
        <v>701672</v>
      </c>
      <c r="C4587" s="46">
        <f>VLOOKUP(B4587,'Τιμοκατάλογος ανά κωδικό'!D:G,4,0)</f>
        <v>241.76</v>
      </c>
      <c r="D4587" s="46">
        <v>238.19040000000001</v>
      </c>
      <c r="E4587" s="47">
        <f t="shared" si="71"/>
        <v>1.4986330263520253E-2</v>
      </c>
      <c r="F4587" s="124"/>
    </row>
    <row r="4588" spans="1:6" x14ac:dyDescent="0.25">
      <c r="A4588" s="20" t="s">
        <v>11685</v>
      </c>
      <c r="B4588" s="7">
        <v>701673</v>
      </c>
      <c r="C4588" s="46">
        <f>VLOOKUP(B4588,'Τιμοκατάλογος ανά κωδικό'!D:G,4,0)</f>
        <v>234.15</v>
      </c>
      <c r="D4588" s="46">
        <v>230.6934</v>
      </c>
      <c r="E4588" s="47">
        <f t="shared" si="71"/>
        <v>1.4983523585850422E-2</v>
      </c>
      <c r="F4588" s="124"/>
    </row>
    <row r="4589" spans="1:6" x14ac:dyDescent="0.25">
      <c r="A4589" s="20" t="s">
        <v>11686</v>
      </c>
      <c r="B4589" s="7">
        <v>701675</v>
      </c>
      <c r="C4589" s="46">
        <f>VLOOKUP(B4589,'Τιμοκατάλογος ανά κωδικό'!D:G,4,0)</f>
        <v>234.15</v>
      </c>
      <c r="D4589" s="46">
        <v>230.6934</v>
      </c>
      <c r="E4589" s="47">
        <f t="shared" si="71"/>
        <v>1.4983523585850422E-2</v>
      </c>
      <c r="F4589" s="124"/>
    </row>
    <row r="4590" spans="1:6" x14ac:dyDescent="0.25">
      <c r="A4590" s="20" t="s">
        <v>11687</v>
      </c>
      <c r="B4590" s="7">
        <v>701676</v>
      </c>
      <c r="C4590" s="46">
        <f>VLOOKUP(B4590,'Τιμοκατάλογος ανά κωδικό'!D:G,4,0)</f>
        <v>234.15</v>
      </c>
      <c r="D4590" s="46">
        <v>230.6934</v>
      </c>
      <c r="E4590" s="47">
        <f t="shared" si="71"/>
        <v>1.4983523585850422E-2</v>
      </c>
      <c r="F4590" s="124"/>
    </row>
    <row r="4591" spans="1:6" x14ac:dyDescent="0.25">
      <c r="A4591" s="20" t="s">
        <v>11688</v>
      </c>
      <c r="B4591" s="7">
        <v>701677</v>
      </c>
      <c r="C4591" s="46">
        <f>VLOOKUP(B4591,'Τιμοκατάλογος ανά κωδικό'!D:G,4,0)</f>
        <v>300.24</v>
      </c>
      <c r="D4591" s="46">
        <v>295.8</v>
      </c>
      <c r="E4591" s="47">
        <f t="shared" si="71"/>
        <v>1.5010141987829684E-2</v>
      </c>
      <c r="F4591" s="124"/>
    </row>
    <row r="4592" spans="1:6" x14ac:dyDescent="0.25">
      <c r="A4592" s="20" t="s">
        <v>11689</v>
      </c>
      <c r="B4592" s="7">
        <v>701678</v>
      </c>
      <c r="C4592" s="46">
        <f>VLOOKUP(B4592,'Τιμοκατάλογος ανά κωδικό'!D:G,4,0)</f>
        <v>291.39</v>
      </c>
      <c r="D4592" s="46">
        <v>287.07900000000001</v>
      </c>
      <c r="E4592" s="47">
        <f t="shared" si="71"/>
        <v>1.5016772386694965E-2</v>
      </c>
      <c r="F4592" s="124"/>
    </row>
    <row r="4593" spans="1:6" x14ac:dyDescent="0.25">
      <c r="A4593" s="20" t="s">
        <v>11690</v>
      </c>
      <c r="B4593" s="7">
        <v>701680</v>
      </c>
      <c r="C4593" s="46">
        <f>VLOOKUP(B4593,'Τιμοκατάλογος ανά κωδικό'!D:G,4,0)</f>
        <v>279.91000000000003</v>
      </c>
      <c r="D4593" s="46">
        <v>275.7774</v>
      </c>
      <c r="E4593" s="47">
        <f t="shared" si="71"/>
        <v>1.498527435533159E-2</v>
      </c>
      <c r="F4593" s="124"/>
    </row>
    <row r="4594" spans="1:6" x14ac:dyDescent="0.25">
      <c r="A4594" s="20" t="s">
        <v>11691</v>
      </c>
      <c r="B4594" s="7">
        <v>701681</v>
      </c>
      <c r="C4594" s="46">
        <f>VLOOKUP(B4594,'Τιμοκατάλογος ανά κωδικό'!D:G,4,0)</f>
        <v>279.91000000000003</v>
      </c>
      <c r="D4594" s="46">
        <v>275.7774</v>
      </c>
      <c r="E4594" s="47">
        <f t="shared" si="71"/>
        <v>1.498527435533159E-2</v>
      </c>
      <c r="F4594" s="124"/>
    </row>
    <row r="4595" spans="1:6" x14ac:dyDescent="0.25">
      <c r="A4595" s="20" t="s">
        <v>11692</v>
      </c>
      <c r="B4595" s="7">
        <v>701682</v>
      </c>
      <c r="C4595" s="46">
        <f>VLOOKUP(B4595,'Τιμοκατάλογος ανά κωδικό'!D:G,4,0)</f>
        <v>676.5</v>
      </c>
      <c r="D4595" s="46">
        <v>666.5</v>
      </c>
      <c r="E4595" s="47">
        <f t="shared" si="71"/>
        <v>1.5003750937734539E-2</v>
      </c>
      <c r="F4595" s="124"/>
    </row>
    <row r="4596" spans="1:6" x14ac:dyDescent="0.25">
      <c r="A4596" s="20" t="s">
        <v>11693</v>
      </c>
      <c r="B4596" s="7">
        <v>701683</v>
      </c>
      <c r="C4596" s="46">
        <f>VLOOKUP(B4596,'Τιμοκατάλογος ανά κωδικό'!D:G,4,0)</f>
        <v>632.29999999999995</v>
      </c>
      <c r="D4596" s="46">
        <v>623</v>
      </c>
      <c r="E4596" s="47">
        <f t="shared" si="71"/>
        <v>1.4927768860353074E-2</v>
      </c>
      <c r="F4596" s="124"/>
    </row>
    <row r="4597" spans="1:6" x14ac:dyDescent="0.25">
      <c r="A4597" s="20" t="s">
        <v>11694</v>
      </c>
      <c r="B4597" s="7">
        <v>701684</v>
      </c>
      <c r="C4597" s="46">
        <f>VLOOKUP(B4597,'Τιμοκατάλογος ανά κωδικό'!D:G,4,0)</f>
        <v>952.5</v>
      </c>
      <c r="D4597" s="46">
        <v>938.4</v>
      </c>
      <c r="E4597" s="47">
        <f t="shared" si="71"/>
        <v>1.5025575447570327E-2</v>
      </c>
      <c r="F4597" s="124"/>
    </row>
    <row r="4598" spans="1:6" x14ac:dyDescent="0.25">
      <c r="A4598" s="20" t="s">
        <v>11695</v>
      </c>
      <c r="B4598" s="7">
        <v>701691</v>
      </c>
      <c r="C4598" s="46">
        <f>VLOOKUP(B4598,'Τιμοκατάλογος ανά κωδικό'!D:G,4,0)</f>
        <v>3120.99</v>
      </c>
      <c r="D4598" s="46">
        <v>3044.864081784126</v>
      </c>
      <c r="E4598" s="47">
        <f t="shared" si="71"/>
        <v>2.5001417525102765E-2</v>
      </c>
      <c r="F4598" s="124"/>
    </row>
    <row r="4599" spans="1:6" x14ac:dyDescent="0.25">
      <c r="A4599" s="20" t="s">
        <v>11696</v>
      </c>
      <c r="B4599" s="7">
        <v>701692</v>
      </c>
      <c r="C4599" s="46">
        <f>VLOOKUP(B4599,'Τιμοκατάλογος ανά κωδικό'!D:G,4,0)</f>
        <v>3518.13</v>
      </c>
      <c r="D4599" s="46">
        <v>3432.3188644099491</v>
      </c>
      <c r="E4599" s="47">
        <f t="shared" si="71"/>
        <v>2.500092181989122E-2</v>
      </c>
      <c r="F4599" s="124"/>
    </row>
    <row r="4600" spans="1:6" x14ac:dyDescent="0.25">
      <c r="A4600" s="20" t="s">
        <v>11697</v>
      </c>
      <c r="B4600" s="7">
        <v>701693</v>
      </c>
      <c r="C4600" s="46">
        <f>VLOOKUP(B4600,'Τιμοκατάλογος ανά κωδικό'!D:G,4,0)</f>
        <v>3755.32</v>
      </c>
      <c r="D4600" s="46">
        <v>3663.7279096270722</v>
      </c>
      <c r="E4600" s="47">
        <f t="shared" si="71"/>
        <v>2.4999697748365524E-2</v>
      </c>
      <c r="F4600" s="124"/>
    </row>
    <row r="4601" spans="1:6" x14ac:dyDescent="0.25">
      <c r="A4601" s="20" t="s">
        <v>11698</v>
      </c>
      <c r="B4601" s="7">
        <v>701694</v>
      </c>
      <c r="C4601" s="46">
        <f>VLOOKUP(B4601,'Τιμοκατάλογος ανά κωδικό'!D:G,4,0)</f>
        <v>4162.2</v>
      </c>
      <c r="D4601" s="46">
        <v>4060.6854840890019</v>
      </c>
      <c r="E4601" s="47">
        <f t="shared" si="71"/>
        <v>2.4999354495383264E-2</v>
      </c>
      <c r="F4601" s="124"/>
    </row>
    <row r="4602" spans="1:6" x14ac:dyDescent="0.25">
      <c r="A4602" s="20" t="s">
        <v>11699</v>
      </c>
      <c r="B4602" s="7">
        <v>701696</v>
      </c>
      <c r="C4602" s="46">
        <f>VLOOKUP(B4602,'Τιμοκατάλογος ανά κωδικό'!D:G,4,0)</f>
        <v>4525.8500000000004</v>
      </c>
      <c r="D4602" s="46">
        <v>4415.4606806522115</v>
      </c>
      <c r="E4602" s="47">
        <f t="shared" si="71"/>
        <v>2.5000634663444155E-2</v>
      </c>
      <c r="F4602" s="124"/>
    </row>
    <row r="4603" spans="1:6" x14ac:dyDescent="0.25">
      <c r="A4603" s="20" t="s">
        <v>11700</v>
      </c>
      <c r="B4603" s="7">
        <v>701697</v>
      </c>
      <c r="C4603" s="46">
        <f>VLOOKUP(B4603,'Τιμοκατάλογος ανά κωδικό'!D:G,4,0)</f>
        <v>4685.03</v>
      </c>
      <c r="D4603" s="46">
        <v>4570.7605880449364</v>
      </c>
      <c r="E4603" s="47">
        <f t="shared" si="71"/>
        <v>2.5000086911999064E-2</v>
      </c>
      <c r="F4603" s="124"/>
    </row>
    <row r="4604" spans="1:6" x14ac:dyDescent="0.25">
      <c r="A4604" s="20" t="s">
        <v>11701</v>
      </c>
      <c r="B4604" s="7">
        <v>701698</v>
      </c>
      <c r="C4604" s="46">
        <f>VLOOKUP(B4604,'Τιμοκατάλογος ανά κωδικό'!D:G,4,0)</f>
        <v>6526.96</v>
      </c>
      <c r="D4604" s="46">
        <v>6367.7610159098313</v>
      </c>
      <c r="E4604" s="47">
        <f t="shared" si="71"/>
        <v>2.5000778718361261E-2</v>
      </c>
      <c r="F4604" s="124"/>
    </row>
    <row r="4605" spans="1:6" x14ac:dyDescent="0.25">
      <c r="A4605" s="20" t="s">
        <v>11702</v>
      </c>
      <c r="B4605" s="7">
        <v>701701</v>
      </c>
      <c r="C4605" s="46">
        <f>VLOOKUP(B4605,'Τιμοκατάλογος ανά κωδικό'!D:G,4,0)</f>
        <v>7097.76</v>
      </c>
      <c r="D4605" s="46">
        <v>6924.6467376378423</v>
      </c>
      <c r="E4605" s="47">
        <f t="shared" si="71"/>
        <v>2.4999580328225024E-2</v>
      </c>
      <c r="F4605" s="124"/>
    </row>
    <row r="4606" spans="1:6" x14ac:dyDescent="0.25">
      <c r="A4606" s="20" t="s">
        <v>11703</v>
      </c>
      <c r="B4606" s="7">
        <v>701706</v>
      </c>
      <c r="C4606" s="46">
        <f>VLOOKUP(B4606,'Τιμοκατάλογος ανά κωδικό'!D:G,4,0)</f>
        <v>7543.08</v>
      </c>
      <c r="D4606" s="46">
        <v>7359.101627808629</v>
      </c>
      <c r="E4606" s="47">
        <f t="shared" si="71"/>
        <v>2.5000112988812662E-2</v>
      </c>
      <c r="F4606" s="124"/>
    </row>
    <row r="4607" spans="1:6" x14ac:dyDescent="0.25">
      <c r="A4607" s="20" t="s">
        <v>11704</v>
      </c>
      <c r="B4607" s="7">
        <v>701710</v>
      </c>
      <c r="C4607" s="46">
        <f>VLOOKUP(B4607,'Τιμοκατάλογος ανά κωδικό'!D:G,4,0)</f>
        <v>9432.19</v>
      </c>
      <c r="D4607" s="46">
        <v>9202.1317673155845</v>
      </c>
      <c r="E4607" s="47">
        <f t="shared" si="71"/>
        <v>2.5000536669290474E-2</v>
      </c>
      <c r="F4607" s="124"/>
    </row>
    <row r="4608" spans="1:6" x14ac:dyDescent="0.25">
      <c r="A4608" s="20" t="s">
        <v>11705</v>
      </c>
      <c r="B4608" s="7">
        <v>701751</v>
      </c>
      <c r="C4608" s="46">
        <f>VLOOKUP(B4608,'Τιμοκατάλογος ανά κωδικό'!D:G,4,0)</f>
        <v>107</v>
      </c>
      <c r="D4608" s="46">
        <v>105.4</v>
      </c>
      <c r="E4608" s="47">
        <f t="shared" si="71"/>
        <v>1.5180265654648917E-2</v>
      </c>
      <c r="F4608" s="124"/>
    </row>
    <row r="4609" spans="1:6" x14ac:dyDescent="0.25">
      <c r="A4609" s="20" t="s">
        <v>11706</v>
      </c>
      <c r="B4609" s="7">
        <v>701753</v>
      </c>
      <c r="C4609" s="46">
        <f>VLOOKUP(B4609,'Τιμοκατάλογος ανά κωδικό'!D:G,4,0)</f>
        <v>4657.4399999999996</v>
      </c>
      <c r="D4609" s="46">
        <v>4543.8451116772376</v>
      </c>
      <c r="E4609" s="47">
        <f t="shared" si="71"/>
        <v>2.4999727220198276E-2</v>
      </c>
      <c r="F4609" s="124"/>
    </row>
    <row r="4610" spans="1:6" x14ac:dyDescent="0.25">
      <c r="A4610" s="20" t="s">
        <v>11707</v>
      </c>
      <c r="B4610" s="7">
        <v>701754</v>
      </c>
      <c r="C4610" s="46">
        <f>VLOOKUP(B4610,'Τιμοκατάλογος ανά κωδικό'!D:G,4,0)</f>
        <v>5024.22</v>
      </c>
      <c r="D4610" s="46">
        <v>4901.6766681858635</v>
      </c>
      <c r="E4610" s="47">
        <f t="shared" si="71"/>
        <v>2.5000288699069007E-2</v>
      </c>
      <c r="F4610" s="124"/>
    </row>
    <row r="4611" spans="1:6" x14ac:dyDescent="0.25">
      <c r="A4611" s="20" t="s">
        <v>11708</v>
      </c>
      <c r="B4611" s="7">
        <v>701755</v>
      </c>
      <c r="C4611" s="46">
        <f>VLOOKUP(B4611,'Τιμοκατάλογος ανά κωδικό'!D:G,4,0)</f>
        <v>5976.42</v>
      </c>
      <c r="D4611" s="46">
        <v>5830.656029283281</v>
      </c>
      <c r="E4611" s="47">
        <f t="shared" ref="E4611:E4674" si="72">C4611/D4611-1</f>
        <v>2.4999583234656564E-2</v>
      </c>
      <c r="F4611" s="124"/>
    </row>
    <row r="4612" spans="1:6" x14ac:dyDescent="0.25">
      <c r="A4612" s="20" t="s">
        <v>11709</v>
      </c>
      <c r="B4612" s="7">
        <v>701756</v>
      </c>
      <c r="C4612" s="46">
        <f>VLOOKUP(B4612,'Τιμοκατάλογος ανά κωδικό'!D:G,4,0)</f>
        <v>6904.11</v>
      </c>
      <c r="D4612" s="46">
        <v>6735.7139125053354</v>
      </c>
      <c r="E4612" s="47">
        <f t="shared" si="72"/>
        <v>2.5000480970847727E-2</v>
      </c>
      <c r="F4612" s="124"/>
    </row>
    <row r="4613" spans="1:6" x14ac:dyDescent="0.25">
      <c r="A4613" s="20" t="s">
        <v>11710</v>
      </c>
      <c r="B4613" s="7">
        <v>701757</v>
      </c>
      <c r="C4613" s="46">
        <f>VLOOKUP(B4613,'Τιμοκατάλογος ανά κωδικό'!D:G,4,0)</f>
        <v>7683.95</v>
      </c>
      <c r="D4613" s="46">
        <v>7496.5386864191005</v>
      </c>
      <c r="E4613" s="47">
        <f t="shared" si="72"/>
        <v>2.4999712723475787E-2</v>
      </c>
      <c r="F4613" s="124"/>
    </row>
    <row r="4614" spans="1:6" x14ac:dyDescent="0.25">
      <c r="A4614" s="20" t="s">
        <v>11711</v>
      </c>
      <c r="B4614" s="7">
        <v>701758</v>
      </c>
      <c r="C4614" s="46">
        <f>VLOOKUP(B4614,'Τιμοκατάλογος ανά κωδικό'!D:G,4,0)</f>
        <v>8688.32</v>
      </c>
      <c r="D4614" s="46">
        <v>8476.4104976002382</v>
      </c>
      <c r="E4614" s="47">
        <f t="shared" si="72"/>
        <v>2.4999910334658315E-2</v>
      </c>
      <c r="F4614" s="124"/>
    </row>
    <row r="4615" spans="1:6" x14ac:dyDescent="0.25">
      <c r="A4615" s="20" t="s">
        <v>11712</v>
      </c>
      <c r="B4615" s="7">
        <v>701759</v>
      </c>
      <c r="C4615" s="46">
        <f>VLOOKUP(B4615,'Τιμοκατάλογος ανά κωδικό'!D:G,4,0)</f>
        <v>11000.51</v>
      </c>
      <c r="D4615" s="46">
        <v>10732.204076211476</v>
      </c>
      <c r="E4615" s="47">
        <f t="shared" si="72"/>
        <v>2.5000076581029651E-2</v>
      </c>
      <c r="F4615" s="124"/>
    </row>
    <row r="4616" spans="1:6" x14ac:dyDescent="0.25">
      <c r="A4616" s="20" t="s">
        <v>11713</v>
      </c>
      <c r="B4616" s="7">
        <v>701760</v>
      </c>
      <c r="C4616" s="46">
        <f>VLOOKUP(B4616,'Τιμοκατάλογος ανά κωδικό'!D:G,4,0)</f>
        <v>11640.9</v>
      </c>
      <c r="D4616" s="46">
        <v>11356.975136049958</v>
      </c>
      <c r="E4616" s="47">
        <f t="shared" si="72"/>
        <v>2.5000042753355212E-2</v>
      </c>
      <c r="F4616" s="124"/>
    </row>
    <row r="4617" spans="1:6" x14ac:dyDescent="0.25">
      <c r="A4617" s="20" t="s">
        <v>11714</v>
      </c>
      <c r="B4617" s="7">
        <v>701761</v>
      </c>
      <c r="C4617" s="46">
        <f>VLOOKUP(B4617,'Τιμοκατάλογος ανά κωδικό'!D:G,4,0)</f>
        <v>12973.54</v>
      </c>
      <c r="D4617" s="46">
        <v>12657.115072400637</v>
      </c>
      <c r="E4617" s="47">
        <f t="shared" si="72"/>
        <v>2.4999766991874894E-2</v>
      </c>
      <c r="F4617" s="124"/>
    </row>
    <row r="4618" spans="1:6" x14ac:dyDescent="0.25">
      <c r="A4618" s="20" t="s">
        <v>11715</v>
      </c>
      <c r="B4618" s="7">
        <v>701762</v>
      </c>
      <c r="C4618" s="46">
        <f>VLOOKUP(B4618,'Τιμοκατάλογος ανά κωδικό'!D:G,4,0)</f>
        <v>107</v>
      </c>
      <c r="D4618" s="46">
        <v>105.4</v>
      </c>
      <c r="E4618" s="47">
        <f t="shared" si="72"/>
        <v>1.5180265654648917E-2</v>
      </c>
      <c r="F4618" s="124"/>
    </row>
    <row r="4619" spans="1:6" x14ac:dyDescent="0.25">
      <c r="A4619" s="20" t="s">
        <v>11716</v>
      </c>
      <c r="B4619" s="7">
        <v>701763</v>
      </c>
      <c r="C4619" s="46">
        <f>VLOOKUP(B4619,'Τιμοκατάλογος ανά κωδικό'!D:G,4,0)</f>
        <v>14990.29</v>
      </c>
      <c r="D4619" s="46">
        <v>14624.677413440149</v>
      </c>
      <c r="E4619" s="47">
        <f t="shared" si="72"/>
        <v>2.4999702641225641E-2</v>
      </c>
      <c r="F4619" s="124"/>
    </row>
    <row r="4620" spans="1:6" x14ac:dyDescent="0.25">
      <c r="A4620" s="20" t="s">
        <v>11717</v>
      </c>
      <c r="B4620" s="7">
        <v>701764</v>
      </c>
      <c r="C4620" s="46">
        <f>VLOOKUP(B4620,'Τιμοκατάλογος ανά κωδικό'!D:G,4,0)</f>
        <v>107</v>
      </c>
      <c r="D4620" s="46">
        <v>105.4</v>
      </c>
      <c r="E4620" s="47">
        <f t="shared" si="72"/>
        <v>1.5180265654648917E-2</v>
      </c>
      <c r="F4620" s="124"/>
    </row>
    <row r="4621" spans="1:6" x14ac:dyDescent="0.25">
      <c r="A4621" s="20" t="s">
        <v>11718</v>
      </c>
      <c r="B4621" s="7">
        <v>701765</v>
      </c>
      <c r="C4621" s="46">
        <f>VLOOKUP(B4621,'Τιμοκατάλογος ανά κωδικό'!D:G,4,0)</f>
        <v>115.8</v>
      </c>
      <c r="D4621" s="46">
        <v>114.1</v>
      </c>
      <c r="E4621" s="47">
        <f t="shared" si="72"/>
        <v>1.4899211218229569E-2</v>
      </c>
      <c r="F4621" s="124"/>
    </row>
    <row r="4622" spans="1:6" x14ac:dyDescent="0.25">
      <c r="A4622" s="20" t="s">
        <v>11719</v>
      </c>
      <c r="B4622" s="7">
        <v>701766</v>
      </c>
      <c r="C4622" s="46">
        <f>VLOOKUP(B4622,'Τιμοκατάλογος ανά κωδικό'!D:G,4,0)</f>
        <v>117.4</v>
      </c>
      <c r="D4622" s="46">
        <v>115.7</v>
      </c>
      <c r="E4622" s="47">
        <f t="shared" si="72"/>
        <v>1.4693171996542853E-2</v>
      </c>
      <c r="F4622" s="124"/>
    </row>
    <row r="4623" spans="1:6" x14ac:dyDescent="0.25">
      <c r="A4623" s="20" t="s">
        <v>11720</v>
      </c>
      <c r="B4623" s="7">
        <v>701777</v>
      </c>
      <c r="C4623" s="46">
        <f>VLOOKUP(B4623,'Τιμοκατάλογος ανά κωδικό'!D:G,4,0)</f>
        <v>48.11</v>
      </c>
      <c r="D4623" s="46">
        <v>47.4</v>
      </c>
      <c r="E4623" s="47">
        <f t="shared" si="72"/>
        <v>1.4978902953586504E-2</v>
      </c>
      <c r="F4623" s="124"/>
    </row>
    <row r="4624" spans="1:6" x14ac:dyDescent="0.25">
      <c r="A4624" s="20" t="s">
        <v>11721</v>
      </c>
      <c r="B4624" s="7">
        <v>701783</v>
      </c>
      <c r="C4624" s="46">
        <f>VLOOKUP(B4624,'Τιμοκατάλογος ανά κωδικό'!D:G,4,0)</f>
        <v>143.91</v>
      </c>
      <c r="D4624" s="46">
        <v>140.4</v>
      </c>
      <c r="E4624" s="47">
        <f t="shared" si="72"/>
        <v>2.4999999999999911E-2</v>
      </c>
      <c r="F4624" s="124"/>
    </row>
    <row r="4625" spans="1:6" x14ac:dyDescent="0.25">
      <c r="A4625" s="20" t="s">
        <v>31041</v>
      </c>
      <c r="B4625" s="7">
        <v>701820</v>
      </c>
      <c r="C4625" s="46">
        <f>VLOOKUP(B4625,'Τιμοκατάλογος ανά κωδικό'!D:G,4,0)</f>
        <v>213.5</v>
      </c>
      <c r="D4625" s="46">
        <v>210.3</v>
      </c>
      <c r="E4625" s="47">
        <f t="shared" si="72"/>
        <v>1.5216357584403095E-2</v>
      </c>
      <c r="F4625" s="124"/>
    </row>
    <row r="4626" spans="1:6" x14ac:dyDescent="0.25">
      <c r="A4626" s="20" t="s">
        <v>1008</v>
      </c>
      <c r="B4626" s="7">
        <v>701825</v>
      </c>
      <c r="C4626" s="46">
        <f>VLOOKUP(B4626,'Τιμοκατάλογος ανά κωδικό'!D:G,4,0)</f>
        <v>18.649999999999999</v>
      </c>
      <c r="D4626" s="46">
        <v>18.2008528</v>
      </c>
      <c r="E4626" s="47">
        <f t="shared" si="72"/>
        <v>2.4677261276460527E-2</v>
      </c>
      <c r="F4626" s="124"/>
    </row>
    <row r="4627" spans="1:6" x14ac:dyDescent="0.25">
      <c r="A4627" s="20" t="s">
        <v>1008</v>
      </c>
      <c r="B4627" s="7">
        <v>701826</v>
      </c>
      <c r="C4627" s="46">
        <f>VLOOKUP(B4627,'Τιμοκατάλογος ανά κωδικό'!D:G,4,0)</f>
        <v>18.649999999999999</v>
      </c>
      <c r="D4627" s="46">
        <v>18.2008528</v>
      </c>
      <c r="E4627" s="47">
        <f t="shared" si="72"/>
        <v>2.4677261276460527E-2</v>
      </c>
      <c r="F4627" s="124"/>
    </row>
    <row r="4628" spans="1:6" x14ac:dyDescent="0.25">
      <c r="A4628" s="20" t="s">
        <v>1008</v>
      </c>
      <c r="B4628" s="7">
        <v>701828</v>
      </c>
      <c r="C4628" s="46">
        <f>VLOOKUP(B4628,'Τιμοκατάλογος ανά κωδικό'!D:G,4,0)</f>
        <v>26.1</v>
      </c>
      <c r="D4628" s="46">
        <v>25.467561600000003</v>
      </c>
      <c r="E4628" s="47">
        <f t="shared" si="72"/>
        <v>2.483309591759264E-2</v>
      </c>
      <c r="F4628" s="124"/>
    </row>
    <row r="4629" spans="1:6" x14ac:dyDescent="0.25">
      <c r="A4629" s="20" t="s">
        <v>1008</v>
      </c>
      <c r="B4629" s="7">
        <v>701829</v>
      </c>
      <c r="C4629" s="46">
        <f>VLOOKUP(B4629,'Τιμοκατάλογος ανά κωδικό'!D:G,4,0)</f>
        <v>26.1</v>
      </c>
      <c r="D4629" s="46">
        <v>25.467561600000003</v>
      </c>
      <c r="E4629" s="47">
        <f t="shared" si="72"/>
        <v>2.483309591759264E-2</v>
      </c>
      <c r="F4629" s="124"/>
    </row>
    <row r="4630" spans="1:6" x14ac:dyDescent="0.25">
      <c r="A4630" s="20" t="s">
        <v>11722</v>
      </c>
      <c r="B4630" s="7">
        <v>701831</v>
      </c>
      <c r="C4630" s="46">
        <f>VLOOKUP(B4630,'Τιμοκατάλογος ανά κωδικό'!D:G,4,0)</f>
        <v>311.27</v>
      </c>
      <c r="D4630" s="46">
        <v>303.68</v>
      </c>
      <c r="E4630" s="47">
        <f t="shared" si="72"/>
        <v>2.4993414120126456E-2</v>
      </c>
      <c r="F4630" s="124"/>
    </row>
    <row r="4631" spans="1:6" x14ac:dyDescent="0.25">
      <c r="A4631" s="20" t="s">
        <v>11723</v>
      </c>
      <c r="B4631" s="7">
        <v>701832</v>
      </c>
      <c r="C4631" s="46">
        <f>VLOOKUP(B4631,'Τιμοκατάλογος ανά κωδικό'!D:G,4,0)</f>
        <v>293.14999999999998</v>
      </c>
      <c r="D4631" s="46">
        <v>286</v>
      </c>
      <c r="E4631" s="47">
        <f t="shared" si="72"/>
        <v>2.4999999999999911E-2</v>
      </c>
      <c r="F4631" s="124"/>
    </row>
    <row r="4632" spans="1:6" x14ac:dyDescent="0.25">
      <c r="A4632" s="20" t="s">
        <v>20949</v>
      </c>
      <c r="B4632" s="7">
        <v>701851</v>
      </c>
      <c r="C4632" s="46">
        <f>VLOOKUP(B4632,'Τιμοκατάλογος ανά κωδικό'!D:G,4,0)</f>
        <v>540.98</v>
      </c>
      <c r="D4632" s="46">
        <v>527.7820230370553</v>
      </c>
      <c r="E4632" s="47">
        <f t="shared" si="72"/>
        <v>2.5006492049499229E-2</v>
      </c>
      <c r="F4632" s="124"/>
    </row>
    <row r="4633" spans="1:6" x14ac:dyDescent="0.25">
      <c r="A4633" s="20" t="s">
        <v>20969</v>
      </c>
      <c r="B4633" s="7">
        <v>701854</v>
      </c>
      <c r="C4633" s="46">
        <f>VLOOKUP(B4633,'Τιμοκατάλογος ανά κωδικό'!D:G,4,0)</f>
        <v>1015.82</v>
      </c>
      <c r="D4633" s="46">
        <v>991.04045135084198</v>
      </c>
      <c r="E4633" s="47">
        <f t="shared" si="72"/>
        <v>2.5003569345108057E-2</v>
      </c>
      <c r="F4633" s="124"/>
    </row>
    <row r="4634" spans="1:6" x14ac:dyDescent="0.25">
      <c r="A4634" s="20" t="s">
        <v>20969</v>
      </c>
      <c r="B4634" s="7">
        <v>701855</v>
      </c>
      <c r="C4634" s="46">
        <f>VLOOKUP(B4634,'Τιμοκατάλογος ανά κωδικό'!D:G,4,0)</f>
        <v>1155.6500000000001</v>
      </c>
      <c r="D4634" s="46">
        <v>1127.4596436941706</v>
      </c>
      <c r="E4634" s="47">
        <f t="shared" si="72"/>
        <v>2.500342824995716E-2</v>
      </c>
      <c r="F4634" s="124"/>
    </row>
    <row r="4635" spans="1:6" x14ac:dyDescent="0.25">
      <c r="A4635" s="20" t="s">
        <v>20969</v>
      </c>
      <c r="B4635" s="7">
        <v>701856</v>
      </c>
      <c r="C4635" s="46">
        <f>VLOOKUP(B4635,'Τιμοκατάλογος ανά κωδικό'!D:G,4,0)</f>
        <v>1322.15</v>
      </c>
      <c r="D4635" s="46">
        <v>1289.9035017441915</v>
      </c>
      <c r="E4635" s="47">
        <f t="shared" si="72"/>
        <v>2.4999155527684946E-2</v>
      </c>
      <c r="F4635" s="124"/>
    </row>
    <row r="4636" spans="1:6" x14ac:dyDescent="0.25">
      <c r="A4636" s="20" t="s">
        <v>19075</v>
      </c>
      <c r="B4636" s="7">
        <v>701862</v>
      </c>
      <c r="C4636" s="46">
        <f>VLOOKUP(B4636,'Τιμοκατάλογος ανά κωδικό'!D:G,4,0)</f>
        <v>2.5299999999999998</v>
      </c>
      <c r="D4636" s="46">
        <v>2.4900000000000002</v>
      </c>
      <c r="E4636" s="47">
        <f t="shared" si="72"/>
        <v>1.6064257028112205E-2</v>
      </c>
      <c r="F4636" s="124"/>
    </row>
    <row r="4637" spans="1:6" x14ac:dyDescent="0.25">
      <c r="A4637" s="20" t="s">
        <v>12599</v>
      </c>
      <c r="B4637" s="7">
        <v>701897</v>
      </c>
      <c r="C4637" s="46">
        <f>VLOOKUP(B4637,'Τιμοκατάλογος ανά κωδικό'!D:G,4,0)</f>
        <v>317.67</v>
      </c>
      <c r="D4637" s="46">
        <v>309.92311474594862</v>
      </c>
      <c r="E4637" s="47">
        <f t="shared" si="72"/>
        <v>2.499615190174409E-2</v>
      </c>
      <c r="F4637" s="124"/>
    </row>
    <row r="4638" spans="1:6" x14ac:dyDescent="0.25">
      <c r="A4638" s="20" t="s">
        <v>12478</v>
      </c>
      <c r="B4638" s="7">
        <v>701899</v>
      </c>
      <c r="C4638" s="46">
        <f>VLOOKUP(B4638,'Τιμοκατάλογος ανά κωδικό'!D:G,4,0)</f>
        <v>118.4</v>
      </c>
      <c r="D4638" s="46">
        <v>116.65</v>
      </c>
      <c r="E4638" s="47">
        <f t="shared" si="72"/>
        <v>1.5002143163308945E-2</v>
      </c>
      <c r="F4638" s="124"/>
    </row>
    <row r="4639" spans="1:6" x14ac:dyDescent="0.25">
      <c r="A4639" s="20" t="s">
        <v>21953</v>
      </c>
      <c r="B4639" s="7">
        <v>701901</v>
      </c>
      <c r="C4639" s="46">
        <f>VLOOKUP(B4639,'Τιμοκατάλογος ανά κωδικό'!D:G,4,0)</f>
        <v>31.47</v>
      </c>
      <c r="D4639" s="46">
        <v>31</v>
      </c>
      <c r="E4639" s="47">
        <f t="shared" si="72"/>
        <v>1.5161290322580623E-2</v>
      </c>
      <c r="F4639" s="124"/>
    </row>
    <row r="4640" spans="1:6" x14ac:dyDescent="0.25">
      <c r="A4640" s="20" t="s">
        <v>12600</v>
      </c>
      <c r="B4640" s="7">
        <v>701906</v>
      </c>
      <c r="C4640" s="46">
        <f>VLOOKUP(B4640,'Τιμοκατάλογος ανά κωδικό'!D:G,4,0)</f>
        <v>63.4</v>
      </c>
      <c r="D4640" s="46">
        <v>62.5</v>
      </c>
      <c r="E4640" s="47">
        <f t="shared" si="72"/>
        <v>1.4399999999999968E-2</v>
      </c>
      <c r="F4640" s="124"/>
    </row>
    <row r="4641" spans="1:6" x14ac:dyDescent="0.25">
      <c r="A4641" s="20" t="s">
        <v>14960</v>
      </c>
      <c r="B4641" s="7">
        <v>701909</v>
      </c>
      <c r="C4641" s="46">
        <f>VLOOKUP(B4641,'Τιμοκατάλογος ανά κωδικό'!D:G,4,0)</f>
        <v>725.3</v>
      </c>
      <c r="D4641" s="46">
        <v>714.6</v>
      </c>
      <c r="E4641" s="47">
        <f t="shared" si="72"/>
        <v>1.4973411698852468E-2</v>
      </c>
      <c r="F4641" s="124"/>
    </row>
    <row r="4642" spans="1:6" x14ac:dyDescent="0.25">
      <c r="A4642" s="20" t="s">
        <v>12601</v>
      </c>
      <c r="B4642" s="7">
        <v>701911</v>
      </c>
      <c r="C4642" s="46">
        <f>VLOOKUP(B4642,'Τιμοκατάλογος ανά κωδικό'!D:G,4,0)</f>
        <v>725.3</v>
      </c>
      <c r="D4642" s="46">
        <v>714.6</v>
      </c>
      <c r="E4642" s="47">
        <f t="shared" si="72"/>
        <v>1.4973411698852468E-2</v>
      </c>
      <c r="F4642" s="124"/>
    </row>
    <row r="4643" spans="1:6" x14ac:dyDescent="0.25">
      <c r="A4643" s="20" t="s">
        <v>20970</v>
      </c>
      <c r="B4643" s="7">
        <v>701919</v>
      </c>
      <c r="C4643" s="46">
        <f>VLOOKUP(B4643,'Τιμοκατάλογος ανά κωδικό'!D:G,4,0)</f>
        <v>184.38</v>
      </c>
      <c r="D4643" s="46">
        <v>179.87983913314756</v>
      </c>
      <c r="E4643" s="47">
        <f t="shared" si="72"/>
        <v>2.5017594459384673E-2</v>
      </c>
      <c r="F4643" s="124"/>
    </row>
    <row r="4644" spans="1:6" x14ac:dyDescent="0.25">
      <c r="A4644" s="20" t="s">
        <v>20971</v>
      </c>
      <c r="B4644" s="7">
        <v>701920</v>
      </c>
      <c r="C4644" s="46">
        <f>VLOOKUP(B4644,'Τιμοκατάλογος ανά κωδικό'!D:G,4,0)</f>
        <v>122.94</v>
      </c>
      <c r="D4644" s="46">
        <v>119.93934313030492</v>
      </c>
      <c r="E4644" s="47">
        <f t="shared" si="72"/>
        <v>2.5018119921126347E-2</v>
      </c>
      <c r="F4644" s="124"/>
    </row>
    <row r="4645" spans="1:6" x14ac:dyDescent="0.25">
      <c r="A4645" s="20" t="s">
        <v>20972</v>
      </c>
      <c r="B4645" s="7">
        <v>701925</v>
      </c>
      <c r="C4645" s="46">
        <f>VLOOKUP(B4645,'Τιμοκατάλογος ανά κωδικό'!D:G,4,0)</f>
        <v>872.39</v>
      </c>
      <c r="D4645" s="46">
        <v>851.10806622809957</v>
      </c>
      <c r="E4645" s="47">
        <f t="shared" si="72"/>
        <v>2.5004972478074095E-2</v>
      </c>
      <c r="F4645" s="124"/>
    </row>
    <row r="4646" spans="1:6" x14ac:dyDescent="0.25">
      <c r="A4646" s="20" t="s">
        <v>20973</v>
      </c>
      <c r="B4646" s="7">
        <v>701930</v>
      </c>
      <c r="C4646" s="46">
        <f>VLOOKUP(B4646,'Τιμοκατάλογος ανά κωδικό'!D:G,4,0)</f>
        <v>834.34</v>
      </c>
      <c r="D4646" s="46">
        <v>813.98776914429754</v>
      </c>
      <c r="E4646" s="47">
        <f t="shared" si="72"/>
        <v>2.5003116296326899E-2</v>
      </c>
      <c r="F4646" s="124"/>
    </row>
    <row r="4647" spans="1:6" x14ac:dyDescent="0.25">
      <c r="A4647" s="20" t="s">
        <v>20954</v>
      </c>
      <c r="B4647" s="7">
        <v>701931</v>
      </c>
      <c r="C4647" s="46">
        <f>VLOOKUP(B4647,'Τιμοκατάλογος ανά κωδικό'!D:G,4,0)</f>
        <v>4106.7</v>
      </c>
      <c r="D4647" s="46">
        <v>4006.5373346858601</v>
      </c>
      <c r="E4647" s="47">
        <f t="shared" si="72"/>
        <v>2.4999808300049997E-2</v>
      </c>
      <c r="F4647" s="124"/>
    </row>
    <row r="4648" spans="1:6" x14ac:dyDescent="0.25">
      <c r="A4648" s="20" t="s">
        <v>20912</v>
      </c>
      <c r="B4648" s="7">
        <v>701932</v>
      </c>
      <c r="C4648" s="46">
        <f>VLOOKUP(B4648,'Τιμοκατάλογος ανά κωδικό'!D:G,4,0)</f>
        <v>2592.1999999999998</v>
      </c>
      <c r="D4648" s="46">
        <v>2528.9743866228682</v>
      </c>
      <c r="E4648" s="47">
        <f t="shared" si="72"/>
        <v>2.5000495739128992E-2</v>
      </c>
      <c r="F4648" s="124"/>
    </row>
    <row r="4649" spans="1:6" x14ac:dyDescent="0.25">
      <c r="A4649" s="20" t="s">
        <v>20955</v>
      </c>
      <c r="B4649" s="7">
        <v>701945</v>
      </c>
      <c r="C4649" s="46">
        <f>VLOOKUP(B4649,'Τιμοκατάλογος ανά κωδικό'!D:G,4,0)</f>
        <v>400.76</v>
      </c>
      <c r="D4649" s="46">
        <v>390.98122362490784</v>
      </c>
      <c r="E4649" s="47">
        <f t="shared" si="72"/>
        <v>2.501085930528868E-2</v>
      </c>
      <c r="F4649" s="124"/>
    </row>
    <row r="4650" spans="1:6" x14ac:dyDescent="0.25">
      <c r="A4650" s="20" t="s">
        <v>20956</v>
      </c>
      <c r="B4650" s="7">
        <v>701946</v>
      </c>
      <c r="C4650" s="46">
        <f>VLOOKUP(B4650,'Τιμοκατάλογος ανά κωδικό'!D:G,4,0)</f>
        <v>743.98</v>
      </c>
      <c r="D4650" s="46">
        <v>725.83800699124151</v>
      </c>
      <c r="E4650" s="47">
        <f t="shared" si="72"/>
        <v>2.4994548141617834E-2</v>
      </c>
      <c r="F4650" s="124"/>
    </row>
    <row r="4651" spans="1:6" x14ac:dyDescent="0.25">
      <c r="A4651" s="20" t="s">
        <v>12602</v>
      </c>
      <c r="B4651" s="7">
        <v>701949</v>
      </c>
      <c r="C4651" s="46">
        <f>VLOOKUP(B4651,'Τιμοκατάλογος ανά κωδικό'!D:G,4,0)</f>
        <v>1038.3599999999999</v>
      </c>
      <c r="D4651" s="46">
        <v>1023.01</v>
      </c>
      <c r="E4651" s="47">
        <f t="shared" si="72"/>
        <v>1.5004740911623404E-2</v>
      </c>
      <c r="F4651" s="124"/>
    </row>
    <row r="4652" spans="1:6" x14ac:dyDescent="0.25">
      <c r="A4652" s="20" t="s">
        <v>12603</v>
      </c>
      <c r="B4652" s="7">
        <v>701950</v>
      </c>
      <c r="C4652" s="46">
        <f>VLOOKUP(B4652,'Τιμοκατάλογος ανά κωδικό'!D:G,4,0)</f>
        <v>369.68</v>
      </c>
      <c r="D4652" s="46">
        <v>364.22</v>
      </c>
      <c r="E4652" s="47">
        <f t="shared" si="72"/>
        <v>1.4990939542034898E-2</v>
      </c>
      <c r="F4652" s="124"/>
    </row>
    <row r="4653" spans="1:6" x14ac:dyDescent="0.25">
      <c r="A4653" s="20" t="s">
        <v>12604</v>
      </c>
      <c r="B4653" s="7">
        <v>701981</v>
      </c>
      <c r="C4653" s="46">
        <f>VLOOKUP(B4653,'Τιμοκατάλογος ανά κωδικό'!D:G,4,0)</f>
        <v>715.25</v>
      </c>
      <c r="D4653" s="46">
        <v>704.68</v>
      </c>
      <c r="E4653" s="47">
        <f t="shared" si="72"/>
        <v>1.4999716183232259E-2</v>
      </c>
      <c r="F4653" s="124"/>
    </row>
    <row r="4654" spans="1:6" x14ac:dyDescent="0.25">
      <c r="A4654" s="20" t="s">
        <v>12605</v>
      </c>
      <c r="B4654" s="7">
        <v>702021</v>
      </c>
      <c r="C4654" s="46">
        <f>VLOOKUP(B4654,'Τιμοκατάλογος ανά κωδικό'!D:G,4,0)</f>
        <v>2728.14</v>
      </c>
      <c r="D4654" s="46">
        <v>2661.6</v>
      </c>
      <c r="E4654" s="47">
        <f t="shared" si="72"/>
        <v>2.4999999999999911E-2</v>
      </c>
      <c r="F4654" s="124"/>
    </row>
    <row r="4655" spans="1:6" x14ac:dyDescent="0.25">
      <c r="A4655" s="20" t="s">
        <v>13741</v>
      </c>
      <c r="B4655" s="7">
        <v>702041</v>
      </c>
      <c r="C4655" s="46">
        <f>VLOOKUP(B4655,'Τιμοκατάλογος ανά κωδικό'!D:G,4,0)</f>
        <v>17414.88</v>
      </c>
      <c r="D4655" s="46">
        <v>16990.124931182556</v>
      </c>
      <c r="E4655" s="47">
        <f t="shared" si="72"/>
        <v>2.5000114509922122E-2</v>
      </c>
      <c r="F4655" s="124"/>
    </row>
    <row r="4656" spans="1:6" x14ac:dyDescent="0.25">
      <c r="A4656" s="20" t="s">
        <v>14129</v>
      </c>
      <c r="B4656" s="7">
        <v>702072</v>
      </c>
      <c r="C4656" s="46">
        <f>VLOOKUP(B4656,'Τιμοκατάλογος ανά κωδικό'!D:G,4,0)</f>
        <v>407.18</v>
      </c>
      <c r="D4656" s="46">
        <v>397.24880000000002</v>
      </c>
      <c r="E4656" s="47">
        <f t="shared" si="72"/>
        <v>2.4999949653718323E-2</v>
      </c>
      <c r="F4656" s="124"/>
    </row>
    <row r="4657" spans="1:6" x14ac:dyDescent="0.25">
      <c r="A4657" s="20" t="s">
        <v>12479</v>
      </c>
      <c r="B4657" s="7">
        <v>702125</v>
      </c>
      <c r="C4657" s="46">
        <f>VLOOKUP(B4657,'Τιμοκατάλογος ανά κωδικό'!D:G,4,0)</f>
        <v>115.74</v>
      </c>
      <c r="D4657" s="46">
        <v>114.03</v>
      </c>
      <c r="E4657" s="47">
        <f t="shared" si="72"/>
        <v>1.4996053670086829E-2</v>
      </c>
      <c r="F4657" s="124"/>
    </row>
    <row r="4658" spans="1:6" x14ac:dyDescent="0.25">
      <c r="A4658" s="20" t="s">
        <v>12480</v>
      </c>
      <c r="B4658" s="7">
        <v>702126</v>
      </c>
      <c r="C4658" s="46">
        <f>VLOOKUP(B4658,'Τιμοκατάλογος ανά κωδικό'!D:G,4,0)</f>
        <v>115.74</v>
      </c>
      <c r="D4658" s="46">
        <v>114.03</v>
      </c>
      <c r="E4658" s="47">
        <f t="shared" si="72"/>
        <v>1.4996053670086829E-2</v>
      </c>
      <c r="F4658" s="124"/>
    </row>
    <row r="4659" spans="1:6" x14ac:dyDescent="0.25">
      <c r="A4659" s="20" t="s">
        <v>25049</v>
      </c>
      <c r="B4659" s="7">
        <v>702145</v>
      </c>
      <c r="C4659" s="46">
        <f>VLOOKUP(B4659,'Τιμοκατάλογος ανά κωδικό'!D:G,4,0)</f>
        <v>99.75</v>
      </c>
      <c r="D4659" s="46">
        <v>98.28</v>
      </c>
      <c r="E4659" s="47">
        <f t="shared" si="72"/>
        <v>1.4957264957264904E-2</v>
      </c>
      <c r="F4659" s="124"/>
    </row>
    <row r="4660" spans="1:6" x14ac:dyDescent="0.25">
      <c r="A4660" s="20" t="s">
        <v>18849</v>
      </c>
      <c r="B4660" s="7">
        <v>702146</v>
      </c>
      <c r="C4660" s="46">
        <f>VLOOKUP(B4660,'Τιμοκατάλογος ανά κωδικό'!D:G,4,0)</f>
        <v>8.5299999999999994</v>
      </c>
      <c r="D4660" s="46">
        <v>8.4</v>
      </c>
      <c r="E4660" s="47">
        <f t="shared" si="72"/>
        <v>1.5476190476190421E-2</v>
      </c>
      <c r="F4660" s="124"/>
    </row>
    <row r="4661" spans="1:6" x14ac:dyDescent="0.25">
      <c r="A4661" s="20" t="s">
        <v>18850</v>
      </c>
      <c r="B4661" s="7">
        <v>702147</v>
      </c>
      <c r="C4661" s="46">
        <f>VLOOKUP(B4661,'Τιμοκατάλογος ανά κωδικό'!D:G,4,0)</f>
        <v>13.13</v>
      </c>
      <c r="D4661" s="46">
        <v>12.94</v>
      </c>
      <c r="E4661" s="47">
        <f t="shared" si="72"/>
        <v>1.4683153013910433E-2</v>
      </c>
      <c r="F4661" s="124"/>
    </row>
    <row r="4662" spans="1:6" x14ac:dyDescent="0.25">
      <c r="A4662" s="20" t="s">
        <v>18851</v>
      </c>
      <c r="B4662" s="7">
        <v>702148</v>
      </c>
      <c r="C4662" s="46">
        <f>VLOOKUP(B4662,'Τιμοκατάλογος ανά κωδικό'!D:G,4,0)</f>
        <v>17.649999999999999</v>
      </c>
      <c r="D4662" s="46">
        <v>17.39</v>
      </c>
      <c r="E4662" s="47">
        <f t="shared" si="72"/>
        <v>1.4951121334100037E-2</v>
      </c>
      <c r="F4662" s="124"/>
    </row>
    <row r="4663" spans="1:6" x14ac:dyDescent="0.25">
      <c r="A4663" s="20" t="s">
        <v>18852</v>
      </c>
      <c r="B4663" s="7">
        <v>702149</v>
      </c>
      <c r="C4663" s="46">
        <f>VLOOKUP(B4663,'Τιμοκατάλογος ανά κωδικό'!D:G,4,0)</f>
        <v>23.41</v>
      </c>
      <c r="D4663" s="46">
        <v>23.06</v>
      </c>
      <c r="E4663" s="47">
        <f t="shared" si="72"/>
        <v>1.5177797051170838E-2</v>
      </c>
      <c r="F4663" s="124"/>
    </row>
    <row r="4664" spans="1:6" x14ac:dyDescent="0.25">
      <c r="A4664" s="20" t="s">
        <v>13742</v>
      </c>
      <c r="B4664" s="7">
        <v>702182</v>
      </c>
      <c r="C4664" s="46">
        <f>VLOOKUP(B4664,'Τιμοκατάλογος ανά κωδικό'!D:G,4,0)</f>
        <v>14171.09</v>
      </c>
      <c r="D4664" s="46">
        <v>13825.456365538854</v>
      </c>
      <c r="E4664" s="47">
        <f t="shared" si="72"/>
        <v>2.4999799306637538E-2</v>
      </c>
      <c r="F4664" s="124"/>
    </row>
    <row r="4665" spans="1:6" x14ac:dyDescent="0.25">
      <c r="A4665" s="20" t="s">
        <v>18846</v>
      </c>
      <c r="B4665" s="7">
        <v>702198</v>
      </c>
      <c r="C4665" s="46">
        <f>VLOOKUP(B4665,'Τιμοκατάλογος ανά κωδικό'!D:G,4,0)</f>
        <v>11.01</v>
      </c>
      <c r="D4665" s="46">
        <v>10.85</v>
      </c>
      <c r="E4665" s="47">
        <f t="shared" si="72"/>
        <v>1.4746543778801913E-2</v>
      </c>
      <c r="F4665" s="124"/>
    </row>
    <row r="4666" spans="1:6" x14ac:dyDescent="0.25">
      <c r="A4666" s="20" t="s">
        <v>18845</v>
      </c>
      <c r="B4666" s="7">
        <v>702199</v>
      </c>
      <c r="C4666" s="46">
        <f>VLOOKUP(B4666,'Τιμοκατάλογος ανά κωδικό'!D:G,4,0)</f>
        <v>16.37</v>
      </c>
      <c r="D4666" s="46">
        <v>16.13</v>
      </c>
      <c r="E4666" s="47">
        <f t="shared" si="72"/>
        <v>1.4879107253565005E-2</v>
      </c>
      <c r="F4666" s="124"/>
    </row>
    <row r="4667" spans="1:6" x14ac:dyDescent="0.25">
      <c r="A4667" s="20" t="s">
        <v>18844</v>
      </c>
      <c r="B4667" s="7">
        <v>702200</v>
      </c>
      <c r="C4667" s="46">
        <f>VLOOKUP(B4667,'Τιμοκατάλογος ανά κωδικό'!D:G,4,0)</f>
        <v>8.74</v>
      </c>
      <c r="D4667" s="46">
        <v>8.61</v>
      </c>
      <c r="E4667" s="47">
        <f t="shared" si="72"/>
        <v>1.5098722415795685E-2</v>
      </c>
      <c r="F4667" s="124"/>
    </row>
    <row r="4668" spans="1:6" x14ac:dyDescent="0.25">
      <c r="A4668" s="20" t="s">
        <v>21478</v>
      </c>
      <c r="B4668" s="7">
        <v>702246</v>
      </c>
      <c r="C4668" s="46">
        <f>VLOOKUP(B4668,'Τιμοκατάλογος ανά κωδικό'!D:G,4,0)</f>
        <v>60.5</v>
      </c>
      <c r="D4668" s="46">
        <v>59.6</v>
      </c>
      <c r="E4668" s="47">
        <f t="shared" si="72"/>
        <v>1.5100671140939603E-2</v>
      </c>
      <c r="F4668" s="124"/>
    </row>
    <row r="4669" spans="1:6" x14ac:dyDescent="0.25">
      <c r="A4669" s="20" t="s">
        <v>20893</v>
      </c>
      <c r="B4669" s="7">
        <v>702280</v>
      </c>
      <c r="C4669" s="46">
        <f>VLOOKUP(B4669,'Τιμοκατάλογος ανά κωδικό'!D:G,4,0)</f>
        <v>36.299999999999997</v>
      </c>
      <c r="D4669" s="46">
        <v>35.76</v>
      </c>
      <c r="E4669" s="47">
        <f t="shared" si="72"/>
        <v>1.5100671140939603E-2</v>
      </c>
      <c r="F4669" s="124"/>
    </row>
    <row r="4670" spans="1:6" x14ac:dyDescent="0.25">
      <c r="A4670" s="20" t="s">
        <v>18853</v>
      </c>
      <c r="B4670" s="7">
        <v>702289</v>
      </c>
      <c r="C4670" s="46">
        <f>VLOOKUP(B4670,'Τιμοκατάλογος ανά κωδικό'!D:G,4,0)</f>
        <v>4.66</v>
      </c>
      <c r="D4670" s="46">
        <v>4.59</v>
      </c>
      <c r="E4670" s="47">
        <f t="shared" si="72"/>
        <v>1.5250544662309462E-2</v>
      </c>
      <c r="F4670" s="124"/>
    </row>
    <row r="4671" spans="1:6" x14ac:dyDescent="0.25">
      <c r="A4671" s="20" t="s">
        <v>18853</v>
      </c>
      <c r="B4671" s="7">
        <v>702296</v>
      </c>
      <c r="C4671" s="46">
        <f>VLOOKUP(B4671,'Τιμοκατάλογος ανά κωδικό'!D:G,4,0)</f>
        <v>6.83</v>
      </c>
      <c r="D4671" s="46">
        <v>6.73</v>
      </c>
      <c r="E4671" s="47">
        <f t="shared" si="72"/>
        <v>1.4858841010401136E-2</v>
      </c>
      <c r="F4671" s="124"/>
    </row>
    <row r="4672" spans="1:6" x14ac:dyDescent="0.25">
      <c r="A4672" s="20" t="s">
        <v>18853</v>
      </c>
      <c r="B4672" s="7">
        <v>702297</v>
      </c>
      <c r="C4672" s="46">
        <f>VLOOKUP(B4672,'Τιμοκατάλογος ανά κωδικό'!D:G,4,0)</f>
        <v>6.52</v>
      </c>
      <c r="D4672" s="46">
        <v>6.42</v>
      </c>
      <c r="E4672" s="47">
        <f t="shared" si="72"/>
        <v>1.5576323987538832E-2</v>
      </c>
      <c r="F4672" s="124"/>
    </row>
    <row r="4673" spans="1:6" x14ac:dyDescent="0.25">
      <c r="A4673" s="20" t="s">
        <v>18853</v>
      </c>
      <c r="B4673" s="7">
        <v>702298</v>
      </c>
      <c r="C4673" s="46">
        <f>VLOOKUP(B4673,'Τιμοκατάλογος ανά κωδικό'!D:G,4,0)</f>
        <v>6.83</v>
      </c>
      <c r="D4673" s="46">
        <v>6.73</v>
      </c>
      <c r="E4673" s="47">
        <f t="shared" si="72"/>
        <v>1.4858841010401136E-2</v>
      </c>
      <c r="F4673" s="124"/>
    </row>
    <row r="4674" spans="1:6" x14ac:dyDescent="0.25">
      <c r="A4674" s="20" t="s">
        <v>18854</v>
      </c>
      <c r="B4674" s="7">
        <v>702299</v>
      </c>
      <c r="C4674" s="46">
        <f>VLOOKUP(B4674,'Τιμοκατάλογος ανά κωδικό'!D:G,4,0)</f>
        <v>5.46</v>
      </c>
      <c r="D4674" s="46">
        <v>5.38</v>
      </c>
      <c r="E4674" s="47">
        <f t="shared" si="72"/>
        <v>1.4869888475836479E-2</v>
      </c>
      <c r="F4674" s="124"/>
    </row>
    <row r="4675" spans="1:6" x14ac:dyDescent="0.25">
      <c r="A4675" s="20" t="s">
        <v>18854</v>
      </c>
      <c r="B4675" s="7">
        <v>702300</v>
      </c>
      <c r="C4675" s="46">
        <f>VLOOKUP(B4675,'Τιμοκατάλογος ανά κωδικό'!D:G,4,0)</f>
        <v>7.72</v>
      </c>
      <c r="D4675" s="46">
        <v>7.61</v>
      </c>
      <c r="E4675" s="47">
        <f t="shared" ref="E4675:E4738" si="73">C4675/D4675-1</f>
        <v>1.4454664914586024E-2</v>
      </c>
      <c r="F4675" s="124"/>
    </row>
    <row r="4676" spans="1:6" x14ac:dyDescent="0.25">
      <c r="A4676" s="20" t="s">
        <v>18854</v>
      </c>
      <c r="B4676" s="7">
        <v>702301</v>
      </c>
      <c r="C4676" s="46">
        <f>VLOOKUP(B4676,'Τιμοκατάλογος ανά κωδικό'!D:G,4,0)</f>
        <v>7.47</v>
      </c>
      <c r="D4676" s="46">
        <v>7.36</v>
      </c>
      <c r="E4676" s="47">
        <f t="shared" si="73"/>
        <v>1.494565217391286E-2</v>
      </c>
      <c r="F4676" s="124"/>
    </row>
    <row r="4677" spans="1:6" x14ac:dyDescent="0.25">
      <c r="A4677" s="20" t="s">
        <v>18854</v>
      </c>
      <c r="B4677" s="7">
        <v>702302</v>
      </c>
      <c r="C4677" s="46">
        <f>VLOOKUP(B4677,'Τιμοκατάλογος ανά κωδικό'!D:G,4,0)</f>
        <v>7.72</v>
      </c>
      <c r="D4677" s="46">
        <v>7.61</v>
      </c>
      <c r="E4677" s="47">
        <f t="shared" si="73"/>
        <v>1.4454664914586024E-2</v>
      </c>
      <c r="F4677" s="124"/>
    </row>
    <row r="4678" spans="1:6" x14ac:dyDescent="0.25">
      <c r="A4678" s="20" t="s">
        <v>18855</v>
      </c>
      <c r="B4678" s="7">
        <v>702309</v>
      </c>
      <c r="C4678" s="46">
        <f>VLOOKUP(B4678,'Τιμοκατάλογος ανά κωδικό'!D:G,4,0)</f>
        <v>4.74</v>
      </c>
      <c r="D4678" s="46">
        <v>4.67</v>
      </c>
      <c r="E4678" s="47">
        <f t="shared" si="73"/>
        <v>1.4989293361884481E-2</v>
      </c>
      <c r="F4678" s="124"/>
    </row>
    <row r="4679" spans="1:6" x14ac:dyDescent="0.25">
      <c r="A4679" s="20" t="s">
        <v>18855</v>
      </c>
      <c r="B4679" s="7">
        <v>702310</v>
      </c>
      <c r="C4679" s="46">
        <f>VLOOKUP(B4679,'Τιμοκατάλογος ανά κωδικό'!D:G,4,0)</f>
        <v>7.03</v>
      </c>
      <c r="D4679" s="46">
        <v>6.93</v>
      </c>
      <c r="E4679" s="47">
        <f t="shared" si="73"/>
        <v>1.4430014430014459E-2</v>
      </c>
      <c r="F4679" s="124"/>
    </row>
    <row r="4680" spans="1:6" x14ac:dyDescent="0.25">
      <c r="A4680" s="20" t="s">
        <v>18855</v>
      </c>
      <c r="B4680" s="7">
        <v>702311</v>
      </c>
      <c r="C4680" s="46">
        <f>VLOOKUP(B4680,'Τιμοκατάλογος ανά κωδικό'!D:G,4,0)</f>
        <v>6.78</v>
      </c>
      <c r="D4680" s="46">
        <v>6.68</v>
      </c>
      <c r="E4680" s="47">
        <f t="shared" si="73"/>
        <v>1.4970059880239583E-2</v>
      </c>
      <c r="F4680" s="124"/>
    </row>
    <row r="4681" spans="1:6" x14ac:dyDescent="0.25">
      <c r="A4681" s="20" t="s">
        <v>18855</v>
      </c>
      <c r="B4681" s="7">
        <v>702312</v>
      </c>
      <c r="C4681" s="46">
        <f>VLOOKUP(B4681,'Τιμοκατάλογος ανά κωδικό'!D:G,4,0)</f>
        <v>7.03</v>
      </c>
      <c r="D4681" s="46">
        <v>6.93</v>
      </c>
      <c r="E4681" s="47">
        <f t="shared" si="73"/>
        <v>1.4430014430014459E-2</v>
      </c>
      <c r="F4681" s="124"/>
    </row>
    <row r="4682" spans="1:6" x14ac:dyDescent="0.25">
      <c r="A4682" s="20" t="s">
        <v>18856</v>
      </c>
      <c r="B4682" s="7">
        <v>702313</v>
      </c>
      <c r="C4682" s="46">
        <f>VLOOKUP(B4682,'Τιμοκατάλογος ανά κωδικό'!D:G,4,0)</f>
        <v>5.66</v>
      </c>
      <c r="D4682" s="46">
        <v>5.58</v>
      </c>
      <c r="E4682" s="47">
        <f t="shared" si="73"/>
        <v>1.4336917562723928E-2</v>
      </c>
      <c r="F4682" s="124"/>
    </row>
    <row r="4683" spans="1:6" x14ac:dyDescent="0.25">
      <c r="A4683" s="20" t="s">
        <v>18856</v>
      </c>
      <c r="B4683" s="7">
        <v>702314</v>
      </c>
      <c r="C4683" s="46">
        <f>VLOOKUP(B4683,'Τιμοκατάλογος ανά κωδικό'!D:G,4,0)</f>
        <v>8.0299999999999994</v>
      </c>
      <c r="D4683" s="46">
        <v>7.91</v>
      </c>
      <c r="E4683" s="47">
        <f t="shared" si="73"/>
        <v>1.5170670037926604E-2</v>
      </c>
      <c r="F4683" s="124"/>
    </row>
    <row r="4684" spans="1:6" x14ac:dyDescent="0.25">
      <c r="A4684" s="20" t="s">
        <v>18856</v>
      </c>
      <c r="B4684" s="7">
        <v>702315</v>
      </c>
      <c r="C4684" s="46">
        <f>VLOOKUP(B4684,'Τιμοκατάλογος ανά κωδικό'!D:G,4,0)</f>
        <v>7.68</v>
      </c>
      <c r="D4684" s="46">
        <v>7.57</v>
      </c>
      <c r="E4684" s="47">
        <f t="shared" si="73"/>
        <v>1.4531043593130732E-2</v>
      </c>
      <c r="F4684" s="124"/>
    </row>
    <row r="4685" spans="1:6" x14ac:dyDescent="0.25">
      <c r="A4685" s="20" t="s">
        <v>18856</v>
      </c>
      <c r="B4685" s="7">
        <v>702316</v>
      </c>
      <c r="C4685" s="46">
        <f>VLOOKUP(B4685,'Τιμοκατάλογος ανά κωδικό'!D:G,4,0)</f>
        <v>8.0299999999999994</v>
      </c>
      <c r="D4685" s="46">
        <v>7.91</v>
      </c>
      <c r="E4685" s="47">
        <f t="shared" si="73"/>
        <v>1.5170670037926604E-2</v>
      </c>
      <c r="F4685" s="124"/>
    </row>
    <row r="4686" spans="1:6" x14ac:dyDescent="0.25">
      <c r="A4686" s="20" t="s">
        <v>19076</v>
      </c>
      <c r="B4686" s="7">
        <v>702323</v>
      </c>
      <c r="C4686" s="46">
        <f>VLOOKUP(B4686,'Τιμοκατάλογος ανά κωδικό'!D:G,4,0)</f>
        <v>10.87</v>
      </c>
      <c r="D4686" s="46">
        <v>10.71</v>
      </c>
      <c r="E4686" s="47">
        <f t="shared" si="73"/>
        <v>1.4939309056956063E-2</v>
      </c>
      <c r="F4686" s="124"/>
    </row>
    <row r="4687" spans="1:6" x14ac:dyDescent="0.25">
      <c r="A4687" s="20" t="s">
        <v>19077</v>
      </c>
      <c r="B4687" s="7">
        <v>702324</v>
      </c>
      <c r="C4687" s="46">
        <f>VLOOKUP(B4687,'Τιμοκατάλογος ανά κωδικό'!D:G,4,0)</f>
        <v>14.45</v>
      </c>
      <c r="D4687" s="46">
        <v>14.24</v>
      </c>
      <c r="E4687" s="47">
        <f t="shared" si="73"/>
        <v>1.4747191011235783E-2</v>
      </c>
      <c r="F4687" s="124"/>
    </row>
    <row r="4688" spans="1:6" x14ac:dyDescent="0.25">
      <c r="A4688" s="20" t="s">
        <v>19078</v>
      </c>
      <c r="B4688" s="7">
        <v>702325</v>
      </c>
      <c r="C4688" s="46">
        <f>VLOOKUP(B4688,'Τιμοκατάλογος ανά κωδικό'!D:G,4,0)</f>
        <v>13.49</v>
      </c>
      <c r="D4688" s="46">
        <v>13.29</v>
      </c>
      <c r="E4688" s="47">
        <f t="shared" si="73"/>
        <v>1.5048908954100826E-2</v>
      </c>
      <c r="F4688" s="124"/>
    </row>
    <row r="4689" spans="1:6" x14ac:dyDescent="0.25">
      <c r="A4689" s="20" t="s">
        <v>19079</v>
      </c>
      <c r="B4689" s="7">
        <v>702326</v>
      </c>
      <c r="C4689" s="46">
        <f>VLOOKUP(B4689,'Τιμοκατάλογος ανά κωδικό'!D:G,4,0)</f>
        <v>14.45</v>
      </c>
      <c r="D4689" s="46">
        <v>14.24</v>
      </c>
      <c r="E4689" s="47">
        <f t="shared" si="73"/>
        <v>1.4747191011235783E-2</v>
      </c>
      <c r="F4689" s="124"/>
    </row>
    <row r="4690" spans="1:6" x14ac:dyDescent="0.25">
      <c r="A4690" s="20" t="s">
        <v>18857</v>
      </c>
      <c r="B4690" s="7">
        <v>702338</v>
      </c>
      <c r="C4690" s="46">
        <f>VLOOKUP(B4690,'Τιμοκατάλογος ανά κωδικό'!D:G,4,0)</f>
        <v>11.15</v>
      </c>
      <c r="D4690" s="46">
        <v>10.99</v>
      </c>
      <c r="E4690" s="47">
        <f t="shared" si="73"/>
        <v>1.455868971792551E-2</v>
      </c>
      <c r="F4690" s="124"/>
    </row>
    <row r="4691" spans="1:6" x14ac:dyDescent="0.25">
      <c r="A4691" s="20" t="s">
        <v>18857</v>
      </c>
      <c r="B4691" s="7">
        <v>702339</v>
      </c>
      <c r="C4691" s="46">
        <f>VLOOKUP(B4691,'Τιμοκατάλογος ανά κωδικό'!D:G,4,0)</f>
        <v>15.1</v>
      </c>
      <c r="D4691" s="46">
        <v>14.88</v>
      </c>
      <c r="E4691" s="47">
        <f t="shared" si="73"/>
        <v>1.4784946236559016E-2</v>
      </c>
      <c r="F4691" s="124"/>
    </row>
    <row r="4692" spans="1:6" x14ac:dyDescent="0.25">
      <c r="A4692" s="20" t="s">
        <v>18857</v>
      </c>
      <c r="B4692" s="7">
        <v>702340</v>
      </c>
      <c r="C4692" s="46">
        <f>VLOOKUP(B4692,'Τιμοκατάλογος ανά κωδικό'!D:G,4,0)</f>
        <v>14.1</v>
      </c>
      <c r="D4692" s="46">
        <v>13.89</v>
      </c>
      <c r="E4692" s="47">
        <f t="shared" si="73"/>
        <v>1.5118790496760237E-2</v>
      </c>
      <c r="F4692" s="124"/>
    </row>
    <row r="4693" spans="1:6" x14ac:dyDescent="0.25">
      <c r="A4693" s="20" t="s">
        <v>18857</v>
      </c>
      <c r="B4693" s="7">
        <v>702341</v>
      </c>
      <c r="C4693" s="46">
        <f>VLOOKUP(B4693,'Τιμοκατάλογος ανά κωδικό'!D:G,4,0)</f>
        <v>15.1</v>
      </c>
      <c r="D4693" s="46">
        <v>14.88</v>
      </c>
      <c r="E4693" s="47">
        <f t="shared" si="73"/>
        <v>1.4784946236559016E-2</v>
      </c>
      <c r="F4693" s="124"/>
    </row>
    <row r="4694" spans="1:6" x14ac:dyDescent="0.25">
      <c r="A4694" s="20" t="s">
        <v>19080</v>
      </c>
      <c r="B4694" s="7">
        <v>702353</v>
      </c>
      <c r="C4694" s="46">
        <f>VLOOKUP(B4694,'Τιμοκατάλογος ανά κωδικό'!D:G,4,0)</f>
        <v>16.02</v>
      </c>
      <c r="D4694" s="46">
        <v>15.78</v>
      </c>
      <c r="E4694" s="47">
        <f t="shared" si="73"/>
        <v>1.5209125475285079E-2</v>
      </c>
      <c r="F4694" s="124"/>
    </row>
    <row r="4695" spans="1:6" x14ac:dyDescent="0.25">
      <c r="A4695" s="20" t="s">
        <v>19081</v>
      </c>
      <c r="B4695" s="7">
        <v>702354</v>
      </c>
      <c r="C4695" s="46">
        <f>VLOOKUP(B4695,'Τιμοκατάλογος ανά κωδικό'!D:G,4,0)</f>
        <v>20.21</v>
      </c>
      <c r="D4695" s="46">
        <v>19.91</v>
      </c>
      <c r="E4695" s="47">
        <f t="shared" si="73"/>
        <v>1.5067805123053724E-2</v>
      </c>
      <c r="F4695" s="124"/>
    </row>
    <row r="4696" spans="1:6" x14ac:dyDescent="0.25">
      <c r="A4696" s="20" t="s">
        <v>19082</v>
      </c>
      <c r="B4696" s="7">
        <v>702355</v>
      </c>
      <c r="C4696" s="46">
        <f>VLOOKUP(B4696,'Τιμοκατάλογος ανά κωδικό'!D:G,4,0)</f>
        <v>19.2</v>
      </c>
      <c r="D4696" s="46">
        <v>18.920000000000002</v>
      </c>
      <c r="E4696" s="47">
        <f t="shared" si="73"/>
        <v>1.4799154334038001E-2</v>
      </c>
      <c r="F4696" s="124"/>
    </row>
    <row r="4697" spans="1:6" x14ac:dyDescent="0.25">
      <c r="A4697" s="20" t="s">
        <v>19083</v>
      </c>
      <c r="B4697" s="7">
        <v>702356</v>
      </c>
      <c r="C4697" s="46">
        <f>VLOOKUP(B4697,'Τιμοκατάλογος ανά κωδικό'!D:G,4,0)</f>
        <v>20.21</v>
      </c>
      <c r="D4697" s="46">
        <v>19.91</v>
      </c>
      <c r="E4697" s="47">
        <f t="shared" si="73"/>
        <v>1.5067805123053724E-2</v>
      </c>
      <c r="F4697" s="124"/>
    </row>
    <row r="4698" spans="1:6" x14ac:dyDescent="0.25">
      <c r="A4698" s="20" t="s">
        <v>19084</v>
      </c>
      <c r="B4698" s="7">
        <v>702357</v>
      </c>
      <c r="C4698" s="46">
        <f>VLOOKUP(B4698,'Τιμοκατάλογος ανά κωδικό'!D:G,4,0)</f>
        <v>15.1</v>
      </c>
      <c r="D4698" s="46">
        <v>14.88</v>
      </c>
      <c r="E4698" s="47">
        <f t="shared" si="73"/>
        <v>1.4784946236559016E-2</v>
      </c>
      <c r="F4698" s="124"/>
    </row>
    <row r="4699" spans="1:6" x14ac:dyDescent="0.25">
      <c r="A4699" s="20" t="s">
        <v>19085</v>
      </c>
      <c r="B4699" s="7">
        <v>702358</v>
      </c>
      <c r="C4699" s="46">
        <f>VLOOKUP(B4699,'Τιμοκατάλογος ανά κωδικό'!D:G,4,0)</f>
        <v>19.350000000000001</v>
      </c>
      <c r="D4699" s="46">
        <v>19.059999999999999</v>
      </c>
      <c r="E4699" s="47">
        <f t="shared" si="73"/>
        <v>1.5215110178384172E-2</v>
      </c>
      <c r="F4699" s="124"/>
    </row>
    <row r="4700" spans="1:6" x14ac:dyDescent="0.25">
      <c r="A4700" s="20" t="s">
        <v>19086</v>
      </c>
      <c r="B4700" s="7">
        <v>702359</v>
      </c>
      <c r="C4700" s="46">
        <f>VLOOKUP(B4700,'Τιμοκατάλογος ανά κωδικό'!D:G,4,0)</f>
        <v>18.149999999999999</v>
      </c>
      <c r="D4700" s="46">
        <v>17.88</v>
      </c>
      <c r="E4700" s="47">
        <f t="shared" si="73"/>
        <v>1.5100671140939603E-2</v>
      </c>
      <c r="F4700" s="124"/>
    </row>
    <row r="4701" spans="1:6" x14ac:dyDescent="0.25">
      <c r="A4701" s="20" t="s">
        <v>19087</v>
      </c>
      <c r="B4701" s="7">
        <v>702360</v>
      </c>
      <c r="C4701" s="46">
        <f>VLOOKUP(B4701,'Τιμοκατάλογος ανά κωδικό'!D:G,4,0)</f>
        <v>19.350000000000001</v>
      </c>
      <c r="D4701" s="46">
        <v>19.059999999999999</v>
      </c>
      <c r="E4701" s="47">
        <f t="shared" si="73"/>
        <v>1.5215110178384172E-2</v>
      </c>
      <c r="F4701" s="124"/>
    </row>
    <row r="4702" spans="1:6" x14ac:dyDescent="0.25">
      <c r="A4702" s="20" t="s">
        <v>19088</v>
      </c>
      <c r="B4702" s="7">
        <v>702361</v>
      </c>
      <c r="C4702" s="46">
        <f>VLOOKUP(B4702,'Τιμοκατάλογος ανά κωδικό'!D:G,4,0)</f>
        <v>16.52</v>
      </c>
      <c r="D4702" s="46">
        <v>16.28</v>
      </c>
      <c r="E4702" s="47">
        <f t="shared" si="73"/>
        <v>1.4742014742014753E-2</v>
      </c>
      <c r="F4702" s="124"/>
    </row>
    <row r="4703" spans="1:6" x14ac:dyDescent="0.25">
      <c r="A4703" s="20" t="s">
        <v>19089</v>
      </c>
      <c r="B4703" s="7">
        <v>702362</v>
      </c>
      <c r="C4703" s="46">
        <f>VLOOKUP(B4703,'Τιμοκατάλογος ανά κωδικό'!D:G,4,0)</f>
        <v>20.77</v>
      </c>
      <c r="D4703" s="46">
        <v>20.46</v>
      </c>
      <c r="E4703" s="47">
        <f t="shared" si="73"/>
        <v>1.5151515151515138E-2</v>
      </c>
      <c r="F4703" s="124"/>
    </row>
    <row r="4704" spans="1:6" x14ac:dyDescent="0.25">
      <c r="A4704" s="20" t="s">
        <v>19090</v>
      </c>
      <c r="B4704" s="7">
        <v>702363</v>
      </c>
      <c r="C4704" s="46">
        <f>VLOOKUP(B4704,'Τιμοκατάλογος ανά κωδικό'!D:G,4,0)</f>
        <v>19.8</v>
      </c>
      <c r="D4704" s="46">
        <v>19.510000000000002</v>
      </c>
      <c r="E4704" s="47">
        <f t="shared" si="73"/>
        <v>1.4864172219374527E-2</v>
      </c>
      <c r="F4704" s="124"/>
    </row>
    <row r="4705" spans="1:6" x14ac:dyDescent="0.25">
      <c r="A4705" s="20" t="s">
        <v>19091</v>
      </c>
      <c r="B4705" s="7">
        <v>702364</v>
      </c>
      <c r="C4705" s="46">
        <f>VLOOKUP(B4705,'Τιμοκατάλογος ανά κωδικό'!D:G,4,0)</f>
        <v>20.77</v>
      </c>
      <c r="D4705" s="46">
        <v>20.46</v>
      </c>
      <c r="E4705" s="47">
        <f t="shared" si="73"/>
        <v>1.5151515151515138E-2</v>
      </c>
      <c r="F4705" s="124"/>
    </row>
    <row r="4706" spans="1:6" x14ac:dyDescent="0.25">
      <c r="A4706" s="20" t="s">
        <v>19092</v>
      </c>
      <c r="B4706" s="7">
        <v>702365</v>
      </c>
      <c r="C4706" s="46">
        <f>VLOOKUP(B4706,'Τιμοκατάλογος ανά κωδικό'!D:G,4,0)</f>
        <v>15.66</v>
      </c>
      <c r="D4706" s="46">
        <v>15.43</v>
      </c>
      <c r="E4706" s="47">
        <f t="shared" si="73"/>
        <v>1.4906027219701912E-2</v>
      </c>
      <c r="F4706" s="124"/>
    </row>
    <row r="4707" spans="1:6" x14ac:dyDescent="0.25">
      <c r="A4707" s="20" t="s">
        <v>19093</v>
      </c>
      <c r="B4707" s="7">
        <v>702366</v>
      </c>
      <c r="C4707" s="46">
        <f>VLOOKUP(B4707,'Τιμοκατάλογος ανά κωδικό'!D:G,4,0)</f>
        <v>19.899999999999999</v>
      </c>
      <c r="D4707" s="46">
        <v>19.61</v>
      </c>
      <c r="E4707" s="47">
        <f t="shared" si="73"/>
        <v>1.4788373278939337E-2</v>
      </c>
      <c r="F4707" s="124"/>
    </row>
    <row r="4708" spans="1:6" x14ac:dyDescent="0.25">
      <c r="A4708" s="20" t="s">
        <v>19094</v>
      </c>
      <c r="B4708" s="7">
        <v>702367</v>
      </c>
      <c r="C4708" s="46">
        <f>VLOOKUP(B4708,'Τιμοκατάλογος ανά κωδικό'!D:G,4,0)</f>
        <v>18.649999999999999</v>
      </c>
      <c r="D4708" s="46">
        <v>18.37</v>
      </c>
      <c r="E4708" s="47">
        <f t="shared" si="73"/>
        <v>1.5242242787152804E-2</v>
      </c>
      <c r="F4708" s="124"/>
    </row>
    <row r="4709" spans="1:6" x14ac:dyDescent="0.25">
      <c r="A4709" s="20" t="s">
        <v>19095</v>
      </c>
      <c r="B4709" s="7">
        <v>702368</v>
      </c>
      <c r="C4709" s="46">
        <f>VLOOKUP(B4709,'Τιμοκατάλογος ανά κωδικό'!D:G,4,0)</f>
        <v>19.899999999999999</v>
      </c>
      <c r="D4709" s="46">
        <v>19.61</v>
      </c>
      <c r="E4709" s="47">
        <f t="shared" si="73"/>
        <v>1.4788373278939337E-2</v>
      </c>
      <c r="F4709" s="124"/>
    </row>
    <row r="4710" spans="1:6" x14ac:dyDescent="0.25">
      <c r="A4710" s="20" t="s">
        <v>19096</v>
      </c>
      <c r="B4710" s="7">
        <v>702369</v>
      </c>
      <c r="C4710" s="46">
        <f>VLOOKUP(B4710,'Τιμοκατάλογος ανά κωδικό'!D:G,4,0)</f>
        <v>15.71</v>
      </c>
      <c r="D4710" s="46">
        <v>15.48</v>
      </c>
      <c r="E4710" s="47">
        <f t="shared" si="73"/>
        <v>1.4857881136950857E-2</v>
      </c>
      <c r="F4710" s="124"/>
    </row>
    <row r="4711" spans="1:6" x14ac:dyDescent="0.25">
      <c r="A4711" s="20" t="s">
        <v>19097</v>
      </c>
      <c r="B4711" s="7">
        <v>702370</v>
      </c>
      <c r="C4711" s="46">
        <f>VLOOKUP(B4711,'Τιμοκατάλογος ανά κωδικό'!D:G,4,0)</f>
        <v>19.75</v>
      </c>
      <c r="D4711" s="46">
        <v>19.46</v>
      </c>
      <c r="E4711" s="47">
        <f t="shared" si="73"/>
        <v>1.4902363823227072E-2</v>
      </c>
      <c r="F4711" s="124"/>
    </row>
    <row r="4712" spans="1:6" x14ac:dyDescent="0.25">
      <c r="A4712" s="20" t="s">
        <v>19098</v>
      </c>
      <c r="B4712" s="7">
        <v>702371</v>
      </c>
      <c r="C4712" s="46">
        <f>VLOOKUP(B4712,'Τιμοκατάλογος ανά κωδικό'!D:G,4,0)</f>
        <v>18.579999999999998</v>
      </c>
      <c r="D4712" s="46">
        <v>18.309999999999999</v>
      </c>
      <c r="E4712" s="47">
        <f t="shared" si="73"/>
        <v>1.4746040415073658E-2</v>
      </c>
      <c r="F4712" s="124"/>
    </row>
    <row r="4713" spans="1:6" x14ac:dyDescent="0.25">
      <c r="A4713" s="20" t="s">
        <v>19099</v>
      </c>
      <c r="B4713" s="7">
        <v>702372</v>
      </c>
      <c r="C4713" s="46">
        <f>VLOOKUP(B4713,'Τιμοκατάλογος ανά κωδικό'!D:G,4,0)</f>
        <v>19.75</v>
      </c>
      <c r="D4713" s="46">
        <v>19.46</v>
      </c>
      <c r="E4713" s="47">
        <f t="shared" si="73"/>
        <v>1.4902363823227072E-2</v>
      </c>
      <c r="F4713" s="124"/>
    </row>
    <row r="4714" spans="1:6" x14ac:dyDescent="0.25">
      <c r="A4714" s="20" t="s">
        <v>18858</v>
      </c>
      <c r="B4714" s="7">
        <v>702373</v>
      </c>
      <c r="C4714" s="46">
        <f>VLOOKUP(B4714,'Τιμοκατάλογος ανά κωδικό'!D:G,4,0)</f>
        <v>16.170000000000002</v>
      </c>
      <c r="D4714" s="46">
        <v>15.93</v>
      </c>
      <c r="E4714" s="47">
        <f t="shared" si="73"/>
        <v>1.5065913370998274E-2</v>
      </c>
      <c r="F4714" s="124"/>
    </row>
    <row r="4715" spans="1:6" x14ac:dyDescent="0.25">
      <c r="A4715" s="20" t="s">
        <v>18858</v>
      </c>
      <c r="B4715" s="7">
        <v>702374</v>
      </c>
      <c r="C4715" s="46">
        <f>VLOOKUP(B4715,'Τιμοκατάλογος ανά κωδικό'!D:G,4,0)</f>
        <v>20.399999999999999</v>
      </c>
      <c r="D4715" s="46">
        <v>20.100000000000001</v>
      </c>
      <c r="E4715" s="47">
        <f t="shared" si="73"/>
        <v>1.4925373134328179E-2</v>
      </c>
      <c r="F4715" s="124"/>
    </row>
    <row r="4716" spans="1:6" x14ac:dyDescent="0.25">
      <c r="A4716" s="20" t="s">
        <v>18858</v>
      </c>
      <c r="B4716" s="7">
        <v>702375</v>
      </c>
      <c r="C4716" s="46">
        <f>VLOOKUP(B4716,'Τιμοκατάλογος ανά κωδικό'!D:G,4,0)</f>
        <v>19.46</v>
      </c>
      <c r="D4716" s="46">
        <v>19.170000000000002</v>
      </c>
      <c r="E4716" s="47">
        <f t="shared" si="73"/>
        <v>1.5127803860198075E-2</v>
      </c>
      <c r="F4716" s="124"/>
    </row>
    <row r="4717" spans="1:6" x14ac:dyDescent="0.25">
      <c r="A4717" s="20" t="s">
        <v>18858</v>
      </c>
      <c r="B4717" s="7">
        <v>702376</v>
      </c>
      <c r="C4717" s="46">
        <f>VLOOKUP(B4717,'Τιμοκατάλογος ανά κωδικό'!D:G,4,0)</f>
        <v>20.399999999999999</v>
      </c>
      <c r="D4717" s="46">
        <v>20.100000000000001</v>
      </c>
      <c r="E4717" s="47">
        <f t="shared" si="73"/>
        <v>1.4925373134328179E-2</v>
      </c>
      <c r="F4717" s="124"/>
    </row>
    <row r="4718" spans="1:6" x14ac:dyDescent="0.25">
      <c r="A4718" s="20" t="s">
        <v>19100</v>
      </c>
      <c r="B4718" s="7">
        <v>702378</v>
      </c>
      <c r="C4718" s="46">
        <f>VLOOKUP(B4718,'Τιμοκατάλογος ανά κωδικό'!D:G,4,0)</f>
        <v>9.75</v>
      </c>
      <c r="D4718" s="46">
        <v>9.61</v>
      </c>
      <c r="E4718" s="47">
        <f t="shared" si="73"/>
        <v>1.4568158168574374E-2</v>
      </c>
      <c r="F4718" s="124"/>
    </row>
    <row r="4719" spans="1:6" x14ac:dyDescent="0.25">
      <c r="A4719" s="20" t="s">
        <v>19101</v>
      </c>
      <c r="B4719" s="7">
        <v>702379</v>
      </c>
      <c r="C4719" s="46">
        <f>VLOOKUP(B4719,'Τιμοκατάλογος ανά κωδικό'!D:G,4,0)</f>
        <v>9.59</v>
      </c>
      <c r="D4719" s="46">
        <v>9.4499999999999993</v>
      </c>
      <c r="E4719" s="47">
        <f t="shared" si="73"/>
        <v>1.4814814814814836E-2</v>
      </c>
      <c r="F4719" s="124"/>
    </row>
    <row r="4720" spans="1:6" x14ac:dyDescent="0.25">
      <c r="A4720" s="20" t="s">
        <v>19102</v>
      </c>
      <c r="B4720" s="7">
        <v>702380</v>
      </c>
      <c r="C4720" s="46">
        <f>VLOOKUP(B4720,'Τιμοκατάλογος ανά κωδικό'!D:G,4,0)</f>
        <v>9.75</v>
      </c>
      <c r="D4720" s="46">
        <v>9.61</v>
      </c>
      <c r="E4720" s="47">
        <f t="shared" si="73"/>
        <v>1.4568158168574374E-2</v>
      </c>
      <c r="F4720" s="124"/>
    </row>
    <row r="4721" spans="1:6" x14ac:dyDescent="0.25">
      <c r="A4721" s="20" t="s">
        <v>19103</v>
      </c>
      <c r="B4721" s="7">
        <v>702381</v>
      </c>
      <c r="C4721" s="46">
        <f>VLOOKUP(B4721,'Τιμοκατάλογος ανά κωδικό'!D:G,4,0)</f>
        <v>7.53</v>
      </c>
      <c r="D4721" s="46">
        <v>7.42</v>
      </c>
      <c r="E4721" s="47">
        <f t="shared" si="73"/>
        <v>1.4824797843665749E-2</v>
      </c>
      <c r="F4721" s="124"/>
    </row>
    <row r="4722" spans="1:6" x14ac:dyDescent="0.25">
      <c r="A4722" s="20" t="s">
        <v>19104</v>
      </c>
      <c r="B4722" s="7">
        <v>702382</v>
      </c>
      <c r="C4722" s="46">
        <f>VLOOKUP(B4722,'Τιμοκατάλογος ανά κωδικό'!D:G,4,0)</f>
        <v>9.75</v>
      </c>
      <c r="D4722" s="46">
        <v>9.61</v>
      </c>
      <c r="E4722" s="47">
        <f t="shared" si="73"/>
        <v>1.4568158168574374E-2</v>
      </c>
      <c r="F4722" s="124"/>
    </row>
    <row r="4723" spans="1:6" x14ac:dyDescent="0.25">
      <c r="A4723" s="20" t="s">
        <v>19105</v>
      </c>
      <c r="B4723" s="7">
        <v>702383</v>
      </c>
      <c r="C4723" s="46">
        <f>VLOOKUP(B4723,'Τιμοκατάλογος ανά κωδικό'!D:G,4,0)</f>
        <v>9.59</v>
      </c>
      <c r="D4723" s="46">
        <v>9.4499999999999993</v>
      </c>
      <c r="E4723" s="47">
        <f t="shared" si="73"/>
        <v>1.4814814814814836E-2</v>
      </c>
      <c r="F4723" s="124"/>
    </row>
    <row r="4724" spans="1:6" x14ac:dyDescent="0.25">
      <c r="A4724" s="20" t="s">
        <v>19106</v>
      </c>
      <c r="B4724" s="7">
        <v>702384</v>
      </c>
      <c r="C4724" s="46">
        <f>VLOOKUP(B4724,'Τιμοκατάλογος ανά κωδικό'!D:G,4,0)</f>
        <v>9.75</v>
      </c>
      <c r="D4724" s="46">
        <v>9.61</v>
      </c>
      <c r="E4724" s="47">
        <f t="shared" si="73"/>
        <v>1.4568158168574374E-2</v>
      </c>
      <c r="F4724" s="124"/>
    </row>
    <row r="4725" spans="1:6" x14ac:dyDescent="0.25">
      <c r="A4725" s="20" t="s">
        <v>18859</v>
      </c>
      <c r="B4725" s="7">
        <v>702385</v>
      </c>
      <c r="C4725" s="46">
        <f>VLOOKUP(B4725,'Τιμοκατάλογος ανά κωδικό'!D:G,4,0)</f>
        <v>8.43</v>
      </c>
      <c r="D4725" s="46">
        <v>8.31</v>
      </c>
      <c r="E4725" s="47">
        <f t="shared" si="73"/>
        <v>1.4440433212996373E-2</v>
      </c>
      <c r="F4725" s="124"/>
    </row>
    <row r="4726" spans="1:6" x14ac:dyDescent="0.25">
      <c r="A4726" s="20" t="s">
        <v>18859</v>
      </c>
      <c r="B4726" s="7">
        <v>702386</v>
      </c>
      <c r="C4726" s="46">
        <f>VLOOKUP(B4726,'Τιμοκατάλογος ανά κωδικό'!D:G,4,0)</f>
        <v>10.51</v>
      </c>
      <c r="D4726" s="46">
        <v>10.35</v>
      </c>
      <c r="E4726" s="47">
        <f t="shared" si="73"/>
        <v>1.5458937198067568E-2</v>
      </c>
      <c r="F4726" s="124"/>
    </row>
    <row r="4727" spans="1:6" x14ac:dyDescent="0.25">
      <c r="A4727" s="20" t="s">
        <v>18859</v>
      </c>
      <c r="B4727" s="7">
        <v>702387</v>
      </c>
      <c r="C4727" s="46">
        <f>VLOOKUP(B4727,'Τιμοκατάλογος ανά κωδικό'!D:G,4,0)</f>
        <v>9.9600000000000009</v>
      </c>
      <c r="D4727" s="46">
        <v>9.81</v>
      </c>
      <c r="E4727" s="47">
        <f t="shared" si="73"/>
        <v>1.5290519877675823E-2</v>
      </c>
      <c r="F4727" s="124"/>
    </row>
    <row r="4728" spans="1:6" x14ac:dyDescent="0.25">
      <c r="A4728" s="20" t="s">
        <v>18859</v>
      </c>
      <c r="B4728" s="7">
        <v>702388</v>
      </c>
      <c r="C4728" s="46">
        <f>VLOOKUP(B4728,'Τιμοκατάλογος ανά κωδικό'!D:G,4,0)</f>
        <v>10.51</v>
      </c>
      <c r="D4728" s="46">
        <v>10.35</v>
      </c>
      <c r="E4728" s="47">
        <f t="shared" si="73"/>
        <v>1.5458937198067568E-2</v>
      </c>
      <c r="F4728" s="124"/>
    </row>
    <row r="4729" spans="1:6" x14ac:dyDescent="0.25">
      <c r="A4729" s="20" t="s">
        <v>18860</v>
      </c>
      <c r="B4729" s="7">
        <v>702389</v>
      </c>
      <c r="C4729" s="46">
        <f>VLOOKUP(B4729,'Τιμοκατάλογος ανά κωδικό'!D:G,4,0)</f>
        <v>8.43</v>
      </c>
      <c r="D4729" s="46">
        <v>8.31</v>
      </c>
      <c r="E4729" s="47">
        <f t="shared" si="73"/>
        <v>1.4440433212996373E-2</v>
      </c>
      <c r="F4729" s="124"/>
    </row>
    <row r="4730" spans="1:6" x14ac:dyDescent="0.25">
      <c r="A4730" s="20" t="s">
        <v>18860</v>
      </c>
      <c r="B4730" s="7">
        <v>702390</v>
      </c>
      <c r="C4730" s="46">
        <f>VLOOKUP(B4730,'Τιμοκατάλογος ανά κωδικό'!D:G,4,0)</f>
        <v>10.51</v>
      </c>
      <c r="D4730" s="46">
        <v>10.35</v>
      </c>
      <c r="E4730" s="47">
        <f t="shared" si="73"/>
        <v>1.5458937198067568E-2</v>
      </c>
      <c r="F4730" s="124"/>
    </row>
    <row r="4731" spans="1:6" x14ac:dyDescent="0.25">
      <c r="A4731" s="20" t="s">
        <v>18860</v>
      </c>
      <c r="B4731" s="7">
        <v>702391</v>
      </c>
      <c r="C4731" s="46">
        <f>VLOOKUP(B4731,'Τιμοκατάλογος ανά κωδικό'!D:G,4,0)</f>
        <v>9.9600000000000009</v>
      </c>
      <c r="D4731" s="46">
        <v>9.81</v>
      </c>
      <c r="E4731" s="47">
        <f t="shared" si="73"/>
        <v>1.5290519877675823E-2</v>
      </c>
      <c r="F4731" s="124"/>
    </row>
    <row r="4732" spans="1:6" x14ac:dyDescent="0.25">
      <c r="A4732" s="20" t="s">
        <v>18860</v>
      </c>
      <c r="B4732" s="7">
        <v>702392</v>
      </c>
      <c r="C4732" s="46">
        <f>VLOOKUP(B4732,'Τιμοκατάλογος ανά κωδικό'!D:G,4,0)</f>
        <v>10.51</v>
      </c>
      <c r="D4732" s="46">
        <v>10.35</v>
      </c>
      <c r="E4732" s="47">
        <f t="shared" si="73"/>
        <v>1.5458937198067568E-2</v>
      </c>
      <c r="F4732" s="124"/>
    </row>
    <row r="4733" spans="1:6" x14ac:dyDescent="0.25">
      <c r="A4733" s="20" t="s">
        <v>19107</v>
      </c>
      <c r="B4733" s="7">
        <v>702404</v>
      </c>
      <c r="C4733" s="46">
        <f>VLOOKUP(B4733,'Τιμοκατάλογος ανά κωδικό'!D:G,4,0)</f>
        <v>5.4</v>
      </c>
      <c r="D4733" s="46">
        <v>5.32</v>
      </c>
      <c r="E4733" s="47">
        <f t="shared" si="73"/>
        <v>1.5037593984962516E-2</v>
      </c>
      <c r="F4733" s="124"/>
    </row>
    <row r="4734" spans="1:6" x14ac:dyDescent="0.25">
      <c r="A4734" s="20" t="s">
        <v>19108</v>
      </c>
      <c r="B4734" s="7">
        <v>702405</v>
      </c>
      <c r="C4734" s="46">
        <f>VLOOKUP(B4734,'Τιμοκατάλογος ανά κωδικό'!D:G,4,0)</f>
        <v>7.77</v>
      </c>
      <c r="D4734" s="46">
        <v>7.66</v>
      </c>
      <c r="E4734" s="47">
        <f t="shared" si="73"/>
        <v>1.4360313315926909E-2</v>
      </c>
      <c r="F4734" s="124"/>
    </row>
    <row r="4735" spans="1:6" x14ac:dyDescent="0.25">
      <c r="A4735" s="20" t="s">
        <v>19109</v>
      </c>
      <c r="B4735" s="7">
        <v>702406</v>
      </c>
      <c r="C4735" s="46">
        <f>VLOOKUP(B4735,'Τιμοκατάλογος ανά κωδικό'!D:G,4,0)</f>
        <v>7.43</v>
      </c>
      <c r="D4735" s="46">
        <v>7.32</v>
      </c>
      <c r="E4735" s="47">
        <f t="shared" si="73"/>
        <v>1.5027322404371546E-2</v>
      </c>
      <c r="F4735" s="124"/>
    </row>
    <row r="4736" spans="1:6" x14ac:dyDescent="0.25">
      <c r="A4736" s="20" t="s">
        <v>19110</v>
      </c>
      <c r="B4736" s="7">
        <v>702407</v>
      </c>
      <c r="C4736" s="46">
        <f>VLOOKUP(B4736,'Τιμοκατάλογος ανά κωδικό'!D:G,4,0)</f>
        <v>7.77</v>
      </c>
      <c r="D4736" s="46">
        <v>7.66</v>
      </c>
      <c r="E4736" s="47">
        <f t="shared" si="73"/>
        <v>1.4360313315926909E-2</v>
      </c>
      <c r="F4736" s="124"/>
    </row>
    <row r="4737" spans="1:6" x14ac:dyDescent="0.25">
      <c r="A4737" s="20" t="s">
        <v>19111</v>
      </c>
      <c r="B4737" s="7">
        <v>702408</v>
      </c>
      <c r="C4737" s="46">
        <f>VLOOKUP(B4737,'Τιμοκατάλογος ανά κωδικό'!D:G,4,0)</f>
        <v>3.74</v>
      </c>
      <c r="D4737" s="46">
        <v>3.68</v>
      </c>
      <c r="E4737" s="47">
        <f t="shared" si="73"/>
        <v>1.6304347826086918E-2</v>
      </c>
      <c r="F4737" s="124"/>
    </row>
    <row r="4738" spans="1:6" x14ac:dyDescent="0.25">
      <c r="A4738" s="20" t="s">
        <v>19112</v>
      </c>
      <c r="B4738" s="7">
        <v>702409</v>
      </c>
      <c r="C4738" s="46">
        <f>VLOOKUP(B4738,'Τιμοκατάλογος ανά κωδικό'!D:G,4,0)</f>
        <v>5.35</v>
      </c>
      <c r="D4738" s="46">
        <v>5.27</v>
      </c>
      <c r="E4738" s="47">
        <f t="shared" si="73"/>
        <v>1.5180265654648917E-2</v>
      </c>
      <c r="F4738" s="124"/>
    </row>
    <row r="4739" spans="1:6" x14ac:dyDescent="0.25">
      <c r="A4739" s="20" t="s">
        <v>19113</v>
      </c>
      <c r="B4739" s="7">
        <v>702410</v>
      </c>
      <c r="C4739" s="46">
        <f>VLOOKUP(B4739,'Τιμοκατάλογος ανά κωδικό'!D:G,4,0)</f>
        <v>5.22</v>
      </c>
      <c r="D4739" s="46">
        <v>5.14</v>
      </c>
      <c r="E4739" s="47">
        <f t="shared" ref="E4739:E4802" si="74">C4739/D4739-1</f>
        <v>1.5564202334630295E-2</v>
      </c>
      <c r="F4739" s="124"/>
    </row>
    <row r="4740" spans="1:6" x14ac:dyDescent="0.25">
      <c r="A4740" s="20" t="s">
        <v>19114</v>
      </c>
      <c r="B4740" s="7">
        <v>702411</v>
      </c>
      <c r="C4740" s="46">
        <f>VLOOKUP(B4740,'Τιμοκατάλογος ανά κωδικό'!D:G,4,0)</f>
        <v>5.35</v>
      </c>
      <c r="D4740" s="46">
        <v>5.27</v>
      </c>
      <c r="E4740" s="47">
        <f t="shared" si="74"/>
        <v>1.5180265654648917E-2</v>
      </c>
      <c r="F4740" s="124"/>
    </row>
    <row r="4741" spans="1:6" x14ac:dyDescent="0.25">
      <c r="A4741" s="20" t="s">
        <v>18861</v>
      </c>
      <c r="B4741" s="7">
        <v>702412</v>
      </c>
      <c r="C4741" s="46">
        <f>VLOOKUP(B4741,'Τιμοκατάλογος ανά κωδικό'!D:G,4,0)</f>
        <v>5.55</v>
      </c>
      <c r="D4741" s="46">
        <v>5.47</v>
      </c>
      <c r="E4741" s="47">
        <f t="shared" si="74"/>
        <v>1.4625228519195677E-2</v>
      </c>
      <c r="F4741" s="124"/>
    </row>
    <row r="4742" spans="1:6" x14ac:dyDescent="0.25">
      <c r="A4742" s="20" t="s">
        <v>18861</v>
      </c>
      <c r="B4742" s="7">
        <v>702413</v>
      </c>
      <c r="C4742" s="46">
        <f>VLOOKUP(B4742,'Τιμοκατάλογος ανά κωδικό'!D:G,4,0)</f>
        <v>8.0299999999999994</v>
      </c>
      <c r="D4742" s="46">
        <v>7.91</v>
      </c>
      <c r="E4742" s="47">
        <f t="shared" si="74"/>
        <v>1.5170670037926604E-2</v>
      </c>
      <c r="F4742" s="124"/>
    </row>
    <row r="4743" spans="1:6" x14ac:dyDescent="0.25">
      <c r="A4743" s="20" t="s">
        <v>18861</v>
      </c>
      <c r="B4743" s="7">
        <v>702414</v>
      </c>
      <c r="C4743" s="46">
        <f>VLOOKUP(B4743,'Τιμοκατάλογος ανά κωδικό'!D:G,4,0)</f>
        <v>7.62</v>
      </c>
      <c r="D4743" s="46">
        <v>7.51</v>
      </c>
      <c r="E4743" s="47">
        <f t="shared" si="74"/>
        <v>1.4647137150466172E-2</v>
      </c>
      <c r="F4743" s="124"/>
    </row>
    <row r="4744" spans="1:6" x14ac:dyDescent="0.25">
      <c r="A4744" s="20" t="s">
        <v>18861</v>
      </c>
      <c r="B4744" s="7">
        <v>702415</v>
      </c>
      <c r="C4744" s="46">
        <f>VLOOKUP(B4744,'Τιμοκατάλογος ανά κωδικό'!D:G,4,0)</f>
        <v>8.0299999999999994</v>
      </c>
      <c r="D4744" s="46">
        <v>7.91</v>
      </c>
      <c r="E4744" s="47">
        <f t="shared" si="74"/>
        <v>1.5170670037926604E-2</v>
      </c>
      <c r="F4744" s="124"/>
    </row>
    <row r="4745" spans="1:6" x14ac:dyDescent="0.25">
      <c r="A4745" s="20" t="s">
        <v>19115</v>
      </c>
      <c r="B4745" s="7">
        <v>702416</v>
      </c>
      <c r="C4745" s="46">
        <f>VLOOKUP(B4745,'Τιμοκατάλογος ανά κωδικό'!D:G,4,0)</f>
        <v>4.5</v>
      </c>
      <c r="D4745" s="46">
        <v>4.43</v>
      </c>
      <c r="E4745" s="47">
        <f t="shared" si="74"/>
        <v>1.5801354401805856E-2</v>
      </c>
      <c r="F4745" s="124"/>
    </row>
    <row r="4746" spans="1:6" x14ac:dyDescent="0.25">
      <c r="A4746" s="20" t="s">
        <v>19116</v>
      </c>
      <c r="B4746" s="7">
        <v>702417</v>
      </c>
      <c r="C4746" s="46">
        <f>VLOOKUP(B4746,'Τιμοκατάλογος ανά κωδικό'!D:G,4,0)</f>
        <v>5.96</v>
      </c>
      <c r="D4746" s="46">
        <v>5.87</v>
      </c>
      <c r="E4746" s="47">
        <f t="shared" si="74"/>
        <v>1.5332197614991383E-2</v>
      </c>
      <c r="F4746" s="124"/>
    </row>
    <row r="4747" spans="1:6" x14ac:dyDescent="0.25">
      <c r="A4747" s="20" t="s">
        <v>19117</v>
      </c>
      <c r="B4747" s="7">
        <v>702418</v>
      </c>
      <c r="C4747" s="46">
        <f>VLOOKUP(B4747,'Τιμοκατάλογος ανά κωδικό'!D:G,4,0)</f>
        <v>5.82</v>
      </c>
      <c r="D4747" s="46">
        <v>5.73</v>
      </c>
      <c r="E4747" s="47">
        <f t="shared" si="74"/>
        <v>1.5706806282722585E-2</v>
      </c>
      <c r="F4747" s="124"/>
    </row>
    <row r="4748" spans="1:6" x14ac:dyDescent="0.25">
      <c r="A4748" s="20" t="s">
        <v>19118</v>
      </c>
      <c r="B4748" s="7">
        <v>702419</v>
      </c>
      <c r="C4748" s="46">
        <f>VLOOKUP(B4748,'Τιμοκατάλογος ανά κωδικό'!D:G,4,0)</f>
        <v>5.96</v>
      </c>
      <c r="D4748" s="46">
        <v>5.87</v>
      </c>
      <c r="E4748" s="47">
        <f t="shared" si="74"/>
        <v>1.5332197614991383E-2</v>
      </c>
      <c r="F4748" s="124"/>
    </row>
    <row r="4749" spans="1:6" x14ac:dyDescent="0.25">
      <c r="A4749" s="20" t="s">
        <v>18862</v>
      </c>
      <c r="B4749" s="7">
        <v>702420</v>
      </c>
      <c r="C4749" s="46">
        <f>VLOOKUP(B4749,'Τιμοκατάλογος ανά κωδικό'!D:G,4,0)</f>
        <v>23.13</v>
      </c>
      <c r="D4749" s="46">
        <v>22.79</v>
      </c>
      <c r="E4749" s="47">
        <f t="shared" si="74"/>
        <v>1.4918824045633938E-2</v>
      </c>
      <c r="F4749" s="124"/>
    </row>
    <row r="4750" spans="1:6" x14ac:dyDescent="0.25">
      <c r="A4750" s="20" t="s">
        <v>18862</v>
      </c>
      <c r="B4750" s="7">
        <v>702421</v>
      </c>
      <c r="C4750" s="46">
        <f>VLOOKUP(B4750,'Τιμοκατάλογος ανά κωδικό'!D:G,4,0)</f>
        <v>34.71</v>
      </c>
      <c r="D4750" s="46">
        <v>34.200000000000003</v>
      </c>
      <c r="E4750" s="47">
        <f t="shared" si="74"/>
        <v>1.4912280701754321E-2</v>
      </c>
      <c r="F4750" s="124"/>
    </row>
    <row r="4751" spans="1:6" x14ac:dyDescent="0.25">
      <c r="A4751" s="20" t="s">
        <v>18862</v>
      </c>
      <c r="B4751" s="7">
        <v>702422</v>
      </c>
      <c r="C4751" s="46">
        <f>VLOOKUP(B4751,'Τιμοκατάλογος ανά κωδικό'!D:G,4,0)</f>
        <v>32.89</v>
      </c>
      <c r="D4751" s="46">
        <v>32.4</v>
      </c>
      <c r="E4751" s="47">
        <f t="shared" si="74"/>
        <v>1.5123456790123502E-2</v>
      </c>
      <c r="F4751" s="124"/>
    </row>
    <row r="4752" spans="1:6" x14ac:dyDescent="0.25">
      <c r="A4752" s="20" t="s">
        <v>18862</v>
      </c>
      <c r="B4752" s="7">
        <v>702423</v>
      </c>
      <c r="C4752" s="46">
        <f>VLOOKUP(B4752,'Τιμοκατάλογος ανά κωδικό'!D:G,4,0)</f>
        <v>35.26</v>
      </c>
      <c r="D4752" s="46">
        <v>34.74</v>
      </c>
      <c r="E4752" s="47">
        <f t="shared" si="74"/>
        <v>1.4968336211859334E-2</v>
      </c>
      <c r="F4752" s="124"/>
    </row>
    <row r="4753" spans="1:6" x14ac:dyDescent="0.25">
      <c r="A4753" s="20" t="s">
        <v>19119</v>
      </c>
      <c r="B4753" s="7">
        <v>702424</v>
      </c>
      <c r="C4753" s="46">
        <f>VLOOKUP(B4753,'Τιμοκατάλογος ανά κωδικό'!D:G,4,0)</f>
        <v>2.58</v>
      </c>
      <c r="D4753" s="46">
        <v>2.54</v>
      </c>
      <c r="E4753" s="47">
        <f t="shared" si="74"/>
        <v>1.5748031496062964E-2</v>
      </c>
      <c r="F4753" s="124"/>
    </row>
    <row r="4754" spans="1:6" x14ac:dyDescent="0.25">
      <c r="A4754" s="20" t="s">
        <v>19120</v>
      </c>
      <c r="B4754" s="7">
        <v>702425</v>
      </c>
      <c r="C4754" s="46">
        <f>VLOOKUP(B4754,'Τιμοκατάλογος ανά κωδικό'!D:G,4,0)</f>
        <v>2.58</v>
      </c>
      <c r="D4754" s="46">
        <v>2.54</v>
      </c>
      <c r="E4754" s="47">
        <f t="shared" si="74"/>
        <v>1.5748031496062964E-2</v>
      </c>
      <c r="F4754" s="124"/>
    </row>
    <row r="4755" spans="1:6" x14ac:dyDescent="0.25">
      <c r="A4755" s="20" t="s">
        <v>19121</v>
      </c>
      <c r="B4755" s="7">
        <v>702426</v>
      </c>
      <c r="C4755" s="46">
        <f>VLOOKUP(B4755,'Τιμοκατάλογος ανά κωδικό'!D:G,4,0)</f>
        <v>2.58</v>
      </c>
      <c r="D4755" s="46">
        <v>2.54</v>
      </c>
      <c r="E4755" s="47">
        <f t="shared" si="74"/>
        <v>1.5748031496062964E-2</v>
      </c>
      <c r="F4755" s="124"/>
    </row>
    <row r="4756" spans="1:6" x14ac:dyDescent="0.25">
      <c r="A4756" s="20" t="s">
        <v>19122</v>
      </c>
      <c r="B4756" s="7">
        <v>702427</v>
      </c>
      <c r="C4756" s="46">
        <f>VLOOKUP(B4756,'Τιμοκατάλογος ανά κωδικό'!D:G,4,0)</f>
        <v>2.58</v>
      </c>
      <c r="D4756" s="46">
        <v>2.54</v>
      </c>
      <c r="E4756" s="47">
        <f t="shared" si="74"/>
        <v>1.5748031496062964E-2</v>
      </c>
      <c r="F4756" s="124"/>
    </row>
    <row r="4757" spans="1:6" x14ac:dyDescent="0.25">
      <c r="A4757" s="20" t="s">
        <v>19123</v>
      </c>
      <c r="B4757" s="7">
        <v>702428</v>
      </c>
      <c r="C4757" s="46">
        <f>VLOOKUP(B4757,'Τιμοκατάλογος ανά κωδικό'!D:G,4,0)</f>
        <v>2.58</v>
      </c>
      <c r="D4757" s="46">
        <v>2.54</v>
      </c>
      <c r="E4757" s="47">
        <f t="shared" si="74"/>
        <v>1.5748031496062964E-2</v>
      </c>
      <c r="F4757" s="124"/>
    </row>
    <row r="4758" spans="1:6" x14ac:dyDescent="0.25">
      <c r="A4758" s="20" t="s">
        <v>18863</v>
      </c>
      <c r="B4758" s="7">
        <v>702430</v>
      </c>
      <c r="C4758" s="46">
        <f>VLOOKUP(B4758,'Τιμοκατάλογος ανά κωδικό'!D:G,4,0)</f>
        <v>23.13</v>
      </c>
      <c r="D4758" s="46">
        <v>22.79</v>
      </c>
      <c r="E4758" s="47">
        <f t="shared" si="74"/>
        <v>1.4918824045633938E-2</v>
      </c>
      <c r="F4758" s="124"/>
    </row>
    <row r="4759" spans="1:6" x14ac:dyDescent="0.25">
      <c r="A4759" s="20" t="s">
        <v>18863</v>
      </c>
      <c r="B4759" s="7">
        <v>702431</v>
      </c>
      <c r="C4759" s="46">
        <f>VLOOKUP(B4759,'Τιμοκατάλογος ανά κωδικό'!D:G,4,0)</f>
        <v>26.94</v>
      </c>
      <c r="D4759" s="46">
        <v>26.54</v>
      </c>
      <c r="E4759" s="47">
        <f t="shared" si="74"/>
        <v>1.5071590052750716E-2</v>
      </c>
      <c r="F4759" s="124"/>
    </row>
    <row r="4760" spans="1:6" x14ac:dyDescent="0.25">
      <c r="A4760" s="20" t="s">
        <v>18863</v>
      </c>
      <c r="B4760" s="7">
        <v>702432</v>
      </c>
      <c r="C4760" s="46">
        <f>VLOOKUP(B4760,'Τιμοκατάλογος ανά κωδικό'!D:G,4,0)</f>
        <v>26.08</v>
      </c>
      <c r="D4760" s="46">
        <v>25.69</v>
      </c>
      <c r="E4760" s="47">
        <f t="shared" si="74"/>
        <v>1.5181004281821675E-2</v>
      </c>
      <c r="F4760" s="124"/>
    </row>
    <row r="4761" spans="1:6" x14ac:dyDescent="0.25">
      <c r="A4761" s="20" t="s">
        <v>18863</v>
      </c>
      <c r="B4761" s="7">
        <v>702433</v>
      </c>
      <c r="C4761" s="46">
        <f>VLOOKUP(B4761,'Τιμοκατάλογος ανά κωδικό'!D:G,4,0)</f>
        <v>26.94</v>
      </c>
      <c r="D4761" s="46">
        <v>26.54</v>
      </c>
      <c r="E4761" s="47">
        <f t="shared" si="74"/>
        <v>1.5071590052750716E-2</v>
      </c>
      <c r="F4761" s="124"/>
    </row>
    <row r="4762" spans="1:6" x14ac:dyDescent="0.25">
      <c r="A4762" s="20" t="s">
        <v>18864</v>
      </c>
      <c r="B4762" s="7">
        <v>702438</v>
      </c>
      <c r="C4762" s="46">
        <f>VLOOKUP(B4762,'Τιμοκατάλογος ανά κωδικό'!D:G,4,0)</f>
        <v>100.28</v>
      </c>
      <c r="D4762" s="46">
        <v>98.8</v>
      </c>
      <c r="E4762" s="47">
        <f t="shared" si="74"/>
        <v>1.4979757085020307E-2</v>
      </c>
      <c r="F4762" s="124"/>
    </row>
    <row r="4763" spans="1:6" x14ac:dyDescent="0.25">
      <c r="A4763" s="20" t="s">
        <v>18864</v>
      </c>
      <c r="B4763" s="7">
        <v>702439</v>
      </c>
      <c r="C4763" s="46">
        <f>VLOOKUP(B4763,'Τιμοκατάλογος ανά κωδικό'!D:G,4,0)</f>
        <v>111.75</v>
      </c>
      <c r="D4763" s="46">
        <v>110.1</v>
      </c>
      <c r="E4763" s="47">
        <f t="shared" si="74"/>
        <v>1.4986376021798309E-2</v>
      </c>
      <c r="F4763" s="124"/>
    </row>
    <row r="4764" spans="1:6" x14ac:dyDescent="0.25">
      <c r="A4764" s="20" t="s">
        <v>18864</v>
      </c>
      <c r="B4764" s="7">
        <v>702440</v>
      </c>
      <c r="C4764" s="46">
        <f>VLOOKUP(B4764,'Τιμοκατάλογος ανά κωδικό'!D:G,4,0)</f>
        <v>108.42</v>
      </c>
      <c r="D4764" s="46">
        <v>106.82</v>
      </c>
      <c r="E4764" s="47">
        <f t="shared" si="74"/>
        <v>1.4978468451601001E-2</v>
      </c>
      <c r="F4764" s="124"/>
    </row>
    <row r="4765" spans="1:6" x14ac:dyDescent="0.25">
      <c r="A4765" s="20" t="s">
        <v>18864</v>
      </c>
      <c r="B4765" s="7">
        <v>702441</v>
      </c>
      <c r="C4765" s="46">
        <f>VLOOKUP(B4765,'Τιμοκατάλογος ανά κωδικό'!D:G,4,0)</f>
        <v>111.75</v>
      </c>
      <c r="D4765" s="46">
        <v>110.1</v>
      </c>
      <c r="E4765" s="47">
        <f t="shared" si="74"/>
        <v>1.4986376021798309E-2</v>
      </c>
      <c r="F4765" s="124"/>
    </row>
    <row r="4766" spans="1:6" x14ac:dyDescent="0.25">
      <c r="A4766" s="20" t="s">
        <v>19124</v>
      </c>
      <c r="B4766" s="7">
        <v>702450</v>
      </c>
      <c r="C4766" s="46">
        <f>VLOOKUP(B4766,'Τιμοκατάλογος ανά κωδικό'!D:G,4,0)</f>
        <v>20.25</v>
      </c>
      <c r="D4766" s="46">
        <v>19.95</v>
      </c>
      <c r="E4766" s="47">
        <f t="shared" si="74"/>
        <v>1.5037593984962516E-2</v>
      </c>
      <c r="F4766" s="124"/>
    </row>
    <row r="4767" spans="1:6" x14ac:dyDescent="0.25">
      <c r="A4767" s="20" t="s">
        <v>19125</v>
      </c>
      <c r="B4767" s="7">
        <v>702452</v>
      </c>
      <c r="C4767" s="46">
        <f>VLOOKUP(B4767,'Τιμοκατάλογος ανά κωδικό'!D:G,4,0)</f>
        <v>22.48</v>
      </c>
      <c r="D4767" s="46">
        <v>22.15</v>
      </c>
      <c r="E4767" s="47">
        <f t="shared" si="74"/>
        <v>1.4898419864559864E-2</v>
      </c>
      <c r="F4767" s="124"/>
    </row>
    <row r="4768" spans="1:6" x14ac:dyDescent="0.25">
      <c r="A4768" s="20" t="s">
        <v>19126</v>
      </c>
      <c r="B4768" s="7">
        <v>702453</v>
      </c>
      <c r="C4768" s="46">
        <f>VLOOKUP(B4768,'Τιμοκατάλογος ανά κωδικό'!D:G,4,0)</f>
        <v>23.58</v>
      </c>
      <c r="D4768" s="46">
        <v>23.23</v>
      </c>
      <c r="E4768" s="47">
        <f t="shared" si="74"/>
        <v>1.5066724063710568E-2</v>
      </c>
      <c r="F4768" s="124"/>
    </row>
    <row r="4769" spans="1:6" x14ac:dyDescent="0.25">
      <c r="A4769" s="20" t="s">
        <v>19127</v>
      </c>
      <c r="B4769" s="7">
        <v>702454</v>
      </c>
      <c r="C4769" s="46">
        <f>VLOOKUP(B4769,'Τιμοκατάλογος ανά κωδικό'!D:G,4,0)</f>
        <v>155.49</v>
      </c>
      <c r="D4769" s="46">
        <v>153.19</v>
      </c>
      <c r="E4769" s="47">
        <f t="shared" si="74"/>
        <v>1.5014034858672254E-2</v>
      </c>
      <c r="F4769" s="124"/>
    </row>
    <row r="4770" spans="1:6" x14ac:dyDescent="0.25">
      <c r="A4770" s="20" t="s">
        <v>19128</v>
      </c>
      <c r="B4770" s="7">
        <v>702455</v>
      </c>
      <c r="C4770" s="46">
        <f>VLOOKUP(B4770,'Τιμοκατάλογος ανά κωδικό'!D:G,4,0)</f>
        <v>99.17</v>
      </c>
      <c r="D4770" s="46">
        <v>97.7</v>
      </c>
      <c r="E4770" s="47">
        <f t="shared" si="74"/>
        <v>1.5046059365404263E-2</v>
      </c>
      <c r="F4770" s="124"/>
    </row>
    <row r="4771" spans="1:6" x14ac:dyDescent="0.25">
      <c r="A4771" s="20" t="s">
        <v>19129</v>
      </c>
      <c r="B4771" s="7">
        <v>702456</v>
      </c>
      <c r="C4771" s="46">
        <f>VLOOKUP(B4771,'Τιμοκατάλογος ανά κωδικό'!D:G,4,0)</f>
        <v>98.01</v>
      </c>
      <c r="D4771" s="46">
        <v>96.56</v>
      </c>
      <c r="E4771" s="47">
        <f t="shared" si="74"/>
        <v>1.5016570008284935E-2</v>
      </c>
      <c r="F4771" s="124"/>
    </row>
    <row r="4772" spans="1:6" x14ac:dyDescent="0.25">
      <c r="A4772" s="20" t="s">
        <v>19130</v>
      </c>
      <c r="B4772" s="7">
        <v>702457</v>
      </c>
      <c r="C4772" s="46">
        <f>VLOOKUP(B4772,'Τιμοκατάλογος ανά κωδικό'!D:G,4,0)</f>
        <v>100.49</v>
      </c>
      <c r="D4772" s="46">
        <v>99</v>
      </c>
      <c r="E4772" s="47">
        <f t="shared" si="74"/>
        <v>1.5050505050504981E-2</v>
      </c>
      <c r="F4772" s="124"/>
    </row>
    <row r="4773" spans="1:6" x14ac:dyDescent="0.25">
      <c r="A4773" s="20" t="s">
        <v>19131</v>
      </c>
      <c r="B4773" s="7">
        <v>702458</v>
      </c>
      <c r="C4773" s="46">
        <f>VLOOKUP(B4773,'Τιμοκατάλογος ανά κωδικό'!D:G,4,0)</f>
        <v>20.82</v>
      </c>
      <c r="D4773" s="46">
        <v>20.51</v>
      </c>
      <c r="E4773" s="47">
        <f t="shared" si="74"/>
        <v>1.5114578254509903E-2</v>
      </c>
      <c r="F4773" s="124"/>
    </row>
    <row r="4774" spans="1:6" x14ac:dyDescent="0.25">
      <c r="A4774" s="20" t="s">
        <v>19132</v>
      </c>
      <c r="B4774" s="7">
        <v>702459</v>
      </c>
      <c r="C4774" s="46">
        <f>VLOOKUP(B4774,'Τιμοκατάλογος ανά κωδικό'!D:G,4,0)</f>
        <v>29.46</v>
      </c>
      <c r="D4774" s="46">
        <v>29.02</v>
      </c>
      <c r="E4774" s="47">
        <f t="shared" si="74"/>
        <v>1.5161957270847681E-2</v>
      </c>
      <c r="F4774" s="124"/>
    </row>
    <row r="4775" spans="1:6" x14ac:dyDescent="0.25">
      <c r="A4775" s="20" t="s">
        <v>19133</v>
      </c>
      <c r="B4775" s="7">
        <v>702460</v>
      </c>
      <c r="C4775" s="46">
        <f>VLOOKUP(B4775,'Τιμοκατάλογος ανά κωδικό'!D:G,4,0)</f>
        <v>28.75</v>
      </c>
      <c r="D4775" s="46">
        <v>28.33</v>
      </c>
      <c r="E4775" s="47">
        <f t="shared" si="74"/>
        <v>1.4825273561595464E-2</v>
      </c>
      <c r="F4775" s="124"/>
    </row>
    <row r="4776" spans="1:6" x14ac:dyDescent="0.25">
      <c r="A4776" s="20" t="s">
        <v>19134</v>
      </c>
      <c r="B4776" s="7">
        <v>702461</v>
      </c>
      <c r="C4776" s="46">
        <f>VLOOKUP(B4776,'Τιμοκατάλογος ανά κωδικό'!D:G,4,0)</f>
        <v>30.2</v>
      </c>
      <c r="D4776" s="46">
        <v>29.75</v>
      </c>
      <c r="E4776" s="47">
        <f t="shared" si="74"/>
        <v>1.5126050420168013E-2</v>
      </c>
      <c r="F4776" s="124"/>
    </row>
    <row r="4777" spans="1:6" x14ac:dyDescent="0.25">
      <c r="A4777" s="20" t="s">
        <v>19135</v>
      </c>
      <c r="B4777" s="7">
        <v>702462</v>
      </c>
      <c r="C4777" s="46">
        <f>VLOOKUP(B4777,'Τιμοκατάλογος ανά κωδικό'!D:G,4,0)</f>
        <v>20.6</v>
      </c>
      <c r="D4777" s="46">
        <v>20.3</v>
      </c>
      <c r="E4777" s="47">
        <f t="shared" si="74"/>
        <v>1.4778325123152802E-2</v>
      </c>
      <c r="F4777" s="124"/>
    </row>
    <row r="4778" spans="1:6" x14ac:dyDescent="0.25">
      <c r="A4778" s="20" t="s">
        <v>19136</v>
      </c>
      <c r="B4778" s="7">
        <v>702463</v>
      </c>
      <c r="C4778" s="46">
        <f>VLOOKUP(B4778,'Τιμοκατάλογος ανά κωδικό'!D:G,4,0)</f>
        <v>25.14</v>
      </c>
      <c r="D4778" s="46">
        <v>24.77</v>
      </c>
      <c r="E4778" s="47">
        <f t="shared" si="74"/>
        <v>1.4937424303593128E-2</v>
      </c>
      <c r="F4778" s="124"/>
    </row>
    <row r="4779" spans="1:6" x14ac:dyDescent="0.25">
      <c r="A4779" s="20" t="s">
        <v>19137</v>
      </c>
      <c r="B4779" s="7">
        <v>702464</v>
      </c>
      <c r="C4779" s="46">
        <f>VLOOKUP(B4779,'Τιμοκατάλογος ανά κωδικό'!D:G,4,0)</f>
        <v>25.14</v>
      </c>
      <c r="D4779" s="46">
        <v>24.77</v>
      </c>
      <c r="E4779" s="47">
        <f t="shared" si="74"/>
        <v>1.4937424303593128E-2</v>
      </c>
      <c r="F4779" s="124"/>
    </row>
    <row r="4780" spans="1:6" x14ac:dyDescent="0.25">
      <c r="A4780" s="20" t="s">
        <v>19138</v>
      </c>
      <c r="B4780" s="7">
        <v>702465</v>
      </c>
      <c r="C4780" s="46">
        <f>VLOOKUP(B4780,'Τιμοκατάλογος ανά κωδικό'!D:G,4,0)</f>
        <v>25.14</v>
      </c>
      <c r="D4780" s="46">
        <v>24.77</v>
      </c>
      <c r="E4780" s="47">
        <f t="shared" si="74"/>
        <v>1.4937424303593128E-2</v>
      </c>
      <c r="F4780" s="124"/>
    </row>
    <row r="4781" spans="1:6" x14ac:dyDescent="0.25">
      <c r="A4781" s="20" t="s">
        <v>19139</v>
      </c>
      <c r="B4781" s="7">
        <v>702466</v>
      </c>
      <c r="C4781" s="46">
        <f>VLOOKUP(B4781,'Τιμοκατάλογος ανά κωδικό'!D:G,4,0)</f>
        <v>2.21</v>
      </c>
      <c r="D4781" s="46">
        <v>2.1800000000000002</v>
      </c>
      <c r="E4781" s="47">
        <f t="shared" si="74"/>
        <v>1.3761467889908063E-2</v>
      </c>
      <c r="F4781" s="124"/>
    </row>
    <row r="4782" spans="1:6" x14ac:dyDescent="0.25">
      <c r="A4782" s="20" t="s">
        <v>19140</v>
      </c>
      <c r="B4782" s="7">
        <v>702467</v>
      </c>
      <c r="C4782" s="46">
        <f>VLOOKUP(B4782,'Τιμοκατάλογος ανά κωδικό'!D:G,4,0)</f>
        <v>1.1200000000000001</v>
      </c>
      <c r="D4782" s="46">
        <v>1.1000000000000001</v>
      </c>
      <c r="E4782" s="47">
        <f t="shared" si="74"/>
        <v>1.8181818181818299E-2</v>
      </c>
      <c r="F4782" s="124"/>
    </row>
    <row r="4783" spans="1:6" x14ac:dyDescent="0.25">
      <c r="A4783" s="20" t="s">
        <v>19141</v>
      </c>
      <c r="B4783" s="7">
        <v>702468</v>
      </c>
      <c r="C4783" s="46">
        <f>VLOOKUP(B4783,'Τιμοκατάλογος ανά κωδικό'!D:G,4,0)</f>
        <v>2.21</v>
      </c>
      <c r="D4783" s="46">
        <v>2.1800000000000002</v>
      </c>
      <c r="E4783" s="47">
        <f t="shared" si="74"/>
        <v>1.3761467889908063E-2</v>
      </c>
      <c r="F4783" s="124"/>
    </row>
    <row r="4784" spans="1:6" x14ac:dyDescent="0.25">
      <c r="A4784" s="20" t="s">
        <v>19141</v>
      </c>
      <c r="B4784" s="7">
        <v>702469</v>
      </c>
      <c r="C4784" s="46">
        <f>VLOOKUP(B4784,'Τιμοκατάλογος ανά κωδικό'!D:G,4,0)</f>
        <v>2.21</v>
      </c>
      <c r="D4784" s="46">
        <v>2.1800000000000002</v>
      </c>
      <c r="E4784" s="47">
        <f t="shared" si="74"/>
        <v>1.3761467889908063E-2</v>
      </c>
      <c r="F4784" s="124"/>
    </row>
    <row r="4785" spans="1:6" x14ac:dyDescent="0.25">
      <c r="A4785" s="20" t="s">
        <v>19142</v>
      </c>
      <c r="B4785" s="7">
        <v>702470</v>
      </c>
      <c r="C4785" s="46">
        <f>VLOOKUP(B4785,'Τιμοκατάλογος ανά κωδικό'!D:G,4,0)</f>
        <v>2.21</v>
      </c>
      <c r="D4785" s="46">
        <v>2.1800000000000002</v>
      </c>
      <c r="E4785" s="47">
        <f t="shared" si="74"/>
        <v>1.3761467889908063E-2</v>
      </c>
      <c r="F4785" s="124"/>
    </row>
    <row r="4786" spans="1:6" x14ac:dyDescent="0.25">
      <c r="A4786" s="20" t="s">
        <v>18865</v>
      </c>
      <c r="B4786" s="7">
        <v>702471</v>
      </c>
      <c r="C4786" s="46">
        <f>VLOOKUP(B4786,'Τιμοκατάλογος ανά κωδικό'!D:G,4,0)</f>
        <v>26.94</v>
      </c>
      <c r="D4786" s="46">
        <v>26.54</v>
      </c>
      <c r="E4786" s="47">
        <f t="shared" si="74"/>
        <v>1.5071590052750716E-2</v>
      </c>
      <c r="F4786" s="124"/>
    </row>
    <row r="4787" spans="1:6" x14ac:dyDescent="0.25">
      <c r="A4787" s="20" t="s">
        <v>18865</v>
      </c>
      <c r="B4787" s="7">
        <v>702472</v>
      </c>
      <c r="C4787" s="46">
        <f>VLOOKUP(B4787,'Τιμοκατάλογος ανά κωδικό'!D:G,4,0)</f>
        <v>35.11</v>
      </c>
      <c r="D4787" s="46">
        <v>34.590000000000003</v>
      </c>
      <c r="E4787" s="47">
        <f t="shared" si="74"/>
        <v>1.5033246603064265E-2</v>
      </c>
      <c r="F4787" s="124"/>
    </row>
    <row r="4788" spans="1:6" x14ac:dyDescent="0.25">
      <c r="A4788" s="20" t="s">
        <v>18865</v>
      </c>
      <c r="B4788" s="7">
        <v>702473</v>
      </c>
      <c r="C4788" s="46">
        <f>VLOOKUP(B4788,'Τιμοκατάλογος ανά κωδικό'!D:G,4,0)</f>
        <v>33.700000000000003</v>
      </c>
      <c r="D4788" s="46">
        <v>33.200000000000003</v>
      </c>
      <c r="E4788" s="47">
        <f t="shared" si="74"/>
        <v>1.5060240963855387E-2</v>
      </c>
      <c r="F4788" s="124"/>
    </row>
    <row r="4789" spans="1:6" x14ac:dyDescent="0.25">
      <c r="A4789" s="20" t="s">
        <v>18865</v>
      </c>
      <c r="B4789" s="7">
        <v>702474</v>
      </c>
      <c r="C4789" s="46">
        <f>VLOOKUP(B4789,'Τιμοκατάλογος ανά κωδικό'!D:G,4,0)</f>
        <v>35.11</v>
      </c>
      <c r="D4789" s="46">
        <v>34.590000000000003</v>
      </c>
      <c r="E4789" s="47">
        <f t="shared" si="74"/>
        <v>1.5033246603064265E-2</v>
      </c>
      <c r="F4789" s="124"/>
    </row>
    <row r="4790" spans="1:6" x14ac:dyDescent="0.25">
      <c r="A4790" s="20" t="s">
        <v>18866</v>
      </c>
      <c r="B4790" s="7">
        <v>702478</v>
      </c>
      <c r="C4790" s="46">
        <f>VLOOKUP(B4790,'Τιμοκατάλογος ανά κωδικό'!D:G,4,0)</f>
        <v>26.17</v>
      </c>
      <c r="D4790" s="46">
        <v>25.78</v>
      </c>
      <c r="E4790" s="47">
        <f t="shared" si="74"/>
        <v>1.5128006206361455E-2</v>
      </c>
      <c r="F4790" s="124"/>
    </row>
    <row r="4791" spans="1:6" x14ac:dyDescent="0.25">
      <c r="A4791" s="20" t="s">
        <v>18866</v>
      </c>
      <c r="B4791" s="7">
        <v>702479</v>
      </c>
      <c r="C4791" s="46">
        <f>VLOOKUP(B4791,'Τιμοκατάλογος ανά κωδικό'!D:G,4,0)</f>
        <v>34.26</v>
      </c>
      <c r="D4791" s="46">
        <v>33.75</v>
      </c>
      <c r="E4791" s="47">
        <f t="shared" si="74"/>
        <v>1.5111111111111075E-2</v>
      </c>
      <c r="F4791" s="124"/>
    </row>
    <row r="4792" spans="1:6" x14ac:dyDescent="0.25">
      <c r="A4792" s="20" t="s">
        <v>18866</v>
      </c>
      <c r="B4792" s="7">
        <v>702480</v>
      </c>
      <c r="C4792" s="46">
        <f>VLOOKUP(B4792,'Τιμοκατάλογος ανά κωδικό'!D:G,4,0)</f>
        <v>32.950000000000003</v>
      </c>
      <c r="D4792" s="46">
        <v>32.46</v>
      </c>
      <c r="E4792" s="47">
        <f t="shared" si="74"/>
        <v>1.5095502156500462E-2</v>
      </c>
      <c r="F4792" s="124"/>
    </row>
    <row r="4793" spans="1:6" x14ac:dyDescent="0.25">
      <c r="A4793" s="20" t="s">
        <v>18866</v>
      </c>
      <c r="B4793" s="7">
        <v>702481</v>
      </c>
      <c r="C4793" s="46">
        <f>VLOOKUP(B4793,'Τιμοκατάλογος ανά κωδικό'!D:G,4,0)</f>
        <v>34.26</v>
      </c>
      <c r="D4793" s="46">
        <v>33.75</v>
      </c>
      <c r="E4793" s="47">
        <f t="shared" si="74"/>
        <v>1.5111111111111075E-2</v>
      </c>
      <c r="F4793" s="124"/>
    </row>
    <row r="4794" spans="1:6" x14ac:dyDescent="0.25">
      <c r="A4794" s="20" t="s">
        <v>19143</v>
      </c>
      <c r="B4794" s="7">
        <v>702482</v>
      </c>
      <c r="C4794" s="46">
        <f>VLOOKUP(B4794,'Τιμοκατάλογος ανά κωδικό'!D:G,4,0)</f>
        <v>2.54</v>
      </c>
      <c r="D4794" s="46">
        <v>2.5</v>
      </c>
      <c r="E4794" s="47">
        <f t="shared" si="74"/>
        <v>1.6000000000000014E-2</v>
      </c>
      <c r="F4794" s="124"/>
    </row>
    <row r="4795" spans="1:6" x14ac:dyDescent="0.25">
      <c r="A4795" s="20" t="s">
        <v>19144</v>
      </c>
      <c r="B4795" s="7">
        <v>702483</v>
      </c>
      <c r="C4795" s="46">
        <f>VLOOKUP(B4795,'Τιμοκατάλογος ανά κωδικό'!D:G,4,0)</f>
        <v>1.32</v>
      </c>
      <c r="D4795" s="46">
        <v>1.3</v>
      </c>
      <c r="E4795" s="47">
        <f t="shared" si="74"/>
        <v>1.538461538461533E-2</v>
      </c>
      <c r="F4795" s="124"/>
    </row>
    <row r="4796" spans="1:6" x14ac:dyDescent="0.25">
      <c r="A4796" s="20" t="s">
        <v>19145</v>
      </c>
      <c r="B4796" s="7">
        <v>702484</v>
      </c>
      <c r="C4796" s="46">
        <f>VLOOKUP(B4796,'Τιμοκατάλογος ανά κωδικό'!D:G,4,0)</f>
        <v>2.54</v>
      </c>
      <c r="D4796" s="46">
        <v>2.5</v>
      </c>
      <c r="E4796" s="47">
        <f t="shared" si="74"/>
        <v>1.6000000000000014E-2</v>
      </c>
      <c r="F4796" s="124"/>
    </row>
    <row r="4797" spans="1:6" x14ac:dyDescent="0.25">
      <c r="A4797" s="20" t="s">
        <v>18867</v>
      </c>
      <c r="B4797" s="7">
        <v>702487</v>
      </c>
      <c r="C4797" s="46">
        <f>VLOOKUP(B4797,'Τιμοκατάλογος ανά κωδικό'!D:G,4,0)</f>
        <v>124.54</v>
      </c>
      <c r="D4797" s="46">
        <v>122.7</v>
      </c>
      <c r="E4797" s="47">
        <f t="shared" si="74"/>
        <v>1.4995925020374834E-2</v>
      </c>
      <c r="F4797" s="124"/>
    </row>
    <row r="4798" spans="1:6" x14ac:dyDescent="0.25">
      <c r="A4798" s="20" t="s">
        <v>18867</v>
      </c>
      <c r="B4798" s="7">
        <v>702488</v>
      </c>
      <c r="C4798" s="46">
        <f>VLOOKUP(B4798,'Τιμοκατάλογος ανά κωδικό'!D:G,4,0)</f>
        <v>136.61000000000001</v>
      </c>
      <c r="D4798" s="46">
        <v>134.59</v>
      </c>
      <c r="E4798" s="47">
        <f t="shared" si="74"/>
        <v>1.5008544468385621E-2</v>
      </c>
      <c r="F4798" s="124"/>
    </row>
    <row r="4799" spans="1:6" x14ac:dyDescent="0.25">
      <c r="A4799" s="20" t="s">
        <v>18867</v>
      </c>
      <c r="B4799" s="7">
        <v>702489</v>
      </c>
      <c r="C4799" s="46">
        <f>VLOOKUP(B4799,'Τιμοκατάλογος ανά κωδικό'!D:G,4,0)</f>
        <v>131.81</v>
      </c>
      <c r="D4799" s="46">
        <v>129.86000000000001</v>
      </c>
      <c r="E4799" s="47">
        <f t="shared" si="74"/>
        <v>1.5016171261358346E-2</v>
      </c>
      <c r="F4799" s="124"/>
    </row>
    <row r="4800" spans="1:6" x14ac:dyDescent="0.25">
      <c r="A4800" s="20" t="s">
        <v>18867</v>
      </c>
      <c r="B4800" s="7">
        <v>702490</v>
      </c>
      <c r="C4800" s="46">
        <f>VLOOKUP(B4800,'Τιμοκατάλογος ανά κωδικό'!D:G,4,0)</f>
        <v>136.61000000000001</v>
      </c>
      <c r="D4800" s="46">
        <v>134.59</v>
      </c>
      <c r="E4800" s="47">
        <f t="shared" si="74"/>
        <v>1.5008544468385621E-2</v>
      </c>
      <c r="F4800" s="124"/>
    </row>
    <row r="4801" spans="1:6" x14ac:dyDescent="0.25">
      <c r="A4801" s="20" t="s">
        <v>19146</v>
      </c>
      <c r="B4801" s="7">
        <v>702491</v>
      </c>
      <c r="C4801" s="46">
        <f>VLOOKUP(B4801,'Τιμοκατάλογος ανά κωδικό'!D:G,4,0)</f>
        <v>7.53</v>
      </c>
      <c r="D4801" s="46">
        <v>7.42</v>
      </c>
      <c r="E4801" s="47">
        <f t="shared" si="74"/>
        <v>1.4824797843665749E-2</v>
      </c>
      <c r="F4801" s="124"/>
    </row>
    <row r="4802" spans="1:6" x14ac:dyDescent="0.25">
      <c r="A4802" s="20" t="s">
        <v>19147</v>
      </c>
      <c r="B4802" s="7">
        <v>702492</v>
      </c>
      <c r="C4802" s="46">
        <f>VLOOKUP(B4802,'Τιμοκατάλογος ανά κωδικό'!D:G,4,0)</f>
        <v>8.39</v>
      </c>
      <c r="D4802" s="46">
        <v>8.27</v>
      </c>
      <c r="E4802" s="47">
        <f t="shared" si="74"/>
        <v>1.4510278113663899E-2</v>
      </c>
      <c r="F4802" s="124"/>
    </row>
    <row r="4803" spans="1:6" x14ac:dyDescent="0.25">
      <c r="A4803" s="20" t="s">
        <v>18868</v>
      </c>
      <c r="B4803" s="7">
        <v>702493</v>
      </c>
      <c r="C4803" s="46">
        <f>VLOOKUP(B4803,'Τιμοκατάλογος ανά κωδικό'!D:G,4,0)</f>
        <v>7.53</v>
      </c>
      <c r="D4803" s="46">
        <v>7.42</v>
      </c>
      <c r="E4803" s="47">
        <f t="shared" ref="E4803:E4866" si="75">C4803/D4803-1</f>
        <v>1.4824797843665749E-2</v>
      </c>
      <c r="F4803" s="124"/>
    </row>
    <row r="4804" spans="1:6" x14ac:dyDescent="0.25">
      <c r="A4804" s="20" t="s">
        <v>18844</v>
      </c>
      <c r="B4804" s="7">
        <v>702494</v>
      </c>
      <c r="C4804" s="46">
        <f>VLOOKUP(B4804,'Τιμοκατάλογος ανά κωδικό'!D:G,4,0)</f>
        <v>6.02</v>
      </c>
      <c r="D4804" s="46">
        <v>5.93</v>
      </c>
      <c r="E4804" s="47">
        <f t="shared" si="75"/>
        <v>1.5177065767284947E-2</v>
      </c>
      <c r="F4804" s="124"/>
    </row>
    <row r="4805" spans="1:6" x14ac:dyDescent="0.25">
      <c r="A4805" s="20" t="s">
        <v>18844</v>
      </c>
      <c r="B4805" s="7">
        <v>702497</v>
      </c>
      <c r="C4805" s="46">
        <f>VLOOKUP(B4805,'Τιμοκατάλογος ανά κωδικό'!D:G,4,0)</f>
        <v>9.15</v>
      </c>
      <c r="D4805" s="46">
        <v>9.01</v>
      </c>
      <c r="E4805" s="47">
        <f t="shared" si="75"/>
        <v>1.5538290788013276E-2</v>
      </c>
      <c r="F4805" s="124"/>
    </row>
    <row r="4806" spans="1:6" x14ac:dyDescent="0.25">
      <c r="A4806" s="20" t="s">
        <v>18869</v>
      </c>
      <c r="B4806" s="7">
        <v>702502</v>
      </c>
      <c r="C4806" s="46">
        <f>VLOOKUP(B4806,'Τιμοκατάλογος ανά κωδικό'!D:G,4,0)</f>
        <v>11.11</v>
      </c>
      <c r="D4806" s="46">
        <v>10.95</v>
      </c>
      <c r="E4806" s="47">
        <f t="shared" si="75"/>
        <v>1.4611872146118809E-2</v>
      </c>
      <c r="F4806" s="124"/>
    </row>
    <row r="4807" spans="1:6" x14ac:dyDescent="0.25">
      <c r="A4807" s="20" t="s">
        <v>18845</v>
      </c>
      <c r="B4807" s="7">
        <v>702505</v>
      </c>
      <c r="C4807" s="46">
        <f>VLOOKUP(B4807,'Τιμοκατάλογος ανά κωδικό'!D:G,4,0)</f>
        <v>11.01</v>
      </c>
      <c r="D4807" s="46">
        <v>10.85</v>
      </c>
      <c r="E4807" s="47">
        <f t="shared" si="75"/>
        <v>1.4746543778801913E-2</v>
      </c>
      <c r="F4807" s="124"/>
    </row>
    <row r="4808" spans="1:6" x14ac:dyDescent="0.25">
      <c r="A4808" s="20" t="s">
        <v>18845</v>
      </c>
      <c r="B4808" s="7">
        <v>702508</v>
      </c>
      <c r="C4808" s="46">
        <f>VLOOKUP(B4808,'Τιμοκατάλογος ανά κωδικό'!D:G,4,0)</f>
        <v>17.18</v>
      </c>
      <c r="D4808" s="46">
        <v>16.93</v>
      </c>
      <c r="E4808" s="47">
        <f t="shared" si="75"/>
        <v>1.476668635558176E-2</v>
      </c>
      <c r="F4808" s="124"/>
    </row>
    <row r="4809" spans="1:6" x14ac:dyDescent="0.25">
      <c r="A4809" s="20" t="s">
        <v>19148</v>
      </c>
      <c r="B4809" s="7">
        <v>702581</v>
      </c>
      <c r="C4809" s="46">
        <f>VLOOKUP(B4809,'Τιμοκατάλογος ανά κωδικό'!D:G,4,0)</f>
        <v>11.67</v>
      </c>
      <c r="D4809" s="46">
        <v>11.5</v>
      </c>
      <c r="E4809" s="47">
        <f t="shared" si="75"/>
        <v>1.4782608695652177E-2</v>
      </c>
      <c r="F4809" s="124"/>
    </row>
    <row r="4810" spans="1:6" x14ac:dyDescent="0.25">
      <c r="A4810" s="20" t="s">
        <v>19149</v>
      </c>
      <c r="B4810" s="7">
        <v>702582</v>
      </c>
      <c r="C4810" s="46">
        <f>VLOOKUP(B4810,'Τιμοκατάλογος ανά κωδικό'!D:G,4,0)</f>
        <v>10.51</v>
      </c>
      <c r="D4810" s="46">
        <v>10.35</v>
      </c>
      <c r="E4810" s="47">
        <f t="shared" si="75"/>
        <v>1.5458937198067568E-2</v>
      </c>
      <c r="F4810" s="124"/>
    </row>
    <row r="4811" spans="1:6" x14ac:dyDescent="0.25">
      <c r="A4811" s="20" t="s">
        <v>19150</v>
      </c>
      <c r="B4811" s="7">
        <v>702583</v>
      </c>
      <c r="C4811" s="46">
        <f>VLOOKUP(B4811,'Τιμοκατάλογος ανά κωδικό'!D:G,4,0)</f>
        <v>10.51</v>
      </c>
      <c r="D4811" s="46">
        <v>10.35</v>
      </c>
      <c r="E4811" s="47">
        <f t="shared" si="75"/>
        <v>1.5458937198067568E-2</v>
      </c>
      <c r="F4811" s="124"/>
    </row>
    <row r="4812" spans="1:6" x14ac:dyDescent="0.25">
      <c r="A4812" s="20" t="s">
        <v>18870</v>
      </c>
      <c r="B4812" s="7">
        <v>702588</v>
      </c>
      <c r="C4812" s="46">
        <f>VLOOKUP(B4812,'Τιμοκατάλογος ανά κωδικό'!D:G,4,0)</f>
        <v>20.75</v>
      </c>
      <c r="D4812" s="46">
        <v>20.440000000000001</v>
      </c>
      <c r="E4812" s="47">
        <f t="shared" si="75"/>
        <v>1.5166340508806275E-2</v>
      </c>
      <c r="F4812" s="124"/>
    </row>
    <row r="4813" spans="1:6" x14ac:dyDescent="0.25">
      <c r="A4813" s="20" t="s">
        <v>18870</v>
      </c>
      <c r="B4813" s="7">
        <v>702589</v>
      </c>
      <c r="C4813" s="46">
        <f>VLOOKUP(B4813,'Τιμοκατάλογος ανά κωδικό'!D:G,4,0)</f>
        <v>28.19</v>
      </c>
      <c r="D4813" s="46">
        <v>27.77</v>
      </c>
      <c r="E4813" s="47">
        <f t="shared" si="75"/>
        <v>1.5124234785740098E-2</v>
      </c>
      <c r="F4813" s="124"/>
    </row>
    <row r="4814" spans="1:6" x14ac:dyDescent="0.25">
      <c r="A4814" s="20" t="s">
        <v>18870</v>
      </c>
      <c r="B4814" s="7">
        <v>702590</v>
      </c>
      <c r="C4814" s="46">
        <f>VLOOKUP(B4814,'Τιμοκατάλογος ανά κωδικό'!D:G,4,0)</f>
        <v>24.83</v>
      </c>
      <c r="D4814" s="46">
        <v>24.46</v>
      </c>
      <c r="E4814" s="47">
        <f t="shared" si="75"/>
        <v>1.5126737530662293E-2</v>
      </c>
      <c r="F4814" s="124"/>
    </row>
    <row r="4815" spans="1:6" x14ac:dyDescent="0.25">
      <c r="A4815" s="20" t="s">
        <v>18870</v>
      </c>
      <c r="B4815" s="7">
        <v>702591</v>
      </c>
      <c r="C4815" s="46">
        <f>VLOOKUP(B4815,'Τιμοκατάλογος ανά κωδικό'!D:G,4,0)</f>
        <v>28.19</v>
      </c>
      <c r="D4815" s="46">
        <v>27.77</v>
      </c>
      <c r="E4815" s="47">
        <f t="shared" si="75"/>
        <v>1.5124234785740098E-2</v>
      </c>
      <c r="F4815" s="124"/>
    </row>
    <row r="4816" spans="1:6" x14ac:dyDescent="0.25">
      <c r="A4816" s="20" t="s">
        <v>18871</v>
      </c>
      <c r="B4816" s="7">
        <v>702592</v>
      </c>
      <c r="C4816" s="46">
        <f>VLOOKUP(B4816,'Τιμοκατάλογος ανά κωδικό'!D:G,4,0)</f>
        <v>20.149999999999999</v>
      </c>
      <c r="D4816" s="46">
        <v>19.850000000000001</v>
      </c>
      <c r="E4816" s="47">
        <f t="shared" si="75"/>
        <v>1.5113350125944391E-2</v>
      </c>
      <c r="F4816" s="124"/>
    </row>
    <row r="4817" spans="1:6" x14ac:dyDescent="0.25">
      <c r="A4817" s="20" t="s">
        <v>18871</v>
      </c>
      <c r="B4817" s="7">
        <v>702593</v>
      </c>
      <c r="C4817" s="46">
        <f>VLOOKUP(B4817,'Τιμοκατάλογος ανά κωδικό'!D:G,4,0)</f>
        <v>28.28</v>
      </c>
      <c r="D4817" s="46">
        <v>27.86</v>
      </c>
      <c r="E4817" s="47">
        <f t="shared" si="75"/>
        <v>1.5075376884422065E-2</v>
      </c>
      <c r="F4817" s="124"/>
    </row>
    <row r="4818" spans="1:6" x14ac:dyDescent="0.25">
      <c r="A4818" s="20" t="s">
        <v>18871</v>
      </c>
      <c r="B4818" s="7">
        <v>702594</v>
      </c>
      <c r="C4818" s="46">
        <f>VLOOKUP(B4818,'Τιμοκατάλογος ανά κωδικό'!D:G,4,0)</f>
        <v>24.87</v>
      </c>
      <c r="D4818" s="46">
        <v>24.5</v>
      </c>
      <c r="E4818" s="47">
        <f t="shared" si="75"/>
        <v>1.510204081632649E-2</v>
      </c>
      <c r="F4818" s="124"/>
    </row>
    <row r="4819" spans="1:6" x14ac:dyDescent="0.25">
      <c r="A4819" s="20" t="s">
        <v>18871</v>
      </c>
      <c r="B4819" s="7">
        <v>702595</v>
      </c>
      <c r="C4819" s="46">
        <f>VLOOKUP(B4819,'Τιμοκατάλογος ανά κωδικό'!D:G,4,0)</f>
        <v>28.28</v>
      </c>
      <c r="D4819" s="46">
        <v>27.86</v>
      </c>
      <c r="E4819" s="47">
        <f t="shared" si="75"/>
        <v>1.5075376884422065E-2</v>
      </c>
      <c r="F4819" s="124"/>
    </row>
    <row r="4820" spans="1:6" x14ac:dyDescent="0.25">
      <c r="A4820" s="20" t="s">
        <v>19151</v>
      </c>
      <c r="B4820" s="7">
        <v>702596</v>
      </c>
      <c r="C4820" s="46">
        <f>VLOOKUP(B4820,'Τιμοκατάλογος ανά κωδικό'!D:G,4,0)</f>
        <v>6.02</v>
      </c>
      <c r="D4820" s="46">
        <v>5.93</v>
      </c>
      <c r="E4820" s="47">
        <f t="shared" si="75"/>
        <v>1.5177065767284947E-2</v>
      </c>
      <c r="F4820" s="124"/>
    </row>
    <row r="4821" spans="1:6" x14ac:dyDescent="0.25">
      <c r="A4821" s="20" t="s">
        <v>19152</v>
      </c>
      <c r="B4821" s="7">
        <v>702597</v>
      </c>
      <c r="C4821" s="46">
        <f>VLOOKUP(B4821,'Τιμοκατάλογος ανά κωδικό'!D:G,4,0)</f>
        <v>9.0399999999999991</v>
      </c>
      <c r="D4821" s="46">
        <v>8.91</v>
      </c>
      <c r="E4821" s="47">
        <f t="shared" si="75"/>
        <v>1.459034792368108E-2</v>
      </c>
      <c r="F4821" s="124"/>
    </row>
    <row r="4822" spans="1:6" x14ac:dyDescent="0.25">
      <c r="A4822" s="20" t="s">
        <v>19153</v>
      </c>
      <c r="B4822" s="7">
        <v>702598</v>
      </c>
      <c r="C4822" s="46">
        <f>VLOOKUP(B4822,'Τιμοκατάλογος ανά κωδικό'!D:G,4,0)</f>
        <v>7.84</v>
      </c>
      <c r="D4822" s="46">
        <v>7.72</v>
      </c>
      <c r="E4822" s="47">
        <f t="shared" si="75"/>
        <v>1.5544041450777257E-2</v>
      </c>
      <c r="F4822" s="124"/>
    </row>
    <row r="4823" spans="1:6" x14ac:dyDescent="0.25">
      <c r="A4823" s="20" t="s">
        <v>19154</v>
      </c>
      <c r="B4823" s="7">
        <v>702599</v>
      </c>
      <c r="C4823" s="46">
        <f>VLOOKUP(B4823,'Τιμοκατάλογος ανά κωδικό'!D:G,4,0)</f>
        <v>9.0399999999999991</v>
      </c>
      <c r="D4823" s="46">
        <v>8.91</v>
      </c>
      <c r="E4823" s="47">
        <f t="shared" si="75"/>
        <v>1.459034792368108E-2</v>
      </c>
      <c r="F4823" s="124"/>
    </row>
    <row r="4824" spans="1:6" x14ac:dyDescent="0.25">
      <c r="A4824" s="20" t="s">
        <v>19155</v>
      </c>
      <c r="B4824" s="7">
        <v>702600</v>
      </c>
      <c r="C4824" s="46">
        <f>VLOOKUP(B4824,'Τιμοκατάλογος ανά κωδικό'!D:G,4,0)</f>
        <v>10.96</v>
      </c>
      <c r="D4824" s="46">
        <v>10.8</v>
      </c>
      <c r="E4824" s="47">
        <f t="shared" si="75"/>
        <v>1.4814814814814836E-2</v>
      </c>
      <c r="F4824" s="124"/>
    </row>
    <row r="4825" spans="1:6" x14ac:dyDescent="0.25">
      <c r="A4825" s="20" t="s">
        <v>19156</v>
      </c>
      <c r="B4825" s="7">
        <v>702601</v>
      </c>
      <c r="C4825" s="46">
        <f>VLOOKUP(B4825,'Τιμοκατάλογος ανά κωδικό'!D:G,4,0)</f>
        <v>14.66</v>
      </c>
      <c r="D4825" s="46">
        <v>14.44</v>
      </c>
      <c r="E4825" s="47">
        <f t="shared" si="75"/>
        <v>1.5235457063711877E-2</v>
      </c>
      <c r="F4825" s="124"/>
    </row>
    <row r="4826" spans="1:6" x14ac:dyDescent="0.25">
      <c r="A4826" s="20" t="s">
        <v>19157</v>
      </c>
      <c r="B4826" s="7">
        <v>702602</v>
      </c>
      <c r="C4826" s="46">
        <f>VLOOKUP(B4826,'Τιμοκατάλογος ανά κωδικό'!D:G,4,0)</f>
        <v>13.74</v>
      </c>
      <c r="D4826" s="46">
        <v>13.54</v>
      </c>
      <c r="E4826" s="47">
        <f t="shared" si="75"/>
        <v>1.4771048744461002E-2</v>
      </c>
      <c r="F4826" s="124"/>
    </row>
    <row r="4827" spans="1:6" x14ac:dyDescent="0.25">
      <c r="A4827" s="20" t="s">
        <v>19158</v>
      </c>
      <c r="B4827" s="7">
        <v>702603</v>
      </c>
      <c r="C4827" s="46">
        <f>VLOOKUP(B4827,'Τιμοκατάλογος ανά κωδικό'!D:G,4,0)</f>
        <v>14.66</v>
      </c>
      <c r="D4827" s="46">
        <v>14.44</v>
      </c>
      <c r="E4827" s="47">
        <f t="shared" si="75"/>
        <v>1.5235457063711877E-2</v>
      </c>
      <c r="F4827" s="124"/>
    </row>
    <row r="4828" spans="1:6" x14ac:dyDescent="0.25">
      <c r="A4828" s="20" t="s">
        <v>19159</v>
      </c>
      <c r="B4828" s="7">
        <v>702604</v>
      </c>
      <c r="C4828" s="46">
        <f>VLOOKUP(B4828,'Τιμοκατάλογος ανά κωδικό'!D:G,4,0)</f>
        <v>18.29</v>
      </c>
      <c r="D4828" s="46">
        <v>18.02</v>
      </c>
      <c r="E4828" s="47">
        <f t="shared" si="75"/>
        <v>1.4983351831298508E-2</v>
      </c>
      <c r="F4828" s="124"/>
    </row>
    <row r="4829" spans="1:6" x14ac:dyDescent="0.25">
      <c r="A4829" s="20" t="s">
        <v>19160</v>
      </c>
      <c r="B4829" s="7">
        <v>702605</v>
      </c>
      <c r="C4829" s="46">
        <f>VLOOKUP(B4829,'Τιμοκατάλογος ανά κωδικό'!D:G,4,0)</f>
        <v>25.3</v>
      </c>
      <c r="D4829" s="46">
        <v>24.93</v>
      </c>
      <c r="E4829" s="47">
        <f t="shared" si="75"/>
        <v>1.4841556357801933E-2</v>
      </c>
      <c r="F4829" s="124"/>
    </row>
    <row r="4830" spans="1:6" x14ac:dyDescent="0.25">
      <c r="A4830" s="20" t="s">
        <v>19161</v>
      </c>
      <c r="B4830" s="7">
        <v>702606</v>
      </c>
      <c r="C4830" s="46">
        <f>VLOOKUP(B4830,'Τιμοκατάλογος ανά κωδικό'!D:G,4,0)</f>
        <v>23.33</v>
      </c>
      <c r="D4830" s="46">
        <v>22.99</v>
      </c>
      <c r="E4830" s="47">
        <f t="shared" si="75"/>
        <v>1.4789038712483604E-2</v>
      </c>
      <c r="F4830" s="124"/>
    </row>
    <row r="4831" spans="1:6" x14ac:dyDescent="0.25">
      <c r="A4831" s="20" t="s">
        <v>19162</v>
      </c>
      <c r="B4831" s="7">
        <v>702607</v>
      </c>
      <c r="C4831" s="46">
        <f>VLOOKUP(B4831,'Τιμοκατάλογος ανά κωδικό'!D:G,4,0)</f>
        <v>26.08</v>
      </c>
      <c r="D4831" s="46">
        <v>25.69</v>
      </c>
      <c r="E4831" s="47">
        <f t="shared" si="75"/>
        <v>1.5181004281821675E-2</v>
      </c>
      <c r="F4831" s="124"/>
    </row>
    <row r="4832" spans="1:6" x14ac:dyDescent="0.25">
      <c r="A4832" s="20" t="s">
        <v>18872</v>
      </c>
      <c r="B4832" s="7">
        <v>702608</v>
      </c>
      <c r="C4832" s="46">
        <f>VLOOKUP(B4832,'Τιμοκατάλογος ανά κωδικό'!D:G,4,0)</f>
        <v>11.28</v>
      </c>
      <c r="D4832" s="46">
        <v>11.11</v>
      </c>
      <c r="E4832" s="47">
        <f t="shared" si="75"/>
        <v>1.5301530153015275E-2</v>
      </c>
      <c r="F4832" s="124"/>
    </row>
    <row r="4833" spans="1:6" x14ac:dyDescent="0.25">
      <c r="A4833" s="20" t="s">
        <v>18872</v>
      </c>
      <c r="B4833" s="7">
        <v>702609</v>
      </c>
      <c r="C4833" s="46">
        <f>VLOOKUP(B4833,'Τιμοκατάλογος ανά κωδικό'!D:G,4,0)</f>
        <v>15.1</v>
      </c>
      <c r="D4833" s="46">
        <v>14.88</v>
      </c>
      <c r="E4833" s="47">
        <f t="shared" si="75"/>
        <v>1.4784946236559016E-2</v>
      </c>
      <c r="F4833" s="124"/>
    </row>
    <row r="4834" spans="1:6" x14ac:dyDescent="0.25">
      <c r="A4834" s="20" t="s">
        <v>18872</v>
      </c>
      <c r="B4834" s="7">
        <v>702610</v>
      </c>
      <c r="C4834" s="46">
        <f>VLOOKUP(B4834,'Τιμοκατάλογος ανά κωδικό'!D:G,4,0)</f>
        <v>14.1</v>
      </c>
      <c r="D4834" s="46">
        <v>13.89</v>
      </c>
      <c r="E4834" s="47">
        <f t="shared" si="75"/>
        <v>1.5118790496760237E-2</v>
      </c>
      <c r="F4834" s="124"/>
    </row>
    <row r="4835" spans="1:6" x14ac:dyDescent="0.25">
      <c r="A4835" s="20" t="s">
        <v>18872</v>
      </c>
      <c r="B4835" s="7">
        <v>702611</v>
      </c>
      <c r="C4835" s="46">
        <f>VLOOKUP(B4835,'Τιμοκατάλογος ανά κωδικό'!D:G,4,0)</f>
        <v>15.1</v>
      </c>
      <c r="D4835" s="46">
        <v>14.88</v>
      </c>
      <c r="E4835" s="47">
        <f t="shared" si="75"/>
        <v>1.4784946236559016E-2</v>
      </c>
      <c r="F4835" s="124"/>
    </row>
    <row r="4836" spans="1:6" x14ac:dyDescent="0.25">
      <c r="A4836" s="20" t="s">
        <v>19163</v>
      </c>
      <c r="B4836" s="7">
        <v>702612</v>
      </c>
      <c r="C4836" s="46">
        <f>VLOOKUP(B4836,'Τιμοκατάλογος ανά κωδικό'!D:G,4,0)</f>
        <v>19.55</v>
      </c>
      <c r="D4836" s="46">
        <v>19.260000000000002</v>
      </c>
      <c r="E4836" s="47">
        <f t="shared" si="75"/>
        <v>1.5057113187954219E-2</v>
      </c>
      <c r="F4836" s="124"/>
    </row>
    <row r="4837" spans="1:6" x14ac:dyDescent="0.25">
      <c r="A4837" s="20" t="s">
        <v>19164</v>
      </c>
      <c r="B4837" s="7">
        <v>702613</v>
      </c>
      <c r="C4837" s="46">
        <f>VLOOKUP(B4837,'Τιμοκατάλογος ανά κωδικό'!D:G,4,0)</f>
        <v>27.08</v>
      </c>
      <c r="D4837" s="46">
        <v>26.68</v>
      </c>
      <c r="E4837" s="47">
        <f t="shared" si="75"/>
        <v>1.4992503748125774E-2</v>
      </c>
      <c r="F4837" s="124"/>
    </row>
    <row r="4838" spans="1:6" x14ac:dyDescent="0.25">
      <c r="A4838" s="20" t="s">
        <v>19165</v>
      </c>
      <c r="B4838" s="7">
        <v>702614</v>
      </c>
      <c r="C4838" s="46">
        <f>VLOOKUP(B4838,'Τιμοκατάλογος ανά κωδικό'!D:G,4,0)</f>
        <v>24.96</v>
      </c>
      <c r="D4838" s="46">
        <v>24.59</v>
      </c>
      <c r="E4838" s="47">
        <f t="shared" si="75"/>
        <v>1.5046766978446646E-2</v>
      </c>
      <c r="F4838" s="124"/>
    </row>
    <row r="4839" spans="1:6" x14ac:dyDescent="0.25">
      <c r="A4839" s="20" t="s">
        <v>19166</v>
      </c>
      <c r="B4839" s="7">
        <v>702615</v>
      </c>
      <c r="C4839" s="46">
        <f>VLOOKUP(B4839,'Τιμοκατάλογος ανά κωδικό'!D:G,4,0)</f>
        <v>28.19</v>
      </c>
      <c r="D4839" s="46">
        <v>27.77</v>
      </c>
      <c r="E4839" s="47">
        <f t="shared" si="75"/>
        <v>1.5124234785740098E-2</v>
      </c>
      <c r="F4839" s="124"/>
    </row>
    <row r="4840" spans="1:6" x14ac:dyDescent="0.25">
      <c r="A4840" s="20" t="s">
        <v>19167</v>
      </c>
      <c r="B4840" s="7">
        <v>702616</v>
      </c>
      <c r="C4840" s="46">
        <f>VLOOKUP(B4840,'Τιμοκατάλογος ανά κωδικό'!D:G,4,0)</f>
        <v>4.9000000000000004</v>
      </c>
      <c r="D4840" s="46">
        <v>4.83</v>
      </c>
      <c r="E4840" s="47">
        <f t="shared" si="75"/>
        <v>1.449275362318847E-2</v>
      </c>
      <c r="F4840" s="124"/>
    </row>
    <row r="4841" spans="1:6" x14ac:dyDescent="0.25">
      <c r="A4841" s="20" t="s">
        <v>19168</v>
      </c>
      <c r="B4841" s="7">
        <v>702617</v>
      </c>
      <c r="C4841" s="46">
        <f>VLOOKUP(B4841,'Τιμοκατάλογος ανά κωδικό'!D:G,4,0)</f>
        <v>7.03</v>
      </c>
      <c r="D4841" s="46">
        <v>6.93</v>
      </c>
      <c r="E4841" s="47">
        <f t="shared" si="75"/>
        <v>1.4430014430014459E-2</v>
      </c>
      <c r="F4841" s="124"/>
    </row>
    <row r="4842" spans="1:6" x14ac:dyDescent="0.25">
      <c r="A4842" s="20" t="s">
        <v>19169</v>
      </c>
      <c r="B4842" s="7">
        <v>702618</v>
      </c>
      <c r="C4842" s="46">
        <f>VLOOKUP(B4842,'Τιμοκατάλογος ανά κωδικό'!D:G,4,0)</f>
        <v>6.87</v>
      </c>
      <c r="D4842" s="46">
        <v>6.77</v>
      </c>
      <c r="E4842" s="47">
        <f t="shared" si="75"/>
        <v>1.4771048744461002E-2</v>
      </c>
      <c r="F4842" s="124"/>
    </row>
    <row r="4843" spans="1:6" x14ac:dyDescent="0.25">
      <c r="A4843" s="20" t="s">
        <v>19170</v>
      </c>
      <c r="B4843" s="7">
        <v>702619</v>
      </c>
      <c r="C4843" s="46">
        <f>VLOOKUP(B4843,'Τιμοκατάλογος ανά κωδικό'!D:G,4,0)</f>
        <v>7.03</v>
      </c>
      <c r="D4843" s="46">
        <v>6.93</v>
      </c>
      <c r="E4843" s="47">
        <f t="shared" si="75"/>
        <v>1.4430014430014459E-2</v>
      </c>
      <c r="F4843" s="124"/>
    </row>
    <row r="4844" spans="1:6" x14ac:dyDescent="0.25">
      <c r="A4844" s="20" t="s">
        <v>18873</v>
      </c>
      <c r="B4844" s="7">
        <v>702620</v>
      </c>
      <c r="C4844" s="46">
        <f>VLOOKUP(B4844,'Τιμοκατάλογος ανά κωδικό'!D:G,4,0)</f>
        <v>5.05</v>
      </c>
      <c r="D4844" s="46">
        <v>4.9800000000000004</v>
      </c>
      <c r="E4844" s="47">
        <f t="shared" si="75"/>
        <v>1.4056224899598346E-2</v>
      </c>
      <c r="F4844" s="124"/>
    </row>
    <row r="4845" spans="1:6" x14ac:dyDescent="0.25">
      <c r="A4845" s="20" t="s">
        <v>18873</v>
      </c>
      <c r="B4845" s="7">
        <v>702621</v>
      </c>
      <c r="C4845" s="46">
        <f>VLOOKUP(B4845,'Τιμοκατάλογος ανά κωδικό'!D:G,4,0)</f>
        <v>7.23</v>
      </c>
      <c r="D4845" s="46">
        <v>7.12</v>
      </c>
      <c r="E4845" s="47">
        <f t="shared" si="75"/>
        <v>1.5449438202247201E-2</v>
      </c>
      <c r="F4845" s="124"/>
    </row>
    <row r="4846" spans="1:6" x14ac:dyDescent="0.25">
      <c r="A4846" s="20" t="s">
        <v>18873</v>
      </c>
      <c r="B4846" s="7">
        <v>702622</v>
      </c>
      <c r="C4846" s="46">
        <f>VLOOKUP(B4846,'Τιμοκατάλογος ανά κωδικό'!D:G,4,0)</f>
        <v>7.07</v>
      </c>
      <c r="D4846" s="46">
        <v>6.97</v>
      </c>
      <c r="E4846" s="47">
        <f t="shared" si="75"/>
        <v>1.4347202295552419E-2</v>
      </c>
      <c r="F4846" s="124"/>
    </row>
    <row r="4847" spans="1:6" x14ac:dyDescent="0.25">
      <c r="A4847" s="20" t="s">
        <v>18873</v>
      </c>
      <c r="B4847" s="7">
        <v>702623</v>
      </c>
      <c r="C4847" s="46">
        <f>VLOOKUP(B4847,'Τιμοκατάλογος ανά κωδικό'!D:G,4,0)</f>
        <v>7.23</v>
      </c>
      <c r="D4847" s="46">
        <v>7.12</v>
      </c>
      <c r="E4847" s="47">
        <f t="shared" si="75"/>
        <v>1.5449438202247201E-2</v>
      </c>
      <c r="F4847" s="124"/>
    </row>
    <row r="4848" spans="1:6" x14ac:dyDescent="0.25">
      <c r="A4848" s="20" t="s">
        <v>18846</v>
      </c>
      <c r="B4848" s="7">
        <v>702624</v>
      </c>
      <c r="C4848" s="46">
        <f>VLOOKUP(B4848,'Τιμοκατάλογος ανά κωδικό'!D:G,4,0)</f>
        <v>7.18</v>
      </c>
      <c r="D4848" s="46">
        <v>7.07</v>
      </c>
      <c r="E4848" s="47">
        <f t="shared" si="75"/>
        <v>1.5558698727015541E-2</v>
      </c>
      <c r="F4848" s="124"/>
    </row>
    <row r="4849" spans="1:6" x14ac:dyDescent="0.25">
      <c r="A4849" s="20" t="s">
        <v>18846</v>
      </c>
      <c r="B4849" s="7">
        <v>702627</v>
      </c>
      <c r="C4849" s="46">
        <f>VLOOKUP(B4849,'Τιμοκατάλογος ανά κωδικό'!D:G,4,0)</f>
        <v>10.72</v>
      </c>
      <c r="D4849" s="46">
        <v>10.56</v>
      </c>
      <c r="E4849" s="47">
        <f t="shared" si="75"/>
        <v>1.5151515151515138E-2</v>
      </c>
      <c r="F4849" s="124"/>
    </row>
    <row r="4850" spans="1:6" x14ac:dyDescent="0.25">
      <c r="A4850" s="20" t="s">
        <v>18874</v>
      </c>
      <c r="B4850" s="7">
        <v>702628</v>
      </c>
      <c r="C4850" s="46">
        <f>VLOOKUP(B4850,'Τιμοκατάλογος ανά κωδικό'!D:G,4,0)</f>
        <v>7.53</v>
      </c>
      <c r="D4850" s="46">
        <v>7.42</v>
      </c>
      <c r="E4850" s="47">
        <f t="shared" si="75"/>
        <v>1.4824797843665749E-2</v>
      </c>
      <c r="F4850" s="124"/>
    </row>
    <row r="4851" spans="1:6" x14ac:dyDescent="0.25">
      <c r="A4851" s="20" t="s">
        <v>19171</v>
      </c>
      <c r="B4851" s="7">
        <v>702630</v>
      </c>
      <c r="C4851" s="46">
        <f>VLOOKUP(B4851,'Τιμοκατάλογος ανά κωδικό'!D:G,4,0)</f>
        <v>8.9499999999999993</v>
      </c>
      <c r="D4851" s="46">
        <v>8.82</v>
      </c>
      <c r="E4851" s="47">
        <f t="shared" si="75"/>
        <v>1.473922902494329E-2</v>
      </c>
      <c r="F4851" s="124"/>
    </row>
    <row r="4852" spans="1:6" x14ac:dyDescent="0.25">
      <c r="A4852" s="20" t="s">
        <v>19172</v>
      </c>
      <c r="B4852" s="7">
        <v>702632</v>
      </c>
      <c r="C4852" s="46">
        <f>VLOOKUP(B4852,'Τιμοκατάλογος ανά κωδικό'!D:G,4,0)</f>
        <v>5.76</v>
      </c>
      <c r="D4852" s="46">
        <v>5.67</v>
      </c>
      <c r="E4852" s="47">
        <f t="shared" si="75"/>
        <v>1.5873015873015817E-2</v>
      </c>
      <c r="F4852" s="124"/>
    </row>
    <row r="4853" spans="1:6" x14ac:dyDescent="0.25">
      <c r="A4853" s="20" t="s">
        <v>18875</v>
      </c>
      <c r="B4853" s="7">
        <v>702650</v>
      </c>
      <c r="C4853" s="46">
        <f>VLOOKUP(B4853,'Τιμοκατάλογος ανά κωδικό'!D:G,4,0)</f>
        <v>55.42</v>
      </c>
      <c r="D4853" s="46">
        <v>54.6</v>
      </c>
      <c r="E4853" s="47">
        <f t="shared" si="75"/>
        <v>1.5018315018314965E-2</v>
      </c>
      <c r="F4853" s="124"/>
    </row>
    <row r="4854" spans="1:6" x14ac:dyDescent="0.25">
      <c r="A4854" s="20" t="s">
        <v>18875</v>
      </c>
      <c r="B4854" s="7">
        <v>702651</v>
      </c>
      <c r="C4854" s="46">
        <f>VLOOKUP(B4854,'Τιμοκατάλογος ανά κωδικό'!D:G,4,0)</f>
        <v>60.12</v>
      </c>
      <c r="D4854" s="46">
        <v>59.23</v>
      </c>
      <c r="E4854" s="47">
        <f t="shared" si="75"/>
        <v>1.5026169171028281E-2</v>
      </c>
      <c r="F4854" s="124"/>
    </row>
    <row r="4855" spans="1:6" x14ac:dyDescent="0.25">
      <c r="A4855" s="20" t="s">
        <v>18875</v>
      </c>
      <c r="B4855" s="7">
        <v>702652</v>
      </c>
      <c r="C4855" s="46">
        <f>VLOOKUP(B4855,'Τιμοκατάλογος ανά κωδικό'!D:G,4,0)</f>
        <v>59.27</v>
      </c>
      <c r="D4855" s="46">
        <v>58.39</v>
      </c>
      <c r="E4855" s="47">
        <f t="shared" si="75"/>
        <v>1.5071073814009184E-2</v>
      </c>
      <c r="F4855" s="124"/>
    </row>
    <row r="4856" spans="1:6" x14ac:dyDescent="0.25">
      <c r="A4856" s="20" t="s">
        <v>18875</v>
      </c>
      <c r="B4856" s="7">
        <v>702653</v>
      </c>
      <c r="C4856" s="46">
        <f>VLOOKUP(B4856,'Τιμοκατάλογος ανά κωδικό'!D:G,4,0)</f>
        <v>61.4</v>
      </c>
      <c r="D4856" s="46">
        <v>60.49</v>
      </c>
      <c r="E4856" s="47">
        <f t="shared" si="75"/>
        <v>1.5043808894032118E-2</v>
      </c>
      <c r="F4856" s="124"/>
    </row>
    <row r="4857" spans="1:6" x14ac:dyDescent="0.25">
      <c r="A4857" s="20" t="s">
        <v>18876</v>
      </c>
      <c r="B4857" s="7">
        <v>702666</v>
      </c>
      <c r="C4857" s="46">
        <f>VLOOKUP(B4857,'Τιμοκατάλογος ανά κωδικό'!D:G,4,0)</f>
        <v>168.12</v>
      </c>
      <c r="D4857" s="46">
        <v>165.64</v>
      </c>
      <c r="E4857" s="47">
        <f t="shared" si="75"/>
        <v>1.4972228930210107E-2</v>
      </c>
      <c r="F4857" s="124"/>
    </row>
    <row r="4858" spans="1:6" x14ac:dyDescent="0.25">
      <c r="A4858" s="20" t="s">
        <v>18876</v>
      </c>
      <c r="B4858" s="7">
        <v>702667</v>
      </c>
      <c r="C4858" s="46">
        <f>VLOOKUP(B4858,'Τιμοκατάλογος ανά κωδικό'!D:G,4,0)</f>
        <v>176.62</v>
      </c>
      <c r="D4858" s="46">
        <v>174.01</v>
      </c>
      <c r="E4858" s="47">
        <f t="shared" si="75"/>
        <v>1.4999137980575838E-2</v>
      </c>
      <c r="F4858" s="124"/>
    </row>
    <row r="4859" spans="1:6" x14ac:dyDescent="0.25">
      <c r="A4859" s="20" t="s">
        <v>18876</v>
      </c>
      <c r="B4859" s="7">
        <v>702668</v>
      </c>
      <c r="C4859" s="46">
        <f>VLOOKUP(B4859,'Τιμοκατάλογος ανά κωδικό'!D:G,4,0)</f>
        <v>174.09</v>
      </c>
      <c r="D4859" s="46">
        <v>171.52</v>
      </c>
      <c r="E4859" s="47">
        <f t="shared" si="75"/>
        <v>1.4983675373134275E-2</v>
      </c>
      <c r="F4859" s="124"/>
    </row>
    <row r="4860" spans="1:6" x14ac:dyDescent="0.25">
      <c r="A4860" s="20" t="s">
        <v>18876</v>
      </c>
      <c r="B4860" s="7">
        <v>702669</v>
      </c>
      <c r="C4860" s="46">
        <f>VLOOKUP(B4860,'Τιμοκατάλογος ανά κωδικό'!D:G,4,0)</f>
        <v>176.51</v>
      </c>
      <c r="D4860" s="46">
        <v>173.9</v>
      </c>
      <c r="E4860" s="47">
        <f t="shared" si="75"/>
        <v>1.5008625646923512E-2</v>
      </c>
      <c r="F4860" s="124"/>
    </row>
    <row r="4861" spans="1:6" x14ac:dyDescent="0.25">
      <c r="A4861" s="20" t="s">
        <v>18877</v>
      </c>
      <c r="B4861" s="7">
        <v>702674</v>
      </c>
      <c r="C4861" s="46">
        <f>VLOOKUP(B4861,'Τιμοκατάλογος ανά κωδικό'!D:G,4,0)</f>
        <v>83.31</v>
      </c>
      <c r="D4861" s="46">
        <v>82.08</v>
      </c>
      <c r="E4861" s="47">
        <f t="shared" si="75"/>
        <v>1.4985380116959046E-2</v>
      </c>
      <c r="F4861" s="124"/>
    </row>
    <row r="4862" spans="1:6" x14ac:dyDescent="0.25">
      <c r="A4862" s="20" t="s">
        <v>18877</v>
      </c>
      <c r="B4862" s="7">
        <v>702675</v>
      </c>
      <c r="C4862" s="46">
        <f>VLOOKUP(B4862,'Τιμοκατάλογος ανά κωδικό'!D:G,4,0)</f>
        <v>88.62</v>
      </c>
      <c r="D4862" s="46">
        <v>87.31</v>
      </c>
      <c r="E4862" s="47">
        <f t="shared" si="75"/>
        <v>1.5004008704615712E-2</v>
      </c>
      <c r="F4862" s="124"/>
    </row>
    <row r="4863" spans="1:6" x14ac:dyDescent="0.25">
      <c r="A4863" s="20" t="s">
        <v>18877</v>
      </c>
      <c r="B4863" s="7">
        <v>702676</v>
      </c>
      <c r="C4863" s="46">
        <f>VLOOKUP(B4863,'Τιμοκατάλογος ανά κωδικό'!D:G,4,0)</f>
        <v>88.62</v>
      </c>
      <c r="D4863" s="46">
        <v>87.31</v>
      </c>
      <c r="E4863" s="47">
        <f t="shared" si="75"/>
        <v>1.5004008704615712E-2</v>
      </c>
      <c r="F4863" s="124"/>
    </row>
    <row r="4864" spans="1:6" x14ac:dyDescent="0.25">
      <c r="A4864" s="20" t="s">
        <v>18877</v>
      </c>
      <c r="B4864" s="7">
        <v>702677</v>
      </c>
      <c r="C4864" s="46">
        <f>VLOOKUP(B4864,'Τιμοκατάλογος ανά κωδικό'!D:G,4,0)</f>
        <v>100.07</v>
      </c>
      <c r="D4864" s="46">
        <v>98.59</v>
      </c>
      <c r="E4864" s="47">
        <f t="shared" si="75"/>
        <v>1.5011664469013031E-2</v>
      </c>
      <c r="F4864" s="124"/>
    </row>
    <row r="4865" spans="1:6" x14ac:dyDescent="0.25">
      <c r="A4865" s="20" t="s">
        <v>19173</v>
      </c>
      <c r="B4865" s="7">
        <v>702686</v>
      </c>
      <c r="C4865" s="46">
        <f>VLOOKUP(B4865,'Τιμοκατάλογος ανά κωδικό'!D:G,4,0)</f>
        <v>135.29</v>
      </c>
      <c r="D4865" s="46">
        <v>133.29</v>
      </c>
      <c r="E4865" s="47">
        <f t="shared" si="75"/>
        <v>1.5004876584890026E-2</v>
      </c>
      <c r="F4865" s="124"/>
    </row>
    <row r="4866" spans="1:6" x14ac:dyDescent="0.25">
      <c r="A4866" s="20" t="s">
        <v>19174</v>
      </c>
      <c r="B4866" s="7">
        <v>702687</v>
      </c>
      <c r="C4866" s="46">
        <f>VLOOKUP(B4866,'Τιμοκατάλογος ανά κωδικό'!D:G,4,0)</f>
        <v>148.22999999999999</v>
      </c>
      <c r="D4866" s="46">
        <v>146.04</v>
      </c>
      <c r="E4866" s="47">
        <f t="shared" si="75"/>
        <v>1.4995891536565331E-2</v>
      </c>
      <c r="F4866" s="124"/>
    </row>
    <row r="4867" spans="1:6" x14ac:dyDescent="0.25">
      <c r="A4867" s="20" t="s">
        <v>19175</v>
      </c>
      <c r="B4867" s="7">
        <v>702688</v>
      </c>
      <c r="C4867" s="46">
        <f>VLOOKUP(B4867,'Τιμοκατάλογος ανά κωδικό'!D:G,4,0)</f>
        <v>143.33000000000001</v>
      </c>
      <c r="D4867" s="46">
        <v>141.21</v>
      </c>
      <c r="E4867" s="47">
        <f t="shared" ref="E4867:E4930" si="76">C4867/D4867-1</f>
        <v>1.5013101055166178E-2</v>
      </c>
      <c r="F4867" s="124"/>
    </row>
    <row r="4868" spans="1:6" x14ac:dyDescent="0.25">
      <c r="A4868" s="20" t="s">
        <v>19176</v>
      </c>
      <c r="B4868" s="7">
        <v>702689</v>
      </c>
      <c r="C4868" s="46">
        <f>VLOOKUP(B4868,'Τιμοκατάλογος ανά κωδικό'!D:G,4,0)</f>
        <v>148.22999999999999</v>
      </c>
      <c r="D4868" s="46">
        <v>146.04</v>
      </c>
      <c r="E4868" s="47">
        <f t="shared" si="76"/>
        <v>1.4995891536565331E-2</v>
      </c>
      <c r="F4868" s="124"/>
    </row>
    <row r="4869" spans="1:6" x14ac:dyDescent="0.25">
      <c r="A4869" s="20" t="s">
        <v>18878</v>
      </c>
      <c r="B4869" s="7">
        <v>702694</v>
      </c>
      <c r="C4869" s="46">
        <f>VLOOKUP(B4869,'Τιμοκατάλογος ανά κωδικό'!D:G,4,0)</f>
        <v>133.13</v>
      </c>
      <c r="D4869" s="46">
        <v>131.16</v>
      </c>
      <c r="E4869" s="47">
        <f t="shared" si="76"/>
        <v>1.5019823116803943E-2</v>
      </c>
      <c r="F4869" s="124"/>
    </row>
    <row r="4870" spans="1:6" x14ac:dyDescent="0.25">
      <c r="A4870" s="20" t="s">
        <v>18878</v>
      </c>
      <c r="B4870" s="7">
        <v>702695</v>
      </c>
      <c r="C4870" s="46">
        <f>VLOOKUP(B4870,'Τιμοκατάλογος ανά κωδικό'!D:G,4,0)</f>
        <v>146.4</v>
      </c>
      <c r="D4870" s="46">
        <v>144.24</v>
      </c>
      <c r="E4870" s="47">
        <f t="shared" si="76"/>
        <v>1.4975041597337757E-2</v>
      </c>
      <c r="F4870" s="124"/>
    </row>
    <row r="4871" spans="1:6" x14ac:dyDescent="0.25">
      <c r="A4871" s="20" t="s">
        <v>18878</v>
      </c>
      <c r="B4871" s="7">
        <v>702696</v>
      </c>
      <c r="C4871" s="46">
        <f>VLOOKUP(B4871,'Τιμοκατάλογος ανά κωδικό'!D:G,4,0)</f>
        <v>139.75</v>
      </c>
      <c r="D4871" s="46">
        <v>137.68</v>
      </c>
      <c r="E4871" s="47">
        <f t="shared" si="76"/>
        <v>1.5034863451481639E-2</v>
      </c>
      <c r="F4871" s="124"/>
    </row>
    <row r="4872" spans="1:6" x14ac:dyDescent="0.25">
      <c r="A4872" s="20" t="s">
        <v>18878</v>
      </c>
      <c r="B4872" s="7">
        <v>702697</v>
      </c>
      <c r="C4872" s="46">
        <f>VLOOKUP(B4872,'Τιμοκατάλογος ανά κωδικό'!D:G,4,0)</f>
        <v>146.4</v>
      </c>
      <c r="D4872" s="46">
        <v>144.24</v>
      </c>
      <c r="E4872" s="47">
        <f t="shared" si="76"/>
        <v>1.4975041597337757E-2</v>
      </c>
      <c r="F4872" s="124"/>
    </row>
    <row r="4873" spans="1:6" x14ac:dyDescent="0.25">
      <c r="A4873" s="20" t="s">
        <v>19177</v>
      </c>
      <c r="B4873" s="7">
        <v>702703</v>
      </c>
      <c r="C4873" s="46">
        <f>VLOOKUP(B4873,'Τιμοκατάλογος ανά κωδικό'!D:G,4,0)</f>
        <v>26.32</v>
      </c>
      <c r="D4873" s="46">
        <v>25.93</v>
      </c>
      <c r="E4873" s="47">
        <f t="shared" si="76"/>
        <v>1.5040493636714336E-2</v>
      </c>
      <c r="F4873" s="124"/>
    </row>
    <row r="4874" spans="1:6" x14ac:dyDescent="0.25">
      <c r="A4874" s="20" t="s">
        <v>21954</v>
      </c>
      <c r="B4874" s="7">
        <v>702704</v>
      </c>
      <c r="C4874" s="46">
        <f>VLOOKUP(B4874,'Τιμοκατάλογος ανά κωδικό'!D:G,4,0)</f>
        <v>62.42</v>
      </c>
      <c r="D4874" s="46">
        <v>61.5</v>
      </c>
      <c r="E4874" s="47">
        <f t="shared" si="76"/>
        <v>1.4959349593495874E-2</v>
      </c>
      <c r="F4874" s="124"/>
    </row>
    <row r="4875" spans="1:6" x14ac:dyDescent="0.25">
      <c r="A4875" s="20" t="s">
        <v>19178</v>
      </c>
      <c r="B4875" s="7">
        <v>702716</v>
      </c>
      <c r="C4875" s="46">
        <f>VLOOKUP(B4875,'Τιμοκατάλογος ανά κωδικό'!D:G,4,0)</f>
        <v>4.66</v>
      </c>
      <c r="D4875" s="46">
        <v>4.59</v>
      </c>
      <c r="E4875" s="47">
        <f t="shared" si="76"/>
        <v>1.5250544662309462E-2</v>
      </c>
      <c r="F4875" s="124"/>
    </row>
    <row r="4876" spans="1:6" x14ac:dyDescent="0.25">
      <c r="A4876" s="20" t="s">
        <v>19179</v>
      </c>
      <c r="B4876" s="7">
        <v>702717</v>
      </c>
      <c r="C4876" s="46">
        <f>VLOOKUP(B4876,'Τιμοκατάλογος ανά κωδικό'!D:G,4,0)</f>
        <v>4.45</v>
      </c>
      <c r="D4876" s="46">
        <v>4.38</v>
      </c>
      <c r="E4876" s="47">
        <f t="shared" si="76"/>
        <v>1.5981735159817489E-2</v>
      </c>
      <c r="F4876" s="124"/>
    </row>
    <row r="4877" spans="1:6" x14ac:dyDescent="0.25">
      <c r="A4877" s="20" t="s">
        <v>19180</v>
      </c>
      <c r="B4877" s="7">
        <v>702718</v>
      </c>
      <c r="C4877" s="46">
        <f>VLOOKUP(B4877,'Τιμοκατάλογος ανά κωδικό'!D:G,4,0)</f>
        <v>4.66</v>
      </c>
      <c r="D4877" s="46">
        <v>4.59</v>
      </c>
      <c r="E4877" s="47">
        <f t="shared" si="76"/>
        <v>1.5250544662309462E-2</v>
      </c>
      <c r="F4877" s="124"/>
    </row>
    <row r="4878" spans="1:6" x14ac:dyDescent="0.25">
      <c r="A4878" s="20" t="s">
        <v>18879</v>
      </c>
      <c r="B4878" s="7">
        <v>702723</v>
      </c>
      <c r="C4878" s="46">
        <f>VLOOKUP(B4878,'Τιμοκατάλογος ανά κωδικό'!D:G,4,0)</f>
        <v>2.58</v>
      </c>
      <c r="D4878" s="46">
        <v>2.54</v>
      </c>
      <c r="E4878" s="47">
        <f t="shared" si="76"/>
        <v>1.5748031496062964E-2</v>
      </c>
      <c r="F4878" s="124"/>
    </row>
    <row r="4879" spans="1:6" x14ac:dyDescent="0.25">
      <c r="A4879" s="20" t="s">
        <v>18879</v>
      </c>
      <c r="B4879" s="7">
        <v>702724</v>
      </c>
      <c r="C4879" s="46">
        <f>VLOOKUP(B4879,'Τιμοκατάλογος ανά κωδικό'!D:G,4,0)</f>
        <v>4.74</v>
      </c>
      <c r="D4879" s="46">
        <v>4.67</v>
      </c>
      <c r="E4879" s="47">
        <f t="shared" si="76"/>
        <v>1.4989293361884481E-2</v>
      </c>
      <c r="F4879" s="124"/>
    </row>
    <row r="4880" spans="1:6" x14ac:dyDescent="0.25">
      <c r="A4880" s="20" t="s">
        <v>18879</v>
      </c>
      <c r="B4880" s="7">
        <v>702725</v>
      </c>
      <c r="C4880" s="46">
        <f>VLOOKUP(B4880,'Τιμοκατάλογος ανά κωδικό'!D:G,4,0)</f>
        <v>4.55</v>
      </c>
      <c r="D4880" s="46">
        <v>4.4800000000000004</v>
      </c>
      <c r="E4880" s="47">
        <f t="shared" si="76"/>
        <v>1.5624999999999778E-2</v>
      </c>
      <c r="F4880" s="124"/>
    </row>
    <row r="4881" spans="1:6" x14ac:dyDescent="0.25">
      <c r="A4881" s="20" t="s">
        <v>18879</v>
      </c>
      <c r="B4881" s="7">
        <v>702726</v>
      </c>
      <c r="C4881" s="46">
        <f>VLOOKUP(B4881,'Τιμοκατάλογος ανά κωδικό'!D:G,4,0)</f>
        <v>4.74</v>
      </c>
      <c r="D4881" s="46">
        <v>4.67</v>
      </c>
      <c r="E4881" s="47">
        <f t="shared" si="76"/>
        <v>1.4989293361884481E-2</v>
      </c>
      <c r="F4881" s="124"/>
    </row>
    <row r="4882" spans="1:6" x14ac:dyDescent="0.25">
      <c r="A4882" s="20" t="s">
        <v>19181</v>
      </c>
      <c r="B4882" s="7">
        <v>702727</v>
      </c>
      <c r="C4882" s="46">
        <f>VLOOKUP(B4882,'Τιμοκατάλογος ανά κωδικό'!D:G,4,0)</f>
        <v>77.56</v>
      </c>
      <c r="D4882" s="46">
        <v>76.41</v>
      </c>
      <c r="E4882" s="47">
        <f t="shared" si="76"/>
        <v>1.5050386075121214E-2</v>
      </c>
      <c r="F4882" s="124"/>
    </row>
    <row r="4883" spans="1:6" x14ac:dyDescent="0.25">
      <c r="A4883" s="20" t="s">
        <v>19182</v>
      </c>
      <c r="B4883" s="7">
        <v>702728</v>
      </c>
      <c r="C4883" s="46">
        <f>VLOOKUP(B4883,'Τιμοκατάλογος ανά κωδικό'!D:G,4,0)</f>
        <v>89.31</v>
      </c>
      <c r="D4883" s="46">
        <v>87.99</v>
      </c>
      <c r="E4883" s="47">
        <f t="shared" si="76"/>
        <v>1.5001704739175059E-2</v>
      </c>
      <c r="F4883" s="124"/>
    </row>
    <row r="4884" spans="1:6" x14ac:dyDescent="0.25">
      <c r="A4884" s="20" t="s">
        <v>19183</v>
      </c>
      <c r="B4884" s="7">
        <v>702729</v>
      </c>
      <c r="C4884" s="46">
        <f>VLOOKUP(B4884,'Τιμοκατάλογος ανά κωδικό'!D:G,4,0)</f>
        <v>85.18</v>
      </c>
      <c r="D4884" s="46">
        <v>83.92</v>
      </c>
      <c r="E4884" s="47">
        <f t="shared" si="76"/>
        <v>1.5014299332697822E-2</v>
      </c>
      <c r="F4884" s="124"/>
    </row>
    <row r="4885" spans="1:6" x14ac:dyDescent="0.25">
      <c r="A4885" s="20" t="s">
        <v>19184</v>
      </c>
      <c r="B4885" s="7">
        <v>702730</v>
      </c>
      <c r="C4885" s="46">
        <f>VLOOKUP(B4885,'Τιμοκατάλογος ανά κωδικό'!D:G,4,0)</f>
        <v>89.31</v>
      </c>
      <c r="D4885" s="46">
        <v>87.99</v>
      </c>
      <c r="E4885" s="47">
        <f t="shared" si="76"/>
        <v>1.5001704739175059E-2</v>
      </c>
      <c r="F4885" s="124"/>
    </row>
    <row r="4886" spans="1:6" x14ac:dyDescent="0.25">
      <c r="A4886" s="20" t="s">
        <v>21955</v>
      </c>
      <c r="B4886" s="7">
        <v>702743</v>
      </c>
      <c r="C4886" s="46">
        <f>VLOOKUP(B4886,'Τιμοκατάλογος ανά κωδικό'!D:G,4,0)</f>
        <v>20.36</v>
      </c>
      <c r="D4886" s="46">
        <v>20.059999999999999</v>
      </c>
      <c r="E4886" s="47">
        <f t="shared" si="76"/>
        <v>1.4955134596211339E-2</v>
      </c>
      <c r="F4886" s="124"/>
    </row>
    <row r="4887" spans="1:6" x14ac:dyDescent="0.25">
      <c r="A4887" s="20" t="s">
        <v>21956</v>
      </c>
      <c r="B4887" s="7">
        <v>702744</v>
      </c>
      <c r="C4887" s="46">
        <f>VLOOKUP(B4887,'Τιμοκατάλογος ανά κωδικό'!D:G,4,0)</f>
        <v>17.79</v>
      </c>
      <c r="D4887" s="46">
        <v>17.53</v>
      </c>
      <c r="E4887" s="47">
        <f t="shared" si="76"/>
        <v>1.4831717056474458E-2</v>
      </c>
      <c r="F4887" s="124"/>
    </row>
    <row r="4888" spans="1:6" x14ac:dyDescent="0.25">
      <c r="A4888" s="20" t="s">
        <v>21957</v>
      </c>
      <c r="B4888" s="7">
        <v>702746</v>
      </c>
      <c r="C4888" s="46">
        <f>VLOOKUP(B4888,'Τιμοκατάλογος ανά κωδικό'!D:G,4,0)</f>
        <v>34.130000000000003</v>
      </c>
      <c r="D4888" s="46">
        <v>33.630000000000003</v>
      </c>
      <c r="E4888" s="47">
        <f t="shared" si="76"/>
        <v>1.4867677668748192E-2</v>
      </c>
      <c r="F4888" s="124"/>
    </row>
    <row r="4889" spans="1:6" x14ac:dyDescent="0.25">
      <c r="A4889" s="20" t="s">
        <v>21958</v>
      </c>
      <c r="B4889" s="7">
        <v>702747</v>
      </c>
      <c r="C4889" s="46">
        <f>VLOOKUP(B4889,'Τιμοκατάλογος ανά κωδικό'!D:G,4,0)</f>
        <v>29.36</v>
      </c>
      <c r="D4889" s="46">
        <v>28.93</v>
      </c>
      <c r="E4889" s="47">
        <f t="shared" si="76"/>
        <v>1.4863463532664989E-2</v>
      </c>
      <c r="F4889" s="124"/>
    </row>
    <row r="4890" spans="1:6" x14ac:dyDescent="0.25">
      <c r="A4890" s="20" t="s">
        <v>21959</v>
      </c>
      <c r="B4890" s="7">
        <v>702748</v>
      </c>
      <c r="C4890" s="46">
        <f>VLOOKUP(B4890,'Τιμοκατάλογος ανά κωδικό'!D:G,4,0)</f>
        <v>52.43</v>
      </c>
      <c r="D4890" s="46">
        <v>51.66</v>
      </c>
      <c r="E4890" s="47">
        <f t="shared" si="76"/>
        <v>1.4905149051490652E-2</v>
      </c>
      <c r="F4890" s="124"/>
    </row>
    <row r="4891" spans="1:6" x14ac:dyDescent="0.25">
      <c r="A4891" s="20" t="s">
        <v>21960</v>
      </c>
      <c r="B4891" s="7">
        <v>702749</v>
      </c>
      <c r="C4891" s="46">
        <f>VLOOKUP(B4891,'Τιμοκατάλογος ανά κωδικό'!D:G,4,0)</f>
        <v>30.02</v>
      </c>
      <c r="D4891" s="46">
        <v>29.58</v>
      </c>
      <c r="E4891" s="47">
        <f t="shared" si="76"/>
        <v>1.4874915483434892E-2</v>
      </c>
      <c r="F4891" s="124"/>
    </row>
    <row r="4892" spans="1:6" x14ac:dyDescent="0.25">
      <c r="A4892" s="20" t="s">
        <v>21961</v>
      </c>
      <c r="B4892" s="7">
        <v>702750</v>
      </c>
      <c r="C4892" s="46">
        <f>VLOOKUP(B4892,'Τιμοκατάλογος ανά κωδικό'!D:G,4,0)</f>
        <v>25.82</v>
      </c>
      <c r="D4892" s="46">
        <v>25.44</v>
      </c>
      <c r="E4892" s="47">
        <f t="shared" si="76"/>
        <v>1.4937106918238907E-2</v>
      </c>
      <c r="F4892" s="124"/>
    </row>
    <row r="4893" spans="1:6" x14ac:dyDescent="0.25">
      <c r="A4893" s="20" t="s">
        <v>21962</v>
      </c>
      <c r="B4893" s="7">
        <v>702751</v>
      </c>
      <c r="C4893" s="46">
        <f>VLOOKUP(B4893,'Τιμοκατάλογος ανά κωδικό'!D:G,4,0)</f>
        <v>45.71</v>
      </c>
      <c r="D4893" s="46">
        <v>45.03</v>
      </c>
      <c r="E4893" s="47">
        <f t="shared" si="76"/>
        <v>1.5101043748612097E-2</v>
      </c>
      <c r="F4893" s="124"/>
    </row>
    <row r="4894" spans="1:6" x14ac:dyDescent="0.25">
      <c r="A4894" s="20" t="s">
        <v>18880</v>
      </c>
      <c r="B4894" s="7">
        <v>702754</v>
      </c>
      <c r="C4894" s="46">
        <f>VLOOKUP(B4894,'Τιμοκατάλογος ανά κωδικό'!D:G,4,0)</f>
        <v>50.36</v>
      </c>
      <c r="D4894" s="46">
        <v>49.62</v>
      </c>
      <c r="E4894" s="47">
        <f t="shared" si="76"/>
        <v>1.4913341394598989E-2</v>
      </c>
      <c r="F4894" s="124"/>
    </row>
    <row r="4895" spans="1:6" x14ac:dyDescent="0.25">
      <c r="A4895" s="20" t="s">
        <v>18880</v>
      </c>
      <c r="B4895" s="7">
        <v>702755</v>
      </c>
      <c r="C4895" s="46">
        <f>VLOOKUP(B4895,'Τιμοκατάλογος ανά κωδικό'!D:G,4,0)</f>
        <v>55.42</v>
      </c>
      <c r="D4895" s="46">
        <v>54.6</v>
      </c>
      <c r="E4895" s="47">
        <f t="shared" si="76"/>
        <v>1.5018315018314965E-2</v>
      </c>
      <c r="F4895" s="124"/>
    </row>
    <row r="4896" spans="1:6" x14ac:dyDescent="0.25">
      <c r="A4896" s="20" t="s">
        <v>18880</v>
      </c>
      <c r="B4896" s="7">
        <v>702756</v>
      </c>
      <c r="C4896" s="46">
        <f>VLOOKUP(B4896,'Τιμοκατάλογος ανά κωδικό'!D:G,4,0)</f>
        <v>54.26</v>
      </c>
      <c r="D4896" s="46">
        <v>53.46</v>
      </c>
      <c r="E4896" s="47">
        <f t="shared" si="76"/>
        <v>1.4964459408903785E-2</v>
      </c>
      <c r="F4896" s="124"/>
    </row>
    <row r="4897" spans="1:6" x14ac:dyDescent="0.25">
      <c r="A4897" s="20" t="s">
        <v>18880</v>
      </c>
      <c r="B4897" s="7">
        <v>702757</v>
      </c>
      <c r="C4897" s="46">
        <f>VLOOKUP(B4897,'Τιμοκατάλογος ανά κωδικό'!D:G,4,0)</f>
        <v>56.33</v>
      </c>
      <c r="D4897" s="46">
        <v>55.5</v>
      </c>
      <c r="E4897" s="47">
        <f t="shared" si="76"/>
        <v>1.4954954954955024E-2</v>
      </c>
      <c r="F4897" s="124"/>
    </row>
    <row r="4898" spans="1:6" x14ac:dyDescent="0.25">
      <c r="A4898" s="20" t="s">
        <v>18881</v>
      </c>
      <c r="B4898" s="7">
        <v>702760</v>
      </c>
      <c r="C4898" s="46">
        <f>VLOOKUP(B4898,'Τιμοκατάλογος ανά κωδικό'!D:G,4,0)</f>
        <v>3.18</v>
      </c>
      <c r="D4898" s="46">
        <v>3.13</v>
      </c>
      <c r="E4898" s="47">
        <f t="shared" si="76"/>
        <v>1.5974440894568787E-2</v>
      </c>
      <c r="F4898" s="124"/>
    </row>
    <row r="4899" spans="1:6" x14ac:dyDescent="0.25">
      <c r="A4899" s="20" t="s">
        <v>18882</v>
      </c>
      <c r="B4899" s="7">
        <v>702761</v>
      </c>
      <c r="C4899" s="46">
        <f>VLOOKUP(B4899,'Τιμοκατάλογος ανά κωδικό'!D:G,4,0)</f>
        <v>5.91</v>
      </c>
      <c r="D4899" s="46">
        <v>5.82</v>
      </c>
      <c r="E4899" s="47">
        <f t="shared" si="76"/>
        <v>1.5463917525773141E-2</v>
      </c>
      <c r="F4899" s="124"/>
    </row>
    <row r="4900" spans="1:6" x14ac:dyDescent="0.25">
      <c r="A4900" s="20" t="s">
        <v>18883</v>
      </c>
      <c r="B4900" s="7">
        <v>702762</v>
      </c>
      <c r="C4900" s="46">
        <f>VLOOKUP(B4900,'Τιμοκατάλογος ανά κωδικό'!D:G,4,0)</f>
        <v>7.07</v>
      </c>
      <c r="D4900" s="46">
        <v>6.97</v>
      </c>
      <c r="E4900" s="47">
        <f t="shared" si="76"/>
        <v>1.4347202295552419E-2</v>
      </c>
      <c r="F4900" s="124"/>
    </row>
    <row r="4901" spans="1:6" x14ac:dyDescent="0.25">
      <c r="A4901" s="20" t="s">
        <v>18843</v>
      </c>
      <c r="B4901" s="7">
        <v>702763</v>
      </c>
      <c r="C4901" s="46">
        <f>VLOOKUP(B4901,'Τιμοκατάλογος ανά κωδικό'!D:G,4,0)</f>
        <v>5.8</v>
      </c>
      <c r="D4901" s="46">
        <v>5.71</v>
      </c>
      <c r="E4901" s="47">
        <f t="shared" si="76"/>
        <v>1.5761821366024442E-2</v>
      </c>
      <c r="F4901" s="124"/>
    </row>
    <row r="4902" spans="1:6" x14ac:dyDescent="0.25">
      <c r="A4902" s="20" t="s">
        <v>18881</v>
      </c>
      <c r="B4902" s="7">
        <v>702764</v>
      </c>
      <c r="C4902" s="46">
        <f>VLOOKUP(B4902,'Τιμοκατάλογος ανά κωδικό'!D:G,4,0)</f>
        <v>9.5500000000000007</v>
      </c>
      <c r="D4902" s="46">
        <v>9.41</v>
      </c>
      <c r="E4902" s="47">
        <f t="shared" si="76"/>
        <v>1.4877789585547418E-2</v>
      </c>
      <c r="F4902" s="124"/>
    </row>
    <row r="4903" spans="1:6" x14ac:dyDescent="0.25">
      <c r="A4903" s="20" t="s">
        <v>18882</v>
      </c>
      <c r="B4903" s="7">
        <v>702765</v>
      </c>
      <c r="C4903" s="46">
        <f>VLOOKUP(B4903,'Τιμοκατάλογος ανά κωδικό'!D:G,4,0)</f>
        <v>13.94</v>
      </c>
      <c r="D4903" s="46">
        <v>13.73</v>
      </c>
      <c r="E4903" s="47">
        <f t="shared" si="76"/>
        <v>1.5294974508375692E-2</v>
      </c>
      <c r="F4903" s="124"/>
    </row>
    <row r="4904" spans="1:6" x14ac:dyDescent="0.25">
      <c r="A4904" s="20" t="s">
        <v>18883</v>
      </c>
      <c r="B4904" s="7">
        <v>702766</v>
      </c>
      <c r="C4904" s="46">
        <f>VLOOKUP(B4904,'Τιμοκατάλογος ανά κωδικό'!D:G,4,0)</f>
        <v>18.8</v>
      </c>
      <c r="D4904" s="46">
        <v>18.52</v>
      </c>
      <c r="E4904" s="47">
        <f t="shared" si="76"/>
        <v>1.5118790496760237E-2</v>
      </c>
      <c r="F4904" s="124"/>
    </row>
    <row r="4905" spans="1:6" x14ac:dyDescent="0.25">
      <c r="A4905" s="20" t="s">
        <v>18843</v>
      </c>
      <c r="B4905" s="7">
        <v>702767</v>
      </c>
      <c r="C4905" s="46">
        <f>VLOOKUP(B4905,'Τιμοκατάλογος ανά κωδικό'!D:G,4,0)</f>
        <v>5.8</v>
      </c>
      <c r="D4905" s="46">
        <v>5.71</v>
      </c>
      <c r="E4905" s="47">
        <f t="shared" si="76"/>
        <v>1.5761821366024442E-2</v>
      </c>
      <c r="F4905" s="124"/>
    </row>
    <row r="4906" spans="1:6" x14ac:dyDescent="0.25">
      <c r="A4906" s="20" t="s">
        <v>18881</v>
      </c>
      <c r="B4906" s="7">
        <v>702768</v>
      </c>
      <c r="C4906" s="46">
        <f>VLOOKUP(B4906,'Τιμοκατάλογος ανά κωδικό'!D:G,4,0)</f>
        <v>9.5500000000000007</v>
      </c>
      <c r="D4906" s="46">
        <v>9.41</v>
      </c>
      <c r="E4906" s="47">
        <f t="shared" si="76"/>
        <v>1.4877789585547418E-2</v>
      </c>
      <c r="F4906" s="124"/>
    </row>
    <row r="4907" spans="1:6" x14ac:dyDescent="0.25">
      <c r="A4907" s="20" t="s">
        <v>18882</v>
      </c>
      <c r="B4907" s="7">
        <v>702769</v>
      </c>
      <c r="C4907" s="46">
        <f>VLOOKUP(B4907,'Τιμοκατάλογος ανά κωδικό'!D:G,4,0)</f>
        <v>13.94</v>
      </c>
      <c r="D4907" s="46">
        <v>13.73</v>
      </c>
      <c r="E4907" s="47">
        <f t="shared" si="76"/>
        <v>1.5294974508375692E-2</v>
      </c>
      <c r="F4907" s="124"/>
    </row>
    <row r="4908" spans="1:6" x14ac:dyDescent="0.25">
      <c r="A4908" s="20" t="s">
        <v>18883</v>
      </c>
      <c r="B4908" s="7">
        <v>702770</v>
      </c>
      <c r="C4908" s="46">
        <f>VLOOKUP(B4908,'Τιμοκατάλογος ανά κωδικό'!D:G,4,0)</f>
        <v>18.8</v>
      </c>
      <c r="D4908" s="46">
        <v>18.52</v>
      </c>
      <c r="E4908" s="47">
        <f t="shared" si="76"/>
        <v>1.5118790496760237E-2</v>
      </c>
      <c r="F4908" s="124"/>
    </row>
    <row r="4909" spans="1:6" x14ac:dyDescent="0.25">
      <c r="A4909" s="20" t="s">
        <v>18843</v>
      </c>
      <c r="B4909" s="7">
        <v>702771</v>
      </c>
      <c r="C4909" s="46">
        <f>VLOOKUP(B4909,'Τιμοκατάλογος ανά κωδικό'!D:G,4,0)</f>
        <v>5.8</v>
      </c>
      <c r="D4909" s="46">
        <v>5.71</v>
      </c>
      <c r="E4909" s="47">
        <f t="shared" si="76"/>
        <v>1.5761821366024442E-2</v>
      </c>
      <c r="F4909" s="124"/>
    </row>
    <row r="4910" spans="1:6" x14ac:dyDescent="0.25">
      <c r="A4910" s="20" t="s">
        <v>18881</v>
      </c>
      <c r="B4910" s="7">
        <v>702772</v>
      </c>
      <c r="C4910" s="46">
        <f>VLOOKUP(B4910,'Τιμοκατάλογος ανά κωδικό'!D:G,4,0)</f>
        <v>9.5500000000000007</v>
      </c>
      <c r="D4910" s="46">
        <v>9.41</v>
      </c>
      <c r="E4910" s="47">
        <f t="shared" si="76"/>
        <v>1.4877789585547418E-2</v>
      </c>
      <c r="F4910" s="124"/>
    </row>
    <row r="4911" spans="1:6" x14ac:dyDescent="0.25">
      <c r="A4911" s="20" t="s">
        <v>18882</v>
      </c>
      <c r="B4911" s="7">
        <v>702773</v>
      </c>
      <c r="C4911" s="46">
        <f>VLOOKUP(B4911,'Τιμοκατάλογος ανά κωδικό'!D:G,4,0)</f>
        <v>13.94</v>
      </c>
      <c r="D4911" s="46">
        <v>13.73</v>
      </c>
      <c r="E4911" s="47">
        <f t="shared" si="76"/>
        <v>1.5294974508375692E-2</v>
      </c>
      <c r="F4911" s="124"/>
    </row>
    <row r="4912" spans="1:6" x14ac:dyDescent="0.25">
      <c r="A4912" s="20" t="s">
        <v>18883</v>
      </c>
      <c r="B4912" s="7">
        <v>702774</v>
      </c>
      <c r="C4912" s="46">
        <f>VLOOKUP(B4912,'Τιμοκατάλογος ανά κωδικό'!D:G,4,0)</f>
        <v>18.8</v>
      </c>
      <c r="D4912" s="46">
        <v>18.52</v>
      </c>
      <c r="E4912" s="47">
        <f t="shared" si="76"/>
        <v>1.5118790496760237E-2</v>
      </c>
      <c r="F4912" s="124"/>
    </row>
    <row r="4913" spans="1:6" x14ac:dyDescent="0.25">
      <c r="A4913" s="20" t="s">
        <v>18848</v>
      </c>
      <c r="B4913" s="7">
        <v>702776</v>
      </c>
      <c r="C4913" s="46">
        <f>VLOOKUP(B4913,'Τιμοκατάλογος ανά κωδικό'!D:G,4,0)</f>
        <v>2.5299999999999998</v>
      </c>
      <c r="D4913" s="46">
        <v>2.4900000000000002</v>
      </c>
      <c r="E4913" s="47">
        <f t="shared" si="76"/>
        <v>1.6064257028112205E-2</v>
      </c>
      <c r="F4913" s="124"/>
    </row>
    <row r="4914" spans="1:6" x14ac:dyDescent="0.25">
      <c r="A4914" s="20" t="s">
        <v>18849</v>
      </c>
      <c r="B4914" s="7">
        <v>702777</v>
      </c>
      <c r="C4914" s="46">
        <f>VLOOKUP(B4914,'Τιμοκατάλογος ανά κωδικό'!D:G,4,0)</f>
        <v>5.01</v>
      </c>
      <c r="D4914" s="46">
        <v>4.9400000000000004</v>
      </c>
      <c r="E4914" s="47">
        <f t="shared" si="76"/>
        <v>1.4170040485829816E-2</v>
      </c>
      <c r="F4914" s="124"/>
    </row>
    <row r="4915" spans="1:6" x14ac:dyDescent="0.25">
      <c r="A4915" s="20" t="s">
        <v>18850</v>
      </c>
      <c r="B4915" s="7">
        <v>702778</v>
      </c>
      <c r="C4915" s="46">
        <f>VLOOKUP(B4915,'Τιμοκατάλογος ανά κωδικό'!D:G,4,0)</f>
        <v>8.14</v>
      </c>
      <c r="D4915" s="46">
        <v>8.02</v>
      </c>
      <c r="E4915" s="47">
        <f t="shared" si="76"/>
        <v>1.4962593516209655E-2</v>
      </c>
      <c r="F4915" s="124"/>
    </row>
    <row r="4916" spans="1:6" x14ac:dyDescent="0.25">
      <c r="A4916" s="20" t="s">
        <v>18848</v>
      </c>
      <c r="B4916" s="7">
        <v>702787</v>
      </c>
      <c r="C4916" s="46">
        <f>VLOOKUP(B4916,'Τιμοκατάλογος ανά κωδικό'!D:G,4,0)</f>
        <v>4.7</v>
      </c>
      <c r="D4916" s="46">
        <v>4.63</v>
      </c>
      <c r="E4916" s="47">
        <f t="shared" si="76"/>
        <v>1.5118790496760237E-2</v>
      </c>
      <c r="F4916" s="124"/>
    </row>
    <row r="4917" spans="1:6" x14ac:dyDescent="0.25">
      <c r="A4917" s="20" t="s">
        <v>18849</v>
      </c>
      <c r="B4917" s="7">
        <v>702788</v>
      </c>
      <c r="C4917" s="46">
        <f>VLOOKUP(B4917,'Τιμοκατάλογος ανά κωδικό'!D:G,4,0)</f>
        <v>8.5299999999999994</v>
      </c>
      <c r="D4917" s="46">
        <v>8.4</v>
      </c>
      <c r="E4917" s="47">
        <f t="shared" si="76"/>
        <v>1.5476190476190421E-2</v>
      </c>
      <c r="F4917" s="124"/>
    </row>
    <row r="4918" spans="1:6" x14ac:dyDescent="0.25">
      <c r="A4918" s="20" t="s">
        <v>18850</v>
      </c>
      <c r="B4918" s="7">
        <v>702789</v>
      </c>
      <c r="C4918" s="46">
        <f>VLOOKUP(B4918,'Τιμοκατάλογος ανά κωδικό'!D:G,4,0)</f>
        <v>13.13</v>
      </c>
      <c r="D4918" s="46">
        <v>12.94</v>
      </c>
      <c r="E4918" s="47">
        <f t="shared" si="76"/>
        <v>1.4683153013910433E-2</v>
      </c>
      <c r="F4918" s="124"/>
    </row>
    <row r="4919" spans="1:6" x14ac:dyDescent="0.25">
      <c r="A4919" s="20" t="s">
        <v>18851</v>
      </c>
      <c r="B4919" s="7">
        <v>702790</v>
      </c>
      <c r="C4919" s="46">
        <f>VLOOKUP(B4919,'Τιμοκατάλογος ανά κωδικό'!D:G,4,0)</f>
        <v>17.649999999999999</v>
      </c>
      <c r="D4919" s="46">
        <v>17.39</v>
      </c>
      <c r="E4919" s="47">
        <f t="shared" si="76"/>
        <v>1.4951121334100037E-2</v>
      </c>
      <c r="F4919" s="124"/>
    </row>
    <row r="4920" spans="1:6" x14ac:dyDescent="0.25">
      <c r="A4920" s="20" t="s">
        <v>18852</v>
      </c>
      <c r="B4920" s="7">
        <v>702791</v>
      </c>
      <c r="C4920" s="46">
        <f>VLOOKUP(B4920,'Τιμοκατάλογος ανά κωδικό'!D:G,4,0)</f>
        <v>23.41</v>
      </c>
      <c r="D4920" s="46">
        <v>23.06</v>
      </c>
      <c r="E4920" s="47">
        <f t="shared" si="76"/>
        <v>1.5177797051170838E-2</v>
      </c>
      <c r="F4920" s="124"/>
    </row>
    <row r="4921" spans="1:6" x14ac:dyDescent="0.25">
      <c r="A4921" s="20" t="s">
        <v>18848</v>
      </c>
      <c r="B4921" s="7">
        <v>702792</v>
      </c>
      <c r="C4921" s="46">
        <f>VLOOKUP(B4921,'Τιμοκατάλογος ανά κωδικό'!D:G,4,0)</f>
        <v>4.7</v>
      </c>
      <c r="D4921" s="46">
        <v>4.63</v>
      </c>
      <c r="E4921" s="47">
        <f t="shared" si="76"/>
        <v>1.5118790496760237E-2</v>
      </c>
      <c r="F4921" s="124"/>
    </row>
    <row r="4922" spans="1:6" x14ac:dyDescent="0.25">
      <c r="A4922" s="20" t="s">
        <v>18849</v>
      </c>
      <c r="B4922" s="7">
        <v>702793</v>
      </c>
      <c r="C4922" s="46">
        <f>VLOOKUP(B4922,'Τιμοκατάλογος ανά κωδικό'!D:G,4,0)</f>
        <v>8.5299999999999994</v>
      </c>
      <c r="D4922" s="46">
        <v>8.4</v>
      </c>
      <c r="E4922" s="47">
        <f t="shared" si="76"/>
        <v>1.5476190476190421E-2</v>
      </c>
      <c r="F4922" s="124"/>
    </row>
    <row r="4923" spans="1:6" x14ac:dyDescent="0.25">
      <c r="A4923" s="20" t="s">
        <v>18850</v>
      </c>
      <c r="B4923" s="7">
        <v>702794</v>
      </c>
      <c r="C4923" s="46">
        <f>VLOOKUP(B4923,'Τιμοκατάλογος ανά κωδικό'!D:G,4,0)</f>
        <v>13.13</v>
      </c>
      <c r="D4923" s="46">
        <v>12.94</v>
      </c>
      <c r="E4923" s="47">
        <f t="shared" si="76"/>
        <v>1.4683153013910433E-2</v>
      </c>
      <c r="F4923" s="124"/>
    </row>
    <row r="4924" spans="1:6" x14ac:dyDescent="0.25">
      <c r="A4924" s="20" t="s">
        <v>18851</v>
      </c>
      <c r="B4924" s="7">
        <v>702795</v>
      </c>
      <c r="C4924" s="46">
        <f>VLOOKUP(B4924,'Τιμοκατάλογος ανά κωδικό'!D:G,4,0)</f>
        <v>17.649999999999999</v>
      </c>
      <c r="D4924" s="46">
        <v>17.39</v>
      </c>
      <c r="E4924" s="47">
        <f t="shared" si="76"/>
        <v>1.4951121334100037E-2</v>
      </c>
      <c r="F4924" s="124"/>
    </row>
    <row r="4925" spans="1:6" x14ac:dyDescent="0.25">
      <c r="A4925" s="20" t="s">
        <v>18852</v>
      </c>
      <c r="B4925" s="7">
        <v>702796</v>
      </c>
      <c r="C4925" s="46">
        <f>VLOOKUP(B4925,'Τιμοκατάλογος ανά κωδικό'!D:G,4,0)</f>
        <v>23.41</v>
      </c>
      <c r="D4925" s="46">
        <v>23.06</v>
      </c>
      <c r="E4925" s="47">
        <f t="shared" si="76"/>
        <v>1.5177797051170838E-2</v>
      </c>
      <c r="F4925" s="124"/>
    </row>
    <row r="4926" spans="1:6" x14ac:dyDescent="0.25">
      <c r="A4926" s="20" t="s">
        <v>18848</v>
      </c>
      <c r="B4926" s="7">
        <v>702801</v>
      </c>
      <c r="C4926" s="46">
        <f>VLOOKUP(B4926,'Τιμοκατάλογος ανά κωδικό'!D:G,4,0)</f>
        <v>52.04</v>
      </c>
      <c r="D4926" s="46">
        <v>51.27</v>
      </c>
      <c r="E4926" s="47">
        <f t="shared" si="76"/>
        <v>1.5018529354398291E-2</v>
      </c>
      <c r="F4926" s="124"/>
    </row>
    <row r="4927" spans="1:6" x14ac:dyDescent="0.25">
      <c r="A4927" s="20" t="s">
        <v>18849</v>
      </c>
      <c r="B4927" s="7">
        <v>702802</v>
      </c>
      <c r="C4927" s="46">
        <f>VLOOKUP(B4927,'Τιμοκατάλογος ανά κωδικό'!D:G,4,0)</f>
        <v>72.25</v>
      </c>
      <c r="D4927" s="46">
        <v>71.180000000000007</v>
      </c>
      <c r="E4927" s="47">
        <f t="shared" si="76"/>
        <v>1.503231244731662E-2</v>
      </c>
      <c r="F4927" s="124"/>
    </row>
    <row r="4928" spans="1:6" x14ac:dyDescent="0.25">
      <c r="A4928" s="20" t="s">
        <v>18850</v>
      </c>
      <c r="B4928" s="7">
        <v>702803</v>
      </c>
      <c r="C4928" s="46">
        <f>VLOOKUP(B4928,'Τιμοκατάλογος ανά κωδικό'!D:G,4,0)</f>
        <v>94.13</v>
      </c>
      <c r="D4928" s="46">
        <v>92.74</v>
      </c>
      <c r="E4928" s="47">
        <f t="shared" si="76"/>
        <v>1.4988138882898516E-2</v>
      </c>
      <c r="F4928" s="124"/>
    </row>
    <row r="4929" spans="1:6" x14ac:dyDescent="0.25">
      <c r="A4929" s="20" t="s">
        <v>18851</v>
      </c>
      <c r="B4929" s="7">
        <v>702804</v>
      </c>
      <c r="C4929" s="46">
        <f>VLOOKUP(B4929,'Τιμοκατάλογος ανά κωδικό'!D:G,4,0)</f>
        <v>117.67</v>
      </c>
      <c r="D4929" s="46">
        <v>115.93</v>
      </c>
      <c r="E4929" s="47">
        <f t="shared" si="76"/>
        <v>1.5009057189683483E-2</v>
      </c>
      <c r="F4929" s="124"/>
    </row>
    <row r="4930" spans="1:6" x14ac:dyDescent="0.25">
      <c r="A4930" s="20" t="s">
        <v>18848</v>
      </c>
      <c r="B4930" s="7">
        <v>702805</v>
      </c>
      <c r="C4930" s="46">
        <f>VLOOKUP(B4930,'Τιμοκατάλογος ανά κωδικό'!D:G,4,0)</f>
        <v>36.42</v>
      </c>
      <c r="D4930" s="46">
        <v>35.880000000000003</v>
      </c>
      <c r="E4930" s="47">
        <f t="shared" si="76"/>
        <v>1.5050167224080147E-2</v>
      </c>
      <c r="F4930" s="124"/>
    </row>
    <row r="4931" spans="1:6" x14ac:dyDescent="0.25">
      <c r="A4931" s="20" t="s">
        <v>18849</v>
      </c>
      <c r="B4931" s="7">
        <v>702806</v>
      </c>
      <c r="C4931" s="46">
        <f>VLOOKUP(B4931,'Τιμοκατάλογος ανά κωδικό'!D:G,4,0)</f>
        <v>43.05</v>
      </c>
      <c r="D4931" s="46">
        <v>42.41</v>
      </c>
      <c r="E4931" s="47">
        <f t="shared" ref="E4931:E4994" si="77">C4931/D4931-1</f>
        <v>1.5090780476302745E-2</v>
      </c>
      <c r="F4931" s="124"/>
    </row>
    <row r="4932" spans="1:6" x14ac:dyDescent="0.25">
      <c r="A4932" s="20" t="s">
        <v>18850</v>
      </c>
      <c r="B4932" s="7">
        <v>702807</v>
      </c>
      <c r="C4932" s="46">
        <f>VLOOKUP(B4932,'Τιμοκατάλογος ανά κωδικό'!D:G,4,0)</f>
        <v>65.819999999999993</v>
      </c>
      <c r="D4932" s="46">
        <v>64.849999999999994</v>
      </c>
      <c r="E4932" s="47">
        <f t="shared" si="77"/>
        <v>1.4957594448727907E-2</v>
      </c>
      <c r="F4932" s="124"/>
    </row>
    <row r="4933" spans="1:6" x14ac:dyDescent="0.25">
      <c r="A4933" s="20" t="s">
        <v>18851</v>
      </c>
      <c r="B4933" s="7">
        <v>702808</v>
      </c>
      <c r="C4933" s="46">
        <f>VLOOKUP(B4933,'Τιμοκατάλογος ανά κωδικό'!D:G,4,0)</f>
        <v>73.52</v>
      </c>
      <c r="D4933" s="46">
        <v>72.430000000000007</v>
      </c>
      <c r="E4933" s="47">
        <f t="shared" si="77"/>
        <v>1.5049012839983389E-2</v>
      </c>
      <c r="F4933" s="124"/>
    </row>
    <row r="4934" spans="1:6" x14ac:dyDescent="0.25">
      <c r="A4934" s="20" t="s">
        <v>18848</v>
      </c>
      <c r="B4934" s="7">
        <v>702809</v>
      </c>
      <c r="C4934" s="46">
        <f>VLOOKUP(B4934,'Τιμοκατάλογος ανά κωδικό'!D:G,4,0)</f>
        <v>52.04</v>
      </c>
      <c r="D4934" s="46">
        <v>51.27</v>
      </c>
      <c r="E4934" s="47">
        <f t="shared" si="77"/>
        <v>1.5018529354398291E-2</v>
      </c>
      <c r="F4934" s="124"/>
    </row>
    <row r="4935" spans="1:6" x14ac:dyDescent="0.25">
      <c r="A4935" s="20" t="s">
        <v>18849</v>
      </c>
      <c r="B4935" s="7">
        <v>702810</v>
      </c>
      <c r="C4935" s="46">
        <f>VLOOKUP(B4935,'Τιμοκατάλογος ανά κωδικό'!D:G,4,0)</f>
        <v>72.25</v>
      </c>
      <c r="D4935" s="46">
        <v>71.180000000000007</v>
      </c>
      <c r="E4935" s="47">
        <f t="shared" si="77"/>
        <v>1.503231244731662E-2</v>
      </c>
      <c r="F4935" s="124"/>
    </row>
    <row r="4936" spans="1:6" x14ac:dyDescent="0.25">
      <c r="A4936" s="20" t="s">
        <v>18850</v>
      </c>
      <c r="B4936" s="7">
        <v>702811</v>
      </c>
      <c r="C4936" s="46">
        <f>VLOOKUP(B4936,'Τιμοκατάλογος ανά κωδικό'!D:G,4,0)</f>
        <v>94.13</v>
      </c>
      <c r="D4936" s="46">
        <v>92.74</v>
      </c>
      <c r="E4936" s="47">
        <f t="shared" si="77"/>
        <v>1.4988138882898516E-2</v>
      </c>
      <c r="F4936" s="124"/>
    </row>
    <row r="4937" spans="1:6" x14ac:dyDescent="0.25">
      <c r="A4937" s="20" t="s">
        <v>18851</v>
      </c>
      <c r="B4937" s="7">
        <v>702812</v>
      </c>
      <c r="C4937" s="46">
        <f>VLOOKUP(B4937,'Τιμοκατάλογος ανά κωδικό'!D:G,4,0)</f>
        <v>117.67</v>
      </c>
      <c r="D4937" s="46">
        <v>115.93</v>
      </c>
      <c r="E4937" s="47">
        <f t="shared" si="77"/>
        <v>1.5009057189683483E-2</v>
      </c>
      <c r="F4937" s="124"/>
    </row>
    <row r="4938" spans="1:6" x14ac:dyDescent="0.25">
      <c r="A4938" s="20" t="s">
        <v>18848</v>
      </c>
      <c r="B4938" s="7">
        <v>702813</v>
      </c>
      <c r="C4938" s="46">
        <f>VLOOKUP(B4938,'Τιμοκατάλογος ανά κωδικό'!D:G,4,0)</f>
        <v>52.04</v>
      </c>
      <c r="D4938" s="46">
        <v>51.27</v>
      </c>
      <c r="E4938" s="47">
        <f t="shared" si="77"/>
        <v>1.5018529354398291E-2</v>
      </c>
      <c r="F4938" s="124"/>
    </row>
    <row r="4939" spans="1:6" x14ac:dyDescent="0.25">
      <c r="A4939" s="20" t="s">
        <v>18849</v>
      </c>
      <c r="B4939" s="7">
        <v>702814</v>
      </c>
      <c r="C4939" s="46">
        <f>VLOOKUP(B4939,'Τιμοκατάλογος ανά κωδικό'!D:G,4,0)</f>
        <v>72.25</v>
      </c>
      <c r="D4939" s="46">
        <v>71.180000000000007</v>
      </c>
      <c r="E4939" s="47">
        <f t="shared" si="77"/>
        <v>1.503231244731662E-2</v>
      </c>
      <c r="F4939" s="124"/>
    </row>
    <row r="4940" spans="1:6" x14ac:dyDescent="0.25">
      <c r="A4940" s="20" t="s">
        <v>18850</v>
      </c>
      <c r="B4940" s="7">
        <v>702815</v>
      </c>
      <c r="C4940" s="46">
        <f>VLOOKUP(B4940,'Τιμοκατάλογος ανά κωδικό'!D:G,4,0)</f>
        <v>94.13</v>
      </c>
      <c r="D4940" s="46">
        <v>92.74</v>
      </c>
      <c r="E4940" s="47">
        <f t="shared" si="77"/>
        <v>1.4988138882898516E-2</v>
      </c>
      <c r="F4940" s="124"/>
    </row>
    <row r="4941" spans="1:6" x14ac:dyDescent="0.25">
      <c r="A4941" s="20" t="s">
        <v>18851</v>
      </c>
      <c r="B4941" s="7">
        <v>702816</v>
      </c>
      <c r="C4941" s="46">
        <f>VLOOKUP(B4941,'Τιμοκατάλογος ανά κωδικό'!D:G,4,0)</f>
        <v>117.67</v>
      </c>
      <c r="D4941" s="46">
        <v>115.93</v>
      </c>
      <c r="E4941" s="47">
        <f t="shared" si="77"/>
        <v>1.5009057189683483E-2</v>
      </c>
      <c r="F4941" s="124"/>
    </row>
    <row r="4942" spans="1:6" x14ac:dyDescent="0.25">
      <c r="A4942" s="20" t="s">
        <v>18848</v>
      </c>
      <c r="B4942" s="7">
        <v>702817</v>
      </c>
      <c r="C4942" s="46">
        <f>VLOOKUP(B4942,'Τιμοκατάλογος ανά κωδικό'!D:G,4,0)</f>
        <v>52.04</v>
      </c>
      <c r="D4942" s="46">
        <v>51.27</v>
      </c>
      <c r="E4942" s="47">
        <f t="shared" si="77"/>
        <v>1.5018529354398291E-2</v>
      </c>
      <c r="F4942" s="124"/>
    </row>
    <row r="4943" spans="1:6" x14ac:dyDescent="0.25">
      <c r="A4943" s="20" t="s">
        <v>18849</v>
      </c>
      <c r="B4943" s="7">
        <v>702818</v>
      </c>
      <c r="C4943" s="46">
        <f>VLOOKUP(B4943,'Τιμοκατάλογος ανά κωδικό'!D:G,4,0)</f>
        <v>72.25</v>
      </c>
      <c r="D4943" s="46">
        <v>71.180000000000007</v>
      </c>
      <c r="E4943" s="47">
        <f t="shared" si="77"/>
        <v>1.503231244731662E-2</v>
      </c>
      <c r="F4943" s="124"/>
    </row>
    <row r="4944" spans="1:6" x14ac:dyDescent="0.25">
      <c r="A4944" s="20" t="s">
        <v>18850</v>
      </c>
      <c r="B4944" s="7">
        <v>702819</v>
      </c>
      <c r="C4944" s="46">
        <f>VLOOKUP(B4944,'Τιμοκατάλογος ανά κωδικό'!D:G,4,0)</f>
        <v>94.13</v>
      </c>
      <c r="D4944" s="46">
        <v>92.74</v>
      </c>
      <c r="E4944" s="47">
        <f t="shared" si="77"/>
        <v>1.4988138882898516E-2</v>
      </c>
      <c r="F4944" s="124"/>
    </row>
    <row r="4945" spans="1:6" x14ac:dyDescent="0.25">
      <c r="A4945" s="20" t="s">
        <v>18851</v>
      </c>
      <c r="B4945" s="7">
        <v>702820</v>
      </c>
      <c r="C4945" s="46">
        <f>VLOOKUP(B4945,'Τιμοκατάλογος ανά κωδικό'!D:G,4,0)</f>
        <v>117.67</v>
      </c>
      <c r="D4945" s="46">
        <v>115.93</v>
      </c>
      <c r="E4945" s="47">
        <f t="shared" si="77"/>
        <v>1.5009057189683483E-2</v>
      </c>
      <c r="F4945" s="124"/>
    </row>
    <row r="4946" spans="1:6" x14ac:dyDescent="0.25">
      <c r="A4946" s="20" t="s">
        <v>18848</v>
      </c>
      <c r="B4946" s="7">
        <v>702821</v>
      </c>
      <c r="C4946" s="46">
        <f>VLOOKUP(B4946,'Τιμοκατάλογος ανά κωδικό'!D:G,4,0)</f>
        <v>59.81</v>
      </c>
      <c r="D4946" s="46">
        <v>58.93</v>
      </c>
      <c r="E4946" s="47">
        <f t="shared" si="77"/>
        <v>1.4932971321907296E-2</v>
      </c>
      <c r="F4946" s="124"/>
    </row>
    <row r="4947" spans="1:6" x14ac:dyDescent="0.25">
      <c r="A4947" s="20" t="s">
        <v>18849</v>
      </c>
      <c r="B4947" s="7">
        <v>702822</v>
      </c>
      <c r="C4947" s="46">
        <f>VLOOKUP(B4947,'Τιμοκατάλογος ανά κωδικό'!D:G,4,0)</f>
        <v>95.83</v>
      </c>
      <c r="D4947" s="46">
        <v>94.41</v>
      </c>
      <c r="E4947" s="47">
        <f t="shared" si="77"/>
        <v>1.5040779578434416E-2</v>
      </c>
      <c r="F4947" s="124"/>
    </row>
    <row r="4948" spans="1:6" x14ac:dyDescent="0.25">
      <c r="A4948" s="20" t="s">
        <v>18850</v>
      </c>
      <c r="B4948" s="7">
        <v>702823</v>
      </c>
      <c r="C4948" s="46">
        <f>VLOOKUP(B4948,'Τιμοκατάλογος ανά κωδικό'!D:G,4,0)</f>
        <v>116.45</v>
      </c>
      <c r="D4948" s="46">
        <v>114.73</v>
      </c>
      <c r="E4948" s="47">
        <f t="shared" si="77"/>
        <v>1.4991719689706251E-2</v>
      </c>
      <c r="F4948" s="124"/>
    </row>
    <row r="4949" spans="1:6" x14ac:dyDescent="0.25">
      <c r="A4949" s="20" t="s">
        <v>18851</v>
      </c>
      <c r="B4949" s="7">
        <v>702824</v>
      </c>
      <c r="C4949" s="46">
        <f>VLOOKUP(B4949,'Τιμοκατάλογος ανά κωδικό'!D:G,4,0)</f>
        <v>132.81</v>
      </c>
      <c r="D4949" s="46">
        <v>130.85</v>
      </c>
      <c r="E4949" s="47">
        <f t="shared" si="77"/>
        <v>1.4978983568972204E-2</v>
      </c>
      <c r="F4949" s="124"/>
    </row>
    <row r="4950" spans="1:6" x14ac:dyDescent="0.25">
      <c r="A4950" s="20" t="s">
        <v>18848</v>
      </c>
      <c r="B4950" s="7">
        <v>702825</v>
      </c>
      <c r="C4950" s="46">
        <f>VLOOKUP(B4950,'Τιμοκατάλογος ανά κωδικό'!D:G,4,0)</f>
        <v>67.19</v>
      </c>
      <c r="D4950" s="46">
        <v>66.2</v>
      </c>
      <c r="E4950" s="47">
        <f t="shared" si="77"/>
        <v>1.4954682779456219E-2</v>
      </c>
      <c r="F4950" s="124"/>
    </row>
    <row r="4951" spans="1:6" x14ac:dyDescent="0.25">
      <c r="A4951" s="20" t="s">
        <v>18849</v>
      </c>
      <c r="B4951" s="7">
        <v>702826</v>
      </c>
      <c r="C4951" s="46">
        <f>VLOOKUP(B4951,'Τιμοκατάλογος ανά κωδικό'!D:G,4,0)</f>
        <v>105.58</v>
      </c>
      <c r="D4951" s="46">
        <v>104.02</v>
      </c>
      <c r="E4951" s="47">
        <f t="shared" si="77"/>
        <v>1.4997115939242578E-2</v>
      </c>
      <c r="F4951" s="124"/>
    </row>
    <row r="4952" spans="1:6" x14ac:dyDescent="0.25">
      <c r="A4952" s="20" t="s">
        <v>18850</v>
      </c>
      <c r="B4952" s="7">
        <v>702827</v>
      </c>
      <c r="C4952" s="46">
        <f>VLOOKUP(B4952,'Τιμοκατάλογος ανά κωδικό'!D:G,4,0)</f>
        <v>148.16999999999999</v>
      </c>
      <c r="D4952" s="46">
        <v>145.97999999999999</v>
      </c>
      <c r="E4952" s="47">
        <f t="shared" si="77"/>
        <v>1.500205507603769E-2</v>
      </c>
      <c r="F4952" s="124"/>
    </row>
    <row r="4953" spans="1:6" x14ac:dyDescent="0.25">
      <c r="A4953" s="20" t="s">
        <v>18851</v>
      </c>
      <c r="B4953" s="7">
        <v>702828</v>
      </c>
      <c r="C4953" s="46">
        <f>VLOOKUP(B4953,'Τιμοκατάλογος ανά κωδικό'!D:G,4,0)</f>
        <v>188.39</v>
      </c>
      <c r="D4953" s="46">
        <v>185.61</v>
      </c>
      <c r="E4953" s="47">
        <f t="shared" si="77"/>
        <v>1.497764129087864E-2</v>
      </c>
      <c r="F4953" s="124"/>
    </row>
    <row r="4954" spans="1:6" x14ac:dyDescent="0.25">
      <c r="A4954" s="20" t="s">
        <v>18848</v>
      </c>
      <c r="B4954" s="7">
        <v>702829</v>
      </c>
      <c r="C4954" s="46">
        <f>VLOOKUP(B4954,'Τιμοκατάλογος ανά κωδικό'!D:G,4,0)</f>
        <v>38.549999999999997</v>
      </c>
      <c r="D4954" s="46">
        <v>37.979999999999997</v>
      </c>
      <c r="E4954" s="47">
        <f t="shared" si="77"/>
        <v>1.5007898894154881E-2</v>
      </c>
      <c r="F4954" s="124"/>
    </row>
    <row r="4955" spans="1:6" x14ac:dyDescent="0.25">
      <c r="A4955" s="20" t="s">
        <v>18849</v>
      </c>
      <c r="B4955" s="7">
        <v>702830</v>
      </c>
      <c r="C4955" s="46">
        <f>VLOOKUP(B4955,'Τιμοκατάλογος ανά κωδικό'!D:G,4,0)</f>
        <v>51.48</v>
      </c>
      <c r="D4955" s="46">
        <v>50.72</v>
      </c>
      <c r="E4955" s="47">
        <f t="shared" si="77"/>
        <v>1.4984227129337446E-2</v>
      </c>
      <c r="F4955" s="124"/>
    </row>
    <row r="4956" spans="1:6" x14ac:dyDescent="0.25">
      <c r="A4956" s="20" t="s">
        <v>18850</v>
      </c>
      <c r="B4956" s="7">
        <v>702831</v>
      </c>
      <c r="C4956" s="46">
        <f>VLOOKUP(B4956,'Τιμοκατάλογος ανά κωδικό'!D:G,4,0)</f>
        <v>64.63</v>
      </c>
      <c r="D4956" s="46">
        <v>63.67</v>
      </c>
      <c r="E4956" s="47">
        <f t="shared" si="77"/>
        <v>1.507774462070044E-2</v>
      </c>
      <c r="F4956" s="124"/>
    </row>
    <row r="4957" spans="1:6" x14ac:dyDescent="0.25">
      <c r="A4957" s="20" t="s">
        <v>18851</v>
      </c>
      <c r="B4957" s="7">
        <v>702832</v>
      </c>
      <c r="C4957" s="46">
        <f>VLOOKUP(B4957,'Τιμοκατάλογος ανά κωδικό'!D:G,4,0)</f>
        <v>81.84</v>
      </c>
      <c r="D4957" s="46">
        <v>80.63</v>
      </c>
      <c r="E4957" s="47">
        <f t="shared" si="77"/>
        <v>1.5006821282401273E-2</v>
      </c>
      <c r="F4957" s="124"/>
    </row>
    <row r="4958" spans="1:6" x14ac:dyDescent="0.25">
      <c r="A4958" s="20" t="s">
        <v>19185</v>
      </c>
      <c r="B4958" s="7">
        <v>702845</v>
      </c>
      <c r="C4958" s="46">
        <f>VLOOKUP(B4958,'Τιμοκατάλογος ανά κωδικό'!D:G,4,0)</f>
        <v>90.04</v>
      </c>
      <c r="D4958" s="46">
        <v>88.71</v>
      </c>
      <c r="E4958" s="47">
        <f t="shared" si="77"/>
        <v>1.4992672753917358E-2</v>
      </c>
      <c r="F4958" s="124"/>
    </row>
    <row r="4959" spans="1:6" x14ac:dyDescent="0.25">
      <c r="A4959" s="20" t="s">
        <v>19186</v>
      </c>
      <c r="B4959" s="7">
        <v>702846</v>
      </c>
      <c r="C4959" s="46">
        <f>VLOOKUP(B4959,'Τιμοκατάλογος ανά κωδικό'!D:G,4,0)</f>
        <v>90.04</v>
      </c>
      <c r="D4959" s="46">
        <v>88.71</v>
      </c>
      <c r="E4959" s="47">
        <f t="shared" si="77"/>
        <v>1.4992672753917358E-2</v>
      </c>
      <c r="F4959" s="124"/>
    </row>
    <row r="4960" spans="1:6" x14ac:dyDescent="0.25">
      <c r="A4960" s="20" t="s">
        <v>19187</v>
      </c>
      <c r="B4960" s="7">
        <v>702847</v>
      </c>
      <c r="C4960" s="46">
        <f>VLOOKUP(B4960,'Τιμοκατάλογος ανά κωδικό'!D:G,4,0)</f>
        <v>8.33</v>
      </c>
      <c r="D4960" s="46">
        <v>8.2100000000000009</v>
      </c>
      <c r="E4960" s="47">
        <f t="shared" si="77"/>
        <v>1.4616321559074219E-2</v>
      </c>
      <c r="F4960" s="124"/>
    </row>
    <row r="4961" spans="1:6" x14ac:dyDescent="0.25">
      <c r="A4961" s="20" t="s">
        <v>19188</v>
      </c>
      <c r="B4961" s="7">
        <v>702848</v>
      </c>
      <c r="C4961" s="46">
        <f>VLOOKUP(B4961,'Τιμοκατάλογος ανά κωδικό'!D:G,4,0)</f>
        <v>14.06</v>
      </c>
      <c r="D4961" s="46">
        <v>13.85</v>
      </c>
      <c r="E4961" s="47">
        <f t="shared" si="77"/>
        <v>1.5162454873646203E-2</v>
      </c>
      <c r="F4961" s="124"/>
    </row>
    <row r="4962" spans="1:6" x14ac:dyDescent="0.25">
      <c r="A4962" s="20" t="s">
        <v>19189</v>
      </c>
      <c r="B4962" s="7">
        <v>702849</v>
      </c>
      <c r="C4962" s="46">
        <f>VLOOKUP(B4962,'Τιμοκατάλογος ανά κωδικό'!D:G,4,0)</f>
        <v>14.06</v>
      </c>
      <c r="D4962" s="46">
        <v>13.85</v>
      </c>
      <c r="E4962" s="47">
        <f t="shared" si="77"/>
        <v>1.5162454873646203E-2</v>
      </c>
      <c r="F4962" s="124"/>
    </row>
    <row r="4963" spans="1:6" x14ac:dyDescent="0.25">
      <c r="A4963" s="20" t="s">
        <v>19190</v>
      </c>
      <c r="B4963" s="7">
        <v>702850</v>
      </c>
      <c r="C4963" s="46">
        <f>VLOOKUP(B4963,'Τιμοκατάλογος ανά κωδικό'!D:G,4,0)</f>
        <v>14.06</v>
      </c>
      <c r="D4963" s="46">
        <v>13.85</v>
      </c>
      <c r="E4963" s="47">
        <f t="shared" si="77"/>
        <v>1.5162454873646203E-2</v>
      </c>
      <c r="F4963" s="124"/>
    </row>
    <row r="4964" spans="1:6" x14ac:dyDescent="0.25">
      <c r="A4964" s="20" t="s">
        <v>19191</v>
      </c>
      <c r="B4964" s="7">
        <v>702851</v>
      </c>
      <c r="C4964" s="46">
        <f>VLOOKUP(B4964,'Τιμοκατάλογος ανά κωδικό'!D:G,4,0)</f>
        <v>73.98</v>
      </c>
      <c r="D4964" s="46">
        <v>72.89</v>
      </c>
      <c r="E4964" s="47">
        <f t="shared" si="77"/>
        <v>1.4954040334751006E-2</v>
      </c>
      <c r="F4964" s="124"/>
    </row>
    <row r="4965" spans="1:6" x14ac:dyDescent="0.25">
      <c r="A4965" s="20" t="s">
        <v>19192</v>
      </c>
      <c r="B4965" s="7">
        <v>702852</v>
      </c>
      <c r="C4965" s="46">
        <f>VLOOKUP(B4965,'Τιμοκατάλογος ανά κωδικό'!D:G,4,0)</f>
        <v>73.98</v>
      </c>
      <c r="D4965" s="46">
        <v>72.89</v>
      </c>
      <c r="E4965" s="47">
        <f t="shared" si="77"/>
        <v>1.4954040334751006E-2</v>
      </c>
      <c r="F4965" s="124"/>
    </row>
    <row r="4966" spans="1:6" x14ac:dyDescent="0.25">
      <c r="A4966" s="20" t="s">
        <v>19193</v>
      </c>
      <c r="B4966" s="7">
        <v>702853</v>
      </c>
      <c r="C4966" s="46">
        <f>VLOOKUP(B4966,'Τιμοκατάλογος ανά κωδικό'!D:G,4,0)</f>
        <v>13.7</v>
      </c>
      <c r="D4966" s="46">
        <v>13.5</v>
      </c>
      <c r="E4966" s="47">
        <f t="shared" si="77"/>
        <v>1.4814814814814836E-2</v>
      </c>
      <c r="F4966" s="124"/>
    </row>
    <row r="4967" spans="1:6" x14ac:dyDescent="0.25">
      <c r="A4967" s="20" t="s">
        <v>19194</v>
      </c>
      <c r="B4967" s="7">
        <v>702854</v>
      </c>
      <c r="C4967" s="46">
        <f>VLOOKUP(B4967,'Τιμοκατάλογος ανά κωδικό'!D:G,4,0)</f>
        <v>129.32</v>
      </c>
      <c r="D4967" s="46">
        <v>127.41</v>
      </c>
      <c r="E4967" s="47">
        <f t="shared" si="77"/>
        <v>1.4990974020877346E-2</v>
      </c>
      <c r="F4967" s="124"/>
    </row>
    <row r="4968" spans="1:6" x14ac:dyDescent="0.25">
      <c r="A4968" s="20" t="s">
        <v>19195</v>
      </c>
      <c r="B4968" s="7">
        <v>702855</v>
      </c>
      <c r="C4968" s="46">
        <f>VLOOKUP(B4968,'Τιμοκατάλογος ανά κωδικό'!D:G,4,0)</f>
        <v>21.21</v>
      </c>
      <c r="D4968" s="46">
        <v>20.9</v>
      </c>
      <c r="E4968" s="47">
        <f t="shared" si="77"/>
        <v>1.483253588516753E-2</v>
      </c>
      <c r="F4968" s="124"/>
    </row>
    <row r="4969" spans="1:6" x14ac:dyDescent="0.25">
      <c r="A4969" s="20" t="s">
        <v>19196</v>
      </c>
      <c r="B4969" s="7">
        <v>702856</v>
      </c>
      <c r="C4969" s="46">
        <f>VLOOKUP(B4969,'Τιμοκατάλογος ανά κωδικό'!D:G,4,0)</f>
        <v>140.63</v>
      </c>
      <c r="D4969" s="46">
        <v>138.55000000000001</v>
      </c>
      <c r="E4969" s="47">
        <f t="shared" si="77"/>
        <v>1.501263081919868E-2</v>
      </c>
      <c r="F4969" s="124"/>
    </row>
    <row r="4970" spans="1:6" x14ac:dyDescent="0.25">
      <c r="A4970" s="20" t="s">
        <v>19197</v>
      </c>
      <c r="B4970" s="7">
        <v>702857</v>
      </c>
      <c r="C4970" s="46">
        <f>VLOOKUP(B4970,'Τιμοκατάλογος ανά κωδικό'!D:G,4,0)</f>
        <v>21.21</v>
      </c>
      <c r="D4970" s="46">
        <v>20.9</v>
      </c>
      <c r="E4970" s="47">
        <f t="shared" si="77"/>
        <v>1.483253588516753E-2</v>
      </c>
      <c r="F4970" s="124"/>
    </row>
    <row r="4971" spans="1:6" x14ac:dyDescent="0.25">
      <c r="A4971" s="20" t="s">
        <v>19198</v>
      </c>
      <c r="B4971" s="7">
        <v>702858</v>
      </c>
      <c r="C4971" s="46">
        <f>VLOOKUP(B4971,'Τιμοκατάλογος ανά κωδικό'!D:G,4,0)</f>
        <v>117.97</v>
      </c>
      <c r="D4971" s="46">
        <v>116.23</v>
      </c>
      <c r="E4971" s="47">
        <f t="shared" si="77"/>
        <v>1.4970317473973926E-2</v>
      </c>
      <c r="F4971" s="124"/>
    </row>
    <row r="4972" spans="1:6" x14ac:dyDescent="0.25">
      <c r="A4972" s="20" t="s">
        <v>19199</v>
      </c>
      <c r="B4972" s="7">
        <v>702859</v>
      </c>
      <c r="C4972" s="46">
        <f>VLOOKUP(B4972,'Τιμοκατάλογος ανά κωδικό'!D:G,4,0)</f>
        <v>21.21</v>
      </c>
      <c r="D4972" s="46">
        <v>20.9</v>
      </c>
      <c r="E4972" s="47">
        <f t="shared" si="77"/>
        <v>1.483253588516753E-2</v>
      </c>
      <c r="F4972" s="124"/>
    </row>
    <row r="4973" spans="1:6" x14ac:dyDescent="0.25">
      <c r="A4973" s="20" t="s">
        <v>19200</v>
      </c>
      <c r="B4973" s="7">
        <v>702860</v>
      </c>
      <c r="C4973" s="46">
        <f>VLOOKUP(B4973,'Τιμοκατάλογος ανά κωδικό'!D:G,4,0)</f>
        <v>12.57</v>
      </c>
      <c r="D4973" s="46">
        <v>12.38</v>
      </c>
      <c r="E4973" s="47">
        <f t="shared" si="77"/>
        <v>1.5347334410339197E-2</v>
      </c>
      <c r="F4973" s="124"/>
    </row>
    <row r="4974" spans="1:6" x14ac:dyDescent="0.25">
      <c r="A4974" s="20" t="s">
        <v>19201</v>
      </c>
      <c r="B4974" s="7">
        <v>702861</v>
      </c>
      <c r="C4974" s="46">
        <f>VLOOKUP(B4974,'Τιμοκατάλογος ανά κωδικό'!D:G,4,0)</f>
        <v>19.809999999999999</v>
      </c>
      <c r="D4974" s="46">
        <v>19.52</v>
      </c>
      <c r="E4974" s="47">
        <f t="shared" si="77"/>
        <v>1.4856557377049162E-2</v>
      </c>
      <c r="F4974" s="124"/>
    </row>
    <row r="4975" spans="1:6" x14ac:dyDescent="0.25">
      <c r="A4975" s="20" t="s">
        <v>19202</v>
      </c>
      <c r="B4975" s="7">
        <v>702862</v>
      </c>
      <c r="C4975" s="46">
        <f>VLOOKUP(B4975,'Τιμοκατάλογος ανά κωδικό'!D:G,4,0)</f>
        <v>100.82</v>
      </c>
      <c r="D4975" s="46">
        <v>99.33</v>
      </c>
      <c r="E4975" s="47">
        <f t="shared" si="77"/>
        <v>1.5000503372596397E-2</v>
      </c>
      <c r="F4975" s="124"/>
    </row>
    <row r="4976" spans="1:6" x14ac:dyDescent="0.25">
      <c r="A4976" s="20" t="s">
        <v>19203</v>
      </c>
      <c r="B4976" s="7">
        <v>702863</v>
      </c>
      <c r="C4976" s="46">
        <f>VLOOKUP(B4976,'Τιμοκατάλογος ανά κωδικό'!D:G,4,0)</f>
        <v>19.809999999999999</v>
      </c>
      <c r="D4976" s="46">
        <v>19.52</v>
      </c>
      <c r="E4976" s="47">
        <f t="shared" si="77"/>
        <v>1.4856557377049162E-2</v>
      </c>
      <c r="F4976" s="124"/>
    </row>
    <row r="4977" spans="1:6" x14ac:dyDescent="0.25">
      <c r="A4977" s="20" t="s">
        <v>19204</v>
      </c>
      <c r="B4977" s="7">
        <v>702864</v>
      </c>
      <c r="C4977" s="46">
        <f>VLOOKUP(B4977,'Τιμοκατάλογος ανά κωδικό'!D:G,4,0)</f>
        <v>236.9</v>
      </c>
      <c r="D4977" s="46">
        <v>233.4</v>
      </c>
      <c r="E4977" s="47">
        <f t="shared" si="77"/>
        <v>1.4995715509854346E-2</v>
      </c>
      <c r="F4977" s="124"/>
    </row>
    <row r="4978" spans="1:6" x14ac:dyDescent="0.25">
      <c r="A4978" s="20" t="s">
        <v>19205</v>
      </c>
      <c r="B4978" s="7">
        <v>702865</v>
      </c>
      <c r="C4978" s="46">
        <f>VLOOKUP(B4978,'Τιμοκατάλογος ανά κωδικό'!D:G,4,0)</f>
        <v>226.86</v>
      </c>
      <c r="D4978" s="46">
        <v>223.51</v>
      </c>
      <c r="E4978" s="47">
        <f t="shared" si="77"/>
        <v>1.4988143707216794E-2</v>
      </c>
      <c r="F4978" s="124"/>
    </row>
    <row r="4979" spans="1:6" x14ac:dyDescent="0.25">
      <c r="A4979" s="20" t="s">
        <v>19206</v>
      </c>
      <c r="B4979" s="7">
        <v>702866</v>
      </c>
      <c r="C4979" s="46">
        <f>VLOOKUP(B4979,'Τιμοκατάλογος ανά κωδικό'!D:G,4,0)</f>
        <v>19.809999999999999</v>
      </c>
      <c r="D4979" s="46">
        <v>19.52</v>
      </c>
      <c r="E4979" s="47">
        <f t="shared" si="77"/>
        <v>1.4856557377049162E-2</v>
      </c>
      <c r="F4979" s="124"/>
    </row>
    <row r="4980" spans="1:6" x14ac:dyDescent="0.25">
      <c r="A4980" s="20" t="s">
        <v>19207</v>
      </c>
      <c r="B4980" s="7">
        <v>702867</v>
      </c>
      <c r="C4980" s="46">
        <f>VLOOKUP(B4980,'Τιμοκατάλογος ανά κωδικό'!D:G,4,0)</f>
        <v>222.99</v>
      </c>
      <c r="D4980" s="46">
        <v>219.69</v>
      </c>
      <c r="E4980" s="47">
        <f t="shared" si="77"/>
        <v>1.5021166188720514E-2</v>
      </c>
      <c r="F4980" s="124"/>
    </row>
    <row r="4981" spans="1:6" x14ac:dyDescent="0.25">
      <c r="A4981" s="20" t="s">
        <v>19208</v>
      </c>
      <c r="B4981" s="7">
        <v>702869</v>
      </c>
      <c r="C4981" s="46">
        <f>VLOOKUP(B4981,'Τιμοκατάλογος ανά κωδικό'!D:G,4,0)</f>
        <v>1.67</v>
      </c>
      <c r="D4981" s="46">
        <v>1.65</v>
      </c>
      <c r="E4981" s="47">
        <f t="shared" si="77"/>
        <v>1.2121212121212199E-2</v>
      </c>
      <c r="F4981" s="124"/>
    </row>
    <row r="4982" spans="1:6" x14ac:dyDescent="0.25">
      <c r="A4982" s="20" t="s">
        <v>18884</v>
      </c>
      <c r="B4982" s="7">
        <v>702870</v>
      </c>
      <c r="C4982" s="46">
        <f>VLOOKUP(B4982,'Τιμοκατάλογος ανά κωδικό'!D:G,4,0)</f>
        <v>1.97</v>
      </c>
      <c r="D4982" s="46">
        <v>1.94</v>
      </c>
      <c r="E4982" s="47">
        <f t="shared" si="77"/>
        <v>1.5463917525773141E-2</v>
      </c>
      <c r="F4982" s="124"/>
    </row>
    <row r="4983" spans="1:6" x14ac:dyDescent="0.25">
      <c r="A4983" s="20" t="s">
        <v>19209</v>
      </c>
      <c r="B4983" s="7">
        <v>702871</v>
      </c>
      <c r="C4983" s="46">
        <f>VLOOKUP(B4983,'Τιμοκατάλογος ανά κωδικό'!D:G,4,0)</f>
        <v>4.62</v>
      </c>
      <c r="D4983" s="46">
        <v>4.55</v>
      </c>
      <c r="E4983" s="47">
        <f t="shared" si="77"/>
        <v>1.5384615384615552E-2</v>
      </c>
      <c r="F4983" s="124"/>
    </row>
    <row r="4984" spans="1:6" x14ac:dyDescent="0.25">
      <c r="A4984" s="20" t="s">
        <v>19210</v>
      </c>
      <c r="B4984" s="7">
        <v>702872</v>
      </c>
      <c r="C4984" s="46">
        <f>VLOOKUP(B4984,'Τιμοκατάλογος ανά κωδικό'!D:G,4,0)</f>
        <v>3.1</v>
      </c>
      <c r="D4984" s="46">
        <v>3.05</v>
      </c>
      <c r="E4984" s="47">
        <f t="shared" si="77"/>
        <v>1.6393442622950838E-2</v>
      </c>
      <c r="F4984" s="124"/>
    </row>
    <row r="4985" spans="1:6" x14ac:dyDescent="0.25">
      <c r="A4985" s="20" t="s">
        <v>19211</v>
      </c>
      <c r="B4985" s="7">
        <v>702873</v>
      </c>
      <c r="C4985" s="46">
        <f>VLOOKUP(B4985,'Τιμοκατάλογος ανά κωδικό'!D:G,4,0)</f>
        <v>3.6</v>
      </c>
      <c r="D4985" s="46">
        <v>3.55</v>
      </c>
      <c r="E4985" s="47">
        <f t="shared" si="77"/>
        <v>1.4084507042253502E-2</v>
      </c>
      <c r="F4985" s="124"/>
    </row>
    <row r="4986" spans="1:6" x14ac:dyDescent="0.25">
      <c r="A4986" s="20" t="s">
        <v>19212</v>
      </c>
      <c r="B4986" s="7">
        <v>702874</v>
      </c>
      <c r="C4986" s="46">
        <f>VLOOKUP(B4986,'Τιμοκατάλογος ανά κωδικό'!D:G,4,0)</f>
        <v>4.93</v>
      </c>
      <c r="D4986" s="46">
        <v>4.8600000000000003</v>
      </c>
      <c r="E4986" s="47">
        <f t="shared" si="77"/>
        <v>1.4403292181069727E-2</v>
      </c>
      <c r="F4986" s="124"/>
    </row>
    <row r="4987" spans="1:6" x14ac:dyDescent="0.25">
      <c r="A4987" s="20" t="s">
        <v>20765</v>
      </c>
      <c r="B4987" s="7">
        <v>702882</v>
      </c>
      <c r="C4987" s="46">
        <f>VLOOKUP(B4987,'Τιμοκατάλογος ανά κωδικό'!D:G,4,0)</f>
        <v>2.54</v>
      </c>
      <c r="D4987" s="46">
        <v>2.5</v>
      </c>
      <c r="E4987" s="47">
        <f t="shared" si="77"/>
        <v>1.6000000000000014E-2</v>
      </c>
      <c r="F4987" s="124"/>
    </row>
    <row r="4988" spans="1:6" x14ac:dyDescent="0.25">
      <c r="A4988" s="20" t="s">
        <v>20766</v>
      </c>
      <c r="B4988" s="7">
        <v>702883</v>
      </c>
      <c r="C4988" s="46">
        <f>VLOOKUP(B4988,'Τιμοκατάλογος ανά κωδικό'!D:G,4,0)</f>
        <v>2.54</v>
      </c>
      <c r="D4988" s="46">
        <v>2.5</v>
      </c>
      <c r="E4988" s="47">
        <f t="shared" si="77"/>
        <v>1.6000000000000014E-2</v>
      </c>
      <c r="F4988" s="124"/>
    </row>
    <row r="4989" spans="1:6" x14ac:dyDescent="0.25">
      <c r="A4989" s="20" t="s">
        <v>19213</v>
      </c>
      <c r="B4989" s="7">
        <v>702884</v>
      </c>
      <c r="C4989" s="46">
        <f>VLOOKUP(B4989,'Τιμοκατάλογος ανά κωδικό'!D:G,4,0)</f>
        <v>54.4</v>
      </c>
      <c r="D4989" s="46">
        <v>53.6</v>
      </c>
      <c r="E4989" s="47">
        <f t="shared" si="77"/>
        <v>1.4925373134328401E-2</v>
      </c>
      <c r="F4989" s="124"/>
    </row>
    <row r="4990" spans="1:6" x14ac:dyDescent="0.25">
      <c r="A4990" s="20" t="s">
        <v>19214</v>
      </c>
      <c r="B4990" s="7">
        <v>702885</v>
      </c>
      <c r="C4990" s="46">
        <f>VLOOKUP(B4990,'Τιμοκατάλογος ανά κωδικό'!D:G,4,0)</f>
        <v>49.12</v>
      </c>
      <c r="D4990" s="46">
        <v>48.39</v>
      </c>
      <c r="E4990" s="47">
        <f t="shared" si="77"/>
        <v>1.5085761520975405E-2</v>
      </c>
      <c r="F4990" s="124"/>
    </row>
    <row r="4991" spans="1:6" x14ac:dyDescent="0.25">
      <c r="A4991" s="20" t="s">
        <v>19215</v>
      </c>
      <c r="B4991" s="7">
        <v>702886</v>
      </c>
      <c r="C4991" s="46">
        <f>VLOOKUP(B4991,'Τιμοκατάλογος ανά κωδικό'!D:G,4,0)</f>
        <v>65.010000000000005</v>
      </c>
      <c r="D4991" s="46">
        <v>64.05</v>
      </c>
      <c r="E4991" s="47">
        <f t="shared" si="77"/>
        <v>1.4988290398126658E-2</v>
      </c>
      <c r="F4991" s="124"/>
    </row>
    <row r="4992" spans="1:6" x14ac:dyDescent="0.25">
      <c r="A4992" s="20" t="s">
        <v>19216</v>
      </c>
      <c r="B4992" s="7">
        <v>702887</v>
      </c>
      <c r="C4992" s="46">
        <f>VLOOKUP(B4992,'Τιμοκατάλογος ανά κωδικό'!D:G,4,0)</f>
        <v>60.32</v>
      </c>
      <c r="D4992" s="46">
        <v>59.43</v>
      </c>
      <c r="E4992" s="47">
        <f t="shared" si="77"/>
        <v>1.4975601548039785E-2</v>
      </c>
      <c r="F4992" s="124"/>
    </row>
    <row r="4993" spans="1:6" x14ac:dyDescent="0.25">
      <c r="A4993" s="20" t="s">
        <v>19217</v>
      </c>
      <c r="B4993" s="7">
        <v>702888</v>
      </c>
      <c r="C4993" s="46">
        <f>VLOOKUP(B4993,'Τιμοκατάλογος ανά κωδικό'!D:G,4,0)</f>
        <v>74.22</v>
      </c>
      <c r="D4993" s="46">
        <v>73.12</v>
      </c>
      <c r="E4993" s="47">
        <f t="shared" si="77"/>
        <v>1.504376367614868E-2</v>
      </c>
      <c r="F4993" s="124"/>
    </row>
    <row r="4994" spans="1:6" x14ac:dyDescent="0.25">
      <c r="A4994" s="20" t="s">
        <v>19218</v>
      </c>
      <c r="B4994" s="7">
        <v>702889</v>
      </c>
      <c r="C4994" s="46">
        <f>VLOOKUP(B4994,'Τιμοκατάλογος ανά κωδικό'!D:G,4,0)</f>
        <v>75.13</v>
      </c>
      <c r="D4994" s="46">
        <v>74.02</v>
      </c>
      <c r="E4994" s="47">
        <f t="shared" si="77"/>
        <v>1.4995947041340107E-2</v>
      </c>
      <c r="F4994" s="124"/>
    </row>
    <row r="4995" spans="1:6" x14ac:dyDescent="0.25">
      <c r="A4995" s="20" t="s">
        <v>19219</v>
      </c>
      <c r="B4995" s="7">
        <v>702891</v>
      </c>
      <c r="C4995" s="46">
        <f>VLOOKUP(B4995,'Τιμοκατάλογος ανά κωδικό'!D:G,4,0)</f>
        <v>37.9</v>
      </c>
      <c r="D4995" s="46">
        <v>37.340000000000003</v>
      </c>
      <c r="E4995" s="47">
        <f t="shared" ref="E4995:E5058" si="78">C4995/D4995-1</f>
        <v>1.4997321906802252E-2</v>
      </c>
      <c r="F4995" s="124"/>
    </row>
    <row r="4996" spans="1:6" x14ac:dyDescent="0.25">
      <c r="A4996" s="20" t="s">
        <v>19220</v>
      </c>
      <c r="B4996" s="7">
        <v>702893</v>
      </c>
      <c r="C4996" s="46">
        <f>VLOOKUP(B4996,'Τιμοκατάλογος ανά κωδικό'!D:G,4,0)</f>
        <v>49.2</v>
      </c>
      <c r="D4996" s="46">
        <v>48.47</v>
      </c>
      <c r="E4996" s="47">
        <f t="shared" si="78"/>
        <v>1.5060862389106644E-2</v>
      </c>
      <c r="F4996" s="124"/>
    </row>
    <row r="4997" spans="1:6" x14ac:dyDescent="0.25">
      <c r="A4997" s="20" t="s">
        <v>19221</v>
      </c>
      <c r="B4997" s="7">
        <v>702895</v>
      </c>
      <c r="C4997" s="46">
        <f>VLOOKUP(B4997,'Τιμοκατάλογος ανά κωδικό'!D:G,4,0)</f>
        <v>57.63</v>
      </c>
      <c r="D4997" s="46">
        <v>56.78</v>
      </c>
      <c r="E4997" s="47">
        <f t="shared" si="78"/>
        <v>1.4970059880239583E-2</v>
      </c>
      <c r="F4997" s="124"/>
    </row>
    <row r="4998" spans="1:6" x14ac:dyDescent="0.25">
      <c r="A4998" s="20" t="s">
        <v>19222</v>
      </c>
      <c r="B4998" s="7">
        <v>702896</v>
      </c>
      <c r="C4998" s="46">
        <f>VLOOKUP(B4998,'Τιμοκατάλογος ανά κωδικό'!D:G,4,0)</f>
        <v>29.46</v>
      </c>
      <c r="D4998" s="46">
        <v>29.02</v>
      </c>
      <c r="E4998" s="47">
        <f t="shared" si="78"/>
        <v>1.5161957270847681E-2</v>
      </c>
      <c r="F4998" s="124"/>
    </row>
    <row r="4999" spans="1:6" x14ac:dyDescent="0.25">
      <c r="A4999" s="20" t="s">
        <v>19223</v>
      </c>
      <c r="B4999" s="7">
        <v>702897</v>
      </c>
      <c r="C4999" s="46">
        <f>VLOOKUP(B4999,'Τιμοκατάλογος ανά κωδικό'!D:G,4,0)</f>
        <v>30.82</v>
      </c>
      <c r="D4999" s="46">
        <v>30.36</v>
      </c>
      <c r="E4999" s="47">
        <f t="shared" si="78"/>
        <v>1.5151515151515138E-2</v>
      </c>
      <c r="F4999" s="124"/>
    </row>
    <row r="5000" spans="1:6" x14ac:dyDescent="0.25">
      <c r="A5000" s="20" t="s">
        <v>19224</v>
      </c>
      <c r="B5000" s="7">
        <v>702898</v>
      </c>
      <c r="C5000" s="46">
        <f>VLOOKUP(B5000,'Τιμοκατάλογος ανά κωδικό'!D:G,4,0)</f>
        <v>34.26</v>
      </c>
      <c r="D5000" s="46">
        <v>33.75</v>
      </c>
      <c r="E5000" s="47">
        <f t="shared" si="78"/>
        <v>1.5111111111111075E-2</v>
      </c>
      <c r="F5000" s="124"/>
    </row>
    <row r="5001" spans="1:6" x14ac:dyDescent="0.25">
      <c r="A5001" s="20" t="s">
        <v>19225</v>
      </c>
      <c r="B5001" s="7">
        <v>702899</v>
      </c>
      <c r="C5001" s="46">
        <f>VLOOKUP(B5001,'Τιμοκατάλογος ανά κωδικό'!D:G,4,0)</f>
        <v>34.9</v>
      </c>
      <c r="D5001" s="46">
        <v>34.380000000000003</v>
      </c>
      <c r="E5001" s="47">
        <f t="shared" si="78"/>
        <v>1.5125072716695609E-2</v>
      </c>
      <c r="F5001" s="124"/>
    </row>
    <row r="5002" spans="1:6" x14ac:dyDescent="0.25">
      <c r="A5002" s="20" t="s">
        <v>19226</v>
      </c>
      <c r="B5002" s="7">
        <v>702900</v>
      </c>
      <c r="C5002" s="46">
        <f>VLOOKUP(B5002,'Τιμοκατάλογος ανά κωδικό'!D:G,4,0)</f>
        <v>39.81</v>
      </c>
      <c r="D5002" s="46">
        <v>39.22</v>
      </c>
      <c r="E5002" s="47">
        <f t="shared" si="78"/>
        <v>1.5043345232024663E-2</v>
      </c>
      <c r="F5002" s="124"/>
    </row>
    <row r="5003" spans="1:6" x14ac:dyDescent="0.25">
      <c r="A5003" s="20" t="s">
        <v>19227</v>
      </c>
      <c r="B5003" s="7">
        <v>702901</v>
      </c>
      <c r="C5003" s="46">
        <f>VLOOKUP(B5003,'Τιμοκατάλογος ανά κωδικό'!D:G,4,0)</f>
        <v>17.18</v>
      </c>
      <c r="D5003" s="46">
        <v>16.93</v>
      </c>
      <c r="E5003" s="47">
        <f t="shared" si="78"/>
        <v>1.476668635558176E-2</v>
      </c>
      <c r="F5003" s="124"/>
    </row>
    <row r="5004" spans="1:6" x14ac:dyDescent="0.25">
      <c r="A5004" s="20" t="s">
        <v>19228</v>
      </c>
      <c r="B5004" s="7">
        <v>702902</v>
      </c>
      <c r="C5004" s="46">
        <f>VLOOKUP(B5004,'Τιμοκατάλογος ανά κωδικό'!D:G,4,0)</f>
        <v>25.1</v>
      </c>
      <c r="D5004" s="46">
        <v>24.73</v>
      </c>
      <c r="E5004" s="47">
        <f t="shared" si="78"/>
        <v>1.4961585119288356E-2</v>
      </c>
      <c r="F5004" s="124"/>
    </row>
    <row r="5005" spans="1:6" x14ac:dyDescent="0.25">
      <c r="A5005" s="20" t="s">
        <v>19229</v>
      </c>
      <c r="B5005" s="7">
        <v>702903</v>
      </c>
      <c r="C5005" s="46">
        <f>VLOOKUP(B5005,'Τιμοκατάλογος ανά κωδικό'!D:G,4,0)</f>
        <v>27.23</v>
      </c>
      <c r="D5005" s="46">
        <v>26.83</v>
      </c>
      <c r="E5005" s="47">
        <f t="shared" si="78"/>
        <v>1.4908684308609921E-2</v>
      </c>
      <c r="F5005" s="124"/>
    </row>
    <row r="5006" spans="1:6" x14ac:dyDescent="0.25">
      <c r="A5006" s="20" t="s">
        <v>19230</v>
      </c>
      <c r="B5006" s="7">
        <v>702905</v>
      </c>
      <c r="C5006" s="46">
        <f>VLOOKUP(B5006,'Τιμοκατάλογος ανά κωδικό'!D:G,4,0)</f>
        <v>20.16</v>
      </c>
      <c r="D5006" s="46">
        <v>19.86</v>
      </c>
      <c r="E5006" s="47">
        <f t="shared" si="78"/>
        <v>1.5105740181268867E-2</v>
      </c>
      <c r="F5006" s="124"/>
    </row>
    <row r="5007" spans="1:6" x14ac:dyDescent="0.25">
      <c r="A5007" s="20" t="s">
        <v>19231</v>
      </c>
      <c r="B5007" s="7">
        <v>702906</v>
      </c>
      <c r="C5007" s="46">
        <f>VLOOKUP(B5007,'Τιμοκατάλογος ανά κωδικό'!D:G,4,0)</f>
        <v>23.08</v>
      </c>
      <c r="D5007" s="46">
        <v>22.74</v>
      </c>
      <c r="E5007" s="47">
        <f t="shared" si="78"/>
        <v>1.4951627088830355E-2</v>
      </c>
      <c r="F5007" s="124"/>
    </row>
    <row r="5008" spans="1:6" x14ac:dyDescent="0.25">
      <c r="A5008" s="20" t="s">
        <v>19232</v>
      </c>
      <c r="B5008" s="7">
        <v>702907</v>
      </c>
      <c r="C5008" s="46">
        <f>VLOOKUP(B5008,'Τιμοκατάλογος ανά κωδικό'!D:G,4,0)</f>
        <v>21.82</v>
      </c>
      <c r="D5008" s="46">
        <v>21.5</v>
      </c>
      <c r="E5008" s="47">
        <f t="shared" si="78"/>
        <v>1.4883720930232602E-2</v>
      </c>
      <c r="F5008" s="124"/>
    </row>
    <row r="5009" spans="1:6" x14ac:dyDescent="0.25">
      <c r="A5009" s="20" t="s">
        <v>19233</v>
      </c>
      <c r="B5009" s="7">
        <v>702908</v>
      </c>
      <c r="C5009" s="46">
        <f>VLOOKUP(B5009,'Τιμοκατάλογος ανά κωδικό'!D:G,4,0)</f>
        <v>21.82</v>
      </c>
      <c r="D5009" s="46">
        <v>21.5</v>
      </c>
      <c r="E5009" s="47">
        <f t="shared" si="78"/>
        <v>1.4883720930232602E-2</v>
      </c>
      <c r="F5009" s="124"/>
    </row>
    <row r="5010" spans="1:6" x14ac:dyDescent="0.25">
      <c r="A5010" s="20" t="s">
        <v>19234</v>
      </c>
      <c r="B5010" s="7">
        <v>702910</v>
      </c>
      <c r="C5010" s="46">
        <f>VLOOKUP(B5010,'Τιμοκατάλογος ανά κωδικό'!D:G,4,0)</f>
        <v>6.96</v>
      </c>
      <c r="D5010" s="46">
        <v>6.86</v>
      </c>
      <c r="E5010" s="47">
        <f t="shared" si="78"/>
        <v>1.4577259475218707E-2</v>
      </c>
      <c r="F5010" s="124"/>
    </row>
    <row r="5011" spans="1:6" x14ac:dyDescent="0.25">
      <c r="A5011" s="20" t="s">
        <v>19235</v>
      </c>
      <c r="B5011" s="7">
        <v>702912</v>
      </c>
      <c r="C5011" s="46">
        <f>VLOOKUP(B5011,'Τιμοκατάλογος ανά κωδικό'!D:G,4,0)</f>
        <v>14.19</v>
      </c>
      <c r="D5011" s="46">
        <v>13.98</v>
      </c>
      <c r="E5011" s="47">
        <f t="shared" si="78"/>
        <v>1.5021459227467782E-2</v>
      </c>
      <c r="F5011" s="124"/>
    </row>
    <row r="5012" spans="1:6" x14ac:dyDescent="0.25">
      <c r="A5012" s="20" t="s">
        <v>19236</v>
      </c>
      <c r="B5012" s="7">
        <v>702913</v>
      </c>
      <c r="C5012" s="46">
        <f>VLOOKUP(B5012,'Τιμοκατάλογος ανά κωδικό'!D:G,4,0)</f>
        <v>7.68</v>
      </c>
      <c r="D5012" s="46">
        <v>7.57</v>
      </c>
      <c r="E5012" s="47">
        <f t="shared" si="78"/>
        <v>1.4531043593130732E-2</v>
      </c>
      <c r="F5012" s="124"/>
    </row>
    <row r="5013" spans="1:6" x14ac:dyDescent="0.25">
      <c r="A5013" s="20" t="s">
        <v>19237</v>
      </c>
      <c r="B5013" s="7">
        <v>702914</v>
      </c>
      <c r="C5013" s="46">
        <f>VLOOKUP(B5013,'Τιμοκατάλογος ανά κωδικό'!D:G,4,0)</f>
        <v>54.82</v>
      </c>
      <c r="D5013" s="46">
        <v>54.01</v>
      </c>
      <c r="E5013" s="47">
        <f t="shared" si="78"/>
        <v>1.4997222736530258E-2</v>
      </c>
      <c r="F5013" s="124"/>
    </row>
    <row r="5014" spans="1:6" x14ac:dyDescent="0.25">
      <c r="A5014" s="20" t="s">
        <v>19238</v>
      </c>
      <c r="B5014" s="7">
        <v>702915</v>
      </c>
      <c r="C5014" s="46">
        <f>VLOOKUP(B5014,'Τιμοκατάλογος ανά κωδικό'!D:G,4,0)</f>
        <v>54.82</v>
      </c>
      <c r="D5014" s="46">
        <v>54.01</v>
      </c>
      <c r="E5014" s="47">
        <f t="shared" si="78"/>
        <v>1.4997222736530258E-2</v>
      </c>
      <c r="F5014" s="124"/>
    </row>
    <row r="5015" spans="1:6" x14ac:dyDescent="0.25">
      <c r="A5015" s="20" t="s">
        <v>19239</v>
      </c>
      <c r="B5015" s="7">
        <v>702916</v>
      </c>
      <c r="C5015" s="46">
        <f>VLOOKUP(B5015,'Τιμοκατάλογος ανά κωδικό'!D:G,4,0)</f>
        <v>54.82</v>
      </c>
      <c r="D5015" s="46">
        <v>54.01</v>
      </c>
      <c r="E5015" s="47">
        <f t="shared" si="78"/>
        <v>1.4997222736530258E-2</v>
      </c>
      <c r="F5015" s="124"/>
    </row>
    <row r="5016" spans="1:6" x14ac:dyDescent="0.25">
      <c r="A5016" s="20" t="s">
        <v>19240</v>
      </c>
      <c r="B5016" s="7">
        <v>702917</v>
      </c>
      <c r="C5016" s="46">
        <f>VLOOKUP(B5016,'Τιμοκατάλογος ανά κωδικό'!D:G,4,0)</f>
        <v>54.82</v>
      </c>
      <c r="D5016" s="46">
        <v>54.01</v>
      </c>
      <c r="E5016" s="47">
        <f t="shared" si="78"/>
        <v>1.4997222736530258E-2</v>
      </c>
      <c r="F5016" s="124"/>
    </row>
    <row r="5017" spans="1:6" x14ac:dyDescent="0.25">
      <c r="A5017" s="20" t="s">
        <v>19241</v>
      </c>
      <c r="B5017" s="7">
        <v>702918</v>
      </c>
      <c r="C5017" s="46">
        <f>VLOOKUP(B5017,'Τιμοκατάλογος ανά κωδικό'!D:G,4,0)</f>
        <v>95.28</v>
      </c>
      <c r="D5017" s="46">
        <v>93.87</v>
      </c>
      <c r="E5017" s="47">
        <f t="shared" si="78"/>
        <v>1.502077341003516E-2</v>
      </c>
      <c r="F5017" s="124"/>
    </row>
    <row r="5018" spans="1:6" x14ac:dyDescent="0.25">
      <c r="A5018" s="20" t="s">
        <v>19242</v>
      </c>
      <c r="B5018" s="7">
        <v>702919</v>
      </c>
      <c r="C5018" s="46">
        <f>VLOOKUP(B5018,'Τιμοκατάλογος ανά κωδικό'!D:G,4,0)</f>
        <v>95.28</v>
      </c>
      <c r="D5018" s="46">
        <v>93.87</v>
      </c>
      <c r="E5018" s="47">
        <f t="shared" si="78"/>
        <v>1.502077341003516E-2</v>
      </c>
      <c r="F5018" s="124"/>
    </row>
    <row r="5019" spans="1:6" x14ac:dyDescent="0.25">
      <c r="A5019" s="20" t="s">
        <v>19243</v>
      </c>
      <c r="B5019" s="7">
        <v>702920</v>
      </c>
      <c r="C5019" s="46">
        <f>VLOOKUP(B5019,'Τιμοκατάλογος ανά κωδικό'!D:G,4,0)</f>
        <v>107.89</v>
      </c>
      <c r="D5019" s="46">
        <v>106.3</v>
      </c>
      <c r="E5019" s="47">
        <f t="shared" si="78"/>
        <v>1.4957666980244699E-2</v>
      </c>
      <c r="F5019" s="124"/>
    </row>
    <row r="5020" spans="1:6" x14ac:dyDescent="0.25">
      <c r="A5020" s="20" t="s">
        <v>19244</v>
      </c>
      <c r="B5020" s="7">
        <v>702921</v>
      </c>
      <c r="C5020" s="46">
        <f>VLOOKUP(B5020,'Τιμοκατάλογος ανά κωδικό'!D:G,4,0)</f>
        <v>107.89</v>
      </c>
      <c r="D5020" s="46">
        <v>106.3</v>
      </c>
      <c r="E5020" s="47">
        <f t="shared" si="78"/>
        <v>1.4957666980244699E-2</v>
      </c>
      <c r="F5020" s="124"/>
    </row>
    <row r="5021" spans="1:6" x14ac:dyDescent="0.25">
      <c r="A5021" s="20" t="s">
        <v>12606</v>
      </c>
      <c r="B5021" s="7">
        <v>702994</v>
      </c>
      <c r="C5021" s="46" t="str">
        <f>VLOOKUP(B5021,'Τιμοκατάλογος ανά κωδικό'!D:G,4,0)</f>
        <v>Κ.Ε.</v>
      </c>
      <c r="D5021" s="46" t="s">
        <v>25341</v>
      </c>
      <c r="F5021" s="124"/>
    </row>
    <row r="5022" spans="1:6" x14ac:dyDescent="0.25">
      <c r="A5022" s="20" t="s">
        <v>12481</v>
      </c>
      <c r="B5022" s="7">
        <v>702995</v>
      </c>
      <c r="C5022" s="46">
        <f>VLOOKUP(B5022,'Τιμοκατάλογος ανά κωδικό'!D:G,4,0)</f>
        <v>163.11000000000001</v>
      </c>
      <c r="D5022" s="46">
        <v>160.69999999999999</v>
      </c>
      <c r="E5022" s="47">
        <f t="shared" si="78"/>
        <v>1.4996888612321291E-2</v>
      </c>
      <c r="F5022" s="124"/>
    </row>
    <row r="5023" spans="1:6" x14ac:dyDescent="0.25">
      <c r="A5023" s="20" t="s">
        <v>12482</v>
      </c>
      <c r="B5023" s="7">
        <v>702997</v>
      </c>
      <c r="C5023" s="46">
        <f>VLOOKUP(B5023,'Τιμοκατάλογος ανά κωδικό'!D:G,4,0)</f>
        <v>2877.85</v>
      </c>
      <c r="D5023" s="46">
        <v>2807.6577020338591</v>
      </c>
      <c r="E5023" s="47">
        <f t="shared" si="78"/>
        <v>2.5000304672216256E-2</v>
      </c>
      <c r="F5023" s="124"/>
    </row>
    <row r="5024" spans="1:6" x14ac:dyDescent="0.25">
      <c r="A5024" s="20" t="s">
        <v>12483</v>
      </c>
      <c r="B5024" s="7">
        <v>703054</v>
      </c>
      <c r="C5024" s="46">
        <f>VLOOKUP(B5024,'Τιμοκατάλογος ανά κωδικό'!D:G,4,0)</f>
        <v>0.44</v>
      </c>
      <c r="D5024" s="46">
        <v>0.43</v>
      </c>
      <c r="E5024" s="47">
        <f t="shared" si="78"/>
        <v>2.3255813953488413E-2</v>
      </c>
      <c r="F5024" s="124"/>
    </row>
    <row r="5025" spans="1:6" x14ac:dyDescent="0.25">
      <c r="A5025" s="20" t="s">
        <v>12484</v>
      </c>
      <c r="B5025" s="7">
        <v>703057</v>
      </c>
      <c r="C5025" s="46">
        <f>VLOOKUP(B5025,'Τιμοκατάλογος ανά κωδικό'!D:G,4,0)</f>
        <v>1.26</v>
      </c>
      <c r="D5025" s="46">
        <v>1.24</v>
      </c>
      <c r="E5025" s="47">
        <f t="shared" si="78"/>
        <v>1.6129032258064502E-2</v>
      </c>
      <c r="F5025" s="124"/>
    </row>
    <row r="5026" spans="1:6" x14ac:dyDescent="0.25">
      <c r="A5026" s="20" t="s">
        <v>12485</v>
      </c>
      <c r="B5026" s="7">
        <v>703072</v>
      </c>
      <c r="C5026" s="46">
        <f>VLOOKUP(B5026,'Τιμοκατάλογος ανά κωδικό'!D:G,4,0)</f>
        <v>1.21</v>
      </c>
      <c r="D5026" s="46">
        <v>1.19</v>
      </c>
      <c r="E5026" s="47">
        <f t="shared" si="78"/>
        <v>1.6806722689075571E-2</v>
      </c>
      <c r="F5026" s="124"/>
    </row>
    <row r="5027" spans="1:6" x14ac:dyDescent="0.25">
      <c r="A5027" s="20" t="s">
        <v>12486</v>
      </c>
      <c r="B5027" s="7">
        <v>703073</v>
      </c>
      <c r="C5027" s="46">
        <f>VLOOKUP(B5027,'Τιμοκατάλογος ανά κωδικό'!D:G,4,0)</f>
        <v>2.12</v>
      </c>
      <c r="D5027" s="46">
        <v>2.09</v>
      </c>
      <c r="E5027" s="47">
        <f t="shared" si="78"/>
        <v>1.4354066985646119E-2</v>
      </c>
      <c r="F5027" s="124"/>
    </row>
    <row r="5028" spans="1:6" x14ac:dyDescent="0.25">
      <c r="A5028" s="20" t="s">
        <v>12487</v>
      </c>
      <c r="B5028" s="7">
        <v>703115</v>
      </c>
      <c r="C5028" s="46">
        <f>VLOOKUP(B5028,'Τιμοκατάλογος ανά κωδικό'!D:G,4,0)</f>
        <v>0.44</v>
      </c>
      <c r="D5028" s="46">
        <v>0.43</v>
      </c>
      <c r="E5028" s="47">
        <f t="shared" si="78"/>
        <v>2.3255813953488413E-2</v>
      </c>
      <c r="F5028" s="124"/>
    </row>
    <row r="5029" spans="1:6" x14ac:dyDescent="0.25">
      <c r="A5029" s="20" t="s">
        <v>12488</v>
      </c>
      <c r="B5029" s="7">
        <v>703121</v>
      </c>
      <c r="C5029" s="46">
        <f>VLOOKUP(B5029,'Τιμοκατάλογος ανά κωδικό'!D:G,4,0)</f>
        <v>1.26</v>
      </c>
      <c r="D5029" s="46">
        <v>1.24</v>
      </c>
      <c r="E5029" s="47">
        <f t="shared" si="78"/>
        <v>1.6129032258064502E-2</v>
      </c>
      <c r="F5029" s="124"/>
    </row>
    <row r="5030" spans="1:6" x14ac:dyDescent="0.25">
      <c r="A5030" s="20" t="s">
        <v>12489</v>
      </c>
      <c r="B5030" s="7">
        <v>703122</v>
      </c>
      <c r="C5030" s="46">
        <f>VLOOKUP(B5030,'Τιμοκατάλογος ανά κωδικό'!D:G,4,0)</f>
        <v>1.58</v>
      </c>
      <c r="D5030" s="46">
        <v>1.56</v>
      </c>
      <c r="E5030" s="47">
        <f t="shared" si="78"/>
        <v>1.2820512820512775E-2</v>
      </c>
      <c r="F5030" s="124"/>
    </row>
    <row r="5031" spans="1:6" x14ac:dyDescent="0.25">
      <c r="A5031" s="20" t="s">
        <v>12490</v>
      </c>
      <c r="B5031" s="7">
        <v>703123</v>
      </c>
      <c r="C5031" s="46">
        <f>VLOOKUP(B5031,'Τιμοκατάλογος ανά κωδικό'!D:G,4,0)</f>
        <v>2.4500000000000002</v>
      </c>
      <c r="D5031" s="46">
        <v>2.41</v>
      </c>
      <c r="E5031" s="47">
        <f t="shared" si="78"/>
        <v>1.6597510373443924E-2</v>
      </c>
      <c r="F5031" s="124"/>
    </row>
    <row r="5032" spans="1:6" x14ac:dyDescent="0.25">
      <c r="A5032" s="20" t="s">
        <v>12491</v>
      </c>
      <c r="B5032" s="7">
        <v>703126</v>
      </c>
      <c r="C5032" s="46">
        <f>VLOOKUP(B5032,'Τιμοκατάλογος ανά κωδικό'!D:G,4,0)</f>
        <v>0.92</v>
      </c>
      <c r="D5032" s="46">
        <v>0.91</v>
      </c>
      <c r="E5032" s="47">
        <f t="shared" si="78"/>
        <v>1.098901098901095E-2</v>
      </c>
      <c r="F5032" s="124"/>
    </row>
    <row r="5033" spans="1:6" x14ac:dyDescent="0.25">
      <c r="A5033" s="20" t="s">
        <v>12492</v>
      </c>
      <c r="B5033" s="7">
        <v>703143</v>
      </c>
      <c r="C5033" s="46">
        <f>VLOOKUP(B5033,'Τιμοκατάλογος ανά κωδικό'!D:G,4,0)</f>
        <v>6.75</v>
      </c>
      <c r="D5033" s="46">
        <v>6.65</v>
      </c>
      <c r="E5033" s="47">
        <f t="shared" si="78"/>
        <v>1.5037593984962294E-2</v>
      </c>
      <c r="F5033" s="124"/>
    </row>
    <row r="5034" spans="1:6" x14ac:dyDescent="0.25">
      <c r="A5034" s="20" t="s">
        <v>12493</v>
      </c>
      <c r="B5034" s="7">
        <v>703144</v>
      </c>
      <c r="C5034" s="46">
        <f>VLOOKUP(B5034,'Τιμοκατάλογος ανά κωδικό'!D:G,4,0)</f>
        <v>5.09</v>
      </c>
      <c r="D5034" s="46">
        <v>5.01</v>
      </c>
      <c r="E5034" s="47">
        <f t="shared" si="78"/>
        <v>1.5968063872255467E-2</v>
      </c>
      <c r="F5034" s="124"/>
    </row>
    <row r="5035" spans="1:6" x14ac:dyDescent="0.25">
      <c r="A5035" s="20" t="s">
        <v>12494</v>
      </c>
      <c r="B5035" s="7">
        <v>703145</v>
      </c>
      <c r="C5035" s="46">
        <f>VLOOKUP(B5035,'Τιμοκατάλογος ανά κωδικό'!D:G,4,0)</f>
        <v>2.2799999999999998</v>
      </c>
      <c r="D5035" s="46">
        <v>2.25</v>
      </c>
      <c r="E5035" s="47">
        <f t="shared" si="78"/>
        <v>1.3333333333333197E-2</v>
      </c>
      <c r="F5035" s="124"/>
    </row>
    <row r="5036" spans="1:6" x14ac:dyDescent="0.25">
      <c r="A5036" s="20" t="s">
        <v>12495</v>
      </c>
      <c r="B5036" s="7">
        <v>703199</v>
      </c>
      <c r="C5036" s="46">
        <f>VLOOKUP(B5036,'Τιμοκατάλογος ανά κωδικό'!D:G,4,0)</f>
        <v>4.67</v>
      </c>
      <c r="D5036" s="46">
        <v>4.5999999999999996</v>
      </c>
      <c r="E5036" s="47">
        <f t="shared" si="78"/>
        <v>1.5217391304347849E-2</v>
      </c>
      <c r="F5036" s="124"/>
    </row>
    <row r="5037" spans="1:6" x14ac:dyDescent="0.25">
      <c r="A5037" s="20" t="s">
        <v>12496</v>
      </c>
      <c r="B5037" s="7">
        <v>703200</v>
      </c>
      <c r="C5037" s="46">
        <f>VLOOKUP(B5037,'Τιμοκατάλογος ανά κωδικό'!D:G,4,0)</f>
        <v>6.36</v>
      </c>
      <c r="D5037" s="46">
        <v>6.27</v>
      </c>
      <c r="E5037" s="47">
        <f t="shared" si="78"/>
        <v>1.4354066985646119E-2</v>
      </c>
      <c r="F5037" s="124"/>
    </row>
    <row r="5038" spans="1:6" x14ac:dyDescent="0.25">
      <c r="A5038" s="20" t="s">
        <v>12497</v>
      </c>
      <c r="B5038" s="7">
        <v>703211</v>
      </c>
      <c r="C5038" s="46">
        <f>VLOOKUP(B5038,'Τιμοκατάλογος ανά κωδικό'!D:G,4,0)</f>
        <v>8.0299999999999994</v>
      </c>
      <c r="D5038" s="46">
        <v>7.91</v>
      </c>
      <c r="E5038" s="47">
        <f t="shared" si="78"/>
        <v>1.5170670037926604E-2</v>
      </c>
      <c r="F5038" s="124"/>
    </row>
    <row r="5039" spans="1:6" x14ac:dyDescent="0.25">
      <c r="A5039" s="20" t="s">
        <v>12498</v>
      </c>
      <c r="B5039" s="7">
        <v>703221</v>
      </c>
      <c r="C5039" s="46">
        <f>VLOOKUP(B5039,'Τιμοκατάλογος ανά κωδικό'!D:G,4,0)</f>
        <v>4.7699999999999996</v>
      </c>
      <c r="D5039" s="46">
        <v>4.7</v>
      </c>
      <c r="E5039" s="47">
        <f t="shared" si="78"/>
        <v>1.4893617021276562E-2</v>
      </c>
      <c r="F5039" s="124"/>
    </row>
    <row r="5040" spans="1:6" x14ac:dyDescent="0.25">
      <c r="A5040" s="20" t="s">
        <v>12499</v>
      </c>
      <c r="B5040" s="7">
        <v>703248</v>
      </c>
      <c r="C5040" s="46">
        <f>VLOOKUP(B5040,'Τιμοκατάλογος ανά κωδικό'!D:G,4,0)</f>
        <v>12.71</v>
      </c>
      <c r="D5040" s="46">
        <v>12.52</v>
      </c>
      <c r="E5040" s="47">
        <f t="shared" si="78"/>
        <v>1.5175718849840258E-2</v>
      </c>
      <c r="F5040" s="124"/>
    </row>
    <row r="5041" spans="1:6" x14ac:dyDescent="0.25">
      <c r="A5041" s="20" t="s">
        <v>12500</v>
      </c>
      <c r="B5041" s="7">
        <v>703249</v>
      </c>
      <c r="C5041" s="46">
        <f>VLOOKUP(B5041,'Τιμοκατάλογος ανά κωδικό'!D:G,4,0)</f>
        <v>8.7100000000000009</v>
      </c>
      <c r="D5041" s="46">
        <v>8.58</v>
      </c>
      <c r="E5041" s="47">
        <f t="shared" si="78"/>
        <v>1.5151515151515138E-2</v>
      </c>
      <c r="F5041" s="124"/>
    </row>
    <row r="5042" spans="1:6" x14ac:dyDescent="0.25">
      <c r="A5042" s="20" t="s">
        <v>12501</v>
      </c>
      <c r="B5042" s="7">
        <v>703292</v>
      </c>
      <c r="C5042" s="46">
        <f>VLOOKUP(B5042,'Τιμοκατάλογος ανά κωδικό'!D:G,4,0)</f>
        <v>1.58</v>
      </c>
      <c r="D5042" s="46">
        <v>1.56</v>
      </c>
      <c r="E5042" s="47">
        <f t="shared" si="78"/>
        <v>1.2820512820512775E-2</v>
      </c>
      <c r="F5042" s="124"/>
    </row>
    <row r="5043" spans="1:6" x14ac:dyDescent="0.25">
      <c r="A5043" s="20" t="s">
        <v>12502</v>
      </c>
      <c r="B5043" s="7">
        <v>703382</v>
      </c>
      <c r="C5043" s="46">
        <f>VLOOKUP(B5043,'Τιμοκατάλογος ανά κωδικό'!D:G,4,0)</f>
        <v>3.15</v>
      </c>
      <c r="D5043" s="46">
        <v>3.1</v>
      </c>
      <c r="E5043" s="47">
        <f t="shared" si="78"/>
        <v>1.6129032258064502E-2</v>
      </c>
      <c r="F5043" s="124"/>
    </row>
    <row r="5044" spans="1:6" x14ac:dyDescent="0.25">
      <c r="A5044" s="20" t="s">
        <v>12503</v>
      </c>
      <c r="B5044" s="7">
        <v>703445</v>
      </c>
      <c r="C5044" s="46">
        <f>VLOOKUP(B5044,'Τιμοκατάλογος ανά κωδικό'!D:G,4,0)</f>
        <v>4.67</v>
      </c>
      <c r="D5044" s="46">
        <v>4.5999999999999996</v>
      </c>
      <c r="E5044" s="47">
        <f t="shared" si="78"/>
        <v>1.5217391304347849E-2</v>
      </c>
      <c r="F5044" s="124"/>
    </row>
    <row r="5045" spans="1:6" x14ac:dyDescent="0.25">
      <c r="A5045" s="20" t="s">
        <v>12504</v>
      </c>
      <c r="B5045" s="7">
        <v>703446</v>
      </c>
      <c r="C5045" s="46">
        <f>VLOOKUP(B5045,'Τιμοκατάλογος ανά κωδικό'!D:G,4,0)</f>
        <v>6.76</v>
      </c>
      <c r="D5045" s="46">
        <v>6.66</v>
      </c>
      <c r="E5045" s="47">
        <f t="shared" si="78"/>
        <v>1.501501501501501E-2</v>
      </c>
      <c r="F5045" s="124"/>
    </row>
    <row r="5046" spans="1:6" x14ac:dyDescent="0.25">
      <c r="A5046" s="20" t="s">
        <v>14961</v>
      </c>
      <c r="B5046" s="7">
        <v>703470</v>
      </c>
      <c r="C5046" s="46">
        <f>VLOOKUP(B5046,'Τιμοκατάλογος ανά κωδικό'!D:G,4,0)</f>
        <v>37.06</v>
      </c>
      <c r="D5046" s="46">
        <v>36.51</v>
      </c>
      <c r="E5046" s="47">
        <f t="shared" si="78"/>
        <v>1.5064365927143442E-2</v>
      </c>
      <c r="F5046" s="124"/>
    </row>
    <row r="5047" spans="1:6" x14ac:dyDescent="0.25">
      <c r="A5047" s="20" t="s">
        <v>12505</v>
      </c>
      <c r="B5047" s="7">
        <v>703492</v>
      </c>
      <c r="C5047" s="46">
        <f>VLOOKUP(B5047,'Τιμοκατάλογος ανά κωδικό'!D:G,4,0)</f>
        <v>1.17</v>
      </c>
      <c r="D5047" s="46">
        <v>1.1499999999999999</v>
      </c>
      <c r="E5047" s="47">
        <f t="shared" si="78"/>
        <v>1.7391304347826209E-2</v>
      </c>
      <c r="F5047" s="124"/>
    </row>
    <row r="5048" spans="1:6" x14ac:dyDescent="0.25">
      <c r="A5048" s="20" t="s">
        <v>12506</v>
      </c>
      <c r="B5048" s="7">
        <v>703505</v>
      </c>
      <c r="C5048" s="46">
        <f>VLOOKUP(B5048,'Τιμοκατάλογος ανά κωδικό'!D:G,4,0)</f>
        <v>15.79</v>
      </c>
      <c r="D5048" s="46">
        <v>15.56</v>
      </c>
      <c r="E5048" s="47">
        <f t="shared" si="78"/>
        <v>1.4781491002570535E-2</v>
      </c>
      <c r="F5048" s="124"/>
    </row>
    <row r="5049" spans="1:6" x14ac:dyDescent="0.25">
      <c r="A5049" s="20" t="s">
        <v>12507</v>
      </c>
      <c r="B5049" s="7">
        <v>703506</v>
      </c>
      <c r="C5049" s="46">
        <f>VLOOKUP(B5049,'Τιμοκατάλογος ανά κωδικό'!D:G,4,0)</f>
        <v>29.66</v>
      </c>
      <c r="D5049" s="46">
        <v>29.22</v>
      </c>
      <c r="E5049" s="47">
        <f t="shared" si="78"/>
        <v>1.5058179329226595E-2</v>
      </c>
      <c r="F5049" s="124"/>
    </row>
    <row r="5050" spans="1:6" x14ac:dyDescent="0.25">
      <c r="A5050" s="20" t="s">
        <v>12508</v>
      </c>
      <c r="B5050" s="7">
        <v>703507</v>
      </c>
      <c r="C5050" s="46">
        <f>VLOOKUP(B5050,'Τιμοκατάλογος ανά κωδικό'!D:G,4,0)</f>
        <v>43.63</v>
      </c>
      <c r="D5050" s="46">
        <v>42.99</v>
      </c>
      <c r="E5050" s="47">
        <f t="shared" si="78"/>
        <v>1.4887183065829257E-2</v>
      </c>
      <c r="F5050" s="124"/>
    </row>
    <row r="5051" spans="1:6" x14ac:dyDescent="0.25">
      <c r="A5051" s="20" t="s">
        <v>12509</v>
      </c>
      <c r="B5051" s="7">
        <v>703508</v>
      </c>
      <c r="C5051" s="46">
        <f>VLOOKUP(B5051,'Τιμοκατάλογος ανά κωδικό'!D:G,4,0)</f>
        <v>71.209999999999994</v>
      </c>
      <c r="D5051" s="46">
        <v>70.16</v>
      </c>
      <c r="E5051" s="47">
        <f t="shared" si="78"/>
        <v>1.4965792474344264E-2</v>
      </c>
      <c r="F5051" s="124"/>
    </row>
    <row r="5052" spans="1:6" x14ac:dyDescent="0.25">
      <c r="A5052" s="20" t="s">
        <v>12510</v>
      </c>
      <c r="B5052" s="7">
        <v>703509</v>
      </c>
      <c r="C5052" s="46">
        <f>VLOOKUP(B5052,'Τιμοκατάλογος ανά κωδικό'!D:G,4,0)</f>
        <v>79.66</v>
      </c>
      <c r="D5052" s="46">
        <v>78.48</v>
      </c>
      <c r="E5052" s="47">
        <f t="shared" si="78"/>
        <v>1.5035677879714493E-2</v>
      </c>
      <c r="F5052" s="124"/>
    </row>
    <row r="5053" spans="1:6" x14ac:dyDescent="0.25">
      <c r="A5053" s="20" t="s">
        <v>12511</v>
      </c>
      <c r="B5053" s="7">
        <v>703522</v>
      </c>
      <c r="C5053" s="46">
        <f>VLOOKUP(B5053,'Τιμοκατάλογος ανά κωδικό'!D:G,4,0)</f>
        <v>0.75</v>
      </c>
      <c r="D5053" s="46">
        <v>0.74</v>
      </c>
      <c r="E5053" s="47">
        <f t="shared" si="78"/>
        <v>1.3513513513513598E-2</v>
      </c>
      <c r="F5053" s="124"/>
    </row>
    <row r="5054" spans="1:6" x14ac:dyDescent="0.25">
      <c r="A5054" s="20" t="s">
        <v>12512</v>
      </c>
      <c r="B5054" s="7">
        <v>703523</v>
      </c>
      <c r="C5054" s="46">
        <f>VLOOKUP(B5054,'Τιμοκατάλογος ανά κωδικό'!D:G,4,0)</f>
        <v>0.97</v>
      </c>
      <c r="D5054" s="46">
        <v>0.96</v>
      </c>
      <c r="E5054" s="47">
        <f t="shared" si="78"/>
        <v>1.0416666666666741E-2</v>
      </c>
      <c r="F5054" s="124"/>
    </row>
    <row r="5055" spans="1:6" x14ac:dyDescent="0.25">
      <c r="A5055" s="20" t="s">
        <v>12513</v>
      </c>
      <c r="B5055" s="7">
        <v>703524</v>
      </c>
      <c r="C5055" s="46">
        <f>VLOOKUP(B5055,'Τιμοκατάλογος ανά κωδικό'!D:G,4,0)</f>
        <v>0.59</v>
      </c>
      <c r="D5055" s="46">
        <v>0.57999999999999996</v>
      </c>
      <c r="E5055" s="47">
        <f t="shared" si="78"/>
        <v>1.7241379310344751E-2</v>
      </c>
      <c r="F5055" s="124"/>
    </row>
    <row r="5056" spans="1:6" x14ac:dyDescent="0.25">
      <c r="A5056" s="20" t="s">
        <v>12514</v>
      </c>
      <c r="B5056" s="7">
        <v>703526</v>
      </c>
      <c r="C5056" s="46">
        <f>VLOOKUP(B5056,'Τιμοκατάλογος ανά κωδικό'!D:G,4,0)</f>
        <v>0.93</v>
      </c>
      <c r="D5056" s="46">
        <v>0.92</v>
      </c>
      <c r="E5056" s="47">
        <f t="shared" si="78"/>
        <v>1.0869565217391353E-2</v>
      </c>
      <c r="F5056" s="124"/>
    </row>
    <row r="5057" spans="1:6" x14ac:dyDescent="0.25">
      <c r="A5057" s="20" t="s">
        <v>12515</v>
      </c>
      <c r="B5057" s="7">
        <v>703527</v>
      </c>
      <c r="C5057" s="46">
        <f>VLOOKUP(B5057,'Τιμοκατάλογος ανά κωδικό'!D:G,4,0)</f>
        <v>3.23</v>
      </c>
      <c r="D5057" s="46">
        <v>3.18</v>
      </c>
      <c r="E5057" s="47">
        <f t="shared" si="78"/>
        <v>1.5723270440251458E-2</v>
      </c>
      <c r="F5057" s="124"/>
    </row>
    <row r="5058" spans="1:6" x14ac:dyDescent="0.25">
      <c r="A5058" s="20" t="s">
        <v>14962</v>
      </c>
      <c r="B5058" s="7">
        <v>703528</v>
      </c>
      <c r="C5058" s="46">
        <f>VLOOKUP(B5058,'Τιμοκατάλογος ανά κωδικό'!D:G,4,0)</f>
        <v>15.6</v>
      </c>
      <c r="D5058" s="46">
        <v>15.37</v>
      </c>
      <c r="E5058" s="47">
        <f t="shared" si="78"/>
        <v>1.4964216005205033E-2</v>
      </c>
      <c r="F5058" s="124"/>
    </row>
    <row r="5059" spans="1:6" x14ac:dyDescent="0.25">
      <c r="A5059" s="20" t="s">
        <v>12516</v>
      </c>
      <c r="B5059" s="7">
        <v>703529</v>
      </c>
      <c r="C5059" s="46">
        <f>VLOOKUP(B5059,'Τιμοκατάλογος ανά κωδικό'!D:G,4,0)</f>
        <v>1.82</v>
      </c>
      <c r="D5059" s="46">
        <v>1.79</v>
      </c>
      <c r="E5059" s="47">
        <f t="shared" ref="E5059:E5122" si="79">C5059/D5059-1</f>
        <v>1.6759776536312776E-2</v>
      </c>
      <c r="F5059" s="124"/>
    </row>
    <row r="5060" spans="1:6" x14ac:dyDescent="0.25">
      <c r="A5060" s="20" t="s">
        <v>12517</v>
      </c>
      <c r="B5060" s="7">
        <v>703530</v>
      </c>
      <c r="C5060" s="46">
        <f>VLOOKUP(B5060,'Τιμοκατάλογος ανά κωδικό'!D:G,4,0)</f>
        <v>3.76</v>
      </c>
      <c r="D5060" s="46">
        <v>3.7</v>
      </c>
      <c r="E5060" s="47">
        <f t="shared" si="79"/>
        <v>1.6216216216216051E-2</v>
      </c>
      <c r="F5060" s="124"/>
    </row>
    <row r="5061" spans="1:6" x14ac:dyDescent="0.25">
      <c r="A5061" s="20" t="s">
        <v>12518</v>
      </c>
      <c r="B5061" s="7">
        <v>703531</v>
      </c>
      <c r="C5061" s="46">
        <f>VLOOKUP(B5061,'Τιμοκατάλογος ανά κωδικό'!D:G,4,0)</f>
        <v>0.41</v>
      </c>
      <c r="D5061" s="46">
        <v>0.4</v>
      </c>
      <c r="E5061" s="47">
        <f t="shared" si="79"/>
        <v>2.4999999999999911E-2</v>
      </c>
      <c r="F5061" s="124"/>
    </row>
    <row r="5062" spans="1:6" x14ac:dyDescent="0.25">
      <c r="A5062" s="20" t="s">
        <v>12519</v>
      </c>
      <c r="B5062" s="7">
        <v>703532</v>
      </c>
      <c r="C5062" s="46">
        <f>VLOOKUP(B5062,'Τιμοκατάλογος ανά κωδικό'!D:G,4,0)</f>
        <v>0.28000000000000003</v>
      </c>
      <c r="D5062" s="46">
        <v>0.28000000000000003</v>
      </c>
      <c r="E5062" s="47">
        <f t="shared" si="79"/>
        <v>0</v>
      </c>
      <c r="F5062" s="124"/>
    </row>
    <row r="5063" spans="1:6" x14ac:dyDescent="0.25">
      <c r="A5063" s="20" t="s">
        <v>12520</v>
      </c>
      <c r="B5063" s="7">
        <v>703533</v>
      </c>
      <c r="C5063" s="46">
        <f>VLOOKUP(B5063,'Τιμοκατάλογος ανά κωδικό'!D:G,4,0)</f>
        <v>0.48</v>
      </c>
      <c r="D5063" s="46">
        <v>0.47</v>
      </c>
      <c r="E5063" s="47">
        <f t="shared" si="79"/>
        <v>2.1276595744680771E-2</v>
      </c>
      <c r="F5063" s="124"/>
    </row>
    <row r="5064" spans="1:6" x14ac:dyDescent="0.25">
      <c r="A5064" s="20" t="s">
        <v>12521</v>
      </c>
      <c r="B5064" s="7">
        <v>703534</v>
      </c>
      <c r="C5064" s="46">
        <f>VLOOKUP(B5064,'Τιμοκατάλογος ανά κωδικό'!D:G,4,0)</f>
        <v>0.59</v>
      </c>
      <c r="D5064" s="46">
        <v>0.57999999999999996</v>
      </c>
      <c r="E5064" s="47">
        <f t="shared" si="79"/>
        <v>1.7241379310344751E-2</v>
      </c>
      <c r="F5064" s="124"/>
    </row>
    <row r="5065" spans="1:6" x14ac:dyDescent="0.25">
      <c r="A5065" s="20" t="s">
        <v>12522</v>
      </c>
      <c r="B5065" s="7">
        <v>703535</v>
      </c>
      <c r="C5065" s="46">
        <f>VLOOKUP(B5065,'Τιμοκατάλογος ανά κωδικό'!D:G,4,0)</f>
        <v>1.03</v>
      </c>
      <c r="D5065" s="46">
        <v>1.01</v>
      </c>
      <c r="E5065" s="47">
        <f t="shared" si="79"/>
        <v>1.980198019801982E-2</v>
      </c>
      <c r="F5065" s="124"/>
    </row>
    <row r="5066" spans="1:6" x14ac:dyDescent="0.25">
      <c r="A5066" s="20" t="s">
        <v>12523</v>
      </c>
      <c r="B5066" s="7">
        <v>703536</v>
      </c>
      <c r="C5066" s="46">
        <f>VLOOKUP(B5066,'Τιμοκατάλογος ανά κωδικό'!D:G,4,0)</f>
        <v>3.42</v>
      </c>
      <c r="D5066" s="46">
        <v>3.37</v>
      </c>
      <c r="E5066" s="47">
        <f t="shared" si="79"/>
        <v>1.4836795252225476E-2</v>
      </c>
      <c r="F5066" s="124"/>
    </row>
    <row r="5067" spans="1:6" x14ac:dyDescent="0.25">
      <c r="A5067" s="20" t="s">
        <v>12524</v>
      </c>
      <c r="B5067" s="7">
        <v>703537</v>
      </c>
      <c r="C5067" s="46">
        <f>VLOOKUP(B5067,'Τιμοκατάλογος ανά κωδικό'!D:G,4,0)</f>
        <v>2.68</v>
      </c>
      <c r="D5067" s="46">
        <v>2.64</v>
      </c>
      <c r="E5067" s="47">
        <f t="shared" si="79"/>
        <v>1.5151515151515138E-2</v>
      </c>
      <c r="F5067" s="124"/>
    </row>
    <row r="5068" spans="1:6" x14ac:dyDescent="0.25">
      <c r="A5068" s="20" t="s">
        <v>12525</v>
      </c>
      <c r="B5068" s="7">
        <v>703538</v>
      </c>
      <c r="C5068" s="46">
        <f>VLOOKUP(B5068,'Τιμοκατάλογος ανά κωδικό'!D:G,4,0)</f>
        <v>3.06</v>
      </c>
      <c r="D5068" s="46">
        <v>3.01</v>
      </c>
      <c r="E5068" s="47">
        <f t="shared" si="79"/>
        <v>1.6611295681063121E-2</v>
      </c>
      <c r="F5068" s="124"/>
    </row>
    <row r="5069" spans="1:6" x14ac:dyDescent="0.25">
      <c r="A5069" s="20" t="s">
        <v>12526</v>
      </c>
      <c r="B5069" s="7">
        <v>703539</v>
      </c>
      <c r="C5069" s="46">
        <f>VLOOKUP(B5069,'Τιμοκατάλογος ανά κωδικό'!D:G,4,0)</f>
        <v>3.64</v>
      </c>
      <c r="D5069" s="46">
        <v>3.59</v>
      </c>
      <c r="E5069" s="47">
        <f t="shared" si="79"/>
        <v>1.3927576601671321E-2</v>
      </c>
      <c r="F5069" s="124"/>
    </row>
    <row r="5070" spans="1:6" x14ac:dyDescent="0.25">
      <c r="A5070" s="20" t="s">
        <v>12527</v>
      </c>
      <c r="B5070" s="7">
        <v>703540</v>
      </c>
      <c r="C5070" s="46">
        <f>VLOOKUP(B5070,'Τιμοκατάλογος ανά κωδικό'!D:G,4,0)</f>
        <v>1.58</v>
      </c>
      <c r="D5070" s="46">
        <v>1.56</v>
      </c>
      <c r="E5070" s="47">
        <f t="shared" si="79"/>
        <v>1.2820512820512775E-2</v>
      </c>
      <c r="F5070" s="124"/>
    </row>
    <row r="5071" spans="1:6" x14ac:dyDescent="0.25">
      <c r="A5071" s="20" t="s">
        <v>14963</v>
      </c>
      <c r="B5071" s="7">
        <v>703654</v>
      </c>
      <c r="C5071" s="46">
        <f>VLOOKUP(B5071,'Τιμοκατάλογος ανά κωδικό'!D:G,4,0)</f>
        <v>16.23</v>
      </c>
      <c r="D5071" s="46">
        <v>15.99</v>
      </c>
      <c r="E5071" s="47">
        <f t="shared" si="79"/>
        <v>1.5009380863039379E-2</v>
      </c>
      <c r="F5071" s="124"/>
    </row>
    <row r="5072" spans="1:6" x14ac:dyDescent="0.25">
      <c r="A5072" s="20" t="s">
        <v>12528</v>
      </c>
      <c r="B5072" s="7">
        <v>703705</v>
      </c>
      <c r="C5072" s="46">
        <f>VLOOKUP(B5072,'Τιμοκατάλογος ανά κωδικό'!D:G,4,0)</f>
        <v>55.3</v>
      </c>
      <c r="D5072" s="46">
        <v>54.48</v>
      </c>
      <c r="E5072" s="47">
        <f t="shared" si="79"/>
        <v>1.5051395007342094E-2</v>
      </c>
      <c r="F5072" s="124"/>
    </row>
    <row r="5073" spans="1:6" x14ac:dyDescent="0.25">
      <c r="A5073" s="20" t="s">
        <v>12607</v>
      </c>
      <c r="B5073" s="7">
        <v>703778</v>
      </c>
      <c r="C5073" s="46">
        <f>VLOOKUP(B5073,'Τιμοκατάλογος ανά κωδικό'!D:G,4,0)</f>
        <v>139.88</v>
      </c>
      <c r="D5073" s="46">
        <v>137.81</v>
      </c>
      <c r="E5073" s="47">
        <f t="shared" si="79"/>
        <v>1.5020680647267914E-2</v>
      </c>
      <c r="F5073" s="124"/>
    </row>
    <row r="5074" spans="1:6" x14ac:dyDescent="0.25">
      <c r="A5074" s="20" t="s">
        <v>14084</v>
      </c>
      <c r="B5074" s="7">
        <v>703794</v>
      </c>
      <c r="C5074" s="46">
        <f>VLOOKUP(B5074,'Τιμοκατάλογος ανά κωδικό'!D:G,4,0)</f>
        <v>220.52</v>
      </c>
      <c r="D5074" s="46">
        <v>215.144384</v>
      </c>
      <c r="E5074" s="47">
        <f t="shared" si="79"/>
        <v>2.4986085623317944E-2</v>
      </c>
      <c r="F5074" s="124"/>
    </row>
    <row r="5075" spans="1:6" x14ac:dyDescent="0.25">
      <c r="A5075" s="20" t="s">
        <v>12608</v>
      </c>
      <c r="B5075" s="7">
        <v>703797</v>
      </c>
      <c r="C5075" s="46">
        <f>VLOOKUP(B5075,'Τιμοκατάλογος ανά κωδικό'!D:G,4,0)</f>
        <v>542.62</v>
      </c>
      <c r="D5075" s="46">
        <v>534.6</v>
      </c>
      <c r="E5075" s="47">
        <f t="shared" si="79"/>
        <v>1.5001870557426189E-2</v>
      </c>
      <c r="F5075" s="124"/>
    </row>
    <row r="5076" spans="1:6" x14ac:dyDescent="0.25">
      <c r="A5076" s="20" t="s">
        <v>12609</v>
      </c>
      <c r="B5076" s="7">
        <v>703798</v>
      </c>
      <c r="C5076" s="46">
        <f>VLOOKUP(B5076,'Τιμοκατάλογος ανά κωδικό'!D:G,4,0)</f>
        <v>584.84</v>
      </c>
      <c r="D5076" s="46">
        <v>576.20000000000005</v>
      </c>
      <c r="E5076" s="47">
        <f t="shared" si="79"/>
        <v>1.4994793474488066E-2</v>
      </c>
      <c r="F5076" s="124"/>
    </row>
    <row r="5077" spans="1:6" x14ac:dyDescent="0.25">
      <c r="A5077" s="20" t="s">
        <v>12610</v>
      </c>
      <c r="B5077" s="7">
        <v>703799</v>
      </c>
      <c r="C5077" s="46">
        <f>VLOOKUP(B5077,'Τιμοκατάλογος ανά κωδικό'!D:G,4,0)</f>
        <v>655.08000000000004</v>
      </c>
      <c r="D5077" s="46">
        <v>645.4</v>
      </c>
      <c r="E5077" s="47">
        <f t="shared" si="79"/>
        <v>1.499845057328808E-2</v>
      </c>
      <c r="F5077" s="124"/>
    </row>
    <row r="5078" spans="1:6" x14ac:dyDescent="0.25">
      <c r="A5078" s="20" t="s">
        <v>12611</v>
      </c>
      <c r="B5078" s="7">
        <v>703801</v>
      </c>
      <c r="C5078" s="46">
        <f>VLOOKUP(B5078,'Τιμοκατάλογος ανά κωδικό'!D:G,4,0)</f>
        <v>752.42</v>
      </c>
      <c r="D5078" s="46">
        <v>741.3</v>
      </c>
      <c r="E5078" s="47">
        <f t="shared" si="79"/>
        <v>1.5000674490759591E-2</v>
      </c>
      <c r="F5078" s="124"/>
    </row>
    <row r="5079" spans="1:6" x14ac:dyDescent="0.25">
      <c r="A5079" s="20" t="s">
        <v>12612</v>
      </c>
      <c r="B5079" s="7">
        <v>703803</v>
      </c>
      <c r="C5079" s="46">
        <f>VLOOKUP(B5079,'Τιμοκατάλογος ανά κωδικό'!D:G,4,0)</f>
        <v>783.78</v>
      </c>
      <c r="D5079" s="46">
        <v>772.2</v>
      </c>
      <c r="E5079" s="47">
        <f t="shared" si="79"/>
        <v>1.4996114996114862E-2</v>
      </c>
      <c r="F5079" s="124"/>
    </row>
    <row r="5080" spans="1:6" x14ac:dyDescent="0.25">
      <c r="A5080" s="20" t="s">
        <v>12613</v>
      </c>
      <c r="B5080" s="7">
        <v>703805</v>
      </c>
      <c r="C5080" s="46">
        <f>VLOOKUP(B5080,'Τιμοκατάλογος ανά κωδικό'!D:G,4,0)</f>
        <v>777.19</v>
      </c>
      <c r="D5080" s="46">
        <v>765.7</v>
      </c>
      <c r="E5080" s="47">
        <f t="shared" si="79"/>
        <v>1.5005876975316745E-2</v>
      </c>
      <c r="F5080" s="124"/>
    </row>
    <row r="5081" spans="1:6" x14ac:dyDescent="0.25">
      <c r="A5081" s="20" t="s">
        <v>12614</v>
      </c>
      <c r="B5081" s="7">
        <v>703806</v>
      </c>
      <c r="C5081" s="46">
        <f>VLOOKUP(B5081,'Τιμοκατάλογος ανά κωδικό'!D:G,4,0)</f>
        <v>870.46</v>
      </c>
      <c r="D5081" s="46">
        <v>857.6</v>
      </c>
      <c r="E5081" s="47">
        <f t="shared" si="79"/>
        <v>1.4995335820895628E-2</v>
      </c>
      <c r="F5081" s="124"/>
    </row>
    <row r="5082" spans="1:6" x14ac:dyDescent="0.25">
      <c r="A5082" s="20" t="s">
        <v>12615</v>
      </c>
      <c r="B5082" s="7">
        <v>703807</v>
      </c>
      <c r="C5082" s="46">
        <f>VLOOKUP(B5082,'Τιμοκατάλογος ανά κωδικό'!D:G,4,0)</f>
        <v>999.57</v>
      </c>
      <c r="D5082" s="46">
        <v>984.8</v>
      </c>
      <c r="E5082" s="47">
        <f t="shared" si="79"/>
        <v>1.4997969130787991E-2</v>
      </c>
      <c r="F5082" s="124"/>
    </row>
    <row r="5083" spans="1:6" x14ac:dyDescent="0.25">
      <c r="A5083" s="20" t="s">
        <v>12616</v>
      </c>
      <c r="B5083" s="7">
        <v>703808</v>
      </c>
      <c r="C5083" s="46">
        <f>VLOOKUP(B5083,'Τιμοκατάλογος ανά κωδικό'!D:G,4,0)</f>
        <v>1041.19</v>
      </c>
      <c r="D5083" s="46">
        <v>1025.8</v>
      </c>
      <c r="E5083" s="47">
        <f t="shared" si="79"/>
        <v>1.5002924546695384E-2</v>
      </c>
      <c r="F5083" s="124"/>
    </row>
    <row r="5084" spans="1:6" x14ac:dyDescent="0.25">
      <c r="A5084" s="20" t="s">
        <v>12617</v>
      </c>
      <c r="B5084" s="7">
        <v>703810</v>
      </c>
      <c r="C5084" s="46">
        <f>VLOOKUP(B5084,'Τιμοκατάλογος ανά κωδικό'!D:G,4,0)</f>
        <v>376.06</v>
      </c>
      <c r="D5084" s="46">
        <v>370.5</v>
      </c>
      <c r="E5084" s="47">
        <f t="shared" si="79"/>
        <v>1.5006747638326656E-2</v>
      </c>
      <c r="F5084" s="124"/>
    </row>
    <row r="5085" spans="1:6" x14ac:dyDescent="0.25">
      <c r="A5085" s="20" t="s">
        <v>12618</v>
      </c>
      <c r="B5085" s="7">
        <v>703811</v>
      </c>
      <c r="C5085" s="46">
        <f>VLOOKUP(B5085,'Τιμοκατάλογος ανά κωδικό'!D:G,4,0)</f>
        <v>257</v>
      </c>
      <c r="D5085" s="46">
        <v>253.2</v>
      </c>
      <c r="E5085" s="47">
        <f t="shared" si="79"/>
        <v>1.5007898894154881E-2</v>
      </c>
      <c r="F5085" s="124"/>
    </row>
    <row r="5086" spans="1:6" x14ac:dyDescent="0.25">
      <c r="A5086" s="20" t="s">
        <v>12529</v>
      </c>
      <c r="B5086" s="7">
        <v>703821</v>
      </c>
      <c r="C5086" s="46">
        <f>VLOOKUP(B5086,'Τιμοκατάλογος ανά κωδικό'!D:G,4,0)</f>
        <v>1625.46</v>
      </c>
      <c r="D5086" s="46">
        <v>1585.8137680263467</v>
      </c>
      <c r="E5086" s="47">
        <f t="shared" si="79"/>
        <v>2.5000559821722224E-2</v>
      </c>
      <c r="F5086" s="124"/>
    </row>
    <row r="5087" spans="1:6" x14ac:dyDescent="0.25">
      <c r="A5087" s="20" t="s">
        <v>12530</v>
      </c>
      <c r="B5087" s="7">
        <v>703822</v>
      </c>
      <c r="C5087" s="46">
        <f>VLOOKUP(B5087,'Τιμοκατάλογος ανά κωδικό'!D:G,4,0)</f>
        <v>1625.46</v>
      </c>
      <c r="D5087" s="46">
        <v>1585.8137680263467</v>
      </c>
      <c r="E5087" s="47">
        <f t="shared" si="79"/>
        <v>2.5000559821722224E-2</v>
      </c>
      <c r="F5087" s="124"/>
    </row>
    <row r="5088" spans="1:6" x14ac:dyDescent="0.25">
      <c r="A5088" s="20" t="s">
        <v>14118</v>
      </c>
      <c r="B5088" s="7">
        <v>703835</v>
      </c>
      <c r="C5088" s="46">
        <f>VLOOKUP(B5088,'Τιμοκατάλογος ανά κωδικό'!D:G,4,0)</f>
        <v>256.37</v>
      </c>
      <c r="D5088" s="46">
        <v>250.12</v>
      </c>
      <c r="E5088" s="47">
        <f t="shared" si="79"/>
        <v>2.4988005757236476E-2</v>
      </c>
      <c r="F5088" s="124"/>
    </row>
    <row r="5089" spans="1:6" x14ac:dyDescent="0.25">
      <c r="A5089" s="20" t="s">
        <v>14119</v>
      </c>
      <c r="B5089" s="7">
        <v>703836</v>
      </c>
      <c r="C5089" s="46">
        <f>VLOOKUP(B5089,'Τιμοκατάλογος ανά κωδικό'!D:G,4,0)</f>
        <v>256.37</v>
      </c>
      <c r="D5089" s="46">
        <v>250.12</v>
      </c>
      <c r="E5089" s="47">
        <f t="shared" si="79"/>
        <v>2.4988005757236476E-2</v>
      </c>
      <c r="F5089" s="124"/>
    </row>
    <row r="5090" spans="1:6" x14ac:dyDescent="0.25">
      <c r="A5090" s="20" t="s">
        <v>20972</v>
      </c>
      <c r="B5090" s="7">
        <v>703857</v>
      </c>
      <c r="C5090" s="46">
        <f>VLOOKUP(B5090,'Τιμοκατάλογος ανά κωδικό'!D:G,4,0)</f>
        <v>882.55</v>
      </c>
      <c r="D5090" s="46">
        <v>861.02820544346127</v>
      </c>
      <c r="E5090" s="47">
        <f t="shared" si="79"/>
        <v>2.4995458244546409E-2</v>
      </c>
      <c r="F5090" s="124"/>
    </row>
    <row r="5091" spans="1:6" x14ac:dyDescent="0.25">
      <c r="A5091" s="20" t="s">
        <v>20913</v>
      </c>
      <c r="B5091" s="7">
        <v>703858</v>
      </c>
      <c r="C5091" s="46">
        <f>VLOOKUP(B5091,'Τιμοκατάλογος ανά κωδικό'!D:G,4,0)</f>
        <v>590.33000000000004</v>
      </c>
      <c r="D5091" s="46">
        <v>575.93228052771087</v>
      </c>
      <c r="E5091" s="47">
        <f t="shared" si="79"/>
        <v>2.4998979843770863E-2</v>
      </c>
      <c r="F5091" s="124"/>
    </row>
    <row r="5092" spans="1:6" x14ac:dyDescent="0.25">
      <c r="A5092" s="20" t="s">
        <v>20969</v>
      </c>
      <c r="B5092" s="7">
        <v>703859</v>
      </c>
      <c r="C5092" s="46">
        <f>VLOOKUP(B5092,'Τιμοκατάλογος ανά κωδικό'!D:G,4,0)</f>
        <v>1738.99</v>
      </c>
      <c r="D5092" s="46">
        <v>1696.5749466672778</v>
      </c>
      <c r="E5092" s="47">
        <f t="shared" si="79"/>
        <v>2.5000400610678319E-2</v>
      </c>
      <c r="F5092" s="124"/>
    </row>
    <row r="5093" spans="1:6" x14ac:dyDescent="0.25">
      <c r="A5093" s="20" t="s">
        <v>14120</v>
      </c>
      <c r="B5093" s="7">
        <v>703862</v>
      </c>
      <c r="C5093" s="46">
        <f>VLOOKUP(B5093,'Τιμοκατάλογος ανά κωδικό'!D:G,4,0)</f>
        <v>223.06</v>
      </c>
      <c r="D5093" s="46">
        <v>217.62</v>
      </c>
      <c r="E5093" s="47">
        <f t="shared" si="79"/>
        <v>2.4997702417057344E-2</v>
      </c>
      <c r="F5093" s="124"/>
    </row>
    <row r="5094" spans="1:6" x14ac:dyDescent="0.25">
      <c r="A5094" s="20" t="s">
        <v>12531</v>
      </c>
      <c r="B5094" s="7">
        <v>703895</v>
      </c>
      <c r="C5094" s="46">
        <f>VLOOKUP(B5094,'Τιμοκατάλογος ανά κωδικό'!D:G,4,0)</f>
        <v>199.26</v>
      </c>
      <c r="D5094" s="46">
        <v>196.32</v>
      </c>
      <c r="E5094" s="47">
        <f t="shared" si="79"/>
        <v>1.497555012224927E-2</v>
      </c>
      <c r="F5094" s="124"/>
    </row>
    <row r="5095" spans="1:6" x14ac:dyDescent="0.25">
      <c r="B5095" s="7">
        <v>703897</v>
      </c>
      <c r="C5095" s="46">
        <f>VLOOKUP(B5095,'Τιμοκατάλογος ανά κωδικό'!D:G,4,0)</f>
        <v>9.99</v>
      </c>
      <c r="D5095" s="46">
        <v>9.84</v>
      </c>
      <c r="E5095" s="47">
        <f t="shared" si="79"/>
        <v>1.5243902439024515E-2</v>
      </c>
      <c r="F5095" s="124"/>
    </row>
    <row r="5096" spans="1:6" x14ac:dyDescent="0.25">
      <c r="A5096" s="20" t="s">
        <v>14214</v>
      </c>
      <c r="B5096" s="7">
        <v>703917</v>
      </c>
      <c r="C5096" s="46">
        <f>VLOOKUP(B5096,'Τιμοκατάλογος ανά κωδικό'!D:G,4,0)</f>
        <v>34.83</v>
      </c>
      <c r="D5096" s="46">
        <v>33.976800000000004</v>
      </c>
      <c r="E5096" s="47">
        <f t="shared" si="79"/>
        <v>2.5111252383979377E-2</v>
      </c>
      <c r="F5096" s="124"/>
    </row>
    <row r="5097" spans="1:6" x14ac:dyDescent="0.25">
      <c r="A5097" s="20" t="s">
        <v>14215</v>
      </c>
      <c r="B5097" s="7">
        <v>703918</v>
      </c>
      <c r="C5097" s="46">
        <f>VLOOKUP(B5097,'Τιμοκατάλογος ανά κωδικό'!D:G,4,0)</f>
        <v>34.83</v>
      </c>
      <c r="D5097" s="46">
        <v>33.976800000000004</v>
      </c>
      <c r="E5097" s="47">
        <f t="shared" si="79"/>
        <v>2.5111252383979377E-2</v>
      </c>
      <c r="F5097" s="124"/>
    </row>
    <row r="5098" spans="1:6" x14ac:dyDescent="0.25">
      <c r="A5098" s="20" t="s">
        <v>14218</v>
      </c>
      <c r="B5098" s="7">
        <v>703919</v>
      </c>
      <c r="C5098" s="46">
        <f>VLOOKUP(B5098,'Τιμοκατάλογος ανά κωδικό'!D:G,4,0)</f>
        <v>38.76</v>
      </c>
      <c r="D5098" s="46">
        <v>37.814399999999999</v>
      </c>
      <c r="E5098" s="47">
        <f t="shared" si="79"/>
        <v>2.5006346788524869E-2</v>
      </c>
      <c r="F5098" s="124"/>
    </row>
    <row r="5099" spans="1:6" x14ac:dyDescent="0.25">
      <c r="A5099" s="20" t="s">
        <v>12619</v>
      </c>
      <c r="B5099" s="7">
        <v>703941</v>
      </c>
      <c r="C5099" s="46">
        <f>VLOOKUP(B5099,'Τιμοκατάλογος ανά κωδικό'!D:G,4,0)</f>
        <v>32.049999999999997</v>
      </c>
      <c r="D5099" s="46">
        <v>31.58</v>
      </c>
      <c r="E5099" s="47">
        <f t="shared" si="79"/>
        <v>1.4882837238758606E-2</v>
      </c>
      <c r="F5099" s="124"/>
    </row>
    <row r="5100" spans="1:6" x14ac:dyDescent="0.25">
      <c r="A5100" s="20" t="s">
        <v>20940</v>
      </c>
      <c r="B5100" s="7">
        <v>703958</v>
      </c>
      <c r="C5100" s="46">
        <f>VLOOKUP(B5100,'Τιμοκατάλογος ανά κωδικό'!D:G,4,0)</f>
        <v>9754.23</v>
      </c>
      <c r="D5100" s="46">
        <v>9516.3250000000007</v>
      </c>
      <c r="E5100" s="47">
        <f t="shared" si="79"/>
        <v>2.499967161693184E-2</v>
      </c>
      <c r="F5100" s="124"/>
    </row>
    <row r="5101" spans="1:6" x14ac:dyDescent="0.25">
      <c r="A5101" s="20" t="s">
        <v>12620</v>
      </c>
      <c r="B5101" s="7">
        <v>703972</v>
      </c>
      <c r="C5101" s="46">
        <f>VLOOKUP(B5101,'Τιμοκατάλογος ανά κωδικό'!D:G,4,0)</f>
        <v>16.600000000000001</v>
      </c>
      <c r="D5101" s="46">
        <v>16.399999999999999</v>
      </c>
      <c r="E5101" s="47">
        <f t="shared" si="79"/>
        <v>1.2195121951219745E-2</v>
      </c>
      <c r="F5101" s="124"/>
    </row>
    <row r="5102" spans="1:6" x14ac:dyDescent="0.25">
      <c r="A5102" s="20" t="s">
        <v>12621</v>
      </c>
      <c r="B5102" s="7">
        <v>703973</v>
      </c>
      <c r="C5102" s="46">
        <f>VLOOKUP(B5102,'Τιμοκατάλογος ανά κωδικό'!D:G,4,0)</f>
        <v>11.8</v>
      </c>
      <c r="D5102" s="46">
        <v>11.6</v>
      </c>
      <c r="E5102" s="47">
        <f t="shared" si="79"/>
        <v>1.7241379310344973E-2</v>
      </c>
      <c r="F5102" s="124"/>
    </row>
    <row r="5103" spans="1:6" x14ac:dyDescent="0.25">
      <c r="A5103" s="20" t="s">
        <v>24801</v>
      </c>
      <c r="B5103" s="7">
        <v>704019</v>
      </c>
      <c r="C5103" s="46">
        <f>VLOOKUP(B5103,'Τιμοκατάλογος ανά κωδικό'!D:G,4,0)</f>
        <v>406.23</v>
      </c>
      <c r="D5103" s="46">
        <v>400.23</v>
      </c>
      <c r="E5103" s="47">
        <f t="shared" si="79"/>
        <v>1.4991379956525108E-2</v>
      </c>
      <c r="F5103" s="124"/>
    </row>
    <row r="5104" spans="1:6" x14ac:dyDescent="0.25">
      <c r="A5104" s="20" t="s">
        <v>24802</v>
      </c>
      <c r="B5104" s="7">
        <v>704020</v>
      </c>
      <c r="C5104" s="46">
        <f>VLOOKUP(B5104,'Τιμοκατάλογος ανά κωδικό'!D:G,4,0)</f>
        <v>252.48</v>
      </c>
      <c r="D5104" s="46">
        <v>248.75</v>
      </c>
      <c r="E5104" s="47">
        <f t="shared" si="79"/>
        <v>1.4994974874371847E-2</v>
      </c>
      <c r="F5104" s="124"/>
    </row>
    <row r="5105" spans="1:6" x14ac:dyDescent="0.25">
      <c r="A5105" s="20" t="s">
        <v>24803</v>
      </c>
      <c r="B5105" s="7">
        <v>704021</v>
      </c>
      <c r="C5105" s="46">
        <f>VLOOKUP(B5105,'Τιμοκατάλογος ανά κωδικό'!D:G,4,0)</f>
        <v>270.91000000000003</v>
      </c>
      <c r="D5105" s="46">
        <v>266.91000000000003</v>
      </c>
      <c r="E5105" s="47">
        <f t="shared" si="79"/>
        <v>1.4986324978457199E-2</v>
      </c>
      <c r="F5105" s="124"/>
    </row>
    <row r="5106" spans="1:6" x14ac:dyDescent="0.25">
      <c r="A5106" s="20" t="s">
        <v>24804</v>
      </c>
      <c r="B5106" s="7">
        <v>704022</v>
      </c>
      <c r="C5106" s="46">
        <f>VLOOKUP(B5106,'Τιμοκατάλογος ανά κωδικό'!D:G,4,0)</f>
        <v>1527.44</v>
      </c>
      <c r="D5106" s="46">
        <v>1504.87</v>
      </c>
      <c r="E5106" s="47">
        <f t="shared" si="79"/>
        <v>1.4997973246858587E-2</v>
      </c>
      <c r="F5106" s="124"/>
    </row>
    <row r="5107" spans="1:6" x14ac:dyDescent="0.25">
      <c r="A5107" s="20" t="s">
        <v>24805</v>
      </c>
      <c r="B5107" s="7">
        <v>704023</v>
      </c>
      <c r="C5107" s="46">
        <f>VLOOKUP(B5107,'Τιμοκατάλογος ανά κωδικό'!D:G,4,0)</f>
        <v>372.85</v>
      </c>
      <c r="D5107" s="46">
        <v>367.34</v>
      </c>
      <c r="E5107" s="47">
        <f t="shared" si="79"/>
        <v>1.4999727772635918E-2</v>
      </c>
      <c r="F5107" s="124"/>
    </row>
    <row r="5108" spans="1:6" x14ac:dyDescent="0.25">
      <c r="A5108" s="20" t="s">
        <v>12622</v>
      </c>
      <c r="B5108" s="7">
        <v>704038</v>
      </c>
      <c r="C5108" s="46">
        <f>VLOOKUP(B5108,'Τιμοκατάλογος ανά κωδικό'!D:G,4,0)</f>
        <v>715.25</v>
      </c>
      <c r="D5108" s="46">
        <v>704.68</v>
      </c>
      <c r="E5108" s="47">
        <f t="shared" si="79"/>
        <v>1.4999716183232259E-2</v>
      </c>
      <c r="F5108" s="124"/>
    </row>
    <row r="5109" spans="1:6" x14ac:dyDescent="0.25">
      <c r="A5109" s="20" t="s">
        <v>12532</v>
      </c>
      <c r="B5109" s="7">
        <v>704039</v>
      </c>
      <c r="C5109" s="46">
        <f>VLOOKUP(B5109,'Τιμοκατάλογος ανά κωδικό'!D:G,4,0)</f>
        <v>2408.5500000000002</v>
      </c>
      <c r="D5109" s="46">
        <v>2349.802772187159</v>
      </c>
      <c r="E5109" s="47">
        <f t="shared" si="79"/>
        <v>2.5000918591205901E-2</v>
      </c>
      <c r="F5109" s="124"/>
    </row>
    <row r="5110" spans="1:6" x14ac:dyDescent="0.25">
      <c r="A5110" s="20" t="s">
        <v>12623</v>
      </c>
      <c r="B5110" s="7">
        <v>704046</v>
      </c>
      <c r="C5110" s="46">
        <f>VLOOKUP(B5110,'Τιμοκατάλογος ανά κωδικό'!D:G,4,0)</f>
        <v>31.36</v>
      </c>
      <c r="D5110" s="46">
        <v>30.9</v>
      </c>
      <c r="E5110" s="47">
        <f t="shared" si="79"/>
        <v>1.4886731391585695E-2</v>
      </c>
      <c r="F5110" s="124"/>
    </row>
    <row r="5111" spans="1:6" x14ac:dyDescent="0.25">
      <c r="A5111" s="20" t="s">
        <v>14964</v>
      </c>
      <c r="B5111" s="7">
        <v>704047</v>
      </c>
      <c r="C5111" s="46">
        <f>VLOOKUP(B5111,'Τιμοκατάλογος ανά κωδικό'!D:G,4,0)</f>
        <v>130.33000000000001</v>
      </c>
      <c r="D5111" s="46">
        <v>128.4</v>
      </c>
      <c r="E5111" s="47">
        <f t="shared" si="79"/>
        <v>1.5031152647975166E-2</v>
      </c>
      <c r="F5111" s="124"/>
    </row>
    <row r="5112" spans="1:6" x14ac:dyDescent="0.25">
      <c r="A5112" s="20" t="s">
        <v>12624</v>
      </c>
      <c r="B5112" s="7">
        <v>704053</v>
      </c>
      <c r="C5112" s="46">
        <f>VLOOKUP(B5112,'Τιμοκατάλογος ανά κωδικό'!D:G,4,0)</f>
        <v>97.09</v>
      </c>
      <c r="D5112" s="46">
        <v>95.66</v>
      </c>
      <c r="E5112" s="47">
        <f t="shared" si="79"/>
        <v>1.4948776918252138E-2</v>
      </c>
      <c r="F5112" s="124"/>
    </row>
    <row r="5113" spans="1:6" x14ac:dyDescent="0.25">
      <c r="A5113" s="20" t="s">
        <v>12625</v>
      </c>
      <c r="B5113" s="7">
        <v>704054</v>
      </c>
      <c r="C5113" s="46">
        <f>VLOOKUP(B5113,'Τιμοκατάλογος ανά κωδικό'!D:G,4,0)</f>
        <v>97.09</v>
      </c>
      <c r="D5113" s="46">
        <v>95.66</v>
      </c>
      <c r="E5113" s="47">
        <f t="shared" si="79"/>
        <v>1.4948776918252138E-2</v>
      </c>
      <c r="F5113" s="124"/>
    </row>
    <row r="5114" spans="1:6" x14ac:dyDescent="0.25">
      <c r="A5114" s="20" t="s">
        <v>12626</v>
      </c>
      <c r="B5114" s="7">
        <v>704055</v>
      </c>
      <c r="C5114" s="46">
        <f>VLOOKUP(B5114,'Τιμοκατάλογος ανά κωδικό'!D:G,4,0)</f>
        <v>97.09</v>
      </c>
      <c r="D5114" s="46">
        <v>95.66</v>
      </c>
      <c r="E5114" s="47">
        <f t="shared" si="79"/>
        <v>1.4948776918252138E-2</v>
      </c>
      <c r="F5114" s="124"/>
    </row>
    <row r="5115" spans="1:6" x14ac:dyDescent="0.25">
      <c r="A5115" s="20" t="s">
        <v>12627</v>
      </c>
      <c r="B5115" s="7">
        <v>704056</v>
      </c>
      <c r="C5115" s="46">
        <f>VLOOKUP(B5115,'Τιμοκατάλογος ανά κωδικό'!D:G,4,0)</f>
        <v>97.09</v>
      </c>
      <c r="D5115" s="46">
        <v>95.66</v>
      </c>
      <c r="E5115" s="47">
        <f t="shared" si="79"/>
        <v>1.4948776918252138E-2</v>
      </c>
      <c r="F5115" s="124"/>
    </row>
    <row r="5116" spans="1:6" x14ac:dyDescent="0.25">
      <c r="A5116" s="20" t="s">
        <v>12628</v>
      </c>
      <c r="B5116" s="7">
        <v>704057</v>
      </c>
      <c r="C5116" s="46">
        <f>VLOOKUP(B5116,'Τιμοκατάλογος ανά κωδικό'!D:G,4,0)</f>
        <v>97.09</v>
      </c>
      <c r="D5116" s="46">
        <v>95.66</v>
      </c>
      <c r="E5116" s="47">
        <f t="shared" si="79"/>
        <v>1.4948776918252138E-2</v>
      </c>
      <c r="F5116" s="124"/>
    </row>
    <row r="5117" spans="1:6" x14ac:dyDescent="0.25">
      <c r="A5117" s="20" t="s">
        <v>12629</v>
      </c>
      <c r="B5117" s="7">
        <v>704058</v>
      </c>
      <c r="C5117" s="46">
        <f>VLOOKUP(B5117,'Τιμοκατάλογος ανά κωδικό'!D:G,4,0)</f>
        <v>97.09</v>
      </c>
      <c r="D5117" s="46">
        <v>95.66</v>
      </c>
      <c r="E5117" s="47">
        <f t="shared" si="79"/>
        <v>1.4948776918252138E-2</v>
      </c>
      <c r="F5117" s="124"/>
    </row>
    <row r="5118" spans="1:6" x14ac:dyDescent="0.25">
      <c r="A5118" s="20" t="s">
        <v>12630</v>
      </c>
      <c r="B5118" s="7">
        <v>704059</v>
      </c>
      <c r="C5118" s="46">
        <f>VLOOKUP(B5118,'Τιμοκατάλογος ανά κωδικό'!D:G,4,0)</f>
        <v>97.09</v>
      </c>
      <c r="D5118" s="46">
        <v>95.66</v>
      </c>
      <c r="E5118" s="47">
        <f t="shared" si="79"/>
        <v>1.4948776918252138E-2</v>
      </c>
      <c r="F5118" s="124"/>
    </row>
    <row r="5119" spans="1:6" x14ac:dyDescent="0.25">
      <c r="A5119" s="20" t="s">
        <v>12631</v>
      </c>
      <c r="B5119" s="7">
        <v>704060</v>
      </c>
      <c r="C5119" s="46">
        <f>VLOOKUP(B5119,'Τιμοκατάλογος ανά κωδικό'!D:G,4,0)</f>
        <v>88.19</v>
      </c>
      <c r="D5119" s="46">
        <v>86.89</v>
      </c>
      <c r="E5119" s="47">
        <f t="shared" si="79"/>
        <v>1.4961445505812021E-2</v>
      </c>
      <c r="F5119" s="124"/>
    </row>
    <row r="5120" spans="1:6" x14ac:dyDescent="0.25">
      <c r="A5120" s="20" t="s">
        <v>12632</v>
      </c>
      <c r="B5120" s="7">
        <v>704061</v>
      </c>
      <c r="C5120" s="46">
        <f>VLOOKUP(B5120,'Τιμοκατάλογος ανά κωδικό'!D:G,4,0)</f>
        <v>88.19</v>
      </c>
      <c r="D5120" s="46">
        <v>86.89</v>
      </c>
      <c r="E5120" s="47">
        <f t="shared" si="79"/>
        <v>1.4961445505812021E-2</v>
      </c>
      <c r="F5120" s="124"/>
    </row>
    <row r="5121" spans="1:6" x14ac:dyDescent="0.25">
      <c r="A5121" s="20" t="s">
        <v>12633</v>
      </c>
      <c r="B5121" s="7">
        <v>704062</v>
      </c>
      <c r="C5121" s="46">
        <f>VLOOKUP(B5121,'Τιμοκατάλογος ανά κωδικό'!D:G,4,0)</f>
        <v>88.19</v>
      </c>
      <c r="D5121" s="46">
        <v>86.89</v>
      </c>
      <c r="E5121" s="47">
        <f t="shared" si="79"/>
        <v>1.4961445505812021E-2</v>
      </c>
      <c r="F5121" s="124"/>
    </row>
    <row r="5122" spans="1:6" x14ac:dyDescent="0.25">
      <c r="A5122" s="20" t="s">
        <v>12634</v>
      </c>
      <c r="B5122" s="7">
        <v>704063</v>
      </c>
      <c r="C5122" s="46">
        <f>VLOOKUP(B5122,'Τιμοκατάλογος ανά κωδικό'!D:G,4,0)</f>
        <v>88.19</v>
      </c>
      <c r="D5122" s="46">
        <v>86.89</v>
      </c>
      <c r="E5122" s="47">
        <f t="shared" si="79"/>
        <v>1.4961445505812021E-2</v>
      </c>
      <c r="F5122" s="124"/>
    </row>
    <row r="5123" spans="1:6" x14ac:dyDescent="0.25">
      <c r="A5123" s="20" t="s">
        <v>12635</v>
      </c>
      <c r="B5123" s="7">
        <v>704064</v>
      </c>
      <c r="C5123" s="46">
        <f>VLOOKUP(B5123,'Τιμοκατάλογος ανά κωδικό'!D:G,4,0)</f>
        <v>88.19</v>
      </c>
      <c r="D5123" s="46">
        <v>86.89</v>
      </c>
      <c r="E5123" s="47">
        <f t="shared" ref="E5123:E5186" si="80">C5123/D5123-1</f>
        <v>1.4961445505812021E-2</v>
      </c>
      <c r="F5123" s="124"/>
    </row>
    <row r="5124" spans="1:6" x14ac:dyDescent="0.25">
      <c r="A5124" s="20" t="s">
        <v>12636</v>
      </c>
      <c r="B5124" s="7">
        <v>704065</v>
      </c>
      <c r="C5124" s="46">
        <f>VLOOKUP(B5124,'Τιμοκατάλογος ανά κωδικό'!D:G,4,0)</f>
        <v>88.19</v>
      </c>
      <c r="D5124" s="46">
        <v>86.89</v>
      </c>
      <c r="E5124" s="47">
        <f t="shared" si="80"/>
        <v>1.4961445505812021E-2</v>
      </c>
      <c r="F5124" s="124"/>
    </row>
    <row r="5125" spans="1:6" x14ac:dyDescent="0.25">
      <c r="A5125" s="20" t="s">
        <v>12637</v>
      </c>
      <c r="B5125" s="7">
        <v>704066</v>
      </c>
      <c r="C5125" s="46">
        <f>VLOOKUP(B5125,'Τιμοκατάλογος ανά κωδικό'!D:G,4,0)</f>
        <v>88.19</v>
      </c>
      <c r="D5125" s="46">
        <v>86.89</v>
      </c>
      <c r="E5125" s="47">
        <f t="shared" si="80"/>
        <v>1.4961445505812021E-2</v>
      </c>
      <c r="F5125" s="124"/>
    </row>
    <row r="5126" spans="1:6" x14ac:dyDescent="0.25">
      <c r="A5126" s="20" t="s">
        <v>12638</v>
      </c>
      <c r="B5126" s="7">
        <v>704091</v>
      </c>
      <c r="C5126" s="46">
        <f>VLOOKUP(B5126,'Τιμοκατάλογος ανά κωδικό'!D:G,4,0)</f>
        <v>124.77</v>
      </c>
      <c r="D5126" s="46">
        <v>122.93049999999999</v>
      </c>
      <c r="E5126" s="47">
        <f t="shared" si="80"/>
        <v>1.4963739674043408E-2</v>
      </c>
      <c r="F5126" s="124"/>
    </row>
    <row r="5127" spans="1:6" x14ac:dyDescent="0.25">
      <c r="A5127" s="20" t="s">
        <v>12639</v>
      </c>
      <c r="B5127" s="7">
        <v>704092</v>
      </c>
      <c r="C5127" s="46">
        <f>VLOOKUP(B5127,'Τιμοκατάλογος ανά κωδικό'!D:G,4,0)</f>
        <v>124.77</v>
      </c>
      <c r="D5127" s="46">
        <v>122.93</v>
      </c>
      <c r="E5127" s="47">
        <f t="shared" si="80"/>
        <v>1.4967867892296427E-2</v>
      </c>
      <c r="F5127" s="124"/>
    </row>
    <row r="5128" spans="1:6" x14ac:dyDescent="0.25">
      <c r="A5128" s="20" t="s">
        <v>12640</v>
      </c>
      <c r="B5128" s="7">
        <v>704093</v>
      </c>
      <c r="C5128" s="46">
        <f>VLOOKUP(B5128,'Τιμοκατάλογος ανά κωδικό'!D:G,4,0)</f>
        <v>124.77</v>
      </c>
      <c r="D5128" s="46">
        <v>122.93</v>
      </c>
      <c r="E5128" s="47">
        <f t="shared" si="80"/>
        <v>1.4967867892296427E-2</v>
      </c>
      <c r="F5128" s="124"/>
    </row>
    <row r="5129" spans="1:6" x14ac:dyDescent="0.25">
      <c r="A5129" s="20" t="s">
        <v>12641</v>
      </c>
      <c r="B5129" s="7">
        <v>704094</v>
      </c>
      <c r="C5129" s="46">
        <f>VLOOKUP(B5129,'Τιμοκατάλογος ανά κωδικό'!D:G,4,0)</f>
        <v>124.77</v>
      </c>
      <c r="D5129" s="46">
        <v>122.93049999999999</v>
      </c>
      <c r="E5129" s="47">
        <f t="shared" si="80"/>
        <v>1.4963739674043408E-2</v>
      </c>
      <c r="F5129" s="124"/>
    </row>
    <row r="5130" spans="1:6" x14ac:dyDescent="0.25">
      <c r="A5130" s="20" t="s">
        <v>12642</v>
      </c>
      <c r="B5130" s="7">
        <v>704095</v>
      </c>
      <c r="C5130" s="46">
        <f>VLOOKUP(B5130,'Τιμοκατάλογος ανά κωδικό'!D:G,4,0)</f>
        <v>124.77</v>
      </c>
      <c r="D5130" s="46">
        <v>122.93049999999999</v>
      </c>
      <c r="E5130" s="47">
        <f t="shared" si="80"/>
        <v>1.4963739674043408E-2</v>
      </c>
      <c r="F5130" s="124"/>
    </row>
    <row r="5131" spans="1:6" x14ac:dyDescent="0.25">
      <c r="A5131" s="20" t="s">
        <v>12643</v>
      </c>
      <c r="B5131" s="7">
        <v>704096</v>
      </c>
      <c r="C5131" s="46">
        <f>VLOOKUP(B5131,'Τιμοκατάλογος ανά κωδικό'!D:G,4,0)</f>
        <v>153.05000000000001</v>
      </c>
      <c r="D5131" s="46">
        <v>150.792</v>
      </c>
      <c r="E5131" s="47">
        <f t="shared" si="80"/>
        <v>1.4974269191999623E-2</v>
      </c>
      <c r="F5131" s="124"/>
    </row>
    <row r="5132" spans="1:6" x14ac:dyDescent="0.25">
      <c r="A5132" s="20" t="s">
        <v>12644</v>
      </c>
      <c r="B5132" s="7">
        <v>704097</v>
      </c>
      <c r="C5132" s="46">
        <f>VLOOKUP(B5132,'Τιμοκατάλογος ανά κωδικό'!D:G,4,0)</f>
        <v>153.05000000000001</v>
      </c>
      <c r="D5132" s="46">
        <v>150.792</v>
      </c>
      <c r="E5132" s="47">
        <f t="shared" si="80"/>
        <v>1.4974269191999623E-2</v>
      </c>
      <c r="F5132" s="124"/>
    </row>
    <row r="5133" spans="1:6" x14ac:dyDescent="0.25">
      <c r="A5133" s="20" t="s">
        <v>12645</v>
      </c>
      <c r="B5133" s="7">
        <v>704098</v>
      </c>
      <c r="C5133" s="46">
        <f>VLOOKUP(B5133,'Τιμοκατάλογος ανά κωδικό'!D:G,4,0)</f>
        <v>124.77</v>
      </c>
      <c r="D5133" s="46">
        <v>122.93049999999999</v>
      </c>
      <c r="E5133" s="47">
        <f t="shared" si="80"/>
        <v>1.4963739674043408E-2</v>
      </c>
      <c r="F5133" s="124"/>
    </row>
    <row r="5134" spans="1:6" x14ac:dyDescent="0.25">
      <c r="A5134" s="20" t="s">
        <v>12646</v>
      </c>
      <c r="B5134" s="7">
        <v>704099</v>
      </c>
      <c r="C5134" s="46">
        <f>VLOOKUP(B5134,'Τιμοκατάλογος ανά κωδικό'!D:G,4,0)</f>
        <v>124.77</v>
      </c>
      <c r="D5134" s="46">
        <v>122.93049999999999</v>
      </c>
      <c r="E5134" s="47">
        <f t="shared" si="80"/>
        <v>1.4963739674043408E-2</v>
      </c>
      <c r="F5134" s="124"/>
    </row>
    <row r="5135" spans="1:6" x14ac:dyDescent="0.25">
      <c r="A5135" s="20" t="s">
        <v>12647</v>
      </c>
      <c r="B5135" s="7">
        <v>704100</v>
      </c>
      <c r="C5135" s="46">
        <f>VLOOKUP(B5135,'Τιμοκατάλογος ανά κωδικό'!D:G,4,0)</f>
        <v>124.77</v>
      </c>
      <c r="D5135" s="46">
        <v>122.93049999999999</v>
      </c>
      <c r="E5135" s="47">
        <f t="shared" si="80"/>
        <v>1.4963739674043408E-2</v>
      </c>
      <c r="F5135" s="124"/>
    </row>
    <row r="5136" spans="1:6" x14ac:dyDescent="0.25">
      <c r="A5136" s="20" t="s">
        <v>12648</v>
      </c>
      <c r="B5136" s="7">
        <v>704101</v>
      </c>
      <c r="C5136" s="46">
        <f>VLOOKUP(B5136,'Τιμοκατάλογος ανά κωδικό'!D:G,4,0)</f>
        <v>124.77</v>
      </c>
      <c r="D5136" s="46">
        <v>122.93049999999999</v>
      </c>
      <c r="E5136" s="47">
        <f t="shared" si="80"/>
        <v>1.4963739674043408E-2</v>
      </c>
      <c r="F5136" s="124"/>
    </row>
    <row r="5137" spans="1:6" x14ac:dyDescent="0.25">
      <c r="A5137" s="20" t="s">
        <v>12649</v>
      </c>
      <c r="B5137" s="7">
        <v>704102</v>
      </c>
      <c r="C5137" s="46">
        <f>VLOOKUP(B5137,'Τιμοκατάλογος ανά κωδικό'!D:G,4,0)</f>
        <v>124.77</v>
      </c>
      <c r="D5137" s="46">
        <v>122.93049999999999</v>
      </c>
      <c r="E5137" s="47">
        <f t="shared" si="80"/>
        <v>1.4963739674043408E-2</v>
      </c>
      <c r="F5137" s="124"/>
    </row>
    <row r="5138" spans="1:6" x14ac:dyDescent="0.25">
      <c r="A5138" s="20" t="s">
        <v>12650</v>
      </c>
      <c r="B5138" s="7">
        <v>704103</v>
      </c>
      <c r="C5138" s="46">
        <f>VLOOKUP(B5138,'Τιμοκατάλογος ανά κωδικό'!D:G,4,0)</f>
        <v>153.05000000000001</v>
      </c>
      <c r="D5138" s="46">
        <v>150.792</v>
      </c>
      <c r="E5138" s="47">
        <f t="shared" si="80"/>
        <v>1.4974269191999623E-2</v>
      </c>
      <c r="F5138" s="124"/>
    </row>
    <row r="5139" spans="1:6" x14ac:dyDescent="0.25">
      <c r="A5139" s="20" t="s">
        <v>12651</v>
      </c>
      <c r="B5139" s="7">
        <v>704104</v>
      </c>
      <c r="C5139" s="46">
        <f>VLOOKUP(B5139,'Τιμοκατάλογος ανά κωδικό'!D:G,4,0)</f>
        <v>153.05000000000001</v>
      </c>
      <c r="D5139" s="46">
        <v>150.792</v>
      </c>
      <c r="E5139" s="47">
        <f t="shared" si="80"/>
        <v>1.4974269191999623E-2</v>
      </c>
      <c r="F5139" s="124"/>
    </row>
    <row r="5140" spans="1:6" x14ac:dyDescent="0.25">
      <c r="A5140" s="20" t="s">
        <v>12652</v>
      </c>
      <c r="B5140" s="7">
        <v>704105</v>
      </c>
      <c r="C5140" s="46">
        <f>VLOOKUP(B5140,'Τιμοκατάλογος ανά κωδικό'!D:G,4,0)</f>
        <v>143.54</v>
      </c>
      <c r="D5140" s="46">
        <v>141.41900000000001</v>
      </c>
      <c r="E5140" s="47">
        <f t="shared" si="80"/>
        <v>1.4997984712096457E-2</v>
      </c>
      <c r="F5140" s="124"/>
    </row>
    <row r="5141" spans="1:6" x14ac:dyDescent="0.25">
      <c r="A5141" s="20" t="s">
        <v>12653</v>
      </c>
      <c r="B5141" s="7">
        <v>704106</v>
      </c>
      <c r="C5141" s="46">
        <f>VLOOKUP(B5141,'Τιμοκατάλογος ανά κωδικό'!D:G,4,0)</f>
        <v>143.54</v>
      </c>
      <c r="D5141" s="46">
        <v>141.41900000000001</v>
      </c>
      <c r="E5141" s="47">
        <f t="shared" si="80"/>
        <v>1.4997984712096457E-2</v>
      </c>
      <c r="F5141" s="124"/>
    </row>
    <row r="5142" spans="1:6" x14ac:dyDescent="0.25">
      <c r="A5142" s="20" t="s">
        <v>12654</v>
      </c>
      <c r="B5142" s="7">
        <v>704107</v>
      </c>
      <c r="C5142" s="46">
        <f>VLOOKUP(B5142,'Τιμοκατάλογος ανά κωδικό'!D:G,4,0)</f>
        <v>143.54</v>
      </c>
      <c r="D5142" s="46">
        <v>141.41999999999999</v>
      </c>
      <c r="E5142" s="47">
        <f t="shared" si="80"/>
        <v>1.4990807523688421E-2</v>
      </c>
      <c r="F5142" s="124"/>
    </row>
    <row r="5143" spans="1:6" x14ac:dyDescent="0.25">
      <c r="A5143" s="20" t="s">
        <v>12655</v>
      </c>
      <c r="B5143" s="7">
        <v>704108</v>
      </c>
      <c r="C5143" s="46">
        <f>VLOOKUP(B5143,'Τιμοκατάλογος ανά κωδικό'!D:G,4,0)</f>
        <v>143.54</v>
      </c>
      <c r="D5143" s="46">
        <v>141.41900000000001</v>
      </c>
      <c r="E5143" s="47">
        <f t="shared" si="80"/>
        <v>1.4997984712096457E-2</v>
      </c>
      <c r="F5143" s="124"/>
    </row>
    <row r="5144" spans="1:6" x14ac:dyDescent="0.25">
      <c r="A5144" s="20" t="s">
        <v>12656</v>
      </c>
      <c r="B5144" s="7">
        <v>704109</v>
      </c>
      <c r="C5144" s="46">
        <f>VLOOKUP(B5144,'Τιμοκατάλογος ανά κωδικό'!D:G,4,0)</f>
        <v>143.54</v>
      </c>
      <c r="D5144" s="46">
        <v>141.41900000000001</v>
      </c>
      <c r="E5144" s="47">
        <f t="shared" si="80"/>
        <v>1.4997984712096457E-2</v>
      </c>
      <c r="F5144" s="124"/>
    </row>
    <row r="5145" spans="1:6" x14ac:dyDescent="0.25">
      <c r="A5145" s="20" t="s">
        <v>12657</v>
      </c>
      <c r="B5145" s="7">
        <v>704110</v>
      </c>
      <c r="C5145" s="46">
        <f>VLOOKUP(B5145,'Τιμοκατάλογος ανά κωδικό'!D:G,4,0)</f>
        <v>175.91</v>
      </c>
      <c r="D5145" s="46">
        <v>173.30779999999999</v>
      </c>
      <c r="E5145" s="47">
        <f t="shared" si="80"/>
        <v>1.5014904118568317E-2</v>
      </c>
      <c r="F5145" s="124"/>
    </row>
    <row r="5146" spans="1:6" x14ac:dyDescent="0.25">
      <c r="A5146" s="20" t="s">
        <v>12658</v>
      </c>
      <c r="B5146" s="7">
        <v>704111</v>
      </c>
      <c r="C5146" s="46">
        <f>VLOOKUP(B5146,'Τιμοκατάλογος ανά κωδικό'!D:G,4,0)</f>
        <v>175.91</v>
      </c>
      <c r="D5146" s="46">
        <v>173.30779999999999</v>
      </c>
      <c r="E5146" s="47">
        <f t="shared" si="80"/>
        <v>1.5014904118568317E-2</v>
      </c>
      <c r="F5146" s="124"/>
    </row>
    <row r="5147" spans="1:6" x14ac:dyDescent="0.25">
      <c r="A5147" s="20" t="s">
        <v>12659</v>
      </c>
      <c r="B5147" s="7">
        <v>704112</v>
      </c>
      <c r="C5147" s="46">
        <f>VLOOKUP(B5147,'Τιμοκατάλογος ανά κωδικό'!D:G,4,0)</f>
        <v>143.54</v>
      </c>
      <c r="D5147" s="46">
        <v>141.41900000000001</v>
      </c>
      <c r="E5147" s="47">
        <f t="shared" si="80"/>
        <v>1.4997984712096457E-2</v>
      </c>
      <c r="F5147" s="124"/>
    </row>
    <row r="5148" spans="1:6" x14ac:dyDescent="0.25">
      <c r="A5148" s="20" t="s">
        <v>12660</v>
      </c>
      <c r="B5148" s="7">
        <v>704113</v>
      </c>
      <c r="C5148" s="46">
        <f>VLOOKUP(B5148,'Τιμοκατάλογος ανά κωδικό'!D:G,4,0)</f>
        <v>143.54</v>
      </c>
      <c r="D5148" s="46">
        <v>141.41900000000001</v>
      </c>
      <c r="E5148" s="47">
        <f t="shared" si="80"/>
        <v>1.4997984712096457E-2</v>
      </c>
      <c r="F5148" s="124"/>
    </row>
    <row r="5149" spans="1:6" x14ac:dyDescent="0.25">
      <c r="A5149" s="20" t="s">
        <v>12661</v>
      </c>
      <c r="B5149" s="7">
        <v>704114</v>
      </c>
      <c r="C5149" s="46">
        <f>VLOOKUP(B5149,'Τιμοκατάλογος ανά κωδικό'!D:G,4,0)</f>
        <v>143.54</v>
      </c>
      <c r="D5149" s="46">
        <v>141.41900000000001</v>
      </c>
      <c r="E5149" s="47">
        <f t="shared" si="80"/>
        <v>1.4997984712096457E-2</v>
      </c>
      <c r="F5149" s="124"/>
    </row>
    <row r="5150" spans="1:6" x14ac:dyDescent="0.25">
      <c r="A5150" s="20" t="s">
        <v>12662</v>
      </c>
      <c r="B5150" s="7">
        <v>704115</v>
      </c>
      <c r="C5150" s="46">
        <f>VLOOKUP(B5150,'Τιμοκατάλογος ανά κωδικό'!D:G,4,0)</f>
        <v>143.54</v>
      </c>
      <c r="D5150" s="46">
        <v>141.41900000000001</v>
      </c>
      <c r="E5150" s="47">
        <f t="shared" si="80"/>
        <v>1.4997984712096457E-2</v>
      </c>
      <c r="F5150" s="124"/>
    </row>
    <row r="5151" spans="1:6" x14ac:dyDescent="0.25">
      <c r="A5151" s="20" t="s">
        <v>12663</v>
      </c>
      <c r="B5151" s="7">
        <v>704116</v>
      </c>
      <c r="C5151" s="46">
        <f>VLOOKUP(B5151,'Τιμοκατάλογος ανά κωδικό'!D:G,4,0)</f>
        <v>143.54</v>
      </c>
      <c r="D5151" s="46">
        <v>141.41900000000001</v>
      </c>
      <c r="E5151" s="47">
        <f t="shared" si="80"/>
        <v>1.4997984712096457E-2</v>
      </c>
      <c r="F5151" s="124"/>
    </row>
    <row r="5152" spans="1:6" x14ac:dyDescent="0.25">
      <c r="A5152" s="20" t="s">
        <v>12664</v>
      </c>
      <c r="B5152" s="7">
        <v>704117</v>
      </c>
      <c r="C5152" s="46">
        <f>VLOOKUP(B5152,'Τιμοκατάλογος ανά κωδικό'!D:G,4,0)</f>
        <v>175.91</v>
      </c>
      <c r="D5152" s="46">
        <v>173.30779999999999</v>
      </c>
      <c r="E5152" s="47">
        <f t="shared" si="80"/>
        <v>1.5014904118568317E-2</v>
      </c>
      <c r="F5152" s="124"/>
    </row>
    <row r="5153" spans="1:6" x14ac:dyDescent="0.25">
      <c r="A5153" s="20" t="s">
        <v>12665</v>
      </c>
      <c r="B5153" s="7">
        <v>704118</v>
      </c>
      <c r="C5153" s="46">
        <f>VLOOKUP(B5153,'Τιμοκατάλογος ανά κωδικό'!D:G,4,0)</f>
        <v>175.91</v>
      </c>
      <c r="D5153" s="46">
        <v>173.30779999999999</v>
      </c>
      <c r="E5153" s="47">
        <f t="shared" si="80"/>
        <v>1.5014904118568317E-2</v>
      </c>
      <c r="F5153" s="124"/>
    </row>
    <row r="5154" spans="1:6" x14ac:dyDescent="0.25">
      <c r="A5154" s="20" t="s">
        <v>12666</v>
      </c>
      <c r="B5154" s="7">
        <v>704167</v>
      </c>
      <c r="C5154" s="46">
        <f>VLOOKUP(B5154,'Τιμοκατάλογος ανά κωδικό'!D:G,4,0)</f>
        <v>63.29</v>
      </c>
      <c r="D5154" s="46">
        <v>62.35</v>
      </c>
      <c r="E5154" s="47">
        <f t="shared" si="80"/>
        <v>1.5076182838813068E-2</v>
      </c>
      <c r="F5154" s="124"/>
    </row>
    <row r="5155" spans="1:6" x14ac:dyDescent="0.25">
      <c r="A5155" s="20" t="s">
        <v>12667</v>
      </c>
      <c r="B5155" s="7">
        <v>704168</v>
      </c>
      <c r="C5155" s="46">
        <f>VLOOKUP(B5155,'Τιμοκατάλογος ανά κωδικό'!D:G,4,0)</f>
        <v>71.63</v>
      </c>
      <c r="D5155" s="46">
        <v>70.569999999999993</v>
      </c>
      <c r="E5155" s="47">
        <f t="shared" si="80"/>
        <v>1.5020546974635174E-2</v>
      </c>
      <c r="F5155" s="124"/>
    </row>
    <row r="5156" spans="1:6" x14ac:dyDescent="0.25">
      <c r="A5156" s="20" t="s">
        <v>12668</v>
      </c>
      <c r="B5156" s="7">
        <v>704169</v>
      </c>
      <c r="C5156" s="46">
        <f>VLOOKUP(B5156,'Τιμοκατάλογος ανά κωδικό'!D:G,4,0)</f>
        <v>65.8</v>
      </c>
      <c r="D5156" s="46">
        <v>64.83</v>
      </c>
      <c r="E5156" s="47">
        <f t="shared" si="80"/>
        <v>1.4962208853925629E-2</v>
      </c>
      <c r="F5156" s="124"/>
    </row>
    <row r="5157" spans="1:6" x14ac:dyDescent="0.25">
      <c r="A5157" s="20" t="s">
        <v>12669</v>
      </c>
      <c r="B5157" s="7">
        <v>704170</v>
      </c>
      <c r="C5157" s="46">
        <f>VLOOKUP(B5157,'Τιμοκατάλογος ανά κωδικό'!D:G,4,0)</f>
        <v>73.66</v>
      </c>
      <c r="D5157" s="46">
        <v>72.569999999999993</v>
      </c>
      <c r="E5157" s="47">
        <f t="shared" si="80"/>
        <v>1.501998070828181E-2</v>
      </c>
      <c r="F5157" s="124"/>
    </row>
    <row r="5158" spans="1:6" x14ac:dyDescent="0.25">
      <c r="A5158" s="20" t="s">
        <v>12670</v>
      </c>
      <c r="B5158" s="7">
        <v>704171</v>
      </c>
      <c r="C5158" s="46">
        <f>VLOOKUP(B5158,'Τιμοκατάλογος ανά κωδικό'!D:G,4,0)</f>
        <v>100.74</v>
      </c>
      <c r="D5158" s="46">
        <v>99.25</v>
      </c>
      <c r="E5158" s="47">
        <f t="shared" si="80"/>
        <v>1.5012594458438278E-2</v>
      </c>
      <c r="F5158" s="124"/>
    </row>
    <row r="5159" spans="1:6" x14ac:dyDescent="0.25">
      <c r="A5159" s="20" t="s">
        <v>12671</v>
      </c>
      <c r="B5159" s="7">
        <v>704172</v>
      </c>
      <c r="C5159" s="46">
        <f>VLOOKUP(B5159,'Τιμοκατάλογος ανά κωδικό'!D:G,4,0)</f>
        <v>144.63</v>
      </c>
      <c r="D5159" s="46">
        <v>142.49</v>
      </c>
      <c r="E5159" s="47">
        <f t="shared" si="80"/>
        <v>1.5018597796336408E-2</v>
      </c>
      <c r="F5159" s="124"/>
    </row>
    <row r="5160" spans="1:6" x14ac:dyDescent="0.25">
      <c r="A5160" s="20" t="s">
        <v>12672</v>
      </c>
      <c r="B5160" s="7">
        <v>704173</v>
      </c>
      <c r="C5160" s="46">
        <f>VLOOKUP(B5160,'Τιμοκατάλογος ανά κωδικό'!D:G,4,0)</f>
        <v>179.42</v>
      </c>
      <c r="D5160" s="46">
        <v>176.77</v>
      </c>
      <c r="E5160" s="47">
        <f t="shared" si="80"/>
        <v>1.4991231543813877E-2</v>
      </c>
      <c r="F5160" s="124"/>
    </row>
    <row r="5161" spans="1:6" x14ac:dyDescent="0.25">
      <c r="A5161" s="20" t="s">
        <v>12673</v>
      </c>
      <c r="B5161" s="7">
        <v>704200</v>
      </c>
      <c r="C5161" s="46">
        <f>VLOOKUP(B5161,'Τιμοκατάλογος ανά κωδικό'!D:G,4,0)</f>
        <v>2.1</v>
      </c>
      <c r="D5161" s="46">
        <v>2.1</v>
      </c>
      <c r="E5161" s="47">
        <f t="shared" si="80"/>
        <v>0</v>
      </c>
      <c r="F5161" s="124"/>
    </row>
    <row r="5162" spans="1:6" x14ac:dyDescent="0.25">
      <c r="A5162" s="20" t="s">
        <v>12674</v>
      </c>
      <c r="B5162" s="7">
        <v>704202</v>
      </c>
      <c r="C5162" s="46">
        <f>VLOOKUP(B5162,'Τιμοκατάλογος ανά κωδικό'!D:G,4,0)</f>
        <v>2.1</v>
      </c>
      <c r="D5162" s="46">
        <v>2.1</v>
      </c>
      <c r="E5162" s="47">
        <f t="shared" si="80"/>
        <v>0</v>
      </c>
      <c r="F5162" s="124"/>
    </row>
    <row r="5163" spans="1:6" x14ac:dyDescent="0.25">
      <c r="A5163" s="20" t="s">
        <v>12533</v>
      </c>
      <c r="B5163" s="7">
        <v>704219</v>
      </c>
      <c r="C5163" s="46">
        <f>VLOOKUP(B5163,'Τιμοκατάλογος ανά κωδικό'!D:G,4,0)</f>
        <v>115.74</v>
      </c>
      <c r="D5163" s="46">
        <v>114.03</v>
      </c>
      <c r="E5163" s="47">
        <f t="shared" si="80"/>
        <v>1.4996053670086829E-2</v>
      </c>
      <c r="F5163" s="124"/>
    </row>
    <row r="5164" spans="1:6" x14ac:dyDescent="0.25">
      <c r="A5164" s="20" t="s">
        <v>12534</v>
      </c>
      <c r="B5164" s="7">
        <v>704220</v>
      </c>
      <c r="C5164" s="46">
        <f>VLOOKUP(B5164,'Τιμοκατάλογος ανά κωδικό'!D:G,4,0)</f>
        <v>115.74</v>
      </c>
      <c r="D5164" s="46">
        <v>114.03</v>
      </c>
      <c r="E5164" s="47">
        <f t="shared" si="80"/>
        <v>1.4996053670086829E-2</v>
      </c>
      <c r="F5164" s="124"/>
    </row>
    <row r="5165" spans="1:6" x14ac:dyDescent="0.25">
      <c r="A5165" s="20" t="s">
        <v>12535</v>
      </c>
      <c r="B5165" s="7">
        <v>704221</v>
      </c>
      <c r="C5165" s="46">
        <f>VLOOKUP(B5165,'Τιμοκατάλογος ανά κωδικό'!D:G,4,0)</f>
        <v>115.74</v>
      </c>
      <c r="D5165" s="46">
        <v>114.03</v>
      </c>
      <c r="E5165" s="47">
        <f t="shared" si="80"/>
        <v>1.4996053670086829E-2</v>
      </c>
      <c r="F5165" s="124"/>
    </row>
    <row r="5166" spans="1:6" x14ac:dyDescent="0.25">
      <c r="A5166" s="20" t="s">
        <v>12536</v>
      </c>
      <c r="B5166" s="7">
        <v>704222</v>
      </c>
      <c r="C5166" s="46">
        <f>VLOOKUP(B5166,'Τιμοκατάλογος ανά κωδικό'!D:G,4,0)</f>
        <v>175.2</v>
      </c>
      <c r="D5166" s="46">
        <v>172.61</v>
      </c>
      <c r="E5166" s="47">
        <f t="shared" si="80"/>
        <v>1.5004924396037067E-2</v>
      </c>
      <c r="F5166" s="124"/>
    </row>
    <row r="5167" spans="1:6" x14ac:dyDescent="0.25">
      <c r="A5167" s="20" t="s">
        <v>12537</v>
      </c>
      <c r="B5167" s="7">
        <v>704224</v>
      </c>
      <c r="C5167" s="46">
        <f>VLOOKUP(B5167,'Τιμοκατάλογος ανά κωδικό'!D:G,4,0)</f>
        <v>175.2</v>
      </c>
      <c r="D5167" s="46">
        <v>172.61</v>
      </c>
      <c r="E5167" s="47">
        <f t="shared" si="80"/>
        <v>1.5004924396037067E-2</v>
      </c>
      <c r="F5167" s="124"/>
    </row>
    <row r="5168" spans="1:6" x14ac:dyDescent="0.25">
      <c r="A5168" s="20" t="s">
        <v>12538</v>
      </c>
      <c r="B5168" s="7">
        <v>704225</v>
      </c>
      <c r="C5168" s="46">
        <f>VLOOKUP(B5168,'Τιμοκατάλογος ανά κωδικό'!D:G,4,0)</f>
        <v>175.2</v>
      </c>
      <c r="D5168" s="46">
        <v>172.61</v>
      </c>
      <c r="E5168" s="47">
        <f t="shared" si="80"/>
        <v>1.5004924396037067E-2</v>
      </c>
      <c r="F5168" s="124"/>
    </row>
    <row r="5169" spans="1:6" x14ac:dyDescent="0.25">
      <c r="A5169" s="20" t="s">
        <v>12539</v>
      </c>
      <c r="B5169" s="7">
        <v>704226</v>
      </c>
      <c r="C5169" s="46">
        <f>VLOOKUP(B5169,'Τιμοκατάλογος ανά κωδικό'!D:G,4,0)</f>
        <v>175.2</v>
      </c>
      <c r="D5169" s="46">
        <v>172.61</v>
      </c>
      <c r="E5169" s="47">
        <f t="shared" si="80"/>
        <v>1.5004924396037067E-2</v>
      </c>
      <c r="F5169" s="124"/>
    </row>
    <row r="5170" spans="1:6" x14ac:dyDescent="0.25">
      <c r="A5170" s="20" t="s">
        <v>12540</v>
      </c>
      <c r="B5170" s="7">
        <v>704227</v>
      </c>
      <c r="C5170" s="46">
        <f>VLOOKUP(B5170,'Τιμοκατάλογος ανά κωδικό'!D:G,4,0)</f>
        <v>175.2</v>
      </c>
      <c r="D5170" s="46">
        <v>172.61</v>
      </c>
      <c r="E5170" s="47">
        <f t="shared" si="80"/>
        <v>1.5004924396037067E-2</v>
      </c>
      <c r="F5170" s="124"/>
    </row>
    <row r="5171" spans="1:6" x14ac:dyDescent="0.25">
      <c r="A5171" s="20" t="s">
        <v>12541</v>
      </c>
      <c r="B5171" s="7">
        <v>704228</v>
      </c>
      <c r="C5171" s="46">
        <f>VLOOKUP(B5171,'Τιμοκατάλογος ανά κωδικό'!D:G,4,0)</f>
        <v>233.14</v>
      </c>
      <c r="D5171" s="46">
        <v>229.69</v>
      </c>
      <c r="E5171" s="47">
        <f t="shared" si="80"/>
        <v>1.5020244677608874E-2</v>
      </c>
      <c r="F5171" s="124"/>
    </row>
    <row r="5172" spans="1:6" x14ac:dyDescent="0.25">
      <c r="A5172" s="20" t="s">
        <v>12542</v>
      </c>
      <c r="B5172" s="7">
        <v>704229</v>
      </c>
      <c r="C5172" s="46">
        <f>VLOOKUP(B5172,'Τιμοκατάλογος ανά κωδικό'!D:G,4,0)</f>
        <v>233.14</v>
      </c>
      <c r="D5172" s="46">
        <v>229.69</v>
      </c>
      <c r="E5172" s="47">
        <f t="shared" si="80"/>
        <v>1.5020244677608874E-2</v>
      </c>
      <c r="F5172" s="124"/>
    </row>
    <row r="5173" spans="1:6" x14ac:dyDescent="0.25">
      <c r="A5173" s="20" t="s">
        <v>12543</v>
      </c>
      <c r="B5173" s="7">
        <v>704230</v>
      </c>
      <c r="C5173" s="46">
        <f>VLOOKUP(B5173,'Τιμοκατάλογος ανά κωδικό'!D:G,4,0)</f>
        <v>233.14</v>
      </c>
      <c r="D5173" s="46">
        <v>229.69</v>
      </c>
      <c r="E5173" s="47">
        <f t="shared" si="80"/>
        <v>1.5020244677608874E-2</v>
      </c>
      <c r="F5173" s="124"/>
    </row>
    <row r="5174" spans="1:6" x14ac:dyDescent="0.25">
      <c r="A5174" s="20" t="s">
        <v>12544</v>
      </c>
      <c r="B5174" s="7">
        <v>704231</v>
      </c>
      <c r="C5174" s="46">
        <f>VLOOKUP(B5174,'Τιμοκατάλογος ανά κωδικό'!D:G,4,0)</f>
        <v>233.14</v>
      </c>
      <c r="D5174" s="46">
        <v>229.69</v>
      </c>
      <c r="E5174" s="47">
        <f t="shared" si="80"/>
        <v>1.5020244677608874E-2</v>
      </c>
      <c r="F5174" s="124"/>
    </row>
    <row r="5175" spans="1:6" x14ac:dyDescent="0.25">
      <c r="A5175" s="20" t="s">
        <v>12545</v>
      </c>
      <c r="B5175" s="7">
        <v>704232</v>
      </c>
      <c r="C5175" s="46">
        <f>VLOOKUP(B5175,'Τιμοκατάλογος ανά κωδικό'!D:G,4,0)</f>
        <v>233.14</v>
      </c>
      <c r="D5175" s="46">
        <v>229.69</v>
      </c>
      <c r="E5175" s="47">
        <f t="shared" si="80"/>
        <v>1.5020244677608874E-2</v>
      </c>
      <c r="F5175" s="124"/>
    </row>
    <row r="5176" spans="1:6" x14ac:dyDescent="0.25">
      <c r="A5176" s="20" t="s">
        <v>12546</v>
      </c>
      <c r="B5176" s="7">
        <v>704233</v>
      </c>
      <c r="C5176" s="46">
        <f>VLOOKUP(B5176,'Τιμοκατάλογος ανά κωδικό'!D:G,4,0)</f>
        <v>149.63</v>
      </c>
      <c r="D5176" s="46">
        <v>147.41999999999999</v>
      </c>
      <c r="E5176" s="47">
        <f t="shared" si="80"/>
        <v>1.4991181657848296E-2</v>
      </c>
      <c r="F5176" s="124"/>
    </row>
    <row r="5177" spans="1:6" x14ac:dyDescent="0.25">
      <c r="A5177" s="20" t="s">
        <v>12547</v>
      </c>
      <c r="B5177" s="7">
        <v>704234</v>
      </c>
      <c r="C5177" s="46">
        <f>VLOOKUP(B5177,'Τιμοκατάλογος ανά κωδικό'!D:G,4,0)</f>
        <v>148.37</v>
      </c>
      <c r="D5177" s="46">
        <v>146.18</v>
      </c>
      <c r="E5177" s="47">
        <f t="shared" si="80"/>
        <v>1.4981529621015177E-2</v>
      </c>
      <c r="F5177" s="124"/>
    </row>
    <row r="5178" spans="1:6" x14ac:dyDescent="0.25">
      <c r="A5178" s="20" t="s">
        <v>12548</v>
      </c>
      <c r="B5178" s="7">
        <v>704235</v>
      </c>
      <c r="C5178" s="46">
        <f>VLOOKUP(B5178,'Τιμοκατάλογος ανά κωδικό'!D:G,4,0)</f>
        <v>203.65</v>
      </c>
      <c r="D5178" s="46">
        <v>200.64</v>
      </c>
      <c r="E5178" s="47">
        <f t="shared" si="80"/>
        <v>1.5001993620414877E-2</v>
      </c>
      <c r="F5178" s="124"/>
    </row>
    <row r="5179" spans="1:6" x14ac:dyDescent="0.25">
      <c r="A5179" s="20" t="s">
        <v>12549</v>
      </c>
      <c r="B5179" s="7">
        <v>704236</v>
      </c>
      <c r="C5179" s="46">
        <f>VLOOKUP(B5179,'Τιμοκατάλογος ανά κωδικό'!D:G,4,0)</f>
        <v>218.14</v>
      </c>
      <c r="D5179" s="46">
        <v>214.92</v>
      </c>
      <c r="E5179" s="47">
        <f t="shared" si="80"/>
        <v>1.498231900241942E-2</v>
      </c>
      <c r="F5179" s="124"/>
    </row>
    <row r="5180" spans="1:6" x14ac:dyDescent="0.25">
      <c r="A5180" s="20" t="s">
        <v>12550</v>
      </c>
      <c r="B5180" s="7">
        <v>704237</v>
      </c>
      <c r="C5180" s="46">
        <f>VLOOKUP(B5180,'Τιμοκατάλογος ανά κωδικό'!D:G,4,0)</f>
        <v>269.27999999999997</v>
      </c>
      <c r="D5180" s="46">
        <v>265.3</v>
      </c>
      <c r="E5180" s="47">
        <f t="shared" si="80"/>
        <v>1.5001884658876641E-2</v>
      </c>
      <c r="F5180" s="124"/>
    </row>
    <row r="5181" spans="1:6" x14ac:dyDescent="0.25">
      <c r="A5181" s="20" t="s">
        <v>14195</v>
      </c>
      <c r="B5181" s="7">
        <v>704276</v>
      </c>
      <c r="C5181" s="46">
        <f>VLOOKUP(B5181,'Τιμοκατάλογος ανά κωδικό'!D:G,4,0)</f>
        <v>165.78</v>
      </c>
      <c r="D5181" s="46">
        <v>161.74080000000001</v>
      </c>
      <c r="E5181" s="47">
        <f t="shared" si="80"/>
        <v>2.4973290598290454E-2</v>
      </c>
      <c r="F5181" s="124"/>
    </row>
    <row r="5182" spans="1:6" x14ac:dyDescent="0.25">
      <c r="A5182" s="20" t="s">
        <v>13743</v>
      </c>
      <c r="B5182" s="7">
        <v>704287</v>
      </c>
      <c r="C5182" s="46">
        <f>VLOOKUP(B5182,'Τιμοκατάλογος ανά κωδικό'!D:G,4,0)</f>
        <v>11524.89</v>
      </c>
      <c r="D5182" s="46">
        <v>11243.791061472688</v>
      </c>
      <c r="E5182" s="47">
        <f t="shared" si="80"/>
        <v>2.500037015900336E-2</v>
      </c>
      <c r="F5182" s="124"/>
    </row>
    <row r="5183" spans="1:6" x14ac:dyDescent="0.25">
      <c r="A5183" s="20" t="s">
        <v>14965</v>
      </c>
      <c r="B5183" s="7">
        <v>704292</v>
      </c>
      <c r="C5183" s="46">
        <f>VLOOKUP(B5183,'Τιμοκατάλογος ανά κωδικό'!D:G,4,0)</f>
        <v>250.2</v>
      </c>
      <c r="D5183" s="46">
        <v>246.5</v>
      </c>
      <c r="E5183" s="47">
        <f t="shared" si="80"/>
        <v>1.5010141987829462E-2</v>
      </c>
      <c r="F5183" s="124"/>
    </row>
    <row r="5184" spans="1:6" x14ac:dyDescent="0.25">
      <c r="A5184" s="20" t="s">
        <v>12675</v>
      </c>
      <c r="B5184" s="7">
        <v>704293</v>
      </c>
      <c r="C5184" s="46">
        <f>VLOOKUP(B5184,'Τιμοκατάλογος ανά κωδικό'!D:G,4,0)</f>
        <v>16.100000000000001</v>
      </c>
      <c r="D5184" s="46">
        <v>15.9</v>
      </c>
      <c r="E5184" s="47">
        <f t="shared" si="80"/>
        <v>1.2578616352201255E-2</v>
      </c>
      <c r="F5184" s="124"/>
    </row>
    <row r="5185" spans="1:6" x14ac:dyDescent="0.25">
      <c r="A5185" s="20" t="s">
        <v>12676</v>
      </c>
      <c r="B5185" s="7">
        <v>704294</v>
      </c>
      <c r="C5185" s="46">
        <f>VLOOKUP(B5185,'Τιμοκατάλογος ανά κωδικό'!D:G,4,0)</f>
        <v>133.5</v>
      </c>
      <c r="D5185" s="46">
        <v>131.5</v>
      </c>
      <c r="E5185" s="47">
        <f t="shared" si="80"/>
        <v>1.5209125475285079E-2</v>
      </c>
      <c r="F5185" s="124"/>
    </row>
    <row r="5186" spans="1:6" x14ac:dyDescent="0.25">
      <c r="A5186" s="20" t="s">
        <v>12677</v>
      </c>
      <c r="B5186" s="7">
        <v>704371</v>
      </c>
      <c r="C5186" s="46">
        <f>VLOOKUP(B5186,'Τιμοκατάλογος ανά κωδικό'!D:G,4,0)</f>
        <v>14.8</v>
      </c>
      <c r="D5186" s="46">
        <v>14.6</v>
      </c>
      <c r="E5186" s="47">
        <f t="shared" si="80"/>
        <v>1.3698630136986356E-2</v>
      </c>
      <c r="F5186" s="124"/>
    </row>
    <row r="5187" spans="1:6" x14ac:dyDescent="0.25">
      <c r="A5187" s="20" t="s">
        <v>12678</v>
      </c>
      <c r="B5187" s="7">
        <v>704372</v>
      </c>
      <c r="C5187" s="46">
        <f>VLOOKUP(B5187,'Τιμοκατάλογος ανά κωδικό'!D:G,4,0)</f>
        <v>19.7</v>
      </c>
      <c r="D5187" s="46">
        <v>19.399999999999999</v>
      </c>
      <c r="E5187" s="47">
        <f t="shared" ref="E5187:E5250" si="81">C5187/D5187-1</f>
        <v>1.5463917525773141E-2</v>
      </c>
      <c r="F5187" s="124"/>
    </row>
    <row r="5188" spans="1:6" x14ac:dyDescent="0.25">
      <c r="A5188" s="20" t="s">
        <v>12551</v>
      </c>
      <c r="B5188" s="7">
        <v>704388</v>
      </c>
      <c r="C5188" s="46">
        <f>VLOOKUP(B5188,'Τιμοκατάλογος ανά κωδικό'!D:G,4,0)</f>
        <v>1625.46</v>
      </c>
      <c r="D5188" s="46">
        <v>1585.8137680263467</v>
      </c>
      <c r="E5188" s="47">
        <f t="shared" si="81"/>
        <v>2.5000559821722224E-2</v>
      </c>
      <c r="F5188" s="124"/>
    </row>
    <row r="5189" spans="1:6" x14ac:dyDescent="0.25">
      <c r="A5189" s="20" t="s">
        <v>12552</v>
      </c>
      <c r="B5189" s="7">
        <v>704389</v>
      </c>
      <c r="C5189" s="46">
        <f>VLOOKUP(B5189,'Τιμοκατάλογος ανά κωδικό'!D:G,4,0)</f>
        <v>2853.89</v>
      </c>
      <c r="D5189" s="46">
        <v>2784.2817209489608</v>
      </c>
      <c r="E5189" s="47">
        <f t="shared" si="81"/>
        <v>2.5000443930406124E-2</v>
      </c>
      <c r="F5189" s="124"/>
    </row>
    <row r="5190" spans="1:6" x14ac:dyDescent="0.25">
      <c r="A5190" s="20" t="s">
        <v>12679</v>
      </c>
      <c r="B5190" s="7">
        <v>704397</v>
      </c>
      <c r="C5190" s="46">
        <f>VLOOKUP(B5190,'Τιμοκατάλογος ανά κωδικό'!D:G,4,0)</f>
        <v>96.93</v>
      </c>
      <c r="D5190" s="46">
        <v>94.562224723883929</v>
      </c>
      <c r="E5190" s="47">
        <f t="shared" si="81"/>
        <v>2.5039335559520204E-2</v>
      </c>
      <c r="F5190" s="124"/>
    </row>
    <row r="5191" spans="1:6" x14ac:dyDescent="0.25">
      <c r="A5191" s="20" t="s">
        <v>13746</v>
      </c>
      <c r="B5191" s="7">
        <v>704411</v>
      </c>
      <c r="C5191" s="46">
        <f>VLOOKUP(B5191,'Τιμοκατάλογος ανά κωδικό'!D:G,4,0)</f>
        <v>2138.29</v>
      </c>
      <c r="D5191" s="46">
        <v>2086.1349875391852</v>
      </c>
      <c r="E5191" s="47">
        <f t="shared" si="81"/>
        <v>2.5000785074956733E-2</v>
      </c>
      <c r="F5191" s="124"/>
    </row>
    <row r="5192" spans="1:6" x14ac:dyDescent="0.25">
      <c r="A5192" s="20" t="s">
        <v>12680</v>
      </c>
      <c r="B5192" s="7">
        <v>704422</v>
      </c>
      <c r="C5192" s="46">
        <f>VLOOKUP(B5192,'Τιμοκατάλογος ανά κωδικό'!D:G,4,0)</f>
        <v>144.19999999999999</v>
      </c>
      <c r="D5192" s="46">
        <v>142.1</v>
      </c>
      <c r="E5192" s="47">
        <f t="shared" si="81"/>
        <v>1.477832512315258E-2</v>
      </c>
      <c r="F5192" s="124"/>
    </row>
    <row r="5193" spans="1:6" x14ac:dyDescent="0.25">
      <c r="A5193" s="20" t="s">
        <v>12681</v>
      </c>
      <c r="B5193" s="7">
        <v>704423</v>
      </c>
      <c r="C5193" s="46">
        <f>VLOOKUP(B5193,'Τιμοκατάλογος ανά κωδικό'!D:G,4,0)</f>
        <v>156.19999999999999</v>
      </c>
      <c r="D5193" s="46">
        <v>153.9</v>
      </c>
      <c r="E5193" s="47">
        <f t="shared" si="81"/>
        <v>1.4944769330734076E-2</v>
      </c>
      <c r="F5193" s="124"/>
    </row>
    <row r="5194" spans="1:6" x14ac:dyDescent="0.25">
      <c r="A5194" s="20" t="s">
        <v>12682</v>
      </c>
      <c r="B5194" s="7">
        <v>704424</v>
      </c>
      <c r="C5194" s="46">
        <f>VLOOKUP(B5194,'Τιμοκατάλογος ανά κωδικό'!D:G,4,0)</f>
        <v>216</v>
      </c>
      <c r="D5194" s="46">
        <v>212.8</v>
      </c>
      <c r="E5194" s="47">
        <f t="shared" si="81"/>
        <v>1.5037593984962294E-2</v>
      </c>
      <c r="F5194" s="124"/>
    </row>
    <row r="5195" spans="1:6" x14ac:dyDescent="0.25">
      <c r="A5195" s="20" t="s">
        <v>12683</v>
      </c>
      <c r="B5195" s="7">
        <v>704425</v>
      </c>
      <c r="C5195" s="46">
        <f>VLOOKUP(B5195,'Τιμοκατάλογος ανά κωδικό'!D:G,4,0)</f>
        <v>216</v>
      </c>
      <c r="D5195" s="46">
        <v>212.8</v>
      </c>
      <c r="E5195" s="47">
        <f t="shared" si="81"/>
        <v>1.5037593984962294E-2</v>
      </c>
      <c r="F5195" s="124"/>
    </row>
    <row r="5196" spans="1:6" x14ac:dyDescent="0.25">
      <c r="A5196" s="20" t="s">
        <v>12684</v>
      </c>
      <c r="B5196" s="7">
        <v>704426</v>
      </c>
      <c r="C5196" s="46">
        <f>VLOOKUP(B5196,'Τιμοκατάλογος ανά κωδικό'!D:G,4,0)</f>
        <v>155.19999999999999</v>
      </c>
      <c r="D5196" s="46">
        <v>152.9</v>
      </c>
      <c r="E5196" s="47">
        <f t="shared" si="81"/>
        <v>1.5042511445388929E-2</v>
      </c>
      <c r="F5196" s="124"/>
    </row>
    <row r="5197" spans="1:6" x14ac:dyDescent="0.25">
      <c r="A5197" s="20" t="s">
        <v>12685</v>
      </c>
      <c r="B5197" s="7">
        <v>704427</v>
      </c>
      <c r="C5197" s="46">
        <f>VLOOKUP(B5197,'Τιμοκατάλογος ανά κωδικό'!D:G,4,0)</f>
        <v>155.19999999999999</v>
      </c>
      <c r="D5197" s="46">
        <v>152.9</v>
      </c>
      <c r="E5197" s="47">
        <f t="shared" si="81"/>
        <v>1.5042511445388929E-2</v>
      </c>
      <c r="F5197" s="124"/>
    </row>
    <row r="5198" spans="1:6" x14ac:dyDescent="0.25">
      <c r="A5198" s="20" t="s">
        <v>12686</v>
      </c>
      <c r="B5198" s="7">
        <v>704428</v>
      </c>
      <c r="C5198" s="46">
        <f>VLOOKUP(B5198,'Τιμοκατάλογος ανά κωδικό'!D:G,4,0)</f>
        <v>198.5</v>
      </c>
      <c r="D5198" s="46">
        <v>195.6</v>
      </c>
      <c r="E5198" s="47">
        <f t="shared" si="81"/>
        <v>1.4826175869120606E-2</v>
      </c>
      <c r="F5198" s="124"/>
    </row>
    <row r="5199" spans="1:6" x14ac:dyDescent="0.25">
      <c r="A5199" s="20" t="s">
        <v>12687</v>
      </c>
      <c r="B5199" s="7">
        <v>704429</v>
      </c>
      <c r="C5199" s="46">
        <f>VLOOKUP(B5199,'Τιμοκατάλογος ανά κωδικό'!D:G,4,0)</f>
        <v>252.9</v>
      </c>
      <c r="D5199" s="46">
        <v>249.2</v>
      </c>
      <c r="E5199" s="47">
        <f t="shared" si="81"/>
        <v>1.4847512038523414E-2</v>
      </c>
      <c r="F5199" s="124"/>
    </row>
    <row r="5200" spans="1:6" x14ac:dyDescent="0.25">
      <c r="A5200" s="20" t="s">
        <v>12688</v>
      </c>
      <c r="B5200" s="7">
        <v>704430</v>
      </c>
      <c r="C5200" s="46">
        <f>VLOOKUP(B5200,'Τιμοκατάλογος ανά κωδικό'!D:G,4,0)</f>
        <v>14.8</v>
      </c>
      <c r="D5200" s="46">
        <v>14.6</v>
      </c>
      <c r="E5200" s="47">
        <f t="shared" si="81"/>
        <v>1.3698630136986356E-2</v>
      </c>
      <c r="F5200" s="124"/>
    </row>
    <row r="5201" spans="1:6" x14ac:dyDescent="0.25">
      <c r="A5201" s="20" t="s">
        <v>12689</v>
      </c>
      <c r="B5201" s="7">
        <v>704431</v>
      </c>
      <c r="C5201" s="46">
        <f>VLOOKUP(B5201,'Τιμοκατάλογος ανά κωδικό'!D:G,4,0)</f>
        <v>14.8</v>
      </c>
      <c r="D5201" s="46">
        <v>14.6</v>
      </c>
      <c r="E5201" s="47">
        <f t="shared" si="81"/>
        <v>1.3698630136986356E-2</v>
      </c>
      <c r="F5201" s="124"/>
    </row>
    <row r="5202" spans="1:6" x14ac:dyDescent="0.25">
      <c r="A5202" s="20" t="s">
        <v>12690</v>
      </c>
      <c r="B5202" s="7">
        <v>704432</v>
      </c>
      <c r="C5202" s="46">
        <f>VLOOKUP(B5202,'Τιμοκατάλογος ανά κωδικό'!D:G,4,0)</f>
        <v>19.7</v>
      </c>
      <c r="D5202" s="46">
        <v>19.399999999999999</v>
      </c>
      <c r="E5202" s="47">
        <f t="shared" si="81"/>
        <v>1.5463917525773141E-2</v>
      </c>
      <c r="F5202" s="124"/>
    </row>
    <row r="5203" spans="1:6" x14ac:dyDescent="0.25">
      <c r="A5203" s="20" t="s">
        <v>12691</v>
      </c>
      <c r="B5203" s="7">
        <v>704433</v>
      </c>
      <c r="C5203" s="46">
        <f>VLOOKUP(B5203,'Τιμοκατάλογος ανά κωδικό'!D:G,4,0)</f>
        <v>19.7</v>
      </c>
      <c r="D5203" s="46">
        <v>19.399999999999999</v>
      </c>
      <c r="E5203" s="47">
        <f t="shared" si="81"/>
        <v>1.5463917525773141E-2</v>
      </c>
      <c r="F5203" s="124"/>
    </row>
    <row r="5204" spans="1:6" x14ac:dyDescent="0.25">
      <c r="A5204" s="20" t="s">
        <v>12692</v>
      </c>
      <c r="B5204" s="7">
        <v>704434</v>
      </c>
      <c r="C5204" s="46">
        <f>VLOOKUP(B5204,'Τιμοκατάλογος ανά κωδικό'!D:G,4,0)</f>
        <v>23.1</v>
      </c>
      <c r="D5204" s="46">
        <v>22.8</v>
      </c>
      <c r="E5204" s="47">
        <f t="shared" si="81"/>
        <v>1.3157894736842035E-2</v>
      </c>
      <c r="F5204" s="124"/>
    </row>
    <row r="5205" spans="1:6" x14ac:dyDescent="0.25">
      <c r="A5205" s="20" t="s">
        <v>12693</v>
      </c>
      <c r="B5205" s="7">
        <v>704435</v>
      </c>
      <c r="C5205" s="46">
        <f>VLOOKUP(B5205,'Τιμοκατάλογος ανά κωδικό'!D:G,4,0)</f>
        <v>23.1</v>
      </c>
      <c r="D5205" s="46">
        <v>22.8</v>
      </c>
      <c r="E5205" s="47">
        <f t="shared" si="81"/>
        <v>1.3157894736842035E-2</v>
      </c>
      <c r="F5205" s="124"/>
    </row>
    <row r="5206" spans="1:6" x14ac:dyDescent="0.25">
      <c r="A5206" s="20" t="s">
        <v>12694</v>
      </c>
      <c r="B5206" s="7">
        <v>704436</v>
      </c>
      <c r="C5206" s="46">
        <f>VLOOKUP(B5206,'Τιμοκατάλογος ανά κωδικό'!D:G,4,0)</f>
        <v>23.1</v>
      </c>
      <c r="D5206" s="46">
        <v>22.8</v>
      </c>
      <c r="E5206" s="47">
        <f t="shared" si="81"/>
        <v>1.3157894736842035E-2</v>
      </c>
      <c r="F5206" s="124"/>
    </row>
    <row r="5207" spans="1:6" x14ac:dyDescent="0.25">
      <c r="A5207" s="20" t="s">
        <v>12695</v>
      </c>
      <c r="B5207" s="7">
        <v>704437</v>
      </c>
      <c r="C5207" s="46">
        <f>VLOOKUP(B5207,'Τιμοκατάλογος ανά κωδικό'!D:G,4,0)</f>
        <v>21</v>
      </c>
      <c r="D5207" s="46">
        <v>20.7</v>
      </c>
      <c r="E5207" s="47">
        <f t="shared" si="81"/>
        <v>1.449275362318847E-2</v>
      </c>
      <c r="F5207" s="124"/>
    </row>
    <row r="5208" spans="1:6" x14ac:dyDescent="0.25">
      <c r="A5208" s="20" t="s">
        <v>12696</v>
      </c>
      <c r="B5208" s="7">
        <v>704438</v>
      </c>
      <c r="C5208" s="46">
        <f>VLOOKUP(B5208,'Τιμοκατάλογος ανά κωδικό'!D:G,4,0)</f>
        <v>23.5</v>
      </c>
      <c r="D5208" s="46">
        <v>23.2</v>
      </c>
      <c r="E5208" s="47">
        <f t="shared" si="81"/>
        <v>1.2931034482758674E-2</v>
      </c>
      <c r="F5208" s="124"/>
    </row>
    <row r="5209" spans="1:6" x14ac:dyDescent="0.25">
      <c r="A5209" s="20" t="s">
        <v>12697</v>
      </c>
      <c r="B5209" s="7">
        <v>704439</v>
      </c>
      <c r="C5209" s="46">
        <f>VLOOKUP(B5209,'Τιμοκατάλογος ανά κωδικό'!D:G,4,0)</f>
        <v>23.5</v>
      </c>
      <c r="D5209" s="46">
        <v>23.2</v>
      </c>
      <c r="E5209" s="47">
        <f t="shared" si="81"/>
        <v>1.2931034482758674E-2</v>
      </c>
      <c r="F5209" s="124"/>
    </row>
    <row r="5210" spans="1:6" x14ac:dyDescent="0.25">
      <c r="A5210" s="20" t="s">
        <v>12698</v>
      </c>
      <c r="B5210" s="7">
        <v>704440</v>
      </c>
      <c r="C5210" s="46">
        <f>VLOOKUP(B5210,'Τιμοκατάλογος ανά κωδικό'!D:G,4,0)</f>
        <v>23.5</v>
      </c>
      <c r="D5210" s="46">
        <v>23.2</v>
      </c>
      <c r="E5210" s="47">
        <f t="shared" si="81"/>
        <v>1.2931034482758674E-2</v>
      </c>
      <c r="F5210" s="124"/>
    </row>
    <row r="5211" spans="1:6" x14ac:dyDescent="0.25">
      <c r="A5211" s="20" t="s">
        <v>12699</v>
      </c>
      <c r="B5211" s="7">
        <v>704441</v>
      </c>
      <c r="C5211" s="46">
        <f>VLOOKUP(B5211,'Τιμοκατάλογος ανά κωδικό'!D:G,4,0)</f>
        <v>7.4</v>
      </c>
      <c r="D5211" s="46">
        <v>7.3</v>
      </c>
      <c r="E5211" s="47">
        <f t="shared" si="81"/>
        <v>1.3698630136986356E-2</v>
      </c>
      <c r="F5211" s="124"/>
    </row>
    <row r="5212" spans="1:6" x14ac:dyDescent="0.25">
      <c r="A5212" s="20" t="s">
        <v>12700</v>
      </c>
      <c r="B5212" s="7">
        <v>704442</v>
      </c>
      <c r="C5212" s="46">
        <f>VLOOKUP(B5212,'Τιμοκατάλογος ανά κωδικό'!D:G,4,0)</f>
        <v>10</v>
      </c>
      <c r="D5212" s="46">
        <v>9.9</v>
      </c>
      <c r="E5212" s="47">
        <f t="shared" si="81"/>
        <v>1.0101010101010166E-2</v>
      </c>
      <c r="F5212" s="124"/>
    </row>
    <row r="5213" spans="1:6" x14ac:dyDescent="0.25">
      <c r="A5213" s="20" t="s">
        <v>12701</v>
      </c>
      <c r="B5213" s="7">
        <v>704443</v>
      </c>
      <c r="C5213" s="46">
        <f>VLOOKUP(B5213,'Τιμοκατάλογος ανά κωδικό'!D:G,4,0)</f>
        <v>10</v>
      </c>
      <c r="D5213" s="46">
        <v>9.9</v>
      </c>
      <c r="E5213" s="47">
        <f t="shared" si="81"/>
        <v>1.0101010101010166E-2</v>
      </c>
      <c r="F5213" s="124"/>
    </row>
    <row r="5214" spans="1:6" x14ac:dyDescent="0.25">
      <c r="A5214" s="20" t="s">
        <v>12702</v>
      </c>
      <c r="B5214" s="7">
        <v>704444</v>
      </c>
      <c r="C5214" s="46">
        <f>VLOOKUP(B5214,'Τιμοκατάλογος ανά κωδικό'!D:G,4,0)</f>
        <v>10</v>
      </c>
      <c r="D5214" s="46">
        <v>9.9</v>
      </c>
      <c r="E5214" s="47">
        <f t="shared" si="81"/>
        <v>1.0101010101010166E-2</v>
      </c>
      <c r="F5214" s="124"/>
    </row>
    <row r="5215" spans="1:6" x14ac:dyDescent="0.25">
      <c r="A5215" s="20" t="s">
        <v>12703</v>
      </c>
      <c r="B5215" s="7">
        <v>704445</v>
      </c>
      <c r="C5215" s="46">
        <f>VLOOKUP(B5215,'Τιμοκατάλογος ανά κωδικό'!D:G,4,0)</f>
        <v>2.1</v>
      </c>
      <c r="D5215" s="46">
        <v>2.1</v>
      </c>
      <c r="E5215" s="47">
        <f t="shared" si="81"/>
        <v>0</v>
      </c>
      <c r="F5215" s="124"/>
    </row>
    <row r="5216" spans="1:6" x14ac:dyDescent="0.25">
      <c r="A5216" s="20" t="s">
        <v>12704</v>
      </c>
      <c r="B5216" s="7">
        <v>704446</v>
      </c>
      <c r="C5216" s="46">
        <f>VLOOKUP(B5216,'Τιμοκατάλογος ανά κωδικό'!D:G,4,0)</f>
        <v>2.1</v>
      </c>
      <c r="D5216" s="46">
        <v>2.1</v>
      </c>
      <c r="E5216" s="47">
        <f t="shared" si="81"/>
        <v>0</v>
      </c>
      <c r="F5216" s="124"/>
    </row>
    <row r="5217" spans="1:6" x14ac:dyDescent="0.25">
      <c r="A5217" s="20" t="s">
        <v>12705</v>
      </c>
      <c r="B5217" s="7">
        <v>704447</v>
      </c>
      <c r="C5217" s="46">
        <f>VLOOKUP(B5217,'Τιμοκατάλογος ανά κωδικό'!D:G,4,0)</f>
        <v>2.1</v>
      </c>
      <c r="D5217" s="46">
        <v>2.1</v>
      </c>
      <c r="E5217" s="47">
        <f t="shared" si="81"/>
        <v>0</v>
      </c>
      <c r="F5217" s="124"/>
    </row>
    <row r="5218" spans="1:6" x14ac:dyDescent="0.25">
      <c r="A5218" s="20" t="s">
        <v>12706</v>
      </c>
      <c r="B5218" s="7">
        <v>704448</v>
      </c>
      <c r="C5218" s="46">
        <f>VLOOKUP(B5218,'Τιμοκατάλογος ανά κωδικό'!D:G,4,0)</f>
        <v>2.1</v>
      </c>
      <c r="D5218" s="46">
        <v>2.1</v>
      </c>
      <c r="E5218" s="47">
        <f t="shared" si="81"/>
        <v>0</v>
      </c>
      <c r="F5218" s="124"/>
    </row>
    <row r="5219" spans="1:6" x14ac:dyDescent="0.25">
      <c r="A5219" s="20" t="s">
        <v>12707</v>
      </c>
      <c r="B5219" s="7">
        <v>704449</v>
      </c>
      <c r="C5219" s="46">
        <f>VLOOKUP(B5219,'Τιμοκατάλογος ανά κωδικό'!D:G,4,0)</f>
        <v>2.1</v>
      </c>
      <c r="D5219" s="46">
        <v>2.1</v>
      </c>
      <c r="E5219" s="47">
        <f t="shared" si="81"/>
        <v>0</v>
      </c>
      <c r="F5219" s="124"/>
    </row>
    <row r="5220" spans="1:6" x14ac:dyDescent="0.25">
      <c r="A5220" s="20" t="s">
        <v>12708</v>
      </c>
      <c r="B5220" s="7">
        <v>704450</v>
      </c>
      <c r="C5220" s="46">
        <f>VLOOKUP(B5220,'Τιμοκατάλογος ανά κωδικό'!D:G,4,0)</f>
        <v>2.1</v>
      </c>
      <c r="D5220" s="46">
        <v>2.1</v>
      </c>
      <c r="E5220" s="47">
        <f t="shared" si="81"/>
        <v>0</v>
      </c>
      <c r="F5220" s="124"/>
    </row>
    <row r="5221" spans="1:6" x14ac:dyDescent="0.25">
      <c r="A5221" s="20" t="s">
        <v>13744</v>
      </c>
      <c r="B5221" s="7">
        <v>704451</v>
      </c>
      <c r="C5221" s="46">
        <f>VLOOKUP(B5221,'Τιμοκατάλογος ανά κωδικό'!D:G,4,0)</f>
        <v>7785.83</v>
      </c>
      <c r="D5221" s="46">
        <v>7595.930168296265</v>
      </c>
      <c r="E5221" s="47">
        <f t="shared" si="81"/>
        <v>2.5000207676517894E-2</v>
      </c>
      <c r="F5221" s="124"/>
    </row>
    <row r="5222" spans="1:6" x14ac:dyDescent="0.25">
      <c r="A5222" s="20" t="s">
        <v>19245</v>
      </c>
      <c r="B5222" s="7">
        <v>704475</v>
      </c>
      <c r="C5222" s="46">
        <f>VLOOKUP(B5222,'Τιμοκατάλογος ανά κωδικό'!D:G,4,0)</f>
        <v>17.63</v>
      </c>
      <c r="D5222" s="46">
        <v>17.37</v>
      </c>
      <c r="E5222" s="47">
        <f t="shared" si="81"/>
        <v>1.4968336211859334E-2</v>
      </c>
      <c r="F5222" s="124"/>
    </row>
    <row r="5223" spans="1:6" x14ac:dyDescent="0.25">
      <c r="A5223" s="20" t="s">
        <v>12709</v>
      </c>
      <c r="B5223" s="7">
        <v>704504</v>
      </c>
      <c r="C5223" s="46">
        <f>VLOOKUP(B5223,'Τιμοκατάλογος ανά κωδικό'!D:G,4,0)</f>
        <v>53.49</v>
      </c>
      <c r="D5223" s="46">
        <v>52.7</v>
      </c>
      <c r="E5223" s="47">
        <f t="shared" si="81"/>
        <v>1.4990512333965755E-2</v>
      </c>
      <c r="F5223" s="124"/>
    </row>
    <row r="5224" spans="1:6" x14ac:dyDescent="0.25">
      <c r="A5224" s="20" t="s">
        <v>14268</v>
      </c>
      <c r="B5224" s="7">
        <v>704519</v>
      </c>
      <c r="C5224" s="46">
        <f>VLOOKUP(B5224,'Τιμοκατάλογος ανά κωδικό'!D:G,4,0)</f>
        <v>2728.14</v>
      </c>
      <c r="D5224" s="46">
        <v>2661.6</v>
      </c>
      <c r="E5224" s="47">
        <f t="shared" si="81"/>
        <v>2.4999999999999911E-2</v>
      </c>
      <c r="F5224" s="124"/>
    </row>
    <row r="5225" spans="1:6" x14ac:dyDescent="0.25">
      <c r="A5225" s="20" t="s">
        <v>1008</v>
      </c>
      <c r="B5225" s="7">
        <v>704526</v>
      </c>
      <c r="C5225" s="46">
        <f>VLOOKUP(B5225,'Τιμοκατάλογος ανά κωδικό'!D:G,4,0)</f>
        <v>115.19</v>
      </c>
      <c r="D5225" s="46">
        <v>112.38185867687545</v>
      </c>
      <c r="E5225" s="47">
        <f t="shared" si="81"/>
        <v>2.4987496702636225E-2</v>
      </c>
      <c r="F5225" s="124"/>
    </row>
    <row r="5226" spans="1:6" x14ac:dyDescent="0.25">
      <c r="A5226" s="20" t="s">
        <v>1008</v>
      </c>
      <c r="B5226" s="7">
        <v>704530</v>
      </c>
      <c r="C5226" s="46">
        <f>VLOOKUP(B5226,'Τιμοκατάλογος ανά κωδικό'!D:G,4,0)</f>
        <v>2272.62</v>
      </c>
      <c r="D5226" s="46">
        <v>2217.1950000000002</v>
      </c>
      <c r="E5226" s="47">
        <f t="shared" si="81"/>
        <v>2.4997801275936427E-2</v>
      </c>
      <c r="F5226" s="124"/>
    </row>
    <row r="5227" spans="1:6" x14ac:dyDescent="0.25">
      <c r="A5227" s="20" t="s">
        <v>13981</v>
      </c>
      <c r="B5227" s="7">
        <v>704610</v>
      </c>
      <c r="C5227" s="46">
        <f>VLOOKUP(B5227,'Τιμοκατάλογος ανά κωδικό'!D:G,4,0)</f>
        <v>58.9</v>
      </c>
      <c r="D5227" s="46">
        <v>58</v>
      </c>
      <c r="E5227" s="47">
        <f t="shared" si="81"/>
        <v>1.551724137931032E-2</v>
      </c>
      <c r="F5227" s="124"/>
    </row>
    <row r="5228" spans="1:6" x14ac:dyDescent="0.25">
      <c r="A5228" s="20" t="s">
        <v>12563</v>
      </c>
      <c r="B5228" s="7">
        <v>704633</v>
      </c>
      <c r="C5228" s="46">
        <f>VLOOKUP(B5228,'Τιμοκατάλογος ανά κωδικό'!D:G,4,0)</f>
        <v>915.42</v>
      </c>
      <c r="D5228" s="46">
        <v>893.08899029904603</v>
      </c>
      <c r="E5228" s="47">
        <f t="shared" si="81"/>
        <v>2.5004238036207882E-2</v>
      </c>
      <c r="F5228" s="124"/>
    </row>
    <row r="5229" spans="1:6" x14ac:dyDescent="0.25">
      <c r="A5229" s="20" t="s">
        <v>12564</v>
      </c>
      <c r="B5229" s="7">
        <v>704634</v>
      </c>
      <c r="C5229" s="46">
        <f>VLOOKUP(B5229,'Τιμοκατάλογος ανά κωδικό'!D:G,4,0)</f>
        <v>1348.08</v>
      </c>
      <c r="D5229" s="46">
        <v>1315.1990492377142</v>
      </c>
      <c r="E5229" s="47">
        <f t="shared" si="81"/>
        <v>2.5000740976313329E-2</v>
      </c>
      <c r="F5229" s="124"/>
    </row>
    <row r="5230" spans="1:6" x14ac:dyDescent="0.25">
      <c r="A5230" s="20" t="s">
        <v>12565</v>
      </c>
      <c r="B5230" s="7">
        <v>704635</v>
      </c>
      <c r="C5230" s="46">
        <f>VLOOKUP(B5230,'Τιμοκατάλογος ανά κωδικό'!D:G,4,0)</f>
        <v>552.29999999999995</v>
      </c>
      <c r="D5230" s="46">
        <v>538.82669454290601</v>
      </c>
      <c r="E5230" s="47">
        <f t="shared" si="81"/>
        <v>2.5004895996334264E-2</v>
      </c>
      <c r="F5230" s="124"/>
    </row>
    <row r="5231" spans="1:6" x14ac:dyDescent="0.25">
      <c r="A5231" s="20" t="s">
        <v>12566</v>
      </c>
      <c r="B5231" s="7">
        <v>704636</v>
      </c>
      <c r="C5231" s="46">
        <f>VLOOKUP(B5231,'Τιμοκατάλογος ανά κωδικό'!D:G,4,0)</f>
        <v>776.49</v>
      </c>
      <c r="D5231" s="46">
        <v>757.55233656454061</v>
      </c>
      <c r="E5231" s="47">
        <f t="shared" si="81"/>
        <v>2.499848858145004E-2</v>
      </c>
      <c r="F5231" s="124"/>
    </row>
    <row r="5232" spans="1:6" x14ac:dyDescent="0.25">
      <c r="A5232" s="20" t="s">
        <v>12567</v>
      </c>
      <c r="B5232" s="7">
        <v>704637</v>
      </c>
      <c r="C5232" s="46">
        <f>VLOOKUP(B5232,'Τιμοκατάλογος ανά κωδικό'!D:G,4,0)</f>
        <v>1557.03</v>
      </c>
      <c r="D5232" s="46">
        <v>1519.0584224556446</v>
      </c>
      <c r="E5232" s="47">
        <f t="shared" si="81"/>
        <v>2.4996785497540142E-2</v>
      </c>
      <c r="F5232" s="124"/>
    </row>
    <row r="5233" spans="1:6" x14ac:dyDescent="0.25">
      <c r="A5233" s="20" t="s">
        <v>12710</v>
      </c>
      <c r="B5233" s="7">
        <v>704662</v>
      </c>
      <c r="C5233" s="46">
        <f>VLOOKUP(B5233,'Τιμοκατάλογος ανά κωδικό'!D:G,4,0)</f>
        <v>94.24</v>
      </c>
      <c r="D5233" s="46">
        <v>91.938000000000002</v>
      </c>
      <c r="E5233" s="47">
        <f t="shared" si="81"/>
        <v>2.5038612978311336E-2</v>
      </c>
      <c r="F5233" s="124"/>
    </row>
    <row r="5234" spans="1:6" x14ac:dyDescent="0.25">
      <c r="A5234" s="20" t="s">
        <v>12711</v>
      </c>
      <c r="B5234" s="7">
        <v>704664</v>
      </c>
      <c r="C5234" s="46">
        <f>VLOOKUP(B5234,'Τιμοκατάλογος ανά κωδικό'!D:G,4,0)</f>
        <v>78.53</v>
      </c>
      <c r="D5234" s="46">
        <v>76.618499999999997</v>
      </c>
      <c r="E5234" s="47">
        <f t="shared" si="81"/>
        <v>2.4948282725451465E-2</v>
      </c>
      <c r="F5234" s="124"/>
    </row>
    <row r="5235" spans="1:6" x14ac:dyDescent="0.25">
      <c r="A5235" s="20" t="s">
        <v>12712</v>
      </c>
      <c r="B5235" s="7">
        <v>704666</v>
      </c>
      <c r="C5235" s="46">
        <f>VLOOKUP(B5235,'Τιμοκατάλογος ανά κωδικό'!D:G,4,0)</f>
        <v>94.24</v>
      </c>
      <c r="D5235" s="46">
        <v>91.938000000000002</v>
      </c>
      <c r="E5235" s="47">
        <f t="shared" si="81"/>
        <v>2.5038612978311336E-2</v>
      </c>
      <c r="F5235" s="124"/>
    </row>
    <row r="5236" spans="1:6" x14ac:dyDescent="0.25">
      <c r="A5236" s="20" t="s">
        <v>12713</v>
      </c>
      <c r="B5236" s="7">
        <v>704667</v>
      </c>
      <c r="C5236" s="46">
        <f>VLOOKUP(B5236,'Τιμοκατάλογος ανά κωδικό'!D:G,4,0)</f>
        <v>78.53</v>
      </c>
      <c r="D5236" s="46">
        <v>76.618499999999997</v>
      </c>
      <c r="E5236" s="47">
        <f t="shared" si="81"/>
        <v>2.4948282725451465E-2</v>
      </c>
      <c r="F5236" s="124"/>
    </row>
    <row r="5237" spans="1:6" x14ac:dyDescent="0.25">
      <c r="A5237" s="20" t="s">
        <v>12714</v>
      </c>
      <c r="B5237" s="7">
        <v>704668</v>
      </c>
      <c r="C5237" s="46">
        <f>VLOOKUP(B5237,'Τιμοκατάλογος ανά κωδικό'!D:G,4,0)</f>
        <v>84.49</v>
      </c>
      <c r="D5237" s="46">
        <v>82.424999999999997</v>
      </c>
      <c r="E5237" s="47">
        <f t="shared" si="81"/>
        <v>2.5053078556263264E-2</v>
      </c>
      <c r="F5237" s="124"/>
    </row>
    <row r="5238" spans="1:6" x14ac:dyDescent="0.25">
      <c r="A5238" s="20" t="s">
        <v>12715</v>
      </c>
      <c r="B5238" s="7">
        <v>704669</v>
      </c>
      <c r="C5238" s="46">
        <f>VLOOKUP(B5238,'Τιμοκατάλογος ανά κωδικό'!D:G,4,0)</f>
        <v>60.56</v>
      </c>
      <c r="D5238" s="46">
        <v>59.083500000000008</v>
      </c>
      <c r="E5238" s="47">
        <f t="shared" si="81"/>
        <v>2.4990056445538755E-2</v>
      </c>
      <c r="F5238" s="124"/>
    </row>
    <row r="5239" spans="1:6" x14ac:dyDescent="0.25">
      <c r="A5239" s="20" t="s">
        <v>12716</v>
      </c>
      <c r="B5239" s="7">
        <v>704670</v>
      </c>
      <c r="C5239" s="46">
        <f>VLOOKUP(B5239,'Τιμοκατάλογος ανά κωδικό'!D:G,4,0)</f>
        <v>105.47</v>
      </c>
      <c r="D5239" s="46">
        <v>102.9</v>
      </c>
      <c r="E5239" s="47">
        <f t="shared" si="81"/>
        <v>2.4975704567541168E-2</v>
      </c>
      <c r="F5239" s="124"/>
    </row>
    <row r="5240" spans="1:6" x14ac:dyDescent="0.25">
      <c r="A5240" s="20" t="s">
        <v>12717</v>
      </c>
      <c r="B5240" s="7">
        <v>704671</v>
      </c>
      <c r="C5240" s="46">
        <f>VLOOKUP(B5240,'Τιμοκατάλογος ανά κωδικό'!D:G,4,0)</f>
        <v>87.9</v>
      </c>
      <c r="D5240" s="46">
        <v>85.753500000000003</v>
      </c>
      <c r="E5240" s="47">
        <f t="shared" si="81"/>
        <v>2.5031048295404812E-2</v>
      </c>
      <c r="F5240" s="124"/>
    </row>
    <row r="5241" spans="1:6" x14ac:dyDescent="0.25">
      <c r="A5241" s="20" t="s">
        <v>12718</v>
      </c>
      <c r="B5241" s="7">
        <v>704731</v>
      </c>
      <c r="C5241" s="46">
        <f>VLOOKUP(B5241,'Τιμοκατάλογος ανά κωδικό'!D:G,4,0)</f>
        <v>369.68</v>
      </c>
      <c r="D5241" s="46">
        <v>364.22</v>
      </c>
      <c r="E5241" s="47">
        <f t="shared" si="81"/>
        <v>1.4990939542034898E-2</v>
      </c>
      <c r="F5241" s="124"/>
    </row>
    <row r="5242" spans="1:6" x14ac:dyDescent="0.25">
      <c r="A5242" s="20" t="s">
        <v>12719</v>
      </c>
      <c r="B5242" s="7">
        <v>704732</v>
      </c>
      <c r="C5242" s="46">
        <f>VLOOKUP(B5242,'Τιμοκατάλογος ανά κωδικό'!D:G,4,0)</f>
        <v>369.68</v>
      </c>
      <c r="D5242" s="46">
        <v>364.22</v>
      </c>
      <c r="E5242" s="47">
        <f t="shared" si="81"/>
        <v>1.4990939542034898E-2</v>
      </c>
      <c r="F5242" s="124"/>
    </row>
    <row r="5243" spans="1:6" x14ac:dyDescent="0.25">
      <c r="A5243" s="20" t="s">
        <v>12720</v>
      </c>
      <c r="B5243" s="7">
        <v>704733</v>
      </c>
      <c r="C5243" s="46">
        <f>VLOOKUP(B5243,'Τιμοκατάλογος ανά κωδικό'!D:G,4,0)</f>
        <v>369.68</v>
      </c>
      <c r="D5243" s="46">
        <v>364.22</v>
      </c>
      <c r="E5243" s="47">
        <f t="shared" si="81"/>
        <v>1.4990939542034898E-2</v>
      </c>
      <c r="F5243" s="124"/>
    </row>
    <row r="5244" spans="1:6" x14ac:dyDescent="0.25">
      <c r="A5244" s="20" t="s">
        <v>12721</v>
      </c>
      <c r="B5244" s="7">
        <v>704734</v>
      </c>
      <c r="C5244" s="46">
        <f>VLOOKUP(B5244,'Τιμοκατάλογος ανά κωδικό'!D:G,4,0)</f>
        <v>369.68</v>
      </c>
      <c r="D5244" s="46">
        <v>364.22</v>
      </c>
      <c r="E5244" s="47">
        <f t="shared" si="81"/>
        <v>1.4990939542034898E-2</v>
      </c>
      <c r="F5244" s="124"/>
    </row>
    <row r="5245" spans="1:6" x14ac:dyDescent="0.25">
      <c r="A5245" s="20" t="s">
        <v>12722</v>
      </c>
      <c r="B5245" s="7">
        <v>704735</v>
      </c>
      <c r="C5245" s="46">
        <f>VLOOKUP(B5245,'Τιμοκατάλογος ανά κωδικό'!D:G,4,0)</f>
        <v>408.65</v>
      </c>
      <c r="D5245" s="46">
        <v>402.61</v>
      </c>
      <c r="E5245" s="47">
        <f t="shared" si="81"/>
        <v>1.5002111224261538E-2</v>
      </c>
      <c r="F5245" s="124"/>
    </row>
    <row r="5246" spans="1:6" x14ac:dyDescent="0.25">
      <c r="A5246" s="20" t="s">
        <v>12723</v>
      </c>
      <c r="B5246" s="7">
        <v>704736</v>
      </c>
      <c r="C5246" s="46">
        <f>VLOOKUP(B5246,'Τιμοκατάλογος ανά κωδικό'!D:G,4,0)</f>
        <v>715.25</v>
      </c>
      <c r="D5246" s="46">
        <v>704.68</v>
      </c>
      <c r="E5246" s="47">
        <f t="shared" si="81"/>
        <v>1.4999716183232259E-2</v>
      </c>
      <c r="F5246" s="124"/>
    </row>
    <row r="5247" spans="1:6" x14ac:dyDescent="0.25">
      <c r="A5247" s="20" t="s">
        <v>12724</v>
      </c>
      <c r="B5247" s="7">
        <v>704737</v>
      </c>
      <c r="C5247" s="46">
        <f>VLOOKUP(B5247,'Τιμοκατάλογος ανά κωδικό'!D:G,4,0)</f>
        <v>715.25</v>
      </c>
      <c r="D5247" s="46">
        <v>704.68</v>
      </c>
      <c r="E5247" s="47">
        <f t="shared" si="81"/>
        <v>1.4999716183232259E-2</v>
      </c>
      <c r="F5247" s="124"/>
    </row>
    <row r="5248" spans="1:6" x14ac:dyDescent="0.25">
      <c r="A5248" s="20" t="s">
        <v>12725</v>
      </c>
      <c r="B5248" s="7">
        <v>704738</v>
      </c>
      <c r="C5248" s="46">
        <f>VLOOKUP(B5248,'Τιμοκατάλογος ανά κωδικό'!D:G,4,0)</f>
        <v>715.25</v>
      </c>
      <c r="D5248" s="46">
        <v>704.68</v>
      </c>
      <c r="E5248" s="47">
        <f t="shared" si="81"/>
        <v>1.4999716183232259E-2</v>
      </c>
      <c r="F5248" s="124"/>
    </row>
    <row r="5249" spans="1:6" x14ac:dyDescent="0.25">
      <c r="A5249" s="20" t="s">
        <v>12726</v>
      </c>
      <c r="B5249" s="7">
        <v>704739</v>
      </c>
      <c r="C5249" s="46">
        <f>VLOOKUP(B5249,'Τιμοκατάλογος ανά κωδικό'!D:G,4,0)</f>
        <v>755.96</v>
      </c>
      <c r="D5249" s="46">
        <v>744.79</v>
      </c>
      <c r="E5249" s="47">
        <f t="shared" si="81"/>
        <v>1.4997516078357753E-2</v>
      </c>
      <c r="F5249" s="124"/>
    </row>
    <row r="5250" spans="1:6" x14ac:dyDescent="0.25">
      <c r="A5250" s="20" t="s">
        <v>12727</v>
      </c>
      <c r="B5250" s="7">
        <v>704740</v>
      </c>
      <c r="C5250" s="46">
        <f>VLOOKUP(B5250,'Τιμοκατάλογος ανά κωδικό'!D:G,4,0)</f>
        <v>1038.3599999999999</v>
      </c>
      <c r="D5250" s="46">
        <v>1023.01</v>
      </c>
      <c r="E5250" s="47">
        <f t="shared" si="81"/>
        <v>1.5004740911623404E-2</v>
      </c>
      <c r="F5250" s="124"/>
    </row>
    <row r="5251" spans="1:6" x14ac:dyDescent="0.25">
      <c r="A5251" s="20" t="s">
        <v>12728</v>
      </c>
      <c r="B5251" s="7">
        <v>704741</v>
      </c>
      <c r="C5251" s="46">
        <f>VLOOKUP(B5251,'Τιμοκατάλογος ανά κωδικό'!D:G,4,0)</f>
        <v>1038.3599999999999</v>
      </c>
      <c r="D5251" s="46">
        <v>1023.01</v>
      </c>
      <c r="E5251" s="47">
        <f t="shared" ref="E5251:E5314" si="82">C5251/D5251-1</f>
        <v>1.5004740911623404E-2</v>
      </c>
      <c r="F5251" s="124"/>
    </row>
    <row r="5252" spans="1:6" x14ac:dyDescent="0.25">
      <c r="A5252" s="20" t="s">
        <v>12729</v>
      </c>
      <c r="B5252" s="7">
        <v>704742</v>
      </c>
      <c r="C5252" s="46">
        <f>VLOOKUP(B5252,'Τιμοκατάλογος ανά κωδικό'!D:G,4,0)</f>
        <v>1038.3599999999999</v>
      </c>
      <c r="D5252" s="46">
        <v>1023.01</v>
      </c>
      <c r="E5252" s="47">
        <f t="shared" si="82"/>
        <v>1.5004740911623404E-2</v>
      </c>
      <c r="F5252" s="124"/>
    </row>
    <row r="5253" spans="1:6" x14ac:dyDescent="0.25">
      <c r="A5253" s="20" t="s">
        <v>12730</v>
      </c>
      <c r="B5253" s="7">
        <v>704743</v>
      </c>
      <c r="C5253" s="46">
        <f>VLOOKUP(B5253,'Τιμοκατάλογος ανά κωδικό'!D:G,4,0)</f>
        <v>1038.3599999999999</v>
      </c>
      <c r="D5253" s="46">
        <v>1023.01</v>
      </c>
      <c r="E5253" s="47">
        <f t="shared" si="82"/>
        <v>1.5004740911623404E-2</v>
      </c>
      <c r="F5253" s="124"/>
    </row>
    <row r="5254" spans="1:6" x14ac:dyDescent="0.25">
      <c r="A5254" s="20" t="s">
        <v>12731</v>
      </c>
      <c r="B5254" s="7">
        <v>704744</v>
      </c>
      <c r="C5254" s="46">
        <f>VLOOKUP(B5254,'Τιμοκατάλογος ανά κωδικό'!D:G,4,0)</f>
        <v>1077.2</v>
      </c>
      <c r="D5254" s="46">
        <v>1061.28</v>
      </c>
      <c r="E5254" s="47">
        <f t="shared" si="82"/>
        <v>1.5000753806724054E-2</v>
      </c>
      <c r="F5254" s="124"/>
    </row>
    <row r="5255" spans="1:6" x14ac:dyDescent="0.25">
      <c r="A5255" s="20" t="s">
        <v>12732</v>
      </c>
      <c r="B5255" s="7">
        <v>704753</v>
      </c>
      <c r="C5255" s="46">
        <f>VLOOKUP(B5255,'Τιμοκατάλογος ανά κωδικό'!D:G,4,0)</f>
        <v>61.72</v>
      </c>
      <c r="D5255" s="46">
        <v>60.217500000000001</v>
      </c>
      <c r="E5255" s="47">
        <f t="shared" si="82"/>
        <v>2.4951218499605465E-2</v>
      </c>
      <c r="F5255" s="124"/>
    </row>
    <row r="5256" spans="1:6" x14ac:dyDescent="0.25">
      <c r="A5256" s="20" t="s">
        <v>19246</v>
      </c>
      <c r="B5256" s="7">
        <v>704791</v>
      </c>
      <c r="C5256" s="46">
        <f>VLOOKUP(B5256,'Τιμοκατάλογος ανά κωδικό'!D:G,4,0)</f>
        <v>61.14</v>
      </c>
      <c r="D5256" s="46">
        <v>60.24</v>
      </c>
      <c r="E5256" s="47">
        <f t="shared" si="82"/>
        <v>1.4940239043824688E-2</v>
      </c>
      <c r="F5256" s="124"/>
    </row>
    <row r="5257" spans="1:6" x14ac:dyDescent="0.25">
      <c r="A5257" s="20" t="s">
        <v>19247</v>
      </c>
      <c r="B5257" s="7">
        <v>704792</v>
      </c>
      <c r="C5257" s="46">
        <f>VLOOKUP(B5257,'Τιμοκατάλογος ανά κωδικό'!D:G,4,0)</f>
        <v>67.86</v>
      </c>
      <c r="D5257" s="46">
        <v>66.86</v>
      </c>
      <c r="E5257" s="47">
        <f t="shared" si="82"/>
        <v>1.4956625785222943E-2</v>
      </c>
      <c r="F5257" s="124"/>
    </row>
    <row r="5258" spans="1:6" x14ac:dyDescent="0.25">
      <c r="A5258" s="20" t="s">
        <v>19248</v>
      </c>
      <c r="B5258" s="7">
        <v>704793</v>
      </c>
      <c r="C5258" s="46">
        <f>VLOOKUP(B5258,'Τιμοκατάλογος ανά κωδικό'!D:G,4,0)</f>
        <v>67.86</v>
      </c>
      <c r="D5258" s="46">
        <v>66.86</v>
      </c>
      <c r="E5258" s="47">
        <f t="shared" si="82"/>
        <v>1.4956625785222943E-2</v>
      </c>
      <c r="F5258" s="124"/>
    </row>
    <row r="5259" spans="1:6" x14ac:dyDescent="0.25">
      <c r="A5259" s="20" t="s">
        <v>19249</v>
      </c>
      <c r="B5259" s="7">
        <v>704794</v>
      </c>
      <c r="C5259" s="46">
        <f>VLOOKUP(B5259,'Τιμοκατάλογος ανά κωδικό'!D:G,4,0)</f>
        <v>67.86</v>
      </c>
      <c r="D5259" s="46">
        <v>66.86</v>
      </c>
      <c r="E5259" s="47">
        <f t="shared" si="82"/>
        <v>1.4956625785222943E-2</v>
      </c>
      <c r="F5259" s="124"/>
    </row>
    <row r="5260" spans="1:6" x14ac:dyDescent="0.25">
      <c r="A5260" s="20" t="s">
        <v>19250</v>
      </c>
      <c r="B5260" s="7">
        <v>704795</v>
      </c>
      <c r="C5260" s="46">
        <f>VLOOKUP(B5260,'Τιμοκατάλογος ανά κωδικό'!D:G,4,0)</f>
        <v>61.14</v>
      </c>
      <c r="D5260" s="46">
        <v>60.24</v>
      </c>
      <c r="E5260" s="47">
        <f t="shared" si="82"/>
        <v>1.4940239043824688E-2</v>
      </c>
      <c r="F5260" s="124"/>
    </row>
    <row r="5261" spans="1:6" x14ac:dyDescent="0.25">
      <c r="A5261" s="20" t="s">
        <v>19251</v>
      </c>
      <c r="B5261" s="7">
        <v>704796</v>
      </c>
      <c r="C5261" s="46">
        <f>VLOOKUP(B5261,'Τιμοκατάλογος ανά κωδικό'!D:G,4,0)</f>
        <v>67.86</v>
      </c>
      <c r="D5261" s="46">
        <v>66.86</v>
      </c>
      <c r="E5261" s="47">
        <f t="shared" si="82"/>
        <v>1.4956625785222943E-2</v>
      </c>
      <c r="F5261" s="124"/>
    </row>
    <row r="5262" spans="1:6" x14ac:dyDescent="0.25">
      <c r="A5262" s="20" t="s">
        <v>19252</v>
      </c>
      <c r="B5262" s="7">
        <v>704797</v>
      </c>
      <c r="C5262" s="46">
        <f>VLOOKUP(B5262,'Τιμοκατάλογος ανά κωδικό'!D:G,4,0)</f>
        <v>67.86</v>
      </c>
      <c r="D5262" s="46">
        <v>66.86</v>
      </c>
      <c r="E5262" s="47">
        <f t="shared" si="82"/>
        <v>1.4956625785222943E-2</v>
      </c>
      <c r="F5262" s="124"/>
    </row>
    <row r="5263" spans="1:6" x14ac:dyDescent="0.25">
      <c r="A5263" s="20" t="s">
        <v>19253</v>
      </c>
      <c r="B5263" s="7">
        <v>704798</v>
      </c>
      <c r="C5263" s="46">
        <f>VLOOKUP(B5263,'Τιμοκατάλογος ανά κωδικό'!D:G,4,0)</f>
        <v>67.86</v>
      </c>
      <c r="D5263" s="46">
        <v>66.86</v>
      </c>
      <c r="E5263" s="47">
        <f t="shared" si="82"/>
        <v>1.4956625785222943E-2</v>
      </c>
      <c r="F5263" s="124"/>
    </row>
    <row r="5264" spans="1:6" x14ac:dyDescent="0.25">
      <c r="A5264" s="20" t="s">
        <v>14966</v>
      </c>
      <c r="B5264" s="7">
        <v>704799</v>
      </c>
      <c r="C5264" s="46">
        <f>VLOOKUP(B5264,'Τιμοκατάλογος ανά κωδικό'!D:G,4,0)</f>
        <v>96.22</v>
      </c>
      <c r="D5264" s="46">
        <v>94.8</v>
      </c>
      <c r="E5264" s="47">
        <f t="shared" si="82"/>
        <v>1.4978902953586504E-2</v>
      </c>
      <c r="F5264" s="124"/>
    </row>
    <row r="5265" spans="1:6" x14ac:dyDescent="0.25">
      <c r="A5265" s="20" t="s">
        <v>12733</v>
      </c>
      <c r="B5265" s="7">
        <v>704800</v>
      </c>
      <c r="C5265" s="46">
        <f>VLOOKUP(B5265,'Τιμοκατάλογος ανά κωδικό'!D:G,4,0)</f>
        <v>26.24</v>
      </c>
      <c r="D5265" s="46">
        <v>25.853000000000002</v>
      </c>
      <c r="E5265" s="47">
        <f t="shared" si="82"/>
        <v>1.4969249216725267E-2</v>
      </c>
      <c r="F5265" s="124"/>
    </row>
    <row r="5266" spans="1:6" x14ac:dyDescent="0.25">
      <c r="A5266" s="20" t="s">
        <v>12734</v>
      </c>
      <c r="B5266" s="7">
        <v>704801</v>
      </c>
      <c r="C5266" s="46">
        <f>VLOOKUP(B5266,'Τιμοκατάλογος ανά κωδικό'!D:G,4,0)</f>
        <v>80.27</v>
      </c>
      <c r="D5266" s="46">
        <v>79.08</v>
      </c>
      <c r="E5266" s="47">
        <f t="shared" si="82"/>
        <v>1.5048052604957007E-2</v>
      </c>
      <c r="F5266" s="124"/>
    </row>
    <row r="5267" spans="1:6" x14ac:dyDescent="0.25">
      <c r="A5267" s="20" t="s">
        <v>12453</v>
      </c>
      <c r="B5267" s="7">
        <v>704802</v>
      </c>
      <c r="C5267" s="46">
        <f>VLOOKUP(B5267,'Τιμοκατάλογος ανά κωδικό'!D:G,4,0)</f>
        <v>612</v>
      </c>
      <c r="D5267" s="46">
        <v>603</v>
      </c>
      <c r="E5267" s="47">
        <f t="shared" si="82"/>
        <v>1.4925373134328401E-2</v>
      </c>
      <c r="F5267" s="124"/>
    </row>
    <row r="5268" spans="1:6" x14ac:dyDescent="0.25">
      <c r="A5268" s="20" t="s">
        <v>19324</v>
      </c>
      <c r="B5268" s="7">
        <v>704813</v>
      </c>
      <c r="C5268" s="46">
        <f>VLOOKUP(B5268,'Τιμοκατάλογος ανά κωδικό'!D:G,4,0)</f>
        <v>1987.2</v>
      </c>
      <c r="D5268" s="46">
        <v>1957.8</v>
      </c>
      <c r="E5268" s="47">
        <f t="shared" si="82"/>
        <v>1.5016855654305994E-2</v>
      </c>
      <c r="F5268" s="124"/>
    </row>
    <row r="5269" spans="1:6" x14ac:dyDescent="0.25">
      <c r="A5269" s="20" t="s">
        <v>19325</v>
      </c>
      <c r="B5269" s="7">
        <v>704814</v>
      </c>
      <c r="C5269" s="46">
        <f>VLOOKUP(B5269,'Τιμοκατάλογος ανά κωδικό'!D:G,4,0)</f>
        <v>1987.2</v>
      </c>
      <c r="D5269" s="46">
        <v>1957.8</v>
      </c>
      <c r="E5269" s="47">
        <f t="shared" si="82"/>
        <v>1.5016855654305994E-2</v>
      </c>
      <c r="F5269" s="124"/>
    </row>
    <row r="5270" spans="1:6" x14ac:dyDescent="0.25">
      <c r="A5270" s="20" t="s">
        <v>13984</v>
      </c>
      <c r="B5270" s="7">
        <v>704815</v>
      </c>
      <c r="C5270" s="46">
        <f>VLOOKUP(B5270,'Τιμοκατάλογος ανά κωδικό'!D:G,4,0)</f>
        <v>62.6</v>
      </c>
      <c r="D5270" s="46">
        <v>61.7</v>
      </c>
      <c r="E5270" s="47">
        <f t="shared" si="82"/>
        <v>1.4586709886547755E-2</v>
      </c>
      <c r="F5270" s="124"/>
    </row>
    <row r="5271" spans="1:6" x14ac:dyDescent="0.25">
      <c r="A5271" s="20" t="s">
        <v>13983</v>
      </c>
      <c r="B5271" s="7">
        <v>704816</v>
      </c>
      <c r="C5271" s="46">
        <f>VLOOKUP(B5271,'Τιμοκατάλογος ανά κωδικό'!D:G,4,0)</f>
        <v>62.6</v>
      </c>
      <c r="D5271" s="46">
        <v>61.7</v>
      </c>
      <c r="E5271" s="47">
        <f t="shared" si="82"/>
        <v>1.4586709886547755E-2</v>
      </c>
      <c r="F5271" s="124"/>
    </row>
    <row r="5272" spans="1:6" x14ac:dyDescent="0.25">
      <c r="A5272" s="20" t="s">
        <v>13766</v>
      </c>
      <c r="B5272" s="7">
        <v>704817</v>
      </c>
      <c r="C5272" s="46">
        <f>VLOOKUP(B5272,'Τιμοκατάλογος ανά κωδικό'!D:G,4,0)</f>
        <v>213.8</v>
      </c>
      <c r="D5272" s="46">
        <v>210.6</v>
      </c>
      <c r="E5272" s="47">
        <f t="shared" si="82"/>
        <v>1.5194681861348647E-2</v>
      </c>
      <c r="F5272" s="124"/>
    </row>
    <row r="5273" spans="1:6" x14ac:dyDescent="0.25">
      <c r="A5273" s="20" t="s">
        <v>12736</v>
      </c>
      <c r="B5273" s="7">
        <v>704833</v>
      </c>
      <c r="C5273" s="46">
        <f>VLOOKUP(B5273,'Τιμοκατάλογος ανά κωδικό'!D:G,4,0)</f>
        <v>31.77</v>
      </c>
      <c r="D5273" s="46">
        <v>31.3017</v>
      </c>
      <c r="E5273" s="47">
        <f t="shared" si="82"/>
        <v>1.4960848771791824E-2</v>
      </c>
      <c r="F5273" s="124"/>
    </row>
    <row r="5274" spans="1:6" x14ac:dyDescent="0.25">
      <c r="A5274" s="20" t="s">
        <v>12737</v>
      </c>
      <c r="B5274" s="7">
        <v>704834</v>
      </c>
      <c r="C5274" s="46">
        <f>VLOOKUP(B5274,'Τιμοκατάλογος ανά κωδικό'!D:G,4,0)</f>
        <v>31.77</v>
      </c>
      <c r="D5274" s="46">
        <v>31.3017</v>
      </c>
      <c r="E5274" s="47">
        <f t="shared" si="82"/>
        <v>1.4960848771791824E-2</v>
      </c>
      <c r="F5274" s="124"/>
    </row>
    <row r="5275" spans="1:6" x14ac:dyDescent="0.25">
      <c r="A5275" s="20" t="s">
        <v>12738</v>
      </c>
      <c r="B5275" s="7">
        <v>704835</v>
      </c>
      <c r="C5275" s="46">
        <f>VLOOKUP(B5275,'Τιμοκατάλογος ανά κωδικό'!D:G,4,0)</f>
        <v>40.69</v>
      </c>
      <c r="D5275" s="46">
        <v>40.087600000000002</v>
      </c>
      <c r="E5275" s="47">
        <f t="shared" si="82"/>
        <v>1.5027090671429377E-2</v>
      </c>
      <c r="F5275" s="124"/>
    </row>
    <row r="5276" spans="1:6" x14ac:dyDescent="0.25">
      <c r="A5276" s="20" t="s">
        <v>12739</v>
      </c>
      <c r="B5276" s="7">
        <v>704836</v>
      </c>
      <c r="C5276" s="46">
        <f>VLOOKUP(B5276,'Τιμοκατάλογος ανά κωδικό'!D:G,4,0)</f>
        <v>10.29</v>
      </c>
      <c r="D5276" s="46">
        <v>10.14</v>
      </c>
      <c r="E5276" s="47">
        <f t="shared" si="82"/>
        <v>1.4792899408283988E-2</v>
      </c>
      <c r="F5276" s="124"/>
    </row>
    <row r="5277" spans="1:6" x14ac:dyDescent="0.25">
      <c r="A5277" s="20" t="s">
        <v>12740</v>
      </c>
      <c r="B5277" s="7">
        <v>704837</v>
      </c>
      <c r="C5277" s="46">
        <f>VLOOKUP(B5277,'Τιμοκατάλογος ανά κωδικό'!D:G,4,0)</f>
        <v>23.59</v>
      </c>
      <c r="D5277" s="46">
        <v>23.24</v>
      </c>
      <c r="E5277" s="47">
        <f t="shared" si="82"/>
        <v>1.5060240963855387E-2</v>
      </c>
      <c r="F5277" s="124"/>
    </row>
    <row r="5278" spans="1:6" x14ac:dyDescent="0.25">
      <c r="A5278" s="20" t="s">
        <v>12741</v>
      </c>
      <c r="B5278" s="7">
        <v>704838</v>
      </c>
      <c r="C5278" s="46">
        <f>VLOOKUP(B5278,'Τιμοκατάλογος ανά κωδικό'!D:G,4,0)</f>
        <v>23.59</v>
      </c>
      <c r="D5278" s="46">
        <v>23.24</v>
      </c>
      <c r="E5278" s="47">
        <f t="shared" si="82"/>
        <v>1.5060240963855387E-2</v>
      </c>
      <c r="F5278" s="124"/>
    </row>
    <row r="5279" spans="1:6" x14ac:dyDescent="0.25">
      <c r="A5279" s="20" t="s">
        <v>12742</v>
      </c>
      <c r="B5279" s="7">
        <v>704839</v>
      </c>
      <c r="C5279" s="46">
        <f>VLOOKUP(B5279,'Τιμοκατάλογος ανά κωδικό'!D:G,4,0)</f>
        <v>23.59</v>
      </c>
      <c r="D5279" s="46">
        <v>23.24</v>
      </c>
      <c r="E5279" s="47">
        <f t="shared" si="82"/>
        <v>1.5060240963855387E-2</v>
      </c>
      <c r="F5279" s="124"/>
    </row>
    <row r="5280" spans="1:6" x14ac:dyDescent="0.25">
      <c r="A5280" s="20" t="s">
        <v>12743</v>
      </c>
      <c r="B5280" s="7">
        <v>704840</v>
      </c>
      <c r="C5280" s="46">
        <f>VLOOKUP(B5280,'Τιμοκατάλογος ανά κωδικό'!D:G,4,0)</f>
        <v>23.59</v>
      </c>
      <c r="D5280" s="46">
        <v>23.24</v>
      </c>
      <c r="E5280" s="47">
        <f t="shared" si="82"/>
        <v>1.5060240963855387E-2</v>
      </c>
      <c r="F5280" s="124"/>
    </row>
    <row r="5281" spans="1:6" x14ac:dyDescent="0.25">
      <c r="A5281" s="20" t="s">
        <v>12744</v>
      </c>
      <c r="B5281" s="7">
        <v>704841</v>
      </c>
      <c r="C5281" s="46">
        <f>VLOOKUP(B5281,'Τιμοκατάλογος ανά κωδικό'!D:G,4,0)</f>
        <v>23.59</v>
      </c>
      <c r="D5281" s="46">
        <v>23.24</v>
      </c>
      <c r="E5281" s="47">
        <f t="shared" si="82"/>
        <v>1.5060240963855387E-2</v>
      </c>
      <c r="F5281" s="124"/>
    </row>
    <row r="5282" spans="1:6" x14ac:dyDescent="0.25">
      <c r="A5282" s="20" t="s">
        <v>12745</v>
      </c>
      <c r="B5282" s="7">
        <v>704842</v>
      </c>
      <c r="C5282" s="46">
        <f>VLOOKUP(B5282,'Τιμοκατάλογος ανά κωδικό'!D:G,4,0)</f>
        <v>23.59</v>
      </c>
      <c r="D5282" s="46">
        <v>23.24</v>
      </c>
      <c r="E5282" s="47">
        <f t="shared" si="82"/>
        <v>1.5060240963855387E-2</v>
      </c>
      <c r="F5282" s="124"/>
    </row>
    <row r="5283" spans="1:6" x14ac:dyDescent="0.25">
      <c r="A5283" s="20" t="s">
        <v>12746</v>
      </c>
      <c r="B5283" s="7">
        <v>704843</v>
      </c>
      <c r="C5283" s="46">
        <f>VLOOKUP(B5283,'Τιμοκατάλογος ανά κωδικό'!D:G,4,0)</f>
        <v>23.59</v>
      </c>
      <c r="D5283" s="46">
        <v>23.24</v>
      </c>
      <c r="E5283" s="47">
        <f t="shared" si="82"/>
        <v>1.5060240963855387E-2</v>
      </c>
      <c r="F5283" s="124"/>
    </row>
    <row r="5284" spans="1:6" x14ac:dyDescent="0.25">
      <c r="A5284" s="20" t="s">
        <v>12747</v>
      </c>
      <c r="B5284" s="7">
        <v>704844</v>
      </c>
      <c r="C5284" s="46">
        <f>VLOOKUP(B5284,'Τιμοκατάλογος ανά κωδικό'!D:G,4,0)</f>
        <v>23.59</v>
      </c>
      <c r="D5284" s="46">
        <v>23.24</v>
      </c>
      <c r="E5284" s="47">
        <f t="shared" si="82"/>
        <v>1.5060240963855387E-2</v>
      </c>
      <c r="F5284" s="124"/>
    </row>
    <row r="5285" spans="1:6" x14ac:dyDescent="0.25">
      <c r="A5285" s="20" t="s">
        <v>12748</v>
      </c>
      <c r="B5285" s="7">
        <v>704845</v>
      </c>
      <c r="C5285" s="46">
        <f>VLOOKUP(B5285,'Τιμοκατάλογος ανά κωδικό'!D:G,4,0)</f>
        <v>23.59</v>
      </c>
      <c r="D5285" s="46">
        <v>23.24</v>
      </c>
      <c r="E5285" s="47">
        <f t="shared" si="82"/>
        <v>1.5060240963855387E-2</v>
      </c>
      <c r="F5285" s="124"/>
    </row>
    <row r="5286" spans="1:6" x14ac:dyDescent="0.25">
      <c r="A5286" s="20" t="s">
        <v>12749</v>
      </c>
      <c r="B5286" s="7">
        <v>704846</v>
      </c>
      <c r="C5286" s="46">
        <f>VLOOKUP(B5286,'Τιμοκατάλογος ανά κωδικό'!D:G,4,0)</f>
        <v>23.59</v>
      </c>
      <c r="D5286" s="46">
        <v>23.24</v>
      </c>
      <c r="E5286" s="47">
        <f t="shared" si="82"/>
        <v>1.5060240963855387E-2</v>
      </c>
      <c r="F5286" s="124"/>
    </row>
    <row r="5287" spans="1:6" x14ac:dyDescent="0.25">
      <c r="A5287" s="20" t="s">
        <v>12750</v>
      </c>
      <c r="B5287" s="7">
        <v>704847</v>
      </c>
      <c r="C5287" s="46">
        <f>VLOOKUP(B5287,'Τιμοκατάλογος ανά κωδικό'!D:G,4,0)</f>
        <v>23.59</v>
      </c>
      <c r="D5287" s="46">
        <v>23.24</v>
      </c>
      <c r="E5287" s="47">
        <f t="shared" si="82"/>
        <v>1.5060240963855387E-2</v>
      </c>
      <c r="F5287" s="124"/>
    </row>
    <row r="5288" spans="1:6" x14ac:dyDescent="0.25">
      <c r="A5288" s="20" t="s">
        <v>12751</v>
      </c>
      <c r="B5288" s="7">
        <v>704848</v>
      </c>
      <c r="C5288" s="46">
        <f>VLOOKUP(B5288,'Τιμοκατάλογος ανά κωδικό'!D:G,4,0)</f>
        <v>23.59</v>
      </c>
      <c r="D5288" s="46">
        <v>23.24</v>
      </c>
      <c r="E5288" s="47">
        <f t="shared" si="82"/>
        <v>1.5060240963855387E-2</v>
      </c>
      <c r="F5288" s="124"/>
    </row>
    <row r="5289" spans="1:6" x14ac:dyDescent="0.25">
      <c r="A5289" s="20" t="s">
        <v>14967</v>
      </c>
      <c r="B5289" s="7">
        <v>704877</v>
      </c>
      <c r="C5289" s="46">
        <f>VLOOKUP(B5289,'Τιμοκατάλογος ανά κωδικό'!D:G,4,0)</f>
        <v>103.23</v>
      </c>
      <c r="D5289" s="46">
        <v>101.7</v>
      </c>
      <c r="E5289" s="47">
        <f t="shared" si="82"/>
        <v>1.5044247787610709E-2</v>
      </c>
      <c r="F5289" s="124"/>
    </row>
    <row r="5290" spans="1:6" x14ac:dyDescent="0.25">
      <c r="A5290" s="20" t="s">
        <v>14968</v>
      </c>
      <c r="B5290" s="7">
        <v>704878</v>
      </c>
      <c r="C5290" s="46">
        <f>VLOOKUP(B5290,'Τιμοκατάλογος ανά κωδικό'!D:G,4,0)</f>
        <v>103.23</v>
      </c>
      <c r="D5290" s="46">
        <v>101.7</v>
      </c>
      <c r="E5290" s="47">
        <f t="shared" si="82"/>
        <v>1.5044247787610709E-2</v>
      </c>
      <c r="F5290" s="124"/>
    </row>
    <row r="5291" spans="1:6" x14ac:dyDescent="0.25">
      <c r="A5291" s="20" t="s">
        <v>14969</v>
      </c>
      <c r="B5291" s="7">
        <v>704879</v>
      </c>
      <c r="C5291" s="46">
        <f>VLOOKUP(B5291,'Τιμοκατάλογος ανά κωδικό'!D:G,4,0)</f>
        <v>103.23</v>
      </c>
      <c r="D5291" s="46">
        <v>101.7</v>
      </c>
      <c r="E5291" s="47">
        <f t="shared" si="82"/>
        <v>1.5044247787610709E-2</v>
      </c>
      <c r="F5291" s="124"/>
    </row>
    <row r="5292" spans="1:6" x14ac:dyDescent="0.25">
      <c r="A5292" s="20" t="s">
        <v>14970</v>
      </c>
      <c r="B5292" s="7">
        <v>704880</v>
      </c>
      <c r="C5292" s="46">
        <f>VLOOKUP(B5292,'Τιμοκατάλογος ανά κωδικό'!D:G,4,0)</f>
        <v>100.79</v>
      </c>
      <c r="D5292" s="46">
        <v>99.3</v>
      </c>
      <c r="E5292" s="47">
        <f t="shared" si="82"/>
        <v>1.500503524672725E-2</v>
      </c>
      <c r="F5292" s="124"/>
    </row>
    <row r="5293" spans="1:6" x14ac:dyDescent="0.25">
      <c r="A5293" s="20" t="s">
        <v>14971</v>
      </c>
      <c r="B5293" s="7">
        <v>704881</v>
      </c>
      <c r="C5293" s="46">
        <f>VLOOKUP(B5293,'Τιμοκατάλογος ανά κωδικό'!D:G,4,0)</f>
        <v>100.79</v>
      </c>
      <c r="D5293" s="46">
        <v>99.3</v>
      </c>
      <c r="E5293" s="47">
        <f t="shared" si="82"/>
        <v>1.500503524672725E-2</v>
      </c>
      <c r="F5293" s="124"/>
    </row>
    <row r="5294" spans="1:6" x14ac:dyDescent="0.25">
      <c r="A5294" s="20" t="s">
        <v>14972</v>
      </c>
      <c r="B5294" s="7">
        <v>704882</v>
      </c>
      <c r="C5294" s="46">
        <f>VLOOKUP(B5294,'Τιμοκατάλογος ανά κωδικό'!D:G,4,0)</f>
        <v>100.79</v>
      </c>
      <c r="D5294" s="46">
        <v>99.3</v>
      </c>
      <c r="E5294" s="47">
        <f t="shared" si="82"/>
        <v>1.500503524672725E-2</v>
      </c>
      <c r="F5294" s="124"/>
    </row>
    <row r="5295" spans="1:6" x14ac:dyDescent="0.25">
      <c r="A5295" s="20" t="s">
        <v>14973</v>
      </c>
      <c r="B5295" s="7">
        <v>704883</v>
      </c>
      <c r="C5295" s="46">
        <f>VLOOKUP(B5295,'Τιμοκατάλογος ανά κωδικό'!D:G,4,0)</f>
        <v>101.6</v>
      </c>
      <c r="D5295" s="46">
        <v>100.1</v>
      </c>
      <c r="E5295" s="47">
        <f t="shared" si="82"/>
        <v>1.4985014985015033E-2</v>
      </c>
      <c r="F5295" s="124"/>
    </row>
    <row r="5296" spans="1:6" x14ac:dyDescent="0.25">
      <c r="A5296" s="20" t="s">
        <v>14974</v>
      </c>
      <c r="B5296" s="7">
        <v>704884</v>
      </c>
      <c r="C5296" s="46">
        <f>VLOOKUP(B5296,'Τιμοκατάλογος ανά κωδικό'!D:G,4,0)</f>
        <v>101.6</v>
      </c>
      <c r="D5296" s="46">
        <v>100.1</v>
      </c>
      <c r="E5296" s="47">
        <f t="shared" si="82"/>
        <v>1.4985014985015033E-2</v>
      </c>
      <c r="F5296" s="124"/>
    </row>
    <row r="5297" spans="1:6" x14ac:dyDescent="0.25">
      <c r="A5297" s="20" t="s">
        <v>14975</v>
      </c>
      <c r="B5297" s="7">
        <v>704885</v>
      </c>
      <c r="C5297" s="46">
        <f>VLOOKUP(B5297,'Τιμοκατάλογος ανά κωδικό'!D:G,4,0)</f>
        <v>101.6</v>
      </c>
      <c r="D5297" s="46">
        <v>100.1</v>
      </c>
      <c r="E5297" s="47">
        <f t="shared" si="82"/>
        <v>1.4985014985015033E-2</v>
      </c>
      <c r="F5297" s="124"/>
    </row>
    <row r="5298" spans="1:6" x14ac:dyDescent="0.25">
      <c r="A5298" s="20" t="s">
        <v>14976</v>
      </c>
      <c r="B5298" s="7">
        <v>704886</v>
      </c>
      <c r="C5298" s="46">
        <f>VLOOKUP(B5298,'Τιμοκατάλογος ανά κωδικό'!D:G,4,0)</f>
        <v>101.6</v>
      </c>
      <c r="D5298" s="46">
        <v>100.1</v>
      </c>
      <c r="E5298" s="47">
        <f t="shared" si="82"/>
        <v>1.4985014985015033E-2</v>
      </c>
      <c r="F5298" s="124"/>
    </row>
    <row r="5299" spans="1:6" x14ac:dyDescent="0.25">
      <c r="A5299" s="20" t="s">
        <v>14977</v>
      </c>
      <c r="B5299" s="7">
        <v>704887</v>
      </c>
      <c r="C5299" s="46">
        <f>VLOOKUP(B5299,'Τιμοκατάλογος ανά κωδικό'!D:G,4,0)</f>
        <v>101.6</v>
      </c>
      <c r="D5299" s="46">
        <v>100.1</v>
      </c>
      <c r="E5299" s="47">
        <f t="shared" si="82"/>
        <v>1.4985014985015033E-2</v>
      </c>
      <c r="F5299" s="124"/>
    </row>
    <row r="5300" spans="1:6" x14ac:dyDescent="0.25">
      <c r="A5300" s="20" t="s">
        <v>14978</v>
      </c>
      <c r="B5300" s="7">
        <v>704888</v>
      </c>
      <c r="C5300" s="46">
        <f>VLOOKUP(B5300,'Τιμοκατάλογος ανά κωδικό'!D:G,4,0)</f>
        <v>101.6</v>
      </c>
      <c r="D5300" s="46">
        <v>100.1</v>
      </c>
      <c r="E5300" s="47">
        <f t="shared" si="82"/>
        <v>1.4985014985015033E-2</v>
      </c>
      <c r="F5300" s="124"/>
    </row>
    <row r="5301" spans="1:6" x14ac:dyDescent="0.25">
      <c r="A5301" s="20" t="s">
        <v>14979</v>
      </c>
      <c r="B5301" s="7">
        <v>704889</v>
      </c>
      <c r="C5301" s="46">
        <f>VLOOKUP(B5301,'Τιμοκατάλογος ανά κωδικό'!D:G,4,0)</f>
        <v>130.33000000000001</v>
      </c>
      <c r="D5301" s="46">
        <v>128.4</v>
      </c>
      <c r="E5301" s="47">
        <f t="shared" si="82"/>
        <v>1.5031152647975166E-2</v>
      </c>
      <c r="F5301" s="124"/>
    </row>
    <row r="5302" spans="1:6" x14ac:dyDescent="0.25">
      <c r="A5302" s="20" t="s">
        <v>14980</v>
      </c>
      <c r="B5302" s="7">
        <v>704890</v>
      </c>
      <c r="C5302" s="46">
        <f>VLOOKUP(B5302,'Τιμοκατάλογος ανά κωδικό'!D:G,4,0)</f>
        <v>130.33000000000001</v>
      </c>
      <c r="D5302" s="46">
        <v>128.4</v>
      </c>
      <c r="E5302" s="47">
        <f t="shared" si="82"/>
        <v>1.5031152647975166E-2</v>
      </c>
      <c r="F5302" s="124"/>
    </row>
    <row r="5303" spans="1:6" x14ac:dyDescent="0.25">
      <c r="A5303" s="20" t="s">
        <v>14981</v>
      </c>
      <c r="B5303" s="7">
        <v>704891</v>
      </c>
      <c r="C5303" s="46">
        <f>VLOOKUP(B5303,'Τιμοκατάλογος ανά κωδικό'!D:G,4,0)</f>
        <v>130.33000000000001</v>
      </c>
      <c r="D5303" s="46">
        <v>128.4</v>
      </c>
      <c r="E5303" s="47">
        <f t="shared" si="82"/>
        <v>1.5031152647975166E-2</v>
      </c>
      <c r="F5303" s="124"/>
    </row>
    <row r="5304" spans="1:6" x14ac:dyDescent="0.25">
      <c r="A5304" s="20" t="s">
        <v>14982</v>
      </c>
      <c r="B5304" s="7">
        <v>704892</v>
      </c>
      <c r="C5304" s="46">
        <f>VLOOKUP(B5304,'Τιμοκατάλογος ανά κωδικό'!D:G,4,0)</f>
        <v>130.33000000000001</v>
      </c>
      <c r="D5304" s="46">
        <v>128.4</v>
      </c>
      <c r="E5304" s="47">
        <f t="shared" si="82"/>
        <v>1.5031152647975166E-2</v>
      </c>
      <c r="F5304" s="124"/>
    </row>
    <row r="5305" spans="1:6" x14ac:dyDescent="0.25">
      <c r="A5305" s="20" t="s">
        <v>14983</v>
      </c>
      <c r="B5305" s="7">
        <v>704893</v>
      </c>
      <c r="C5305" s="46">
        <f>VLOOKUP(B5305,'Τιμοκατάλογος ανά κωδικό'!D:G,4,0)</f>
        <v>130.33000000000001</v>
      </c>
      <c r="D5305" s="46">
        <v>128.4</v>
      </c>
      <c r="E5305" s="47">
        <f t="shared" si="82"/>
        <v>1.5031152647975166E-2</v>
      </c>
      <c r="F5305" s="124"/>
    </row>
    <row r="5306" spans="1:6" x14ac:dyDescent="0.25">
      <c r="A5306" s="20" t="s">
        <v>14111</v>
      </c>
      <c r="B5306" s="7">
        <v>704981</v>
      </c>
      <c r="C5306" s="46">
        <f>VLOOKUP(B5306,'Τιμοκατάλογος ανά κωδικό'!D:G,4,0)</f>
        <v>6904.11</v>
      </c>
      <c r="D5306" s="46">
        <v>6735.7139125053354</v>
      </c>
      <c r="E5306" s="47">
        <f t="shared" si="82"/>
        <v>2.5000480970847727E-2</v>
      </c>
      <c r="F5306" s="124"/>
    </row>
    <row r="5307" spans="1:6" x14ac:dyDescent="0.25">
      <c r="A5307" s="20" t="s">
        <v>20913</v>
      </c>
      <c r="B5307" s="7">
        <v>704991</v>
      </c>
      <c r="C5307" s="46">
        <f>VLOOKUP(B5307,'Τιμοκατάλογος ανά κωδικό'!D:G,4,0)</f>
        <v>743.84</v>
      </c>
      <c r="D5307" s="46">
        <v>725.69419170362028</v>
      </c>
      <c r="E5307" s="47">
        <f t="shared" si="82"/>
        <v>2.5004758896831181E-2</v>
      </c>
      <c r="F5307" s="124"/>
    </row>
    <row r="5308" spans="1:6" x14ac:dyDescent="0.25">
      <c r="A5308" s="20" t="s">
        <v>14046</v>
      </c>
      <c r="B5308" s="7">
        <v>705025</v>
      </c>
      <c r="C5308" s="46">
        <f>VLOOKUP(B5308,'Τιμοκατάλογος ανά κωδικό'!D:G,4,0)</f>
        <v>1489.82</v>
      </c>
      <c r="D5308" s="46">
        <v>1467.8</v>
      </c>
      <c r="E5308" s="47">
        <f t="shared" si="82"/>
        <v>1.5002043875187443E-2</v>
      </c>
      <c r="F5308" s="124"/>
    </row>
    <row r="5309" spans="1:6" x14ac:dyDescent="0.25">
      <c r="A5309" s="20" t="s">
        <v>14049</v>
      </c>
      <c r="B5309" s="7">
        <v>705026</v>
      </c>
      <c r="C5309" s="46">
        <f>VLOOKUP(B5309,'Τιμοκατάλογος ανά κωδικό'!D:G,4,0)</f>
        <v>152.25</v>
      </c>
      <c r="D5309" s="46">
        <v>150</v>
      </c>
      <c r="E5309" s="47">
        <f t="shared" si="82"/>
        <v>1.4999999999999902E-2</v>
      </c>
      <c r="F5309" s="124"/>
    </row>
    <row r="5310" spans="1:6" x14ac:dyDescent="0.25">
      <c r="A5310" s="20" t="s">
        <v>14050</v>
      </c>
      <c r="B5310" s="7">
        <v>705027</v>
      </c>
      <c r="C5310" s="46">
        <f>VLOOKUP(B5310,'Τιμοκατάλογος ανά κωδικό'!D:G,4,0)</f>
        <v>170.11</v>
      </c>
      <c r="D5310" s="46">
        <v>167.6</v>
      </c>
      <c r="E5310" s="47">
        <f t="shared" si="82"/>
        <v>1.4976133651551482E-2</v>
      </c>
      <c r="F5310" s="124"/>
    </row>
    <row r="5311" spans="1:6" x14ac:dyDescent="0.25">
      <c r="A5311" s="20" t="s">
        <v>14051</v>
      </c>
      <c r="B5311" s="7">
        <v>705028</v>
      </c>
      <c r="C5311" s="46">
        <f>VLOOKUP(B5311,'Τιμοκατάλογος ανά κωδικό'!D:G,4,0)</f>
        <v>198.64</v>
      </c>
      <c r="D5311" s="46">
        <v>195.7</v>
      </c>
      <c r="E5311" s="47">
        <f t="shared" si="82"/>
        <v>1.5022994379151777E-2</v>
      </c>
      <c r="F5311" s="124"/>
    </row>
    <row r="5312" spans="1:6" x14ac:dyDescent="0.25">
      <c r="A5312" s="20" t="s">
        <v>14047</v>
      </c>
      <c r="B5312" s="7">
        <v>705029</v>
      </c>
      <c r="C5312" s="46">
        <f>VLOOKUP(B5312,'Τιμοκατάλογος ανά κωδικό'!D:G,4,0)</f>
        <v>31.36</v>
      </c>
      <c r="D5312" s="46">
        <v>30.9</v>
      </c>
      <c r="E5312" s="47">
        <f t="shared" si="82"/>
        <v>1.4886731391585695E-2</v>
      </c>
      <c r="F5312" s="124"/>
    </row>
    <row r="5313" spans="1:6" x14ac:dyDescent="0.25">
      <c r="A5313" s="20" t="s">
        <v>14048</v>
      </c>
      <c r="B5313" s="7">
        <v>705030</v>
      </c>
      <c r="C5313" s="46">
        <f>VLOOKUP(B5313,'Τιμοκατάλογος ανά κωδικό'!D:G,4,0)</f>
        <v>50.85</v>
      </c>
      <c r="D5313" s="46">
        <v>50.1</v>
      </c>
      <c r="E5313" s="47">
        <f t="shared" si="82"/>
        <v>1.4970059880239583E-2</v>
      </c>
      <c r="F5313" s="124"/>
    </row>
    <row r="5314" spans="1:6" x14ac:dyDescent="0.25">
      <c r="A5314" s="20" t="s">
        <v>20969</v>
      </c>
      <c r="B5314" s="7">
        <v>705123</v>
      </c>
      <c r="C5314" s="46">
        <f>VLOOKUP(B5314,'Τιμοκατάλογος ανά κωδικό'!D:G,4,0)</f>
        <v>1605.01</v>
      </c>
      <c r="D5314" s="46">
        <v>1565.8633577274684</v>
      </c>
      <c r="E5314" s="47">
        <f t="shared" si="82"/>
        <v>2.5000037250596963E-2</v>
      </c>
      <c r="F5314" s="124"/>
    </row>
    <row r="5315" spans="1:6" x14ac:dyDescent="0.25">
      <c r="A5315" s="20" t="s">
        <v>20969</v>
      </c>
      <c r="B5315" s="7">
        <v>705124</v>
      </c>
      <c r="C5315" s="46">
        <f>VLOOKUP(B5315,'Τιμοκατάλογος ανά κωδικό'!D:G,4,0)</f>
        <v>1276.3699999999999</v>
      </c>
      <c r="D5315" s="46">
        <v>1245.2378560345651</v>
      </c>
      <c r="E5315" s="47">
        <f t="shared" ref="E5315:E5378" si="83">C5315/D5315-1</f>
        <v>2.5000961715518688E-2</v>
      </c>
      <c r="F5315" s="124"/>
    </row>
    <row r="5316" spans="1:6" x14ac:dyDescent="0.25">
      <c r="A5316" s="20" t="s">
        <v>20969</v>
      </c>
      <c r="B5316" s="7">
        <v>705214</v>
      </c>
      <c r="C5316" s="46">
        <f>VLOOKUP(B5316,'Τιμοκατάλογος ανά κωδικό'!D:G,4,0)</f>
        <v>1770.39</v>
      </c>
      <c r="D5316" s="46">
        <v>1727.2073294891009</v>
      </c>
      <c r="E5316" s="47">
        <f t="shared" si="83"/>
        <v>2.500144005506999E-2</v>
      </c>
      <c r="F5316" s="124"/>
    </row>
    <row r="5317" spans="1:6" x14ac:dyDescent="0.25">
      <c r="A5317" s="20" t="s">
        <v>20913</v>
      </c>
      <c r="B5317" s="7">
        <v>705249</v>
      </c>
      <c r="C5317" s="46">
        <f>VLOOKUP(B5317,'Τιμοκατάλογος ανά κωδικό'!D:G,4,0)</f>
        <v>1018.62</v>
      </c>
      <c r="D5317" s="46">
        <v>993.77443978112865</v>
      </c>
      <c r="E5317" s="47">
        <f t="shared" si="83"/>
        <v>2.5001206736956716E-2</v>
      </c>
      <c r="F5317" s="124"/>
    </row>
    <row r="5318" spans="1:6" x14ac:dyDescent="0.25">
      <c r="A5318" s="20" t="s">
        <v>20914</v>
      </c>
      <c r="B5318" s="7">
        <v>705250</v>
      </c>
      <c r="C5318" s="46">
        <f>VLOOKUP(B5318,'Τιμοκατάλογος ανά κωδικό'!D:G,4,0)</f>
        <v>1299.33</v>
      </c>
      <c r="D5318" s="46">
        <v>1267.6392843704928</v>
      </c>
      <c r="E5318" s="47">
        <f t="shared" si="83"/>
        <v>2.4999789782662596E-2</v>
      </c>
      <c r="F5318" s="124"/>
    </row>
    <row r="5319" spans="1:6" x14ac:dyDescent="0.25">
      <c r="A5319" s="20" t="s">
        <v>19683</v>
      </c>
      <c r="B5319" s="7">
        <v>705262</v>
      </c>
      <c r="C5319" s="46">
        <f>VLOOKUP(B5319,'Τιμοκατάλογος ανά κωδικό'!D:G,4,0)</f>
        <v>954.78</v>
      </c>
      <c r="D5319" s="46">
        <v>931.48785396456674</v>
      </c>
      <c r="E5319" s="47">
        <f t="shared" si="83"/>
        <v>2.5005313742200608E-2</v>
      </c>
      <c r="F5319" s="124"/>
    </row>
    <row r="5320" spans="1:6" x14ac:dyDescent="0.25">
      <c r="A5320" s="20" t="s">
        <v>19684</v>
      </c>
      <c r="B5320" s="7">
        <v>705263</v>
      </c>
      <c r="C5320" s="46">
        <f>VLOOKUP(B5320,'Τιμοκατάλογος ανά κωδικό'!D:G,4,0)</f>
        <v>954.78</v>
      </c>
      <c r="D5320" s="46">
        <v>931.48785396456674</v>
      </c>
      <c r="E5320" s="47">
        <f t="shared" si="83"/>
        <v>2.5005313742200608E-2</v>
      </c>
      <c r="F5320" s="124"/>
    </row>
    <row r="5321" spans="1:6" x14ac:dyDescent="0.25">
      <c r="A5321" s="20" t="s">
        <v>19685</v>
      </c>
      <c r="B5321" s="7">
        <v>705264</v>
      </c>
      <c r="C5321" s="46">
        <f>VLOOKUP(B5321,'Τιμοκατάλογος ανά κωδικό'!D:G,4,0)</f>
        <v>1220.02</v>
      </c>
      <c r="D5321" s="46">
        <v>1190.26729186594</v>
      </c>
      <c r="E5321" s="47">
        <f t="shared" si="83"/>
        <v>2.4996661117535846E-2</v>
      </c>
      <c r="F5321" s="124"/>
    </row>
    <row r="5322" spans="1:6" x14ac:dyDescent="0.25">
      <c r="A5322" s="20" t="s">
        <v>20913</v>
      </c>
      <c r="B5322" s="7">
        <v>705291</v>
      </c>
      <c r="C5322" s="46">
        <f>VLOOKUP(B5322,'Τιμοκατάλογος ανά κωδικό'!D:G,4,0)</f>
        <v>1365.31</v>
      </c>
      <c r="D5322" s="46">
        <v>1332.0097853121754</v>
      </c>
      <c r="E5322" s="47">
        <f t="shared" si="83"/>
        <v>2.4999977518949112E-2</v>
      </c>
      <c r="F5322" s="124"/>
    </row>
    <row r="5323" spans="1:6" x14ac:dyDescent="0.25">
      <c r="A5323" s="20" t="s">
        <v>20914</v>
      </c>
      <c r="B5323" s="7">
        <v>705292</v>
      </c>
      <c r="C5323" s="46">
        <f>VLOOKUP(B5323,'Τιμοκατάλογος ανά κωδικό'!D:G,4,0)</f>
        <v>1875.4</v>
      </c>
      <c r="D5323" s="46">
        <v>1829.6577638796132</v>
      </c>
      <c r="E5323" s="47">
        <f t="shared" si="83"/>
        <v>2.5000432880625034E-2</v>
      </c>
      <c r="F5323" s="124"/>
    </row>
    <row r="5324" spans="1:6" x14ac:dyDescent="0.25">
      <c r="A5324" s="20" t="s">
        <v>20915</v>
      </c>
      <c r="B5324" s="7">
        <v>705319</v>
      </c>
      <c r="C5324" s="46">
        <f>VLOOKUP(B5324,'Τιμοκατάλογος ανά κωδικό'!D:G,4,0)</f>
        <v>1127.6600000000001</v>
      </c>
      <c r="D5324" s="46">
        <v>1100.1574109637395</v>
      </c>
      <c r="E5324" s="47">
        <f t="shared" si="83"/>
        <v>2.4998776322533889E-2</v>
      </c>
      <c r="F5324" s="124"/>
    </row>
    <row r="5325" spans="1:6" x14ac:dyDescent="0.25">
      <c r="A5325" s="20" t="s">
        <v>20916</v>
      </c>
      <c r="B5325" s="7">
        <v>705320</v>
      </c>
      <c r="C5325" s="46">
        <f>VLOOKUP(B5325,'Τιμοκατάλογος ανά κωδικό'!D:G,4,0)</f>
        <v>1437.53</v>
      </c>
      <c r="D5325" s="46">
        <v>1402.4684964410828</v>
      </c>
      <c r="E5325" s="47">
        <f t="shared" si="83"/>
        <v>2.4999851082494473E-2</v>
      </c>
      <c r="F5325" s="124"/>
    </row>
    <row r="5326" spans="1:6" x14ac:dyDescent="0.25">
      <c r="A5326" s="20" t="s">
        <v>20915</v>
      </c>
      <c r="B5326" s="7">
        <v>705359</v>
      </c>
      <c r="C5326" s="46">
        <f>VLOOKUP(B5326,'Τιμοκατάλογος ανά κωδικό'!D:G,4,0)</f>
        <v>1522.64</v>
      </c>
      <c r="D5326" s="46">
        <v>1485.5033947844513</v>
      </c>
      <c r="E5326" s="47">
        <f t="shared" si="83"/>
        <v>2.4999340523848002E-2</v>
      </c>
      <c r="F5326" s="124"/>
    </row>
    <row r="5327" spans="1:6" x14ac:dyDescent="0.25">
      <c r="A5327" s="20" t="s">
        <v>20916</v>
      </c>
      <c r="B5327" s="7">
        <v>705360</v>
      </c>
      <c r="C5327" s="46">
        <f>VLOOKUP(B5327,'Τιμοκατάλογος ανά κωδικό'!D:G,4,0)</f>
        <v>1964.73</v>
      </c>
      <c r="D5327" s="46">
        <v>1916.8129397216719</v>
      </c>
      <c r="E5327" s="47">
        <f t="shared" si="83"/>
        <v>2.4998297583115114E-2</v>
      </c>
      <c r="F5327" s="124"/>
    </row>
    <row r="5328" spans="1:6" x14ac:dyDescent="0.25">
      <c r="A5328" s="20" t="s">
        <v>20917</v>
      </c>
      <c r="B5328" s="7">
        <v>705383</v>
      </c>
      <c r="C5328" s="46">
        <f>VLOOKUP(B5328,'Τιμοκατάλογος ανά κωδικό'!D:G,4,0)</f>
        <v>1256.08</v>
      </c>
      <c r="D5328" s="46">
        <v>1225.4412673619556</v>
      </c>
      <c r="E5328" s="47">
        <f t="shared" si="83"/>
        <v>2.5002204066459477E-2</v>
      </c>
      <c r="F5328" s="124"/>
    </row>
    <row r="5329" spans="1:6" x14ac:dyDescent="0.25">
      <c r="A5329" s="20" t="s">
        <v>20918</v>
      </c>
      <c r="B5329" s="7">
        <v>705384</v>
      </c>
      <c r="C5329" s="46">
        <f>VLOOKUP(B5329,'Τιμοκατάλογος ανά κωδικό'!D:G,4,0)</f>
        <v>1584.02</v>
      </c>
      <c r="D5329" s="46">
        <v>1545.3855203058806</v>
      </c>
      <c r="E5329" s="47">
        <f t="shared" si="83"/>
        <v>2.499989755725962E-2</v>
      </c>
      <c r="F5329" s="124"/>
    </row>
    <row r="5330" spans="1:6" x14ac:dyDescent="0.25">
      <c r="A5330" s="20" t="s">
        <v>20917</v>
      </c>
      <c r="B5330" s="7">
        <v>705421</v>
      </c>
      <c r="C5330" s="46">
        <f>VLOOKUP(B5330,'Τιμοκατάλογος ανά κωδικό'!D:G,4,0)</f>
        <v>1710.05</v>
      </c>
      <c r="D5330" s="46">
        <v>1668.3431765086875</v>
      </c>
      <c r="E5330" s="47">
        <f t="shared" si="83"/>
        <v>2.4998947505867175E-2</v>
      </c>
      <c r="F5330" s="124"/>
    </row>
    <row r="5331" spans="1:6" x14ac:dyDescent="0.25">
      <c r="A5331" s="20" t="s">
        <v>20918</v>
      </c>
      <c r="B5331" s="7">
        <v>705422</v>
      </c>
      <c r="C5331" s="46">
        <f>VLOOKUP(B5331,'Τιμοκατάλογος ανά κωδικό'!D:G,4,0)</f>
        <v>2148.3200000000002</v>
      </c>
      <c r="D5331" s="46">
        <v>2095.9229482454048</v>
      </c>
      <c r="E5331" s="47">
        <f t="shared" si="83"/>
        <v>2.4999512409775937E-2</v>
      </c>
      <c r="F5331" s="124"/>
    </row>
    <row r="5332" spans="1:6" x14ac:dyDescent="0.25">
      <c r="A5332" s="20" t="s">
        <v>20914</v>
      </c>
      <c r="B5332" s="7">
        <v>705443</v>
      </c>
      <c r="C5332" s="46">
        <f>VLOOKUP(B5332,'Τιμοκατάλογος ανά κωδικό'!D:G,4,0)</f>
        <v>798.79</v>
      </c>
      <c r="D5332" s="46">
        <v>779.31088451217511</v>
      </c>
      <c r="E5332" s="47">
        <f t="shared" si="83"/>
        <v>2.4995307873850958E-2</v>
      </c>
      <c r="F5332" s="124"/>
    </row>
    <row r="5333" spans="1:6" x14ac:dyDescent="0.25">
      <c r="A5333" s="20" t="s">
        <v>20914</v>
      </c>
      <c r="B5333" s="7">
        <v>705444</v>
      </c>
      <c r="C5333" s="46">
        <f>VLOOKUP(B5333,'Τιμοκατάλογος ανά κωδικό'!D:G,4,0)</f>
        <v>1006.48</v>
      </c>
      <c r="D5333" s="46">
        <v>981.93192477106606</v>
      </c>
      <c r="E5333" s="47">
        <f t="shared" si="83"/>
        <v>2.4999773008355097E-2</v>
      </c>
      <c r="F5333" s="124"/>
    </row>
    <row r="5334" spans="1:6" x14ac:dyDescent="0.25">
      <c r="A5334" s="20" t="s">
        <v>20915</v>
      </c>
      <c r="B5334" s="7">
        <v>705445</v>
      </c>
      <c r="C5334" s="46">
        <f>VLOOKUP(B5334,'Τιμοκατάλογος ανά κωδικό'!D:G,4,0)</f>
        <v>707.19</v>
      </c>
      <c r="D5334" s="46">
        <v>689.93830681371651</v>
      </c>
      <c r="E5334" s="47">
        <f t="shared" si="83"/>
        <v>2.5004689572833749E-2</v>
      </c>
      <c r="F5334" s="124"/>
    </row>
    <row r="5335" spans="1:6" x14ac:dyDescent="0.25">
      <c r="A5335" s="20" t="s">
        <v>20916</v>
      </c>
      <c r="B5335" s="7">
        <v>705446</v>
      </c>
      <c r="C5335" s="46">
        <f>VLOOKUP(B5335,'Τιμοκατάλογος ανά κωδικό'!D:G,4,0)</f>
        <v>950.67</v>
      </c>
      <c r="D5335" s="46">
        <v>927.4781439769223</v>
      </c>
      <c r="E5335" s="47">
        <f t="shared" si="83"/>
        <v>2.5005285756528606E-2</v>
      </c>
      <c r="F5335" s="124"/>
    </row>
    <row r="5336" spans="1:6" x14ac:dyDescent="0.25">
      <c r="A5336" s="20" t="s">
        <v>20915</v>
      </c>
      <c r="B5336" s="7">
        <v>705447</v>
      </c>
      <c r="C5336" s="46">
        <f>VLOOKUP(B5336,'Τιμοκατάλογος ανά κωδικό'!D:G,4,0)</f>
        <v>891.01</v>
      </c>
      <c r="D5336" s="46">
        <v>869.28108749693274</v>
      </c>
      <c r="E5336" s="47">
        <f t="shared" si="83"/>
        <v>2.4996416942228539E-2</v>
      </c>
      <c r="F5336" s="124"/>
    </row>
    <row r="5337" spans="1:6" x14ac:dyDescent="0.25">
      <c r="A5337" s="20" t="s">
        <v>20916</v>
      </c>
      <c r="B5337" s="7">
        <v>705448</v>
      </c>
      <c r="C5337" s="46">
        <f>VLOOKUP(B5337,'Τιμοκατάλογος ανά κωδικό'!D:G,4,0)</f>
        <v>1197.9100000000001</v>
      </c>
      <c r="D5337" s="46">
        <v>1168.6929160458844</v>
      </c>
      <c r="E5337" s="47">
        <f t="shared" si="83"/>
        <v>2.4999795543356074E-2</v>
      </c>
      <c r="F5337" s="124"/>
    </row>
    <row r="5338" spans="1:6" x14ac:dyDescent="0.25">
      <c r="A5338" s="20" t="s">
        <v>20917</v>
      </c>
      <c r="B5338" s="7">
        <v>705449</v>
      </c>
      <c r="C5338" s="46">
        <f>VLOOKUP(B5338,'Τιμοκατάλογος ανά κωδικό'!D:G,4,0)</f>
        <v>829.84</v>
      </c>
      <c r="D5338" s="46">
        <v>809.60420719963565</v>
      </c>
      <c r="E5338" s="47">
        <f t="shared" si="83"/>
        <v>2.4994673471817164E-2</v>
      </c>
      <c r="F5338" s="124"/>
    </row>
    <row r="5339" spans="1:6" x14ac:dyDescent="0.25">
      <c r="A5339" s="20" t="s">
        <v>20918</v>
      </c>
      <c r="B5339" s="7">
        <v>705450</v>
      </c>
      <c r="C5339" s="46">
        <f>VLOOKUP(B5339,'Τιμοκατάλογος ανά κωδικό'!D:G,4,0)</f>
        <v>1110.0999999999999</v>
      </c>
      <c r="D5339" s="46">
        <v>1083.0258727828314</v>
      </c>
      <c r="E5339" s="47">
        <f t="shared" si="83"/>
        <v>2.4998596891874447E-2</v>
      </c>
      <c r="F5339" s="124"/>
    </row>
    <row r="5340" spans="1:6" x14ac:dyDescent="0.25">
      <c r="A5340" s="20" t="s">
        <v>20917</v>
      </c>
      <c r="B5340" s="7">
        <v>705451</v>
      </c>
      <c r="C5340" s="46">
        <f>VLOOKUP(B5340,'Τιμοκατάλογος ανά κωδικό'!D:G,4,0)</f>
        <v>1045.69</v>
      </c>
      <c r="D5340" s="46">
        <v>1020.1882976074075</v>
      </c>
      <c r="E5340" s="47">
        <f t="shared" si="83"/>
        <v>2.4997054418679721E-2</v>
      </c>
      <c r="F5340" s="124"/>
    </row>
    <row r="5341" spans="1:6" x14ac:dyDescent="0.25">
      <c r="A5341" s="20" t="s">
        <v>20918</v>
      </c>
      <c r="B5341" s="7">
        <v>705452</v>
      </c>
      <c r="C5341" s="46">
        <f>VLOOKUP(B5341,'Τιμοκατάλογος ανά κωδικό'!D:G,4,0)</f>
        <v>1398.71</v>
      </c>
      <c r="D5341" s="46">
        <v>1364.5941692220329</v>
      </c>
      <c r="E5341" s="47">
        <f t="shared" si="83"/>
        <v>2.5000715632118586E-2</v>
      </c>
      <c r="F5341" s="124"/>
    </row>
    <row r="5342" spans="1:6" x14ac:dyDescent="0.25">
      <c r="A5342" s="20" t="s">
        <v>20919</v>
      </c>
      <c r="B5342" s="7">
        <v>705496</v>
      </c>
      <c r="C5342" s="46">
        <f>VLOOKUP(B5342,'Τιμοκατάλογος ανά κωδικό'!D:G,4,0)</f>
        <v>1847.11</v>
      </c>
      <c r="D5342" s="46">
        <v>1802.0576172595656</v>
      </c>
      <c r="E5342" s="47">
        <f t="shared" si="83"/>
        <v>2.5000522907223433E-2</v>
      </c>
      <c r="F5342" s="124"/>
    </row>
    <row r="5343" spans="1:6" x14ac:dyDescent="0.25">
      <c r="A5343" s="20" t="s">
        <v>20919</v>
      </c>
      <c r="B5343" s="7">
        <v>705509</v>
      </c>
      <c r="C5343" s="46">
        <f>VLOOKUP(B5343,'Τιμοκατάλογος ανά κωδικό'!D:G,4,0)</f>
        <v>2419.9</v>
      </c>
      <c r="D5343" s="46">
        <v>2360.8743492604422</v>
      </c>
      <c r="E5343" s="47">
        <f t="shared" si="83"/>
        <v>2.5001606187998959E-2</v>
      </c>
      <c r="F5343" s="124"/>
    </row>
    <row r="5344" spans="1:6" x14ac:dyDescent="0.25">
      <c r="A5344" s="20" t="s">
        <v>20920</v>
      </c>
      <c r="B5344" s="7">
        <v>705518</v>
      </c>
      <c r="C5344" s="46">
        <f>VLOOKUP(B5344,'Τιμοκατάλογος ανά κωδικό'!D:G,4,0)</f>
        <v>1956.27</v>
      </c>
      <c r="D5344" s="46">
        <v>1908.5579225784431</v>
      </c>
      <c r="E5344" s="47">
        <f t="shared" si="83"/>
        <v>2.4999019865793892E-2</v>
      </c>
      <c r="F5344" s="124"/>
    </row>
    <row r="5345" spans="1:6" x14ac:dyDescent="0.25">
      <c r="A5345" s="20" t="s">
        <v>20920</v>
      </c>
      <c r="B5345" s="7">
        <v>705531</v>
      </c>
      <c r="C5345" s="46">
        <f>VLOOKUP(B5345,'Τιμοκατάλογος ανά κωδικό'!D:G,4,0)</f>
        <v>2495.0700000000002</v>
      </c>
      <c r="D5345" s="46">
        <v>2434.2115806209858</v>
      </c>
      <c r="E5345" s="47">
        <f t="shared" si="83"/>
        <v>2.5001285781200977E-2</v>
      </c>
      <c r="F5345" s="124"/>
    </row>
    <row r="5346" spans="1:6" x14ac:dyDescent="0.25">
      <c r="A5346" s="20" t="s">
        <v>20921</v>
      </c>
      <c r="B5346" s="7">
        <v>705540</v>
      </c>
      <c r="C5346" s="46">
        <f>VLOOKUP(B5346,'Τιμοκατάλογος ανά κωδικό'!D:G,4,0)</f>
        <v>2137.91</v>
      </c>
      <c r="D5346" s="46">
        <v>2085.7648998125164</v>
      </c>
      <c r="E5346" s="47">
        <f t="shared" si="83"/>
        <v>2.5000468745145055E-2</v>
      </c>
      <c r="F5346" s="124"/>
    </row>
    <row r="5347" spans="1:6" x14ac:dyDescent="0.25">
      <c r="A5347" s="20" t="s">
        <v>20913</v>
      </c>
      <c r="B5347" s="7">
        <v>705553</v>
      </c>
      <c r="C5347" s="46">
        <f>VLOOKUP(B5347,'Τιμοκατάλογος ανά κωδικό'!D:G,4,0)</f>
        <v>2802.31</v>
      </c>
      <c r="D5347" s="46">
        <v>2733.9597626648492</v>
      </c>
      <c r="E5347" s="47">
        <f t="shared" si="83"/>
        <v>2.5000454750119694E-2</v>
      </c>
      <c r="F5347" s="124"/>
    </row>
    <row r="5348" spans="1:6" x14ac:dyDescent="0.25">
      <c r="A5348" s="20" t="s">
        <v>20934</v>
      </c>
      <c r="B5348" s="7">
        <v>705660</v>
      </c>
      <c r="C5348" s="46">
        <f>VLOOKUP(B5348,'Τιμοκατάλογος ανά κωδικό'!D:G,4,0)</f>
        <v>3022.69</v>
      </c>
      <c r="D5348" s="46">
        <v>2948.9696012232966</v>
      </c>
      <c r="E5348" s="47">
        <f t="shared" si="83"/>
        <v>2.4998697425067551E-2</v>
      </c>
      <c r="F5348" s="124"/>
    </row>
    <row r="5349" spans="1:6" x14ac:dyDescent="0.25">
      <c r="A5349" s="20" t="s">
        <v>20935</v>
      </c>
      <c r="B5349" s="7">
        <v>705661</v>
      </c>
      <c r="C5349" s="46">
        <f>VLOOKUP(B5349,'Τιμοκατάλογος ανά κωδικό'!D:G,4,0)</f>
        <v>5172.16</v>
      </c>
      <c r="D5349" s="46">
        <v>5046.0072915138444</v>
      </c>
      <c r="E5349" s="47">
        <f t="shared" si="83"/>
        <v>2.5000500633107103E-2</v>
      </c>
      <c r="F5349" s="124"/>
    </row>
    <row r="5350" spans="1:6" x14ac:dyDescent="0.25">
      <c r="A5350" s="20" t="s">
        <v>20957</v>
      </c>
      <c r="B5350" s="7">
        <v>705678</v>
      </c>
      <c r="C5350" s="46">
        <f>VLOOKUP(B5350,'Τιμοκατάλογος ανά κωδικό'!D:G,4,0)</f>
        <v>3855.79</v>
      </c>
      <c r="D5350" s="46">
        <v>3761.7482243446811</v>
      </c>
      <c r="E5350" s="47">
        <f t="shared" si="83"/>
        <v>2.4999486953091177E-2</v>
      </c>
      <c r="F5350" s="124"/>
    </row>
    <row r="5351" spans="1:6" x14ac:dyDescent="0.25">
      <c r="A5351" s="20" t="s">
        <v>20927</v>
      </c>
      <c r="B5351" s="7">
        <v>705679</v>
      </c>
      <c r="C5351" s="46">
        <f>VLOOKUP(B5351,'Τιμοκατάλογος ανά κωδικό'!D:G,4,0)</f>
        <v>4946.16</v>
      </c>
      <c r="D5351" s="46">
        <v>4825.5219993334422</v>
      </c>
      <c r="E5351" s="47">
        <f t="shared" si="83"/>
        <v>2.4999989780011722E-2</v>
      </c>
      <c r="F5351" s="124"/>
    </row>
    <row r="5352" spans="1:6" x14ac:dyDescent="0.25">
      <c r="A5352" s="20" t="s">
        <v>20922</v>
      </c>
      <c r="B5352" s="7">
        <v>705680</v>
      </c>
      <c r="C5352" s="46">
        <f>VLOOKUP(B5352,'Τιμοκατάλογος ανά κωδικό'!D:G,4,0)</f>
        <v>5367.87</v>
      </c>
      <c r="D5352" s="46">
        <v>5236.9480635868631</v>
      </c>
      <c r="E5352" s="47">
        <f t="shared" si="83"/>
        <v>2.4999662937933875E-2</v>
      </c>
      <c r="F5352" s="124"/>
    </row>
    <row r="5353" spans="1:6" x14ac:dyDescent="0.25">
      <c r="A5353" s="20" t="s">
        <v>20923</v>
      </c>
      <c r="B5353" s="7">
        <v>705681</v>
      </c>
      <c r="C5353" s="46">
        <f>VLOOKUP(B5353,'Τιμοκατάλογος ανά κωδικό'!D:G,4,0)</f>
        <v>7224.93</v>
      </c>
      <c r="D5353" s="46">
        <v>7048.7105608371166</v>
      </c>
      <c r="E5353" s="47">
        <f t="shared" si="83"/>
        <v>2.5000237652254453E-2</v>
      </c>
      <c r="F5353" s="124"/>
    </row>
    <row r="5354" spans="1:6" x14ac:dyDescent="0.25">
      <c r="A5354" s="20" t="s">
        <v>20936</v>
      </c>
      <c r="B5354" s="7">
        <v>705719</v>
      </c>
      <c r="C5354" s="46">
        <f>VLOOKUP(B5354,'Τιμοκατάλογος ανά κωδικό'!D:G,4,0)</f>
        <v>2785.22</v>
      </c>
      <c r="D5354" s="46">
        <v>2717.292301248508</v>
      </c>
      <c r="E5354" s="47">
        <f t="shared" si="83"/>
        <v>2.499830390726876E-2</v>
      </c>
      <c r="F5354" s="124"/>
    </row>
    <row r="5355" spans="1:6" x14ac:dyDescent="0.25">
      <c r="A5355" s="20" t="s">
        <v>20937</v>
      </c>
      <c r="B5355" s="7">
        <v>705720</v>
      </c>
      <c r="C5355" s="46">
        <f>VLOOKUP(B5355,'Τιμοκατάλογος ανά κωδικό'!D:G,4,0)</f>
        <v>3300.77</v>
      </c>
      <c r="D5355" s="46">
        <v>3220.2595926423946</v>
      </c>
      <c r="E5355" s="47">
        <f t="shared" si="83"/>
        <v>2.5001216529733972E-2</v>
      </c>
      <c r="F5355" s="124"/>
    </row>
    <row r="5356" spans="1:6" x14ac:dyDescent="0.25">
      <c r="A5356" s="20" t="s">
        <v>20938</v>
      </c>
      <c r="B5356" s="7">
        <v>705721</v>
      </c>
      <c r="C5356" s="46">
        <f>VLOOKUP(B5356,'Τιμοκατάλογος ανά κωδικό'!D:G,4,0)</f>
        <v>5498.95</v>
      </c>
      <c r="D5356" s="46">
        <v>5364.8329061087461</v>
      </c>
      <c r="E5356" s="47">
        <f t="shared" si="83"/>
        <v>2.4999304962236346E-2</v>
      </c>
      <c r="F5356" s="124"/>
    </row>
    <row r="5357" spans="1:6" x14ac:dyDescent="0.25">
      <c r="A5357" s="20" t="s">
        <v>20958</v>
      </c>
      <c r="B5357" s="7">
        <v>705738</v>
      </c>
      <c r="C5357" s="46">
        <f>VLOOKUP(B5357,'Τιμοκατάλογος ανά κωδικό'!D:G,4,0)</f>
        <v>4592.9799999999996</v>
      </c>
      <c r="D5357" s="46">
        <v>4480.9602972807361</v>
      </c>
      <c r="E5357" s="47">
        <f t="shared" si="83"/>
        <v>2.4999039332538331E-2</v>
      </c>
      <c r="F5357" s="124"/>
    </row>
    <row r="5358" spans="1:6" x14ac:dyDescent="0.25">
      <c r="A5358" s="20" t="s">
        <v>20924</v>
      </c>
      <c r="B5358" s="7">
        <v>705739</v>
      </c>
      <c r="C5358" s="46">
        <f>VLOOKUP(B5358,'Τιμοκατάλογος ανά κωδικό'!D:G,4,0)</f>
        <v>5173.96</v>
      </c>
      <c r="D5358" s="46">
        <v>5047.7616643488254</v>
      </c>
      <c r="E5358" s="47">
        <f t="shared" si="83"/>
        <v>2.5000850682488585E-2</v>
      </c>
      <c r="F5358" s="124"/>
    </row>
    <row r="5359" spans="1:6" x14ac:dyDescent="0.25">
      <c r="A5359" s="20" t="s">
        <v>20925</v>
      </c>
      <c r="B5359" s="7">
        <v>705740</v>
      </c>
      <c r="C5359" s="46">
        <f>VLOOKUP(B5359,'Τιμοκατάλογος ανά κωδικό'!D:G,4,0)</f>
        <v>5636.87</v>
      </c>
      <c r="D5359" s="46">
        <v>5499.3812857861631</v>
      </c>
      <c r="E5359" s="47">
        <f t="shared" si="83"/>
        <v>2.5000760461762139E-2</v>
      </c>
      <c r="F5359" s="124"/>
    </row>
    <row r="5360" spans="1:6" x14ac:dyDescent="0.25">
      <c r="A5360" s="20" t="s">
        <v>20926</v>
      </c>
      <c r="B5360" s="7">
        <v>705741</v>
      </c>
      <c r="C5360" s="46">
        <f>VLOOKUP(B5360,'Τιμοκατάλογος ανά κωδικό'!D:G,4,0)</f>
        <v>7672.01</v>
      </c>
      <c r="D5360" s="46">
        <v>7484.8847688091028</v>
      </c>
      <c r="E5360" s="47">
        <f t="shared" si="83"/>
        <v>2.5000415767345352E-2</v>
      </c>
      <c r="F5360" s="124"/>
    </row>
    <row r="5361" spans="1:6" x14ac:dyDescent="0.25">
      <c r="A5361" s="20" t="s">
        <v>20959</v>
      </c>
      <c r="B5361" s="7">
        <v>705798</v>
      </c>
      <c r="C5361" s="46">
        <f>VLOOKUP(B5361,'Τιμοκατάλογος ανά κωδικό'!D:G,4,0)</f>
        <v>4770.83</v>
      </c>
      <c r="D5361" s="46">
        <v>4654.4668270922466</v>
      </c>
      <c r="E5361" s="47">
        <f t="shared" si="83"/>
        <v>2.5000322750274639E-2</v>
      </c>
      <c r="F5361" s="124"/>
    </row>
    <row r="5362" spans="1:6" x14ac:dyDescent="0.25">
      <c r="A5362" s="20" t="s">
        <v>20960</v>
      </c>
      <c r="B5362" s="7">
        <v>705799</v>
      </c>
      <c r="C5362" s="46">
        <f>VLOOKUP(B5362,'Τιμοκατάλογος ανά κωδικό'!D:G,4,0)</f>
        <v>5406.33</v>
      </c>
      <c r="D5362" s="46">
        <v>5274.46344892661</v>
      </c>
      <c r="E5362" s="47">
        <f t="shared" si="83"/>
        <v>2.5000941299579083E-2</v>
      </c>
      <c r="F5362" s="124"/>
    </row>
    <row r="5363" spans="1:6" x14ac:dyDescent="0.25">
      <c r="A5363" s="20" t="s">
        <v>20961</v>
      </c>
      <c r="B5363" s="7">
        <v>705800</v>
      </c>
      <c r="C5363" s="46">
        <f>VLOOKUP(B5363,'Τιμοκατάλογος ανά κωδικό'!D:G,4,0)</f>
        <v>5934.28</v>
      </c>
      <c r="D5363" s="46">
        <v>5789.5419166230549</v>
      </c>
      <c r="E5363" s="47">
        <f t="shared" si="83"/>
        <v>2.4999919762454637E-2</v>
      </c>
      <c r="F5363" s="124"/>
    </row>
    <row r="5364" spans="1:6" x14ac:dyDescent="0.25">
      <c r="A5364" s="20" t="s">
        <v>20962</v>
      </c>
      <c r="B5364" s="7">
        <v>705801</v>
      </c>
      <c r="C5364" s="46">
        <f>VLOOKUP(B5364,'Τιμοκατάλογος ανά κωδικό'!D:G,4,0)</f>
        <v>8163.15</v>
      </c>
      <c r="D5364" s="46">
        <v>7964.0498719745547</v>
      </c>
      <c r="E5364" s="47">
        <f t="shared" si="83"/>
        <v>2.4999859521984913E-2</v>
      </c>
      <c r="F5364" s="124"/>
    </row>
    <row r="5365" spans="1:6" x14ac:dyDescent="0.25">
      <c r="A5365" s="20" t="s">
        <v>20939</v>
      </c>
      <c r="B5365" s="7">
        <v>705839</v>
      </c>
      <c r="C5365" s="46">
        <f>VLOOKUP(B5365,'Τιμοκατάλογος ανά κωδικό'!D:G,4,0)</f>
        <v>3319.23</v>
      </c>
      <c r="D5365" s="46">
        <v>3238.268889469457</v>
      </c>
      <c r="E5365" s="47">
        <f t="shared" si="83"/>
        <v>2.5001355135708669E-2</v>
      </c>
      <c r="F5365" s="124"/>
    </row>
    <row r="5366" spans="1:6" x14ac:dyDescent="0.25">
      <c r="A5366" s="20" t="s">
        <v>20934</v>
      </c>
      <c r="B5366" s="7">
        <v>705840</v>
      </c>
      <c r="C5366" s="46">
        <f>VLOOKUP(B5366,'Τιμοκατάλογος ανά κωδικό'!D:G,4,0)</f>
        <v>3826.26</v>
      </c>
      <c r="D5366" s="46">
        <v>3732.9383645710691</v>
      </c>
      <c r="E5366" s="47">
        <f t="shared" si="83"/>
        <v>2.4999511461168744E-2</v>
      </c>
      <c r="F5366" s="124"/>
    </row>
    <row r="5367" spans="1:6" x14ac:dyDescent="0.25">
      <c r="A5367" s="20" t="s">
        <v>20935</v>
      </c>
      <c r="B5367" s="7">
        <v>705841</v>
      </c>
      <c r="C5367" s="46">
        <f>VLOOKUP(B5367,'Τιμοκατάλογος ανά κωδικό'!D:G,4,0)</f>
        <v>6562.61</v>
      </c>
      <c r="D5367" s="46">
        <v>6402.546105765553</v>
      </c>
      <c r="E5367" s="47">
        <f t="shared" si="83"/>
        <v>2.5000037733474034E-2</v>
      </c>
      <c r="F5367" s="124"/>
    </row>
    <row r="5368" spans="1:6" x14ac:dyDescent="0.25">
      <c r="A5368" s="20" t="s">
        <v>20957</v>
      </c>
      <c r="B5368" s="7">
        <v>705858</v>
      </c>
      <c r="C5368" s="46">
        <f>VLOOKUP(B5368,'Τιμοκατάλογος ανά κωδικό'!D:G,4,0)</f>
        <v>5953.67</v>
      </c>
      <c r="D5368" s="46">
        <v>5808.4621678496924</v>
      </c>
      <c r="E5368" s="47">
        <f t="shared" si="83"/>
        <v>2.4999359202861671E-2</v>
      </c>
      <c r="F5368" s="124"/>
    </row>
    <row r="5369" spans="1:6" x14ac:dyDescent="0.25">
      <c r="A5369" s="20" t="s">
        <v>20927</v>
      </c>
      <c r="B5369" s="7">
        <v>705859</v>
      </c>
      <c r="C5369" s="46">
        <f>VLOOKUP(B5369,'Τιμοκατάλογος ανά κωδικό'!D:G,4,0)</f>
        <v>6578.37</v>
      </c>
      <c r="D5369" s="46">
        <v>6417.9253959044272</v>
      </c>
      <c r="E5369" s="47">
        <f t="shared" si="83"/>
        <v>2.4999449853056799E-2</v>
      </c>
      <c r="F5369" s="124"/>
    </row>
    <row r="5370" spans="1:6" x14ac:dyDescent="0.25">
      <c r="A5370" s="20" t="s">
        <v>20922</v>
      </c>
      <c r="B5370" s="7">
        <v>705860</v>
      </c>
      <c r="C5370" s="46">
        <f>VLOOKUP(B5370,'Τιμοκατάλογος ανά κωδικό'!D:G,4,0)</f>
        <v>7139.36</v>
      </c>
      <c r="D5370" s="46">
        <v>6965.2295934535678</v>
      </c>
      <c r="E5370" s="47">
        <f t="shared" si="83"/>
        <v>2.4999952149472815E-2</v>
      </c>
      <c r="F5370" s="124"/>
    </row>
    <row r="5371" spans="1:6" x14ac:dyDescent="0.25">
      <c r="A5371" s="20" t="s">
        <v>20923</v>
      </c>
      <c r="B5371" s="7">
        <v>705861</v>
      </c>
      <c r="C5371" s="46">
        <f>VLOOKUP(B5371,'Τιμοκατάλογος ανά κωδικό'!D:G,4,0)</f>
        <v>9609.1299999999992</v>
      </c>
      <c r="D5371" s="46">
        <v>9374.7618670581796</v>
      </c>
      <c r="E5371" s="47">
        <f t="shared" si="83"/>
        <v>2.499990253249651E-2</v>
      </c>
      <c r="F5371" s="124"/>
    </row>
    <row r="5372" spans="1:6" x14ac:dyDescent="0.25">
      <c r="A5372" s="20" t="s">
        <v>20936</v>
      </c>
      <c r="B5372" s="7">
        <v>705891</v>
      </c>
      <c r="C5372" s="46">
        <f>VLOOKUP(B5372,'Τιμοκατάλογος ανά κωδικό'!D:G,4,0)</f>
        <v>3585.44</v>
      </c>
      <c r="D5372" s="46">
        <v>3497.9916729679776</v>
      </c>
      <c r="E5372" s="47">
        <f t="shared" si="83"/>
        <v>2.4999581247666214E-2</v>
      </c>
      <c r="F5372" s="124"/>
    </row>
    <row r="5373" spans="1:6" x14ac:dyDescent="0.25">
      <c r="A5373" s="20" t="s">
        <v>20937</v>
      </c>
      <c r="B5373" s="7">
        <v>705892</v>
      </c>
      <c r="C5373" s="46">
        <f>VLOOKUP(B5373,'Τιμοκατάλογος ανά κωδικό'!D:G,4,0)</f>
        <v>4185.96</v>
      </c>
      <c r="D5373" s="46">
        <v>4083.862006286663</v>
      </c>
      <c r="E5373" s="47">
        <f t="shared" si="83"/>
        <v>2.500035347819507E-2</v>
      </c>
      <c r="F5373" s="124"/>
    </row>
    <row r="5374" spans="1:6" x14ac:dyDescent="0.25">
      <c r="A5374" s="20" t="s">
        <v>20938</v>
      </c>
      <c r="B5374" s="7">
        <v>705893</v>
      </c>
      <c r="C5374" s="46">
        <f>VLOOKUP(B5374,'Τιμοκατάλογος ανά κωδικό'!D:G,4,0)</f>
        <v>7031.57</v>
      </c>
      <c r="D5374" s="46">
        <v>6860.0724755054398</v>
      </c>
      <c r="E5374" s="47">
        <f t="shared" si="83"/>
        <v>2.4999375022189518E-2</v>
      </c>
      <c r="F5374" s="124"/>
    </row>
    <row r="5375" spans="1:6" x14ac:dyDescent="0.25">
      <c r="A5375" s="20" t="s">
        <v>20958</v>
      </c>
      <c r="B5375" s="7">
        <v>705910</v>
      </c>
      <c r="C5375" s="46">
        <f>VLOOKUP(B5375,'Τιμοκατάλογος ανά κωδικό'!D:G,4,0)</f>
        <v>6108.69</v>
      </c>
      <c r="D5375" s="46">
        <v>5959.6972051900775</v>
      </c>
      <c r="E5375" s="47">
        <f t="shared" si="83"/>
        <v>2.5000061191056799E-2</v>
      </c>
      <c r="F5375" s="124"/>
    </row>
    <row r="5376" spans="1:6" x14ac:dyDescent="0.25">
      <c r="A5376" s="20" t="s">
        <v>20924</v>
      </c>
      <c r="B5376" s="7">
        <v>705911</v>
      </c>
      <c r="C5376" s="46">
        <f>VLOOKUP(B5376,'Τιμοκατάλογος ανά κωδικό'!D:G,4,0)</f>
        <v>6881.37</v>
      </c>
      <c r="D5376" s="46">
        <v>6713.5317514144499</v>
      </c>
      <c r="E5376" s="47">
        <f t="shared" si="83"/>
        <v>2.4999993267357246E-2</v>
      </c>
      <c r="F5376" s="124"/>
    </row>
    <row r="5377" spans="1:6" x14ac:dyDescent="0.25">
      <c r="A5377" s="20" t="s">
        <v>20925</v>
      </c>
      <c r="B5377" s="7">
        <v>705912</v>
      </c>
      <c r="C5377" s="46">
        <f>VLOOKUP(B5377,'Τιμοκατάλογος ανά κωδικό'!D:G,4,0)</f>
        <v>7497.1</v>
      </c>
      <c r="D5377" s="46">
        <v>7314.2398742641044</v>
      </c>
      <c r="E5377" s="47">
        <f t="shared" si="83"/>
        <v>2.5000564498753652E-2</v>
      </c>
      <c r="F5377" s="124"/>
    </row>
    <row r="5378" spans="1:6" x14ac:dyDescent="0.25">
      <c r="A5378" s="20" t="s">
        <v>20926</v>
      </c>
      <c r="B5378" s="7">
        <v>705913</v>
      </c>
      <c r="C5378" s="46">
        <f>VLOOKUP(B5378,'Τιμοκατάλογος ανά κωδικό'!D:G,4,0)</f>
        <v>10203.799999999999</v>
      </c>
      <c r="D5378" s="46">
        <v>9954.9286467538241</v>
      </c>
      <c r="E5378" s="47">
        <f t="shared" si="83"/>
        <v>2.4999812864286985E-2</v>
      </c>
      <c r="F5378" s="124"/>
    </row>
    <row r="5379" spans="1:6" x14ac:dyDescent="0.25">
      <c r="A5379" s="20" t="s">
        <v>20959</v>
      </c>
      <c r="B5379" s="7">
        <v>705962</v>
      </c>
      <c r="C5379" s="46">
        <f>VLOOKUP(B5379,'Τιμοκατάλογος ανά κωδικό'!D:G,4,0)</f>
        <v>6345.14</v>
      </c>
      <c r="D5379" s="46">
        <v>6190.3786372085724</v>
      </c>
      <c r="E5379" s="47">
        <f t="shared" ref="E5379:E5442" si="84">C5379/D5379-1</f>
        <v>2.5000306420871032E-2</v>
      </c>
      <c r="F5379" s="124"/>
    </row>
    <row r="5380" spans="1:6" x14ac:dyDescent="0.25">
      <c r="A5380" s="20" t="s">
        <v>20960</v>
      </c>
      <c r="B5380" s="7">
        <v>705963</v>
      </c>
      <c r="C5380" s="46">
        <f>VLOOKUP(B5380,'Τιμοκατάλογος ανά κωδικό'!D:G,4,0)</f>
        <v>7190.39</v>
      </c>
      <c r="D5380" s="46">
        <v>7015.0125618861994</v>
      </c>
      <c r="E5380" s="47">
        <f t="shared" si="84"/>
        <v>2.5000302788716011E-2</v>
      </c>
      <c r="F5380" s="124"/>
    </row>
    <row r="5381" spans="1:6" x14ac:dyDescent="0.25">
      <c r="A5381" s="20" t="s">
        <v>20961</v>
      </c>
      <c r="B5381" s="7">
        <v>705964</v>
      </c>
      <c r="C5381" s="46">
        <f>VLOOKUP(B5381,'Τιμοκατάλογος ανά κωδικό'!D:G,4,0)</f>
        <v>7892.49</v>
      </c>
      <c r="D5381" s="46">
        <v>7699.9882952378666</v>
      </c>
      <c r="E5381" s="47">
        <f t="shared" si="84"/>
        <v>2.5000259400548508E-2</v>
      </c>
      <c r="F5381" s="124"/>
    </row>
    <row r="5382" spans="1:6" x14ac:dyDescent="0.25">
      <c r="A5382" s="20" t="s">
        <v>20962</v>
      </c>
      <c r="B5382" s="7">
        <v>705965</v>
      </c>
      <c r="C5382" s="46">
        <f>VLOOKUP(B5382,'Τιμοκατάλογος ανά κωδικό'!D:G,4,0)</f>
        <v>10856.97</v>
      </c>
      <c r="D5382" s="46">
        <v>10592.162255567238</v>
      </c>
      <c r="E5382" s="47">
        <f t="shared" si="84"/>
        <v>2.500034818609187E-2</v>
      </c>
      <c r="F5382" s="124"/>
    </row>
    <row r="5383" spans="1:6" x14ac:dyDescent="0.25">
      <c r="A5383" s="20" t="s">
        <v>20928</v>
      </c>
      <c r="B5383" s="7">
        <v>705995</v>
      </c>
      <c r="C5383" s="46">
        <f>VLOOKUP(B5383,'Τιμοκατάλογος ανά κωδικό'!D:G,4,0)</f>
        <v>2914.99</v>
      </c>
      <c r="D5383" s="46">
        <v>2843.8963444536362</v>
      </c>
      <c r="E5383" s="47">
        <f t="shared" si="84"/>
        <v>2.4998680308800703E-2</v>
      </c>
      <c r="F5383" s="124"/>
    </row>
    <row r="5384" spans="1:6" x14ac:dyDescent="0.25">
      <c r="A5384" s="20" t="s">
        <v>20929</v>
      </c>
      <c r="B5384" s="7">
        <v>705996</v>
      </c>
      <c r="C5384" s="46">
        <f>VLOOKUP(B5384,'Τιμοκατάλογος ανά κωδικό'!D:G,4,0)</f>
        <v>3476.84</v>
      </c>
      <c r="D5384" s="46">
        <v>3392.0420922318986</v>
      </c>
      <c r="E5384" s="47">
        <f t="shared" si="84"/>
        <v>2.4999072966192637E-2</v>
      </c>
      <c r="F5384" s="124"/>
    </row>
    <row r="5385" spans="1:6" x14ac:dyDescent="0.25">
      <c r="A5385" s="20" t="s">
        <v>20930</v>
      </c>
      <c r="B5385" s="7">
        <v>705997</v>
      </c>
      <c r="C5385" s="46">
        <f>VLOOKUP(B5385,'Τιμοκατάλογος ανά κωδικό'!D:G,4,0)</f>
        <v>5550.89</v>
      </c>
      <c r="D5385" s="46">
        <v>5415.504965650799</v>
      </c>
      <c r="E5385" s="47">
        <f t="shared" si="84"/>
        <v>2.4999521781978729E-2</v>
      </c>
      <c r="F5385" s="124"/>
    </row>
    <row r="5386" spans="1:6" x14ac:dyDescent="0.25">
      <c r="A5386" s="20" t="s">
        <v>20928</v>
      </c>
      <c r="B5386" s="7">
        <v>706014</v>
      </c>
      <c r="C5386" s="46">
        <f>VLOOKUP(B5386,'Τιμοκατάλογος ανά κωδικό'!D:G,4,0)</f>
        <v>5310.72</v>
      </c>
      <c r="D5386" s="46">
        <v>5181.189480749812</v>
      </c>
      <c r="E5386" s="47">
        <f t="shared" si="84"/>
        <v>2.5000150975262647E-2</v>
      </c>
      <c r="F5386" s="124"/>
    </row>
    <row r="5387" spans="1:6" x14ac:dyDescent="0.25">
      <c r="A5387" s="20" t="s">
        <v>20929</v>
      </c>
      <c r="B5387" s="7">
        <v>706015</v>
      </c>
      <c r="C5387" s="46">
        <f>VLOOKUP(B5387,'Τιμοκατάλογος ανά κωδικό'!D:G,4,0)</f>
        <v>5795.76</v>
      </c>
      <c r="D5387" s="46">
        <v>5654.3996434563942</v>
      </c>
      <c r="E5387" s="47">
        <f t="shared" si="84"/>
        <v>2.5000064632360486E-2</v>
      </c>
      <c r="F5387" s="124"/>
    </row>
    <row r="5388" spans="1:6" x14ac:dyDescent="0.25">
      <c r="A5388" s="20" t="s">
        <v>20930</v>
      </c>
      <c r="B5388" s="7">
        <v>706016</v>
      </c>
      <c r="C5388" s="46">
        <f>VLOOKUP(B5388,'Τιμοκατάλογος ανά κωδικό'!D:G,4,0)</f>
        <v>7931.32</v>
      </c>
      <c r="D5388" s="46">
        <v>7737.8719280521827</v>
      </c>
      <c r="E5388" s="47">
        <f t="shared" si="84"/>
        <v>2.5000164611992171E-2</v>
      </c>
      <c r="F5388" s="124"/>
    </row>
    <row r="5389" spans="1:6" x14ac:dyDescent="0.25">
      <c r="A5389" s="20" t="s">
        <v>20931</v>
      </c>
      <c r="B5389" s="7">
        <v>706054</v>
      </c>
      <c r="C5389" s="46">
        <f>VLOOKUP(B5389,'Τιμοκατάλογος ανά κωδικό'!D:G,4,0)</f>
        <v>3177.47</v>
      </c>
      <c r="D5389" s="46">
        <v>3099.9720422594332</v>
      </c>
      <c r="E5389" s="47">
        <f t="shared" si="84"/>
        <v>2.4999566668375994E-2</v>
      </c>
      <c r="F5389" s="124"/>
    </row>
    <row r="5390" spans="1:6" x14ac:dyDescent="0.25">
      <c r="A5390" s="20" t="s">
        <v>20932</v>
      </c>
      <c r="B5390" s="7">
        <v>706055</v>
      </c>
      <c r="C5390" s="46">
        <f>VLOOKUP(B5390,'Τιμοκατάλογος ανά κωδικό'!D:G,4,0)</f>
        <v>3730.85</v>
      </c>
      <c r="D5390" s="46">
        <v>3639.8541790411091</v>
      </c>
      <c r="E5390" s="47">
        <f t="shared" si="84"/>
        <v>2.4999853423486096E-2</v>
      </c>
      <c r="F5390" s="124"/>
    </row>
    <row r="5391" spans="1:6" x14ac:dyDescent="0.25">
      <c r="A5391" s="20" t="s">
        <v>20933</v>
      </c>
      <c r="B5391" s="7">
        <v>706056</v>
      </c>
      <c r="C5391" s="46">
        <f>VLOOKUP(B5391,'Τιμοκατάλογος ανά κωδικό'!D:G,4,0)</f>
        <v>6256.94</v>
      </c>
      <c r="D5391" s="46">
        <v>6104.335232286453</v>
      </c>
      <c r="E5391" s="47">
        <f t="shared" si="84"/>
        <v>2.4999408110223831E-2</v>
      </c>
      <c r="F5391" s="124"/>
    </row>
    <row r="5392" spans="1:6" x14ac:dyDescent="0.25">
      <c r="A5392" s="20" t="s">
        <v>20963</v>
      </c>
      <c r="B5392" s="7">
        <v>706073</v>
      </c>
      <c r="C5392" s="46">
        <f>VLOOKUP(B5392,'Τιμοκατάλογος ανά κωδικό'!D:G,4,0)</f>
        <v>4904.58</v>
      </c>
      <c r="D5392" s="46">
        <v>4784.9580429428943</v>
      </c>
      <c r="E5392" s="47">
        <f t="shared" si="84"/>
        <v>2.4999583273991322E-2</v>
      </c>
      <c r="F5392" s="124"/>
    </row>
    <row r="5393" spans="1:6" x14ac:dyDescent="0.25">
      <c r="A5393" s="20" t="s">
        <v>20931</v>
      </c>
      <c r="B5393" s="7">
        <v>706074</v>
      </c>
      <c r="C5393" s="46">
        <f>VLOOKUP(B5393,'Τιμοκατάλογος ανά κωδικό'!D:G,4,0)</f>
        <v>5572.63</v>
      </c>
      <c r="D5393" s="46">
        <v>5436.7103520479204</v>
      </c>
      <c r="E5393" s="47">
        <f t="shared" si="84"/>
        <v>2.5000347480509166E-2</v>
      </c>
      <c r="F5393" s="124"/>
    </row>
    <row r="5394" spans="1:6" x14ac:dyDescent="0.25">
      <c r="A5394" s="20" t="s">
        <v>20932</v>
      </c>
      <c r="B5394" s="7">
        <v>706075</v>
      </c>
      <c r="C5394" s="46">
        <f>VLOOKUP(B5394,'Τιμοκατάλογος ανά κωδικό'!D:G,4,0)</f>
        <v>6105.15</v>
      </c>
      <c r="D5394" s="46">
        <v>5956.2441690828564</v>
      </c>
      <c r="E5394" s="47">
        <f t="shared" si="84"/>
        <v>2.4999954113713141E-2</v>
      </c>
      <c r="F5394" s="124"/>
    </row>
    <row r="5395" spans="1:6" x14ac:dyDescent="0.25">
      <c r="A5395" s="20" t="s">
        <v>20933</v>
      </c>
      <c r="B5395" s="7">
        <v>706076</v>
      </c>
      <c r="C5395" s="46">
        <f>VLOOKUP(B5395,'Τιμοκατάλογος ανά κωδικό'!D:G,4,0)</f>
        <v>8445.58</v>
      </c>
      <c r="D5395" s="46">
        <v>8239.5872210052821</v>
      </c>
      <c r="E5395" s="47">
        <f t="shared" si="84"/>
        <v>2.5000376046700135E-2</v>
      </c>
      <c r="F5395" s="124"/>
    </row>
    <row r="5396" spans="1:6" x14ac:dyDescent="0.25">
      <c r="A5396" s="20" t="s">
        <v>20964</v>
      </c>
      <c r="B5396" s="7">
        <v>706133</v>
      </c>
      <c r="C5396" s="46">
        <f>VLOOKUP(B5396,'Τιμοκατάλογος ανά κωδικό'!D:G,4,0)</f>
        <v>5108.97</v>
      </c>
      <c r="D5396" s="46">
        <v>4984.3605137740851</v>
      </c>
      <c r="E5396" s="47">
        <f t="shared" si="84"/>
        <v>2.5000094973379516E-2</v>
      </c>
      <c r="F5396" s="124"/>
    </row>
    <row r="5397" spans="1:6" x14ac:dyDescent="0.25">
      <c r="A5397" s="20" t="s">
        <v>20965</v>
      </c>
      <c r="B5397" s="7">
        <v>706134</v>
      </c>
      <c r="C5397" s="46">
        <f>VLOOKUP(B5397,'Τιμοκατάλογος ανά κωδικό'!D:G,4,0)</f>
        <v>5839.91</v>
      </c>
      <c r="D5397" s="46">
        <v>5697.4698672113345</v>
      </c>
      <c r="E5397" s="47">
        <f t="shared" si="84"/>
        <v>2.5000594317909686E-2</v>
      </c>
      <c r="F5397" s="124"/>
    </row>
    <row r="5398" spans="1:6" x14ac:dyDescent="0.25">
      <c r="A5398" s="20" t="s">
        <v>20966</v>
      </c>
      <c r="B5398" s="7">
        <v>706135</v>
      </c>
      <c r="C5398" s="46">
        <f>VLOOKUP(B5398,'Τιμοκατάλογος ανά κωδικό'!D:G,4,0)</f>
        <v>6447.04</v>
      </c>
      <c r="D5398" s="46">
        <v>6289.7933704870766</v>
      </c>
      <c r="E5398" s="47">
        <f t="shared" si="84"/>
        <v>2.5000285422849489E-2</v>
      </c>
      <c r="F5398" s="124"/>
    </row>
    <row r="5399" spans="1:6" x14ac:dyDescent="0.25">
      <c r="A5399" s="20" t="s">
        <v>20967</v>
      </c>
      <c r="B5399" s="7">
        <v>706136</v>
      </c>
      <c r="C5399" s="46">
        <f>VLOOKUP(B5399,'Τιμοκατάλογος ανά κωδικό'!D:G,4,0)</f>
        <v>9010.2800000000007</v>
      </c>
      <c r="D5399" s="46">
        <v>8790.5130105578646</v>
      </c>
      <c r="E5399" s="47">
        <f t="shared" si="84"/>
        <v>2.5000473712761151E-2</v>
      </c>
      <c r="F5399" s="124"/>
    </row>
    <row r="5400" spans="1:6" x14ac:dyDescent="0.25">
      <c r="A5400" s="20" t="s">
        <v>20928</v>
      </c>
      <c r="B5400" s="7">
        <v>706174</v>
      </c>
      <c r="C5400" s="46">
        <f>VLOOKUP(B5400,'Τιμοκατάλογος ανά κωδικό'!D:G,4,0)</f>
        <v>3812.86</v>
      </c>
      <c r="D5400" s="46">
        <v>3719.8621409404818</v>
      </c>
      <c r="E5400" s="47">
        <f t="shared" si="84"/>
        <v>2.5000350963545692E-2</v>
      </c>
      <c r="F5400" s="124"/>
    </row>
    <row r="5401" spans="1:6" x14ac:dyDescent="0.25">
      <c r="A5401" s="20" t="s">
        <v>20929</v>
      </c>
      <c r="B5401" s="7">
        <v>706175</v>
      </c>
      <c r="C5401" s="46">
        <f>VLOOKUP(B5401,'Τιμοκατάλογος ανά κωδικό'!D:G,4,0)</f>
        <v>4439.9799999999996</v>
      </c>
      <c r="D5401" s="46">
        <v>4331.6835005902594</v>
      </c>
      <c r="E5401" s="47">
        <f t="shared" si="84"/>
        <v>2.5001018517392337E-2</v>
      </c>
      <c r="F5401" s="124"/>
    </row>
    <row r="5402" spans="1:6" x14ac:dyDescent="0.25">
      <c r="A5402" s="20" t="s">
        <v>20930</v>
      </c>
      <c r="B5402" s="7">
        <v>706176</v>
      </c>
      <c r="C5402" s="46">
        <f>VLOOKUP(B5402,'Τιμοκατάλογος ανά κωδικό'!D:G,4,0)</f>
        <v>7263.11</v>
      </c>
      <c r="D5402" s="46">
        <v>7085.9629720478924</v>
      </c>
      <c r="E5402" s="47">
        <f t="shared" si="84"/>
        <v>2.4999711210868858E-2</v>
      </c>
      <c r="F5402" s="124"/>
    </row>
    <row r="5403" spans="1:6" x14ac:dyDescent="0.25">
      <c r="A5403" s="20" t="s">
        <v>20968</v>
      </c>
      <c r="B5403" s="7">
        <v>706193</v>
      </c>
      <c r="C5403" s="46">
        <f>VLOOKUP(B5403,'Τιμοκατάλογος ανά κωδικό'!D:G,4,0)</f>
        <v>6344.88</v>
      </c>
      <c r="D5403" s="46">
        <v>6190.1241222014451</v>
      </c>
      <c r="E5403" s="47">
        <f t="shared" si="84"/>
        <v>2.5000448253292618E-2</v>
      </c>
      <c r="F5403" s="124"/>
    </row>
    <row r="5404" spans="1:6" x14ac:dyDescent="0.25">
      <c r="A5404" s="20" t="s">
        <v>20928</v>
      </c>
      <c r="B5404" s="7">
        <v>706194</v>
      </c>
      <c r="C5404" s="46">
        <f>VLOOKUP(B5404,'Τιμοκατάλογος ανά κωδικό'!D:G,4,0)</f>
        <v>7063.25</v>
      </c>
      <c r="D5404" s="46">
        <v>6890.9760679973006</v>
      </c>
      <c r="E5404" s="47">
        <f t="shared" si="84"/>
        <v>2.4999931838795009E-2</v>
      </c>
      <c r="F5404" s="124"/>
    </row>
    <row r="5405" spans="1:6" x14ac:dyDescent="0.25">
      <c r="A5405" s="20" t="s">
        <v>20929</v>
      </c>
      <c r="B5405" s="7">
        <v>706195</v>
      </c>
      <c r="C5405" s="46">
        <f>VLOOKUP(B5405,'Τιμοκατάλογος ανά κωδικό'!D:G,4,0)</f>
        <v>7708.41</v>
      </c>
      <c r="D5405" s="46">
        <v>7520.4019752307549</v>
      </c>
      <c r="E5405" s="47">
        <f t="shared" si="84"/>
        <v>2.4999730784134755E-2</v>
      </c>
      <c r="F5405" s="124"/>
    </row>
    <row r="5406" spans="1:6" x14ac:dyDescent="0.25">
      <c r="A5406" s="20" t="s">
        <v>20930</v>
      </c>
      <c r="B5406" s="7">
        <v>706196</v>
      </c>
      <c r="C5406" s="46">
        <f>VLOOKUP(B5406,'Τιμοκατάλογος ανά κωδικό'!D:G,4,0)</f>
        <v>10548.7</v>
      </c>
      <c r="D5406" s="46">
        <v>10291.416194627351</v>
      </c>
      <c r="E5406" s="47">
        <f t="shared" si="84"/>
        <v>2.499984457989024E-2</v>
      </c>
      <c r="F5406" s="124"/>
    </row>
    <row r="5407" spans="1:6" x14ac:dyDescent="0.25">
      <c r="A5407" s="20" t="s">
        <v>20931</v>
      </c>
      <c r="B5407" s="7">
        <v>706226</v>
      </c>
      <c r="C5407" s="46">
        <f>VLOOKUP(B5407,'Τιμοκατάλογος ανά κωδικό'!D:G,4,0)</f>
        <v>4201.24</v>
      </c>
      <c r="D5407" s="46">
        <v>4098.7733647467894</v>
      </c>
      <c r="E5407" s="47">
        <f t="shared" si="84"/>
        <v>2.4999341543135101E-2</v>
      </c>
      <c r="F5407" s="124"/>
    </row>
    <row r="5408" spans="1:6" x14ac:dyDescent="0.25">
      <c r="A5408" s="20" t="s">
        <v>20932</v>
      </c>
      <c r="B5408" s="7">
        <v>706227</v>
      </c>
      <c r="C5408" s="46">
        <f>VLOOKUP(B5408,'Τιμοκατάλογος ανά κωδικό'!D:G,4,0)</f>
        <v>4943.04</v>
      </c>
      <c r="D5408" s="46">
        <v>4822.4799682377761</v>
      </c>
      <c r="E5408" s="47">
        <f t="shared" si="84"/>
        <v>2.4999592026564432E-2</v>
      </c>
      <c r="F5408" s="124"/>
    </row>
    <row r="5409" spans="1:6" x14ac:dyDescent="0.25">
      <c r="A5409" s="20" t="s">
        <v>20933</v>
      </c>
      <c r="B5409" s="7">
        <v>706228</v>
      </c>
      <c r="C5409" s="46">
        <f>VLOOKUP(B5409,'Τιμοκατάλογος ανά κωδικό'!D:G,4,0)</f>
        <v>7944.37</v>
      </c>
      <c r="D5409" s="46">
        <v>7750.6056517248544</v>
      </c>
      <c r="E5409" s="47">
        <f t="shared" si="84"/>
        <v>2.4999897683095851E-2</v>
      </c>
      <c r="F5409" s="124"/>
    </row>
    <row r="5410" spans="1:6" x14ac:dyDescent="0.25">
      <c r="A5410" s="20" t="s">
        <v>20963</v>
      </c>
      <c r="B5410" s="7">
        <v>706245</v>
      </c>
      <c r="C5410" s="46">
        <f>VLOOKUP(B5410,'Τιμοκατάλογος ανά κωδικό'!D:G,4,0)</f>
        <v>6523.1</v>
      </c>
      <c r="D5410" s="46">
        <v>6363.9982648319929</v>
      </c>
      <c r="E5410" s="47">
        <f t="shared" si="84"/>
        <v>2.5000279470096309E-2</v>
      </c>
      <c r="F5410" s="124"/>
    </row>
    <row r="5411" spans="1:6" x14ac:dyDescent="0.25">
      <c r="A5411" s="20" t="s">
        <v>20931</v>
      </c>
      <c r="B5411" s="7">
        <v>706246</v>
      </c>
      <c r="C5411" s="46">
        <f>VLOOKUP(B5411,'Τιμοκατάλογος ανά κωδικό'!D:G,4,0)</f>
        <v>7411.69</v>
      </c>
      <c r="D5411" s="46">
        <v>7230.9183977056591</v>
      </c>
      <c r="E5411" s="47">
        <f t="shared" si="84"/>
        <v>2.4999812244001829E-2</v>
      </c>
      <c r="F5411" s="124"/>
    </row>
    <row r="5412" spans="1:6" x14ac:dyDescent="0.25">
      <c r="A5412" s="20" t="s">
        <v>20932</v>
      </c>
      <c r="B5412" s="7">
        <v>706247</v>
      </c>
      <c r="C5412" s="46">
        <f>VLOOKUP(B5412,'Τιμοκατάλογος ανά κωδικό'!D:G,4,0)</f>
        <v>8119.81</v>
      </c>
      <c r="D5412" s="46">
        <v>7921.7646882597883</v>
      </c>
      <c r="E5412" s="47">
        <f t="shared" si="84"/>
        <v>2.5000150791365972E-2</v>
      </c>
      <c r="F5412" s="124"/>
    </row>
    <row r="5413" spans="1:6" x14ac:dyDescent="0.25">
      <c r="A5413" s="20" t="s">
        <v>20933</v>
      </c>
      <c r="B5413" s="7">
        <v>706248</v>
      </c>
      <c r="C5413" s="46">
        <f>VLOOKUP(B5413,'Τιμοκατάλογος ανά κωδικό'!D:G,4,0)</f>
        <v>11232.59</v>
      </c>
      <c r="D5413" s="46">
        <v>10958.625050667504</v>
      </c>
      <c r="E5413" s="47">
        <f t="shared" si="84"/>
        <v>2.4999938228182028E-2</v>
      </c>
      <c r="F5413" s="124"/>
    </row>
    <row r="5414" spans="1:6" x14ac:dyDescent="0.25">
      <c r="A5414" s="20" t="s">
        <v>20964</v>
      </c>
      <c r="B5414" s="7">
        <v>706297</v>
      </c>
      <c r="C5414" s="46">
        <f>VLOOKUP(B5414,'Τιμοκατάλογος ανά κωδικό'!D:G,4,0)</f>
        <v>6795</v>
      </c>
      <c r="D5414" s="46">
        <v>6629.2719357232045</v>
      </c>
      <c r="E5414" s="47">
        <f t="shared" si="84"/>
        <v>2.4999436723018631E-2</v>
      </c>
      <c r="F5414" s="124"/>
    </row>
    <row r="5415" spans="1:6" x14ac:dyDescent="0.25">
      <c r="A5415" s="20" t="s">
        <v>20965</v>
      </c>
      <c r="B5415" s="7">
        <v>706298</v>
      </c>
      <c r="C5415" s="46">
        <f>VLOOKUP(B5415,'Τιμοκατάλογος ανά κωδικό'!D:G,4,0)</f>
        <v>7767.12</v>
      </c>
      <c r="D5415" s="46">
        <v>7577.6736635885527</v>
      </c>
      <c r="E5415" s="47">
        <f t="shared" si="84"/>
        <v>2.5000593166442986E-2</v>
      </c>
      <c r="F5415" s="124"/>
    </row>
    <row r="5416" spans="1:6" x14ac:dyDescent="0.25">
      <c r="A5416" s="20" t="s">
        <v>20966</v>
      </c>
      <c r="B5416" s="7">
        <v>706299</v>
      </c>
      <c r="C5416" s="46">
        <f>VLOOKUP(B5416,'Τιμοκατάλογος ανά κωδικό'!D:G,4,0)</f>
        <v>8574.5400000000009</v>
      </c>
      <c r="D5416" s="46">
        <v>8365.4086874642853</v>
      </c>
      <c r="E5416" s="47">
        <f t="shared" si="84"/>
        <v>2.4999533238478033E-2</v>
      </c>
      <c r="F5416" s="124"/>
    </row>
    <row r="5417" spans="1:6" x14ac:dyDescent="0.25">
      <c r="A5417" s="20" t="s">
        <v>20967</v>
      </c>
      <c r="B5417" s="7">
        <v>706300</v>
      </c>
      <c r="C5417" s="46">
        <f>VLOOKUP(B5417,'Τιμοκατάλογος ανά κωδικό'!D:G,4,0)</f>
        <v>11983.62</v>
      </c>
      <c r="D5417" s="46">
        <v>11691.339646278586</v>
      </c>
      <c r="E5417" s="47">
        <f t="shared" si="84"/>
        <v>2.4999731644478329E-2</v>
      </c>
      <c r="F5417" s="124"/>
    </row>
    <row r="5418" spans="1:6" x14ac:dyDescent="0.25">
      <c r="A5418" s="20" t="s">
        <v>1008</v>
      </c>
      <c r="B5418" s="7">
        <v>706375</v>
      </c>
      <c r="C5418" s="46">
        <f>VLOOKUP(B5418,'Τιμοκατάλογος ανά κωδικό'!D:G,4,0)</f>
        <v>36.57</v>
      </c>
      <c r="D5418" s="46">
        <v>35.677272118757728</v>
      </c>
      <c r="E5418" s="47">
        <f t="shared" si="84"/>
        <v>2.5022313316743539E-2</v>
      </c>
      <c r="F5418" s="124"/>
    </row>
    <row r="5419" spans="1:6" x14ac:dyDescent="0.25">
      <c r="A5419" s="20" t="s">
        <v>1008</v>
      </c>
      <c r="B5419" s="7">
        <v>706376</v>
      </c>
      <c r="C5419" s="46">
        <f>VLOOKUP(B5419,'Τιμοκατάλογος ανά κωδικό'!D:G,4,0)</f>
        <v>48.67</v>
      </c>
      <c r="D5419" s="46">
        <v>47.483886675970354</v>
      </c>
      <c r="E5419" s="47">
        <f t="shared" si="84"/>
        <v>2.4979280489899169E-2</v>
      </c>
      <c r="F5419" s="124"/>
    </row>
    <row r="5420" spans="1:6" x14ac:dyDescent="0.25">
      <c r="A5420" s="20" t="s">
        <v>20974</v>
      </c>
      <c r="B5420" s="7">
        <v>706387</v>
      </c>
      <c r="C5420" s="46">
        <f>VLOOKUP(B5420,'Τιμοκατάλογος ανά κωδικό'!D:G,4,0)</f>
        <v>950.49</v>
      </c>
      <c r="D5420" s="46">
        <v>927.30760211288214</v>
      </c>
      <c r="E5420" s="47">
        <f t="shared" si="84"/>
        <v>2.4999684931188426E-2</v>
      </c>
      <c r="F5420" s="124"/>
    </row>
    <row r="5421" spans="1:6" x14ac:dyDescent="0.25">
      <c r="A5421" s="20" t="s">
        <v>20975</v>
      </c>
      <c r="B5421" s="7">
        <v>706388</v>
      </c>
      <c r="C5421" s="46">
        <f>VLOOKUP(B5421,'Τιμοκατάλογος ανά κωδικό'!D:G,4,0)</f>
        <v>1083.47</v>
      </c>
      <c r="D5421" s="46">
        <v>1057.0390602278187</v>
      </c>
      <c r="E5421" s="47">
        <f t="shared" si="84"/>
        <v>2.5004695442838898E-2</v>
      </c>
      <c r="F5421" s="124"/>
    </row>
    <row r="5422" spans="1:6" x14ac:dyDescent="0.25">
      <c r="A5422" s="20" t="s">
        <v>20976</v>
      </c>
      <c r="B5422" s="7">
        <v>706389</v>
      </c>
      <c r="C5422" s="46">
        <f>VLOOKUP(B5422,'Τιμοκατάλογος ανά κωδικό'!D:G,4,0)</f>
        <v>2184.89</v>
      </c>
      <c r="D5422" s="46">
        <v>2131.6001599531974</v>
      </c>
      <c r="E5422" s="47">
        <f t="shared" si="84"/>
        <v>2.4999923084999542E-2</v>
      </c>
      <c r="F5422" s="124"/>
    </row>
    <row r="5423" spans="1:6" x14ac:dyDescent="0.25">
      <c r="A5423" s="20" t="s">
        <v>20949</v>
      </c>
      <c r="B5423" s="7">
        <v>706390</v>
      </c>
      <c r="C5423" s="46">
        <f>VLOOKUP(B5423,'Τιμοκατάλογος ανά κωδικό'!D:G,4,0)</f>
        <v>598.58000000000004</v>
      </c>
      <c r="D5423" s="46">
        <v>583.97811230370633</v>
      </c>
      <c r="E5423" s="47">
        <f t="shared" si="84"/>
        <v>2.5004169486235517E-2</v>
      </c>
      <c r="F5423" s="124"/>
    </row>
    <row r="5424" spans="1:6" x14ac:dyDescent="0.25">
      <c r="A5424" s="20" t="s">
        <v>20977</v>
      </c>
      <c r="B5424" s="7">
        <v>706391</v>
      </c>
      <c r="C5424" s="46">
        <f>VLOOKUP(B5424,'Τιμοκατάλογος ανά κωδικό'!D:G,4,0)</f>
        <v>1346.9</v>
      </c>
      <c r="D5424" s="46">
        <v>1314.0517484373902</v>
      </c>
      <c r="E5424" s="47">
        <f t="shared" si="84"/>
        <v>2.4997684909800144E-2</v>
      </c>
      <c r="F5424" s="124"/>
    </row>
    <row r="5425" spans="1:6" x14ac:dyDescent="0.25">
      <c r="A5425" s="20" t="s">
        <v>1008</v>
      </c>
      <c r="B5425" s="7">
        <v>706417</v>
      </c>
      <c r="C5425" s="46">
        <f>VLOOKUP(B5425,'Τιμοκατάλογος ανά κωδικό'!D:G,4,0)</f>
        <v>56.26</v>
      </c>
      <c r="D5425" s="46">
        <v>54.884134798776486</v>
      </c>
      <c r="E5425" s="47">
        <f t="shared" si="84"/>
        <v>2.5068541323788551E-2</v>
      </c>
      <c r="F5425" s="124"/>
    </row>
    <row r="5426" spans="1:6" x14ac:dyDescent="0.25">
      <c r="A5426" s="20" t="s">
        <v>1008</v>
      </c>
      <c r="B5426" s="7">
        <v>706418</v>
      </c>
      <c r="C5426" s="46">
        <f>VLOOKUP(B5426,'Τιμοκατάλογος ανά κωδικό'!D:G,4,0)</f>
        <v>74.88</v>
      </c>
      <c r="D5426" s="46">
        <v>73.05002891968121</v>
      </c>
      <c r="E5426" s="47">
        <f t="shared" si="84"/>
        <v>2.5050928896015234E-2</v>
      </c>
      <c r="F5426" s="124"/>
    </row>
    <row r="5427" spans="1:6" x14ac:dyDescent="0.25">
      <c r="A5427" s="20" t="s">
        <v>1008</v>
      </c>
      <c r="B5427" s="7">
        <v>706421</v>
      </c>
      <c r="C5427" s="46">
        <f>VLOOKUP(B5427,'Τιμοκατάλογος ανά κωδικό'!D:G,4,0)</f>
        <v>73.77</v>
      </c>
      <c r="D5427" s="46">
        <v>71.967236727262872</v>
      </c>
      <c r="E5427" s="47">
        <f t="shared" si="84"/>
        <v>2.5049777575442134E-2</v>
      </c>
      <c r="F5427" s="124"/>
    </row>
    <row r="5428" spans="1:6" x14ac:dyDescent="0.25">
      <c r="A5428" s="20" t="s">
        <v>1008</v>
      </c>
      <c r="B5428" s="7">
        <v>706422</v>
      </c>
      <c r="C5428" s="46">
        <f>VLOOKUP(B5428,'Τιμοκατάλογος ανά κωδικό'!D:G,4,0)</f>
        <v>98.12</v>
      </c>
      <c r="D5428" s="46">
        <v>95.731552908603149</v>
      </c>
      <c r="E5428" s="47">
        <f t="shared" si="84"/>
        <v>2.4949423871533316E-2</v>
      </c>
      <c r="F5428" s="124"/>
    </row>
    <row r="5429" spans="1:6" x14ac:dyDescent="0.25">
      <c r="A5429" s="20" t="s">
        <v>1008</v>
      </c>
      <c r="B5429" s="7">
        <v>706423</v>
      </c>
      <c r="C5429" s="46">
        <f>VLOOKUP(B5429,'Τιμοκατάλογος ανά κωδικό'!D:G,4,0)</f>
        <v>219.5</v>
      </c>
      <c r="D5429" s="46">
        <v>214.15076784207074</v>
      </c>
      <c r="E5429" s="47">
        <f t="shared" si="84"/>
        <v>2.4978813813425926E-2</v>
      </c>
      <c r="F5429" s="124"/>
    </row>
    <row r="5430" spans="1:6" x14ac:dyDescent="0.25">
      <c r="A5430" s="20" t="s">
        <v>1008</v>
      </c>
      <c r="B5430" s="7">
        <v>706424</v>
      </c>
      <c r="C5430" s="46">
        <f>VLOOKUP(B5430,'Τιμοκατάλογος ανά κωδικό'!D:G,4,0)</f>
        <v>219.5</v>
      </c>
      <c r="D5430" s="46">
        <v>214.15076784207074</v>
      </c>
      <c r="E5430" s="47">
        <f t="shared" si="84"/>
        <v>2.4978813813425926E-2</v>
      </c>
      <c r="F5430" s="124"/>
    </row>
    <row r="5431" spans="1:6" x14ac:dyDescent="0.25">
      <c r="A5431" s="20" t="s">
        <v>1008</v>
      </c>
      <c r="B5431" s="7">
        <v>706425</v>
      </c>
      <c r="C5431" s="46">
        <f>VLOOKUP(B5431,'Τιμοκατάλογος ανά κωδικό'!D:G,4,0)</f>
        <v>93.17</v>
      </c>
      <c r="D5431" s="46">
        <v>90.898526279997114</v>
      </c>
      <c r="E5431" s="47">
        <f t="shared" si="84"/>
        <v>2.4989114928068323E-2</v>
      </c>
      <c r="F5431" s="124"/>
    </row>
    <row r="5432" spans="1:6" x14ac:dyDescent="0.25">
      <c r="A5432" s="20" t="s">
        <v>1008</v>
      </c>
      <c r="B5432" s="7">
        <v>706426</v>
      </c>
      <c r="C5432" s="46">
        <f>VLOOKUP(B5432,'Τιμοκατάλογος ανά κωδικό'!D:G,4,0)</f>
        <v>123.94</v>
      </c>
      <c r="D5432" s="46">
        <v>120.92194439842254</v>
      </c>
      <c r="E5432" s="47">
        <f t="shared" si="84"/>
        <v>2.4958708831486653E-2</v>
      </c>
      <c r="F5432" s="124"/>
    </row>
    <row r="5433" spans="1:6" x14ac:dyDescent="0.25">
      <c r="A5433" s="20" t="s">
        <v>1008</v>
      </c>
      <c r="B5433" s="7">
        <v>706429</v>
      </c>
      <c r="C5433" s="46">
        <f>VLOOKUP(B5433,'Τιμοκατάλογος ανά κωδικό'!D:G,4,0)</f>
        <v>47.9</v>
      </c>
      <c r="D5433" s="46">
        <v>46.733639534476502</v>
      </c>
      <c r="E5433" s="47">
        <f t="shared" si="84"/>
        <v>2.4957621044323863E-2</v>
      </c>
      <c r="F5433" s="124"/>
    </row>
    <row r="5434" spans="1:6" x14ac:dyDescent="0.25">
      <c r="A5434" s="20" t="s">
        <v>1008</v>
      </c>
      <c r="B5434" s="7">
        <v>706430</v>
      </c>
      <c r="C5434" s="46">
        <f>VLOOKUP(B5434,'Τιμοκατάλογος ανά κωδικό'!D:G,4,0)</f>
        <v>63.84</v>
      </c>
      <c r="D5434" s="46">
        <v>62.279858604175608</v>
      </c>
      <c r="E5434" s="47">
        <f t="shared" si="84"/>
        <v>2.5050496754335905E-2</v>
      </c>
      <c r="F5434" s="124"/>
    </row>
    <row r="5435" spans="1:6" x14ac:dyDescent="0.25">
      <c r="A5435" s="20" t="s">
        <v>20946</v>
      </c>
      <c r="B5435" s="7">
        <v>706492</v>
      </c>
      <c r="C5435" s="46">
        <f>VLOOKUP(B5435,'Τιμοκατάλογος ανά κωδικό'!D:G,4,0)</f>
        <v>114.02</v>
      </c>
      <c r="D5435" s="46">
        <v>111.23909322067095</v>
      </c>
      <c r="E5435" s="47">
        <f t="shared" si="84"/>
        <v>2.4999365769841519E-2</v>
      </c>
      <c r="F5435" s="124"/>
    </row>
    <row r="5436" spans="1:6" x14ac:dyDescent="0.25">
      <c r="A5436" s="20" t="s">
        <v>20946</v>
      </c>
      <c r="B5436" s="7">
        <v>706493</v>
      </c>
      <c r="C5436" s="46">
        <f>VLOOKUP(B5436,'Τιμοκατάλογος ανά κωδικό'!D:G,4,0)</f>
        <v>124.95</v>
      </c>
      <c r="D5436" s="46">
        <v>121.89840879359765</v>
      </c>
      <c r="E5436" s="47">
        <f t="shared" si="84"/>
        <v>2.5033888765270129E-2</v>
      </c>
      <c r="F5436" s="124"/>
    </row>
    <row r="5437" spans="1:6" x14ac:dyDescent="0.25">
      <c r="A5437" s="20" t="s">
        <v>20947</v>
      </c>
      <c r="B5437" s="7">
        <v>706497</v>
      </c>
      <c r="C5437" s="46">
        <f>VLOOKUP(B5437,'Τιμοκατάλογος ανά κωδικό'!D:G,4,0)</f>
        <v>173.11</v>
      </c>
      <c r="D5437" s="46">
        <v>168.89245100620764</v>
      </c>
      <c r="E5437" s="47">
        <f t="shared" si="84"/>
        <v>2.4971802876123661E-2</v>
      </c>
      <c r="F5437" s="124"/>
    </row>
    <row r="5438" spans="1:6" x14ac:dyDescent="0.25">
      <c r="A5438" s="20" t="s">
        <v>20947</v>
      </c>
      <c r="B5438" s="7">
        <v>706498</v>
      </c>
      <c r="C5438" s="46">
        <f>VLOOKUP(B5438,'Τιμοκατάλογος ανά κωδικό'!D:G,4,0)</f>
        <v>138.65</v>
      </c>
      <c r="D5438" s="46">
        <v>135.26989544041555</v>
      </c>
      <c r="E5438" s="47">
        <f t="shared" si="84"/>
        <v>2.4987855195566011E-2</v>
      </c>
      <c r="F5438" s="124"/>
    </row>
    <row r="5439" spans="1:6" x14ac:dyDescent="0.25">
      <c r="A5439" s="20" t="s">
        <v>1008</v>
      </c>
      <c r="B5439" s="7">
        <v>706511</v>
      </c>
      <c r="C5439" s="46">
        <f>VLOOKUP(B5439,'Τιμοκατάλογος ανά κωδικό'!D:G,4,0)</f>
        <v>25.7</v>
      </c>
      <c r="D5439" s="46">
        <v>25.073380731256201</v>
      </c>
      <c r="E5439" s="47">
        <f t="shared" si="84"/>
        <v>2.4991415216802482E-2</v>
      </c>
      <c r="F5439" s="124"/>
    </row>
    <row r="5440" spans="1:6" x14ac:dyDescent="0.25">
      <c r="A5440" s="20" t="s">
        <v>1008</v>
      </c>
      <c r="B5440" s="7">
        <v>706514</v>
      </c>
      <c r="C5440" s="46">
        <f>VLOOKUP(B5440,'Τιμοκατάλογος ανά κωδικό'!D:G,4,0)</f>
        <v>84.52</v>
      </c>
      <c r="D5440" s="46">
        <v>82.460245178904302</v>
      </c>
      <c r="E5440" s="47">
        <f t="shared" si="84"/>
        <v>2.4978761785474868E-2</v>
      </c>
      <c r="F5440" s="124"/>
    </row>
    <row r="5441" spans="1:6" x14ac:dyDescent="0.25">
      <c r="A5441" s="20" t="s">
        <v>1008</v>
      </c>
      <c r="B5441" s="7">
        <v>706519</v>
      </c>
      <c r="C5441" s="46">
        <f>VLOOKUP(B5441,'Τιμοκατάλογος ανά κωδικό'!D:G,4,0)</f>
        <v>106.21</v>
      </c>
      <c r="D5441" s="46">
        <v>103.62164057527511</v>
      </c>
      <c r="E5441" s="47">
        <f t="shared" si="84"/>
        <v>2.4978946582539407E-2</v>
      </c>
      <c r="F5441" s="124"/>
    </row>
    <row r="5442" spans="1:6" x14ac:dyDescent="0.25">
      <c r="A5442" s="20" t="s">
        <v>1008</v>
      </c>
      <c r="B5442" s="7">
        <v>706530</v>
      </c>
      <c r="C5442" s="46">
        <f>VLOOKUP(B5442,'Τιμοκατάλογος ανά κωδικό'!D:G,4,0)</f>
        <v>114.52</v>
      </c>
      <c r="D5442" s="46">
        <v>111.72279030226794</v>
      </c>
      <c r="E5442" s="47">
        <f t="shared" si="84"/>
        <v>2.5037055467055147E-2</v>
      </c>
      <c r="F5442" s="124"/>
    </row>
    <row r="5443" spans="1:6" x14ac:dyDescent="0.25">
      <c r="A5443" s="20" t="s">
        <v>20947</v>
      </c>
      <c r="B5443" s="7">
        <v>706555</v>
      </c>
      <c r="C5443" s="46">
        <f>VLOOKUP(B5443,'Τιμοκατάλογος ανά κωδικό'!D:G,4,0)</f>
        <v>220.12</v>
      </c>
      <c r="D5443" s="46">
        <v>214.74986708611149</v>
      </c>
      <c r="E5443" s="47">
        <f t="shared" ref="E5443:E5506" si="85">C5443/D5443-1</f>
        <v>2.5006455122671412E-2</v>
      </c>
      <c r="F5443" s="124"/>
    </row>
    <row r="5444" spans="1:6" x14ac:dyDescent="0.25">
      <c r="A5444" s="20" t="s">
        <v>1008</v>
      </c>
      <c r="B5444" s="7">
        <v>706598</v>
      </c>
      <c r="C5444" s="46">
        <f>VLOOKUP(B5444,'Τιμοκατάλογος ανά κωδικό'!D:G,4,0)</f>
        <v>574.23</v>
      </c>
      <c r="D5444" s="46">
        <v>560.22384999174631</v>
      </c>
      <c r="E5444" s="47">
        <f t="shared" si="85"/>
        <v>2.5000988459274121E-2</v>
      </c>
      <c r="F5444" s="124"/>
    </row>
    <row r="5445" spans="1:6" x14ac:dyDescent="0.25">
      <c r="A5445" s="20" t="s">
        <v>1008</v>
      </c>
      <c r="B5445" s="7">
        <v>706669</v>
      </c>
      <c r="C5445" s="46">
        <f>VLOOKUP(B5445,'Τιμοκατάλογος ανά κωδικό'!D:G,4,0)</f>
        <v>323.77</v>
      </c>
      <c r="D5445" s="46">
        <v>315.87038356456611</v>
      </c>
      <c r="E5445" s="47">
        <f t="shared" si="85"/>
        <v>2.500904436271445E-2</v>
      </c>
      <c r="F5445" s="124"/>
    </row>
    <row r="5446" spans="1:6" x14ac:dyDescent="0.25">
      <c r="A5446" s="20" t="s">
        <v>1008</v>
      </c>
      <c r="B5446" s="7">
        <v>706670</v>
      </c>
      <c r="C5446" s="46">
        <f>VLOOKUP(B5446,'Τιμοκατάλογος ανά κωδικό'!D:G,4,0)</f>
        <v>431.76</v>
      </c>
      <c r="D5446" s="46">
        <v>421.22774746011169</v>
      </c>
      <c r="E5446" s="47">
        <f t="shared" si="85"/>
        <v>2.5003700737652901E-2</v>
      </c>
      <c r="F5446" s="124"/>
    </row>
    <row r="5447" spans="1:6" x14ac:dyDescent="0.25">
      <c r="A5447" s="20" t="s">
        <v>1008</v>
      </c>
      <c r="B5447" s="7">
        <v>706671</v>
      </c>
      <c r="C5447" s="46">
        <f>VLOOKUP(B5447,'Τιμοκατάλογος ανά κωδικό'!D:G,4,0)</f>
        <v>64.790000000000006</v>
      </c>
      <c r="D5447" s="46">
        <v>63.20701589499896</v>
      </c>
      <c r="E5447" s="47">
        <f t="shared" si="85"/>
        <v>2.5044436643405721E-2</v>
      </c>
      <c r="F5447" s="124"/>
    </row>
    <row r="5448" spans="1:6" x14ac:dyDescent="0.25">
      <c r="A5448" s="20" t="s">
        <v>1008</v>
      </c>
      <c r="B5448" s="7">
        <v>706674</v>
      </c>
      <c r="C5448" s="46">
        <f>VLOOKUP(B5448,'Τιμοκατάλογος ανά κωδικό'!D:G,4,0)</f>
        <v>86.36</v>
      </c>
      <c r="D5448" s="46">
        <v>84.257543448385107</v>
      </c>
      <c r="E5448" s="47">
        <f t="shared" si="85"/>
        <v>2.4952739725943029E-2</v>
      </c>
      <c r="F5448" s="124"/>
    </row>
    <row r="5449" spans="1:6" x14ac:dyDescent="0.25">
      <c r="A5449" s="20" t="s">
        <v>1008</v>
      </c>
      <c r="B5449" s="7">
        <v>706681</v>
      </c>
      <c r="C5449" s="46">
        <f>VLOOKUP(B5449,'Τιμοκατάλογος ανά κωδικό'!D:G,4,0)</f>
        <v>323.77</v>
      </c>
      <c r="D5449" s="46">
        <v>315.87038356456611</v>
      </c>
      <c r="E5449" s="47">
        <f t="shared" si="85"/>
        <v>2.500904436271445E-2</v>
      </c>
      <c r="F5449" s="124"/>
    </row>
    <row r="5450" spans="1:6" x14ac:dyDescent="0.25">
      <c r="A5450" s="20" t="s">
        <v>1008</v>
      </c>
      <c r="B5450" s="7">
        <v>706682</v>
      </c>
      <c r="C5450" s="46">
        <f>VLOOKUP(B5450,'Τιμοκατάλογος ανά κωδικό'!D:G,4,0)</f>
        <v>431.76</v>
      </c>
      <c r="D5450" s="46">
        <v>421.22774746011169</v>
      </c>
      <c r="E5450" s="47">
        <f t="shared" si="85"/>
        <v>2.5003700737652901E-2</v>
      </c>
      <c r="F5450" s="124"/>
    </row>
    <row r="5451" spans="1:6" x14ac:dyDescent="0.25">
      <c r="A5451" s="20" t="s">
        <v>1008</v>
      </c>
      <c r="B5451" s="7">
        <v>706684</v>
      </c>
      <c r="C5451" s="46">
        <f>VLOOKUP(B5451,'Τιμοκατάλογος ανά κωδικό'!D:G,4,0)</f>
        <v>1120.03</v>
      </c>
      <c r="D5451" s="46">
        <v>1092.716323727489</v>
      </c>
      <c r="E5451" s="47">
        <f t="shared" si="85"/>
        <v>2.4996127246766253E-2</v>
      </c>
      <c r="F5451" s="124"/>
    </row>
    <row r="5452" spans="1:6" x14ac:dyDescent="0.25">
      <c r="A5452" s="20" t="s">
        <v>1008</v>
      </c>
      <c r="B5452" s="7">
        <v>706689</v>
      </c>
      <c r="C5452" s="46">
        <f>VLOOKUP(B5452,'Τιμοκατάλογος ανά κωδικό'!D:G,4,0)</f>
        <v>969.5</v>
      </c>
      <c r="D5452" s="46">
        <v>945.8553994421253</v>
      </c>
      <c r="E5452" s="47">
        <f t="shared" si="85"/>
        <v>2.4998113423913004E-2</v>
      </c>
      <c r="F5452" s="124"/>
    </row>
    <row r="5453" spans="1:6" x14ac:dyDescent="0.25">
      <c r="A5453" s="20" t="s">
        <v>20948</v>
      </c>
      <c r="B5453" s="7">
        <v>706694</v>
      </c>
      <c r="C5453" s="46">
        <f>VLOOKUP(B5453,'Τιμοκατάλογος ανά κωδικό'!D:G,4,0)</f>
        <v>1287.97</v>
      </c>
      <c r="D5453" s="46">
        <v>1256.5601596857937</v>
      </c>
      <c r="E5453" s="47">
        <f t="shared" si="85"/>
        <v>2.4996686447595451E-2</v>
      </c>
      <c r="F5453" s="124"/>
    </row>
    <row r="5454" spans="1:6" x14ac:dyDescent="0.25">
      <c r="A5454" s="20" t="s">
        <v>1008</v>
      </c>
      <c r="B5454" s="7">
        <v>706698</v>
      </c>
      <c r="C5454" s="46">
        <f>VLOOKUP(B5454,'Τιμοκατάλογος ανά κωδικό'!D:G,4,0)</f>
        <v>84.52</v>
      </c>
      <c r="D5454" s="46">
        <v>82.460245178904302</v>
      </c>
      <c r="E5454" s="47">
        <f t="shared" si="85"/>
        <v>2.4978761785474868E-2</v>
      </c>
      <c r="F5454" s="124"/>
    </row>
    <row r="5455" spans="1:6" x14ac:dyDescent="0.25">
      <c r="A5455" s="20" t="s">
        <v>1008</v>
      </c>
      <c r="B5455" s="7">
        <v>706709</v>
      </c>
      <c r="C5455" s="46">
        <f>VLOOKUP(B5455,'Τιμοκατάλογος ανά κωδικό'!D:G,4,0)</f>
        <v>62.11</v>
      </c>
      <c r="D5455" s="46">
        <v>60.599549538003082</v>
      </c>
      <c r="E5455" s="47">
        <f t="shared" si="85"/>
        <v>2.492511039293599E-2</v>
      </c>
      <c r="F5455" s="124"/>
    </row>
    <row r="5456" spans="1:6" x14ac:dyDescent="0.25">
      <c r="A5456" s="20" t="s">
        <v>1008</v>
      </c>
      <c r="B5456" s="7">
        <v>706722</v>
      </c>
      <c r="C5456" s="46">
        <f>VLOOKUP(B5456,'Τιμοκατάλογος ανά κωδικό'!D:G,4,0)</f>
        <v>37.64</v>
      </c>
      <c r="D5456" s="46">
        <v>36.718251627567554</v>
      </c>
      <c r="E5456" s="47">
        <f t="shared" si="85"/>
        <v>2.5103275117282831E-2</v>
      </c>
      <c r="F5456" s="124"/>
    </row>
    <row r="5457" spans="1:6" x14ac:dyDescent="0.25">
      <c r="A5457" s="20" t="s">
        <v>1008</v>
      </c>
      <c r="B5457" s="7">
        <v>706724</v>
      </c>
      <c r="C5457" s="46">
        <f>VLOOKUP(B5457,'Τιμοκατάλογος ανά κωδικό'!D:G,4,0)</f>
        <v>47.05</v>
      </c>
      <c r="D5457" s="46">
        <v>45.902153850586082</v>
      </c>
      <c r="E5457" s="47">
        <f t="shared" si="85"/>
        <v>2.5006367961516895E-2</v>
      </c>
      <c r="F5457" s="124"/>
    </row>
    <row r="5458" spans="1:6" x14ac:dyDescent="0.25">
      <c r="A5458" s="20" t="s">
        <v>1008</v>
      </c>
      <c r="B5458" s="7">
        <v>706731</v>
      </c>
      <c r="C5458" s="46">
        <f>VLOOKUP(B5458,'Τιμοκατάλογος ανά κωδικό'!D:G,4,0)</f>
        <v>1373.94</v>
      </c>
      <c r="D5458" s="46">
        <v>1340.4296649051989</v>
      </c>
      <c r="E5458" s="47">
        <f t="shared" si="85"/>
        <v>2.4999696718269071E-2</v>
      </c>
      <c r="F5458" s="124"/>
    </row>
    <row r="5459" spans="1:6" x14ac:dyDescent="0.25">
      <c r="A5459" s="20" t="s">
        <v>1008</v>
      </c>
      <c r="B5459" s="7">
        <v>706750</v>
      </c>
      <c r="C5459" s="46">
        <f>VLOOKUP(B5459,'Τιμοκατάλογος ανά κωδικό'!D:G,4,0)</f>
        <v>164.97</v>
      </c>
      <c r="D5459" s="46">
        <v>160.94418890181751</v>
      </c>
      <c r="E5459" s="47">
        <f t="shared" si="85"/>
        <v>2.5013708948748548E-2</v>
      </c>
      <c r="F5459" s="124"/>
    </row>
    <row r="5460" spans="1:6" x14ac:dyDescent="0.25">
      <c r="A5460" s="20" t="s">
        <v>20978</v>
      </c>
      <c r="B5460" s="7">
        <v>706783</v>
      </c>
      <c r="C5460" s="46">
        <f>VLOOKUP(B5460,'Τιμοκατάλογος ανά κωδικό'!D:G,4,0)</f>
        <v>1083.47</v>
      </c>
      <c r="D5460" s="46">
        <v>1057.0390602278187</v>
      </c>
      <c r="E5460" s="47">
        <f t="shared" si="85"/>
        <v>2.5004695442838898E-2</v>
      </c>
      <c r="F5460" s="124"/>
    </row>
    <row r="5461" spans="1:6" x14ac:dyDescent="0.25">
      <c r="A5461" s="20" t="s">
        <v>20979</v>
      </c>
      <c r="B5461" s="7">
        <v>706785</v>
      </c>
      <c r="C5461" s="46">
        <f>VLOOKUP(B5461,'Τιμοκατάλογος ανά κωδικό'!D:G,4,0)</f>
        <v>706.05</v>
      </c>
      <c r="D5461" s="46">
        <v>688.82440139291452</v>
      </c>
      <c r="E5461" s="47">
        <f t="shared" si="85"/>
        <v>2.500724215380945E-2</v>
      </c>
      <c r="F5461" s="124"/>
    </row>
    <row r="5462" spans="1:6" x14ac:dyDescent="0.25">
      <c r="A5462" s="20" t="s">
        <v>20980</v>
      </c>
      <c r="B5462" s="7">
        <v>706786</v>
      </c>
      <c r="C5462" s="46">
        <f>VLOOKUP(B5462,'Τιμοκατάλογος ανά κωδικό'!D:G,4,0)</f>
        <v>1899.54</v>
      </c>
      <c r="D5462" s="46">
        <v>1853.2110583583242</v>
      </c>
      <c r="E5462" s="47">
        <f t="shared" si="85"/>
        <v>2.4999279727327073E-2</v>
      </c>
      <c r="F5462" s="124"/>
    </row>
    <row r="5463" spans="1:6" x14ac:dyDescent="0.25">
      <c r="A5463" s="20" t="s">
        <v>20981</v>
      </c>
      <c r="B5463" s="7">
        <v>706787</v>
      </c>
      <c r="C5463" s="46">
        <f>VLOOKUP(B5463,'Τιμοκατάλογος ανά κωδικό'!D:G,4,0)</f>
        <v>743.5</v>
      </c>
      <c r="D5463" s="46">
        <v>725.36483777403032</v>
      </c>
      <c r="E5463" s="47">
        <f t="shared" si="85"/>
        <v>2.5001435528115845E-2</v>
      </c>
      <c r="F5463" s="124"/>
    </row>
    <row r="5464" spans="1:6" x14ac:dyDescent="0.25">
      <c r="A5464" s="20" t="s">
        <v>20982</v>
      </c>
      <c r="B5464" s="7">
        <v>706788</v>
      </c>
      <c r="C5464" s="46">
        <f>VLOOKUP(B5464,'Τιμοκατάλογος ανά κωδικό'!D:G,4,0)</f>
        <v>1873.9</v>
      </c>
      <c r="D5464" s="46">
        <v>1828.1914410533345</v>
      </c>
      <c r="E5464" s="47">
        <f t="shared" si="85"/>
        <v>2.5002063744664627E-2</v>
      </c>
      <c r="F5464" s="124"/>
    </row>
    <row r="5465" spans="1:6" x14ac:dyDescent="0.25">
      <c r="A5465" s="20" t="s">
        <v>20983</v>
      </c>
      <c r="B5465" s="7">
        <v>706789</v>
      </c>
      <c r="C5465" s="46">
        <f>VLOOKUP(B5465,'Τιμοκατάλογος ανά κωδικό'!D:G,4,0)</f>
        <v>513.49</v>
      </c>
      <c r="D5465" s="46">
        <v>500.96175109044611</v>
      </c>
      <c r="E5465" s="47">
        <f t="shared" si="85"/>
        <v>2.5008394118480215E-2</v>
      </c>
      <c r="F5465" s="124"/>
    </row>
    <row r="5466" spans="1:6" x14ac:dyDescent="0.25">
      <c r="A5466" s="20" t="s">
        <v>20984</v>
      </c>
      <c r="B5466" s="7">
        <v>706790</v>
      </c>
      <c r="C5466" s="46">
        <f>VLOOKUP(B5466,'Τιμοκατάλογος ανά κωδικό'!D:G,4,0)</f>
        <v>706.05</v>
      </c>
      <c r="D5466" s="46">
        <v>688.82440139291452</v>
      </c>
      <c r="E5466" s="47">
        <f t="shared" si="85"/>
        <v>2.500724215380945E-2</v>
      </c>
      <c r="F5466" s="124"/>
    </row>
    <row r="5467" spans="1:6" x14ac:dyDescent="0.25">
      <c r="A5467" s="20" t="s">
        <v>20985</v>
      </c>
      <c r="B5467" s="7">
        <v>706791</v>
      </c>
      <c r="C5467" s="46">
        <f>VLOOKUP(B5467,'Τιμοκατάλογος ανά κωδικό'!D:G,4,0)</f>
        <v>1155.3</v>
      </c>
      <c r="D5467" s="46">
        <v>1127.1187729777603</v>
      </c>
      <c r="E5467" s="47">
        <f t="shared" si="85"/>
        <v>2.5002890287939339E-2</v>
      </c>
      <c r="F5467" s="124"/>
    </row>
    <row r="5468" spans="1:6" x14ac:dyDescent="0.25">
      <c r="A5468" s="20" t="s">
        <v>20974</v>
      </c>
      <c r="B5468" s="7">
        <v>706793</v>
      </c>
      <c r="C5468" s="46">
        <f>VLOOKUP(B5468,'Τιμοκατάλογος ανά κωδικό'!D:G,4,0)</f>
        <v>950.49</v>
      </c>
      <c r="D5468" s="46">
        <v>927.30760211288214</v>
      </c>
      <c r="E5468" s="47">
        <f t="shared" si="85"/>
        <v>2.4999684931188426E-2</v>
      </c>
      <c r="F5468" s="124"/>
    </row>
    <row r="5469" spans="1:6" x14ac:dyDescent="0.25">
      <c r="A5469" s="20" t="s">
        <v>20976</v>
      </c>
      <c r="B5469" s="7">
        <v>706794</v>
      </c>
      <c r="C5469" s="46">
        <f>VLOOKUP(B5469,'Τιμοκατάλογος ανά κωδικό'!D:G,4,0)</f>
        <v>2184.89</v>
      </c>
      <c r="D5469" s="46">
        <v>2131.6001599531974</v>
      </c>
      <c r="E5469" s="47">
        <f t="shared" si="85"/>
        <v>2.4999923084999542E-2</v>
      </c>
      <c r="F5469" s="124"/>
    </row>
    <row r="5470" spans="1:6" x14ac:dyDescent="0.25">
      <c r="A5470" s="20" t="s">
        <v>20977</v>
      </c>
      <c r="B5470" s="7">
        <v>706796</v>
      </c>
      <c r="C5470" s="46">
        <f>VLOOKUP(B5470,'Τιμοκατάλογος ανά κωδικό'!D:G,4,0)</f>
        <v>1346.9</v>
      </c>
      <c r="D5470" s="46">
        <v>1314.0517484373902</v>
      </c>
      <c r="E5470" s="47">
        <f t="shared" si="85"/>
        <v>2.4997684909800144E-2</v>
      </c>
      <c r="F5470" s="124"/>
    </row>
    <row r="5471" spans="1:6" x14ac:dyDescent="0.25">
      <c r="A5471" s="20" t="s">
        <v>13982</v>
      </c>
      <c r="B5471" s="7">
        <v>706911</v>
      </c>
      <c r="C5471" s="46">
        <f>VLOOKUP(B5471,'Τιμοκατάλογος ανά κωδικό'!D:G,4,0)</f>
        <v>58.9</v>
      </c>
      <c r="D5471" s="46">
        <v>58</v>
      </c>
      <c r="E5471" s="47">
        <f t="shared" si="85"/>
        <v>1.551724137931032E-2</v>
      </c>
      <c r="F5471" s="124"/>
    </row>
    <row r="5472" spans="1:6" x14ac:dyDescent="0.25">
      <c r="A5472" s="20" t="s">
        <v>24839</v>
      </c>
      <c r="B5472" s="7">
        <v>706914</v>
      </c>
      <c r="C5472" s="46">
        <f>VLOOKUP(B5472,'Τιμοκατάλογος ανά κωδικό'!D:G,4,0)</f>
        <v>242.17</v>
      </c>
      <c r="D5472" s="46">
        <v>238.59</v>
      </c>
      <c r="E5472" s="47">
        <f t="shared" si="85"/>
        <v>1.5004819984073103E-2</v>
      </c>
      <c r="F5472" s="124"/>
    </row>
    <row r="5473" spans="1:6" x14ac:dyDescent="0.25">
      <c r="A5473" s="20" t="s">
        <v>13708</v>
      </c>
      <c r="B5473" s="7">
        <v>706915</v>
      </c>
      <c r="C5473" s="46">
        <f>VLOOKUP(B5473,'Τιμοκατάλογος ανά κωδικό'!D:G,4,0)</f>
        <v>249.32</v>
      </c>
      <c r="D5473" s="46">
        <v>245.64</v>
      </c>
      <c r="E5473" s="47">
        <f t="shared" si="85"/>
        <v>1.4981273408239737E-2</v>
      </c>
      <c r="F5473" s="124"/>
    </row>
    <row r="5474" spans="1:6" x14ac:dyDescent="0.25">
      <c r="A5474" s="20" t="s">
        <v>13711</v>
      </c>
      <c r="B5474" s="7">
        <v>706916</v>
      </c>
      <c r="C5474" s="46">
        <f>VLOOKUP(B5474,'Τιμοκατάλογος ανά κωδικό'!D:G,4,0)</f>
        <v>307.32</v>
      </c>
      <c r="D5474" s="46">
        <v>302.77999999999997</v>
      </c>
      <c r="E5474" s="47">
        <f t="shared" si="85"/>
        <v>1.4994385362309348E-2</v>
      </c>
      <c r="F5474" s="124"/>
    </row>
    <row r="5475" spans="1:6" x14ac:dyDescent="0.25">
      <c r="A5475" s="20" t="s">
        <v>13715</v>
      </c>
      <c r="B5475" s="7">
        <v>706917</v>
      </c>
      <c r="C5475" s="46">
        <f>VLOOKUP(B5475,'Τιμοκατάλογος ανά κωδικό'!D:G,4,0)</f>
        <v>327.79</v>
      </c>
      <c r="D5475" s="46">
        <v>322.95</v>
      </c>
      <c r="E5475" s="47">
        <f t="shared" si="85"/>
        <v>1.498684006812212E-2</v>
      </c>
      <c r="F5475" s="124"/>
    </row>
    <row r="5476" spans="1:6" x14ac:dyDescent="0.25">
      <c r="A5476" s="20" t="s">
        <v>13707</v>
      </c>
      <c r="B5476" s="7">
        <v>706918</v>
      </c>
      <c r="C5476" s="46">
        <f>VLOOKUP(B5476,'Τιμοκατάλογος ανά κωδικό'!D:G,4,0)</f>
        <v>330.61</v>
      </c>
      <c r="D5476" s="46">
        <v>325.72000000000003</v>
      </c>
      <c r="E5476" s="47">
        <f t="shared" si="85"/>
        <v>1.5012894510622488E-2</v>
      </c>
      <c r="F5476" s="124"/>
    </row>
    <row r="5477" spans="1:6" x14ac:dyDescent="0.25">
      <c r="A5477" s="20" t="s">
        <v>13709</v>
      </c>
      <c r="B5477" s="7">
        <v>706919</v>
      </c>
      <c r="C5477" s="46">
        <f>VLOOKUP(B5477,'Τιμοκατάλογος ανά κωδικό'!D:G,4,0)</f>
        <v>357.79</v>
      </c>
      <c r="D5477" s="46">
        <v>352.5</v>
      </c>
      <c r="E5477" s="47">
        <f t="shared" si="85"/>
        <v>1.5007092198581651E-2</v>
      </c>
      <c r="F5477" s="124"/>
    </row>
    <row r="5478" spans="1:6" x14ac:dyDescent="0.25">
      <c r="A5478" s="20" t="s">
        <v>13712</v>
      </c>
      <c r="B5478" s="7">
        <v>706920</v>
      </c>
      <c r="C5478" s="46">
        <f>VLOOKUP(B5478,'Τιμοκατάλογος ανά κωδικό'!D:G,4,0)</f>
        <v>427.05</v>
      </c>
      <c r="D5478" s="46">
        <v>420.74</v>
      </c>
      <c r="E5478" s="47">
        <f t="shared" si="85"/>
        <v>1.4997385558777498E-2</v>
      </c>
      <c r="F5478" s="124"/>
    </row>
    <row r="5479" spans="1:6" x14ac:dyDescent="0.25">
      <c r="A5479" s="20" t="s">
        <v>13716</v>
      </c>
      <c r="B5479" s="7">
        <v>706921</v>
      </c>
      <c r="C5479" s="46">
        <f>VLOOKUP(B5479,'Τιμοκατάλογος ανά κωδικό'!D:G,4,0)</f>
        <v>455.92</v>
      </c>
      <c r="D5479" s="46">
        <v>449.18</v>
      </c>
      <c r="E5479" s="47">
        <f t="shared" si="85"/>
        <v>1.5005120441693665E-2</v>
      </c>
      <c r="F5479" s="124"/>
    </row>
    <row r="5480" spans="1:6" x14ac:dyDescent="0.25">
      <c r="A5480" s="20" t="s">
        <v>24840</v>
      </c>
      <c r="B5480" s="7">
        <v>706922</v>
      </c>
      <c r="C5480" s="46">
        <f>VLOOKUP(B5480,'Τιμοκατάλογος ανά κωδικό'!D:G,4,0)</f>
        <v>485.84</v>
      </c>
      <c r="D5480" s="46">
        <v>478.66</v>
      </c>
      <c r="E5480" s="47">
        <f t="shared" si="85"/>
        <v>1.5000208916558622E-2</v>
      </c>
      <c r="F5480" s="124"/>
    </row>
    <row r="5481" spans="1:6" x14ac:dyDescent="0.25">
      <c r="A5481" s="20" t="s">
        <v>24841</v>
      </c>
      <c r="B5481" s="7">
        <v>706923</v>
      </c>
      <c r="C5481" s="46">
        <f>VLOOKUP(B5481,'Τιμοκατάλογος ανά κωδικό'!D:G,4,0)</f>
        <v>536.89</v>
      </c>
      <c r="D5481" s="46">
        <v>528.96</v>
      </c>
      <c r="E5481" s="47">
        <f t="shared" si="85"/>
        <v>1.4991681790683442E-2</v>
      </c>
      <c r="F5481" s="124"/>
    </row>
    <row r="5482" spans="1:6" x14ac:dyDescent="0.25">
      <c r="A5482" s="20" t="s">
        <v>13710</v>
      </c>
      <c r="B5482" s="7">
        <v>706924</v>
      </c>
      <c r="C5482" s="46">
        <f>VLOOKUP(B5482,'Τιμοκατάλογος ανά κωδικό'!D:G,4,0)</f>
        <v>464.52</v>
      </c>
      <c r="D5482" s="46">
        <v>457.66</v>
      </c>
      <c r="E5482" s="47">
        <f t="shared" si="85"/>
        <v>1.4989293361884259E-2</v>
      </c>
      <c r="F5482" s="124"/>
    </row>
    <row r="5483" spans="1:6" x14ac:dyDescent="0.25">
      <c r="A5483" s="20" t="s">
        <v>13713</v>
      </c>
      <c r="B5483" s="7">
        <v>706925</v>
      </c>
      <c r="C5483" s="46">
        <f>VLOOKUP(B5483,'Τιμοκατάλογος ανά κωδικό'!D:G,4,0)</f>
        <v>560.88</v>
      </c>
      <c r="D5483" s="46">
        <v>552.59</v>
      </c>
      <c r="E5483" s="47">
        <f t="shared" si="85"/>
        <v>1.5002081108959509E-2</v>
      </c>
      <c r="F5483" s="124"/>
    </row>
    <row r="5484" spans="1:6" x14ac:dyDescent="0.25">
      <c r="A5484" s="20" t="s">
        <v>13717</v>
      </c>
      <c r="B5484" s="7">
        <v>706926</v>
      </c>
      <c r="C5484" s="46">
        <f>VLOOKUP(B5484,'Τιμοκατάλογος ανά κωδικό'!D:G,4,0)</f>
        <v>603.58000000000004</v>
      </c>
      <c r="D5484" s="46">
        <v>594.66</v>
      </c>
      <c r="E5484" s="47">
        <f t="shared" si="85"/>
        <v>1.5000168163320282E-2</v>
      </c>
      <c r="F5484" s="124"/>
    </row>
    <row r="5485" spans="1:6" x14ac:dyDescent="0.25">
      <c r="A5485" s="20" t="s">
        <v>24842</v>
      </c>
      <c r="B5485" s="7">
        <v>706927</v>
      </c>
      <c r="C5485" s="46">
        <f>VLOOKUP(B5485,'Τιμοκατάλογος ανά κωδικό'!D:G,4,0)</f>
        <v>709.64</v>
      </c>
      <c r="D5485" s="46">
        <v>699.15</v>
      </c>
      <c r="E5485" s="47">
        <f t="shared" si="85"/>
        <v>1.5003933347636389E-2</v>
      </c>
      <c r="F5485" s="124"/>
    </row>
    <row r="5486" spans="1:6" x14ac:dyDescent="0.25">
      <c r="A5486" s="20" t="s">
        <v>24843</v>
      </c>
      <c r="B5486" s="7">
        <v>706928</v>
      </c>
      <c r="C5486" s="46">
        <f>VLOOKUP(B5486,'Τιμοκατάλογος ανά κωδικό'!D:G,4,0)</f>
        <v>808.91</v>
      </c>
      <c r="D5486" s="46">
        <v>796.96</v>
      </c>
      <c r="E5486" s="47">
        <f t="shared" si="85"/>
        <v>1.4994479020276952E-2</v>
      </c>
      <c r="F5486" s="124"/>
    </row>
    <row r="5487" spans="1:6" x14ac:dyDescent="0.25">
      <c r="A5487" s="20" t="s">
        <v>13714</v>
      </c>
      <c r="B5487" s="7">
        <v>706929</v>
      </c>
      <c r="C5487" s="46">
        <f>VLOOKUP(B5487,'Τιμοκατάλογος ανά κωδικό'!D:G,4,0)</f>
        <v>688.98</v>
      </c>
      <c r="D5487" s="46">
        <v>678.8</v>
      </c>
      <c r="E5487" s="47">
        <f t="shared" si="85"/>
        <v>1.4997053624042467E-2</v>
      </c>
      <c r="F5487" s="124"/>
    </row>
    <row r="5488" spans="1:6" x14ac:dyDescent="0.25">
      <c r="A5488" s="20" t="s">
        <v>24844</v>
      </c>
      <c r="B5488" s="7">
        <v>706930</v>
      </c>
      <c r="C5488" s="46">
        <f>VLOOKUP(B5488,'Τιμοκατάλογος ανά κωδικό'!D:G,4,0)</f>
        <v>323.74</v>
      </c>
      <c r="D5488" s="46">
        <v>318.95999999999998</v>
      </c>
      <c r="E5488" s="47">
        <f t="shared" si="85"/>
        <v>1.4986205166792166E-2</v>
      </c>
      <c r="F5488" s="124"/>
    </row>
    <row r="5489" spans="1:6" x14ac:dyDescent="0.25">
      <c r="A5489" s="20" t="s">
        <v>24845</v>
      </c>
      <c r="B5489" s="7">
        <v>706931</v>
      </c>
      <c r="C5489" s="46">
        <f>VLOOKUP(B5489,'Τιμοκατάλογος ανά κωδικό'!D:G,4,0)</f>
        <v>401.94</v>
      </c>
      <c r="D5489" s="46">
        <v>396</v>
      </c>
      <c r="E5489" s="47">
        <f t="shared" si="85"/>
        <v>1.4999999999999902E-2</v>
      </c>
      <c r="F5489" s="124"/>
    </row>
    <row r="5490" spans="1:6" x14ac:dyDescent="0.25">
      <c r="A5490" s="20" t="s">
        <v>13719</v>
      </c>
      <c r="B5490" s="7">
        <v>706932</v>
      </c>
      <c r="C5490" s="46">
        <f>VLOOKUP(B5490,'Τιμοκατάλογος ανά κωδικό'!D:G,4,0)</f>
        <v>336.43</v>
      </c>
      <c r="D5490" s="46">
        <v>331.46</v>
      </c>
      <c r="E5490" s="47">
        <f t="shared" si="85"/>
        <v>1.4994267784951498E-2</v>
      </c>
      <c r="F5490" s="124"/>
    </row>
    <row r="5491" spans="1:6" x14ac:dyDescent="0.25">
      <c r="A5491" s="20" t="s">
        <v>13721</v>
      </c>
      <c r="B5491" s="7">
        <v>706933</v>
      </c>
      <c r="C5491" s="46">
        <f>VLOOKUP(B5491,'Τιμοκατάλογος ανά κωδικό'!D:G,4,0)</f>
        <v>387.64</v>
      </c>
      <c r="D5491" s="46">
        <v>381.91</v>
      </c>
      <c r="E5491" s="47">
        <f t="shared" si="85"/>
        <v>1.5003534864235002E-2</v>
      </c>
      <c r="F5491" s="124"/>
    </row>
    <row r="5492" spans="1:6" x14ac:dyDescent="0.25">
      <c r="A5492" s="20" t="s">
        <v>13723</v>
      </c>
      <c r="B5492" s="7">
        <v>706934</v>
      </c>
      <c r="C5492" s="46">
        <f>VLOOKUP(B5492,'Τιμοκατάλογος ανά κωδικό'!D:G,4,0)</f>
        <v>411.48</v>
      </c>
      <c r="D5492" s="46">
        <v>405.4</v>
      </c>
      <c r="E5492" s="47">
        <f t="shared" si="85"/>
        <v>1.4997533300444177E-2</v>
      </c>
      <c r="F5492" s="124"/>
    </row>
    <row r="5493" spans="1:6" x14ac:dyDescent="0.25">
      <c r="A5493" s="20" t="s">
        <v>13718</v>
      </c>
      <c r="B5493" s="7">
        <v>706935</v>
      </c>
      <c r="C5493" s="46">
        <f>VLOOKUP(B5493,'Τιμοκατάλογος ανά κωδικό'!D:G,4,0)</f>
        <v>393.93</v>
      </c>
      <c r="D5493" s="46">
        <v>388.11</v>
      </c>
      <c r="E5493" s="47">
        <f t="shared" si="85"/>
        <v>1.4995748627966377E-2</v>
      </c>
      <c r="F5493" s="124"/>
    </row>
    <row r="5494" spans="1:6" x14ac:dyDescent="0.25">
      <c r="A5494" s="20" t="s">
        <v>13720</v>
      </c>
      <c r="B5494" s="7">
        <v>706936</v>
      </c>
      <c r="C5494" s="46">
        <f>VLOOKUP(B5494,'Τιμοκατάλογος ανά κωδικό'!D:G,4,0)</f>
        <v>420.01</v>
      </c>
      <c r="D5494" s="46">
        <v>413.8</v>
      </c>
      <c r="E5494" s="47">
        <f t="shared" si="85"/>
        <v>1.5007249879168683E-2</v>
      </c>
      <c r="F5494" s="124"/>
    </row>
    <row r="5495" spans="1:6" x14ac:dyDescent="0.25">
      <c r="A5495" s="20" t="s">
        <v>13722</v>
      </c>
      <c r="B5495" s="7">
        <v>706937</v>
      </c>
      <c r="C5495" s="46">
        <f>VLOOKUP(B5495,'Τιμοκατάλογος ανά κωδικό'!D:G,4,0)</f>
        <v>483.77</v>
      </c>
      <c r="D5495" s="46">
        <v>476.62</v>
      </c>
      <c r="E5495" s="47">
        <f t="shared" si="85"/>
        <v>1.500146867525487E-2</v>
      </c>
      <c r="F5495" s="124"/>
    </row>
    <row r="5496" spans="1:6" x14ac:dyDescent="0.25">
      <c r="A5496" s="20" t="s">
        <v>13724</v>
      </c>
      <c r="B5496" s="7">
        <v>706938</v>
      </c>
      <c r="C5496" s="46">
        <f>VLOOKUP(B5496,'Τιμοκατάλογος ανά κωδικό'!D:G,4,0)</f>
        <v>520.29999999999995</v>
      </c>
      <c r="D5496" s="46">
        <v>512.61</v>
      </c>
      <c r="E5496" s="47">
        <f t="shared" si="85"/>
        <v>1.5001658180683108E-2</v>
      </c>
      <c r="F5496" s="124"/>
    </row>
    <row r="5497" spans="1:6" x14ac:dyDescent="0.25">
      <c r="A5497" s="20" t="s">
        <v>24846</v>
      </c>
      <c r="B5497" s="7">
        <v>706939</v>
      </c>
      <c r="C5497" s="46">
        <f>VLOOKUP(B5497,'Τιμοκατάλογος ανά κωδικό'!D:G,4,0)</f>
        <v>570.36</v>
      </c>
      <c r="D5497" s="46">
        <v>561.92999999999995</v>
      </c>
      <c r="E5497" s="47">
        <f t="shared" si="85"/>
        <v>1.5001868560140963E-2</v>
      </c>
      <c r="F5497" s="124"/>
    </row>
    <row r="5498" spans="1:6" x14ac:dyDescent="0.25">
      <c r="A5498" s="20" t="s">
        <v>24847</v>
      </c>
      <c r="B5498" s="7">
        <v>706940</v>
      </c>
      <c r="C5498" s="46">
        <f>VLOOKUP(B5498,'Τιμοκατάλογος ανά κωδικό'!D:G,4,0)</f>
        <v>644.24</v>
      </c>
      <c r="D5498" s="46">
        <v>634.72</v>
      </c>
      <c r="E5498" s="47">
        <f t="shared" si="85"/>
        <v>1.4998739601714162E-2</v>
      </c>
      <c r="F5498" s="124"/>
    </row>
    <row r="5499" spans="1:6" x14ac:dyDescent="0.25">
      <c r="A5499" s="20" t="s">
        <v>24848</v>
      </c>
      <c r="B5499" s="7">
        <v>706941</v>
      </c>
      <c r="C5499" s="46">
        <f>VLOOKUP(B5499,'Τιμοκατάλογος ανά κωδικό'!D:G,4,0)</f>
        <v>782.98</v>
      </c>
      <c r="D5499" s="46">
        <v>771.41</v>
      </c>
      <c r="E5499" s="47">
        <f t="shared" si="85"/>
        <v>1.4998509223370204E-2</v>
      </c>
      <c r="F5499" s="124"/>
    </row>
    <row r="5500" spans="1:6" x14ac:dyDescent="0.25">
      <c r="A5500" s="20" t="s">
        <v>24849</v>
      </c>
      <c r="B5500" s="7">
        <v>706942</v>
      </c>
      <c r="C5500" s="46">
        <f>VLOOKUP(B5500,'Τιμοκατάλογος ανά κωδικό'!D:G,4,0)</f>
        <v>829.41</v>
      </c>
      <c r="D5500" s="46">
        <v>817.15</v>
      </c>
      <c r="E5500" s="47">
        <f t="shared" si="85"/>
        <v>1.5003365355197973E-2</v>
      </c>
      <c r="F5500" s="124"/>
    </row>
    <row r="5501" spans="1:6" x14ac:dyDescent="0.25">
      <c r="A5501" s="20" t="s">
        <v>24850</v>
      </c>
      <c r="B5501" s="7">
        <v>706943</v>
      </c>
      <c r="C5501" s="46">
        <f>VLOOKUP(B5501,'Τιμοκατάλογος ανά κωδικό'!D:G,4,0)</f>
        <v>953.71</v>
      </c>
      <c r="D5501" s="46">
        <v>939.62</v>
      </c>
      <c r="E5501" s="47">
        <f t="shared" si="85"/>
        <v>1.4995423681914088E-2</v>
      </c>
      <c r="F5501" s="124"/>
    </row>
    <row r="5502" spans="1:6" x14ac:dyDescent="0.25">
      <c r="A5502" s="20" t="s">
        <v>24851</v>
      </c>
      <c r="B5502" s="7">
        <v>706944</v>
      </c>
      <c r="C5502" s="46">
        <f>VLOOKUP(B5502,'Τιμοκατάλογος ανά κωδικό'!D:G,4,0)</f>
        <v>1097.04</v>
      </c>
      <c r="D5502" s="46">
        <v>1080.83</v>
      </c>
      <c r="E5502" s="47">
        <f t="shared" si="85"/>
        <v>1.4997733223541143E-2</v>
      </c>
      <c r="F5502" s="124"/>
    </row>
    <row r="5503" spans="1:6" x14ac:dyDescent="0.25">
      <c r="A5503" s="20" t="s">
        <v>24847</v>
      </c>
      <c r="B5503" s="7">
        <v>706945</v>
      </c>
      <c r="C5503" s="46">
        <f>VLOOKUP(B5503,'Τιμοκατάλογος ανά κωδικό'!D:G,4,0)</f>
        <v>602.96</v>
      </c>
      <c r="D5503" s="46">
        <v>594.04999999999995</v>
      </c>
      <c r="E5503" s="47">
        <f t="shared" si="85"/>
        <v>1.4998737480010238E-2</v>
      </c>
      <c r="F5503" s="124"/>
    </row>
    <row r="5504" spans="1:6" x14ac:dyDescent="0.25">
      <c r="A5504" s="20" t="s">
        <v>25362</v>
      </c>
      <c r="B5504" s="7">
        <v>706946</v>
      </c>
      <c r="C5504" s="46">
        <f>VLOOKUP(B5504,'Τιμοκατάλογος ανά κωδικό'!D:G,4,0)</f>
        <v>752.55</v>
      </c>
      <c r="D5504" s="46">
        <v>741.43</v>
      </c>
      <c r="E5504" s="47">
        <f t="shared" si="85"/>
        <v>1.4998044319760373E-2</v>
      </c>
      <c r="F5504" s="124"/>
    </row>
    <row r="5505" spans="1:6" x14ac:dyDescent="0.25">
      <c r="A5505" s="20" t="s">
        <v>25363</v>
      </c>
      <c r="B5505" s="7">
        <v>706947</v>
      </c>
      <c r="C5505" s="46">
        <f>VLOOKUP(B5505,'Τιμοκατάλογος ανά κωδικό'!D:G,4,0)</f>
        <v>813.36</v>
      </c>
      <c r="D5505" s="46">
        <v>801.34</v>
      </c>
      <c r="E5505" s="47">
        <f t="shared" si="85"/>
        <v>1.4999875209024793E-2</v>
      </c>
      <c r="F5505" s="124"/>
    </row>
    <row r="5506" spans="1:6" x14ac:dyDescent="0.25">
      <c r="A5506" s="20" t="s">
        <v>25364</v>
      </c>
      <c r="B5506" s="7">
        <v>706948</v>
      </c>
      <c r="C5506" s="46">
        <f>VLOOKUP(B5506,'Τιμοκατάλογος ανά κωδικό'!D:G,4,0)</f>
        <v>932.59</v>
      </c>
      <c r="D5506" s="46">
        <v>918.81</v>
      </c>
      <c r="E5506" s="47">
        <f t="shared" si="85"/>
        <v>1.499766001676095E-2</v>
      </c>
      <c r="F5506" s="124"/>
    </row>
    <row r="5507" spans="1:6" x14ac:dyDescent="0.25">
      <c r="A5507" s="20" t="s">
        <v>25365</v>
      </c>
      <c r="B5507" s="7">
        <v>706949</v>
      </c>
      <c r="C5507" s="46">
        <f>VLOOKUP(B5507,'Τιμοκατάλογος ανά κωδικό'!D:G,4,0)</f>
        <v>1072.4100000000001</v>
      </c>
      <c r="D5507" s="46">
        <v>1056.56</v>
      </c>
      <c r="E5507" s="47">
        <f t="shared" ref="E5507:E5570" si="86">C5507/D5507-1</f>
        <v>1.500151434845165E-2</v>
      </c>
      <c r="F5507" s="124"/>
    </row>
    <row r="5508" spans="1:6" x14ac:dyDescent="0.25">
      <c r="A5508" s="20" t="s">
        <v>25366</v>
      </c>
      <c r="B5508" s="7">
        <v>706950</v>
      </c>
      <c r="C5508" s="46">
        <f>VLOOKUP(B5508,'Τιμοκατάλογος ανά κωδικό'!D:G,4,0)</f>
        <v>1008.8</v>
      </c>
      <c r="D5508" s="46">
        <v>993.89</v>
      </c>
      <c r="E5508" s="47">
        <f t="shared" si="86"/>
        <v>1.5001660143476592E-2</v>
      </c>
      <c r="F5508" s="124"/>
    </row>
    <row r="5509" spans="1:6" x14ac:dyDescent="0.25">
      <c r="A5509" s="20" t="s">
        <v>25367</v>
      </c>
      <c r="B5509" s="7">
        <v>706951</v>
      </c>
      <c r="C5509" s="46">
        <f>VLOOKUP(B5509,'Τιμοκατάλογος ανά κωδικό'!D:G,4,0)</f>
        <v>1165.24</v>
      </c>
      <c r="D5509" s="46">
        <v>1148.02</v>
      </c>
      <c r="E5509" s="47">
        <f t="shared" si="86"/>
        <v>1.4999738680510744E-2</v>
      </c>
      <c r="F5509" s="124"/>
    </row>
    <row r="5510" spans="1:6" x14ac:dyDescent="0.25">
      <c r="A5510" s="20" t="s">
        <v>25368</v>
      </c>
      <c r="B5510" s="7">
        <v>706952</v>
      </c>
      <c r="C5510" s="46">
        <f>VLOOKUP(B5510,'Τιμοκατάλογος ανά κωδικό'!D:G,4,0)</f>
        <v>1357.28</v>
      </c>
      <c r="D5510" s="46">
        <v>1337.22</v>
      </c>
      <c r="E5510" s="47">
        <f t="shared" si="86"/>
        <v>1.5001271294177387E-2</v>
      </c>
      <c r="F5510" s="124"/>
    </row>
    <row r="5511" spans="1:6" x14ac:dyDescent="0.25">
      <c r="A5511" s="20" t="s">
        <v>25369</v>
      </c>
      <c r="B5511" s="7">
        <v>706953</v>
      </c>
      <c r="C5511" s="46">
        <f>VLOOKUP(B5511,'Τιμοκατάλογος ανά κωδικό'!D:G,4,0)</f>
        <v>1581.36</v>
      </c>
      <c r="D5511" s="46">
        <v>1557.99</v>
      </c>
      <c r="E5511" s="47">
        <f t="shared" si="86"/>
        <v>1.5000096277896446E-2</v>
      </c>
      <c r="F5511" s="124"/>
    </row>
    <row r="5512" spans="1:6" x14ac:dyDescent="0.25">
      <c r="A5512" s="20" t="s">
        <v>30836</v>
      </c>
      <c r="B5512" s="7">
        <v>707055</v>
      </c>
      <c r="C5512" s="46">
        <f>VLOOKUP(B5512,'Τιμοκατάλογος ανά κωδικό'!D:G,4,0)</f>
        <v>49.47</v>
      </c>
      <c r="D5512" s="46">
        <v>48.74</v>
      </c>
      <c r="E5512" s="47">
        <f t="shared" si="86"/>
        <v>1.4977431267952257E-2</v>
      </c>
      <c r="F5512" s="124"/>
    </row>
    <row r="5513" spans="1:6" x14ac:dyDescent="0.25">
      <c r="A5513" s="20" t="s">
        <v>30837</v>
      </c>
      <c r="B5513" s="7">
        <v>707058</v>
      </c>
      <c r="C5513" s="46">
        <f>VLOOKUP(B5513,'Τιμοκατάλογος ανά κωδικό'!D:G,4,0)</f>
        <v>13.07</v>
      </c>
      <c r="D5513" s="46">
        <v>12.88</v>
      </c>
      <c r="E5513" s="47">
        <f t="shared" si="86"/>
        <v>1.4751552795031042E-2</v>
      </c>
      <c r="F5513" s="124"/>
    </row>
    <row r="5514" spans="1:6" x14ac:dyDescent="0.25">
      <c r="A5514" s="20" t="s">
        <v>30838</v>
      </c>
      <c r="B5514" s="7">
        <v>707059</v>
      </c>
      <c r="C5514" s="46">
        <f>VLOOKUP(B5514,'Τιμοκατάλογος ανά κωδικό'!D:G,4,0)</f>
        <v>13.07</v>
      </c>
      <c r="D5514" s="46">
        <v>12.88</v>
      </c>
      <c r="E5514" s="47">
        <f t="shared" si="86"/>
        <v>1.4751552795031042E-2</v>
      </c>
      <c r="F5514" s="124"/>
    </row>
    <row r="5515" spans="1:6" x14ac:dyDescent="0.25">
      <c r="A5515" s="20" t="s">
        <v>30839</v>
      </c>
      <c r="B5515" s="7">
        <v>707060</v>
      </c>
      <c r="C5515" s="46">
        <f>VLOOKUP(B5515,'Τιμοκατάλογος ανά κωδικό'!D:G,4,0)</f>
        <v>27.14</v>
      </c>
      <c r="D5515" s="46">
        <v>26.74</v>
      </c>
      <c r="E5515" s="47">
        <f t="shared" si="86"/>
        <v>1.4958863126402377E-2</v>
      </c>
      <c r="F5515" s="124"/>
    </row>
    <row r="5516" spans="1:6" x14ac:dyDescent="0.25">
      <c r="A5516" s="20" t="s">
        <v>30840</v>
      </c>
      <c r="B5516" s="7">
        <v>707061</v>
      </c>
      <c r="C5516" s="46">
        <f>VLOOKUP(B5516,'Τιμοκατάλογος ανά κωδικό'!D:G,4,0)</f>
        <v>27.14</v>
      </c>
      <c r="D5516" s="46">
        <v>26.74</v>
      </c>
      <c r="E5516" s="47">
        <f t="shared" si="86"/>
        <v>1.4958863126402377E-2</v>
      </c>
      <c r="F5516" s="124"/>
    </row>
    <row r="5517" spans="1:6" x14ac:dyDescent="0.25">
      <c r="A5517" s="20" t="s">
        <v>30841</v>
      </c>
      <c r="B5517" s="7">
        <v>707062</v>
      </c>
      <c r="C5517" s="46">
        <f>VLOOKUP(B5517,'Τιμοκατάλογος ανά κωδικό'!D:G,4,0)</f>
        <v>36.35</v>
      </c>
      <c r="D5517" s="46">
        <v>35.81</v>
      </c>
      <c r="E5517" s="47">
        <f t="shared" si="86"/>
        <v>1.5079586707623438E-2</v>
      </c>
      <c r="F5517" s="124"/>
    </row>
    <row r="5518" spans="1:6" x14ac:dyDescent="0.25">
      <c r="A5518" s="20" t="s">
        <v>30842</v>
      </c>
      <c r="B5518" s="7">
        <v>707063</v>
      </c>
      <c r="C5518" s="46">
        <f>VLOOKUP(B5518,'Τιμοκατάλογος ανά κωδικό'!D:G,4,0)</f>
        <v>36.35</v>
      </c>
      <c r="D5518" s="46">
        <v>35.81</v>
      </c>
      <c r="E5518" s="47">
        <f t="shared" si="86"/>
        <v>1.5079586707623438E-2</v>
      </c>
      <c r="F5518" s="124"/>
    </row>
    <row r="5519" spans="1:6" x14ac:dyDescent="0.25">
      <c r="A5519" s="20" t="s">
        <v>30843</v>
      </c>
      <c r="B5519" s="7">
        <v>707064</v>
      </c>
      <c r="C5519" s="46">
        <f>VLOOKUP(B5519,'Τιμοκατάλογος ανά κωδικό'!D:G,4,0)</f>
        <v>49.47</v>
      </c>
      <c r="D5519" s="46">
        <v>48.74</v>
      </c>
      <c r="E5519" s="47">
        <f t="shared" si="86"/>
        <v>1.4977431267952257E-2</v>
      </c>
      <c r="F5519" s="124"/>
    </row>
    <row r="5520" spans="1:6" x14ac:dyDescent="0.25">
      <c r="A5520" s="20" t="s">
        <v>13725</v>
      </c>
      <c r="B5520" s="7">
        <v>707096</v>
      </c>
      <c r="C5520" s="46">
        <f>VLOOKUP(B5520,'Τιμοκατάλογος ανά κωδικό'!D:G,4,0)</f>
        <v>28.44</v>
      </c>
      <c r="D5520" s="46">
        <v>28.02</v>
      </c>
      <c r="E5520" s="47">
        <f t="shared" si="86"/>
        <v>1.4989293361884481E-2</v>
      </c>
      <c r="F5520" s="124"/>
    </row>
    <row r="5521" spans="1:6" x14ac:dyDescent="0.25">
      <c r="A5521" s="20" t="s">
        <v>13726</v>
      </c>
      <c r="B5521" s="7">
        <v>707097</v>
      </c>
      <c r="C5521" s="46">
        <f>VLOOKUP(B5521,'Τιμοκατάλογος ανά κωδικό'!D:G,4,0)</f>
        <v>5.82</v>
      </c>
      <c r="D5521" s="46">
        <v>5.73</v>
      </c>
      <c r="E5521" s="47">
        <f t="shared" si="86"/>
        <v>1.5706806282722585E-2</v>
      </c>
      <c r="F5521" s="124"/>
    </row>
    <row r="5522" spans="1:6" x14ac:dyDescent="0.25">
      <c r="A5522" s="20" t="s">
        <v>30792</v>
      </c>
      <c r="B5522" s="7">
        <v>707098</v>
      </c>
      <c r="C5522" s="46">
        <f>VLOOKUP(B5522,'Τιμοκατάλογος ανά κωδικό'!D:G,4,0)</f>
        <v>11.28</v>
      </c>
      <c r="D5522" s="46">
        <v>11.11</v>
      </c>
      <c r="E5522" s="47">
        <f t="shared" si="86"/>
        <v>1.5301530153015275E-2</v>
      </c>
      <c r="F5522" s="124"/>
    </row>
    <row r="5523" spans="1:6" x14ac:dyDescent="0.25">
      <c r="A5523" s="20" t="s">
        <v>20969</v>
      </c>
      <c r="B5523" s="7">
        <v>707142</v>
      </c>
      <c r="C5523" s="46">
        <f>VLOOKUP(B5523,'Τιμοκατάλογος ανά κωδικό'!D:G,4,0)</f>
        <v>2096.11</v>
      </c>
      <c r="D5523" s="46">
        <v>2044.9847800152741</v>
      </c>
      <c r="E5523" s="47">
        <f t="shared" si="86"/>
        <v>2.500029363756151E-2</v>
      </c>
      <c r="F5523" s="124"/>
    </row>
    <row r="5524" spans="1:6" x14ac:dyDescent="0.25">
      <c r="A5524" s="20" t="s">
        <v>20969</v>
      </c>
      <c r="B5524" s="7">
        <v>707218</v>
      </c>
      <c r="C5524" s="46">
        <f>VLOOKUP(B5524,'Τιμοκατάλογος ανά κωδικό'!D:G,4,0)</f>
        <v>2328.4499999999998</v>
      </c>
      <c r="D5524" s="46">
        <v>2271.6632633175327</v>
      </c>
      <c r="E5524" s="47">
        <f t="shared" si="86"/>
        <v>2.4997867245313499E-2</v>
      </c>
      <c r="F5524" s="124"/>
    </row>
    <row r="5525" spans="1:6" x14ac:dyDescent="0.25">
      <c r="A5525" s="20" t="s">
        <v>20969</v>
      </c>
      <c r="B5525" s="7">
        <v>707219</v>
      </c>
      <c r="C5525" s="46">
        <f>VLOOKUP(B5525,'Τιμοκατάλογος ανά κωδικό'!D:G,4,0)</f>
        <v>2620.16</v>
      </c>
      <c r="D5525" s="46">
        <v>2556.2547132436848</v>
      </c>
      <c r="E5525" s="47">
        <f t="shared" si="86"/>
        <v>2.4999577086441516E-2</v>
      </c>
      <c r="F5525" s="124"/>
    </row>
    <row r="5526" spans="1:6" x14ac:dyDescent="0.25">
      <c r="A5526" s="20" t="s">
        <v>24770</v>
      </c>
      <c r="B5526" s="7">
        <v>707252</v>
      </c>
      <c r="C5526" s="46">
        <f>VLOOKUP(B5526,'Τιμοκατάλογος ανά κωδικό'!D:G,4,0)</f>
        <v>12.65</v>
      </c>
      <c r="D5526" s="46">
        <v>12.46</v>
      </c>
      <c r="E5526" s="47">
        <f t="shared" si="86"/>
        <v>1.5248796147672605E-2</v>
      </c>
      <c r="F5526" s="124"/>
    </row>
    <row r="5527" spans="1:6" x14ac:dyDescent="0.25">
      <c r="A5527" s="20" t="s">
        <v>24771</v>
      </c>
      <c r="B5527" s="7">
        <v>707253</v>
      </c>
      <c r="C5527" s="46">
        <f>VLOOKUP(B5527,'Τιμοκατάλογος ανά κωδικό'!D:G,4,0)</f>
        <v>7.63</v>
      </c>
      <c r="D5527" s="46">
        <v>7.52</v>
      </c>
      <c r="E5527" s="47">
        <f t="shared" si="86"/>
        <v>1.4627659574468099E-2</v>
      </c>
      <c r="F5527" s="124"/>
    </row>
    <row r="5528" spans="1:6" x14ac:dyDescent="0.25">
      <c r="A5528" s="20" t="s">
        <v>24772</v>
      </c>
      <c r="B5528" s="7">
        <v>707254</v>
      </c>
      <c r="C5528" s="46">
        <f>VLOOKUP(B5528,'Τιμοκατάλογος ανά κωδικό'!D:G,4,0)</f>
        <v>24.26</v>
      </c>
      <c r="D5528" s="46">
        <v>23.9</v>
      </c>
      <c r="E5528" s="47">
        <f t="shared" si="86"/>
        <v>1.5062761506276168E-2</v>
      </c>
      <c r="F5528" s="124"/>
    </row>
    <row r="5529" spans="1:6" x14ac:dyDescent="0.25">
      <c r="A5529" s="20" t="s">
        <v>24773</v>
      </c>
      <c r="B5529" s="7">
        <v>707255</v>
      </c>
      <c r="C5529" s="46">
        <f>VLOOKUP(B5529,'Τιμοκατάλογος ανά κωδικό'!D:G,4,0)</f>
        <v>43.78</v>
      </c>
      <c r="D5529" s="46">
        <v>43.13</v>
      </c>
      <c r="E5529" s="47">
        <f t="shared" si="86"/>
        <v>1.5070716438673637E-2</v>
      </c>
      <c r="F5529" s="124"/>
    </row>
    <row r="5530" spans="1:6" x14ac:dyDescent="0.25">
      <c r="A5530" s="20" t="s">
        <v>24774</v>
      </c>
      <c r="B5530" s="7">
        <v>707256</v>
      </c>
      <c r="C5530" s="46">
        <f>VLOOKUP(B5530,'Τιμοκατάλογος ανά κωδικό'!D:G,4,0)</f>
        <v>9.48</v>
      </c>
      <c r="D5530" s="46">
        <v>9.34</v>
      </c>
      <c r="E5530" s="47">
        <f t="shared" si="86"/>
        <v>1.4989293361884481E-2</v>
      </c>
      <c r="F5530" s="124"/>
    </row>
    <row r="5531" spans="1:6" x14ac:dyDescent="0.25">
      <c r="A5531" s="20" t="s">
        <v>24775</v>
      </c>
      <c r="B5531" s="7">
        <v>707257</v>
      </c>
      <c r="C5531" s="46">
        <f>VLOOKUP(B5531,'Τιμοκατάλογος ανά κωδικό'!D:G,4,0)</f>
        <v>30.51</v>
      </c>
      <c r="D5531" s="46">
        <v>30.06</v>
      </c>
      <c r="E5531" s="47">
        <f t="shared" si="86"/>
        <v>1.4970059880239583E-2</v>
      </c>
      <c r="F5531" s="124"/>
    </row>
    <row r="5532" spans="1:6" x14ac:dyDescent="0.25">
      <c r="A5532" s="20" t="s">
        <v>24776</v>
      </c>
      <c r="B5532" s="7">
        <v>707258</v>
      </c>
      <c r="C5532" s="46">
        <f>VLOOKUP(B5532,'Τιμοκατάλογος ανά κωδικό'!D:G,4,0)</f>
        <v>48.77</v>
      </c>
      <c r="D5532" s="46">
        <v>48.05</v>
      </c>
      <c r="E5532" s="47">
        <f t="shared" si="86"/>
        <v>1.4984391259105223E-2</v>
      </c>
      <c r="F5532" s="124"/>
    </row>
    <row r="5533" spans="1:6" x14ac:dyDescent="0.25">
      <c r="A5533" s="20" t="s">
        <v>24777</v>
      </c>
      <c r="B5533" s="7">
        <v>707259</v>
      </c>
      <c r="C5533" s="46">
        <f>VLOOKUP(B5533,'Τιμοκατάλογος ανά κωδικό'!D:G,4,0)</f>
        <v>123.27</v>
      </c>
      <c r="D5533" s="46">
        <v>121.45</v>
      </c>
      <c r="E5533" s="47">
        <f t="shared" si="86"/>
        <v>1.4985590778098024E-2</v>
      </c>
      <c r="F5533" s="124"/>
    </row>
    <row r="5534" spans="1:6" x14ac:dyDescent="0.25">
      <c r="A5534" s="20" t="s">
        <v>30844</v>
      </c>
      <c r="B5534" s="7">
        <v>707260</v>
      </c>
      <c r="C5534" s="46">
        <f>VLOOKUP(B5534,'Τιμοκατάλογος ανά κωδικό'!D:G,4,0)</f>
        <v>12.09</v>
      </c>
      <c r="D5534" s="46">
        <v>11.91</v>
      </c>
      <c r="E5534" s="47">
        <f t="shared" si="86"/>
        <v>1.5113350125944613E-2</v>
      </c>
      <c r="F5534" s="124"/>
    </row>
    <row r="5535" spans="1:6" x14ac:dyDescent="0.25">
      <c r="A5535" s="20" t="s">
        <v>30845</v>
      </c>
      <c r="B5535" s="7">
        <v>707261</v>
      </c>
      <c r="C5535" s="46">
        <f>VLOOKUP(B5535,'Τιμοκατάλογος ανά κωδικό'!D:G,4,0)</f>
        <v>4.91</v>
      </c>
      <c r="D5535" s="46">
        <v>4.84</v>
      </c>
      <c r="E5535" s="47">
        <f t="shared" si="86"/>
        <v>1.4462809917355379E-2</v>
      </c>
      <c r="F5535" s="124"/>
    </row>
    <row r="5536" spans="1:6" x14ac:dyDescent="0.25">
      <c r="A5536" s="20" t="s">
        <v>30846</v>
      </c>
      <c r="B5536" s="7">
        <v>707262</v>
      </c>
      <c r="C5536" s="46">
        <f>VLOOKUP(B5536,'Τιμοκατάλογος ανά κωδικό'!D:G,4,0)</f>
        <v>6.47</v>
      </c>
      <c r="D5536" s="46">
        <v>6.37</v>
      </c>
      <c r="E5536" s="47">
        <f t="shared" si="86"/>
        <v>1.5698587127158437E-2</v>
      </c>
      <c r="F5536" s="124"/>
    </row>
    <row r="5537" spans="1:6" x14ac:dyDescent="0.25">
      <c r="A5537" s="20" t="s">
        <v>24778</v>
      </c>
      <c r="B5537" s="7">
        <v>707263</v>
      </c>
      <c r="C5537" s="46">
        <f>VLOOKUP(B5537,'Τιμοκατάλογος ανά κωδικό'!D:G,4,0)</f>
        <v>1.28</v>
      </c>
      <c r="D5537" s="46">
        <v>1.26</v>
      </c>
      <c r="E5537" s="47">
        <f t="shared" si="86"/>
        <v>1.5873015873015817E-2</v>
      </c>
      <c r="F5537" s="124"/>
    </row>
    <row r="5538" spans="1:6" x14ac:dyDescent="0.25">
      <c r="A5538" s="20" t="s">
        <v>24779</v>
      </c>
      <c r="B5538" s="7">
        <v>707264</v>
      </c>
      <c r="C5538" s="46">
        <f>VLOOKUP(B5538,'Τιμοκατάλογος ανά κωδικό'!D:G,4,0)</f>
        <v>21.49</v>
      </c>
      <c r="D5538" s="46">
        <v>21.17</v>
      </c>
      <c r="E5538" s="47">
        <f t="shared" si="86"/>
        <v>1.5115729806329581E-2</v>
      </c>
      <c r="F5538" s="124"/>
    </row>
    <row r="5539" spans="1:6" x14ac:dyDescent="0.25">
      <c r="A5539" s="20" t="s">
        <v>24780</v>
      </c>
      <c r="B5539" s="7">
        <v>707265</v>
      </c>
      <c r="C5539" s="46">
        <f>VLOOKUP(B5539,'Τιμοκατάλογος ανά κωδικό'!D:G,4,0)</f>
        <v>27.38</v>
      </c>
      <c r="D5539" s="46">
        <v>26.98</v>
      </c>
      <c r="E5539" s="47">
        <f t="shared" si="86"/>
        <v>1.4825796886582587E-2</v>
      </c>
      <c r="F5539" s="124"/>
    </row>
    <row r="5540" spans="1:6" x14ac:dyDescent="0.25">
      <c r="A5540" s="20" t="s">
        <v>24781</v>
      </c>
      <c r="B5540" s="7">
        <v>707266</v>
      </c>
      <c r="C5540" s="46">
        <f>VLOOKUP(B5540,'Τιμοκατάλογος ανά κωδικό'!D:G,4,0)</f>
        <v>22.07</v>
      </c>
      <c r="D5540" s="46">
        <v>21.74</v>
      </c>
      <c r="E5540" s="47">
        <f t="shared" si="86"/>
        <v>1.5179392824287152E-2</v>
      </c>
      <c r="F5540" s="124"/>
    </row>
    <row r="5541" spans="1:6" x14ac:dyDescent="0.25">
      <c r="A5541" s="20" t="s">
        <v>24782</v>
      </c>
      <c r="B5541" s="7">
        <v>707267</v>
      </c>
      <c r="C5541" s="46">
        <f>VLOOKUP(B5541,'Τιμοκατάλογος ανά κωδικό'!D:G,4,0)</f>
        <v>30.27</v>
      </c>
      <c r="D5541" s="46">
        <v>29.82</v>
      </c>
      <c r="E5541" s="47">
        <f t="shared" si="86"/>
        <v>1.5090543259557387E-2</v>
      </c>
      <c r="F5541" s="124"/>
    </row>
    <row r="5542" spans="1:6" x14ac:dyDescent="0.25">
      <c r="A5542" s="20" t="s">
        <v>24783</v>
      </c>
      <c r="B5542" s="7">
        <v>707286</v>
      </c>
      <c r="C5542" s="46">
        <f>VLOOKUP(B5542,'Τιμοκατάλογος ανά κωδικό'!D:G,4,0)</f>
        <v>10.46</v>
      </c>
      <c r="D5542" s="46">
        <v>10.31</v>
      </c>
      <c r="E5542" s="47">
        <f t="shared" si="86"/>
        <v>1.4548981571290032E-2</v>
      </c>
      <c r="F5542" s="124"/>
    </row>
    <row r="5543" spans="1:6" x14ac:dyDescent="0.25">
      <c r="A5543" s="20" t="s">
        <v>24784</v>
      </c>
      <c r="B5543" s="7">
        <v>707287</v>
      </c>
      <c r="C5543" s="46">
        <f>VLOOKUP(B5543,'Τιμοκατάλογος ανά κωδικό'!D:G,4,0)</f>
        <v>52.81</v>
      </c>
      <c r="D5543" s="46">
        <v>52.03</v>
      </c>
      <c r="E5543" s="47">
        <f t="shared" si="86"/>
        <v>1.4991351143571086E-2</v>
      </c>
      <c r="F5543" s="124"/>
    </row>
    <row r="5544" spans="1:6" x14ac:dyDescent="0.25">
      <c r="A5544" s="20" t="s">
        <v>24785</v>
      </c>
      <c r="B5544" s="7">
        <v>707288</v>
      </c>
      <c r="C5544" s="46">
        <f>VLOOKUP(B5544,'Τιμοκατάλογος ανά κωδικό'!D:G,4,0)</f>
        <v>57.44</v>
      </c>
      <c r="D5544" s="46">
        <v>56.59</v>
      </c>
      <c r="E5544" s="47">
        <f t="shared" si="86"/>
        <v>1.5020321611592058E-2</v>
      </c>
      <c r="F5544" s="124"/>
    </row>
    <row r="5545" spans="1:6" x14ac:dyDescent="0.25">
      <c r="A5545" s="20" t="s">
        <v>24786</v>
      </c>
      <c r="B5545" s="7">
        <v>707289</v>
      </c>
      <c r="C5545" s="46">
        <f>VLOOKUP(B5545,'Τιμοκατάλογος ανά κωδικό'!D:G,4,0)</f>
        <v>62.28</v>
      </c>
      <c r="D5545" s="46">
        <v>61.36</v>
      </c>
      <c r="E5545" s="47">
        <f t="shared" si="86"/>
        <v>1.4993481095175953E-2</v>
      </c>
      <c r="F5545" s="124"/>
    </row>
    <row r="5546" spans="1:6" x14ac:dyDescent="0.25">
      <c r="A5546" s="20" t="s">
        <v>24787</v>
      </c>
      <c r="B5546" s="7">
        <v>707290</v>
      </c>
      <c r="C5546" s="46">
        <f>VLOOKUP(B5546,'Τιμοκατάλογος ανά κωδικό'!D:G,4,0)</f>
        <v>66.62</v>
      </c>
      <c r="D5546" s="46">
        <v>65.64</v>
      </c>
      <c r="E5546" s="47">
        <f t="shared" si="86"/>
        <v>1.4929920780012207E-2</v>
      </c>
      <c r="F5546" s="124"/>
    </row>
    <row r="5547" spans="1:6" x14ac:dyDescent="0.25">
      <c r="A5547" s="20" t="s">
        <v>24788</v>
      </c>
      <c r="B5547" s="7">
        <v>707291</v>
      </c>
      <c r="C5547" s="46">
        <f>VLOOKUP(B5547,'Τιμοκατάλογος ανά κωδικό'!D:G,4,0)</f>
        <v>72.86</v>
      </c>
      <c r="D5547" s="46">
        <v>71.78</v>
      </c>
      <c r="E5547" s="47">
        <f t="shared" si="86"/>
        <v>1.5045973808860413E-2</v>
      </c>
      <c r="F5547" s="124"/>
    </row>
    <row r="5548" spans="1:6" x14ac:dyDescent="0.25">
      <c r="A5548" s="20" t="s">
        <v>24789</v>
      </c>
      <c r="B5548" s="7">
        <v>707292</v>
      </c>
      <c r="C5548" s="46">
        <f>VLOOKUP(B5548,'Τιμοκατάλογος ανά κωδικό'!D:G,4,0)</f>
        <v>86.94</v>
      </c>
      <c r="D5548" s="46">
        <v>85.66</v>
      </c>
      <c r="E5548" s="47">
        <f t="shared" si="86"/>
        <v>1.4942797104833039E-2</v>
      </c>
      <c r="F5548" s="124"/>
    </row>
    <row r="5549" spans="1:6" x14ac:dyDescent="0.25">
      <c r="A5549" s="20" t="s">
        <v>24790</v>
      </c>
      <c r="B5549" s="7">
        <v>707293</v>
      </c>
      <c r="C5549" s="46">
        <f>VLOOKUP(B5549,'Τιμοκατάλογος ανά κωδικό'!D:G,4,0)</f>
        <v>12.19</v>
      </c>
      <c r="D5549" s="46">
        <v>12.01</v>
      </c>
      <c r="E5549" s="47">
        <f t="shared" si="86"/>
        <v>1.4987510407993287E-2</v>
      </c>
      <c r="F5549" s="124"/>
    </row>
    <row r="5550" spans="1:6" x14ac:dyDescent="0.25">
      <c r="A5550" s="20" t="s">
        <v>24791</v>
      </c>
      <c r="B5550" s="7">
        <v>707294</v>
      </c>
      <c r="C5550" s="46">
        <f>VLOOKUP(B5550,'Τιμοκατάλογος ανά κωδικό'!D:G,4,0)</f>
        <v>14.44</v>
      </c>
      <c r="D5550" s="46">
        <v>14.23</v>
      </c>
      <c r="E5550" s="47">
        <f t="shared" si="86"/>
        <v>1.4757554462403233E-2</v>
      </c>
      <c r="F5550" s="124"/>
    </row>
    <row r="5551" spans="1:6" x14ac:dyDescent="0.25">
      <c r="A5551" s="20" t="s">
        <v>24792</v>
      </c>
      <c r="B5551" s="7">
        <v>707295</v>
      </c>
      <c r="C5551" s="46">
        <f>VLOOKUP(B5551,'Τιμοκατάλογος ανά κωδικό'!D:G,4,0)</f>
        <v>24.38</v>
      </c>
      <c r="D5551" s="46">
        <v>24.02</v>
      </c>
      <c r="E5551" s="47">
        <f t="shared" si="86"/>
        <v>1.4987510407993287E-2</v>
      </c>
      <c r="F5551" s="124"/>
    </row>
    <row r="5552" spans="1:6" x14ac:dyDescent="0.25">
      <c r="A5552" s="20" t="s">
        <v>24793</v>
      </c>
      <c r="B5552" s="7">
        <v>707296</v>
      </c>
      <c r="C5552" s="46">
        <f>VLOOKUP(B5552,'Τιμοκατάλογος ανά κωδικό'!D:G,4,0)</f>
        <v>16.510000000000002</v>
      </c>
      <c r="D5552" s="46">
        <v>16.27</v>
      </c>
      <c r="E5552" s="47">
        <f t="shared" si="86"/>
        <v>1.4751075599262586E-2</v>
      </c>
      <c r="F5552" s="124"/>
    </row>
    <row r="5553" spans="1:6" x14ac:dyDescent="0.25">
      <c r="A5553" s="20" t="s">
        <v>24794</v>
      </c>
      <c r="B5553" s="7">
        <v>707297</v>
      </c>
      <c r="C5553" s="46">
        <f>VLOOKUP(B5553,'Τιμοκατάλογος ανά κωδικό'!D:G,4,0)</f>
        <v>40.270000000000003</v>
      </c>
      <c r="D5553" s="46">
        <v>39.67</v>
      </c>
      <c r="E5553" s="47">
        <f t="shared" si="86"/>
        <v>1.5124779430299995E-2</v>
      </c>
      <c r="F5553" s="124"/>
    </row>
    <row r="5554" spans="1:6" x14ac:dyDescent="0.25">
      <c r="A5554" s="20" t="s">
        <v>24795</v>
      </c>
      <c r="B5554" s="7">
        <v>707298</v>
      </c>
      <c r="C5554" s="46">
        <f>VLOOKUP(B5554,'Τιμοκατάλογος ανά κωδικό'!D:G,4,0)</f>
        <v>6.88</v>
      </c>
      <c r="D5554" s="46">
        <v>6.78</v>
      </c>
      <c r="E5554" s="47">
        <f t="shared" si="86"/>
        <v>1.4749262536873031E-2</v>
      </c>
      <c r="F5554" s="124"/>
    </row>
    <row r="5555" spans="1:6" x14ac:dyDescent="0.25">
      <c r="A5555" s="20" t="s">
        <v>24796</v>
      </c>
      <c r="B5555" s="7">
        <v>707299</v>
      </c>
      <c r="C5555" s="46">
        <f>VLOOKUP(B5555,'Τιμοκατάλογος ανά κωδικό'!D:G,4,0)</f>
        <v>57.07</v>
      </c>
      <c r="D5555" s="46">
        <v>56.23</v>
      </c>
      <c r="E5555" s="47">
        <f t="shared" si="86"/>
        <v>1.4938644851502758E-2</v>
      </c>
      <c r="F5555" s="124"/>
    </row>
    <row r="5556" spans="1:6" x14ac:dyDescent="0.25">
      <c r="A5556" s="20" t="s">
        <v>24797</v>
      </c>
      <c r="B5556" s="7">
        <v>707300</v>
      </c>
      <c r="C5556" s="46">
        <f>VLOOKUP(B5556,'Τιμοκατάλογος ανά κωδικό'!D:G,4,0)</f>
        <v>60.54</v>
      </c>
      <c r="D5556" s="46">
        <v>59.65</v>
      </c>
      <c r="E5556" s="47">
        <f t="shared" si="86"/>
        <v>1.4920368818105656E-2</v>
      </c>
      <c r="F5556" s="124"/>
    </row>
    <row r="5557" spans="1:6" x14ac:dyDescent="0.25">
      <c r="A5557" s="20" t="s">
        <v>24798</v>
      </c>
      <c r="B5557" s="7">
        <v>707301</v>
      </c>
      <c r="C5557" s="46">
        <f>VLOOKUP(B5557,'Τιμοκατάλογος ανά κωδικό'!D:G,4,0)</f>
        <v>82.73</v>
      </c>
      <c r="D5557" s="46">
        <v>81.510000000000005</v>
      </c>
      <c r="E5557" s="47">
        <f t="shared" si="86"/>
        <v>1.4967488651699057E-2</v>
      </c>
      <c r="F5557" s="124"/>
    </row>
    <row r="5558" spans="1:6" x14ac:dyDescent="0.25">
      <c r="A5558" s="20" t="s">
        <v>24799</v>
      </c>
      <c r="B5558" s="7">
        <v>707302</v>
      </c>
      <c r="C5558" s="46">
        <f>VLOOKUP(B5558,'Τιμοκατάλογος ανά κωδικό'!D:G,4,0)</f>
        <v>112.37</v>
      </c>
      <c r="D5558" s="46">
        <v>110.71</v>
      </c>
      <c r="E5558" s="47">
        <f t="shared" si="86"/>
        <v>1.4994128804986184E-2</v>
      </c>
      <c r="F5558" s="124"/>
    </row>
    <row r="5559" spans="1:6" x14ac:dyDescent="0.25">
      <c r="A5559" s="20" t="s">
        <v>14267</v>
      </c>
      <c r="B5559" s="7">
        <v>707318</v>
      </c>
      <c r="C5559" s="46">
        <f>VLOOKUP(B5559,'Τιμοκατάλογος ανά κωδικό'!D:G,4,0)</f>
        <v>2728.14</v>
      </c>
      <c r="D5559" s="46">
        <v>2661.6</v>
      </c>
      <c r="E5559" s="47">
        <f t="shared" si="86"/>
        <v>2.4999999999999911E-2</v>
      </c>
      <c r="F5559" s="124"/>
    </row>
    <row r="5560" spans="1:6" x14ac:dyDescent="0.25">
      <c r="A5560" s="20" t="s">
        <v>13971</v>
      </c>
      <c r="B5560" s="7">
        <v>707324</v>
      </c>
      <c r="C5560" s="46">
        <f>VLOOKUP(B5560,'Τιμοκατάλογος ανά κωδικό'!D:G,4,0)</f>
        <v>69.599999999999994</v>
      </c>
      <c r="D5560" s="46">
        <v>68.599999999999994</v>
      </c>
      <c r="E5560" s="47">
        <f t="shared" si="86"/>
        <v>1.4577259475218707E-2</v>
      </c>
      <c r="F5560" s="124"/>
    </row>
    <row r="5561" spans="1:6" x14ac:dyDescent="0.25">
      <c r="A5561" s="20" t="s">
        <v>13977</v>
      </c>
      <c r="B5561" s="7">
        <v>707325</v>
      </c>
      <c r="C5561" s="46">
        <f>VLOOKUP(B5561,'Τιμοκατάλογος ανά κωδικό'!D:G,4,0)</f>
        <v>233.9</v>
      </c>
      <c r="D5561" s="46">
        <v>230.4</v>
      </c>
      <c r="E5561" s="47">
        <f t="shared" si="86"/>
        <v>1.5190972222222321E-2</v>
      </c>
      <c r="F5561" s="124"/>
    </row>
    <row r="5562" spans="1:6" x14ac:dyDescent="0.25">
      <c r="A5562" s="20" t="s">
        <v>21474</v>
      </c>
      <c r="B5562" s="7">
        <v>707326</v>
      </c>
      <c r="C5562" s="46">
        <f>VLOOKUP(B5562,'Τιμοκατάλογος ανά κωδικό'!D:G,4,0)</f>
        <v>485.1</v>
      </c>
      <c r="D5562" s="46">
        <v>477.9</v>
      </c>
      <c r="E5562" s="47">
        <f t="shared" si="86"/>
        <v>1.5065913370998274E-2</v>
      </c>
      <c r="F5562" s="124"/>
    </row>
    <row r="5563" spans="1:6" x14ac:dyDescent="0.25">
      <c r="A5563" s="20" t="s">
        <v>15044</v>
      </c>
      <c r="B5563" s="7">
        <v>707363</v>
      </c>
      <c r="C5563" s="46">
        <f>VLOOKUP(B5563,'Τιμοκατάλογος ανά κωδικό'!D:G,4,0)</f>
        <v>58.27</v>
      </c>
      <c r="D5563" s="46">
        <v>57.41</v>
      </c>
      <c r="E5563" s="47">
        <f t="shared" si="86"/>
        <v>1.4979968646577468E-2</v>
      </c>
      <c r="F5563" s="124"/>
    </row>
    <row r="5564" spans="1:6" x14ac:dyDescent="0.25">
      <c r="A5564" s="20" t="s">
        <v>14020</v>
      </c>
      <c r="B5564" s="7">
        <v>707364</v>
      </c>
      <c r="C5564" s="46">
        <f>VLOOKUP(B5564,'Τιμοκατάλογος ανά κωδικό'!D:G,4,0)</f>
        <v>286.31</v>
      </c>
      <c r="D5564" s="46">
        <v>282.07580000000002</v>
      </c>
      <c r="E5564" s="47">
        <f t="shared" si="86"/>
        <v>1.501085878334818E-2</v>
      </c>
      <c r="F5564" s="124"/>
    </row>
    <row r="5565" spans="1:6" x14ac:dyDescent="0.25">
      <c r="A5565" s="20" t="s">
        <v>20956</v>
      </c>
      <c r="B5565" s="7">
        <v>707370</v>
      </c>
      <c r="C5565" s="46">
        <f>VLOOKUP(B5565,'Τιμοκατάλογος ανά κωδικό'!D:G,4,0)</f>
        <v>900.8</v>
      </c>
      <c r="D5565" s="46">
        <v>878.83278692744705</v>
      </c>
      <c r="E5565" s="47">
        <f t="shared" si="86"/>
        <v>2.4995896146926988E-2</v>
      </c>
      <c r="F5565" s="124"/>
    </row>
    <row r="5566" spans="1:6" x14ac:dyDescent="0.25">
      <c r="A5566" s="20" t="s">
        <v>20951</v>
      </c>
      <c r="B5566" s="7">
        <v>707429</v>
      </c>
      <c r="C5566" s="46">
        <f>VLOOKUP(B5566,'Τιμοκατάλογος ανά κωδικό'!D:G,4,0)</f>
        <v>1110.73</v>
      </c>
      <c r="D5566" s="46">
        <v>1083.6404790961797</v>
      </c>
      <c r="E5566" s="47">
        <f t="shared" si="86"/>
        <v>2.4998624014502147E-2</v>
      </c>
      <c r="F5566" s="124"/>
    </row>
    <row r="5567" spans="1:6" x14ac:dyDescent="0.25">
      <c r="A5567" s="20" t="s">
        <v>20950</v>
      </c>
      <c r="B5567" s="7">
        <v>707430</v>
      </c>
      <c r="C5567" s="46">
        <f>VLOOKUP(B5567,'Τιμοκατάλογος ανά κωδικό'!D:G,4,0)</f>
        <v>635.05999999999995</v>
      </c>
      <c r="D5567" s="46">
        <v>619.57559089094127</v>
      </c>
      <c r="E5567" s="47">
        <f t="shared" si="86"/>
        <v>2.4991961169406718E-2</v>
      </c>
      <c r="F5567" s="124"/>
    </row>
    <row r="5568" spans="1:6" x14ac:dyDescent="0.25">
      <c r="A5568" s="20" t="s">
        <v>20941</v>
      </c>
      <c r="B5568" s="7">
        <v>707437</v>
      </c>
      <c r="C5568" s="46">
        <f>VLOOKUP(B5568,'Τιμοκατάλογος ανά κωδικό'!D:G,4,0)</f>
        <v>14720.75</v>
      </c>
      <c r="D5568" s="46">
        <v>14361.7075</v>
      </c>
      <c r="E5568" s="47">
        <f t="shared" si="86"/>
        <v>2.4999986944449271E-2</v>
      </c>
      <c r="F5568" s="124"/>
    </row>
    <row r="5569" spans="1:6" x14ac:dyDescent="0.25">
      <c r="A5569" s="20" t="s">
        <v>20942</v>
      </c>
      <c r="B5569" s="7">
        <v>707438</v>
      </c>
      <c r="C5569" s="46">
        <f>VLOOKUP(B5569,'Τιμοκατάλογος ανά κωδικό'!D:G,4,0)</f>
        <v>12089.73</v>
      </c>
      <c r="D5569" s="46">
        <v>11794.858500000002</v>
      </c>
      <c r="E5569" s="47">
        <f t="shared" si="86"/>
        <v>2.5000003179351138E-2</v>
      </c>
      <c r="F5569" s="124"/>
    </row>
    <row r="5570" spans="1:6" x14ac:dyDescent="0.25">
      <c r="A5570" s="20" t="s">
        <v>19254</v>
      </c>
      <c r="B5570" s="7">
        <v>707492</v>
      </c>
      <c r="C5570" s="46">
        <f>VLOOKUP(B5570,'Τιμοκατάλογος ανά κωδικό'!D:G,4,0)</f>
        <v>139.1</v>
      </c>
      <c r="D5570" s="46">
        <v>137.04</v>
      </c>
      <c r="E5570" s="47">
        <f t="shared" si="86"/>
        <v>1.5032107413893714E-2</v>
      </c>
      <c r="F5570" s="124"/>
    </row>
    <row r="5571" spans="1:6" x14ac:dyDescent="0.25">
      <c r="A5571" s="20" t="s">
        <v>13962</v>
      </c>
      <c r="B5571" s="7">
        <v>707502</v>
      </c>
      <c r="C5571" s="46">
        <f>VLOOKUP(B5571,'Τιμοκατάλογος ανά κωδικό'!D:G,4,0)</f>
        <v>2989.3</v>
      </c>
      <c r="D5571" s="46">
        <v>2945.1</v>
      </c>
      <c r="E5571" s="47">
        <f t="shared" ref="E5571:E5634" si="87">C5571/D5571-1</f>
        <v>1.5007979355539769E-2</v>
      </c>
      <c r="F5571" s="124"/>
    </row>
    <row r="5572" spans="1:6" x14ac:dyDescent="0.25">
      <c r="A5572" s="20" t="s">
        <v>25356</v>
      </c>
      <c r="B5572" s="7">
        <v>707505</v>
      </c>
      <c r="C5572" s="46">
        <f>VLOOKUP(B5572,'Τιμοκατάλογος ανά κωδικό'!D:G,4,0)</f>
        <v>74.099999999999994</v>
      </c>
      <c r="D5572" s="46">
        <v>73</v>
      </c>
      <c r="E5572" s="47">
        <f t="shared" si="87"/>
        <v>1.5068493150684814E-2</v>
      </c>
      <c r="F5572" s="124"/>
    </row>
    <row r="5573" spans="1:6" x14ac:dyDescent="0.25">
      <c r="A5573" s="20" t="s">
        <v>15071</v>
      </c>
      <c r="B5573" s="7">
        <v>707506</v>
      </c>
      <c r="C5573" s="46">
        <f>VLOOKUP(B5573,'Τιμοκατάλογος ανά κωδικό'!D:G,4,0)</f>
        <v>69.599999999999994</v>
      </c>
      <c r="D5573" s="46">
        <v>68.599999999999994</v>
      </c>
      <c r="E5573" s="47">
        <f t="shared" si="87"/>
        <v>1.4577259475218707E-2</v>
      </c>
      <c r="F5573" s="124"/>
    </row>
    <row r="5574" spans="1:6" x14ac:dyDescent="0.25">
      <c r="A5574" s="20" t="s">
        <v>31042</v>
      </c>
      <c r="B5574" s="7">
        <v>707507</v>
      </c>
      <c r="C5574" s="46">
        <f>VLOOKUP(B5574,'Τιμοκατάλογος ανά κωδικό'!D:G,4,0)</f>
        <v>74.099999999999994</v>
      </c>
      <c r="D5574" s="46">
        <v>73</v>
      </c>
      <c r="E5574" s="47">
        <f t="shared" si="87"/>
        <v>1.5068493150684814E-2</v>
      </c>
      <c r="F5574" s="124"/>
    </row>
    <row r="5575" spans="1:6" x14ac:dyDescent="0.25">
      <c r="A5575" s="20" t="s">
        <v>25357</v>
      </c>
      <c r="B5575" s="7">
        <v>707510</v>
      </c>
      <c r="C5575" s="46">
        <f>VLOOKUP(B5575,'Τιμοκατάλογος ανά κωδικό'!D:G,4,0)</f>
        <v>52.5</v>
      </c>
      <c r="D5575" s="46">
        <v>51.7</v>
      </c>
      <c r="E5575" s="47">
        <f t="shared" si="87"/>
        <v>1.5473887814313247E-2</v>
      </c>
      <c r="F5575" s="124"/>
    </row>
    <row r="5576" spans="1:6" x14ac:dyDescent="0.25">
      <c r="A5576" s="20" t="s">
        <v>21479</v>
      </c>
      <c r="B5576" s="7">
        <v>707511</v>
      </c>
      <c r="C5576" s="46">
        <f>VLOOKUP(B5576,'Τιμοκατάλογος ανά κωδικό'!D:G,4,0)</f>
        <v>67</v>
      </c>
      <c r="D5576" s="46">
        <v>66</v>
      </c>
      <c r="E5576" s="47">
        <f t="shared" si="87"/>
        <v>1.5151515151515138E-2</v>
      </c>
      <c r="F5576" s="124"/>
    </row>
    <row r="5577" spans="1:6" x14ac:dyDescent="0.25">
      <c r="A5577" s="20" t="s">
        <v>25358</v>
      </c>
      <c r="B5577" s="7">
        <v>707516</v>
      </c>
      <c r="C5577" s="46">
        <f>VLOOKUP(B5577,'Τιμοκατάλογος ανά κωδικό'!D:G,4,0)</f>
        <v>60.5</v>
      </c>
      <c r="D5577" s="46">
        <v>59.6</v>
      </c>
      <c r="E5577" s="47">
        <f t="shared" si="87"/>
        <v>1.5100671140939603E-2</v>
      </c>
      <c r="F5577" s="124"/>
    </row>
    <row r="5578" spans="1:6" x14ac:dyDescent="0.25">
      <c r="A5578" s="20" t="s">
        <v>25359</v>
      </c>
      <c r="B5578" s="7">
        <v>707517</v>
      </c>
      <c r="C5578" s="46">
        <f>VLOOKUP(B5578,'Τιμοκατάλογος ανά κωδικό'!D:G,4,0)</f>
        <v>67</v>
      </c>
      <c r="D5578" s="46">
        <v>66</v>
      </c>
      <c r="E5578" s="47">
        <f t="shared" si="87"/>
        <v>1.5151515151515138E-2</v>
      </c>
      <c r="F5578" s="124"/>
    </row>
    <row r="5579" spans="1:6" x14ac:dyDescent="0.25">
      <c r="A5579" s="20" t="s">
        <v>25360</v>
      </c>
      <c r="B5579" s="7">
        <v>707518</v>
      </c>
      <c r="C5579" s="46">
        <f>VLOOKUP(B5579,'Τιμοκατάλογος ανά κωδικό'!D:G,4,0)</f>
        <v>99.9</v>
      </c>
      <c r="D5579" s="46">
        <v>98.4</v>
      </c>
      <c r="E5579" s="47">
        <f t="shared" si="87"/>
        <v>1.5243902439024293E-2</v>
      </c>
      <c r="F5579" s="124"/>
    </row>
    <row r="5580" spans="1:6" x14ac:dyDescent="0.25">
      <c r="A5580" s="20" t="s">
        <v>13972</v>
      </c>
      <c r="B5580" s="7">
        <v>707525</v>
      </c>
      <c r="C5580" s="46">
        <f>VLOOKUP(B5580,'Τιμοκατάλογος ανά κωδικό'!D:G,4,0)</f>
        <v>1272.5999999999999</v>
      </c>
      <c r="D5580" s="46">
        <v>1253.8</v>
      </c>
      <c r="E5580" s="47">
        <f t="shared" si="87"/>
        <v>1.499441697240389E-2</v>
      </c>
      <c r="F5580" s="124"/>
    </row>
    <row r="5581" spans="1:6" x14ac:dyDescent="0.25">
      <c r="A5581" s="20" t="s">
        <v>11630</v>
      </c>
      <c r="B5581" s="7">
        <v>707530</v>
      </c>
      <c r="C5581" s="46">
        <f>VLOOKUP(B5581,'Τιμοκατάλογος ανά κωδικό'!D:G,4,0)</f>
        <v>52.3</v>
      </c>
      <c r="D5581" s="46">
        <v>51.5</v>
      </c>
      <c r="E5581" s="47">
        <f t="shared" si="87"/>
        <v>1.5533980582524309E-2</v>
      </c>
      <c r="F5581" s="124"/>
    </row>
    <row r="5582" spans="1:6" x14ac:dyDescent="0.25">
      <c r="A5582" s="20" t="s">
        <v>11627</v>
      </c>
      <c r="B5582" s="7">
        <v>707531</v>
      </c>
      <c r="C5582" s="46">
        <f>VLOOKUP(B5582,'Τιμοκατάλογος ανά κωδικό'!D:G,4,0)</f>
        <v>60.5</v>
      </c>
      <c r="D5582" s="46">
        <v>59.6</v>
      </c>
      <c r="E5582" s="47">
        <f t="shared" si="87"/>
        <v>1.5100671140939603E-2</v>
      </c>
      <c r="F5582" s="124"/>
    </row>
    <row r="5583" spans="1:6" x14ac:dyDescent="0.25">
      <c r="A5583" s="20" t="s">
        <v>11628</v>
      </c>
      <c r="B5583" s="7">
        <v>707532</v>
      </c>
      <c r="C5583" s="46">
        <f>VLOOKUP(B5583,'Τιμοκατάλογος ανά κωδικό'!D:G,4,0)</f>
        <v>67</v>
      </c>
      <c r="D5583" s="46">
        <v>66</v>
      </c>
      <c r="E5583" s="47">
        <f t="shared" si="87"/>
        <v>1.5151515151515138E-2</v>
      </c>
      <c r="F5583" s="124"/>
    </row>
    <row r="5584" spans="1:6" x14ac:dyDescent="0.25">
      <c r="A5584" s="20" t="s">
        <v>13967</v>
      </c>
      <c r="B5584" s="7">
        <v>707533</v>
      </c>
      <c r="C5584" s="46">
        <f>VLOOKUP(B5584,'Τιμοκατάλογος ανά κωδικό'!D:G,4,0)</f>
        <v>99.9</v>
      </c>
      <c r="D5584" s="46">
        <v>98.4</v>
      </c>
      <c r="E5584" s="47">
        <f t="shared" si="87"/>
        <v>1.5243902439024293E-2</v>
      </c>
      <c r="F5584" s="124"/>
    </row>
    <row r="5585" spans="1:6" x14ac:dyDescent="0.25">
      <c r="A5585" s="20" t="s">
        <v>31043</v>
      </c>
      <c r="B5585" s="7">
        <v>707534</v>
      </c>
      <c r="C5585" s="46">
        <f>VLOOKUP(B5585,'Τιμοκατάλογος ανά κωδικό'!D:G,4,0)</f>
        <v>82.4</v>
      </c>
      <c r="D5585" s="46">
        <v>81.2</v>
      </c>
      <c r="E5585" s="47">
        <f t="shared" si="87"/>
        <v>1.4778325123152802E-2</v>
      </c>
      <c r="F5585" s="124"/>
    </row>
    <row r="5586" spans="1:6" x14ac:dyDescent="0.25">
      <c r="A5586" s="20" t="s">
        <v>13968</v>
      </c>
      <c r="B5586" s="7">
        <v>707537</v>
      </c>
      <c r="C5586" s="46">
        <f>VLOOKUP(B5586,'Τιμοκατάλογος ανά κωδικό'!D:G,4,0)</f>
        <v>60.5</v>
      </c>
      <c r="D5586" s="46">
        <v>59.6</v>
      </c>
      <c r="E5586" s="47">
        <f t="shared" si="87"/>
        <v>1.5100671140939603E-2</v>
      </c>
      <c r="F5586" s="124"/>
    </row>
    <row r="5587" spans="1:6" x14ac:dyDescent="0.25">
      <c r="A5587" s="20" t="s">
        <v>13969</v>
      </c>
      <c r="B5587" s="7">
        <v>707538</v>
      </c>
      <c r="C5587" s="46">
        <f>VLOOKUP(B5587,'Τιμοκατάλογος ανά κωδικό'!D:G,4,0)</f>
        <v>67</v>
      </c>
      <c r="D5587" s="46">
        <v>66</v>
      </c>
      <c r="E5587" s="47">
        <f t="shared" si="87"/>
        <v>1.5151515151515138E-2</v>
      </c>
      <c r="F5587" s="124"/>
    </row>
    <row r="5588" spans="1:6" x14ac:dyDescent="0.25">
      <c r="A5588" s="20" t="s">
        <v>13970</v>
      </c>
      <c r="B5588" s="7">
        <v>707539</v>
      </c>
      <c r="C5588" s="46">
        <f>VLOOKUP(B5588,'Τιμοκατάλογος ανά κωδικό'!D:G,4,0)</f>
        <v>99.9</v>
      </c>
      <c r="D5588" s="46">
        <v>98.4</v>
      </c>
      <c r="E5588" s="47">
        <f t="shared" si="87"/>
        <v>1.5243902439024293E-2</v>
      </c>
      <c r="F5588" s="124"/>
    </row>
    <row r="5589" spans="1:6" x14ac:dyDescent="0.25">
      <c r="A5589" s="20" t="s">
        <v>31044</v>
      </c>
      <c r="B5589" s="7">
        <v>707540</v>
      </c>
      <c r="C5589" s="46">
        <f>VLOOKUP(B5589,'Τιμοκατάλογος ανά κωδικό'!D:G,4,0)</f>
        <v>82.4</v>
      </c>
      <c r="D5589" s="46">
        <v>81.2</v>
      </c>
      <c r="E5589" s="47">
        <f t="shared" si="87"/>
        <v>1.4778325123152802E-2</v>
      </c>
      <c r="F5589" s="124"/>
    </row>
    <row r="5590" spans="1:6" x14ac:dyDescent="0.25">
      <c r="A5590" s="20" t="s">
        <v>15072</v>
      </c>
      <c r="B5590" s="7">
        <v>707543</v>
      </c>
      <c r="C5590" s="46">
        <f>VLOOKUP(B5590,'Τιμοκατάλογος ανά κωδικό'!D:G,4,0)</f>
        <v>68.7</v>
      </c>
      <c r="D5590" s="46">
        <v>67.7</v>
      </c>
      <c r="E5590" s="47">
        <f t="shared" si="87"/>
        <v>1.477104874446078E-2</v>
      </c>
      <c r="F5590" s="124"/>
    </row>
    <row r="5591" spans="1:6" x14ac:dyDescent="0.25">
      <c r="A5591" s="20" t="s">
        <v>11632</v>
      </c>
      <c r="B5591" s="7">
        <v>707544</v>
      </c>
      <c r="C5591" s="46">
        <f>VLOOKUP(B5591,'Τιμοκατάλογος ανά κωδικό'!D:G,4,0)</f>
        <v>68.7</v>
      </c>
      <c r="D5591" s="46">
        <v>67.7</v>
      </c>
      <c r="E5591" s="47">
        <f t="shared" si="87"/>
        <v>1.477104874446078E-2</v>
      </c>
      <c r="F5591" s="124"/>
    </row>
    <row r="5592" spans="1:6" x14ac:dyDescent="0.25">
      <c r="A5592" s="20" t="s">
        <v>13973</v>
      </c>
      <c r="B5592" s="7">
        <v>707548</v>
      </c>
      <c r="C5592" s="46">
        <f>VLOOKUP(B5592,'Τιμοκατάλογος ανά κωδικό'!D:G,4,0)</f>
        <v>231.3</v>
      </c>
      <c r="D5592" s="46">
        <v>227.9</v>
      </c>
      <c r="E5592" s="47">
        <f t="shared" si="87"/>
        <v>1.491882404563416E-2</v>
      </c>
      <c r="F5592" s="124"/>
    </row>
    <row r="5593" spans="1:6" x14ac:dyDescent="0.25">
      <c r="A5593" s="20" t="s">
        <v>13974</v>
      </c>
      <c r="B5593" s="7">
        <v>707549</v>
      </c>
      <c r="C5593" s="46">
        <f>VLOOKUP(B5593,'Τιμοκατάλογος ανά κωδικό'!D:G,4,0)</f>
        <v>237.9</v>
      </c>
      <c r="D5593" s="46">
        <v>234.4</v>
      </c>
      <c r="E5593" s="47">
        <f t="shared" si="87"/>
        <v>1.4931740614334554E-2</v>
      </c>
      <c r="F5593" s="124"/>
    </row>
    <row r="5594" spans="1:6" x14ac:dyDescent="0.25">
      <c r="A5594" s="20" t="s">
        <v>13975</v>
      </c>
      <c r="B5594" s="7">
        <v>707550</v>
      </c>
      <c r="C5594" s="46">
        <f>VLOOKUP(B5594,'Τιμοκατάλογος ανά κωδικό'!D:G,4,0)</f>
        <v>240.4</v>
      </c>
      <c r="D5594" s="46">
        <v>236.8</v>
      </c>
      <c r="E5594" s="47">
        <f t="shared" si="87"/>
        <v>1.5202702702702631E-2</v>
      </c>
      <c r="F5594" s="124"/>
    </row>
    <row r="5595" spans="1:6" x14ac:dyDescent="0.25">
      <c r="A5595" s="20" t="s">
        <v>31045</v>
      </c>
      <c r="B5595" s="7">
        <v>707551</v>
      </c>
      <c r="C5595" s="46">
        <f>VLOOKUP(B5595,'Τιμοκατάλογος ανά κωδικό'!D:G,4,0)</f>
        <v>294.8</v>
      </c>
      <c r="D5595" s="46">
        <v>290.39999999999998</v>
      </c>
      <c r="E5595" s="47">
        <f t="shared" si="87"/>
        <v>1.515151515151536E-2</v>
      </c>
      <c r="F5595" s="124"/>
    </row>
    <row r="5596" spans="1:6" x14ac:dyDescent="0.25">
      <c r="A5596" s="20" t="s">
        <v>31046</v>
      </c>
      <c r="B5596" s="7">
        <v>707552</v>
      </c>
      <c r="C5596" s="46">
        <f>VLOOKUP(B5596,'Τιμοκατάλογος ανά κωδικό'!D:G,4,0)</f>
        <v>315.60000000000002</v>
      </c>
      <c r="D5596" s="46">
        <v>310.89999999999998</v>
      </c>
      <c r="E5596" s="47">
        <f t="shared" si="87"/>
        <v>1.511740109359927E-2</v>
      </c>
      <c r="F5596" s="124"/>
    </row>
    <row r="5597" spans="1:6" x14ac:dyDescent="0.25">
      <c r="A5597" s="20" t="s">
        <v>13978</v>
      </c>
      <c r="B5597" s="7">
        <v>707570</v>
      </c>
      <c r="C5597" s="46">
        <f>VLOOKUP(B5597,'Τιμοκατάλογος ανά κωδικό'!D:G,4,0)</f>
        <v>1022.2</v>
      </c>
      <c r="D5597" s="46">
        <v>1007.1</v>
      </c>
      <c r="E5597" s="47">
        <f t="shared" si="87"/>
        <v>1.4993545824645071E-2</v>
      </c>
      <c r="F5597" s="124"/>
    </row>
    <row r="5598" spans="1:6" x14ac:dyDescent="0.25">
      <c r="A5598" s="20" t="s">
        <v>20945</v>
      </c>
      <c r="B5598" s="7">
        <v>707590</v>
      </c>
      <c r="C5598" s="46">
        <f>VLOOKUP(B5598,'Τιμοκατάλογος ανά κωδικό'!D:G,4,0)</f>
        <v>2476.46</v>
      </c>
      <c r="D5598" s="46">
        <v>2416.0603914766839</v>
      </c>
      <c r="E5598" s="47">
        <f t="shared" si="87"/>
        <v>2.4999213072815607E-2</v>
      </c>
      <c r="F5598" s="124"/>
    </row>
    <row r="5599" spans="1:6" x14ac:dyDescent="0.25">
      <c r="A5599" s="20" t="s">
        <v>15016</v>
      </c>
      <c r="B5599" s="7">
        <v>707624</v>
      </c>
      <c r="C5599" s="46">
        <f>VLOOKUP(B5599,'Τιμοκατάλογος ανά κωδικό'!D:G,4,0)</f>
        <v>676.4</v>
      </c>
      <c r="D5599" s="46">
        <v>666.4</v>
      </c>
      <c r="E5599" s="47">
        <f t="shared" si="87"/>
        <v>1.5006002400960394E-2</v>
      </c>
      <c r="F5599" s="124"/>
    </row>
    <row r="5600" spans="1:6" x14ac:dyDescent="0.25">
      <c r="A5600" s="20" t="s">
        <v>19255</v>
      </c>
      <c r="B5600" s="7">
        <v>707658</v>
      </c>
      <c r="C5600" s="46">
        <f>VLOOKUP(B5600,'Τιμοκατάλογος ανά κωδικό'!D:G,4,0)</f>
        <v>72.89</v>
      </c>
      <c r="D5600" s="46">
        <v>71.81</v>
      </c>
      <c r="E5600" s="47">
        <f t="shared" si="87"/>
        <v>1.5039688065729084E-2</v>
      </c>
      <c r="F5600" s="124"/>
    </row>
    <row r="5601" spans="1:6" x14ac:dyDescent="0.25">
      <c r="A5601" s="20" t="s">
        <v>13985</v>
      </c>
      <c r="B5601" s="7">
        <v>707663</v>
      </c>
      <c r="C5601" s="46">
        <f>VLOOKUP(B5601,'Τιμοκατάλογος ανά κωδικό'!D:G,4,0)</f>
        <v>53.34</v>
      </c>
      <c r="D5601" s="46">
        <v>52.550600000000003</v>
      </c>
      <c r="E5601" s="47">
        <f t="shared" si="87"/>
        <v>1.5021712406708909E-2</v>
      </c>
      <c r="F5601" s="124"/>
    </row>
    <row r="5602" spans="1:6" x14ac:dyDescent="0.25">
      <c r="A5602" s="20" t="s">
        <v>13986</v>
      </c>
      <c r="B5602" s="7">
        <v>707664</v>
      </c>
      <c r="C5602" s="46">
        <f>VLOOKUP(B5602,'Τιμοκατάλογος ανά κωδικό'!D:G,4,0)</f>
        <v>44.73</v>
      </c>
      <c r="D5602" s="46">
        <v>44.073700000000002</v>
      </c>
      <c r="E5602" s="47">
        <f t="shared" si="87"/>
        <v>1.4890966721650134E-2</v>
      </c>
      <c r="F5602" s="124"/>
    </row>
    <row r="5603" spans="1:6" x14ac:dyDescent="0.25">
      <c r="A5603" s="20" t="s">
        <v>13987</v>
      </c>
      <c r="B5603" s="7">
        <v>707670</v>
      </c>
      <c r="C5603" s="46">
        <f>VLOOKUP(B5603,'Τιμοκατάλογος ανά κωδικό'!D:G,4,0)</f>
        <v>44.73</v>
      </c>
      <c r="D5603" s="46">
        <v>44.073700000000002</v>
      </c>
      <c r="E5603" s="47">
        <f t="shared" si="87"/>
        <v>1.4890966721650134E-2</v>
      </c>
      <c r="F5603" s="124"/>
    </row>
    <row r="5604" spans="1:6" x14ac:dyDescent="0.25">
      <c r="A5604" s="20" t="s">
        <v>13988</v>
      </c>
      <c r="B5604" s="7">
        <v>707671</v>
      </c>
      <c r="C5604" s="46">
        <f>VLOOKUP(B5604,'Τιμοκατάλογος ανά κωδικό'!D:G,4,0)</f>
        <v>44.73</v>
      </c>
      <c r="D5604" s="46">
        <v>44.073700000000002</v>
      </c>
      <c r="E5604" s="47">
        <f t="shared" si="87"/>
        <v>1.4890966721650134E-2</v>
      </c>
      <c r="F5604" s="124"/>
    </row>
    <row r="5605" spans="1:6" x14ac:dyDescent="0.25">
      <c r="A5605" s="20" t="s">
        <v>13989</v>
      </c>
      <c r="B5605" s="7">
        <v>707672</v>
      </c>
      <c r="C5605" s="46">
        <f>VLOOKUP(B5605,'Τιμοκατάλογος ανά κωδικό'!D:G,4,0)</f>
        <v>52.23</v>
      </c>
      <c r="D5605" s="46">
        <v>51.458800000000004</v>
      </c>
      <c r="E5605" s="47">
        <f t="shared" si="87"/>
        <v>1.4986746678896434E-2</v>
      </c>
      <c r="F5605" s="124"/>
    </row>
    <row r="5606" spans="1:6" x14ac:dyDescent="0.25">
      <c r="A5606" s="20" t="s">
        <v>13990</v>
      </c>
      <c r="B5606" s="7">
        <v>707673</v>
      </c>
      <c r="C5606" s="46">
        <f>VLOOKUP(B5606,'Τιμοκατάλογος ανά κωδικό'!D:G,4,0)</f>
        <v>49.77</v>
      </c>
      <c r="D5606" s="46">
        <v>49.0383</v>
      </c>
      <c r="E5606" s="47">
        <f t="shared" si="87"/>
        <v>1.492099032796812E-2</v>
      </c>
      <c r="F5606" s="124"/>
    </row>
    <row r="5607" spans="1:6" x14ac:dyDescent="0.25">
      <c r="A5607" s="20" t="s">
        <v>13991</v>
      </c>
      <c r="B5607" s="7">
        <v>707674</v>
      </c>
      <c r="C5607" s="46">
        <f>VLOOKUP(B5607,'Τιμοκατάλογος ανά κωδικό'!D:G,4,0)</f>
        <v>49.77</v>
      </c>
      <c r="D5607" s="46">
        <v>49.0383</v>
      </c>
      <c r="E5607" s="47">
        <f t="shared" si="87"/>
        <v>1.492099032796812E-2</v>
      </c>
      <c r="F5607" s="124"/>
    </row>
    <row r="5608" spans="1:6" x14ac:dyDescent="0.25">
      <c r="A5608" s="20" t="s">
        <v>13992</v>
      </c>
      <c r="B5608" s="7">
        <v>707675</v>
      </c>
      <c r="C5608" s="46">
        <f>VLOOKUP(B5608,'Τιμοκατάλογος ανά κωδικό'!D:G,4,0)</f>
        <v>49.77</v>
      </c>
      <c r="D5608" s="46">
        <v>49.0383</v>
      </c>
      <c r="E5608" s="47">
        <f t="shared" si="87"/>
        <v>1.492099032796812E-2</v>
      </c>
      <c r="F5608" s="124"/>
    </row>
    <row r="5609" spans="1:6" x14ac:dyDescent="0.25">
      <c r="A5609" s="20" t="s">
        <v>13993</v>
      </c>
      <c r="B5609" s="7">
        <v>707676</v>
      </c>
      <c r="C5609" s="46">
        <f>VLOOKUP(B5609,'Τιμοκατάλογος ανά κωδικό'!D:G,4,0)</f>
        <v>50.27</v>
      </c>
      <c r="D5609" s="46">
        <v>49.522399999999998</v>
      </c>
      <c r="E5609" s="47">
        <f t="shared" si="87"/>
        <v>1.5096198891814794E-2</v>
      </c>
      <c r="F5609" s="124"/>
    </row>
    <row r="5610" spans="1:6" x14ac:dyDescent="0.25">
      <c r="A5610" s="20" t="s">
        <v>13994</v>
      </c>
      <c r="B5610" s="7">
        <v>707677</v>
      </c>
      <c r="C5610" s="46">
        <f>VLOOKUP(B5610,'Τιμοκατάλογος ανά κωδικό'!D:G,4,0)</f>
        <v>51</v>
      </c>
      <c r="D5610" s="46">
        <v>50.243400000000001</v>
      </c>
      <c r="E5610" s="47">
        <f t="shared" si="87"/>
        <v>1.5058694276263163E-2</v>
      </c>
      <c r="F5610" s="124"/>
    </row>
    <row r="5611" spans="1:6" x14ac:dyDescent="0.25">
      <c r="A5611" s="20" t="s">
        <v>13995</v>
      </c>
      <c r="B5611" s="7">
        <v>707678</v>
      </c>
      <c r="C5611" s="46">
        <f>VLOOKUP(B5611,'Τιμοκατάλογος ανά κωδικό'!D:G,4,0)</f>
        <v>52.11</v>
      </c>
      <c r="D5611" s="46">
        <v>51.335200000000007</v>
      </c>
      <c r="E5611" s="47">
        <f t="shared" si="87"/>
        <v>1.509295765868246E-2</v>
      </c>
      <c r="F5611" s="124"/>
    </row>
    <row r="5612" spans="1:6" x14ac:dyDescent="0.25">
      <c r="A5612" s="20" t="s">
        <v>13996</v>
      </c>
      <c r="B5612" s="7">
        <v>707685</v>
      </c>
      <c r="C5612" s="46">
        <f>VLOOKUP(B5612,'Τιμοκατάλογος ανά κωδικό'!D:G,4,0)</f>
        <v>93.53</v>
      </c>
      <c r="D5612" s="46">
        <v>92.143799999999999</v>
      </c>
      <c r="E5612" s="47">
        <f t="shared" si="87"/>
        <v>1.5043877070405109E-2</v>
      </c>
      <c r="F5612" s="124"/>
    </row>
    <row r="5613" spans="1:6" x14ac:dyDescent="0.25">
      <c r="A5613" s="20" t="s">
        <v>13997</v>
      </c>
      <c r="B5613" s="7">
        <v>707686</v>
      </c>
      <c r="C5613" s="46">
        <f>VLOOKUP(B5613,'Τιμοκατάλογος ανά κωδικό'!D:G,4,0)</f>
        <v>87.86</v>
      </c>
      <c r="D5613" s="46">
        <v>86.561200000000014</v>
      </c>
      <c r="E5613" s="47">
        <f t="shared" si="87"/>
        <v>1.5004413062665423E-2</v>
      </c>
      <c r="F5613" s="124"/>
    </row>
    <row r="5614" spans="1:6" x14ac:dyDescent="0.25">
      <c r="A5614" s="20" t="s">
        <v>13998</v>
      </c>
      <c r="B5614" s="7">
        <v>707687</v>
      </c>
      <c r="C5614" s="46">
        <f>VLOOKUP(B5614,'Τιμοκατάλογος ανά κωδικό'!D:G,4,0)</f>
        <v>87.86</v>
      </c>
      <c r="D5614" s="46">
        <v>86.561200000000014</v>
      </c>
      <c r="E5614" s="47">
        <f t="shared" si="87"/>
        <v>1.5004413062665423E-2</v>
      </c>
      <c r="F5614" s="124"/>
    </row>
    <row r="5615" spans="1:6" x14ac:dyDescent="0.25">
      <c r="A5615" s="20" t="s">
        <v>13999</v>
      </c>
      <c r="B5615" s="7">
        <v>707688</v>
      </c>
      <c r="C5615" s="46">
        <f>VLOOKUP(B5615,'Τιμοκατάλογος ανά κωδικό'!D:G,4,0)</f>
        <v>87.86</v>
      </c>
      <c r="D5615" s="46">
        <v>86.561200000000014</v>
      </c>
      <c r="E5615" s="47">
        <f t="shared" si="87"/>
        <v>1.5004413062665423E-2</v>
      </c>
      <c r="F5615" s="124"/>
    </row>
    <row r="5616" spans="1:6" x14ac:dyDescent="0.25">
      <c r="A5616" s="20" t="s">
        <v>14000</v>
      </c>
      <c r="B5616" s="7">
        <v>707689</v>
      </c>
      <c r="C5616" s="46">
        <f>VLOOKUP(B5616,'Τιμοκατάλογος ανά κωδικό'!D:G,4,0)</f>
        <v>91.92</v>
      </c>
      <c r="D5616" s="46">
        <v>90.557600000000008</v>
      </c>
      <c r="E5616" s="47">
        <f t="shared" si="87"/>
        <v>1.5044568318948404E-2</v>
      </c>
      <c r="F5616" s="124"/>
    </row>
    <row r="5617" spans="1:6" x14ac:dyDescent="0.25">
      <c r="A5617" s="20" t="s">
        <v>14001</v>
      </c>
      <c r="B5617" s="7">
        <v>707690</v>
      </c>
      <c r="C5617" s="46">
        <f>VLOOKUP(B5617,'Τιμοκατάλογος ανά κωδικό'!D:G,4,0)</f>
        <v>99.65</v>
      </c>
      <c r="D5617" s="46">
        <v>98.179599999999994</v>
      </c>
      <c r="E5617" s="47">
        <f t="shared" si="87"/>
        <v>1.4976634657301702E-2</v>
      </c>
      <c r="F5617" s="124"/>
    </row>
    <row r="5618" spans="1:6" x14ac:dyDescent="0.25">
      <c r="A5618" s="20" t="s">
        <v>14002</v>
      </c>
      <c r="B5618" s="7">
        <v>707691</v>
      </c>
      <c r="C5618" s="46">
        <f>VLOOKUP(B5618,'Τιμοκατάλογος ανά κωδικό'!D:G,4,0)</f>
        <v>166.12</v>
      </c>
      <c r="D5618" s="46">
        <v>163.667</v>
      </c>
      <c r="E5618" s="47">
        <f t="shared" si="87"/>
        <v>1.4987749515785076E-2</v>
      </c>
      <c r="F5618" s="124"/>
    </row>
    <row r="5619" spans="1:6" x14ac:dyDescent="0.25">
      <c r="A5619" s="20" t="s">
        <v>14003</v>
      </c>
      <c r="B5619" s="7">
        <v>707692</v>
      </c>
      <c r="C5619" s="46">
        <f>VLOOKUP(B5619,'Τιμοκατάλογος ανά κωδικό'!D:G,4,0)</f>
        <v>152.01</v>
      </c>
      <c r="D5619" s="46">
        <v>149.762</v>
      </c>
      <c r="E5619" s="47">
        <f t="shared" si="87"/>
        <v>1.501048330016963E-2</v>
      </c>
      <c r="F5619" s="124"/>
    </row>
    <row r="5620" spans="1:6" x14ac:dyDescent="0.25">
      <c r="A5620" s="20" t="s">
        <v>14004</v>
      </c>
      <c r="B5620" s="7">
        <v>707693</v>
      </c>
      <c r="C5620" s="46">
        <f>VLOOKUP(B5620,'Τιμοκατάλογος ανά κωδικό'!D:G,4,0)</f>
        <v>152.01</v>
      </c>
      <c r="D5620" s="46">
        <v>149.762</v>
      </c>
      <c r="E5620" s="47">
        <f t="shared" si="87"/>
        <v>1.501048330016963E-2</v>
      </c>
      <c r="F5620" s="124"/>
    </row>
    <row r="5621" spans="1:6" x14ac:dyDescent="0.25">
      <c r="A5621" s="20" t="s">
        <v>14005</v>
      </c>
      <c r="B5621" s="7">
        <v>707694</v>
      </c>
      <c r="C5621" s="46">
        <f>VLOOKUP(B5621,'Τιμοκατάλογος ανά κωδικό'!D:G,4,0)</f>
        <v>152.01</v>
      </c>
      <c r="D5621" s="46">
        <v>149.762</v>
      </c>
      <c r="E5621" s="47">
        <f t="shared" si="87"/>
        <v>1.501048330016963E-2</v>
      </c>
      <c r="F5621" s="124"/>
    </row>
    <row r="5622" spans="1:6" x14ac:dyDescent="0.25">
      <c r="A5622" s="20" t="s">
        <v>14006</v>
      </c>
      <c r="B5622" s="7">
        <v>707695</v>
      </c>
      <c r="C5622" s="46">
        <f>VLOOKUP(B5622,'Τιμοκατάλογος ανά κωδικό'!D:G,4,0)</f>
        <v>155.56</v>
      </c>
      <c r="D5622" s="46">
        <v>153.26400000000001</v>
      </c>
      <c r="E5622" s="47">
        <f t="shared" si="87"/>
        <v>1.4980686919302544E-2</v>
      </c>
      <c r="F5622" s="124"/>
    </row>
    <row r="5623" spans="1:6" x14ac:dyDescent="0.25">
      <c r="A5623" s="20" t="s">
        <v>14007</v>
      </c>
      <c r="B5623" s="7">
        <v>707696</v>
      </c>
      <c r="C5623" s="46">
        <f>VLOOKUP(B5623,'Τιμοκατάλογος ανά κωδικό'!D:G,4,0)</f>
        <v>165.14</v>
      </c>
      <c r="D5623" s="46">
        <v>162.69880000000001</v>
      </c>
      <c r="E5623" s="47">
        <f t="shared" si="87"/>
        <v>1.5004413062665423E-2</v>
      </c>
      <c r="F5623" s="124"/>
    </row>
    <row r="5624" spans="1:6" x14ac:dyDescent="0.25">
      <c r="A5624" s="20" t="s">
        <v>14008</v>
      </c>
      <c r="B5624" s="7">
        <v>707697</v>
      </c>
      <c r="C5624" s="46">
        <f>VLOOKUP(B5624,'Τιμοκατάλογος ανά κωδικό'!D:G,4,0)</f>
        <v>37.89</v>
      </c>
      <c r="D5624" s="46">
        <v>37.327200000000005</v>
      </c>
      <c r="E5624" s="47">
        <f t="shared" si="87"/>
        <v>1.5077477014080687E-2</v>
      </c>
      <c r="F5624" s="124"/>
    </row>
    <row r="5625" spans="1:6" x14ac:dyDescent="0.25">
      <c r="A5625" s="20" t="s">
        <v>14009</v>
      </c>
      <c r="B5625" s="7">
        <v>707698</v>
      </c>
      <c r="C5625" s="46">
        <f>VLOOKUP(B5625,'Τιμοκατάλογος ανά κωδικό'!D:G,4,0)</f>
        <v>37.89</v>
      </c>
      <c r="D5625" s="46">
        <v>37.327200000000005</v>
      </c>
      <c r="E5625" s="47">
        <f t="shared" si="87"/>
        <v>1.5077477014080687E-2</v>
      </c>
      <c r="F5625" s="124"/>
    </row>
    <row r="5626" spans="1:6" x14ac:dyDescent="0.25">
      <c r="A5626" s="20" t="s">
        <v>4890</v>
      </c>
      <c r="B5626" s="7">
        <v>707771</v>
      </c>
      <c r="C5626" s="46">
        <f>VLOOKUP(B5626,'Τιμοκατάλογος ανά κωδικό'!D:G,4,0)</f>
        <v>20.83</v>
      </c>
      <c r="D5626" s="46">
        <v>20.517600000000002</v>
      </c>
      <c r="E5626" s="47">
        <f t="shared" si="87"/>
        <v>1.5225952353101535E-2</v>
      </c>
      <c r="F5626" s="124"/>
    </row>
    <row r="5627" spans="1:6" x14ac:dyDescent="0.25">
      <c r="A5627" s="20" t="s">
        <v>5790</v>
      </c>
      <c r="B5627" s="7">
        <v>707781</v>
      </c>
      <c r="C5627" s="46">
        <f>VLOOKUP(B5627,'Τιμοκατάλογος ανά κωδικό'!D:G,4,0)</f>
        <v>20.83</v>
      </c>
      <c r="D5627" s="46">
        <v>20.517600000000002</v>
      </c>
      <c r="E5627" s="47">
        <f t="shared" si="87"/>
        <v>1.5225952353101535E-2</v>
      </c>
      <c r="F5627" s="124"/>
    </row>
    <row r="5628" spans="1:6" x14ac:dyDescent="0.25">
      <c r="A5628" s="20" t="s">
        <v>14208</v>
      </c>
      <c r="B5628" s="7">
        <v>707790</v>
      </c>
      <c r="C5628" s="46">
        <f>VLOOKUP(B5628,'Τιμοκατάλογος ανά κωδικό'!D:G,4,0)</f>
        <v>83.41</v>
      </c>
      <c r="D5628" s="46">
        <v>81.38000000000001</v>
      </c>
      <c r="E5628" s="47">
        <f t="shared" si="87"/>
        <v>2.4944703858441608E-2</v>
      </c>
      <c r="F5628" s="124"/>
    </row>
    <row r="5629" spans="1:6" x14ac:dyDescent="0.25">
      <c r="A5629" s="20" t="s">
        <v>14138</v>
      </c>
      <c r="B5629" s="7">
        <v>707810</v>
      </c>
      <c r="C5629" s="46">
        <f>VLOOKUP(B5629,'Τιμοκατάλογος ανά κωδικό'!D:G,4,0)</f>
        <v>175.15</v>
      </c>
      <c r="D5629" s="46">
        <v>170.88240000000002</v>
      </c>
      <c r="E5629" s="47">
        <f t="shared" si="87"/>
        <v>2.4973900179304565E-2</v>
      </c>
      <c r="F5629" s="124"/>
    </row>
    <row r="5630" spans="1:6" x14ac:dyDescent="0.25">
      <c r="A5630" s="20" t="s">
        <v>30847</v>
      </c>
      <c r="B5630" s="7">
        <v>707818</v>
      </c>
      <c r="C5630" s="46">
        <f>VLOOKUP(B5630,'Τιμοκατάλογος ανά κωδικό'!D:G,4,0)</f>
        <v>45.63</v>
      </c>
      <c r="D5630" s="46">
        <v>44.52</v>
      </c>
      <c r="E5630" s="47">
        <f t="shared" si="87"/>
        <v>2.4932614555255972E-2</v>
      </c>
      <c r="F5630" s="124"/>
    </row>
    <row r="5631" spans="1:6" x14ac:dyDescent="0.25">
      <c r="A5631" s="20" t="s">
        <v>30848</v>
      </c>
      <c r="B5631" s="7">
        <v>707823</v>
      </c>
      <c r="C5631" s="46">
        <f>VLOOKUP(B5631,'Τιμοκατάλογος ανά κωδικό'!D:G,4,0)</f>
        <v>401.19</v>
      </c>
      <c r="D5631" s="46">
        <v>391.4</v>
      </c>
      <c r="E5631" s="47">
        <f t="shared" si="87"/>
        <v>2.5012774655084336E-2</v>
      </c>
      <c r="F5631" s="124"/>
    </row>
    <row r="5632" spans="1:6" x14ac:dyDescent="0.25">
      <c r="A5632" s="20" t="s">
        <v>19256</v>
      </c>
      <c r="B5632" s="7">
        <v>707852</v>
      </c>
      <c r="C5632" s="46">
        <f>VLOOKUP(B5632,'Τιμοκατάλογος ανά κωδικό'!D:G,4,0)</f>
        <v>15.89</v>
      </c>
      <c r="D5632" s="46">
        <v>15.66</v>
      </c>
      <c r="E5632" s="47">
        <f t="shared" si="87"/>
        <v>1.4687100893997496E-2</v>
      </c>
      <c r="F5632" s="124"/>
    </row>
    <row r="5633" spans="1:6" x14ac:dyDescent="0.25">
      <c r="A5633" s="20" t="s">
        <v>19257</v>
      </c>
      <c r="B5633" s="7">
        <v>707853</v>
      </c>
      <c r="C5633" s="46">
        <f>VLOOKUP(B5633,'Τιμοκατάλογος ανά κωδικό'!D:G,4,0)</f>
        <v>15.89</v>
      </c>
      <c r="D5633" s="46">
        <v>15.66</v>
      </c>
      <c r="E5633" s="47">
        <f t="shared" si="87"/>
        <v>1.4687100893997496E-2</v>
      </c>
      <c r="F5633" s="124"/>
    </row>
    <row r="5634" spans="1:6" x14ac:dyDescent="0.25">
      <c r="A5634" s="20" t="s">
        <v>14125</v>
      </c>
      <c r="B5634" s="7">
        <v>707878</v>
      </c>
      <c r="C5634" s="46">
        <f>VLOOKUP(B5634,'Τιμοκατάλογος ανά κωδικό'!D:G,4,0)</f>
        <v>502.73</v>
      </c>
      <c r="D5634" s="46">
        <v>490.46400000000006</v>
      </c>
      <c r="E5634" s="47">
        <f t="shared" si="87"/>
        <v>2.5008971096757371E-2</v>
      </c>
      <c r="F5634" s="124"/>
    </row>
    <row r="5635" spans="1:6" x14ac:dyDescent="0.25">
      <c r="A5635" s="20" t="s">
        <v>19258</v>
      </c>
      <c r="B5635" s="7">
        <v>708007</v>
      </c>
      <c r="C5635" s="46">
        <f>VLOOKUP(B5635,'Τιμοκατάλογος ανά κωδικό'!D:G,4,0)</f>
        <v>4.8</v>
      </c>
      <c r="D5635" s="46">
        <v>4.7300000000000004</v>
      </c>
      <c r="E5635" s="47">
        <f t="shared" ref="E5635:E5698" si="88">C5635/D5635-1</f>
        <v>1.4799154334038001E-2</v>
      </c>
      <c r="F5635" s="124"/>
    </row>
    <row r="5636" spans="1:6" x14ac:dyDescent="0.25">
      <c r="A5636" s="20" t="s">
        <v>19259</v>
      </c>
      <c r="B5636" s="7">
        <v>708008</v>
      </c>
      <c r="C5636" s="46">
        <f>VLOOKUP(B5636,'Τιμοκατάλογος ανά κωδικό'!D:G,4,0)</f>
        <v>5.3</v>
      </c>
      <c r="D5636" s="46">
        <v>5.22</v>
      </c>
      <c r="E5636" s="47">
        <f t="shared" si="88"/>
        <v>1.5325670498084198E-2</v>
      </c>
      <c r="F5636" s="124"/>
    </row>
    <row r="5637" spans="1:6" x14ac:dyDescent="0.25">
      <c r="A5637" s="20" t="s">
        <v>19260</v>
      </c>
      <c r="B5637" s="7">
        <v>708009</v>
      </c>
      <c r="C5637" s="46">
        <f>VLOOKUP(B5637,'Τιμοκατάλογος ανά κωδικό'!D:G,4,0)</f>
        <v>8.4</v>
      </c>
      <c r="D5637" s="46">
        <v>8.2799999999999994</v>
      </c>
      <c r="E5637" s="47">
        <f t="shared" si="88"/>
        <v>1.449275362318847E-2</v>
      </c>
      <c r="F5637" s="124"/>
    </row>
    <row r="5638" spans="1:6" x14ac:dyDescent="0.25">
      <c r="A5638" s="20" t="s">
        <v>19261</v>
      </c>
      <c r="B5638" s="7">
        <v>708010</v>
      </c>
      <c r="C5638" s="46">
        <f>VLOOKUP(B5638,'Τιμοκατάλογος ανά κωδικό'!D:G,4,0)</f>
        <v>14.62</v>
      </c>
      <c r="D5638" s="46">
        <v>14.4</v>
      </c>
      <c r="E5638" s="47">
        <f t="shared" si="88"/>
        <v>1.5277777777777724E-2</v>
      </c>
      <c r="F5638" s="124"/>
    </row>
    <row r="5639" spans="1:6" x14ac:dyDescent="0.25">
      <c r="A5639" s="20" t="s">
        <v>19262</v>
      </c>
      <c r="B5639" s="7">
        <v>708012</v>
      </c>
      <c r="C5639" s="46">
        <f>VLOOKUP(B5639,'Τιμοκατάλογος ανά κωδικό'!D:G,4,0)</f>
        <v>9.23</v>
      </c>
      <c r="D5639" s="46">
        <v>9.09</v>
      </c>
      <c r="E5639" s="47">
        <f t="shared" si="88"/>
        <v>1.5401540154015514E-2</v>
      </c>
      <c r="F5639" s="124"/>
    </row>
    <row r="5640" spans="1:6" x14ac:dyDescent="0.25">
      <c r="A5640" s="20" t="s">
        <v>19263</v>
      </c>
      <c r="B5640" s="7">
        <v>708013</v>
      </c>
      <c r="C5640" s="46">
        <f>VLOOKUP(B5640,'Τιμοκατάλογος ανά κωδικό'!D:G,4,0)</f>
        <v>10.19</v>
      </c>
      <c r="D5640" s="46">
        <v>10.039999999999999</v>
      </c>
      <c r="E5640" s="47">
        <f t="shared" si="88"/>
        <v>1.4940239043824688E-2</v>
      </c>
      <c r="F5640" s="124"/>
    </row>
    <row r="5641" spans="1:6" x14ac:dyDescent="0.25">
      <c r="A5641" s="20" t="s">
        <v>19264</v>
      </c>
      <c r="B5641" s="7">
        <v>708014</v>
      </c>
      <c r="C5641" s="46">
        <f>VLOOKUP(B5641,'Τιμοκατάλογος ανά κωδικό'!D:G,4,0)</f>
        <v>14.16</v>
      </c>
      <c r="D5641" s="46">
        <v>13.95</v>
      </c>
      <c r="E5641" s="47">
        <f t="shared" si="88"/>
        <v>1.5053763440860291E-2</v>
      </c>
      <c r="F5641" s="124"/>
    </row>
    <row r="5642" spans="1:6" x14ac:dyDescent="0.25">
      <c r="A5642" s="20" t="s">
        <v>19265</v>
      </c>
      <c r="B5642" s="7">
        <v>708015</v>
      </c>
      <c r="C5642" s="46">
        <f>VLOOKUP(B5642,'Τιμοκατάλογος ανά κωδικό'!D:G,4,0)</f>
        <v>22.61</v>
      </c>
      <c r="D5642" s="46">
        <v>22.28</v>
      </c>
      <c r="E5642" s="47">
        <f t="shared" si="88"/>
        <v>1.4811490125673066E-2</v>
      </c>
      <c r="F5642" s="124"/>
    </row>
    <row r="5643" spans="1:6" x14ac:dyDescent="0.25">
      <c r="A5643" s="20" t="s">
        <v>19266</v>
      </c>
      <c r="B5643" s="7">
        <v>708016</v>
      </c>
      <c r="C5643" s="46">
        <f>VLOOKUP(B5643,'Τιμοκατάλογος ανά κωδικό'!D:G,4,0)</f>
        <v>9.23</v>
      </c>
      <c r="D5643" s="46">
        <v>9.09</v>
      </c>
      <c r="E5643" s="47">
        <f t="shared" si="88"/>
        <v>1.5401540154015514E-2</v>
      </c>
      <c r="F5643" s="124"/>
    </row>
    <row r="5644" spans="1:6" x14ac:dyDescent="0.25">
      <c r="A5644" s="20" t="s">
        <v>19267</v>
      </c>
      <c r="B5644" s="7">
        <v>708017</v>
      </c>
      <c r="C5644" s="46">
        <f>VLOOKUP(B5644,'Τιμοκατάλογος ανά κωδικό'!D:G,4,0)</f>
        <v>10.19</v>
      </c>
      <c r="D5644" s="46">
        <v>10.039999999999999</v>
      </c>
      <c r="E5644" s="47">
        <f t="shared" si="88"/>
        <v>1.4940239043824688E-2</v>
      </c>
      <c r="F5644" s="124"/>
    </row>
    <row r="5645" spans="1:6" x14ac:dyDescent="0.25">
      <c r="A5645" s="20" t="s">
        <v>19268</v>
      </c>
      <c r="B5645" s="7">
        <v>708018</v>
      </c>
      <c r="C5645" s="46">
        <f>VLOOKUP(B5645,'Τιμοκατάλογος ανά κωδικό'!D:G,4,0)</f>
        <v>14.16</v>
      </c>
      <c r="D5645" s="46">
        <v>13.95</v>
      </c>
      <c r="E5645" s="47">
        <f t="shared" si="88"/>
        <v>1.5053763440860291E-2</v>
      </c>
      <c r="F5645" s="124"/>
    </row>
    <row r="5646" spans="1:6" x14ac:dyDescent="0.25">
      <c r="A5646" s="20" t="s">
        <v>19269</v>
      </c>
      <c r="B5646" s="7">
        <v>708019</v>
      </c>
      <c r="C5646" s="46">
        <f>VLOOKUP(B5646,'Τιμοκατάλογος ανά κωδικό'!D:G,4,0)</f>
        <v>22.61</v>
      </c>
      <c r="D5646" s="46">
        <v>22.28</v>
      </c>
      <c r="E5646" s="47">
        <f t="shared" si="88"/>
        <v>1.4811490125673066E-2</v>
      </c>
      <c r="F5646" s="124"/>
    </row>
    <row r="5647" spans="1:6" x14ac:dyDescent="0.25">
      <c r="A5647" s="20" t="s">
        <v>19270</v>
      </c>
      <c r="B5647" s="7">
        <v>708020</v>
      </c>
      <c r="C5647" s="46">
        <f>VLOOKUP(B5647,'Τιμοκατάλογος ανά κωδικό'!D:G,4,0)</f>
        <v>9.23</v>
      </c>
      <c r="D5647" s="46">
        <v>9.09</v>
      </c>
      <c r="E5647" s="47">
        <f t="shared" si="88"/>
        <v>1.5401540154015514E-2</v>
      </c>
      <c r="F5647" s="124"/>
    </row>
    <row r="5648" spans="1:6" x14ac:dyDescent="0.25">
      <c r="A5648" s="20" t="s">
        <v>19271</v>
      </c>
      <c r="B5648" s="7">
        <v>708021</v>
      </c>
      <c r="C5648" s="46">
        <f>VLOOKUP(B5648,'Τιμοκατάλογος ανά κωδικό'!D:G,4,0)</f>
        <v>10.19</v>
      </c>
      <c r="D5648" s="46">
        <v>10.039999999999999</v>
      </c>
      <c r="E5648" s="47">
        <f t="shared" si="88"/>
        <v>1.4940239043824688E-2</v>
      </c>
      <c r="F5648" s="124"/>
    </row>
    <row r="5649" spans="1:6" x14ac:dyDescent="0.25">
      <c r="A5649" s="20" t="s">
        <v>19272</v>
      </c>
      <c r="B5649" s="7">
        <v>708022</v>
      </c>
      <c r="C5649" s="46">
        <f>VLOOKUP(B5649,'Τιμοκατάλογος ανά κωδικό'!D:G,4,0)</f>
        <v>14.16</v>
      </c>
      <c r="D5649" s="46">
        <v>13.95</v>
      </c>
      <c r="E5649" s="47">
        <f t="shared" si="88"/>
        <v>1.5053763440860291E-2</v>
      </c>
      <c r="F5649" s="124"/>
    </row>
    <row r="5650" spans="1:6" x14ac:dyDescent="0.25">
      <c r="A5650" s="20" t="s">
        <v>19273</v>
      </c>
      <c r="B5650" s="7">
        <v>708023</v>
      </c>
      <c r="C5650" s="46">
        <f>VLOOKUP(B5650,'Τιμοκατάλογος ανά κωδικό'!D:G,4,0)</f>
        <v>22.61</v>
      </c>
      <c r="D5650" s="46">
        <v>22.28</v>
      </c>
      <c r="E5650" s="47">
        <f t="shared" si="88"/>
        <v>1.4811490125673066E-2</v>
      </c>
      <c r="F5650" s="124"/>
    </row>
    <row r="5651" spans="1:6" x14ac:dyDescent="0.25">
      <c r="A5651" s="20" t="s">
        <v>19274</v>
      </c>
      <c r="B5651" s="7">
        <v>708024</v>
      </c>
      <c r="C5651" s="46">
        <f>VLOOKUP(B5651,'Τιμοκατάλογος ανά κωδικό'!D:G,4,0)</f>
        <v>60.2</v>
      </c>
      <c r="D5651" s="46">
        <v>59.31</v>
      </c>
      <c r="E5651" s="47">
        <f t="shared" si="88"/>
        <v>1.5005901197099991E-2</v>
      </c>
      <c r="F5651" s="124"/>
    </row>
    <row r="5652" spans="1:6" x14ac:dyDescent="0.25">
      <c r="A5652" s="20" t="s">
        <v>19275</v>
      </c>
      <c r="B5652" s="7">
        <v>708025</v>
      </c>
      <c r="C5652" s="46">
        <f>VLOOKUP(B5652,'Τιμοκατάλογος ανά κωδικό'!D:G,4,0)</f>
        <v>66.23</v>
      </c>
      <c r="D5652" s="46">
        <v>65.25</v>
      </c>
      <c r="E5652" s="47">
        <f t="shared" si="88"/>
        <v>1.5019157088122626E-2</v>
      </c>
      <c r="F5652" s="124"/>
    </row>
    <row r="5653" spans="1:6" x14ac:dyDescent="0.25">
      <c r="A5653" s="20" t="s">
        <v>19276</v>
      </c>
      <c r="B5653" s="7">
        <v>708026</v>
      </c>
      <c r="C5653" s="46">
        <f>VLOOKUP(B5653,'Τιμοκατάλογος ανά κωδικό'!D:G,4,0)</f>
        <v>74.45</v>
      </c>
      <c r="D5653" s="46">
        <v>73.349999999999994</v>
      </c>
      <c r="E5653" s="47">
        <f t="shared" si="88"/>
        <v>1.499659168370826E-2</v>
      </c>
      <c r="F5653" s="124"/>
    </row>
    <row r="5654" spans="1:6" x14ac:dyDescent="0.25">
      <c r="A5654" s="20" t="s">
        <v>19277</v>
      </c>
      <c r="B5654" s="7">
        <v>708027</v>
      </c>
      <c r="C5654" s="46">
        <f>VLOOKUP(B5654,'Τιμοκατάλογος ανά κωδικό'!D:G,4,0)</f>
        <v>85.41</v>
      </c>
      <c r="D5654" s="46">
        <v>84.15</v>
      </c>
      <c r="E5654" s="47">
        <f t="shared" si="88"/>
        <v>1.4973262032085488E-2</v>
      </c>
      <c r="F5654" s="124"/>
    </row>
    <row r="5655" spans="1:6" x14ac:dyDescent="0.25">
      <c r="A5655" s="20" t="s">
        <v>19278</v>
      </c>
      <c r="B5655" s="7">
        <v>708028</v>
      </c>
      <c r="C5655" s="46">
        <f>VLOOKUP(B5655,'Τιμοκατάλογος ανά κωδικό'!D:G,4,0)</f>
        <v>60.2</v>
      </c>
      <c r="D5655" s="46">
        <v>59.31</v>
      </c>
      <c r="E5655" s="47">
        <f t="shared" si="88"/>
        <v>1.5005901197099991E-2</v>
      </c>
      <c r="F5655" s="124"/>
    </row>
    <row r="5656" spans="1:6" x14ac:dyDescent="0.25">
      <c r="A5656" s="20" t="s">
        <v>19279</v>
      </c>
      <c r="B5656" s="7">
        <v>708029</v>
      </c>
      <c r="C5656" s="46">
        <f>VLOOKUP(B5656,'Τιμοκατάλογος ανά κωδικό'!D:G,4,0)</f>
        <v>66.23</v>
      </c>
      <c r="D5656" s="46">
        <v>65.25</v>
      </c>
      <c r="E5656" s="47">
        <f t="shared" si="88"/>
        <v>1.5019157088122626E-2</v>
      </c>
      <c r="F5656" s="124"/>
    </row>
    <row r="5657" spans="1:6" x14ac:dyDescent="0.25">
      <c r="A5657" s="20" t="s">
        <v>19280</v>
      </c>
      <c r="B5657" s="7">
        <v>708030</v>
      </c>
      <c r="C5657" s="46">
        <f>VLOOKUP(B5657,'Τιμοκατάλογος ανά κωδικό'!D:G,4,0)</f>
        <v>74.45</v>
      </c>
      <c r="D5657" s="46">
        <v>73.349999999999994</v>
      </c>
      <c r="E5657" s="47">
        <f t="shared" si="88"/>
        <v>1.499659168370826E-2</v>
      </c>
      <c r="F5657" s="124"/>
    </row>
    <row r="5658" spans="1:6" x14ac:dyDescent="0.25">
      <c r="A5658" s="20" t="s">
        <v>19281</v>
      </c>
      <c r="B5658" s="7">
        <v>708031</v>
      </c>
      <c r="C5658" s="46">
        <f>VLOOKUP(B5658,'Τιμοκατάλογος ανά κωδικό'!D:G,4,0)</f>
        <v>85.41</v>
      </c>
      <c r="D5658" s="46">
        <v>84.15</v>
      </c>
      <c r="E5658" s="47">
        <f t="shared" si="88"/>
        <v>1.4973262032085488E-2</v>
      </c>
      <c r="F5658" s="124"/>
    </row>
    <row r="5659" spans="1:6" x14ac:dyDescent="0.25">
      <c r="A5659" s="20" t="s">
        <v>19282</v>
      </c>
      <c r="B5659" s="7">
        <v>708032</v>
      </c>
      <c r="C5659" s="46">
        <f>VLOOKUP(B5659,'Τιμοκατάλογος ανά κωδικό'!D:G,4,0)</f>
        <v>1.87</v>
      </c>
      <c r="D5659" s="46">
        <v>1.84</v>
      </c>
      <c r="E5659" s="47">
        <f t="shared" si="88"/>
        <v>1.6304347826086918E-2</v>
      </c>
      <c r="F5659" s="124"/>
    </row>
    <row r="5660" spans="1:6" x14ac:dyDescent="0.25">
      <c r="A5660" s="20" t="s">
        <v>19283</v>
      </c>
      <c r="B5660" s="7">
        <v>708033</v>
      </c>
      <c r="C5660" s="46">
        <f>VLOOKUP(B5660,'Τιμοκατάλογος ανά κωδικό'!D:G,4,0)</f>
        <v>2.14</v>
      </c>
      <c r="D5660" s="46">
        <v>2.11</v>
      </c>
      <c r="E5660" s="47">
        <f t="shared" si="88"/>
        <v>1.4218009478673022E-2</v>
      </c>
      <c r="F5660" s="124"/>
    </row>
    <row r="5661" spans="1:6" x14ac:dyDescent="0.25">
      <c r="A5661" s="20" t="s">
        <v>19284</v>
      </c>
      <c r="B5661" s="7">
        <v>708034</v>
      </c>
      <c r="C5661" s="46">
        <f>VLOOKUP(B5661,'Τιμοκατάλογος ανά κωδικό'!D:G,4,0)</f>
        <v>3.13</v>
      </c>
      <c r="D5661" s="46">
        <v>3.08</v>
      </c>
      <c r="E5661" s="47">
        <f t="shared" si="88"/>
        <v>1.6233766233766156E-2</v>
      </c>
      <c r="F5661" s="124"/>
    </row>
    <row r="5662" spans="1:6" x14ac:dyDescent="0.25">
      <c r="A5662" s="20" t="s">
        <v>19285</v>
      </c>
      <c r="B5662" s="7">
        <v>708035</v>
      </c>
      <c r="C5662" s="46">
        <f>VLOOKUP(B5662,'Τιμοκατάλογος ανά κωδικό'!D:G,4,0)</f>
        <v>7.25</v>
      </c>
      <c r="D5662" s="46">
        <v>7.14</v>
      </c>
      <c r="E5662" s="47">
        <f t="shared" si="88"/>
        <v>1.540616246498594E-2</v>
      </c>
      <c r="F5662" s="124"/>
    </row>
    <row r="5663" spans="1:6" x14ac:dyDescent="0.25">
      <c r="A5663" s="20" t="s">
        <v>19286</v>
      </c>
      <c r="B5663" s="7">
        <v>708036</v>
      </c>
      <c r="C5663" s="46">
        <f>VLOOKUP(B5663,'Τιμοκατάλογος ανά κωδικό'!D:G,4,0)</f>
        <v>72.89</v>
      </c>
      <c r="D5663" s="46">
        <v>71.81</v>
      </c>
      <c r="E5663" s="47">
        <f t="shared" si="88"/>
        <v>1.5039688065729084E-2</v>
      </c>
      <c r="F5663" s="124"/>
    </row>
    <row r="5664" spans="1:6" x14ac:dyDescent="0.25">
      <c r="A5664" s="20" t="s">
        <v>19287</v>
      </c>
      <c r="B5664" s="7">
        <v>708037</v>
      </c>
      <c r="C5664" s="46">
        <f>VLOOKUP(B5664,'Τιμοκατάλογος ανά κωδικό'!D:G,4,0)</f>
        <v>84.54</v>
      </c>
      <c r="D5664" s="46">
        <v>83.29</v>
      </c>
      <c r="E5664" s="47">
        <f t="shared" si="88"/>
        <v>1.5007804058110308E-2</v>
      </c>
      <c r="F5664" s="124"/>
    </row>
    <row r="5665" spans="1:6" x14ac:dyDescent="0.25">
      <c r="A5665" s="20" t="s">
        <v>19288</v>
      </c>
      <c r="B5665" s="7">
        <v>708038</v>
      </c>
      <c r="C5665" s="46">
        <f>VLOOKUP(B5665,'Τιμοκατάλογος ανά κωδικό'!D:G,4,0)</f>
        <v>84.54</v>
      </c>
      <c r="D5665" s="46">
        <v>83.29</v>
      </c>
      <c r="E5665" s="47">
        <f t="shared" si="88"/>
        <v>1.5007804058110308E-2</v>
      </c>
      <c r="F5665" s="124"/>
    </row>
    <row r="5666" spans="1:6" x14ac:dyDescent="0.25">
      <c r="A5666" s="20" t="s">
        <v>19289</v>
      </c>
      <c r="B5666" s="7">
        <v>708039</v>
      </c>
      <c r="C5666" s="46">
        <f>VLOOKUP(B5666,'Τιμοκατάλογος ανά κωδικό'!D:G,4,0)</f>
        <v>84.54</v>
      </c>
      <c r="D5666" s="46">
        <v>83.29</v>
      </c>
      <c r="E5666" s="47">
        <f t="shared" si="88"/>
        <v>1.5007804058110308E-2</v>
      </c>
      <c r="F5666" s="124"/>
    </row>
    <row r="5667" spans="1:6" x14ac:dyDescent="0.25">
      <c r="A5667" s="20" t="s">
        <v>19290</v>
      </c>
      <c r="B5667" s="7">
        <v>708040</v>
      </c>
      <c r="C5667" s="46">
        <f>VLOOKUP(B5667,'Τιμοκατάλογος ανά κωδικό'!D:G,4,0)</f>
        <v>84.54</v>
      </c>
      <c r="D5667" s="46">
        <v>83.29</v>
      </c>
      <c r="E5667" s="47">
        <f t="shared" si="88"/>
        <v>1.5007804058110308E-2</v>
      </c>
      <c r="F5667" s="124"/>
    </row>
    <row r="5668" spans="1:6" x14ac:dyDescent="0.25">
      <c r="A5668" s="20" t="s">
        <v>19291</v>
      </c>
      <c r="B5668" s="7">
        <v>708041</v>
      </c>
      <c r="C5668" s="46">
        <f>VLOOKUP(B5668,'Τιμοκατάλογος ανά κωδικό'!D:G,4,0)</f>
        <v>171</v>
      </c>
      <c r="D5668" s="46">
        <v>168.47</v>
      </c>
      <c r="E5668" s="47">
        <f t="shared" si="88"/>
        <v>1.5017510536000422E-2</v>
      </c>
      <c r="F5668" s="124"/>
    </row>
    <row r="5669" spans="1:6" x14ac:dyDescent="0.25">
      <c r="A5669" s="20" t="s">
        <v>19292</v>
      </c>
      <c r="B5669" s="7">
        <v>708042</v>
      </c>
      <c r="C5669" s="46">
        <f>VLOOKUP(B5669,'Τιμοκατάλογος ανά κωδικό'!D:G,4,0)</f>
        <v>124.87</v>
      </c>
      <c r="D5669" s="46">
        <v>123.02</v>
      </c>
      <c r="E5669" s="47">
        <f t="shared" si="88"/>
        <v>1.5038205169891183E-2</v>
      </c>
      <c r="F5669" s="124"/>
    </row>
    <row r="5670" spans="1:6" x14ac:dyDescent="0.25">
      <c r="A5670" s="20" t="s">
        <v>14028</v>
      </c>
      <c r="B5670" s="7">
        <v>708055</v>
      </c>
      <c r="C5670" s="46">
        <f>VLOOKUP(B5670,'Τιμοκατάλογος ανά κωδικό'!D:G,4,0)</f>
        <v>220.66</v>
      </c>
      <c r="D5670" s="46">
        <v>217.4</v>
      </c>
      <c r="E5670" s="47">
        <f t="shared" si="88"/>
        <v>1.4995400183992702E-2</v>
      </c>
      <c r="F5670" s="124"/>
    </row>
    <row r="5671" spans="1:6" x14ac:dyDescent="0.25">
      <c r="A5671" s="20" t="s">
        <v>14029</v>
      </c>
      <c r="B5671" s="7">
        <v>708056</v>
      </c>
      <c r="C5671" s="46">
        <f>VLOOKUP(B5671,'Τιμοκατάλογος ανά κωδικό'!D:G,4,0)</f>
        <v>250.91</v>
      </c>
      <c r="D5671" s="46">
        <v>247.2</v>
      </c>
      <c r="E5671" s="47">
        <f t="shared" si="88"/>
        <v>1.5008090614886838E-2</v>
      </c>
      <c r="F5671" s="124"/>
    </row>
    <row r="5672" spans="1:6" x14ac:dyDescent="0.25">
      <c r="A5672" s="20" t="s">
        <v>14030</v>
      </c>
      <c r="B5672" s="7">
        <v>708057</v>
      </c>
      <c r="C5672" s="46">
        <f>VLOOKUP(B5672,'Τιμοκατάλογος ανά κωδικό'!D:G,4,0)</f>
        <v>315.06</v>
      </c>
      <c r="D5672" s="46">
        <v>310.39999999999998</v>
      </c>
      <c r="E5672" s="47">
        <f t="shared" si="88"/>
        <v>1.5012886597938202E-2</v>
      </c>
      <c r="F5672" s="124"/>
    </row>
    <row r="5673" spans="1:6" x14ac:dyDescent="0.25">
      <c r="A5673" s="20" t="s">
        <v>14031</v>
      </c>
      <c r="B5673" s="7">
        <v>708058</v>
      </c>
      <c r="C5673" s="46">
        <f>VLOOKUP(B5673,'Τιμοκατάλογος ανά κωδικό'!D:G,4,0)</f>
        <v>350.07</v>
      </c>
      <c r="D5673" s="46">
        <v>344.9</v>
      </c>
      <c r="E5673" s="47">
        <f t="shared" si="88"/>
        <v>1.4989852131052528E-2</v>
      </c>
      <c r="F5673" s="124"/>
    </row>
    <row r="5674" spans="1:6" x14ac:dyDescent="0.25">
      <c r="A5674" s="20" t="s">
        <v>14032</v>
      </c>
      <c r="B5674" s="7">
        <v>708061</v>
      </c>
      <c r="C5674" s="46">
        <f>VLOOKUP(B5674,'Τιμοκατάλογος ανά κωδικό'!D:G,4,0)</f>
        <v>448.22</v>
      </c>
      <c r="D5674" s="46">
        <v>441.6</v>
      </c>
      <c r="E5674" s="47">
        <f t="shared" si="88"/>
        <v>1.4990942028985543E-2</v>
      </c>
      <c r="F5674" s="124"/>
    </row>
    <row r="5675" spans="1:6" x14ac:dyDescent="0.25">
      <c r="A5675" s="6" t="s">
        <v>19293</v>
      </c>
      <c r="B5675" s="4">
        <v>708090</v>
      </c>
      <c r="C5675" s="46">
        <f>VLOOKUP(B5675,'Τιμοκατάλογος ανά κωδικό'!D:G,4,0)</f>
        <v>63.33</v>
      </c>
      <c r="D5675" s="46">
        <v>62.39</v>
      </c>
      <c r="E5675" s="47">
        <f t="shared" si="88"/>
        <v>1.506651707004325E-2</v>
      </c>
      <c r="F5675" s="124"/>
    </row>
    <row r="5676" spans="1:6" x14ac:dyDescent="0.25">
      <c r="A5676" s="20" t="s">
        <v>19294</v>
      </c>
      <c r="B5676" s="7">
        <v>708091</v>
      </c>
      <c r="C5676" s="46">
        <f>VLOOKUP(B5676,'Τιμοκατάλογος ανά κωδικό'!D:G,4,0)</f>
        <v>77.34</v>
      </c>
      <c r="D5676" s="46">
        <v>76.2</v>
      </c>
      <c r="E5676" s="47">
        <f t="shared" si="88"/>
        <v>1.4960629921259905E-2</v>
      </c>
      <c r="F5676" s="124"/>
    </row>
    <row r="5677" spans="1:6" x14ac:dyDescent="0.25">
      <c r="A5677" s="20" t="s">
        <v>19295</v>
      </c>
      <c r="B5677" s="7">
        <v>708092</v>
      </c>
      <c r="C5677" s="46">
        <f>VLOOKUP(B5677,'Τιμοκατάλογος ανά κωδικό'!D:G,4,0)</f>
        <v>63.33</v>
      </c>
      <c r="D5677" s="46">
        <v>62.39</v>
      </c>
      <c r="E5677" s="47">
        <f t="shared" si="88"/>
        <v>1.506651707004325E-2</v>
      </c>
      <c r="F5677" s="124"/>
    </row>
    <row r="5678" spans="1:6" x14ac:dyDescent="0.25">
      <c r="A5678" s="20" t="s">
        <v>19296</v>
      </c>
      <c r="B5678" s="7">
        <v>708093</v>
      </c>
      <c r="C5678" s="46">
        <f>VLOOKUP(B5678,'Τιμοκατάλογος ανά κωδικό'!D:G,4,0)</f>
        <v>77.34</v>
      </c>
      <c r="D5678" s="46">
        <v>76.2</v>
      </c>
      <c r="E5678" s="47">
        <f t="shared" si="88"/>
        <v>1.4960629921259905E-2</v>
      </c>
      <c r="F5678" s="124"/>
    </row>
    <row r="5679" spans="1:6" x14ac:dyDescent="0.25">
      <c r="A5679" s="20" t="s">
        <v>19297</v>
      </c>
      <c r="B5679" s="7">
        <v>708094</v>
      </c>
      <c r="C5679" s="46">
        <f>VLOOKUP(B5679,'Τιμοκατάλογος ανά κωδικό'!D:G,4,0)</f>
        <v>63.33</v>
      </c>
      <c r="D5679" s="46">
        <v>62.39</v>
      </c>
      <c r="E5679" s="47">
        <f t="shared" si="88"/>
        <v>1.506651707004325E-2</v>
      </c>
      <c r="F5679" s="124"/>
    </row>
    <row r="5680" spans="1:6" x14ac:dyDescent="0.25">
      <c r="A5680" s="20" t="s">
        <v>19298</v>
      </c>
      <c r="B5680" s="7">
        <v>708095</v>
      </c>
      <c r="C5680" s="46">
        <f>VLOOKUP(B5680,'Τιμοκατάλογος ανά κωδικό'!D:G,4,0)</f>
        <v>77.34</v>
      </c>
      <c r="D5680" s="46">
        <v>76.2</v>
      </c>
      <c r="E5680" s="47">
        <f t="shared" si="88"/>
        <v>1.4960629921259905E-2</v>
      </c>
      <c r="F5680" s="124"/>
    </row>
    <row r="5681" spans="1:6" x14ac:dyDescent="0.25">
      <c r="A5681" s="20" t="s">
        <v>19299</v>
      </c>
      <c r="B5681" s="7">
        <v>708096</v>
      </c>
      <c r="C5681" s="46">
        <f>VLOOKUP(B5681,'Τιμοκατάλογος ανά κωδικό'!D:G,4,0)</f>
        <v>63.33</v>
      </c>
      <c r="D5681" s="46">
        <v>62.39</v>
      </c>
      <c r="E5681" s="47">
        <f t="shared" si="88"/>
        <v>1.506651707004325E-2</v>
      </c>
      <c r="F5681" s="124"/>
    </row>
    <row r="5682" spans="1:6" x14ac:dyDescent="0.25">
      <c r="A5682" s="20" t="s">
        <v>19300</v>
      </c>
      <c r="B5682" s="7">
        <v>708097</v>
      </c>
      <c r="C5682" s="46">
        <f>VLOOKUP(B5682,'Τιμοκατάλογος ανά κωδικό'!D:G,4,0)</f>
        <v>77.34</v>
      </c>
      <c r="D5682" s="46">
        <v>76.2</v>
      </c>
      <c r="E5682" s="47">
        <f t="shared" si="88"/>
        <v>1.4960629921259905E-2</v>
      </c>
      <c r="F5682" s="124"/>
    </row>
    <row r="5683" spans="1:6" x14ac:dyDescent="0.25">
      <c r="A5683" s="20" t="s">
        <v>13787</v>
      </c>
      <c r="B5683" s="7">
        <v>708128</v>
      </c>
      <c r="C5683" s="46">
        <f>VLOOKUP(B5683,'Τιμοκατάλογος ανά κωδικό'!D:G,4,0)</f>
        <v>655.59</v>
      </c>
      <c r="D5683" s="46">
        <v>645.9</v>
      </c>
      <c r="E5683" s="47">
        <f t="shared" si="88"/>
        <v>1.5002322340919694E-2</v>
      </c>
      <c r="F5683" s="124"/>
    </row>
    <row r="5684" spans="1:6" x14ac:dyDescent="0.25">
      <c r="A5684" s="20" t="s">
        <v>13786</v>
      </c>
      <c r="B5684" s="7">
        <v>708129</v>
      </c>
      <c r="C5684" s="46">
        <f>VLOOKUP(B5684,'Τιμοκατάλογος ανά κωδικό'!D:G,4,0)</f>
        <v>655.59</v>
      </c>
      <c r="D5684" s="46">
        <v>645.9</v>
      </c>
      <c r="E5684" s="47">
        <f t="shared" si="88"/>
        <v>1.5002322340919694E-2</v>
      </c>
      <c r="F5684" s="124"/>
    </row>
    <row r="5685" spans="1:6" x14ac:dyDescent="0.25">
      <c r="A5685" s="20" t="s">
        <v>13785</v>
      </c>
      <c r="B5685" s="7">
        <v>708130</v>
      </c>
      <c r="C5685" s="46">
        <f>VLOOKUP(B5685,'Τιμοκατάλογος ανά κωδικό'!D:G,4,0)</f>
        <v>695.99</v>
      </c>
      <c r="D5685" s="46">
        <v>685.7</v>
      </c>
      <c r="E5685" s="47">
        <f t="shared" si="88"/>
        <v>1.500656263672151E-2</v>
      </c>
      <c r="F5685" s="124"/>
    </row>
    <row r="5686" spans="1:6" x14ac:dyDescent="0.25">
      <c r="A5686" s="20" t="s">
        <v>13784</v>
      </c>
      <c r="B5686" s="7">
        <v>708131</v>
      </c>
      <c r="C5686" s="46">
        <f>VLOOKUP(B5686,'Τιμοκατάλογος ανά κωδικό'!D:G,4,0)</f>
        <v>1047.99</v>
      </c>
      <c r="D5686" s="46">
        <v>1032.5</v>
      </c>
      <c r="E5686" s="47">
        <f t="shared" si="88"/>
        <v>1.5002421307505953E-2</v>
      </c>
      <c r="F5686" s="124"/>
    </row>
    <row r="5687" spans="1:6" x14ac:dyDescent="0.25">
      <c r="A5687" s="20" t="s">
        <v>13780</v>
      </c>
      <c r="B5687" s="7">
        <v>708132</v>
      </c>
      <c r="C5687" s="46">
        <f>VLOOKUP(B5687,'Τιμοκατάλογος ανά κωδικό'!D:G,4,0)</f>
        <v>575</v>
      </c>
      <c r="D5687" s="46">
        <v>566.5</v>
      </c>
      <c r="E5687" s="47">
        <f t="shared" si="88"/>
        <v>1.5004413062665423E-2</v>
      </c>
      <c r="F5687" s="124"/>
    </row>
    <row r="5688" spans="1:6" x14ac:dyDescent="0.25">
      <c r="A5688" s="20" t="s">
        <v>13779</v>
      </c>
      <c r="B5688" s="7">
        <v>708133</v>
      </c>
      <c r="C5688" s="46">
        <f>VLOOKUP(B5688,'Τιμοκατάλογος ανά κωδικό'!D:G,4,0)</f>
        <v>575</v>
      </c>
      <c r="D5688" s="46">
        <v>566.5</v>
      </c>
      <c r="E5688" s="47">
        <f t="shared" si="88"/>
        <v>1.5004413062665423E-2</v>
      </c>
      <c r="F5688" s="124"/>
    </row>
    <row r="5689" spans="1:6" x14ac:dyDescent="0.25">
      <c r="A5689" s="20" t="s">
        <v>13778</v>
      </c>
      <c r="B5689" s="7">
        <v>708134</v>
      </c>
      <c r="C5689" s="46">
        <f>VLOOKUP(B5689,'Τιμοκατάλογος ανά κωδικό'!D:G,4,0)</f>
        <v>599.15</v>
      </c>
      <c r="D5689" s="46">
        <v>590.29999999999995</v>
      </c>
      <c r="E5689" s="47">
        <f t="shared" si="88"/>
        <v>1.4992376757581027E-2</v>
      </c>
      <c r="F5689" s="124"/>
    </row>
    <row r="5690" spans="1:6" x14ac:dyDescent="0.25">
      <c r="A5690" s="20" t="s">
        <v>13777</v>
      </c>
      <c r="B5690" s="7">
        <v>708135</v>
      </c>
      <c r="C5690" s="46">
        <f>VLOOKUP(B5690,'Τιμοκατάλογος ανά κωδικό'!D:G,4,0)</f>
        <v>924.36</v>
      </c>
      <c r="D5690" s="46">
        <v>910.7</v>
      </c>
      <c r="E5690" s="47">
        <f t="shared" si="88"/>
        <v>1.4999450971779904E-2</v>
      </c>
      <c r="F5690" s="124"/>
    </row>
    <row r="5691" spans="1:6" x14ac:dyDescent="0.25">
      <c r="A5691" s="20" t="s">
        <v>13783</v>
      </c>
      <c r="B5691" s="7">
        <v>708136</v>
      </c>
      <c r="C5691" s="46">
        <f>VLOOKUP(B5691,'Τιμοκατάλογος ανά κωδικό'!D:G,4,0)</f>
        <v>928.32</v>
      </c>
      <c r="D5691" s="46">
        <v>914.6</v>
      </c>
      <c r="E5691" s="47">
        <f t="shared" si="88"/>
        <v>1.5001093374152674E-2</v>
      </c>
      <c r="F5691" s="124"/>
    </row>
    <row r="5692" spans="1:6" x14ac:dyDescent="0.25">
      <c r="A5692" s="20" t="s">
        <v>13782</v>
      </c>
      <c r="B5692" s="7">
        <v>708137</v>
      </c>
      <c r="C5692" s="46">
        <f>VLOOKUP(B5692,'Τιμοκατάλογος ανά κωδικό'!D:G,4,0)</f>
        <v>961.81</v>
      </c>
      <c r="D5692" s="46">
        <v>947.6</v>
      </c>
      <c r="E5692" s="47">
        <f t="shared" si="88"/>
        <v>1.4995778809624216E-2</v>
      </c>
      <c r="F5692" s="124"/>
    </row>
    <row r="5693" spans="1:6" x14ac:dyDescent="0.25">
      <c r="A5693" s="20" t="s">
        <v>13781</v>
      </c>
      <c r="B5693" s="7">
        <v>708138</v>
      </c>
      <c r="C5693" s="46">
        <f>VLOOKUP(B5693,'Τιμοκατάλογος ανά κωδικό'!D:G,4,0)</f>
        <v>1317.98</v>
      </c>
      <c r="D5693" s="46">
        <v>1298.5</v>
      </c>
      <c r="E5693" s="47">
        <f t="shared" si="88"/>
        <v>1.5001925298421259E-2</v>
      </c>
      <c r="F5693" s="124"/>
    </row>
    <row r="5694" spans="1:6" x14ac:dyDescent="0.25">
      <c r="A5694" s="20" t="s">
        <v>13776</v>
      </c>
      <c r="B5694" s="7">
        <v>708139</v>
      </c>
      <c r="C5694" s="46">
        <f>VLOOKUP(B5694,'Τιμοκατάλογος ανά κωδικό'!D:G,4,0)</f>
        <v>841.03</v>
      </c>
      <c r="D5694" s="46">
        <v>828.6</v>
      </c>
      <c r="E5694" s="47">
        <f t="shared" si="88"/>
        <v>1.5001206854935889E-2</v>
      </c>
      <c r="F5694" s="124"/>
    </row>
    <row r="5695" spans="1:6" x14ac:dyDescent="0.25">
      <c r="A5695" s="20" t="s">
        <v>13775</v>
      </c>
      <c r="B5695" s="7">
        <v>708140</v>
      </c>
      <c r="C5695" s="46">
        <f>VLOOKUP(B5695,'Τιμοκατάλογος ανά κωδικό'!D:G,4,0)</f>
        <v>869.25</v>
      </c>
      <c r="D5695" s="46">
        <v>856.4</v>
      </c>
      <c r="E5695" s="47">
        <f t="shared" si="88"/>
        <v>1.5004670714619417E-2</v>
      </c>
      <c r="F5695" s="124"/>
    </row>
    <row r="5696" spans="1:6" x14ac:dyDescent="0.25">
      <c r="A5696" s="20" t="s">
        <v>13774</v>
      </c>
      <c r="B5696" s="7">
        <v>708141</v>
      </c>
      <c r="C5696" s="46">
        <f>VLOOKUP(B5696,'Τιμοκατάλογος ανά κωδικό'!D:G,4,0)</f>
        <v>1193.03</v>
      </c>
      <c r="D5696" s="46">
        <v>1175.4000000000001</v>
      </c>
      <c r="E5696" s="47">
        <f t="shared" si="88"/>
        <v>1.4999149225795483E-2</v>
      </c>
      <c r="F5696" s="124"/>
    </row>
    <row r="5697" spans="1:6" x14ac:dyDescent="0.25">
      <c r="A5697" s="20" t="s">
        <v>13976</v>
      </c>
      <c r="B5697" s="7">
        <v>708163</v>
      </c>
      <c r="C5697" s="46">
        <f>VLOOKUP(B5697,'Τιμοκατάλογος ανά κωδικό'!D:G,4,0)</f>
        <v>235.4</v>
      </c>
      <c r="D5697" s="46">
        <v>231.9</v>
      </c>
      <c r="E5697" s="47">
        <f t="shared" si="88"/>
        <v>1.5092712376024053E-2</v>
      </c>
      <c r="F5697" s="124"/>
    </row>
    <row r="5698" spans="1:6" x14ac:dyDescent="0.25">
      <c r="A5698" s="20" t="s">
        <v>13964</v>
      </c>
      <c r="B5698" s="7">
        <v>708164</v>
      </c>
      <c r="C5698" s="46">
        <f>VLOOKUP(B5698,'Τιμοκατάλογος ανά κωδικό'!D:G,4,0)</f>
        <v>128.80000000000001</v>
      </c>
      <c r="D5698" s="46">
        <v>126.9</v>
      </c>
      <c r="E5698" s="47">
        <f t="shared" si="88"/>
        <v>1.4972419227738509E-2</v>
      </c>
      <c r="F5698" s="124"/>
    </row>
    <row r="5699" spans="1:6" x14ac:dyDescent="0.25">
      <c r="A5699" s="20" t="s">
        <v>13965</v>
      </c>
      <c r="B5699" s="7">
        <v>708165</v>
      </c>
      <c r="C5699" s="46">
        <f>VLOOKUP(B5699,'Τιμοκατάλογος ανά κωδικό'!D:G,4,0)</f>
        <v>147.80000000000001</v>
      </c>
      <c r="D5699" s="46">
        <v>145.6</v>
      </c>
      <c r="E5699" s="47">
        <f t="shared" ref="E5699:E5762" si="89">C5699/D5699-1</f>
        <v>1.5109890109890278E-2</v>
      </c>
      <c r="F5699" s="124"/>
    </row>
    <row r="5700" spans="1:6" x14ac:dyDescent="0.25">
      <c r="A5700" s="20" t="s">
        <v>13966</v>
      </c>
      <c r="B5700" s="7">
        <v>708166</v>
      </c>
      <c r="C5700" s="46">
        <f>VLOOKUP(B5700,'Τιμοκατάλογος ανά κωδικό'!D:G,4,0)</f>
        <v>242.1</v>
      </c>
      <c r="D5700" s="46">
        <v>238.5</v>
      </c>
      <c r="E5700" s="47">
        <f t="shared" si="89"/>
        <v>1.5094339622641506E-2</v>
      </c>
      <c r="F5700" s="124"/>
    </row>
    <row r="5701" spans="1:6" x14ac:dyDescent="0.25">
      <c r="A5701" s="20" t="s">
        <v>31047</v>
      </c>
      <c r="B5701" s="7">
        <v>708167</v>
      </c>
      <c r="C5701" s="46">
        <f>VLOOKUP(B5701,'Τιμοκατάλογος ανά κωδικό'!D:G,4,0)</f>
        <v>238.2</v>
      </c>
      <c r="D5701" s="46">
        <v>234.7</v>
      </c>
      <c r="E5701" s="47">
        <f t="shared" si="89"/>
        <v>1.4912654452492458E-2</v>
      </c>
      <c r="F5701" s="124"/>
    </row>
    <row r="5702" spans="1:6" x14ac:dyDescent="0.25">
      <c r="A5702" s="20" t="s">
        <v>11631</v>
      </c>
      <c r="B5702" s="7">
        <v>708169</v>
      </c>
      <c r="C5702" s="46">
        <f>VLOOKUP(B5702,'Τιμοκατάλογος ανά κωδικό'!D:G,4,0)</f>
        <v>111.9</v>
      </c>
      <c r="D5702" s="46">
        <v>110.2</v>
      </c>
      <c r="E5702" s="47">
        <f t="shared" si="89"/>
        <v>1.5426497277676976E-2</v>
      </c>
      <c r="F5702" s="124"/>
    </row>
    <row r="5703" spans="1:6" x14ac:dyDescent="0.25">
      <c r="A5703" s="20" t="s">
        <v>11626</v>
      </c>
      <c r="B5703" s="7">
        <v>708171</v>
      </c>
      <c r="C5703" s="46">
        <f>VLOOKUP(B5703,'Τιμοκατάλογος ανά κωδικό'!D:G,4,0)</f>
        <v>147.80000000000001</v>
      </c>
      <c r="D5703" s="46">
        <v>145.6</v>
      </c>
      <c r="E5703" s="47">
        <f t="shared" si="89"/>
        <v>1.5109890109890278E-2</v>
      </c>
      <c r="F5703" s="124"/>
    </row>
    <row r="5704" spans="1:6" x14ac:dyDescent="0.25">
      <c r="A5704" s="20" t="s">
        <v>31048</v>
      </c>
      <c r="B5704" s="7">
        <v>708172</v>
      </c>
      <c r="C5704" s="46">
        <f>VLOOKUP(B5704,'Τιμοκατάλογος ανά κωδικό'!D:G,4,0)</f>
        <v>242.1</v>
      </c>
      <c r="D5704" s="46">
        <v>238.5</v>
      </c>
      <c r="E5704" s="47">
        <f t="shared" si="89"/>
        <v>1.5094339622641506E-2</v>
      </c>
      <c r="F5704" s="124"/>
    </row>
    <row r="5705" spans="1:6" x14ac:dyDescent="0.25">
      <c r="A5705" s="20" t="s">
        <v>31049</v>
      </c>
      <c r="B5705" s="7">
        <v>708173</v>
      </c>
      <c r="C5705" s="46">
        <f>VLOOKUP(B5705,'Τιμοκατάλογος ανά κωδικό'!D:G,4,0)</f>
        <v>238.2</v>
      </c>
      <c r="D5705" s="46">
        <v>234.7</v>
      </c>
      <c r="E5705" s="47">
        <f t="shared" si="89"/>
        <v>1.4912654452492458E-2</v>
      </c>
      <c r="F5705" s="124"/>
    </row>
    <row r="5706" spans="1:6" x14ac:dyDescent="0.25">
      <c r="A5706" s="20" t="s">
        <v>31050</v>
      </c>
      <c r="B5706" s="7">
        <v>708177</v>
      </c>
      <c r="C5706" s="46">
        <f>VLOOKUP(B5706,'Τιμοκατάλογος ανά κωδικό'!D:G,4,0)</f>
        <v>24.5</v>
      </c>
      <c r="D5706" s="46">
        <v>24.1</v>
      </c>
      <c r="E5706" s="47">
        <f t="shared" si="89"/>
        <v>1.6597510373443924E-2</v>
      </c>
      <c r="F5706" s="124"/>
    </row>
    <row r="5707" spans="1:6" x14ac:dyDescent="0.25">
      <c r="A5707" s="20" t="s">
        <v>11625</v>
      </c>
      <c r="B5707" s="7">
        <v>708178</v>
      </c>
      <c r="C5707" s="46">
        <f>VLOOKUP(B5707,'Τιμοκατάλογος ανά κωδικό'!D:G,4,0)</f>
        <v>128.80000000000001</v>
      </c>
      <c r="D5707" s="46">
        <v>126.9</v>
      </c>
      <c r="E5707" s="47">
        <f t="shared" si="89"/>
        <v>1.4972419227738509E-2</v>
      </c>
      <c r="F5707" s="124"/>
    </row>
    <row r="5708" spans="1:6" x14ac:dyDescent="0.25">
      <c r="A5708" s="20" t="s">
        <v>14033</v>
      </c>
      <c r="B5708" s="7">
        <v>708255</v>
      </c>
      <c r="C5708" s="46">
        <f>VLOOKUP(B5708,'Τιμοκατάλογος ανά κωδικό'!D:G,4,0)</f>
        <v>530.03</v>
      </c>
      <c r="D5708" s="46">
        <v>522.20000000000005</v>
      </c>
      <c r="E5708" s="47">
        <f t="shared" si="89"/>
        <v>1.4994255074683993E-2</v>
      </c>
      <c r="F5708" s="124"/>
    </row>
    <row r="5709" spans="1:6" x14ac:dyDescent="0.25">
      <c r="A5709" s="20" t="s">
        <v>14034</v>
      </c>
      <c r="B5709" s="7">
        <v>708256</v>
      </c>
      <c r="C5709" s="46">
        <f>VLOOKUP(B5709,'Τιμοκατάλογος ανά κωδικό'!D:G,4,0)</f>
        <v>593.57000000000005</v>
      </c>
      <c r="D5709" s="46">
        <v>584.79999999999995</v>
      </c>
      <c r="E5709" s="47">
        <f t="shared" si="89"/>
        <v>1.4996580027359929E-2</v>
      </c>
      <c r="F5709" s="124"/>
    </row>
    <row r="5710" spans="1:6" x14ac:dyDescent="0.25">
      <c r="A5710" s="20" t="s">
        <v>14035</v>
      </c>
      <c r="B5710" s="7">
        <v>708257</v>
      </c>
      <c r="C5710" s="46">
        <f>VLOOKUP(B5710,'Τιμοκατάλογος ανά κωδικό'!D:G,4,0)</f>
        <v>568.80999999999995</v>
      </c>
      <c r="D5710" s="46">
        <v>560.4</v>
      </c>
      <c r="E5710" s="47">
        <f t="shared" si="89"/>
        <v>1.5007137758743738E-2</v>
      </c>
      <c r="F5710" s="124"/>
    </row>
    <row r="5711" spans="1:6" x14ac:dyDescent="0.25">
      <c r="A5711" s="20" t="s">
        <v>14036</v>
      </c>
      <c r="B5711" s="7">
        <v>708258</v>
      </c>
      <c r="C5711" s="46">
        <f>VLOOKUP(B5711,'Τιμοκατάλογος ανά κωδικό'!D:G,4,0)</f>
        <v>645.03</v>
      </c>
      <c r="D5711" s="46">
        <v>635.5</v>
      </c>
      <c r="E5711" s="47">
        <f t="shared" si="89"/>
        <v>1.4996066089693061E-2</v>
      </c>
      <c r="F5711" s="124"/>
    </row>
    <row r="5712" spans="1:6" x14ac:dyDescent="0.25">
      <c r="A5712" s="20" t="s">
        <v>14037</v>
      </c>
      <c r="B5712" s="7">
        <v>708259</v>
      </c>
      <c r="C5712" s="46">
        <f>VLOOKUP(B5712,'Τιμοκατάλογος ανά κωδικό'!D:G,4,0)</f>
        <v>594.89</v>
      </c>
      <c r="D5712" s="46">
        <v>586.1</v>
      </c>
      <c r="E5712" s="47">
        <f t="shared" si="89"/>
        <v>1.4997440709776377E-2</v>
      </c>
      <c r="F5712" s="124"/>
    </row>
    <row r="5713" spans="1:6" x14ac:dyDescent="0.25">
      <c r="A5713" s="20" t="s">
        <v>14038</v>
      </c>
      <c r="B5713" s="7">
        <v>708260</v>
      </c>
      <c r="C5713" s="46">
        <f>VLOOKUP(B5713,'Τιμοκατάλογος ανά κωδικό'!D:G,4,0)</f>
        <v>665.74</v>
      </c>
      <c r="D5713" s="46">
        <v>655.9</v>
      </c>
      <c r="E5713" s="47">
        <f t="shared" si="89"/>
        <v>1.5002286933983866E-2</v>
      </c>
      <c r="F5713" s="124"/>
    </row>
    <row r="5714" spans="1:6" x14ac:dyDescent="0.25">
      <c r="A5714" s="20" t="s">
        <v>14039</v>
      </c>
      <c r="B5714" s="7">
        <v>708261</v>
      </c>
      <c r="C5714" s="46">
        <f>VLOOKUP(B5714,'Τιμοκατάλογος ανά κωδικό'!D:G,4,0)</f>
        <v>566.16999999999996</v>
      </c>
      <c r="D5714" s="46">
        <v>557.79999999999995</v>
      </c>
      <c r="E5714" s="47">
        <f t="shared" si="89"/>
        <v>1.5005378271782055E-2</v>
      </c>
      <c r="F5714" s="124"/>
    </row>
    <row r="5715" spans="1:6" x14ac:dyDescent="0.25">
      <c r="A5715" s="20" t="s">
        <v>14040</v>
      </c>
      <c r="B5715" s="7">
        <v>708262</v>
      </c>
      <c r="C5715" s="46">
        <f>VLOOKUP(B5715,'Τιμοκατάλογος ανά κωδικό'!D:G,4,0)</f>
        <v>634.16999999999996</v>
      </c>
      <c r="D5715" s="46">
        <v>624.79999999999995</v>
      </c>
      <c r="E5715" s="47">
        <f t="shared" si="89"/>
        <v>1.4996798975672299E-2</v>
      </c>
      <c r="F5715" s="124"/>
    </row>
    <row r="5716" spans="1:6" x14ac:dyDescent="0.25">
      <c r="A5716" s="20" t="s">
        <v>14041</v>
      </c>
      <c r="B5716" s="7">
        <v>708263</v>
      </c>
      <c r="C5716" s="46">
        <f>VLOOKUP(B5716,'Τιμοκατάλογος ανά κωδικό'!D:G,4,0)</f>
        <v>642.39</v>
      </c>
      <c r="D5716" s="46">
        <v>632.9</v>
      </c>
      <c r="E5716" s="47">
        <f t="shared" si="89"/>
        <v>1.4994469900458274E-2</v>
      </c>
      <c r="F5716" s="124"/>
    </row>
    <row r="5717" spans="1:6" x14ac:dyDescent="0.25">
      <c r="A5717" s="20" t="s">
        <v>14042</v>
      </c>
      <c r="B5717" s="7">
        <v>708264</v>
      </c>
      <c r="C5717" s="46">
        <f>VLOOKUP(B5717,'Τιμοκατάλογος ανά κωδικό'!D:G,4,0)</f>
        <v>719.43</v>
      </c>
      <c r="D5717" s="46">
        <v>708.8</v>
      </c>
      <c r="E5717" s="47">
        <f t="shared" si="89"/>
        <v>1.4997178329571037E-2</v>
      </c>
      <c r="F5717" s="124"/>
    </row>
    <row r="5718" spans="1:6" x14ac:dyDescent="0.25">
      <c r="A5718" s="20" t="s">
        <v>14043</v>
      </c>
      <c r="B5718" s="7">
        <v>708265</v>
      </c>
      <c r="C5718" s="46">
        <f>VLOOKUP(B5718,'Τιμοκατάλογος ανά κωδικό'!D:G,4,0)</f>
        <v>665.74</v>
      </c>
      <c r="D5718" s="46">
        <v>655.9</v>
      </c>
      <c r="E5718" s="47">
        <f t="shared" si="89"/>
        <v>1.5002286933983866E-2</v>
      </c>
      <c r="F5718" s="124"/>
    </row>
    <row r="5719" spans="1:6" x14ac:dyDescent="0.25">
      <c r="A5719" s="20" t="s">
        <v>14044</v>
      </c>
      <c r="B5719" s="7">
        <v>708266</v>
      </c>
      <c r="C5719" s="46">
        <f>VLOOKUP(B5719,'Τιμοκατάλογος ανά κωδικό'!D:G,4,0)</f>
        <v>745.72</v>
      </c>
      <c r="D5719" s="46">
        <v>734.7</v>
      </c>
      <c r="E5719" s="47">
        <f t="shared" si="89"/>
        <v>1.4999319450115678E-2</v>
      </c>
      <c r="F5719" s="124"/>
    </row>
    <row r="5720" spans="1:6" x14ac:dyDescent="0.25">
      <c r="A5720" s="20" t="s">
        <v>24800</v>
      </c>
      <c r="B5720" s="7">
        <v>708321</v>
      </c>
      <c r="C5720" s="46">
        <f>VLOOKUP(B5720,'Τιμοκατάλογος ανά κωδικό'!D:G,4,0)</f>
        <v>9.39</v>
      </c>
      <c r="D5720" s="46">
        <v>9.25</v>
      </c>
      <c r="E5720" s="47">
        <f t="shared" si="89"/>
        <v>1.5135135135135203E-2</v>
      </c>
      <c r="F5720" s="124"/>
    </row>
    <row r="5721" spans="1:6" x14ac:dyDescent="0.25">
      <c r="A5721" s="20" t="s">
        <v>30849</v>
      </c>
      <c r="B5721" s="7">
        <v>708398</v>
      </c>
      <c r="C5721" s="46">
        <f>VLOOKUP(B5721,'Τιμοκατάλογος ανά κωδικό'!D:G,4,0)</f>
        <v>4.6500000000000004</v>
      </c>
      <c r="D5721" s="46">
        <v>4.58</v>
      </c>
      <c r="E5721" s="47">
        <f t="shared" si="89"/>
        <v>1.5283842794759916E-2</v>
      </c>
      <c r="F5721" s="124"/>
    </row>
    <row r="5722" spans="1:6" x14ac:dyDescent="0.25">
      <c r="A5722" s="20" t="s">
        <v>14045</v>
      </c>
      <c r="B5722" s="7">
        <v>708403</v>
      </c>
      <c r="C5722" s="46">
        <f>VLOOKUP(B5722,'Τιμοκατάλογος ανά κωδικό'!D:G,4,0)</f>
        <v>107.59</v>
      </c>
      <c r="D5722" s="46">
        <v>106</v>
      </c>
      <c r="E5722" s="47">
        <f t="shared" si="89"/>
        <v>1.5000000000000124E-2</v>
      </c>
      <c r="F5722" s="124"/>
    </row>
    <row r="5723" spans="1:6" x14ac:dyDescent="0.25">
      <c r="A5723" s="20" t="s">
        <v>25399</v>
      </c>
      <c r="B5723" s="7">
        <v>708419</v>
      </c>
      <c r="C5723" s="46">
        <f>VLOOKUP(B5723,'Τιμοκατάλογος ανά κωδικό'!D:G,4,0)</f>
        <v>154.72</v>
      </c>
      <c r="D5723" s="46">
        <v>152.43</v>
      </c>
      <c r="E5723" s="47">
        <f t="shared" si="89"/>
        <v>1.5023289378731208E-2</v>
      </c>
      <c r="F5723" s="124"/>
    </row>
    <row r="5724" spans="1:6" x14ac:dyDescent="0.25">
      <c r="A5724" s="20" t="s">
        <v>14269</v>
      </c>
      <c r="B5724" s="7">
        <v>708420</v>
      </c>
      <c r="C5724" s="46">
        <f>VLOOKUP(B5724,'Τιμοκατάλογος ανά κωδικό'!D:G,4,0)</f>
        <v>2728.14</v>
      </c>
      <c r="D5724" s="46">
        <v>2661.6</v>
      </c>
      <c r="E5724" s="47">
        <f t="shared" si="89"/>
        <v>2.4999999999999911E-2</v>
      </c>
      <c r="F5724" s="124"/>
    </row>
    <row r="5725" spans="1:6" x14ac:dyDescent="0.25">
      <c r="A5725" s="20" t="s">
        <v>14069</v>
      </c>
      <c r="B5725" s="7">
        <v>708433</v>
      </c>
      <c r="C5725" s="46">
        <f>VLOOKUP(B5725,'Τιμοκατάλογος ανά κωδικό'!D:G,4,0)</f>
        <v>66.849999999999994</v>
      </c>
      <c r="D5725" s="46">
        <v>65.221291199999996</v>
      </c>
      <c r="E5725" s="47">
        <f t="shared" si="89"/>
        <v>2.4972041645198173E-2</v>
      </c>
      <c r="F5725" s="124"/>
    </row>
    <row r="5726" spans="1:6" x14ac:dyDescent="0.25">
      <c r="A5726" s="20" t="s">
        <v>14070</v>
      </c>
      <c r="B5726" s="7">
        <v>708434</v>
      </c>
      <c r="C5726" s="46">
        <f>VLOOKUP(B5726,'Τιμοκατάλογος ανά κωδικό'!D:G,4,0)</f>
        <v>66.849999999999994</v>
      </c>
      <c r="D5726" s="46">
        <v>65.221291199999996</v>
      </c>
      <c r="E5726" s="47">
        <f t="shared" si="89"/>
        <v>2.4972041645198173E-2</v>
      </c>
      <c r="F5726" s="124"/>
    </row>
    <row r="5727" spans="1:6" x14ac:dyDescent="0.25">
      <c r="A5727" s="20" t="s">
        <v>14071</v>
      </c>
      <c r="B5727" s="7">
        <v>708435</v>
      </c>
      <c r="C5727" s="46">
        <f>VLOOKUP(B5727,'Τιμοκατάλογος ανά κωδικό'!D:G,4,0)</f>
        <v>66.849999999999994</v>
      </c>
      <c r="D5727" s="46">
        <v>65.221291199999996</v>
      </c>
      <c r="E5727" s="47">
        <f t="shared" si="89"/>
        <v>2.4972041645198173E-2</v>
      </c>
      <c r="F5727" s="124"/>
    </row>
    <row r="5728" spans="1:6" x14ac:dyDescent="0.25">
      <c r="A5728" s="20" t="s">
        <v>14086</v>
      </c>
      <c r="B5728" s="7">
        <v>708436</v>
      </c>
      <c r="C5728" s="46">
        <f>VLOOKUP(B5728,'Τιμοκατάλογος ανά κωδικό'!D:G,4,0)</f>
        <v>255.73</v>
      </c>
      <c r="D5728" s="46">
        <v>249.49516800000004</v>
      </c>
      <c r="E5728" s="47">
        <f t="shared" si="89"/>
        <v>2.4989790583839877E-2</v>
      </c>
      <c r="F5728" s="124"/>
    </row>
    <row r="5729" spans="1:6" x14ac:dyDescent="0.25">
      <c r="A5729" s="20" t="s">
        <v>14087</v>
      </c>
      <c r="B5729" s="7">
        <v>708437</v>
      </c>
      <c r="C5729" s="46">
        <f>VLOOKUP(B5729,'Τιμοκατάλογος ανά κωδικό'!D:G,4,0)</f>
        <v>270.14</v>
      </c>
      <c r="D5729" s="46">
        <v>263.55187039999998</v>
      </c>
      <c r="E5729" s="47">
        <f t="shared" si="89"/>
        <v>2.4997468581805293E-2</v>
      </c>
      <c r="F5729" s="124"/>
    </row>
    <row r="5730" spans="1:6" x14ac:dyDescent="0.25">
      <c r="A5730" s="20" t="s">
        <v>14088</v>
      </c>
      <c r="B5730" s="7">
        <v>708438</v>
      </c>
      <c r="C5730" s="46">
        <f>VLOOKUP(B5730,'Τιμοκατάλογος ανά κωδικό'!D:G,4,0)</f>
        <v>285.66000000000003</v>
      </c>
      <c r="D5730" s="46">
        <v>278.69333439999997</v>
      </c>
      <c r="E5730" s="47">
        <f t="shared" si="89"/>
        <v>2.4997603961352866E-2</v>
      </c>
      <c r="F5730" s="124"/>
    </row>
    <row r="5731" spans="1:6" x14ac:dyDescent="0.25">
      <c r="A5731" s="20" t="s">
        <v>14089</v>
      </c>
      <c r="B5731" s="7">
        <v>708441</v>
      </c>
      <c r="C5731" s="46">
        <f>VLOOKUP(B5731,'Τιμοκατάλογος ανά κωδικό'!D:G,4,0)</f>
        <v>306.48</v>
      </c>
      <c r="D5731" s="46">
        <v>299</v>
      </c>
      <c r="E5731" s="47">
        <f t="shared" si="89"/>
        <v>2.5016722408026881E-2</v>
      </c>
      <c r="F5731" s="124"/>
    </row>
    <row r="5732" spans="1:6" x14ac:dyDescent="0.25">
      <c r="A5732" s="20" t="s">
        <v>14090</v>
      </c>
      <c r="B5732" s="7">
        <v>708442</v>
      </c>
      <c r="C5732" s="46">
        <f>VLOOKUP(B5732,'Τιμοκατάλογος ανά κωδικό'!D:G,4,0)</f>
        <v>306.48</v>
      </c>
      <c r="D5732" s="46">
        <v>299</v>
      </c>
      <c r="E5732" s="47">
        <f t="shared" si="89"/>
        <v>2.5016722408026881E-2</v>
      </c>
      <c r="F5732" s="124"/>
    </row>
    <row r="5733" spans="1:6" x14ac:dyDescent="0.25">
      <c r="A5733" s="20" t="s">
        <v>14093</v>
      </c>
      <c r="B5733" s="7">
        <v>708444</v>
      </c>
      <c r="C5733" s="46">
        <f>VLOOKUP(B5733,'Τιμοκατάλογος ανά κωδικό'!D:G,4,0)</f>
        <v>347.71</v>
      </c>
      <c r="D5733" s="46">
        <v>339.23</v>
      </c>
      <c r="E5733" s="47">
        <f t="shared" si="89"/>
        <v>2.4997789110632773E-2</v>
      </c>
      <c r="F5733" s="124"/>
    </row>
    <row r="5734" spans="1:6" x14ac:dyDescent="0.25">
      <c r="A5734" s="20" t="s">
        <v>14094</v>
      </c>
      <c r="B5734" s="7">
        <v>708445</v>
      </c>
      <c r="C5734" s="46">
        <f>VLOOKUP(B5734,'Τιμοκατάλογος ανά κωδικό'!D:G,4,0)</f>
        <v>347.71</v>
      </c>
      <c r="D5734" s="46">
        <v>339.23</v>
      </c>
      <c r="E5734" s="47">
        <f t="shared" si="89"/>
        <v>2.4997789110632773E-2</v>
      </c>
      <c r="F5734" s="124"/>
    </row>
    <row r="5735" spans="1:6" x14ac:dyDescent="0.25">
      <c r="A5735" s="20" t="s">
        <v>14091</v>
      </c>
      <c r="B5735" s="7">
        <v>708448</v>
      </c>
      <c r="C5735" s="46">
        <f>VLOOKUP(B5735,'Τιμοκατάλογος ανά κωδικό'!D:G,4,0)</f>
        <v>347.71</v>
      </c>
      <c r="D5735" s="46">
        <v>339.23</v>
      </c>
      <c r="E5735" s="47">
        <f t="shared" si="89"/>
        <v>2.4997789110632773E-2</v>
      </c>
      <c r="F5735" s="124"/>
    </row>
    <row r="5736" spans="1:6" x14ac:dyDescent="0.25">
      <c r="A5736" s="20" t="s">
        <v>14092</v>
      </c>
      <c r="B5736" s="7">
        <v>708449</v>
      </c>
      <c r="C5736" s="46">
        <f>VLOOKUP(B5736,'Τιμοκατάλογος ανά κωδικό'!D:G,4,0)</f>
        <v>347.71</v>
      </c>
      <c r="D5736" s="46">
        <v>339.23</v>
      </c>
      <c r="E5736" s="47">
        <f t="shared" si="89"/>
        <v>2.4997789110632773E-2</v>
      </c>
      <c r="F5736" s="124"/>
    </row>
    <row r="5737" spans="1:6" x14ac:dyDescent="0.25">
      <c r="A5737" s="20" t="s">
        <v>14095</v>
      </c>
      <c r="B5737" s="7">
        <v>708451</v>
      </c>
      <c r="C5737" s="46">
        <f>VLOOKUP(B5737,'Τιμοκατάλογος ανά κωδικό'!D:G,4,0)</f>
        <v>362.7</v>
      </c>
      <c r="D5737" s="46">
        <v>353.85</v>
      </c>
      <c r="E5737" s="47">
        <f t="shared" si="89"/>
        <v>2.5010597710894311E-2</v>
      </c>
      <c r="F5737" s="124"/>
    </row>
    <row r="5738" spans="1:6" x14ac:dyDescent="0.25">
      <c r="A5738" s="20" t="s">
        <v>14096</v>
      </c>
      <c r="B5738" s="7">
        <v>708452</v>
      </c>
      <c r="C5738" s="46">
        <f>VLOOKUP(B5738,'Τιμοκατάλογος ανά κωδικό'!D:G,4,0)</f>
        <v>362.7</v>
      </c>
      <c r="D5738" s="46">
        <v>353.85</v>
      </c>
      <c r="E5738" s="47">
        <f t="shared" si="89"/>
        <v>2.5010597710894311E-2</v>
      </c>
      <c r="F5738" s="124"/>
    </row>
    <row r="5739" spans="1:6" x14ac:dyDescent="0.25">
      <c r="A5739" s="20" t="s">
        <v>11733</v>
      </c>
      <c r="B5739" s="7">
        <v>708486</v>
      </c>
      <c r="C5739" s="46">
        <f>VLOOKUP(B5739,'Τιμοκατάλογος ανά κωδικό'!D:G,4,0)</f>
        <v>2733.23</v>
      </c>
      <c r="D5739" s="46">
        <v>2666.5622880000001</v>
      </c>
      <c r="E5739" s="47">
        <f t="shared" si="89"/>
        <v>2.5001370603648043E-2</v>
      </c>
      <c r="F5739" s="124"/>
    </row>
    <row r="5740" spans="1:6" x14ac:dyDescent="0.25">
      <c r="A5740" s="20" t="s">
        <v>11734</v>
      </c>
      <c r="B5740" s="7">
        <v>708487</v>
      </c>
      <c r="C5740" s="46">
        <f>VLOOKUP(B5740,'Τιμοκατάλογος ανά κωδικό'!D:G,4,0)</f>
        <v>2972.78</v>
      </c>
      <c r="D5740" s="46">
        <v>2900.2710880000004</v>
      </c>
      <c r="E5740" s="47">
        <f t="shared" si="89"/>
        <v>2.500073606912423E-2</v>
      </c>
      <c r="F5740" s="124"/>
    </row>
    <row r="5741" spans="1:6" x14ac:dyDescent="0.25">
      <c r="A5741" s="20" t="s">
        <v>11735</v>
      </c>
      <c r="B5741" s="7">
        <v>708488</v>
      </c>
      <c r="C5741" s="46">
        <f>VLOOKUP(B5741,'Τιμοκατάλογος ανά κωδικό'!D:G,4,0)</f>
        <v>3229.92</v>
      </c>
      <c r="D5741" s="46">
        <v>3151.1442560000005</v>
      </c>
      <c r="E5741" s="47">
        <f t="shared" si="89"/>
        <v>2.4999091631557224E-2</v>
      </c>
      <c r="F5741" s="124"/>
    </row>
    <row r="5742" spans="1:6" x14ac:dyDescent="0.25">
      <c r="A5742" s="20" t="s">
        <v>11736</v>
      </c>
      <c r="B5742" s="7">
        <v>708489</v>
      </c>
      <c r="C5742" s="46">
        <f>VLOOKUP(B5742,'Τιμοκατάλογος ανά κωδικό'!D:G,4,0)</f>
        <v>3772.6</v>
      </c>
      <c r="D5742" s="46">
        <v>3680.5828799999999</v>
      </c>
      <c r="E5742" s="47">
        <f t="shared" si="89"/>
        <v>2.5000692281653025E-2</v>
      </c>
      <c r="F5742" s="124"/>
    </row>
    <row r="5743" spans="1:6" x14ac:dyDescent="0.25">
      <c r="A5743" s="20" t="s">
        <v>20180</v>
      </c>
      <c r="B5743" s="7">
        <v>708518</v>
      </c>
      <c r="C5743" s="46">
        <f>VLOOKUP(B5743,'Τιμοκατάλογος ανά κωδικό'!D:G,4,0)</f>
        <v>289.13</v>
      </c>
      <c r="D5743" s="46">
        <v>282.08190831186135</v>
      </c>
      <c r="E5743" s="47">
        <f t="shared" si="89"/>
        <v>2.498597563494398E-2</v>
      </c>
      <c r="F5743" s="124"/>
    </row>
    <row r="5744" spans="1:6" x14ac:dyDescent="0.25">
      <c r="A5744" s="20" t="s">
        <v>5183</v>
      </c>
      <c r="B5744" s="7">
        <v>708520</v>
      </c>
      <c r="C5744" s="46">
        <f>VLOOKUP(B5744,'Τιμοκατάλογος ανά κωδικό'!D:G,4,0)</f>
        <v>333.18</v>
      </c>
      <c r="D5744" s="46">
        <v>325.05201604494272</v>
      </c>
      <c r="E5744" s="47">
        <f t="shared" si="89"/>
        <v>2.5005179337000305E-2</v>
      </c>
      <c r="F5744" s="124"/>
    </row>
    <row r="5745" spans="1:6" x14ac:dyDescent="0.25">
      <c r="A5745" s="20" t="s">
        <v>5184</v>
      </c>
      <c r="B5745" s="7">
        <v>708521</v>
      </c>
      <c r="C5745" s="46">
        <f>VLOOKUP(B5745,'Τιμοκατάλογος ανά κωδικό'!D:G,4,0)</f>
        <v>387.23</v>
      </c>
      <c r="D5745" s="46">
        <v>377.7845973728563</v>
      </c>
      <c r="E5745" s="47">
        <f t="shared" si="89"/>
        <v>2.5002085031596843E-2</v>
      </c>
      <c r="F5745" s="124"/>
    </row>
    <row r="5746" spans="1:6" x14ac:dyDescent="0.25">
      <c r="A5746" s="20" t="s">
        <v>5185</v>
      </c>
      <c r="B5746" s="7">
        <v>708522</v>
      </c>
      <c r="C5746" s="46">
        <f>VLOOKUP(B5746,'Τιμοκατάλογος ανά κωδικό'!D:G,4,0)</f>
        <v>428.94000000000005</v>
      </c>
      <c r="D5746" s="46">
        <v>418.48294318502559</v>
      </c>
      <c r="E5746" s="47">
        <f t="shared" si="89"/>
        <v>2.4988012021199824E-2</v>
      </c>
      <c r="F5746" s="124"/>
    </row>
    <row r="5747" spans="1:6" x14ac:dyDescent="0.25">
      <c r="A5747" s="20" t="s">
        <v>12565</v>
      </c>
      <c r="B5747" s="7">
        <v>708523</v>
      </c>
      <c r="C5747" s="46">
        <f>VLOOKUP(B5747,'Τιμοκατάλογος ανά κωδικό'!D:G,4,0)</f>
        <v>619.87</v>
      </c>
      <c r="D5747" s="46">
        <v>604.75204353107711</v>
      </c>
      <c r="E5747" s="47">
        <f t="shared" si="89"/>
        <v>2.4998603362546667E-2</v>
      </c>
      <c r="F5747" s="124"/>
    </row>
    <row r="5748" spans="1:6" x14ac:dyDescent="0.25">
      <c r="A5748" s="20" t="s">
        <v>12566</v>
      </c>
      <c r="B5748" s="7">
        <v>708524</v>
      </c>
      <c r="C5748" s="46">
        <f>VLOOKUP(B5748,'Τιμοκατάλογος ανά κωδικό'!D:G,4,0)</f>
        <v>844.06000000000006</v>
      </c>
      <c r="D5748" s="46">
        <v>823.4776855527117</v>
      </c>
      <c r="E5748" s="47">
        <f t="shared" si="89"/>
        <v>2.4994380307310493E-2</v>
      </c>
      <c r="F5748" s="124"/>
    </row>
    <row r="5749" spans="1:6" x14ac:dyDescent="0.25">
      <c r="A5749" s="20" t="s">
        <v>12563</v>
      </c>
      <c r="B5749" s="7">
        <v>708525</v>
      </c>
      <c r="C5749" s="46">
        <f>VLOOKUP(B5749,'Τιμοκατάλογος ανά κωδικό'!D:G,4,0)</f>
        <v>982.99</v>
      </c>
      <c r="D5749" s="46">
        <v>959.01433928721713</v>
      </c>
      <c r="E5749" s="47">
        <f t="shared" si="89"/>
        <v>2.5000315147115204E-2</v>
      </c>
      <c r="F5749" s="124"/>
    </row>
    <row r="5750" spans="1:6" x14ac:dyDescent="0.25">
      <c r="A5750" s="20" t="s">
        <v>12564</v>
      </c>
      <c r="B5750" s="7">
        <v>708526</v>
      </c>
      <c r="C5750" s="46">
        <f>VLOOKUP(B5750,'Τιμοκατάλογος ανά κωδικό'!D:G,4,0)</f>
        <v>1422.2699999999998</v>
      </c>
      <c r="D5750" s="46">
        <v>1387.5874798826444</v>
      </c>
      <c r="E5750" s="47">
        <f t="shared" si="89"/>
        <v>2.499483500693489E-2</v>
      </c>
      <c r="F5750" s="124"/>
    </row>
    <row r="5751" spans="1:6" x14ac:dyDescent="0.25">
      <c r="A5751" s="20" t="s">
        <v>12567</v>
      </c>
      <c r="B5751" s="7">
        <v>708527</v>
      </c>
      <c r="C5751" s="46">
        <f>VLOOKUP(B5751,'Τιμοκατάλογος ανά κωδικό'!D:G,4,0)</f>
        <v>1631.2199999999998</v>
      </c>
      <c r="D5751" s="46">
        <v>1591.4468531005748</v>
      </c>
      <c r="E5751" s="47">
        <f t="shared" si="89"/>
        <v>2.4991815983006926E-2</v>
      </c>
      <c r="F5751" s="124"/>
    </row>
    <row r="5752" spans="1:6" x14ac:dyDescent="0.25">
      <c r="A5752" s="20" t="s">
        <v>14012</v>
      </c>
      <c r="B5752" s="7">
        <v>708530</v>
      </c>
      <c r="C5752" s="46">
        <f>VLOOKUP(B5752,'Τιμοκατάλογος ανά κωδικό'!D:G,4,0)</f>
        <v>127.89</v>
      </c>
      <c r="D5752" s="46">
        <v>126</v>
      </c>
      <c r="E5752" s="47">
        <f t="shared" si="89"/>
        <v>1.4999999999999902E-2</v>
      </c>
      <c r="F5752" s="124"/>
    </row>
    <row r="5753" spans="1:6" x14ac:dyDescent="0.25">
      <c r="A5753" s="20" t="s">
        <v>14013</v>
      </c>
      <c r="B5753" s="7">
        <v>708531</v>
      </c>
      <c r="C5753" s="46">
        <f>VLOOKUP(B5753,'Τιμοκατάλογος ανά κωδικό'!D:G,4,0)</f>
        <v>127.89</v>
      </c>
      <c r="D5753" s="46">
        <v>126</v>
      </c>
      <c r="E5753" s="47">
        <f t="shared" si="89"/>
        <v>1.4999999999999902E-2</v>
      </c>
      <c r="F5753" s="124"/>
    </row>
    <row r="5754" spans="1:6" x14ac:dyDescent="0.25">
      <c r="A5754" s="20" t="s">
        <v>14014</v>
      </c>
      <c r="B5754" s="7">
        <v>708532</v>
      </c>
      <c r="C5754" s="46">
        <f>VLOOKUP(B5754,'Τιμοκατάλογος ανά κωδικό'!D:G,4,0)</f>
        <v>127.89</v>
      </c>
      <c r="D5754" s="46">
        <v>126</v>
      </c>
      <c r="E5754" s="47">
        <f t="shared" si="89"/>
        <v>1.4999999999999902E-2</v>
      </c>
      <c r="F5754" s="124"/>
    </row>
    <row r="5755" spans="1:6" x14ac:dyDescent="0.25">
      <c r="A5755" s="20" t="s">
        <v>14016</v>
      </c>
      <c r="B5755" s="7">
        <v>708533</v>
      </c>
      <c r="C5755" s="46">
        <f>VLOOKUP(B5755,'Τιμοκατάλογος ανά κωδικό'!D:G,4,0)</f>
        <v>205.86</v>
      </c>
      <c r="D5755" s="46">
        <v>202.82</v>
      </c>
      <c r="E5755" s="47">
        <f t="shared" si="89"/>
        <v>1.4988659895473821E-2</v>
      </c>
      <c r="F5755" s="124"/>
    </row>
    <row r="5756" spans="1:6" x14ac:dyDescent="0.25">
      <c r="A5756" s="20" t="s">
        <v>14017</v>
      </c>
      <c r="B5756" s="7">
        <v>708534</v>
      </c>
      <c r="C5756" s="46">
        <f>VLOOKUP(B5756,'Τιμοκατάλογος ανά κωδικό'!D:G,4,0)</f>
        <v>239.71</v>
      </c>
      <c r="D5756" s="46">
        <v>236.17</v>
      </c>
      <c r="E5756" s="47">
        <f t="shared" si="89"/>
        <v>1.4989202692975434E-2</v>
      </c>
      <c r="F5756" s="124"/>
    </row>
    <row r="5757" spans="1:6" x14ac:dyDescent="0.25">
      <c r="A5757" s="20" t="s">
        <v>14018</v>
      </c>
      <c r="B5757" s="7">
        <v>708535</v>
      </c>
      <c r="C5757" s="46">
        <f>VLOOKUP(B5757,'Τιμοκατάλογος ανά κωδικό'!D:G,4,0)</f>
        <v>289.24</v>
      </c>
      <c r="D5757" s="46">
        <v>284.97000000000003</v>
      </c>
      <c r="E5757" s="47">
        <f t="shared" si="89"/>
        <v>1.4984033407025255E-2</v>
      </c>
      <c r="F5757" s="124"/>
    </row>
    <row r="5758" spans="1:6" x14ac:dyDescent="0.25">
      <c r="A5758" s="20" t="s">
        <v>14019</v>
      </c>
      <c r="B5758" s="7">
        <v>708536</v>
      </c>
      <c r="C5758" s="46">
        <f>VLOOKUP(B5758,'Τιμοκατάλογος ανά κωδικό'!D:G,4,0)</f>
        <v>298.41000000000003</v>
      </c>
      <c r="D5758" s="46">
        <v>294</v>
      </c>
      <c r="E5758" s="47">
        <f t="shared" si="89"/>
        <v>1.5000000000000124E-2</v>
      </c>
      <c r="F5758" s="124"/>
    </row>
    <row r="5759" spans="1:6" x14ac:dyDescent="0.25">
      <c r="A5759" s="20" t="s">
        <v>14021</v>
      </c>
      <c r="B5759" s="7">
        <v>708537</v>
      </c>
      <c r="C5759" s="46">
        <f>VLOOKUP(B5759,'Τιμοκατάλογος ανά κωδικό'!D:G,4,0)</f>
        <v>59.04</v>
      </c>
      <c r="D5759" s="46">
        <v>58.17</v>
      </c>
      <c r="E5759" s="47">
        <f t="shared" si="89"/>
        <v>1.4956162970603426E-2</v>
      </c>
      <c r="F5759" s="124"/>
    </row>
    <row r="5760" spans="1:6" x14ac:dyDescent="0.25">
      <c r="A5760" s="20" t="s">
        <v>14022</v>
      </c>
      <c r="B5760" s="7">
        <v>708538</v>
      </c>
      <c r="C5760" s="46">
        <f>VLOOKUP(B5760,'Τιμοκατάλογος ανά κωδικό'!D:G,4,0)</f>
        <v>131.37</v>
      </c>
      <c r="D5760" s="46">
        <v>129.43</v>
      </c>
      <c r="E5760" s="47">
        <f t="shared" si="89"/>
        <v>1.4988797033145262E-2</v>
      </c>
      <c r="F5760" s="124"/>
    </row>
    <row r="5761" spans="1:6" x14ac:dyDescent="0.25">
      <c r="A5761" s="20" t="s">
        <v>14023</v>
      </c>
      <c r="B5761" s="7">
        <v>708539</v>
      </c>
      <c r="C5761" s="46">
        <f>VLOOKUP(B5761,'Τιμοκατάλογος ανά κωδικό'!D:G,4,0)</f>
        <v>145.94</v>
      </c>
      <c r="D5761" s="46">
        <v>143.78</v>
      </c>
      <c r="E5761" s="47">
        <f t="shared" si="89"/>
        <v>1.5022951731812562E-2</v>
      </c>
      <c r="F5761" s="124"/>
    </row>
    <row r="5762" spans="1:6" x14ac:dyDescent="0.25">
      <c r="A5762" s="20" t="s">
        <v>14024</v>
      </c>
      <c r="B5762" s="7">
        <v>708540</v>
      </c>
      <c r="C5762" s="46">
        <f>VLOOKUP(B5762,'Τιμοκατάλογος ανά κωδικό'!D:G,4,0)</f>
        <v>154.19</v>
      </c>
      <c r="D5762" s="46">
        <v>151.91</v>
      </c>
      <c r="E5762" s="47">
        <f t="shared" si="89"/>
        <v>1.5008886840892632E-2</v>
      </c>
      <c r="F5762" s="124"/>
    </row>
    <row r="5763" spans="1:6" x14ac:dyDescent="0.25">
      <c r="A5763" s="20" t="s">
        <v>14025</v>
      </c>
      <c r="B5763" s="7">
        <v>708541</v>
      </c>
      <c r="C5763" s="46">
        <f>VLOOKUP(B5763,'Τιμοκατάλογος ανά κωδικό'!D:G,4,0)</f>
        <v>142.68</v>
      </c>
      <c r="D5763" s="46">
        <v>140.57</v>
      </c>
      <c r="E5763" s="47">
        <f t="shared" ref="E5763:E5826" si="90">C5763/D5763-1</f>
        <v>1.5010315145479236E-2</v>
      </c>
      <c r="F5763" s="124"/>
    </row>
    <row r="5764" spans="1:6" x14ac:dyDescent="0.25">
      <c r="A5764" s="20" t="s">
        <v>13963</v>
      </c>
      <c r="B5764" s="7">
        <v>708550</v>
      </c>
      <c r="C5764" s="46">
        <f>VLOOKUP(B5764,'Τιμοκατάλογος ανά κωδικό'!D:G,4,0)</f>
        <v>616.6</v>
      </c>
      <c r="D5764" s="46">
        <v>607.5</v>
      </c>
      <c r="E5764" s="47">
        <f t="shared" si="90"/>
        <v>1.4979423868312747E-2</v>
      </c>
      <c r="F5764" s="124"/>
    </row>
    <row r="5765" spans="1:6" x14ac:dyDescent="0.25">
      <c r="A5765" s="20" t="s">
        <v>31051</v>
      </c>
      <c r="B5765" s="7">
        <v>708551</v>
      </c>
      <c r="C5765" s="46">
        <f>VLOOKUP(B5765,'Τιμοκατάλογος ανά κωδικό'!D:G,4,0)</f>
        <v>683.4</v>
      </c>
      <c r="D5765" s="46">
        <v>673.3</v>
      </c>
      <c r="E5765" s="47">
        <f t="shared" si="90"/>
        <v>1.5000742611020357E-2</v>
      </c>
      <c r="F5765" s="124"/>
    </row>
    <row r="5766" spans="1:6" x14ac:dyDescent="0.25">
      <c r="A5766" s="20" t="s">
        <v>14123</v>
      </c>
      <c r="B5766" s="7">
        <v>708552</v>
      </c>
      <c r="C5766" s="46">
        <f>VLOOKUP(B5766,'Τιμοκατάλογος ανά κωδικό'!D:G,4,0)</f>
        <v>345.37</v>
      </c>
      <c r="D5766" s="46">
        <v>336.94960000000003</v>
      </c>
      <c r="E5766" s="47">
        <f t="shared" si="90"/>
        <v>2.4990087538314221E-2</v>
      </c>
      <c r="F5766" s="124"/>
    </row>
    <row r="5767" spans="1:6" x14ac:dyDescent="0.25">
      <c r="A5767" s="20" t="s">
        <v>14124</v>
      </c>
      <c r="B5767" s="7">
        <v>708553</v>
      </c>
      <c r="C5767" s="46">
        <f>VLOOKUP(B5767,'Τιμοκατάλογος ανά κωδικό'!D:G,4,0)</f>
        <v>443.58</v>
      </c>
      <c r="D5767" s="46">
        <v>432.76480000000004</v>
      </c>
      <c r="E5767" s="47">
        <f t="shared" si="90"/>
        <v>2.4990941962007795E-2</v>
      </c>
      <c r="F5767" s="124"/>
    </row>
    <row r="5768" spans="1:6" x14ac:dyDescent="0.25">
      <c r="A5768" s="20" t="s">
        <v>14126</v>
      </c>
      <c r="B5768" s="7">
        <v>708554</v>
      </c>
      <c r="C5768" s="46">
        <f>VLOOKUP(B5768,'Τιμοκατάλογος ανά κωδικό'!D:G,4,0)</f>
        <v>502.73</v>
      </c>
      <c r="D5768" s="46">
        <v>490.46400000000006</v>
      </c>
      <c r="E5768" s="47">
        <f t="shared" si="90"/>
        <v>2.5008971096757371E-2</v>
      </c>
      <c r="F5768" s="124"/>
    </row>
    <row r="5769" spans="1:6" x14ac:dyDescent="0.25">
      <c r="A5769" s="20" t="s">
        <v>14130</v>
      </c>
      <c r="B5769" s="7">
        <v>708555</v>
      </c>
      <c r="C5769" s="46">
        <f>VLOOKUP(B5769,'Τιμοκατάλογος ανά κωδικό'!D:G,4,0)</f>
        <v>479.57</v>
      </c>
      <c r="D5769" s="46">
        <v>467.87520000000001</v>
      </c>
      <c r="E5769" s="47">
        <f t="shared" si="90"/>
        <v>2.4995554370054185E-2</v>
      </c>
      <c r="F5769" s="124"/>
    </row>
    <row r="5770" spans="1:6" x14ac:dyDescent="0.25">
      <c r="A5770" s="20" t="s">
        <v>14131</v>
      </c>
      <c r="B5770" s="7">
        <v>708556</v>
      </c>
      <c r="C5770" s="46">
        <f>VLOOKUP(B5770,'Τιμοκατάλογος ανά κωδικό'!D:G,4,0)</f>
        <v>669.45</v>
      </c>
      <c r="D5770" s="46">
        <v>653.12</v>
      </c>
      <c r="E5770" s="47">
        <f t="shared" si="90"/>
        <v>2.5003062224399963E-2</v>
      </c>
      <c r="F5770" s="124"/>
    </row>
    <row r="5771" spans="1:6" x14ac:dyDescent="0.25">
      <c r="A5771" s="20" t="s">
        <v>14132</v>
      </c>
      <c r="B5771" s="7">
        <v>708557</v>
      </c>
      <c r="C5771" s="46">
        <f>VLOOKUP(B5771,'Τιμοκατάλογος ανά κωδικό'!D:G,4,0)</f>
        <v>27.83</v>
      </c>
      <c r="D5771" s="46">
        <v>27.154399999999999</v>
      </c>
      <c r="E5771" s="47">
        <f t="shared" si="90"/>
        <v>2.4879945791473901E-2</v>
      </c>
      <c r="F5771" s="124"/>
    </row>
    <row r="5772" spans="1:6" x14ac:dyDescent="0.25">
      <c r="A5772" s="20" t="s">
        <v>14133</v>
      </c>
      <c r="B5772" s="7">
        <v>708558</v>
      </c>
      <c r="C5772" s="46">
        <f>VLOOKUP(B5772,'Τιμοκατάλογος ανά κωδικό'!D:G,4,0)</f>
        <v>9.3699999999999992</v>
      </c>
      <c r="D5772" s="46">
        <v>9.1415999999999986</v>
      </c>
      <c r="E5772" s="47">
        <f t="shared" si="90"/>
        <v>2.4984685394241701E-2</v>
      </c>
      <c r="F5772" s="124"/>
    </row>
    <row r="5773" spans="1:6" x14ac:dyDescent="0.25">
      <c r="A5773" s="20" t="s">
        <v>14134</v>
      </c>
      <c r="B5773" s="7">
        <v>708559</v>
      </c>
      <c r="C5773" s="46">
        <f>VLOOKUP(B5773,'Τιμοκατάλογος ανά κωδικό'!D:G,4,0)</f>
        <v>187.06</v>
      </c>
      <c r="D5773" s="46">
        <v>182.4992</v>
      </c>
      <c r="E5773" s="47">
        <f t="shared" si="90"/>
        <v>2.4990794480195033E-2</v>
      </c>
      <c r="F5773" s="124"/>
    </row>
    <row r="5774" spans="1:6" x14ac:dyDescent="0.25">
      <c r="A5774" s="20" t="s">
        <v>14139</v>
      </c>
      <c r="B5774" s="7">
        <v>708560</v>
      </c>
      <c r="C5774" s="46">
        <f>VLOOKUP(B5774,'Τιμοκατάλογος ανά κωδικό'!D:G,4,0)</f>
        <v>204.6</v>
      </c>
      <c r="D5774" s="46">
        <v>199.60720000000001</v>
      </c>
      <c r="E5774" s="47">
        <f t="shared" si="90"/>
        <v>2.5013125779030032E-2</v>
      </c>
      <c r="F5774" s="124"/>
    </row>
    <row r="5775" spans="1:6" x14ac:dyDescent="0.25">
      <c r="A5775" s="20" t="s">
        <v>14140</v>
      </c>
      <c r="B5775" s="7">
        <v>708561</v>
      </c>
      <c r="C5775" s="46">
        <f>VLOOKUP(B5775,'Τιμοκατάλογος ανά κωδικό'!D:G,4,0)</f>
        <v>231.76</v>
      </c>
      <c r="D5775" s="46">
        <v>226.10640000000001</v>
      </c>
      <c r="E5775" s="47">
        <f t="shared" si="90"/>
        <v>2.5004157334776789E-2</v>
      </c>
      <c r="F5775" s="124"/>
    </row>
    <row r="5776" spans="1:6" x14ac:dyDescent="0.25">
      <c r="A5776" s="20" t="s">
        <v>14143</v>
      </c>
      <c r="B5776" s="7">
        <v>708562</v>
      </c>
      <c r="C5776" s="46">
        <f>VLOOKUP(B5776,'Τιμοκατάλογος ανά κωδικό'!D:G,4,0)</f>
        <v>17.5</v>
      </c>
      <c r="D5776" s="46">
        <v>17.076800000000002</v>
      </c>
      <c r="E5776" s="47">
        <f t="shared" si="90"/>
        <v>2.4782160592148328E-2</v>
      </c>
      <c r="F5776" s="124"/>
    </row>
    <row r="5777" spans="1:6" x14ac:dyDescent="0.25">
      <c r="A5777" s="20" t="s">
        <v>14144</v>
      </c>
      <c r="B5777" s="7">
        <v>708564</v>
      </c>
      <c r="C5777" s="46">
        <f>VLOOKUP(B5777,'Τιμοκατάλογος ανά κωδικό'!D:G,4,0)</f>
        <v>797.98</v>
      </c>
      <c r="D5777" s="46">
        <v>778.51280000000008</v>
      </c>
      <c r="E5777" s="47">
        <f t="shared" si="90"/>
        <v>2.5005626111735069E-2</v>
      </c>
      <c r="F5777" s="124"/>
    </row>
    <row r="5778" spans="1:6" x14ac:dyDescent="0.25">
      <c r="A5778" s="20" t="s">
        <v>14145</v>
      </c>
      <c r="B5778" s="7">
        <v>708568</v>
      </c>
      <c r="C5778" s="46">
        <f>VLOOKUP(B5778,'Τιμοκατάλογος ανά κωδικό'!D:G,4,0)</f>
        <v>1691.48</v>
      </c>
      <c r="D5778" s="46">
        <v>1650.22</v>
      </c>
      <c r="E5778" s="47">
        <f t="shared" si="90"/>
        <v>2.5002726909139295E-2</v>
      </c>
      <c r="F5778" s="124"/>
    </row>
    <row r="5779" spans="1:6" x14ac:dyDescent="0.25">
      <c r="A5779" s="20" t="s">
        <v>14146</v>
      </c>
      <c r="B5779" s="7">
        <v>708571</v>
      </c>
      <c r="C5779" s="46">
        <f>VLOOKUP(B5779,'Τιμοκατάλογος ανά κωδικό'!D:G,4,0)</f>
        <v>191.83</v>
      </c>
      <c r="D5779" s="46">
        <v>187.148</v>
      </c>
      <c r="E5779" s="47">
        <f t="shared" si="90"/>
        <v>2.5017633103212589E-2</v>
      </c>
      <c r="F5779" s="124"/>
    </row>
    <row r="5780" spans="1:6" x14ac:dyDescent="0.25">
      <c r="A5780" s="20" t="s">
        <v>14147</v>
      </c>
      <c r="B5780" s="7">
        <v>708572</v>
      </c>
      <c r="C5780" s="46">
        <f>VLOOKUP(B5780,'Τιμοκατάλογος ανά κωδικό'!D:G,4,0)</f>
        <v>205.44</v>
      </c>
      <c r="D5780" s="46">
        <v>200.4288</v>
      </c>
      <c r="E5780" s="47">
        <f t="shared" si="90"/>
        <v>2.5002394865408561E-2</v>
      </c>
      <c r="F5780" s="124"/>
    </row>
    <row r="5781" spans="1:6" x14ac:dyDescent="0.25">
      <c r="A5781" s="20" t="s">
        <v>14191</v>
      </c>
      <c r="B5781" s="7">
        <v>708573</v>
      </c>
      <c r="C5781" s="46">
        <f>VLOOKUP(B5781,'Τιμοκατάλογος ανά κωδικό'!D:G,4,0)</f>
        <v>36.520000000000003</v>
      </c>
      <c r="D5781" s="46">
        <v>35.630400000000002</v>
      </c>
      <c r="E5781" s="47">
        <f t="shared" si="90"/>
        <v>2.4967443531366484E-2</v>
      </c>
      <c r="F5781" s="124"/>
    </row>
    <row r="5782" spans="1:6" x14ac:dyDescent="0.25">
      <c r="A5782" s="20" t="s">
        <v>14193</v>
      </c>
      <c r="B5782" s="7">
        <v>708574</v>
      </c>
      <c r="C5782" s="46">
        <f>VLOOKUP(B5782,'Τιμοκατάλογος ανά κωδικό'!D:G,4,0)</f>
        <v>115.04</v>
      </c>
      <c r="D5782" s="46">
        <v>112.2368</v>
      </c>
      <c r="E5782" s="47">
        <f t="shared" si="90"/>
        <v>2.4975765524320126E-2</v>
      </c>
      <c r="F5782" s="124"/>
    </row>
    <row r="5783" spans="1:6" x14ac:dyDescent="0.25">
      <c r="A5783" s="20" t="s">
        <v>14196</v>
      </c>
      <c r="B5783" s="7">
        <v>708575</v>
      </c>
      <c r="C5783" s="46">
        <f>VLOOKUP(B5783,'Τιμοκατάλογος ανά κωδικό'!D:G,4,0)</f>
        <v>122.43</v>
      </c>
      <c r="D5783" s="46">
        <v>119.444</v>
      </c>
      <c r="E5783" s="47">
        <f t="shared" si="90"/>
        <v>2.4999162787582518E-2</v>
      </c>
      <c r="F5783" s="124"/>
    </row>
    <row r="5784" spans="1:6" x14ac:dyDescent="0.25">
      <c r="A5784" s="20" t="s">
        <v>14197</v>
      </c>
      <c r="B5784" s="7">
        <v>708576</v>
      </c>
      <c r="C5784" s="46">
        <f>VLOOKUP(B5784,'Τιμοκατάλογος ανά κωδικό'!D:G,4,0)</f>
        <v>51.73</v>
      </c>
      <c r="D5784" s="46">
        <v>50.471200000000003</v>
      </c>
      <c r="E5784" s="47">
        <f t="shared" si="90"/>
        <v>2.4940956426635186E-2</v>
      </c>
      <c r="F5784" s="124"/>
    </row>
    <row r="5785" spans="1:6" x14ac:dyDescent="0.25">
      <c r="A5785" s="20" t="s">
        <v>14198</v>
      </c>
      <c r="B5785" s="7">
        <v>708577</v>
      </c>
      <c r="C5785" s="46">
        <f>VLOOKUP(B5785,'Τιμοκατάλογος ανά κωδικό'!D:G,4,0)</f>
        <v>55.62</v>
      </c>
      <c r="D5785" s="46">
        <v>54.267200000000003</v>
      </c>
      <c r="E5785" s="47">
        <f t="shared" si="90"/>
        <v>2.4928501931184899E-2</v>
      </c>
      <c r="F5785" s="124"/>
    </row>
    <row r="5786" spans="1:6" x14ac:dyDescent="0.25">
      <c r="A5786" s="20" t="s">
        <v>14199</v>
      </c>
      <c r="B5786" s="7">
        <v>708578</v>
      </c>
      <c r="C5786" s="46">
        <f>VLOOKUP(B5786,'Τιμοκατάλογος ανά κωδικό'!D:G,4,0)</f>
        <v>56.78</v>
      </c>
      <c r="D5786" s="46">
        <v>55.3904</v>
      </c>
      <c r="E5786" s="47">
        <f t="shared" si="90"/>
        <v>2.5087379762558148E-2</v>
      </c>
      <c r="F5786" s="124"/>
    </row>
    <row r="5787" spans="1:6" x14ac:dyDescent="0.25">
      <c r="A5787" s="20" t="s">
        <v>14200</v>
      </c>
      <c r="B5787" s="7">
        <v>708579</v>
      </c>
      <c r="C5787" s="46">
        <f>VLOOKUP(B5787,'Τιμοκατάλογος ανά κωδικό'!D:G,4,0)</f>
        <v>65.709999999999994</v>
      </c>
      <c r="D5787" s="46">
        <v>64.10560000000001</v>
      </c>
      <c r="E5787" s="47">
        <f t="shared" si="90"/>
        <v>2.50274546997451E-2</v>
      </c>
      <c r="F5787" s="124"/>
    </row>
    <row r="5788" spans="1:6" x14ac:dyDescent="0.25">
      <c r="A5788" s="20" t="s">
        <v>14201</v>
      </c>
      <c r="B5788" s="7">
        <v>708580</v>
      </c>
      <c r="C5788" s="46">
        <f>VLOOKUP(B5788,'Τιμοκατάλογος ανά κωδικό'!D:G,4,0)</f>
        <v>80.819999999999993</v>
      </c>
      <c r="D5788" s="46">
        <v>78.852800000000002</v>
      </c>
      <c r="E5788" s="47">
        <f t="shared" si="90"/>
        <v>2.494775074569322E-2</v>
      </c>
      <c r="F5788" s="124"/>
    </row>
    <row r="5789" spans="1:6" x14ac:dyDescent="0.25">
      <c r="A5789" s="20" t="s">
        <v>14202</v>
      </c>
      <c r="B5789" s="7">
        <v>708581</v>
      </c>
      <c r="C5789" s="46">
        <f>VLOOKUP(B5789,'Τιμοκατάλογος ανά κωδικό'!D:G,4,0)</f>
        <v>99.68</v>
      </c>
      <c r="D5789" s="46">
        <v>97.250400000000013</v>
      </c>
      <c r="E5789" s="47">
        <f t="shared" si="90"/>
        <v>2.4982930661467728E-2</v>
      </c>
      <c r="F5789" s="124"/>
    </row>
    <row r="5790" spans="1:6" x14ac:dyDescent="0.25">
      <c r="A5790" s="20" t="s">
        <v>14203</v>
      </c>
      <c r="B5790" s="7">
        <v>708583</v>
      </c>
      <c r="C5790" s="46">
        <f>VLOOKUP(B5790,'Τιμοκατάλογος ανά κωδικό'!D:G,4,0)</f>
        <v>160.35</v>
      </c>
      <c r="D5790" s="46">
        <v>156.43680000000001</v>
      </c>
      <c r="E5790" s="47">
        <f t="shared" si="90"/>
        <v>2.5014574575803028E-2</v>
      </c>
      <c r="F5790" s="124"/>
    </row>
    <row r="5791" spans="1:6" x14ac:dyDescent="0.25">
      <c r="A5791" s="20" t="s">
        <v>14204</v>
      </c>
      <c r="B5791" s="7">
        <v>708584</v>
      </c>
      <c r="C5791" s="46">
        <f>VLOOKUP(B5791,'Τιμοκατάλογος ανά κωδικό'!D:G,4,0)</f>
        <v>151.51</v>
      </c>
      <c r="D5791" s="46">
        <v>147.8152</v>
      </c>
      <c r="E5791" s="47">
        <f t="shared" si="90"/>
        <v>2.4996076181610372E-2</v>
      </c>
      <c r="F5791" s="124"/>
    </row>
    <row r="5792" spans="1:6" x14ac:dyDescent="0.25">
      <c r="A5792" s="20" t="s">
        <v>14205</v>
      </c>
      <c r="B5792" s="7">
        <v>708585</v>
      </c>
      <c r="C5792" s="46">
        <f>VLOOKUP(B5792,'Τιμοκατάλογος ανά κωδικό'!D:G,4,0)</f>
        <v>53.03</v>
      </c>
      <c r="D5792" s="46">
        <v>51.74</v>
      </c>
      <c r="E5792" s="47">
        <f t="shared" si="90"/>
        <v>2.4932354078082808E-2</v>
      </c>
      <c r="F5792" s="124"/>
    </row>
    <row r="5793" spans="1:6" x14ac:dyDescent="0.25">
      <c r="A5793" s="20" t="s">
        <v>14206</v>
      </c>
      <c r="B5793" s="7">
        <v>708586</v>
      </c>
      <c r="C5793" s="46">
        <f>VLOOKUP(B5793,'Τιμοκατάλογος ανά κωδικό'!D:G,4,0)</f>
        <v>73.290000000000006</v>
      </c>
      <c r="D5793" s="46">
        <v>71.5</v>
      </c>
      <c r="E5793" s="47">
        <f t="shared" si="90"/>
        <v>2.5034965034965051E-2</v>
      </c>
      <c r="F5793" s="124"/>
    </row>
    <row r="5794" spans="1:6" x14ac:dyDescent="0.25">
      <c r="A5794" s="20" t="s">
        <v>14207</v>
      </c>
      <c r="B5794" s="7">
        <v>708587</v>
      </c>
      <c r="C5794" s="46">
        <f>VLOOKUP(B5794,'Τιμοκατάλογος ανά κωδικό'!D:G,4,0)</f>
        <v>45.15</v>
      </c>
      <c r="D5794" s="46">
        <v>44.044000000000004</v>
      </c>
      <c r="E5794" s="47">
        <f t="shared" si="90"/>
        <v>2.5111252383979599E-2</v>
      </c>
      <c r="F5794" s="124"/>
    </row>
    <row r="5795" spans="1:6" x14ac:dyDescent="0.25">
      <c r="A5795" s="20" t="s">
        <v>14209</v>
      </c>
      <c r="B5795" s="7">
        <v>708588</v>
      </c>
      <c r="C5795" s="46">
        <f>VLOOKUP(B5795,'Τιμοκατάλογος ανά κωδικό'!D:G,4,0)</f>
        <v>107.31</v>
      </c>
      <c r="D5795" s="46">
        <v>104.69680000000001</v>
      </c>
      <c r="E5795" s="47">
        <f t="shared" si="90"/>
        <v>2.4959693132932337E-2</v>
      </c>
      <c r="F5795" s="124"/>
    </row>
    <row r="5796" spans="1:6" x14ac:dyDescent="0.25">
      <c r="A5796" s="20" t="s">
        <v>14210</v>
      </c>
      <c r="B5796" s="7">
        <v>708589</v>
      </c>
      <c r="C5796" s="46">
        <f>VLOOKUP(B5796,'Τιμοκατάλογος ανά κωδικό'!D:G,4,0)</f>
        <v>169.12</v>
      </c>
      <c r="D5796" s="46">
        <v>164.99600000000001</v>
      </c>
      <c r="E5796" s="47">
        <f t="shared" si="90"/>
        <v>2.4994545322310824E-2</v>
      </c>
      <c r="F5796" s="124"/>
    </row>
    <row r="5797" spans="1:6" x14ac:dyDescent="0.25">
      <c r="A5797" s="20" t="s">
        <v>14211</v>
      </c>
      <c r="B5797" s="7">
        <v>708590</v>
      </c>
      <c r="C5797" s="46">
        <f>VLOOKUP(B5797,'Τιμοκατάλογος ανά κωδικό'!D:G,4,0)</f>
        <v>70.739999999999995</v>
      </c>
      <c r="D5797" s="46">
        <v>69.014399999999995</v>
      </c>
      <c r="E5797" s="47">
        <f t="shared" si="90"/>
        <v>2.5003477535123109E-2</v>
      </c>
      <c r="F5797" s="124"/>
    </row>
    <row r="5798" spans="1:6" x14ac:dyDescent="0.25">
      <c r="A5798" s="20" t="s">
        <v>14212</v>
      </c>
      <c r="B5798" s="7">
        <v>708591</v>
      </c>
      <c r="C5798" s="46">
        <f>VLOOKUP(B5798,'Τιμοκατάλογος ανά κωδικό'!D:G,4,0)</f>
        <v>74.44</v>
      </c>
      <c r="D5798" s="46">
        <v>72.623199999999997</v>
      </c>
      <c r="E5798" s="47">
        <f t="shared" si="90"/>
        <v>2.5016799039425441E-2</v>
      </c>
      <c r="F5798" s="124"/>
    </row>
    <row r="5799" spans="1:6" x14ac:dyDescent="0.25">
      <c r="A5799" s="20" t="s">
        <v>14213</v>
      </c>
      <c r="B5799" s="7">
        <v>708592</v>
      </c>
      <c r="C5799" s="46">
        <f>VLOOKUP(B5799,'Τιμοκατάλογος ανά κωδικό'!D:G,4,0)</f>
        <v>105.96</v>
      </c>
      <c r="D5799" s="46">
        <v>103.376</v>
      </c>
      <c r="E5799" s="47">
        <f t="shared" si="90"/>
        <v>2.4996130629933333E-2</v>
      </c>
      <c r="F5799" s="124"/>
    </row>
    <row r="5800" spans="1:6" x14ac:dyDescent="0.25">
      <c r="A5800" s="20" t="s">
        <v>14217</v>
      </c>
      <c r="B5800" s="7">
        <v>708593</v>
      </c>
      <c r="C5800" s="46">
        <f>VLOOKUP(B5800,'Τιμοκατάλογος ανά κωδικό'!D:G,4,0)</f>
        <v>62.66</v>
      </c>
      <c r="D5800" s="46">
        <v>61.1312</v>
      </c>
      <c r="E5800" s="47">
        <f t="shared" si="90"/>
        <v>2.5008506294657895E-2</v>
      </c>
      <c r="F5800" s="124"/>
    </row>
    <row r="5801" spans="1:6" x14ac:dyDescent="0.25">
      <c r="A5801" s="20" t="s">
        <v>14219</v>
      </c>
      <c r="B5801" s="7">
        <v>708594</v>
      </c>
      <c r="C5801" s="46">
        <f>VLOOKUP(B5801,'Τιμοκατάλογος ανά κωδικό'!D:G,4,0)</f>
        <v>270.25</v>
      </c>
      <c r="D5801" s="46">
        <v>263.66079999999999</v>
      </c>
      <c r="E5801" s="47">
        <f t="shared" si="90"/>
        <v>2.4991200815593473E-2</v>
      </c>
      <c r="F5801" s="124"/>
    </row>
    <row r="5802" spans="1:6" x14ac:dyDescent="0.25">
      <c r="A5802" s="20" t="s">
        <v>14220</v>
      </c>
      <c r="B5802" s="7">
        <v>708595</v>
      </c>
      <c r="C5802" s="46">
        <f>VLOOKUP(B5802,'Τιμοκατάλογος ανά κωδικό'!D:G,4,0)</f>
        <v>548.92999999999995</v>
      </c>
      <c r="D5802" s="46">
        <v>535.53760000000011</v>
      </c>
      <c r="E5802" s="47">
        <f t="shared" si="90"/>
        <v>2.5007394438784303E-2</v>
      </c>
      <c r="F5802" s="124"/>
    </row>
    <row r="5803" spans="1:6" x14ac:dyDescent="0.25">
      <c r="A5803" s="20" t="s">
        <v>14221</v>
      </c>
      <c r="B5803" s="7">
        <v>708596</v>
      </c>
      <c r="C5803" s="46">
        <f>VLOOKUP(B5803,'Τιμοκατάλογος ανά κωδικό'!D:G,4,0)</f>
        <v>1013.49</v>
      </c>
      <c r="D5803" s="46">
        <v>988.76960000000008</v>
      </c>
      <c r="E5803" s="47">
        <f t="shared" si="90"/>
        <v>2.5001173175227098E-2</v>
      </c>
      <c r="F5803" s="124"/>
    </row>
    <row r="5804" spans="1:6" x14ac:dyDescent="0.25">
      <c r="A5804" s="20" t="s">
        <v>14222</v>
      </c>
      <c r="B5804" s="7">
        <v>708597</v>
      </c>
      <c r="C5804" s="46">
        <f>VLOOKUP(B5804,'Τιμοκατάλογος ανά κωδικό'!D:G,4,0)</f>
        <v>1942.47</v>
      </c>
      <c r="D5804" s="46">
        <v>1895.0880000000002</v>
      </c>
      <c r="E5804" s="47">
        <f t="shared" si="90"/>
        <v>2.5002532863909188E-2</v>
      </c>
      <c r="F5804" s="124"/>
    </row>
    <row r="5805" spans="1:6" x14ac:dyDescent="0.25">
      <c r="A5805" s="20" t="s">
        <v>14223</v>
      </c>
      <c r="B5805" s="7">
        <v>708598</v>
      </c>
      <c r="C5805" s="46">
        <f>VLOOKUP(B5805,'Τιμοκατάλογος ανά κωδικό'!D:G,4,0)</f>
        <v>359</v>
      </c>
      <c r="D5805" s="46">
        <v>350.24079999999998</v>
      </c>
      <c r="E5805" s="47">
        <f t="shared" si="90"/>
        <v>2.5009079467612105E-2</v>
      </c>
      <c r="F5805" s="124"/>
    </row>
    <row r="5806" spans="1:6" x14ac:dyDescent="0.25">
      <c r="A5806" s="20" t="s">
        <v>14224</v>
      </c>
      <c r="B5806" s="7">
        <v>708599</v>
      </c>
      <c r="C5806" s="46">
        <f>VLOOKUP(B5806,'Τιμοκατάλογος ανά κωδικό'!D:G,4,0)</f>
        <v>770.63</v>
      </c>
      <c r="D5806" s="46">
        <v>751.83680000000004</v>
      </c>
      <c r="E5806" s="47">
        <f t="shared" si="90"/>
        <v>2.4996382193582356E-2</v>
      </c>
      <c r="F5806" s="124"/>
    </row>
    <row r="5807" spans="1:6" x14ac:dyDescent="0.25">
      <c r="A5807" s="20" t="s">
        <v>14225</v>
      </c>
      <c r="B5807" s="7">
        <v>708600</v>
      </c>
      <c r="C5807" s="46">
        <f>VLOOKUP(B5807,'Τιμοκατάλογος ανά κωδικό'!D:G,4,0)</f>
        <v>1457</v>
      </c>
      <c r="D5807" s="46">
        <v>1421.4616000000001</v>
      </c>
      <c r="E5807" s="47">
        <f t="shared" si="90"/>
        <v>2.500130851230864E-2</v>
      </c>
      <c r="F5807" s="124"/>
    </row>
    <row r="5808" spans="1:6" x14ac:dyDescent="0.25">
      <c r="A5808" s="20" t="s">
        <v>14226</v>
      </c>
      <c r="B5808" s="7">
        <v>708601</v>
      </c>
      <c r="C5808" s="46">
        <f>VLOOKUP(B5808,'Τιμοκατάλογος ανά κωδικό'!D:G,4,0)</f>
        <v>2829.14</v>
      </c>
      <c r="D5808" s="46">
        <v>2760.1392000000001</v>
      </c>
      <c r="E5808" s="47">
        <f t="shared" si="90"/>
        <v>2.4999029034477704E-2</v>
      </c>
      <c r="F5808" s="124"/>
    </row>
    <row r="5809" spans="1:6" x14ac:dyDescent="0.25">
      <c r="A5809" s="20" t="s">
        <v>14148</v>
      </c>
      <c r="B5809" s="7">
        <v>708602</v>
      </c>
      <c r="C5809" s="46">
        <f>VLOOKUP(B5809,'Τιμοκατάλογος ανά κωδικό'!D:G,4,0)</f>
        <v>57.32</v>
      </c>
      <c r="D5809" s="46">
        <v>55.920800000000007</v>
      </c>
      <c r="E5809" s="47">
        <f t="shared" si="90"/>
        <v>2.5021101271798463E-2</v>
      </c>
      <c r="F5809" s="124"/>
    </row>
    <row r="5810" spans="1:6" x14ac:dyDescent="0.25">
      <c r="A5810" s="20" t="s">
        <v>14149</v>
      </c>
      <c r="B5810" s="7">
        <v>708606</v>
      </c>
      <c r="C5810" s="46">
        <f>VLOOKUP(B5810,'Τιμοκατάλογος ανά κωδικό'!D:G,4,0)</f>
        <v>38.01</v>
      </c>
      <c r="D5810" s="46">
        <v>37.086399999999998</v>
      </c>
      <c r="E5810" s="47">
        <f t="shared" si="90"/>
        <v>2.4904007938219896E-2</v>
      </c>
      <c r="F5810" s="124"/>
    </row>
    <row r="5811" spans="1:6" x14ac:dyDescent="0.25">
      <c r="A5811" s="20" t="s">
        <v>14227</v>
      </c>
      <c r="B5811" s="7">
        <v>708608</v>
      </c>
      <c r="C5811" s="46">
        <f>VLOOKUP(B5811,'Τιμοκατάλογος ανά κωδικό'!D:G,4,0)</f>
        <v>476.79</v>
      </c>
      <c r="D5811" s="46">
        <v>465.16079999999999</v>
      </c>
      <c r="E5811" s="47">
        <f t="shared" si="90"/>
        <v>2.5000386962960031E-2</v>
      </c>
      <c r="F5811" s="124"/>
    </row>
    <row r="5812" spans="1:6" x14ac:dyDescent="0.25">
      <c r="A5812" s="20" t="s">
        <v>14228</v>
      </c>
      <c r="B5812" s="7">
        <v>708609</v>
      </c>
      <c r="C5812" s="46">
        <f>VLOOKUP(B5812,'Τιμοκατάλογος ανά κωδικό'!D:G,4,0)</f>
        <v>399.41</v>
      </c>
      <c r="D5812" s="46">
        <v>389.66720000000004</v>
      </c>
      <c r="E5812" s="47">
        <f t="shared" si="90"/>
        <v>2.5002874247562978E-2</v>
      </c>
      <c r="F5812" s="124"/>
    </row>
    <row r="5813" spans="1:6" x14ac:dyDescent="0.25">
      <c r="A5813" s="20" t="s">
        <v>14229</v>
      </c>
      <c r="B5813" s="7">
        <v>708610</v>
      </c>
      <c r="C5813" s="46">
        <f>VLOOKUP(B5813,'Τιμοκατάλογος ανά κωδικό'!D:G,4,0)</f>
        <v>431.74</v>
      </c>
      <c r="D5813" s="46">
        <v>421.21039999999999</v>
      </c>
      <c r="E5813" s="47">
        <f t="shared" si="90"/>
        <v>2.499843308712224E-2</v>
      </c>
      <c r="F5813" s="124"/>
    </row>
    <row r="5814" spans="1:6" x14ac:dyDescent="0.25">
      <c r="A5814" s="20" t="s">
        <v>14230</v>
      </c>
      <c r="B5814" s="7">
        <v>708611</v>
      </c>
      <c r="C5814" s="46">
        <f>VLOOKUP(B5814,'Τιμοκατάλογος ανά κωδικό'!D:G,4,0)</f>
        <v>464.02</v>
      </c>
      <c r="D5814" s="46">
        <v>452.70160000000004</v>
      </c>
      <c r="E5814" s="47">
        <f t="shared" si="90"/>
        <v>2.5001899706119657E-2</v>
      </c>
      <c r="F5814" s="124"/>
    </row>
    <row r="5815" spans="1:6" x14ac:dyDescent="0.25">
      <c r="A5815" s="20" t="s">
        <v>14231</v>
      </c>
      <c r="B5815" s="7">
        <v>708612</v>
      </c>
      <c r="C5815" s="46">
        <f>VLOOKUP(B5815,'Τιμοκατάλογος ανά κωδικό'!D:G,4,0)</f>
        <v>122.43</v>
      </c>
      <c r="D5815" s="46">
        <v>119.444</v>
      </c>
      <c r="E5815" s="47">
        <f t="shared" si="90"/>
        <v>2.4999162787582518E-2</v>
      </c>
      <c r="F5815" s="124"/>
    </row>
    <row r="5816" spans="1:6" x14ac:dyDescent="0.25">
      <c r="A5816" s="20" t="s">
        <v>14232</v>
      </c>
      <c r="B5816" s="7">
        <v>708613</v>
      </c>
      <c r="C5816" s="46">
        <f>VLOOKUP(B5816,'Τιμοκατάλογος ανά κωδικό'!D:G,4,0)</f>
        <v>125.67</v>
      </c>
      <c r="D5816" s="46">
        <v>122.60560000000001</v>
      </c>
      <c r="E5816" s="47">
        <f t="shared" si="90"/>
        <v>2.4993964386618384E-2</v>
      </c>
      <c r="F5816" s="124"/>
    </row>
    <row r="5817" spans="1:6" x14ac:dyDescent="0.25">
      <c r="A5817" s="20" t="s">
        <v>14233</v>
      </c>
      <c r="B5817" s="7">
        <v>708614</v>
      </c>
      <c r="C5817" s="46">
        <f>VLOOKUP(B5817,'Τιμοκατάλογος ανά κωδικό'!D:G,4,0)</f>
        <v>138.54</v>
      </c>
      <c r="D5817" s="46">
        <v>135.1584</v>
      </c>
      <c r="E5817" s="47">
        <f t="shared" si="90"/>
        <v>2.5019532637261088E-2</v>
      </c>
      <c r="F5817" s="124"/>
    </row>
    <row r="5818" spans="1:6" x14ac:dyDescent="0.25">
      <c r="A5818" s="20" t="s">
        <v>14234</v>
      </c>
      <c r="B5818" s="7">
        <v>708615</v>
      </c>
      <c r="C5818" s="46">
        <f>VLOOKUP(B5818,'Τιμοκατάλογος ανά κωδικό'!D:G,4,0)</f>
        <v>177.2</v>
      </c>
      <c r="D5818" s="46">
        <v>172.8792</v>
      </c>
      <c r="E5818" s="47">
        <f t="shared" si="90"/>
        <v>2.4993174424684961E-2</v>
      </c>
      <c r="F5818" s="124"/>
    </row>
    <row r="5819" spans="1:6" x14ac:dyDescent="0.25">
      <c r="A5819" s="20" t="s">
        <v>14235</v>
      </c>
      <c r="B5819" s="7">
        <v>708616</v>
      </c>
      <c r="C5819" s="46">
        <f>VLOOKUP(B5819,'Τιμοκατάλογος ανά κωδικό'!D:G,4,0)</f>
        <v>196.56</v>
      </c>
      <c r="D5819" s="46">
        <v>191.76560000000001</v>
      </c>
      <c r="E5819" s="47">
        <f t="shared" si="90"/>
        <v>2.5001355821899107E-2</v>
      </c>
      <c r="F5819" s="124"/>
    </row>
    <row r="5820" spans="1:6" x14ac:dyDescent="0.25">
      <c r="A5820" s="20" t="s">
        <v>14236</v>
      </c>
      <c r="B5820" s="7">
        <v>708617</v>
      </c>
      <c r="C5820" s="46">
        <f>VLOOKUP(B5820,'Τιμοκατάλογος ανά κωδικό'!D:G,4,0)</f>
        <v>511.31</v>
      </c>
      <c r="D5820" s="46">
        <v>498.83600000000001</v>
      </c>
      <c r="E5820" s="47">
        <f t="shared" si="90"/>
        <v>2.5006214467279797E-2</v>
      </c>
      <c r="F5820" s="124"/>
    </row>
    <row r="5821" spans="1:6" x14ac:dyDescent="0.25">
      <c r="A5821" s="20" t="s">
        <v>14237</v>
      </c>
      <c r="B5821" s="7">
        <v>708618</v>
      </c>
      <c r="C5821" s="46">
        <f>VLOOKUP(B5821,'Τιμοκατάλογος ανά κωδικό'!D:G,4,0)</f>
        <v>540.94000000000005</v>
      </c>
      <c r="D5821" s="46">
        <v>527.74800000000005</v>
      </c>
      <c r="E5821" s="47">
        <f t="shared" si="90"/>
        <v>2.4996778765622896E-2</v>
      </c>
      <c r="F5821" s="124"/>
    </row>
    <row r="5822" spans="1:6" x14ac:dyDescent="0.25">
      <c r="A5822" s="20" t="s">
        <v>14238</v>
      </c>
      <c r="B5822" s="7">
        <v>708619</v>
      </c>
      <c r="C5822" s="46">
        <f>VLOOKUP(B5822,'Τιμοκατάλογος ανά κωδικό'!D:G,4,0)</f>
        <v>637.92999999999995</v>
      </c>
      <c r="D5822" s="46">
        <v>622.36720000000003</v>
      </c>
      <c r="E5822" s="47">
        <f t="shared" si="90"/>
        <v>2.5005816501897815E-2</v>
      </c>
      <c r="F5822" s="124"/>
    </row>
    <row r="5823" spans="1:6" x14ac:dyDescent="0.25">
      <c r="A5823" s="20" t="s">
        <v>14239</v>
      </c>
      <c r="B5823" s="4">
        <v>708620</v>
      </c>
      <c r="C5823" s="46">
        <f>VLOOKUP(B5823,'Τιμοκατάλογος ανά κωδικό'!D:G,4,0)</f>
        <v>889.27</v>
      </c>
      <c r="D5823" s="46">
        <v>867.5784000000001</v>
      </c>
      <c r="E5823" s="47">
        <f t="shared" si="90"/>
        <v>2.5002466635868137E-2</v>
      </c>
      <c r="F5823" s="124"/>
    </row>
    <row r="5824" spans="1:6" x14ac:dyDescent="0.25">
      <c r="A5824" s="20" t="s">
        <v>14240</v>
      </c>
      <c r="B5824" s="4">
        <v>708621</v>
      </c>
      <c r="C5824" s="46">
        <f>VLOOKUP(B5824,'Τιμοκατάλογος ανά κωδικό'!D:G,4,0)</f>
        <v>599.21</v>
      </c>
      <c r="D5824" s="46">
        <v>584.59440000000006</v>
      </c>
      <c r="E5824" s="47">
        <f t="shared" si="90"/>
        <v>2.5001265834910358E-2</v>
      </c>
      <c r="F5824" s="124"/>
    </row>
    <row r="5825" spans="1:6" x14ac:dyDescent="0.25">
      <c r="A5825" s="20" t="s">
        <v>14241</v>
      </c>
      <c r="B5825" s="4">
        <v>708622</v>
      </c>
      <c r="C5825" s="46" t="str">
        <f>VLOOKUP(B5825,'Τιμοκατάλογος ανά κωδικό'!D:G,4,0)</f>
        <v>Κ.Ε.</v>
      </c>
      <c r="D5825" s="46" t="s">
        <v>25341</v>
      </c>
      <c r="F5825" s="124"/>
    </row>
    <row r="5826" spans="1:6" x14ac:dyDescent="0.25">
      <c r="A5826" s="20" t="s">
        <v>14243</v>
      </c>
      <c r="B5826" s="7">
        <v>708623</v>
      </c>
      <c r="C5826" s="46">
        <f>VLOOKUP(B5826,'Τιμοκατάλογος ανά κωδικό'!D:G,4,0)</f>
        <v>1178.27</v>
      </c>
      <c r="D5826" s="46">
        <v>1149.5328</v>
      </c>
      <c r="E5826" s="47">
        <f t="shared" si="90"/>
        <v>2.4999025691132992E-2</v>
      </c>
      <c r="F5826" s="124"/>
    </row>
    <row r="5827" spans="1:6" x14ac:dyDescent="0.25">
      <c r="A5827" s="20" t="s">
        <v>14244</v>
      </c>
      <c r="B5827" s="7">
        <v>708624</v>
      </c>
      <c r="C5827" s="46">
        <f>VLOOKUP(B5827,'Τιμοκατάλογος ανά κωδικό'!D:G,4,0)</f>
        <v>1308.04</v>
      </c>
      <c r="D5827" s="46">
        <v>1276.1320000000001</v>
      </c>
      <c r="E5827" s="47">
        <f t="shared" ref="E5827:E5890" si="91">C5827/D5827-1</f>
        <v>2.5003683004579447E-2</v>
      </c>
      <c r="F5827" s="124"/>
    </row>
    <row r="5828" spans="1:6" x14ac:dyDescent="0.25">
      <c r="A5828" s="20" t="s">
        <v>14245</v>
      </c>
      <c r="B5828" s="4">
        <v>708625</v>
      </c>
      <c r="C5828" s="46">
        <f>VLOOKUP(B5828,'Τιμοκατάλογος ανά κωδικό'!D:G,4,0)</f>
        <v>27.04</v>
      </c>
      <c r="D5828" s="46">
        <v>26.384800000000002</v>
      </c>
      <c r="E5828" s="47">
        <f t="shared" si="91"/>
        <v>2.4832479306267086E-2</v>
      </c>
      <c r="F5828" s="124"/>
    </row>
    <row r="5829" spans="1:6" x14ac:dyDescent="0.25">
      <c r="A5829" s="20" t="s">
        <v>14246</v>
      </c>
      <c r="B5829" s="4">
        <v>708626</v>
      </c>
      <c r="C5829" s="46">
        <f>VLOOKUP(B5829,'Τιμοκατάλογος ανά κωδικό'!D:G,4,0)</f>
        <v>27.04</v>
      </c>
      <c r="D5829" s="46">
        <v>26.384800000000002</v>
      </c>
      <c r="E5829" s="47">
        <f t="shared" si="91"/>
        <v>2.4832479306267086E-2</v>
      </c>
      <c r="F5829" s="124"/>
    </row>
    <row r="5830" spans="1:6" x14ac:dyDescent="0.25">
      <c r="A5830" s="20" t="s">
        <v>14247</v>
      </c>
      <c r="B5830" s="4">
        <v>708627</v>
      </c>
      <c r="C5830" s="46">
        <f>VLOOKUP(B5830,'Τιμοκατάλογος ανά κωδικό'!D:G,4,0)</f>
        <v>27.04</v>
      </c>
      <c r="D5830" s="46">
        <v>26.384800000000002</v>
      </c>
      <c r="E5830" s="47">
        <f t="shared" si="91"/>
        <v>2.4832479306267086E-2</v>
      </c>
      <c r="F5830" s="124"/>
    </row>
    <row r="5831" spans="1:6" x14ac:dyDescent="0.25">
      <c r="A5831" s="20" t="s">
        <v>14248</v>
      </c>
      <c r="B5831" s="4">
        <v>708628</v>
      </c>
      <c r="C5831" s="46">
        <f>VLOOKUP(B5831,'Τιμοκατάλογος ανά κωδικό'!D:G,4,0)</f>
        <v>54.78</v>
      </c>
      <c r="D5831" s="46">
        <v>53.445599999999999</v>
      </c>
      <c r="E5831" s="47">
        <f t="shared" si="91"/>
        <v>2.4967443531366484E-2</v>
      </c>
      <c r="F5831" s="124"/>
    </row>
    <row r="5832" spans="1:6" x14ac:dyDescent="0.25">
      <c r="A5832" s="20" t="s">
        <v>14249</v>
      </c>
      <c r="B5832" s="4">
        <v>708629</v>
      </c>
      <c r="C5832" s="46">
        <f>VLOOKUP(B5832,'Τιμοκατάλογος ανά κωδικό'!D:G,4,0)</f>
        <v>80.569999999999993</v>
      </c>
      <c r="D5832" s="46">
        <v>78.603200000000001</v>
      </c>
      <c r="E5832" s="47">
        <f t="shared" si="91"/>
        <v>2.5021882060781042E-2</v>
      </c>
      <c r="F5832" s="124"/>
    </row>
    <row r="5833" spans="1:6" x14ac:dyDescent="0.25">
      <c r="A5833" s="20" t="s">
        <v>14250</v>
      </c>
      <c r="B5833" s="7">
        <v>708630</v>
      </c>
      <c r="C5833" s="46">
        <f>VLOOKUP(B5833,'Τιμοκατάλογος ανά κωδικό'!D:G,4,0)</f>
        <v>54.78</v>
      </c>
      <c r="D5833" s="46">
        <v>53.445599999999999</v>
      </c>
      <c r="E5833" s="47">
        <f t="shared" si="91"/>
        <v>2.4967443531366484E-2</v>
      </c>
      <c r="F5833" s="124"/>
    </row>
    <row r="5834" spans="1:6" x14ac:dyDescent="0.25">
      <c r="A5834" s="20" t="s">
        <v>14251</v>
      </c>
      <c r="B5834" s="7">
        <v>708631</v>
      </c>
      <c r="C5834" s="46">
        <f>VLOOKUP(B5834,'Τιμοκατάλογος ανά κωδικό'!D:G,4,0)</f>
        <v>121.78</v>
      </c>
      <c r="D5834" s="46">
        <v>118.8096</v>
      </c>
      <c r="E5834" s="47">
        <f t="shared" si="91"/>
        <v>2.5001346692523185E-2</v>
      </c>
      <c r="F5834" s="124"/>
    </row>
    <row r="5835" spans="1:6" x14ac:dyDescent="0.25">
      <c r="A5835" s="20" t="s">
        <v>14252</v>
      </c>
      <c r="B5835" s="7">
        <v>708632</v>
      </c>
      <c r="C5835" s="46">
        <f>VLOOKUP(B5835,'Τιμοκατάλογος ανά κωδικό'!D:G,4,0)</f>
        <v>536.80999999999995</v>
      </c>
      <c r="D5835" s="46">
        <v>523.71280000000002</v>
      </c>
      <c r="E5835" s="47">
        <f t="shared" si="91"/>
        <v>2.5008363362514663E-2</v>
      </c>
      <c r="F5835" s="124"/>
    </row>
    <row r="5836" spans="1:6" x14ac:dyDescent="0.25">
      <c r="A5836" s="20" t="s">
        <v>14253</v>
      </c>
      <c r="B5836" s="7">
        <v>708633</v>
      </c>
      <c r="C5836" s="46">
        <f>VLOOKUP(B5836,'Τιμοκατάλογος ανά κωδικό'!D:G,4,0)</f>
        <v>536.80999999999995</v>
      </c>
      <c r="D5836" s="46">
        <v>523.71280000000002</v>
      </c>
      <c r="E5836" s="47">
        <f t="shared" si="91"/>
        <v>2.5008363362514663E-2</v>
      </c>
      <c r="F5836" s="124"/>
    </row>
    <row r="5837" spans="1:6" x14ac:dyDescent="0.25">
      <c r="A5837" s="20" t="s">
        <v>14254</v>
      </c>
      <c r="B5837" s="7">
        <v>708638</v>
      </c>
      <c r="C5837" s="46">
        <f>VLOOKUP(B5837,'Τιμοκατάλογος ανά κωδικό'!D:G,4,0)</f>
        <v>75.319999999999993</v>
      </c>
      <c r="D5837" s="46">
        <v>73.486400000000003</v>
      </c>
      <c r="E5837" s="47">
        <f t="shared" si="91"/>
        <v>2.4951555661999913E-2</v>
      </c>
      <c r="F5837" s="124"/>
    </row>
    <row r="5838" spans="1:6" x14ac:dyDescent="0.25">
      <c r="A5838" s="20" t="s">
        <v>14255</v>
      </c>
      <c r="B5838" s="7">
        <v>708639</v>
      </c>
      <c r="C5838" s="46">
        <f>VLOOKUP(B5838,'Τιμοκατάλογος ανά κωδικό'!D:G,4,0)</f>
        <v>50.09</v>
      </c>
      <c r="D5838" s="46">
        <v>48.869600000000005</v>
      </c>
      <c r="E5838" s="47">
        <f t="shared" si="91"/>
        <v>2.4972580090690366E-2</v>
      </c>
      <c r="F5838" s="124"/>
    </row>
    <row r="5839" spans="1:6" x14ac:dyDescent="0.25">
      <c r="A5839" s="20" t="s">
        <v>14256</v>
      </c>
      <c r="B5839" s="7">
        <v>708640</v>
      </c>
      <c r="C5839" s="46">
        <f>VLOOKUP(B5839,'Τιμοκατάλογος ανά κωδικό'!D:G,4,0)</f>
        <v>49.89</v>
      </c>
      <c r="D5839" s="46">
        <v>48.671999999999997</v>
      </c>
      <c r="E5839" s="47">
        <f t="shared" si="91"/>
        <v>2.5024654832347171E-2</v>
      </c>
      <c r="F5839" s="124"/>
    </row>
    <row r="5840" spans="1:6" x14ac:dyDescent="0.25">
      <c r="A5840" s="20" t="s">
        <v>14151</v>
      </c>
      <c r="B5840" s="7">
        <v>708647</v>
      </c>
      <c r="C5840" s="46">
        <f>VLOOKUP(B5840,'Τιμοκατάλογος ανά κωδικό'!D:G,4,0)</f>
        <v>2708.36</v>
      </c>
      <c r="D5840" s="46">
        <v>2642.3071999999997</v>
      </c>
      <c r="E5840" s="47">
        <f t="shared" si="91"/>
        <v>2.4998153129204725E-2</v>
      </c>
      <c r="F5840" s="124"/>
    </row>
    <row r="5841" spans="1:6" x14ac:dyDescent="0.25">
      <c r="A5841" s="20" t="s">
        <v>14152</v>
      </c>
      <c r="B5841" s="7">
        <v>708648</v>
      </c>
      <c r="C5841" s="46">
        <f>VLOOKUP(B5841,'Τιμοκατάλογος ανά κωδικό'!D:G,4,0)</f>
        <v>3487.02</v>
      </c>
      <c r="D5841" s="46">
        <v>3401.9752000000003</v>
      </c>
      <c r="E5841" s="47">
        <f t="shared" si="91"/>
        <v>2.4998653723284026E-2</v>
      </c>
      <c r="F5841" s="124"/>
    </row>
    <row r="5842" spans="1:6" x14ac:dyDescent="0.25">
      <c r="A5842" s="20" t="s">
        <v>14153</v>
      </c>
      <c r="B5842" s="7">
        <v>708649</v>
      </c>
      <c r="C5842" s="46">
        <f>VLOOKUP(B5842,'Τιμοκατάλογος ανά κωδικό'!D:G,4,0)</f>
        <v>4227.63</v>
      </c>
      <c r="D5842" s="46">
        <v>4124.5151999999998</v>
      </c>
      <c r="E5842" s="47">
        <f t="shared" si="91"/>
        <v>2.5000465509255498E-2</v>
      </c>
      <c r="F5842" s="124"/>
    </row>
    <row r="5843" spans="1:6" x14ac:dyDescent="0.25">
      <c r="A5843" s="20" t="s">
        <v>14154</v>
      </c>
      <c r="B5843" s="7">
        <v>708650</v>
      </c>
      <c r="C5843" s="46">
        <f>VLOOKUP(B5843,'Τιμοκατάλογος ανά κωδικό'!D:G,4,0)</f>
        <v>4926.17</v>
      </c>
      <c r="D5843" s="46">
        <v>4806.0168000000003</v>
      </c>
      <c r="E5843" s="47">
        <f t="shared" si="91"/>
        <v>2.5000578441590093E-2</v>
      </c>
      <c r="F5843" s="124"/>
    </row>
    <row r="5844" spans="1:6" x14ac:dyDescent="0.25">
      <c r="A5844" s="20" t="s">
        <v>14155</v>
      </c>
      <c r="B5844" s="7">
        <v>708651</v>
      </c>
      <c r="C5844" s="46">
        <f>VLOOKUP(B5844,'Τιμοκατάλογος ανά κωδικό'!D:G,4,0)</f>
        <v>5669.01</v>
      </c>
      <c r="D5844" s="46">
        <v>5530.7408000000005</v>
      </c>
      <c r="E5844" s="47">
        <f t="shared" si="91"/>
        <v>2.5000122949171644E-2</v>
      </c>
      <c r="F5844" s="124"/>
    </row>
    <row r="5845" spans="1:6" x14ac:dyDescent="0.25">
      <c r="A5845" s="20" t="s">
        <v>14156</v>
      </c>
      <c r="B5845" s="7">
        <v>708652</v>
      </c>
      <c r="C5845" s="46">
        <f>VLOOKUP(B5845,'Τιμοκατάλογος ανά κωδικό'!D:G,4,0)</f>
        <v>6358.72</v>
      </c>
      <c r="D5845" s="46">
        <v>6203.6311999999998</v>
      </c>
      <c r="E5845" s="47">
        <f t="shared" si="91"/>
        <v>2.4999680832090698E-2</v>
      </c>
      <c r="F5845" s="124"/>
    </row>
    <row r="5846" spans="1:6" x14ac:dyDescent="0.25">
      <c r="A5846" s="20" t="s">
        <v>14157</v>
      </c>
      <c r="B5846" s="7">
        <v>708653</v>
      </c>
      <c r="C5846" s="46">
        <f>VLOOKUP(B5846,'Τιμοκατάλογος ανά κωδικό'!D:G,4,0)</f>
        <v>7057.52</v>
      </c>
      <c r="D5846" s="46">
        <v>6885.3824000000004</v>
      </c>
      <c r="E5846" s="47">
        <f t="shared" si="91"/>
        <v>2.5000441515056648E-2</v>
      </c>
      <c r="F5846" s="124"/>
    </row>
    <row r="5847" spans="1:6" x14ac:dyDescent="0.25">
      <c r="A5847" s="20" t="s">
        <v>14158</v>
      </c>
      <c r="B5847" s="7">
        <v>708654</v>
      </c>
      <c r="C5847" s="46">
        <f>VLOOKUP(B5847,'Τιμοκατάλογος ανά κωδικό'!D:G,4,0)</f>
        <v>7782.6</v>
      </c>
      <c r="D5847" s="46">
        <v>7592.7800000000007</v>
      </c>
      <c r="E5847" s="47">
        <f t="shared" si="91"/>
        <v>2.5000065852033071E-2</v>
      </c>
      <c r="F5847" s="124"/>
    </row>
    <row r="5848" spans="1:6" x14ac:dyDescent="0.25">
      <c r="A5848" s="20" t="s">
        <v>14159</v>
      </c>
      <c r="B5848" s="7">
        <v>708655</v>
      </c>
      <c r="C5848" s="46">
        <f>VLOOKUP(B5848,'Τιμοκατάλογος ανά κωδικό'!D:G,4,0)</f>
        <v>8555.08</v>
      </c>
      <c r="D5848" s="46">
        <v>8346.4159999999993</v>
      </c>
      <c r="E5848" s="47">
        <f t="shared" si="91"/>
        <v>2.5000431322857786E-2</v>
      </c>
      <c r="F5848" s="124"/>
    </row>
    <row r="5849" spans="1:6" x14ac:dyDescent="0.25">
      <c r="A5849" s="20" t="s">
        <v>14160</v>
      </c>
      <c r="B5849" s="7">
        <v>708656</v>
      </c>
      <c r="C5849" s="46">
        <f>VLOOKUP(B5849,'Τιμοκατάλογος ανά κωδικό'!D:G,4,0)</f>
        <v>9327.2099999999991</v>
      </c>
      <c r="D5849" s="46">
        <v>9099.7191999999995</v>
      </c>
      <c r="E5849" s="47">
        <f t="shared" si="91"/>
        <v>2.4999760432168117E-2</v>
      </c>
      <c r="F5849" s="124"/>
    </row>
    <row r="5850" spans="1:6" x14ac:dyDescent="0.25">
      <c r="A5850" s="20" t="s">
        <v>14161</v>
      </c>
      <c r="B5850" s="7">
        <v>708657</v>
      </c>
      <c r="C5850" s="46">
        <f>VLOOKUP(B5850,'Τιμοκατάλογος ανά κωδικό'!D:G,4,0)</f>
        <v>10099.44</v>
      </c>
      <c r="D5850" s="46">
        <v>9853.116</v>
      </c>
      <c r="E5850" s="47">
        <f t="shared" si="91"/>
        <v>2.4999604186127566E-2</v>
      </c>
      <c r="F5850" s="124"/>
    </row>
    <row r="5851" spans="1:6" x14ac:dyDescent="0.25">
      <c r="A5851" s="20" t="s">
        <v>14162</v>
      </c>
      <c r="B5851" s="7">
        <v>708658</v>
      </c>
      <c r="C5851" s="46">
        <f>VLOOKUP(B5851,'Τιμοκατάλογος ανά κωδικό'!D:G,4,0)</f>
        <v>1769.01</v>
      </c>
      <c r="D5851" s="46">
        <v>1725.8592000000001</v>
      </c>
      <c r="E5851" s="47">
        <f t="shared" si="91"/>
        <v>2.5002503101064111E-2</v>
      </c>
      <c r="F5851" s="124"/>
    </row>
    <row r="5852" spans="1:6" x14ac:dyDescent="0.25">
      <c r="A5852" s="20" t="s">
        <v>14163</v>
      </c>
      <c r="B5852" s="7">
        <v>708659</v>
      </c>
      <c r="C5852" s="46">
        <f>VLOOKUP(B5852,'Τιμοκατάλογος ανά κωδικό'!D:G,4,0)</f>
        <v>2165.62</v>
      </c>
      <c r="D5852" s="46">
        <v>2112.8016000000002</v>
      </c>
      <c r="E5852" s="47">
        <f t="shared" si="91"/>
        <v>2.4999223779459401E-2</v>
      </c>
      <c r="F5852" s="124"/>
    </row>
    <row r="5853" spans="1:6" x14ac:dyDescent="0.25">
      <c r="A5853" s="20" t="s">
        <v>14164</v>
      </c>
      <c r="B5853" s="7">
        <v>708660</v>
      </c>
      <c r="C5853" s="46">
        <f>VLOOKUP(B5853,'Τιμοκατάλογος ανά κωδικό'!D:G,4,0)</f>
        <v>2551.96</v>
      </c>
      <c r="D5853" s="46">
        <v>2489.7184000000002</v>
      </c>
      <c r="E5853" s="47">
        <f t="shared" si="91"/>
        <v>2.4999453753484557E-2</v>
      </c>
      <c r="F5853" s="124"/>
    </row>
    <row r="5854" spans="1:6" x14ac:dyDescent="0.25">
      <c r="A5854" s="20" t="s">
        <v>14165</v>
      </c>
      <c r="B5854" s="7">
        <v>708661</v>
      </c>
      <c r="C5854" s="46">
        <f>VLOOKUP(B5854,'Τιμοκατάλογος ανά κωδικό'!D:G,4,0)</f>
        <v>2921.59</v>
      </c>
      <c r="D5854" s="46">
        <v>2850.328</v>
      </c>
      <c r="E5854" s="47">
        <f t="shared" si="91"/>
        <v>2.5001333179900831E-2</v>
      </c>
      <c r="F5854" s="124"/>
    </row>
    <row r="5855" spans="1:6" x14ac:dyDescent="0.25">
      <c r="A5855" s="20" t="s">
        <v>14166</v>
      </c>
      <c r="B5855" s="7">
        <v>708662</v>
      </c>
      <c r="C5855" s="46">
        <f>VLOOKUP(B5855,'Τιμοκατάλογος ανά κωδικό'!D:G,4,0)</f>
        <v>3291.71</v>
      </c>
      <c r="D5855" s="46">
        <v>3211.4263999999998</v>
      </c>
      <c r="E5855" s="47">
        <f t="shared" si="91"/>
        <v>2.4999358540491512E-2</v>
      </c>
      <c r="F5855" s="124"/>
    </row>
    <row r="5856" spans="1:6" x14ac:dyDescent="0.25">
      <c r="A5856" s="20" t="s">
        <v>14167</v>
      </c>
      <c r="B5856" s="7">
        <v>708663</v>
      </c>
      <c r="C5856" s="46">
        <f>VLOOKUP(B5856,'Τιμοκατάλογος ανά κωδικό'!D:G,4,0)</f>
        <v>3664.43</v>
      </c>
      <c r="D5856" s="46">
        <v>3575.0520000000001</v>
      </c>
      <c r="E5856" s="47">
        <f t="shared" si="91"/>
        <v>2.5000475517558796E-2</v>
      </c>
      <c r="F5856" s="124"/>
    </row>
    <row r="5857" spans="1:6" x14ac:dyDescent="0.25">
      <c r="A5857" s="20" t="s">
        <v>14168</v>
      </c>
      <c r="B5857" s="7">
        <v>708664</v>
      </c>
      <c r="C5857" s="46">
        <f>VLOOKUP(B5857,'Τιμοκατάλογος ανά κωδικό'!D:G,4,0)</f>
        <v>4047.68</v>
      </c>
      <c r="D5857" s="46">
        <v>3948.9528000000005</v>
      </c>
      <c r="E5857" s="47">
        <f t="shared" si="91"/>
        <v>2.5000855923119403E-2</v>
      </c>
      <c r="F5857" s="124"/>
    </row>
    <row r="5858" spans="1:6" x14ac:dyDescent="0.25">
      <c r="A5858" s="20" t="s">
        <v>14169</v>
      </c>
      <c r="B5858" s="7">
        <v>708665</v>
      </c>
      <c r="C5858" s="46">
        <f>VLOOKUP(B5858,'Τιμοκατάλογος ανά κωδικό'!D:G,4,0)</f>
        <v>4482.75</v>
      </c>
      <c r="D5858" s="46">
        <v>4373.4184000000005</v>
      </c>
      <c r="E5858" s="47">
        <f t="shared" si="91"/>
        <v>2.499911739521643E-2</v>
      </c>
      <c r="F5858" s="124"/>
    </row>
    <row r="5859" spans="1:6" x14ac:dyDescent="0.25">
      <c r="A5859" s="20" t="s">
        <v>14170</v>
      </c>
      <c r="B5859" s="7">
        <v>708666</v>
      </c>
      <c r="C5859" s="46">
        <f>VLOOKUP(B5859,'Τιμοκατάλογος ανά κωδικό'!D:G,4,0)</f>
        <v>4866.95</v>
      </c>
      <c r="D5859" s="46">
        <v>4748.2448000000004</v>
      </c>
      <c r="E5859" s="47">
        <f t="shared" si="91"/>
        <v>2.4999806244193623E-2</v>
      </c>
      <c r="F5859" s="124"/>
    </row>
    <row r="5860" spans="1:6" x14ac:dyDescent="0.25">
      <c r="A5860" s="20" t="s">
        <v>14171</v>
      </c>
      <c r="B5860" s="7">
        <v>708667</v>
      </c>
      <c r="C5860" s="46">
        <f>VLOOKUP(B5860,'Τιμοκατάλογος ανά κωδικό'!D:G,4,0)</f>
        <v>5225.25</v>
      </c>
      <c r="D5860" s="46">
        <v>5097.8095999999996</v>
      </c>
      <c r="E5860" s="47">
        <f t="shared" si="91"/>
        <v>2.4999050572622528E-2</v>
      </c>
      <c r="F5860" s="124"/>
    </row>
    <row r="5861" spans="1:6" x14ac:dyDescent="0.25">
      <c r="A5861" s="20" t="s">
        <v>14172</v>
      </c>
      <c r="B5861" s="7">
        <v>708668</v>
      </c>
      <c r="C5861" s="46">
        <f>VLOOKUP(B5861,'Τιμοκατάλογος ανά κωδικό'!D:G,4,0)</f>
        <v>5576.37</v>
      </c>
      <c r="D5861" s="46">
        <v>5440.3648000000003</v>
      </c>
      <c r="E5861" s="47">
        <f t="shared" si="91"/>
        <v>2.499927946008329E-2</v>
      </c>
      <c r="F5861" s="124"/>
    </row>
    <row r="5862" spans="1:6" x14ac:dyDescent="0.25">
      <c r="A5862" s="20" t="s">
        <v>14173</v>
      </c>
      <c r="B5862" s="7">
        <v>708669</v>
      </c>
      <c r="C5862" s="46">
        <f>VLOOKUP(B5862,'Τιμοκατάλογος ανά κωδικό'!D:G,4,0)</f>
        <v>6019.88</v>
      </c>
      <c r="D5862" s="46">
        <v>5873.0568000000003</v>
      </c>
      <c r="E5862" s="47">
        <f t="shared" si="91"/>
        <v>2.4999451733550337E-2</v>
      </c>
      <c r="F5862" s="124"/>
    </row>
    <row r="5863" spans="1:6" x14ac:dyDescent="0.25">
      <c r="A5863" s="20" t="s">
        <v>14174</v>
      </c>
      <c r="B5863" s="7">
        <v>708670</v>
      </c>
      <c r="C5863" s="46">
        <f>VLOOKUP(B5863,'Τιμοκατάλογος ανά κωδικό'!D:G,4,0)</f>
        <v>108.21</v>
      </c>
      <c r="D5863" s="46">
        <v>105.57040000000001</v>
      </c>
      <c r="E5863" s="47">
        <f t="shared" si="91"/>
        <v>2.5003220599713494E-2</v>
      </c>
      <c r="F5863" s="124"/>
    </row>
    <row r="5864" spans="1:6" x14ac:dyDescent="0.25">
      <c r="A5864" s="20" t="s">
        <v>14175</v>
      </c>
      <c r="B5864" s="7">
        <v>708671</v>
      </c>
      <c r="C5864" s="46">
        <f>VLOOKUP(B5864,'Τιμοκατάλογος ανά κωδικό'!D:G,4,0)</f>
        <v>99.23</v>
      </c>
      <c r="D5864" s="46">
        <v>96.813600000000008</v>
      </c>
      <c r="E5864" s="47">
        <f t="shared" si="91"/>
        <v>2.4959303238387909E-2</v>
      </c>
      <c r="F5864" s="124"/>
    </row>
    <row r="5865" spans="1:6" x14ac:dyDescent="0.25">
      <c r="A5865" s="20" t="s">
        <v>14176</v>
      </c>
      <c r="B5865" s="7">
        <v>708672</v>
      </c>
      <c r="C5865" s="46">
        <f>VLOOKUP(B5865,'Τιμοκατάλογος ανά κωδικό'!D:G,4,0)</f>
        <v>99.23</v>
      </c>
      <c r="D5865" s="46">
        <v>96.813600000000008</v>
      </c>
      <c r="E5865" s="47">
        <f t="shared" si="91"/>
        <v>2.4959303238387909E-2</v>
      </c>
      <c r="F5865" s="124"/>
    </row>
    <row r="5866" spans="1:6" x14ac:dyDescent="0.25">
      <c r="A5866" s="20" t="s">
        <v>14177</v>
      </c>
      <c r="B5866" s="7">
        <v>708673</v>
      </c>
      <c r="C5866" s="46">
        <f>VLOOKUP(B5866,'Τιμοκατάλογος ανά κωδικό'!D:G,4,0)</f>
        <v>1141.56</v>
      </c>
      <c r="D5866" s="46">
        <v>1113.7152000000001</v>
      </c>
      <c r="E5866" s="47">
        <f t="shared" si="91"/>
        <v>2.5001723959590327E-2</v>
      </c>
      <c r="F5866" s="124"/>
    </row>
    <row r="5867" spans="1:6" x14ac:dyDescent="0.25">
      <c r="A5867" s="20" t="s">
        <v>14178</v>
      </c>
      <c r="B5867" s="7">
        <v>708674</v>
      </c>
      <c r="C5867" s="46">
        <f>VLOOKUP(B5867,'Τιμοκατάλογος ανά κωδικό'!D:G,4,0)</f>
        <v>202.9</v>
      </c>
      <c r="D5867" s="46">
        <v>197.95360000000002</v>
      </c>
      <c r="E5867" s="47">
        <f t="shared" si="91"/>
        <v>2.4987673879131256E-2</v>
      </c>
      <c r="F5867" s="124"/>
    </row>
    <row r="5868" spans="1:6" x14ac:dyDescent="0.25">
      <c r="A5868" s="20" t="s">
        <v>14179</v>
      </c>
      <c r="B5868" s="7">
        <v>708675</v>
      </c>
      <c r="C5868" s="46">
        <f>VLOOKUP(B5868,'Τιμοκατάλογος ανά κωδικό'!D:G,4,0)</f>
        <v>139.99</v>
      </c>
      <c r="D5868" s="46">
        <v>136.5728</v>
      </c>
      <c r="E5868" s="47">
        <f t="shared" si="91"/>
        <v>2.5021087654349961E-2</v>
      </c>
      <c r="F5868" s="124"/>
    </row>
    <row r="5869" spans="1:6" x14ac:dyDescent="0.25">
      <c r="A5869" s="20" t="s">
        <v>14180</v>
      </c>
      <c r="B5869" s="7">
        <v>708676</v>
      </c>
      <c r="C5869" s="46">
        <f>VLOOKUP(B5869,'Τιμοκατάλογος ανά κωδικό'!D:G,4,0)</f>
        <v>201.55</v>
      </c>
      <c r="D5869" s="46">
        <v>196.6328</v>
      </c>
      <c r="E5869" s="47">
        <f t="shared" si="91"/>
        <v>2.500701815770312E-2</v>
      </c>
      <c r="F5869" s="124"/>
    </row>
    <row r="5870" spans="1:6" x14ac:dyDescent="0.25">
      <c r="A5870" s="20" t="s">
        <v>14181</v>
      </c>
      <c r="B5870" s="7">
        <v>708677</v>
      </c>
      <c r="C5870" s="46">
        <f>VLOOKUP(B5870,'Τιμοκατάλογος ανά κωδικό'!D:G,4,0)</f>
        <v>183.1</v>
      </c>
      <c r="D5870" s="46">
        <v>178.63040000000001</v>
      </c>
      <c r="E5870" s="47">
        <f t="shared" si="91"/>
        <v>2.5021496900863305E-2</v>
      </c>
      <c r="F5870" s="124"/>
    </row>
    <row r="5871" spans="1:6" x14ac:dyDescent="0.25">
      <c r="A5871" s="20" t="s">
        <v>14182</v>
      </c>
      <c r="B5871" s="7">
        <v>708678</v>
      </c>
      <c r="C5871" s="46">
        <f>VLOOKUP(B5871,'Τιμοκατάλογος ανά κωδικό'!D:G,4,0)</f>
        <v>354.96</v>
      </c>
      <c r="D5871" s="46">
        <v>346.29920000000004</v>
      </c>
      <c r="E5871" s="47">
        <f t="shared" si="91"/>
        <v>2.5009587085387253E-2</v>
      </c>
      <c r="F5871" s="124"/>
    </row>
    <row r="5872" spans="1:6" x14ac:dyDescent="0.25">
      <c r="A5872" s="20" t="s">
        <v>14183</v>
      </c>
      <c r="B5872" s="7">
        <v>708679</v>
      </c>
      <c r="C5872" s="46">
        <f>VLOOKUP(B5872,'Τιμοκατάλογος ανά κωδικό'!D:G,4,0)</f>
        <v>165.88</v>
      </c>
      <c r="D5872" s="46">
        <v>161.83440000000002</v>
      </c>
      <c r="E5872" s="47">
        <f t="shared" si="91"/>
        <v>2.4998393419445986E-2</v>
      </c>
      <c r="F5872" s="124"/>
    </row>
    <row r="5873" spans="1:6" x14ac:dyDescent="0.25">
      <c r="A5873" s="20" t="s">
        <v>14184</v>
      </c>
      <c r="B5873" s="7">
        <v>708680</v>
      </c>
      <c r="C5873" s="46">
        <f>VLOOKUP(B5873,'Τιμοκατάλογος ανά κωδικό'!D:G,4,0)</f>
        <v>165.88</v>
      </c>
      <c r="D5873" s="46">
        <v>161.83440000000002</v>
      </c>
      <c r="E5873" s="47">
        <f t="shared" si="91"/>
        <v>2.4998393419445986E-2</v>
      </c>
      <c r="F5873" s="124"/>
    </row>
    <row r="5874" spans="1:6" x14ac:dyDescent="0.25">
      <c r="A5874" s="20" t="s">
        <v>14185</v>
      </c>
      <c r="B5874" s="7">
        <v>708681</v>
      </c>
      <c r="C5874" s="46">
        <f>VLOOKUP(B5874,'Τιμοκατάλογος ανά κωδικό'!D:G,4,0)</f>
        <v>243.36</v>
      </c>
      <c r="D5874" s="46">
        <v>237.42160000000001</v>
      </c>
      <c r="E5874" s="47">
        <f t="shared" si="91"/>
        <v>2.5012046081738237E-2</v>
      </c>
      <c r="F5874" s="124"/>
    </row>
    <row r="5875" spans="1:6" x14ac:dyDescent="0.25">
      <c r="A5875" s="20" t="s">
        <v>14186</v>
      </c>
      <c r="B5875" s="7">
        <v>708683</v>
      </c>
      <c r="C5875" s="46">
        <f>VLOOKUP(B5875,'Τιμοκατάλογος ανά κωδικό'!D:G,4,0)</f>
        <v>71.8</v>
      </c>
      <c r="D5875" s="46">
        <v>70.043999999999997</v>
      </c>
      <c r="E5875" s="47">
        <f t="shared" si="91"/>
        <v>2.5069956027639728E-2</v>
      </c>
      <c r="F5875" s="124"/>
    </row>
    <row r="5876" spans="1:6" x14ac:dyDescent="0.25">
      <c r="A5876" s="20" t="s">
        <v>14187</v>
      </c>
      <c r="B5876" s="7">
        <v>708684</v>
      </c>
      <c r="C5876" s="46">
        <f>VLOOKUP(B5876,'Τιμοκατάλογος ανά κωδικό'!D:G,4,0)</f>
        <v>57.32</v>
      </c>
      <c r="D5876" s="46">
        <v>55.920800000000007</v>
      </c>
      <c r="E5876" s="47">
        <f t="shared" si="91"/>
        <v>2.5021101271798463E-2</v>
      </c>
      <c r="F5876" s="124"/>
    </row>
    <row r="5877" spans="1:6" x14ac:dyDescent="0.25">
      <c r="A5877" s="20" t="s">
        <v>14188</v>
      </c>
      <c r="B5877" s="7">
        <v>708685</v>
      </c>
      <c r="C5877" s="46">
        <f>VLOOKUP(B5877,'Τιμοκατάλογος ανά κωδικό'!D:G,4,0)</f>
        <v>205.59</v>
      </c>
      <c r="D5877" s="46">
        <v>200.57440000000003</v>
      </c>
      <c r="E5877" s="47">
        <f t="shared" si="91"/>
        <v>2.50061822445935E-2</v>
      </c>
      <c r="F5877" s="124"/>
    </row>
    <row r="5878" spans="1:6" x14ac:dyDescent="0.25">
      <c r="A5878" s="20" t="s">
        <v>14189</v>
      </c>
      <c r="B5878" s="7">
        <v>708686</v>
      </c>
      <c r="C5878" s="46">
        <f>VLOOKUP(B5878,'Τιμοκατάλογος ανά κωδικό'!D:G,4,0)</f>
        <v>239.82</v>
      </c>
      <c r="D5878" s="46">
        <v>233.96880000000002</v>
      </c>
      <c r="E5878" s="47">
        <f t="shared" si="91"/>
        <v>2.5008462666817E-2</v>
      </c>
      <c r="F5878" s="124"/>
    </row>
    <row r="5879" spans="1:6" x14ac:dyDescent="0.25">
      <c r="A5879" s="20" t="s">
        <v>14190</v>
      </c>
      <c r="B5879" s="7">
        <v>708687</v>
      </c>
      <c r="C5879" s="46">
        <f>VLOOKUP(B5879,'Τιμοκατάλογος ανά κωδικό'!D:G,4,0)</f>
        <v>239.82</v>
      </c>
      <c r="D5879" s="46">
        <v>233.96880000000002</v>
      </c>
      <c r="E5879" s="47">
        <f t="shared" si="91"/>
        <v>2.5008462666817E-2</v>
      </c>
      <c r="F5879" s="124"/>
    </row>
    <row r="5880" spans="1:6" x14ac:dyDescent="0.25">
      <c r="A5880" s="20" t="s">
        <v>14258</v>
      </c>
      <c r="B5880" s="7">
        <v>708708</v>
      </c>
      <c r="C5880" s="46">
        <f>VLOOKUP(B5880,'Τιμοκατάλογος ανά κωδικό'!D:G,4,0)</f>
        <v>449.16</v>
      </c>
      <c r="D5880" s="46">
        <v>438.20699999999999</v>
      </c>
      <c r="E5880" s="47">
        <f t="shared" si="91"/>
        <v>2.4995036592295516E-2</v>
      </c>
      <c r="F5880" s="124"/>
    </row>
    <row r="5881" spans="1:6" x14ac:dyDescent="0.25">
      <c r="A5881" s="20" t="s">
        <v>14257</v>
      </c>
      <c r="B5881" s="7">
        <v>708709</v>
      </c>
      <c r="C5881" s="46">
        <f>VLOOKUP(B5881,'Τιμοκατάλογος ανά κωδικό'!D:G,4,0)</f>
        <v>449.16</v>
      </c>
      <c r="D5881" s="46">
        <v>438.20699999999999</v>
      </c>
      <c r="E5881" s="47">
        <f t="shared" si="91"/>
        <v>2.4995036592295516E-2</v>
      </c>
      <c r="F5881" s="124"/>
    </row>
    <row r="5882" spans="1:6" x14ac:dyDescent="0.25">
      <c r="A5882" s="20" t="s">
        <v>14265</v>
      </c>
      <c r="B5882" s="7">
        <v>708722</v>
      </c>
      <c r="C5882" s="46">
        <f>VLOOKUP(B5882,'Τιμοκατάλογος ανά κωδικό'!D:G,4,0)</f>
        <v>410.76</v>
      </c>
      <c r="D5882" s="46">
        <v>404.69</v>
      </c>
      <c r="E5882" s="47">
        <f t="shared" si="91"/>
        <v>1.4999135140477904E-2</v>
      </c>
      <c r="F5882" s="124"/>
    </row>
    <row r="5883" spans="1:6" x14ac:dyDescent="0.25">
      <c r="A5883" s="20" t="s">
        <v>14010</v>
      </c>
      <c r="B5883" s="7">
        <v>708723</v>
      </c>
      <c r="C5883" s="46">
        <f>VLOOKUP(B5883,'Τιμοκατάλογος ανά κωδικό'!D:G,4,0)</f>
        <v>394.96</v>
      </c>
      <c r="D5883" s="46">
        <v>389.12</v>
      </c>
      <c r="E5883" s="47">
        <f t="shared" si="91"/>
        <v>1.5008223684210398E-2</v>
      </c>
      <c r="F5883" s="124"/>
    </row>
    <row r="5884" spans="1:6" x14ac:dyDescent="0.25">
      <c r="A5884" s="20" t="s">
        <v>25400</v>
      </c>
      <c r="B5884" s="7">
        <v>709336</v>
      </c>
      <c r="C5884" s="46">
        <f>VLOOKUP(B5884,'Τιμοκατάλογος ανά κωδικό'!D:G,4,0)</f>
        <v>29.37</v>
      </c>
      <c r="D5884" s="46">
        <v>28.94</v>
      </c>
      <c r="E5884" s="47">
        <f t="shared" si="91"/>
        <v>1.485832757429173E-2</v>
      </c>
      <c r="F5884" s="124"/>
    </row>
    <row r="5885" spans="1:6" x14ac:dyDescent="0.25">
      <c r="A5885" s="20" t="s">
        <v>25401</v>
      </c>
      <c r="B5885" s="7">
        <v>709337</v>
      </c>
      <c r="C5885" s="46">
        <f>VLOOKUP(B5885,'Τιμοκατάλογος ανά κωδικό'!D:G,4,0)</f>
        <v>31.82</v>
      </c>
      <c r="D5885" s="46">
        <v>31.35</v>
      </c>
      <c r="E5885" s="47">
        <f t="shared" si="91"/>
        <v>1.4992025518341334E-2</v>
      </c>
      <c r="F5885" s="124"/>
    </row>
    <row r="5886" spans="1:6" x14ac:dyDescent="0.25">
      <c r="A5886" s="20" t="s">
        <v>14098</v>
      </c>
      <c r="B5886" s="7">
        <v>709358</v>
      </c>
      <c r="C5886" s="46">
        <f>VLOOKUP(B5886,'Τιμοκατάλογος ανά κωδικό'!D:G,4,0)</f>
        <v>3120.99</v>
      </c>
      <c r="D5886" s="46">
        <v>3044.864081784126</v>
      </c>
      <c r="E5886" s="47">
        <f t="shared" si="91"/>
        <v>2.5001417525102765E-2</v>
      </c>
      <c r="F5886" s="124"/>
    </row>
    <row r="5887" spans="1:6" x14ac:dyDescent="0.25">
      <c r="A5887" s="20" t="s">
        <v>14099</v>
      </c>
      <c r="B5887" s="7">
        <v>709359</v>
      </c>
      <c r="C5887" s="46">
        <f>VLOOKUP(B5887,'Τιμοκατάλογος ανά κωδικό'!D:G,4,0)</f>
        <v>3518.13</v>
      </c>
      <c r="D5887" s="46">
        <v>3432.3188644099491</v>
      </c>
      <c r="E5887" s="47">
        <f t="shared" si="91"/>
        <v>2.500092181989122E-2</v>
      </c>
      <c r="F5887" s="124"/>
    </row>
    <row r="5888" spans="1:6" x14ac:dyDescent="0.25">
      <c r="A5888" s="20" t="s">
        <v>14100</v>
      </c>
      <c r="B5888" s="7">
        <v>709360</v>
      </c>
      <c r="C5888" s="46">
        <f>VLOOKUP(B5888,'Τιμοκατάλογος ανά κωδικό'!D:G,4,0)</f>
        <v>3755.32</v>
      </c>
      <c r="D5888" s="46">
        <v>3663.7279096270722</v>
      </c>
      <c r="E5888" s="47">
        <f t="shared" si="91"/>
        <v>2.4999697748365524E-2</v>
      </c>
      <c r="F5888" s="124"/>
    </row>
    <row r="5889" spans="1:6" x14ac:dyDescent="0.25">
      <c r="A5889" s="20" t="s">
        <v>14101</v>
      </c>
      <c r="B5889" s="7">
        <v>709361</v>
      </c>
      <c r="C5889" s="46">
        <f>VLOOKUP(B5889,'Τιμοκατάλογος ανά κωδικό'!D:G,4,0)</f>
        <v>4243.83</v>
      </c>
      <c r="D5889" s="46">
        <v>4140.3234347548405</v>
      </c>
      <c r="E5889" s="47">
        <f t="shared" si="91"/>
        <v>2.4999632728279542E-2</v>
      </c>
      <c r="F5889" s="124"/>
    </row>
    <row r="5890" spans="1:6" x14ac:dyDescent="0.25">
      <c r="A5890" s="20" t="s">
        <v>14102</v>
      </c>
      <c r="B5890" s="7">
        <v>709362</v>
      </c>
      <c r="C5890" s="46">
        <f>VLOOKUP(B5890,'Τιμοκατάλογος ανά κωδικό'!D:G,4,0)</f>
        <v>4525.8500000000004</v>
      </c>
      <c r="D5890" s="46">
        <v>4415.4606806522115</v>
      </c>
      <c r="E5890" s="47">
        <f t="shared" si="91"/>
        <v>2.5000634663444155E-2</v>
      </c>
      <c r="F5890" s="124"/>
    </row>
    <row r="5891" spans="1:6" x14ac:dyDescent="0.25">
      <c r="A5891" s="20" t="s">
        <v>14103</v>
      </c>
      <c r="B5891" s="7">
        <v>709363</v>
      </c>
      <c r="C5891" s="46">
        <f>VLOOKUP(B5891,'Τιμοκατάλογος ανά κωδικό'!D:G,4,0)</f>
        <v>4685.03</v>
      </c>
      <c r="D5891" s="46">
        <v>4570.7605880449364</v>
      </c>
      <c r="E5891" s="47">
        <f t="shared" ref="E5891:E5954" si="92">C5891/D5891-1</f>
        <v>2.5000086911999064E-2</v>
      </c>
      <c r="F5891" s="124"/>
    </row>
    <row r="5892" spans="1:6" x14ac:dyDescent="0.25">
      <c r="A5892" s="20" t="s">
        <v>14104</v>
      </c>
      <c r="B5892" s="7">
        <v>709364</v>
      </c>
      <c r="C5892" s="46">
        <f>VLOOKUP(B5892,'Τιμοκατάλογος ανά κωδικό'!D:G,4,0)</f>
        <v>6526.96</v>
      </c>
      <c r="D5892" s="46">
        <v>6367.7610159098313</v>
      </c>
      <c r="E5892" s="47">
        <f t="shared" si="92"/>
        <v>2.5000778718361261E-2</v>
      </c>
      <c r="F5892" s="124"/>
    </row>
    <row r="5893" spans="1:6" x14ac:dyDescent="0.25">
      <c r="A5893" s="20" t="s">
        <v>14105</v>
      </c>
      <c r="B5893" s="7">
        <v>709365</v>
      </c>
      <c r="C5893" s="46">
        <f>VLOOKUP(B5893,'Τιμοκατάλογος ανά κωδικό'!D:G,4,0)</f>
        <v>7097.76</v>
      </c>
      <c r="D5893" s="46">
        <v>6924.6467376378423</v>
      </c>
      <c r="E5893" s="47">
        <f t="shared" si="92"/>
        <v>2.4999580328225024E-2</v>
      </c>
      <c r="F5893" s="124"/>
    </row>
    <row r="5894" spans="1:6" x14ac:dyDescent="0.25">
      <c r="A5894" s="20" t="s">
        <v>14106</v>
      </c>
      <c r="B5894" s="7">
        <v>709366</v>
      </c>
      <c r="C5894" s="46">
        <f>VLOOKUP(B5894,'Τιμοκατάλογος ανά κωδικό'!D:G,4,0)</f>
        <v>7543.08</v>
      </c>
      <c r="D5894" s="46">
        <v>7359.101627808629</v>
      </c>
      <c r="E5894" s="47">
        <f t="shared" si="92"/>
        <v>2.5000112988812662E-2</v>
      </c>
      <c r="F5894" s="124"/>
    </row>
    <row r="5895" spans="1:6" x14ac:dyDescent="0.25">
      <c r="A5895" s="20" t="s">
        <v>14107</v>
      </c>
      <c r="B5895" s="7">
        <v>709367</v>
      </c>
      <c r="C5895" s="46">
        <f>VLOOKUP(B5895,'Τιμοκατάλογος ανά κωδικό'!D:G,4,0)</f>
        <v>9432.19</v>
      </c>
      <c r="D5895" s="46">
        <v>9202.1317673155845</v>
      </c>
      <c r="E5895" s="47">
        <f t="shared" si="92"/>
        <v>2.5000536669290474E-2</v>
      </c>
      <c r="F5895" s="124"/>
    </row>
    <row r="5896" spans="1:6" x14ac:dyDescent="0.25">
      <c r="A5896" s="20" t="s">
        <v>14108</v>
      </c>
      <c r="B5896" s="7">
        <v>709368</v>
      </c>
      <c r="C5896" s="46">
        <f>VLOOKUP(B5896,'Τιμοκατάλογος ανά κωδικό'!D:G,4,0)</f>
        <v>4657.4399999999996</v>
      </c>
      <c r="D5896" s="46">
        <v>4543.8451116772376</v>
      </c>
      <c r="E5896" s="47">
        <f t="shared" si="92"/>
        <v>2.4999727220198276E-2</v>
      </c>
      <c r="F5896" s="124"/>
    </row>
    <row r="5897" spans="1:6" x14ac:dyDescent="0.25">
      <c r="A5897" s="20" t="s">
        <v>14109</v>
      </c>
      <c r="B5897" s="7">
        <v>709369</v>
      </c>
      <c r="C5897" s="46">
        <f>VLOOKUP(B5897,'Τιμοκατάλογος ανά κωδικό'!D:G,4,0)</f>
        <v>5024.22</v>
      </c>
      <c r="D5897" s="46">
        <v>4901.6766681858635</v>
      </c>
      <c r="E5897" s="47">
        <f t="shared" si="92"/>
        <v>2.5000288699069007E-2</v>
      </c>
      <c r="F5897" s="124"/>
    </row>
    <row r="5898" spans="1:6" x14ac:dyDescent="0.25">
      <c r="A5898" s="20" t="s">
        <v>14110</v>
      </c>
      <c r="B5898" s="7">
        <v>709370</v>
      </c>
      <c r="C5898" s="46">
        <f>VLOOKUP(B5898,'Τιμοκατάλογος ανά κωδικό'!D:G,4,0)</f>
        <v>5976.42</v>
      </c>
      <c r="D5898" s="46">
        <v>5830.656029283281</v>
      </c>
      <c r="E5898" s="47">
        <f t="shared" si="92"/>
        <v>2.4999583234656564E-2</v>
      </c>
      <c r="F5898" s="124"/>
    </row>
    <row r="5899" spans="1:6" x14ac:dyDescent="0.25">
      <c r="A5899" s="20" t="s">
        <v>14112</v>
      </c>
      <c r="B5899" s="7">
        <v>709371</v>
      </c>
      <c r="C5899" s="46">
        <f>VLOOKUP(B5899,'Τιμοκατάλογος ανά κωδικό'!D:G,4,0)</f>
        <v>7683.95</v>
      </c>
      <c r="D5899" s="46">
        <v>7496.5386864191005</v>
      </c>
      <c r="E5899" s="47">
        <f t="shared" si="92"/>
        <v>2.4999712723475787E-2</v>
      </c>
      <c r="F5899" s="124"/>
    </row>
    <row r="5900" spans="1:6" x14ac:dyDescent="0.25">
      <c r="A5900" s="20" t="s">
        <v>14113</v>
      </c>
      <c r="B5900" s="7">
        <v>709372</v>
      </c>
      <c r="C5900" s="46">
        <f>VLOOKUP(B5900,'Τιμοκατάλογος ανά κωδικό'!D:G,4,0)</f>
        <v>8688.32</v>
      </c>
      <c r="D5900" s="46">
        <v>8476.4104976002382</v>
      </c>
      <c r="E5900" s="47">
        <f t="shared" si="92"/>
        <v>2.4999910334658315E-2</v>
      </c>
      <c r="F5900" s="124"/>
    </row>
    <row r="5901" spans="1:6" x14ac:dyDescent="0.25">
      <c r="A5901" s="6" t="s">
        <v>14114</v>
      </c>
      <c r="B5901" s="4">
        <v>709373</v>
      </c>
      <c r="C5901" s="46">
        <f>VLOOKUP(B5901,'Τιμοκατάλογος ανά κωδικό'!D:G,4,0)</f>
        <v>11000.51</v>
      </c>
      <c r="D5901" s="46">
        <v>10732.204076211476</v>
      </c>
      <c r="E5901" s="47">
        <f t="shared" si="92"/>
        <v>2.5000076581029651E-2</v>
      </c>
      <c r="F5901" s="124"/>
    </row>
    <row r="5902" spans="1:6" x14ac:dyDescent="0.25">
      <c r="A5902" s="20" t="s">
        <v>14115</v>
      </c>
      <c r="B5902" s="7">
        <v>709374</v>
      </c>
      <c r="C5902" s="46">
        <f>VLOOKUP(B5902,'Τιμοκατάλογος ανά κωδικό'!D:G,4,0)</f>
        <v>11640.9</v>
      </c>
      <c r="D5902" s="46">
        <v>11356.975136049958</v>
      </c>
      <c r="E5902" s="47">
        <f t="shared" si="92"/>
        <v>2.5000042753355212E-2</v>
      </c>
      <c r="F5902" s="124"/>
    </row>
    <row r="5903" spans="1:6" x14ac:dyDescent="0.25">
      <c r="A5903" s="20" t="s">
        <v>14116</v>
      </c>
      <c r="B5903" s="7">
        <v>709375</v>
      </c>
      <c r="C5903" s="46">
        <f>VLOOKUP(B5903,'Τιμοκατάλογος ανά κωδικό'!D:G,4,0)</f>
        <v>12973.54</v>
      </c>
      <c r="D5903" s="46">
        <v>12657.115072400637</v>
      </c>
      <c r="E5903" s="47">
        <f t="shared" si="92"/>
        <v>2.4999766991874894E-2</v>
      </c>
      <c r="F5903" s="124"/>
    </row>
    <row r="5904" spans="1:6" x14ac:dyDescent="0.25">
      <c r="A5904" s="20" t="s">
        <v>14117</v>
      </c>
      <c r="B5904" s="7">
        <v>709376</v>
      </c>
      <c r="C5904" s="46">
        <f>VLOOKUP(B5904,'Τιμοκατάλογος ανά κωδικό'!D:G,4,0)</f>
        <v>14990.29</v>
      </c>
      <c r="D5904" s="46">
        <v>14624.677413440149</v>
      </c>
      <c r="E5904" s="47">
        <f t="shared" si="92"/>
        <v>2.4999702641225641E-2</v>
      </c>
      <c r="F5904" s="124"/>
    </row>
    <row r="5905" spans="1:6" x14ac:dyDescent="0.25">
      <c r="A5905" s="20" t="s">
        <v>14260</v>
      </c>
      <c r="B5905" s="7">
        <v>709377</v>
      </c>
      <c r="C5905" s="46">
        <f>VLOOKUP(B5905,'Τιμοκατάλογος ανά κωδικό'!D:G,4,0)</f>
        <v>1039.58</v>
      </c>
      <c r="D5905" s="46">
        <v>1014.2288000000001</v>
      </c>
      <c r="E5905" s="47">
        <f t="shared" si="92"/>
        <v>2.4995543411900689E-2</v>
      </c>
      <c r="F5905" s="124"/>
    </row>
    <row r="5906" spans="1:6" x14ac:dyDescent="0.25">
      <c r="A5906" s="20" t="s">
        <v>1008</v>
      </c>
      <c r="B5906" s="7">
        <v>709381</v>
      </c>
      <c r="C5906" s="46">
        <f>VLOOKUP(B5906,'Τιμοκατάλογος ανά κωδικό'!D:G,4,0)</f>
        <v>2361.85</v>
      </c>
      <c r="D5906" s="46">
        <v>2304.2480241740545</v>
      </c>
      <c r="E5906" s="47">
        <f t="shared" si="92"/>
        <v>2.4998166526189136E-2</v>
      </c>
      <c r="F5906" s="124"/>
    </row>
    <row r="5907" spans="1:6" x14ac:dyDescent="0.25">
      <c r="A5907" s="20" t="s">
        <v>19327</v>
      </c>
      <c r="B5907" s="7">
        <v>709669</v>
      </c>
      <c r="C5907" s="46">
        <f>VLOOKUP(B5907,'Τιμοκατάλογος ανά κωδικό'!D:G,4,0)</f>
        <v>1618.6</v>
      </c>
      <c r="D5907" s="46">
        <v>1594.7</v>
      </c>
      <c r="E5907" s="47">
        <f t="shared" si="92"/>
        <v>1.4987144917539164E-2</v>
      </c>
      <c r="F5907" s="124"/>
    </row>
    <row r="5908" spans="1:6" x14ac:dyDescent="0.25">
      <c r="A5908" s="20" t="s">
        <v>25402</v>
      </c>
      <c r="B5908" s="7">
        <v>709700</v>
      </c>
      <c r="C5908" s="46">
        <f>VLOOKUP(B5908,'Τιμοκατάλογος ανά κωδικό'!D:G,4,0)</f>
        <v>83.54</v>
      </c>
      <c r="D5908" s="46">
        <v>82.31</v>
      </c>
      <c r="E5908" s="47">
        <f t="shared" si="92"/>
        <v>1.4943506256833938E-2</v>
      </c>
      <c r="F5908" s="124"/>
    </row>
    <row r="5909" spans="1:6" x14ac:dyDescent="0.25">
      <c r="A5909" s="20" t="s">
        <v>25403</v>
      </c>
      <c r="B5909" s="7">
        <v>709701</v>
      </c>
      <c r="C5909" s="46">
        <f>VLOOKUP(B5909,'Τιμοκατάλογος ανά κωδικό'!D:G,4,0)</f>
        <v>129.33000000000001</v>
      </c>
      <c r="D5909" s="46">
        <v>127.42</v>
      </c>
      <c r="E5909" s="47">
        <f t="shared" si="92"/>
        <v>1.4989797520012615E-2</v>
      </c>
      <c r="F5909" s="124"/>
    </row>
    <row r="5910" spans="1:6" x14ac:dyDescent="0.25">
      <c r="A5910" s="20" t="s">
        <v>19326</v>
      </c>
      <c r="B5910" s="7">
        <v>709734</v>
      </c>
      <c r="C5910" s="46">
        <f>VLOOKUP(B5910,'Τιμοκατάλογος ανά κωδικό'!D:G,4,0)</f>
        <v>1618.6</v>
      </c>
      <c r="D5910" s="46">
        <v>1594.7</v>
      </c>
      <c r="E5910" s="47">
        <f t="shared" si="92"/>
        <v>1.4987144917539164E-2</v>
      </c>
      <c r="F5910" s="124"/>
    </row>
    <row r="5911" spans="1:6" x14ac:dyDescent="0.25">
      <c r="A5911" s="20" t="s">
        <v>19329</v>
      </c>
      <c r="B5911" s="7">
        <v>709743</v>
      </c>
      <c r="C5911" s="46">
        <f>VLOOKUP(B5911,'Τιμοκατάλογος ανά κωδικό'!D:G,4,0)</f>
        <v>1492.05</v>
      </c>
      <c r="D5911" s="46">
        <v>1470</v>
      </c>
      <c r="E5911" s="47">
        <f t="shared" si="92"/>
        <v>1.4999999999999902E-2</v>
      </c>
      <c r="F5911" s="124"/>
    </row>
    <row r="5912" spans="1:6" x14ac:dyDescent="0.25">
      <c r="A5912" s="20" t="s">
        <v>19330</v>
      </c>
      <c r="B5912" s="7">
        <v>709744</v>
      </c>
      <c r="C5912" s="46">
        <f>VLOOKUP(B5912,'Τιμοκατάλογος ανά κωδικό'!D:G,4,0)</f>
        <v>784.39</v>
      </c>
      <c r="D5912" s="46">
        <v>772.8</v>
      </c>
      <c r="E5912" s="47">
        <f t="shared" si="92"/>
        <v>1.4997412008281641E-2</v>
      </c>
      <c r="F5912" s="124"/>
    </row>
    <row r="5913" spans="1:6" x14ac:dyDescent="0.25">
      <c r="A5913" s="20" t="s">
        <v>21972</v>
      </c>
      <c r="B5913" s="7">
        <v>709840</v>
      </c>
      <c r="C5913" s="46">
        <f>VLOOKUP(B5913,'Τιμοκατάλογος ανά κωδικό'!D:G,4,0)</f>
        <v>57.4</v>
      </c>
      <c r="D5913" s="46">
        <v>56.55</v>
      </c>
      <c r="E5913" s="47">
        <f t="shared" si="92"/>
        <v>1.5030946065428763E-2</v>
      </c>
      <c r="F5913" s="124"/>
    </row>
    <row r="5914" spans="1:6" x14ac:dyDescent="0.25">
      <c r="A5914" s="20" t="s">
        <v>1008</v>
      </c>
      <c r="B5914" s="7">
        <v>709860</v>
      </c>
      <c r="C5914" s="46">
        <f>VLOOKUP(B5914,'Τιμοκατάλογος ανά κωδικό'!D:G,4,0)</f>
        <v>2351.44</v>
      </c>
      <c r="D5914" s="46">
        <v>2294.0901600000002</v>
      </c>
      <c r="E5914" s="47">
        <f t="shared" si="92"/>
        <v>2.4998947730981769E-2</v>
      </c>
      <c r="F5914" s="124"/>
    </row>
    <row r="5915" spans="1:6" x14ac:dyDescent="0.25">
      <c r="A5915" s="20" t="s">
        <v>1008</v>
      </c>
      <c r="B5915" s="7">
        <v>709868</v>
      </c>
      <c r="C5915" s="46">
        <f>VLOOKUP(B5915,'Τιμοκατάλογος ανά κωδικό'!D:G,4,0)</f>
        <v>2894.89</v>
      </c>
      <c r="D5915" s="46">
        <v>2824.2829999999999</v>
      </c>
      <c r="E5915" s="47">
        <f t="shared" si="92"/>
        <v>2.4999973444587598E-2</v>
      </c>
      <c r="F5915" s="124"/>
    </row>
    <row r="5916" spans="1:6" x14ac:dyDescent="0.25">
      <c r="A5916" s="20" t="s">
        <v>30850</v>
      </c>
      <c r="B5916" s="7">
        <v>709873</v>
      </c>
      <c r="C5916" s="46">
        <f>VLOOKUP(B5916,'Τιμοκατάλογος ανά κωδικό'!D:G,4,0)</f>
        <v>749.58</v>
      </c>
      <c r="D5916" s="46">
        <v>731.3</v>
      </c>
      <c r="E5916" s="47">
        <f t="shared" si="92"/>
        <v>2.4996581430329678E-2</v>
      </c>
      <c r="F5916" s="124"/>
    </row>
    <row r="5917" spans="1:6" x14ac:dyDescent="0.25">
      <c r="A5917" s="20" t="s">
        <v>30851</v>
      </c>
      <c r="B5917" s="7">
        <v>709875</v>
      </c>
      <c r="C5917" s="46">
        <f>VLOOKUP(B5917,'Τιμοκατάλογος ανά κωδικό'!D:G,4,0)</f>
        <v>559.54999999999995</v>
      </c>
      <c r="D5917" s="46">
        <v>545.9</v>
      </c>
      <c r="E5917" s="47">
        <f t="shared" si="92"/>
        <v>2.5004579593332021E-2</v>
      </c>
      <c r="F5917" s="124"/>
    </row>
    <row r="5918" spans="1:6" x14ac:dyDescent="0.25">
      <c r="A5918" s="20" t="s">
        <v>19331</v>
      </c>
      <c r="B5918" s="7">
        <v>709880</v>
      </c>
      <c r="C5918" s="46">
        <f>VLOOKUP(B5918,'Τιμοκατάλογος ανά κωδικό'!D:G,4,0)</f>
        <v>276.52999999999997</v>
      </c>
      <c r="D5918" s="46">
        <v>272.44</v>
      </c>
      <c r="E5918" s="47">
        <f t="shared" si="92"/>
        <v>1.5012479812068547E-2</v>
      </c>
      <c r="F5918" s="124"/>
    </row>
    <row r="5919" spans="1:6" x14ac:dyDescent="0.25">
      <c r="A5919" s="20" t="s">
        <v>19332</v>
      </c>
      <c r="B5919" s="7">
        <v>709881</v>
      </c>
      <c r="C5919" s="46">
        <f>VLOOKUP(B5919,'Τιμοκατάλογος ανά κωδικό'!D:G,4,0)</f>
        <v>260.70999999999998</v>
      </c>
      <c r="D5919" s="46">
        <v>256.86</v>
      </c>
      <c r="E5919" s="47">
        <f t="shared" si="92"/>
        <v>1.4988709803005484E-2</v>
      </c>
      <c r="F5919" s="124"/>
    </row>
    <row r="5920" spans="1:6" x14ac:dyDescent="0.25">
      <c r="A5920" s="20" t="s">
        <v>21996</v>
      </c>
      <c r="B5920" s="7">
        <v>709932</v>
      </c>
      <c r="C5920" s="46">
        <f>VLOOKUP(B5920,'Τιμοκατάλογος ανά κωδικό'!D:G,4,0)</f>
        <v>167.51</v>
      </c>
      <c r="D5920" s="46">
        <v>165.03</v>
      </c>
      <c r="E5920" s="47">
        <f t="shared" si="92"/>
        <v>1.5027570744712948E-2</v>
      </c>
      <c r="F5920" s="124"/>
    </row>
    <row r="5921" spans="1:6" x14ac:dyDescent="0.25">
      <c r="A5921" s="20" t="s">
        <v>21992</v>
      </c>
      <c r="B5921" s="7">
        <v>709933</v>
      </c>
      <c r="C5921" s="46">
        <f>VLOOKUP(B5921,'Τιμοκατάλογος ανά κωδικό'!D:G,4,0)</f>
        <v>24.54</v>
      </c>
      <c r="D5921" s="46">
        <v>24.18</v>
      </c>
      <c r="E5921" s="47">
        <f t="shared" si="92"/>
        <v>1.4888337468982549E-2</v>
      </c>
      <c r="F5921" s="124"/>
    </row>
    <row r="5922" spans="1:6" x14ac:dyDescent="0.25">
      <c r="A5922" s="20" t="s">
        <v>21993</v>
      </c>
      <c r="B5922" s="7">
        <v>709934</v>
      </c>
      <c r="C5922" s="46">
        <f>VLOOKUP(B5922,'Τιμοκατάλογος ανά κωδικό'!D:G,4,0)</f>
        <v>38.11</v>
      </c>
      <c r="D5922" s="46">
        <v>37.549999999999997</v>
      </c>
      <c r="E5922" s="47">
        <f t="shared" si="92"/>
        <v>1.4913448735019985E-2</v>
      </c>
      <c r="F5922" s="124"/>
    </row>
    <row r="5923" spans="1:6" x14ac:dyDescent="0.25">
      <c r="A5923" s="20" t="s">
        <v>21994</v>
      </c>
      <c r="B5923" s="7">
        <v>709935</v>
      </c>
      <c r="C5923" s="46">
        <f>VLOOKUP(B5923,'Τιμοκατάλογος ανά κωδικό'!D:G,4,0)</f>
        <v>67.25</v>
      </c>
      <c r="D5923" s="46">
        <v>66.260000000000005</v>
      </c>
      <c r="E5923" s="47">
        <f t="shared" si="92"/>
        <v>1.4941140959854993E-2</v>
      </c>
      <c r="F5923" s="124"/>
    </row>
    <row r="5924" spans="1:6" x14ac:dyDescent="0.25">
      <c r="A5924" s="20" t="s">
        <v>21995</v>
      </c>
      <c r="B5924" s="7">
        <v>709936</v>
      </c>
      <c r="C5924" s="46">
        <f>VLOOKUP(B5924,'Τιμοκατάλογος ανά κωδικό'!D:G,4,0)</f>
        <v>102.85</v>
      </c>
      <c r="D5924" s="46">
        <v>101.33</v>
      </c>
      <c r="E5924" s="47">
        <f t="shared" si="92"/>
        <v>1.5000493437284046E-2</v>
      </c>
      <c r="F5924" s="124"/>
    </row>
    <row r="5925" spans="1:6" x14ac:dyDescent="0.25">
      <c r="A5925" s="20" t="s">
        <v>1008</v>
      </c>
      <c r="B5925" s="7">
        <v>709984</v>
      </c>
      <c r="C5925" s="46">
        <f>VLOOKUP(B5925,'Τιμοκατάλογος ανά κωδικό'!D:G,4,0)</f>
        <v>418.8</v>
      </c>
      <c r="D5925" s="46">
        <v>408.59</v>
      </c>
      <c r="E5925" s="47">
        <f t="shared" si="92"/>
        <v>2.4988374654298928E-2</v>
      </c>
      <c r="F5925" s="124"/>
    </row>
    <row r="5926" spans="1:6" x14ac:dyDescent="0.25">
      <c r="A5926" s="20" t="s">
        <v>31052</v>
      </c>
      <c r="B5926" s="7">
        <v>710142</v>
      </c>
      <c r="C5926" s="46">
        <f>VLOOKUP(B5926,'Τιμοκατάλογος ανά κωδικό'!D:G,4,0)</f>
        <v>590.20000000000005</v>
      </c>
      <c r="D5926" s="46">
        <v>581.5</v>
      </c>
      <c r="E5926" s="47">
        <f t="shared" si="92"/>
        <v>1.4961306964746512E-2</v>
      </c>
      <c r="F5926" s="124"/>
    </row>
    <row r="5927" spans="1:6" x14ac:dyDescent="0.25">
      <c r="A5927" s="20" t="s">
        <v>19706</v>
      </c>
      <c r="B5927" s="7">
        <v>710175</v>
      </c>
      <c r="C5927" s="46">
        <f>VLOOKUP(B5927,'Τιμοκατάλογος ανά κωδικό'!D:G,4,0)</f>
        <v>169.61</v>
      </c>
      <c r="D5927" s="46">
        <v>167.1</v>
      </c>
      <c r="E5927" s="47">
        <f t="shared" si="92"/>
        <v>1.5020945541591946E-2</v>
      </c>
      <c r="F5927" s="124"/>
    </row>
    <row r="5928" spans="1:6" x14ac:dyDescent="0.25">
      <c r="A5928" s="20" t="s">
        <v>19707</v>
      </c>
      <c r="B5928" s="7">
        <v>710176</v>
      </c>
      <c r="C5928" s="46">
        <f>VLOOKUP(B5928,'Τιμοκατάλογος ανά κωδικό'!D:G,4,0)</f>
        <v>255.98</v>
      </c>
      <c r="D5928" s="46">
        <v>252.2</v>
      </c>
      <c r="E5928" s="47">
        <f t="shared" si="92"/>
        <v>1.4988104678826275E-2</v>
      </c>
      <c r="F5928" s="124"/>
    </row>
    <row r="5929" spans="1:6" x14ac:dyDescent="0.25">
      <c r="A5929" s="20" t="s">
        <v>19708</v>
      </c>
      <c r="B5929" s="7">
        <v>710216</v>
      </c>
      <c r="C5929" s="46">
        <f>VLOOKUP(B5929,'Τιμοκατάλογος ανά κωδικό'!D:G,4,0)</f>
        <v>165.47</v>
      </c>
      <c r="D5929" s="46">
        <v>163.02000000000001</v>
      </c>
      <c r="E5929" s="47">
        <f t="shared" si="92"/>
        <v>1.5028830818304417E-2</v>
      </c>
      <c r="F5929" s="124"/>
    </row>
    <row r="5930" spans="1:6" x14ac:dyDescent="0.25">
      <c r="A5930" s="20" t="s">
        <v>19709</v>
      </c>
      <c r="B5930" s="7">
        <v>710217</v>
      </c>
      <c r="C5930" s="46">
        <f>VLOOKUP(B5930,'Τιμοκατάλογος ανά κωδικό'!D:G,4,0)</f>
        <v>195.43</v>
      </c>
      <c r="D5930" s="46">
        <v>192.54</v>
      </c>
      <c r="E5930" s="47">
        <f t="shared" si="92"/>
        <v>1.5009868079360222E-2</v>
      </c>
      <c r="F5930" s="124"/>
    </row>
    <row r="5931" spans="1:6" x14ac:dyDescent="0.25">
      <c r="A5931" s="20" t="s">
        <v>19710</v>
      </c>
      <c r="B5931" s="7">
        <v>710218</v>
      </c>
      <c r="C5931" s="46">
        <f>VLOOKUP(B5931,'Τιμοκατάλογος ανά κωδικό'!D:G,4,0)</f>
        <v>223.28</v>
      </c>
      <c r="D5931" s="46">
        <v>219.98</v>
      </c>
      <c r="E5931" s="47">
        <f t="shared" si="92"/>
        <v>1.500136376034189E-2</v>
      </c>
      <c r="F5931" s="124"/>
    </row>
    <row r="5932" spans="1:6" x14ac:dyDescent="0.25">
      <c r="A5932" s="20" t="s">
        <v>19711</v>
      </c>
      <c r="B5932" s="7">
        <v>710219</v>
      </c>
      <c r="C5932" s="46">
        <f>VLOOKUP(B5932,'Τιμοκατάλογος ανά κωδικό'!D:G,4,0)</f>
        <v>256.74</v>
      </c>
      <c r="D5932" s="46">
        <v>252.95</v>
      </c>
      <c r="E5932" s="47">
        <f t="shared" si="92"/>
        <v>1.4983198260525965E-2</v>
      </c>
      <c r="F5932" s="124"/>
    </row>
    <row r="5933" spans="1:6" x14ac:dyDescent="0.25">
      <c r="A5933" s="20" t="s">
        <v>5182</v>
      </c>
      <c r="B5933" s="7">
        <v>710377</v>
      </c>
      <c r="C5933" s="46">
        <f>VLOOKUP(B5933,'Τιμοκατάλογος ανά κωδικό'!D:G,4,0)</f>
        <v>241.54</v>
      </c>
      <c r="D5933" s="46">
        <v>235.651787898115</v>
      </c>
      <c r="E5933" s="47">
        <f t="shared" si="92"/>
        <v>2.4986918853468598E-2</v>
      </c>
      <c r="F5933" s="124"/>
    </row>
    <row r="5934" spans="1:6" x14ac:dyDescent="0.25">
      <c r="A5934" s="20" t="s">
        <v>5184</v>
      </c>
      <c r="B5934" s="7">
        <v>710381</v>
      </c>
      <c r="C5934" s="46">
        <f>VLOOKUP(B5934,'Τιμοκατάλογος ανά κωδικό'!D:G,4,0)</f>
        <v>339.64</v>
      </c>
      <c r="D5934" s="46">
        <v>331.35447695910995</v>
      </c>
      <c r="E5934" s="47">
        <f t="shared" si="92"/>
        <v>2.5005013111419228E-2</v>
      </c>
      <c r="F5934" s="124"/>
    </row>
    <row r="5935" spans="1:6" x14ac:dyDescent="0.25">
      <c r="A5935" s="20" t="s">
        <v>12735</v>
      </c>
      <c r="B5935" s="7">
        <v>710383</v>
      </c>
      <c r="C5935" s="46">
        <f>VLOOKUP(B5935,'Τιμοκατάλογος ανά κωδικό'!D:G,4,0)</f>
        <v>4292.6099999999997</v>
      </c>
      <c r="D5935" s="46">
        <v>4187.9140052891562</v>
      </c>
      <c r="E5935" s="47">
        <f t="shared" si="92"/>
        <v>2.4999556958098301E-2</v>
      </c>
      <c r="F5935" s="124"/>
    </row>
    <row r="5936" spans="1:6" x14ac:dyDescent="0.25">
      <c r="A5936" s="20" t="s">
        <v>20181</v>
      </c>
      <c r="B5936" s="7">
        <v>710387</v>
      </c>
      <c r="C5936" s="46">
        <f>VLOOKUP(B5936,'Τιμοκατάλογος ανά κωδικό'!D:G,4,0)</f>
        <v>4366.7999999999993</v>
      </c>
      <c r="D5936" s="46">
        <v>4260.3024359340861</v>
      </c>
      <c r="E5936" s="47">
        <f t="shared" si="92"/>
        <v>2.4997653492307315E-2</v>
      </c>
      <c r="F5936" s="124"/>
    </row>
    <row r="5937" spans="1:6" x14ac:dyDescent="0.25">
      <c r="A5937" s="20" t="s">
        <v>20849</v>
      </c>
      <c r="B5937" s="7">
        <v>710416</v>
      </c>
      <c r="C5937" s="46">
        <f>VLOOKUP(B5937,'Τιμοκατάλογος ανά κωδικό'!D:G,4,0)</f>
        <v>417.4</v>
      </c>
      <c r="D5937" s="46">
        <v>411.2</v>
      </c>
      <c r="E5937" s="47">
        <f t="shared" si="92"/>
        <v>1.5077821011673098E-2</v>
      </c>
      <c r="F5937" s="124"/>
    </row>
    <row r="5938" spans="1:6" x14ac:dyDescent="0.25">
      <c r="A5938" s="20" t="s">
        <v>20848</v>
      </c>
      <c r="B5938" s="7">
        <v>710417</v>
      </c>
      <c r="C5938" s="46">
        <f>VLOOKUP(B5938,'Τιμοκατάλογος ανά κωδικό'!D:G,4,0)</f>
        <v>605</v>
      </c>
      <c r="D5938" s="46">
        <v>596.1</v>
      </c>
      <c r="E5938" s="47">
        <f t="shared" si="92"/>
        <v>1.4930380808589216E-2</v>
      </c>
      <c r="F5938" s="124"/>
    </row>
    <row r="5939" spans="1:6" x14ac:dyDescent="0.25">
      <c r="B5939" s="7">
        <v>710461</v>
      </c>
      <c r="C5939" s="46">
        <f>VLOOKUP(B5939,'Τιμοκατάλογος ανά κωδικό'!D:G,4,0)</f>
        <v>45.02</v>
      </c>
      <c r="D5939" s="46">
        <v>44.35</v>
      </c>
      <c r="E5939" s="47">
        <f t="shared" si="92"/>
        <v>1.5107102593010291E-2</v>
      </c>
      <c r="F5939" s="124"/>
    </row>
    <row r="5940" spans="1:6" x14ac:dyDescent="0.25">
      <c r="A5940" s="20" t="s">
        <v>21963</v>
      </c>
      <c r="B5940" s="7">
        <v>710497</v>
      </c>
      <c r="C5940" s="46">
        <f>VLOOKUP(B5940,'Τιμοκατάλογος ανά κωδικό'!D:G,4,0)</f>
        <v>119.17</v>
      </c>
      <c r="D5940" s="46">
        <v>117.41</v>
      </c>
      <c r="E5940" s="47">
        <f t="shared" si="92"/>
        <v>1.4990205263606171E-2</v>
      </c>
      <c r="F5940" s="124"/>
    </row>
    <row r="5941" spans="1:6" x14ac:dyDescent="0.25">
      <c r="A5941" s="20" t="s">
        <v>31053</v>
      </c>
      <c r="B5941" s="7">
        <v>710501</v>
      </c>
      <c r="C5941" s="46">
        <f>VLOOKUP(B5941,'Τιμοκατάλογος ανά κωδικό'!D:G,4,0)</f>
        <v>421.8</v>
      </c>
      <c r="D5941" s="46">
        <v>415.6</v>
      </c>
      <c r="E5941" s="47">
        <f t="shared" si="92"/>
        <v>1.4918190567853706E-2</v>
      </c>
      <c r="F5941" s="124"/>
    </row>
    <row r="5942" spans="1:6" x14ac:dyDescent="0.25">
      <c r="A5942" s="20" t="s">
        <v>1008</v>
      </c>
      <c r="B5942" s="7">
        <v>710718</v>
      </c>
      <c r="C5942" s="46">
        <f>VLOOKUP(B5942,'Τιμοκατάλογος ανά κωδικό'!D:G,4,0)</f>
        <v>2981.72</v>
      </c>
      <c r="D5942" s="46">
        <v>2908.9929999999999</v>
      </c>
      <c r="E5942" s="47">
        <f t="shared" si="92"/>
        <v>2.5000747681414026E-2</v>
      </c>
      <c r="F5942" s="124"/>
    </row>
    <row r="5943" spans="1:6" x14ac:dyDescent="0.25">
      <c r="A5943" s="20" t="s">
        <v>1008</v>
      </c>
      <c r="B5943" s="7">
        <v>717646</v>
      </c>
      <c r="C5943" s="46">
        <f>VLOOKUP(B5943,'Τιμοκατάλογος ανά κωδικό'!D:G,4,0)</f>
        <v>153.53</v>
      </c>
      <c r="D5943" s="46">
        <v>149.79</v>
      </c>
      <c r="E5943" s="47">
        <f t="shared" si="92"/>
        <v>2.4968288937846417E-2</v>
      </c>
      <c r="F5943" s="124"/>
    </row>
    <row r="5944" spans="1:6" x14ac:dyDescent="0.25">
      <c r="A5944" s="20" t="s">
        <v>1008</v>
      </c>
      <c r="B5944" s="7">
        <v>717647</v>
      </c>
      <c r="C5944" s="46">
        <f>VLOOKUP(B5944,'Τιμοκατάλογος ανά κωδικό'!D:G,4,0)</f>
        <v>354.99</v>
      </c>
      <c r="D5944" s="46">
        <v>346.33</v>
      </c>
      <c r="E5944" s="47">
        <f t="shared" si="92"/>
        <v>2.5005052984148124E-2</v>
      </c>
      <c r="F5944" s="124"/>
    </row>
    <row r="5945" spans="1:6" x14ac:dyDescent="0.25">
      <c r="A5945" s="20" t="s">
        <v>31054</v>
      </c>
      <c r="B5945" s="7">
        <v>717666</v>
      </c>
      <c r="C5945" s="46">
        <f>VLOOKUP(B5945,'Τιμοκατάλογος ανά κωδικό'!D:G,4,0)</f>
        <v>441.3</v>
      </c>
      <c r="D5945" s="46">
        <v>434.8</v>
      </c>
      <c r="E5945" s="47">
        <f t="shared" si="92"/>
        <v>1.4949402023919145E-2</v>
      </c>
      <c r="F5945" s="124"/>
    </row>
    <row r="5946" spans="1:6" x14ac:dyDescent="0.25">
      <c r="A5946" s="20" t="s">
        <v>1008</v>
      </c>
      <c r="B5946" s="7">
        <v>717685</v>
      </c>
      <c r="C5946" s="46">
        <f>VLOOKUP(B5946,'Τιμοκατάλογος ανά κωδικό'!D:G,4,0)</f>
        <v>473.13</v>
      </c>
      <c r="D5946" s="46">
        <v>461.59</v>
      </c>
      <c r="E5946" s="47">
        <f t="shared" si="92"/>
        <v>2.5000541606187365E-2</v>
      </c>
      <c r="F5946" s="124"/>
    </row>
    <row r="5947" spans="1:6" x14ac:dyDescent="0.25">
      <c r="A5947" s="20" t="s">
        <v>20943</v>
      </c>
      <c r="B5947" s="7">
        <v>717737</v>
      </c>
      <c r="C5947" s="46">
        <f>VLOOKUP(B5947,'Τιμοκατάλογος ανά κωδικό'!D:G,4,0)</f>
        <v>1174.55</v>
      </c>
      <c r="D5947" s="46">
        <v>1145.9000000000001</v>
      </c>
      <c r="E5947" s="47">
        <f t="shared" si="92"/>
        <v>2.5002181691246905E-2</v>
      </c>
      <c r="F5947" s="124"/>
    </row>
    <row r="5948" spans="1:6" x14ac:dyDescent="0.25">
      <c r="A5948" s="20" t="s">
        <v>20894</v>
      </c>
      <c r="B5948" s="7">
        <v>717889</v>
      </c>
      <c r="C5948" s="46">
        <f>VLOOKUP(B5948,'Τιμοκατάλογος ανά κωδικό'!D:G,4,0)</f>
        <v>16.989999999999998</v>
      </c>
      <c r="D5948" s="46">
        <v>16.579999999999998</v>
      </c>
      <c r="E5948" s="47">
        <f t="shared" si="92"/>
        <v>2.4728588661037332E-2</v>
      </c>
      <c r="F5948" s="124"/>
    </row>
    <row r="5949" spans="1:6" x14ac:dyDescent="0.25">
      <c r="A5949" s="20" t="s">
        <v>20898</v>
      </c>
      <c r="B5949" s="7">
        <v>717890</v>
      </c>
      <c r="C5949" s="46">
        <f>VLOOKUP(B5949,'Τιμοκατάλογος ανά κωδικό'!D:G,4,0)</f>
        <v>21.27</v>
      </c>
      <c r="D5949" s="46">
        <v>20.754546778120815</v>
      </c>
      <c r="E5949" s="47">
        <f t="shared" si="92"/>
        <v>2.4835677087517549E-2</v>
      </c>
      <c r="F5949" s="124"/>
    </row>
    <row r="5950" spans="1:6" x14ac:dyDescent="0.25">
      <c r="A5950" s="20" t="s">
        <v>20895</v>
      </c>
      <c r="B5950" s="7">
        <v>717892</v>
      </c>
      <c r="C5950" s="46">
        <f>VLOOKUP(B5950,'Τιμοκατάλογος ανά κωδικό'!D:G,4,0)</f>
        <v>17.309999999999999</v>
      </c>
      <c r="D5950" s="46">
        <v>16.891057887240731</v>
      </c>
      <c r="E5950" s="47">
        <f t="shared" si="92"/>
        <v>2.4802597655871672E-2</v>
      </c>
      <c r="F5950" s="124"/>
    </row>
    <row r="5951" spans="1:6" x14ac:dyDescent="0.25">
      <c r="A5951" s="20" t="s">
        <v>20899</v>
      </c>
      <c r="B5951" s="7">
        <v>717893</v>
      </c>
      <c r="C5951" s="46">
        <f>VLOOKUP(B5951,'Τιμοκατάλογος ανά κωδικό'!D:G,4,0)</f>
        <v>23.05</v>
      </c>
      <c r="D5951" s="46">
        <v>22.48907268163774</v>
      </c>
      <c r="E5951" s="47">
        <f t="shared" si="92"/>
        <v>2.4942216440087206E-2</v>
      </c>
      <c r="F5951" s="124"/>
    </row>
    <row r="5952" spans="1:6" x14ac:dyDescent="0.25">
      <c r="A5952" s="20" t="s">
        <v>20896</v>
      </c>
      <c r="B5952" s="7">
        <v>718015</v>
      </c>
      <c r="C5952" s="46">
        <f>VLOOKUP(B5952,'Τιμοκατάλογος ανά κωδικό'!D:G,4,0)</f>
        <v>35.28</v>
      </c>
      <c r="D5952" s="46">
        <v>34.414783885189685</v>
      </c>
      <c r="E5952" s="47">
        <f t="shared" si="92"/>
        <v>2.5140826619651113E-2</v>
      </c>
      <c r="F5952" s="124"/>
    </row>
    <row r="5953" spans="1:6" x14ac:dyDescent="0.25">
      <c r="A5953" s="20" t="s">
        <v>20900</v>
      </c>
      <c r="B5953" s="7">
        <v>718016</v>
      </c>
      <c r="C5953" s="46">
        <f>VLOOKUP(B5953,'Τιμοκατάλογος ανά κωδικό'!D:G,4,0)</f>
        <v>46.91</v>
      </c>
      <c r="D5953" s="46">
        <v>45.761701887118711</v>
      </c>
      <c r="E5953" s="47">
        <f t="shared" si="92"/>
        <v>2.5092994043661498E-2</v>
      </c>
      <c r="F5953" s="124"/>
    </row>
    <row r="5954" spans="1:6" x14ac:dyDescent="0.25">
      <c r="A5954" s="20" t="s">
        <v>20897</v>
      </c>
      <c r="B5954" s="7">
        <v>718017</v>
      </c>
      <c r="C5954" s="46">
        <f>VLOOKUP(B5954,'Τιμοκατάλογος ανά κωδικό'!D:G,4,0)</f>
        <v>25.28</v>
      </c>
      <c r="D5954" s="46">
        <v>24.66</v>
      </c>
      <c r="E5954" s="47">
        <f t="shared" si="92"/>
        <v>2.5141930251419309E-2</v>
      </c>
      <c r="F5954" s="124"/>
    </row>
    <row r="5955" spans="1:6" x14ac:dyDescent="0.25">
      <c r="A5955" s="20" t="s">
        <v>1008</v>
      </c>
      <c r="B5955" s="7">
        <v>718019</v>
      </c>
      <c r="C5955" s="46">
        <f>VLOOKUP(B5955,'Τιμοκατάλογος ανά κωδικό'!D:G,4,0)</f>
        <v>196.37</v>
      </c>
      <c r="D5955" s="46">
        <v>191.58</v>
      </c>
      <c r="E5955" s="47">
        <f t="shared" ref="E5955:E6018" si="93">C5955/D5955-1</f>
        <v>2.5002609875769854E-2</v>
      </c>
      <c r="F5955" s="124"/>
    </row>
    <row r="5956" spans="1:6" x14ac:dyDescent="0.25">
      <c r="A5956" s="20" t="s">
        <v>20902</v>
      </c>
      <c r="B5956" s="7">
        <v>718020</v>
      </c>
      <c r="C5956" s="46">
        <f>VLOOKUP(B5956,'Τιμοκατάλογος ανά κωδικό'!D:G,4,0)</f>
        <v>1818.1</v>
      </c>
      <c r="D5956" s="46">
        <v>1791.2</v>
      </c>
      <c r="E5956" s="47">
        <f t="shared" si="93"/>
        <v>1.5017865118356344E-2</v>
      </c>
      <c r="F5956" s="124"/>
    </row>
    <row r="5957" spans="1:6" x14ac:dyDescent="0.25">
      <c r="A5957" s="20" t="s">
        <v>20903</v>
      </c>
      <c r="B5957" s="7">
        <v>718021</v>
      </c>
      <c r="C5957" s="46">
        <f>VLOOKUP(B5957,'Τιμοκατάλογος ανά κωδικό'!D:G,4,0)</f>
        <v>1818.1</v>
      </c>
      <c r="D5957" s="46">
        <v>1791.2</v>
      </c>
      <c r="E5957" s="47">
        <f t="shared" si="93"/>
        <v>1.5017865118356344E-2</v>
      </c>
      <c r="F5957" s="124"/>
    </row>
    <row r="5958" spans="1:6" x14ac:dyDescent="0.25">
      <c r="A5958" s="20" t="s">
        <v>20904</v>
      </c>
      <c r="B5958" s="7">
        <v>718022</v>
      </c>
      <c r="C5958" s="46">
        <f>VLOOKUP(B5958,'Τιμοκατάλογος ανά κωδικό'!D:G,4,0)</f>
        <v>1973.8</v>
      </c>
      <c r="D5958" s="46">
        <v>1944.6</v>
      </c>
      <c r="E5958" s="47">
        <f t="shared" si="93"/>
        <v>1.5015941581816294E-2</v>
      </c>
      <c r="F5958" s="124"/>
    </row>
    <row r="5959" spans="1:6" x14ac:dyDescent="0.25">
      <c r="A5959" s="20" t="s">
        <v>20905</v>
      </c>
      <c r="B5959" s="7">
        <v>718023</v>
      </c>
      <c r="C5959" s="46">
        <f>VLOOKUP(B5959,'Τιμοκατάλογος ανά κωδικό'!D:G,4,0)</f>
        <v>1973.8</v>
      </c>
      <c r="D5959" s="46">
        <v>1944.6</v>
      </c>
      <c r="E5959" s="47">
        <f t="shared" si="93"/>
        <v>1.5015941581816294E-2</v>
      </c>
      <c r="F5959" s="124"/>
    </row>
    <row r="5960" spans="1:6" x14ac:dyDescent="0.25">
      <c r="A5960" s="20" t="s">
        <v>20906</v>
      </c>
      <c r="B5960" s="7">
        <v>718024</v>
      </c>
      <c r="C5960" s="46">
        <f>VLOOKUP(B5960,'Τιμοκατάλογος ανά κωδικό'!D:G,4,0)</f>
        <v>2129.6</v>
      </c>
      <c r="D5960" s="46">
        <v>2098.1</v>
      </c>
      <c r="E5960" s="47">
        <f t="shared" si="93"/>
        <v>1.5013583718602508E-2</v>
      </c>
      <c r="F5960" s="124"/>
    </row>
    <row r="5961" spans="1:6" x14ac:dyDescent="0.25">
      <c r="A5961" s="20" t="s">
        <v>20907</v>
      </c>
      <c r="B5961" s="7">
        <v>718025</v>
      </c>
      <c r="C5961" s="46">
        <f>VLOOKUP(B5961,'Τιμοκατάλογος ανά κωδικό'!D:G,4,0)</f>
        <v>2129.6</v>
      </c>
      <c r="D5961" s="46">
        <v>2098.1</v>
      </c>
      <c r="E5961" s="47">
        <f t="shared" si="93"/>
        <v>1.5013583718602508E-2</v>
      </c>
      <c r="F5961" s="124"/>
    </row>
    <row r="5962" spans="1:6" x14ac:dyDescent="0.25">
      <c r="A5962" s="20" t="s">
        <v>20908</v>
      </c>
      <c r="B5962" s="7">
        <v>718026</v>
      </c>
      <c r="C5962" s="46">
        <f>VLOOKUP(B5962,'Τιμοκατάλογος ανά κωδικό'!D:G,4,0)</f>
        <v>2129.6</v>
      </c>
      <c r="D5962" s="46">
        <v>2098.1</v>
      </c>
      <c r="E5962" s="47">
        <f t="shared" si="93"/>
        <v>1.5013583718602508E-2</v>
      </c>
      <c r="F5962" s="124"/>
    </row>
    <row r="5963" spans="1:6" x14ac:dyDescent="0.25">
      <c r="A5963" s="20" t="s">
        <v>20909</v>
      </c>
      <c r="B5963" s="7">
        <v>718027</v>
      </c>
      <c r="C5963" s="46">
        <f>VLOOKUP(B5963,'Τιμοκατάλογος ανά κωδικό'!D:G,4,0)</f>
        <v>2129.6</v>
      </c>
      <c r="D5963" s="46">
        <v>2098.1</v>
      </c>
      <c r="E5963" s="47">
        <f t="shared" si="93"/>
        <v>1.5013583718602508E-2</v>
      </c>
      <c r="F5963" s="124"/>
    </row>
    <row r="5964" spans="1:6" x14ac:dyDescent="0.25">
      <c r="A5964" s="20" t="s">
        <v>20910</v>
      </c>
      <c r="B5964" s="7">
        <v>718028</v>
      </c>
      <c r="C5964" s="46">
        <f>VLOOKUP(B5964,'Τιμοκατάλογος ανά κωδικό'!D:G,4,0)</f>
        <v>85.8</v>
      </c>
      <c r="D5964" s="46">
        <v>84.5</v>
      </c>
      <c r="E5964" s="47">
        <f t="shared" si="93"/>
        <v>1.538461538461533E-2</v>
      </c>
      <c r="F5964" s="124"/>
    </row>
    <row r="5965" spans="1:6" x14ac:dyDescent="0.25">
      <c r="A5965" s="20" t="s">
        <v>20911</v>
      </c>
      <c r="B5965" s="7">
        <v>718029</v>
      </c>
      <c r="C5965" s="46">
        <f>VLOOKUP(B5965,'Τιμοκατάλογος ανά κωδικό'!D:G,4,0)</f>
        <v>85.8</v>
      </c>
      <c r="D5965" s="46">
        <v>84.5</v>
      </c>
      <c r="E5965" s="47">
        <f t="shared" si="93"/>
        <v>1.538461538461533E-2</v>
      </c>
      <c r="F5965" s="124"/>
    </row>
    <row r="5966" spans="1:6" x14ac:dyDescent="0.25">
      <c r="A5966" s="20" t="s">
        <v>20729</v>
      </c>
      <c r="B5966" s="7">
        <v>718099</v>
      </c>
      <c r="C5966" s="46">
        <f>VLOOKUP(B5966,'Τιμοκατάλογος ανά κωδικό'!D:G,4,0)</f>
        <v>91.26</v>
      </c>
      <c r="D5966" s="46">
        <v>89.91</v>
      </c>
      <c r="E5966" s="47">
        <f t="shared" si="93"/>
        <v>1.501501501501501E-2</v>
      </c>
      <c r="F5966" s="124"/>
    </row>
    <row r="5967" spans="1:6" x14ac:dyDescent="0.25">
      <c r="A5967" s="20" t="s">
        <v>20730</v>
      </c>
      <c r="B5967" s="7">
        <v>718100</v>
      </c>
      <c r="C5967" s="46">
        <f>VLOOKUP(B5967,'Τιμοκατάλογος ανά κωδικό'!D:G,4,0)</f>
        <v>98.88</v>
      </c>
      <c r="D5967" s="46">
        <v>97.42</v>
      </c>
      <c r="E5967" s="47">
        <f t="shared" si="93"/>
        <v>1.4986655717511788E-2</v>
      </c>
      <c r="F5967" s="124"/>
    </row>
    <row r="5968" spans="1:6" x14ac:dyDescent="0.25">
      <c r="A5968" s="20" t="s">
        <v>20731</v>
      </c>
      <c r="B5968" s="7">
        <v>718101</v>
      </c>
      <c r="C5968" s="46">
        <f>VLOOKUP(B5968,'Τιμοκατάλογος ανά κωδικό'!D:G,4,0)</f>
        <v>98.88</v>
      </c>
      <c r="D5968" s="46">
        <v>97.42</v>
      </c>
      <c r="E5968" s="47">
        <f t="shared" si="93"/>
        <v>1.4986655717511788E-2</v>
      </c>
      <c r="F5968" s="124"/>
    </row>
    <row r="5969" spans="1:6" x14ac:dyDescent="0.25">
      <c r="A5969" s="20" t="s">
        <v>20732</v>
      </c>
      <c r="B5969" s="7">
        <v>718102</v>
      </c>
      <c r="C5969" s="46">
        <f>VLOOKUP(B5969,'Τιμοκατάλογος ανά κωδικό'!D:G,4,0)</f>
        <v>98.88</v>
      </c>
      <c r="D5969" s="46">
        <v>97.42</v>
      </c>
      <c r="E5969" s="47">
        <f t="shared" si="93"/>
        <v>1.4986655717511788E-2</v>
      </c>
      <c r="F5969" s="124"/>
    </row>
    <row r="5970" spans="1:6" x14ac:dyDescent="0.25">
      <c r="A5970" s="20" t="s">
        <v>20775</v>
      </c>
      <c r="B5970" s="7">
        <v>718103</v>
      </c>
      <c r="C5970" s="46">
        <f>VLOOKUP(B5970,'Τιμοκατάλογος ανά κωδικό'!D:G,4,0)</f>
        <v>4.66</v>
      </c>
      <c r="D5970" s="46">
        <v>4.59</v>
      </c>
      <c r="E5970" s="47">
        <f t="shared" si="93"/>
        <v>1.5250544662309462E-2</v>
      </c>
      <c r="F5970" s="124"/>
    </row>
    <row r="5971" spans="1:6" x14ac:dyDescent="0.25">
      <c r="A5971" s="20" t="s">
        <v>20781</v>
      </c>
      <c r="B5971" s="7">
        <v>718104</v>
      </c>
      <c r="C5971" s="46">
        <f>VLOOKUP(B5971,'Τιμοκατάλογος ανά κωδικό'!D:G,4,0)</f>
        <v>6.52</v>
      </c>
      <c r="D5971" s="46">
        <v>6.42</v>
      </c>
      <c r="E5971" s="47">
        <f t="shared" si="93"/>
        <v>1.5576323987538832E-2</v>
      </c>
      <c r="F5971" s="124"/>
    </row>
    <row r="5972" spans="1:6" x14ac:dyDescent="0.25">
      <c r="A5972" s="20" t="s">
        <v>20776</v>
      </c>
      <c r="B5972" s="7">
        <v>718105</v>
      </c>
      <c r="C5972" s="46">
        <f>VLOOKUP(B5972,'Τιμοκατάλογος ανά κωδικό'!D:G,4,0)</f>
        <v>4.74</v>
      </c>
      <c r="D5972" s="46">
        <v>4.67</v>
      </c>
      <c r="E5972" s="47">
        <f t="shared" si="93"/>
        <v>1.4989293361884481E-2</v>
      </c>
      <c r="F5972" s="124"/>
    </row>
    <row r="5973" spans="1:6" x14ac:dyDescent="0.25">
      <c r="A5973" s="20" t="s">
        <v>20782</v>
      </c>
      <c r="B5973" s="7">
        <v>718106</v>
      </c>
      <c r="C5973" s="46">
        <f>VLOOKUP(B5973,'Τιμοκατάλογος ανά κωδικό'!D:G,4,0)</f>
        <v>6.78</v>
      </c>
      <c r="D5973" s="46">
        <v>6.68</v>
      </c>
      <c r="E5973" s="47">
        <f t="shared" si="93"/>
        <v>1.4970059880239583E-2</v>
      </c>
      <c r="F5973" s="124"/>
    </row>
    <row r="5974" spans="1:6" x14ac:dyDescent="0.25">
      <c r="A5974" s="20" t="s">
        <v>20777</v>
      </c>
      <c r="B5974" s="7">
        <v>718107</v>
      </c>
      <c r="C5974" s="46">
        <f>VLOOKUP(B5974,'Τιμοκατάλογος ανά κωδικό'!D:G,4,0)</f>
        <v>5.46</v>
      </c>
      <c r="D5974" s="46">
        <v>5.38</v>
      </c>
      <c r="E5974" s="47">
        <f t="shared" si="93"/>
        <v>1.4869888475836479E-2</v>
      </c>
      <c r="F5974" s="124"/>
    </row>
    <row r="5975" spans="1:6" x14ac:dyDescent="0.25">
      <c r="A5975" s="20" t="s">
        <v>20783</v>
      </c>
      <c r="B5975" s="7">
        <v>718108</v>
      </c>
      <c r="C5975" s="46">
        <f>VLOOKUP(B5975,'Τιμοκατάλογος ανά κωδικό'!D:G,4,0)</f>
        <v>7.47</v>
      </c>
      <c r="D5975" s="46">
        <v>7.36</v>
      </c>
      <c r="E5975" s="47">
        <f t="shared" si="93"/>
        <v>1.494565217391286E-2</v>
      </c>
      <c r="F5975" s="124"/>
    </row>
    <row r="5976" spans="1:6" x14ac:dyDescent="0.25">
      <c r="A5976" s="20" t="s">
        <v>20778</v>
      </c>
      <c r="B5976" s="7">
        <v>718109</v>
      </c>
      <c r="C5976" s="46">
        <f>VLOOKUP(B5976,'Τιμοκατάλογος ανά κωδικό'!D:G,4,0)</f>
        <v>5.66</v>
      </c>
      <c r="D5976" s="46">
        <v>5.58</v>
      </c>
      <c r="E5976" s="47">
        <f t="shared" si="93"/>
        <v>1.4336917562723928E-2</v>
      </c>
      <c r="F5976" s="124"/>
    </row>
    <row r="5977" spans="1:6" x14ac:dyDescent="0.25">
      <c r="A5977" s="20" t="s">
        <v>20784</v>
      </c>
      <c r="B5977" s="7">
        <v>718110</v>
      </c>
      <c r="C5977" s="46">
        <f>VLOOKUP(B5977,'Τιμοκατάλογος ανά κωδικό'!D:G,4,0)</f>
        <v>7.68</v>
      </c>
      <c r="D5977" s="46">
        <v>7.57</v>
      </c>
      <c r="E5977" s="47">
        <f t="shared" si="93"/>
        <v>1.4531043593130732E-2</v>
      </c>
      <c r="F5977" s="124"/>
    </row>
    <row r="5978" spans="1:6" x14ac:dyDescent="0.25">
      <c r="A5978" s="20" t="s">
        <v>20779</v>
      </c>
      <c r="B5978" s="7">
        <v>718111</v>
      </c>
      <c r="C5978" s="46">
        <f>VLOOKUP(B5978,'Τιμοκατάλογος ανά κωδικό'!D:G,4,0)</f>
        <v>10.87</v>
      </c>
      <c r="D5978" s="46">
        <v>10.71</v>
      </c>
      <c r="E5978" s="47">
        <f t="shared" si="93"/>
        <v>1.4939309056956063E-2</v>
      </c>
      <c r="F5978" s="124"/>
    </row>
    <row r="5979" spans="1:6" x14ac:dyDescent="0.25">
      <c r="A5979" s="20" t="s">
        <v>20785</v>
      </c>
      <c r="B5979" s="7">
        <v>718112</v>
      </c>
      <c r="C5979" s="46">
        <f>VLOOKUP(B5979,'Τιμοκατάλογος ανά κωδικό'!D:G,4,0)</f>
        <v>13.49</v>
      </c>
      <c r="D5979" s="46">
        <v>13.29</v>
      </c>
      <c r="E5979" s="47">
        <f t="shared" si="93"/>
        <v>1.5048908954100826E-2</v>
      </c>
      <c r="F5979" s="124"/>
    </row>
    <row r="5980" spans="1:6" x14ac:dyDescent="0.25">
      <c r="A5980" s="20" t="s">
        <v>20780</v>
      </c>
      <c r="B5980" s="7">
        <v>718113</v>
      </c>
      <c r="C5980" s="46">
        <f>VLOOKUP(B5980,'Τιμοκατάλογος ανά κωδικό'!D:G,4,0)</f>
        <v>11.15</v>
      </c>
      <c r="D5980" s="46">
        <v>10.99</v>
      </c>
      <c r="E5980" s="47">
        <f t="shared" si="93"/>
        <v>1.455868971792551E-2</v>
      </c>
      <c r="F5980" s="124"/>
    </row>
    <row r="5981" spans="1:6" x14ac:dyDescent="0.25">
      <c r="A5981" s="20" t="s">
        <v>20786</v>
      </c>
      <c r="B5981" s="7">
        <v>718114</v>
      </c>
      <c r="C5981" s="46">
        <f>VLOOKUP(B5981,'Τιμοκατάλογος ανά κωδικό'!D:G,4,0)</f>
        <v>14.1</v>
      </c>
      <c r="D5981" s="46">
        <v>13.89</v>
      </c>
      <c r="E5981" s="47">
        <f t="shared" si="93"/>
        <v>1.5118790496760237E-2</v>
      </c>
      <c r="F5981" s="124"/>
    </row>
    <row r="5982" spans="1:6" x14ac:dyDescent="0.25">
      <c r="A5982" s="20" t="s">
        <v>20737</v>
      </c>
      <c r="B5982" s="7">
        <v>718115</v>
      </c>
      <c r="C5982" s="46">
        <f>VLOOKUP(B5982,'Τιμοκατάλογος ανά κωδικό'!D:G,4,0)</f>
        <v>20.65</v>
      </c>
      <c r="D5982" s="46">
        <v>20.34</v>
      </c>
      <c r="E5982" s="47">
        <f t="shared" si="93"/>
        <v>1.5240904621435458E-2</v>
      </c>
      <c r="F5982" s="124"/>
    </row>
    <row r="5983" spans="1:6" x14ac:dyDescent="0.25">
      <c r="A5983" s="20" t="s">
        <v>20738</v>
      </c>
      <c r="B5983" s="7">
        <v>718116</v>
      </c>
      <c r="C5983" s="46">
        <f>VLOOKUP(B5983,'Τιμοκατάλογος ανά κωδικό'!D:G,4,0)</f>
        <v>24.38</v>
      </c>
      <c r="D5983" s="46">
        <v>24.02</v>
      </c>
      <c r="E5983" s="47">
        <f t="shared" si="93"/>
        <v>1.4987510407993287E-2</v>
      </c>
      <c r="F5983" s="124"/>
    </row>
    <row r="5984" spans="1:6" x14ac:dyDescent="0.25">
      <c r="A5984" s="20" t="s">
        <v>20739</v>
      </c>
      <c r="B5984" s="7">
        <v>718117</v>
      </c>
      <c r="C5984" s="46">
        <f>VLOOKUP(B5984,'Τιμοκατάλογος ανά κωδικό'!D:G,4,0)</f>
        <v>24.38</v>
      </c>
      <c r="D5984" s="46">
        <v>24.02</v>
      </c>
      <c r="E5984" s="47">
        <f t="shared" si="93"/>
        <v>1.4987510407993287E-2</v>
      </c>
      <c r="F5984" s="124"/>
    </row>
    <row r="5985" spans="1:6" x14ac:dyDescent="0.25">
      <c r="A5985" s="20" t="s">
        <v>20740</v>
      </c>
      <c r="B5985" s="7">
        <v>718118</v>
      </c>
      <c r="C5985" s="46">
        <f>VLOOKUP(B5985,'Τιμοκατάλογος ανά κωδικό'!D:G,4,0)</f>
        <v>24.38</v>
      </c>
      <c r="D5985" s="46">
        <v>24.02</v>
      </c>
      <c r="E5985" s="47">
        <f t="shared" si="93"/>
        <v>1.4987510407993287E-2</v>
      </c>
      <c r="F5985" s="124"/>
    </row>
    <row r="5986" spans="1:6" x14ac:dyDescent="0.25">
      <c r="A5986" s="20" t="s">
        <v>20733</v>
      </c>
      <c r="B5986" s="7">
        <v>718119</v>
      </c>
      <c r="C5986" s="46">
        <f>VLOOKUP(B5986,'Τιμοκατάλογος ανά κωδικό'!D:G,4,0)</f>
        <v>124.69</v>
      </c>
      <c r="D5986" s="46">
        <v>122.85</v>
      </c>
      <c r="E5986" s="47">
        <f t="shared" si="93"/>
        <v>1.4977614977615072E-2</v>
      </c>
      <c r="F5986" s="124"/>
    </row>
    <row r="5987" spans="1:6" x14ac:dyDescent="0.25">
      <c r="A5987" s="20" t="s">
        <v>20734</v>
      </c>
      <c r="B5987" s="7">
        <v>718120</v>
      </c>
      <c r="C5987" s="46">
        <f>VLOOKUP(B5987,'Τιμοκατάλογος ανά κωδικό'!D:G,4,0)</f>
        <v>129.31</v>
      </c>
      <c r="D5987" s="46">
        <v>127.4</v>
      </c>
      <c r="E5987" s="47">
        <f t="shared" si="93"/>
        <v>1.4992150706436336E-2</v>
      </c>
      <c r="F5987" s="124"/>
    </row>
    <row r="5988" spans="1:6" x14ac:dyDescent="0.25">
      <c r="A5988" s="20" t="s">
        <v>20735</v>
      </c>
      <c r="B5988" s="7">
        <v>718121</v>
      </c>
      <c r="C5988" s="46">
        <f>VLOOKUP(B5988,'Τιμοκατάλογος ανά κωδικό'!D:G,4,0)</f>
        <v>129.31</v>
      </c>
      <c r="D5988" s="46">
        <v>127.4</v>
      </c>
      <c r="E5988" s="47">
        <f t="shared" si="93"/>
        <v>1.4992150706436336E-2</v>
      </c>
      <c r="F5988" s="124"/>
    </row>
    <row r="5989" spans="1:6" x14ac:dyDescent="0.25">
      <c r="A5989" s="20" t="s">
        <v>20736</v>
      </c>
      <c r="B5989" s="7">
        <v>718122</v>
      </c>
      <c r="C5989" s="46">
        <f>VLOOKUP(B5989,'Τιμοκατάλογος ανά κωδικό'!D:G,4,0)</f>
        <v>129.31</v>
      </c>
      <c r="D5989" s="46">
        <v>127.4</v>
      </c>
      <c r="E5989" s="47">
        <f t="shared" si="93"/>
        <v>1.4992150706436336E-2</v>
      </c>
      <c r="F5989" s="124"/>
    </row>
    <row r="5990" spans="1:6" x14ac:dyDescent="0.25">
      <c r="A5990" s="20" t="s">
        <v>20767</v>
      </c>
      <c r="B5990" s="7">
        <v>718123</v>
      </c>
      <c r="C5990" s="46">
        <f>VLOOKUP(B5990,'Τιμοκατάλογος ανά κωδικό'!D:G,4,0)</f>
        <v>4.41</v>
      </c>
      <c r="D5990" s="46">
        <v>4.34</v>
      </c>
      <c r="E5990" s="47">
        <f t="shared" si="93"/>
        <v>1.6129032258064502E-2</v>
      </c>
      <c r="F5990" s="124"/>
    </row>
    <row r="5991" spans="1:6" x14ac:dyDescent="0.25">
      <c r="A5991" s="20" t="s">
        <v>20768</v>
      </c>
      <c r="B5991" s="7">
        <v>718124</v>
      </c>
      <c r="C5991" s="46">
        <f>VLOOKUP(B5991,'Τιμοκατάλογος ανά κωδικό'!D:G,4,0)</f>
        <v>4.41</v>
      </c>
      <c r="D5991" s="46">
        <v>4.34</v>
      </c>
      <c r="E5991" s="47">
        <f t="shared" si="93"/>
        <v>1.6129032258064502E-2</v>
      </c>
      <c r="F5991" s="124"/>
    </row>
    <row r="5992" spans="1:6" x14ac:dyDescent="0.25">
      <c r="A5992" s="20" t="s">
        <v>20769</v>
      </c>
      <c r="B5992" s="7">
        <v>718125</v>
      </c>
      <c r="C5992" s="46">
        <f>VLOOKUP(B5992,'Τιμοκατάλογος ανά κωδικό'!D:G,4,0)</f>
        <v>8.42</v>
      </c>
      <c r="D5992" s="46">
        <v>8.3000000000000007</v>
      </c>
      <c r="E5992" s="47">
        <f t="shared" si="93"/>
        <v>1.4457831325301207E-2</v>
      </c>
      <c r="F5992" s="124"/>
    </row>
    <row r="5993" spans="1:6" x14ac:dyDescent="0.25">
      <c r="A5993" s="20" t="s">
        <v>20770</v>
      </c>
      <c r="B5993" s="7">
        <v>718126</v>
      </c>
      <c r="C5993" s="46">
        <f>VLOOKUP(B5993,'Τιμοκατάλογος ανά κωδικό'!D:G,4,0)</f>
        <v>8.42</v>
      </c>
      <c r="D5993" s="46">
        <v>8.3000000000000007</v>
      </c>
      <c r="E5993" s="47">
        <f t="shared" si="93"/>
        <v>1.4457831325301207E-2</v>
      </c>
      <c r="F5993" s="124"/>
    </row>
    <row r="5994" spans="1:6" x14ac:dyDescent="0.25">
      <c r="A5994" s="20" t="s">
        <v>20771</v>
      </c>
      <c r="B5994" s="7">
        <v>718127</v>
      </c>
      <c r="C5994" s="46">
        <f>VLOOKUP(B5994,'Τιμοκατάλογος ανά κωδικό'!D:G,4,0)</f>
        <v>8.42</v>
      </c>
      <c r="D5994" s="46">
        <v>8.3000000000000007</v>
      </c>
      <c r="E5994" s="47">
        <f t="shared" si="93"/>
        <v>1.4457831325301207E-2</v>
      </c>
      <c r="F5994" s="124"/>
    </row>
    <row r="5995" spans="1:6" x14ac:dyDescent="0.25">
      <c r="A5995" s="20" t="s">
        <v>20772</v>
      </c>
      <c r="B5995" s="7">
        <v>718128</v>
      </c>
      <c r="C5995" s="46">
        <f>VLOOKUP(B5995,'Τιμοκατάλογος ανά κωδικό'!D:G,4,0)</f>
        <v>8.42</v>
      </c>
      <c r="D5995" s="46">
        <v>8.3000000000000007</v>
      </c>
      <c r="E5995" s="47">
        <f t="shared" si="93"/>
        <v>1.4457831325301207E-2</v>
      </c>
      <c r="F5995" s="124"/>
    </row>
    <row r="5996" spans="1:6" x14ac:dyDescent="0.25">
      <c r="A5996" s="20" t="s">
        <v>20773</v>
      </c>
      <c r="B5996" s="7">
        <v>718129</v>
      </c>
      <c r="C5996" s="46">
        <f>VLOOKUP(B5996,'Τιμοκατάλογος ανά κωδικό'!D:G,4,0)</f>
        <v>8.42</v>
      </c>
      <c r="D5996" s="46">
        <v>8.3000000000000007</v>
      </c>
      <c r="E5996" s="47">
        <f t="shared" si="93"/>
        <v>1.4457831325301207E-2</v>
      </c>
      <c r="F5996" s="124"/>
    </row>
    <row r="5997" spans="1:6" x14ac:dyDescent="0.25">
      <c r="A5997" s="20" t="s">
        <v>20774</v>
      </c>
      <c r="B5997" s="7">
        <v>718130</v>
      </c>
      <c r="C5997" s="46">
        <f>VLOOKUP(B5997,'Τιμοκατάλογος ανά κωδικό'!D:G,4,0)</f>
        <v>8.42</v>
      </c>
      <c r="D5997" s="46">
        <v>8.3000000000000007</v>
      </c>
      <c r="E5997" s="47">
        <f t="shared" si="93"/>
        <v>1.4457831325301207E-2</v>
      </c>
      <c r="F5997" s="124"/>
    </row>
    <row r="5998" spans="1:6" x14ac:dyDescent="0.25">
      <c r="A5998" s="20" t="s">
        <v>20745</v>
      </c>
      <c r="B5998" s="7">
        <v>718135</v>
      </c>
      <c r="C5998" s="46">
        <f>VLOOKUP(B5998,'Τιμοκατάλογος ανά κωδικό'!D:G,4,0)</f>
        <v>33.21</v>
      </c>
      <c r="D5998" s="46">
        <v>32.72</v>
      </c>
      <c r="E5998" s="47">
        <f t="shared" si="93"/>
        <v>1.4975550122249492E-2</v>
      </c>
      <c r="F5998" s="124"/>
    </row>
    <row r="5999" spans="1:6" x14ac:dyDescent="0.25">
      <c r="A5999" s="20" t="s">
        <v>20746</v>
      </c>
      <c r="B5999" s="7">
        <v>718136</v>
      </c>
      <c r="C5999" s="46">
        <f>VLOOKUP(B5999,'Τιμοκατάλογος ανά κωδικό'!D:G,4,0)</f>
        <v>36.54</v>
      </c>
      <c r="D5999" s="46">
        <v>36</v>
      </c>
      <c r="E5999" s="47">
        <f t="shared" si="93"/>
        <v>1.4999999999999902E-2</v>
      </c>
      <c r="F5999" s="124"/>
    </row>
    <row r="6000" spans="1:6" x14ac:dyDescent="0.25">
      <c r="A6000" s="20" t="s">
        <v>20747</v>
      </c>
      <c r="B6000" s="7">
        <v>718137</v>
      </c>
      <c r="C6000" s="46">
        <f>VLOOKUP(B6000,'Τιμοκατάλογος ανά κωδικό'!D:G,4,0)</f>
        <v>41.34</v>
      </c>
      <c r="D6000" s="46">
        <v>40.729999999999997</v>
      </c>
      <c r="E6000" s="47">
        <f t="shared" si="93"/>
        <v>1.4976675669040151E-2</v>
      </c>
      <c r="F6000" s="124"/>
    </row>
    <row r="6001" spans="1:6" x14ac:dyDescent="0.25">
      <c r="A6001" s="20" t="s">
        <v>20748</v>
      </c>
      <c r="B6001" s="7">
        <v>718138</v>
      </c>
      <c r="C6001" s="46">
        <f>VLOOKUP(B6001,'Τιμοκατάλογος ανά κωδικό'!D:G,4,0)</f>
        <v>47.5</v>
      </c>
      <c r="D6001" s="46">
        <v>46.8</v>
      </c>
      <c r="E6001" s="47">
        <f t="shared" si="93"/>
        <v>1.4957264957265126E-2</v>
      </c>
      <c r="F6001" s="124"/>
    </row>
    <row r="6002" spans="1:6" x14ac:dyDescent="0.25">
      <c r="A6002" s="20" t="s">
        <v>20749</v>
      </c>
      <c r="B6002" s="7">
        <v>718139</v>
      </c>
      <c r="C6002" s="46">
        <f>VLOOKUP(B6002,'Τιμοκατάλογος ανά κωδικό'!D:G,4,0)</f>
        <v>33.21</v>
      </c>
      <c r="D6002" s="46">
        <v>32.72</v>
      </c>
      <c r="E6002" s="47">
        <f t="shared" si="93"/>
        <v>1.4975550122249492E-2</v>
      </c>
      <c r="F6002" s="124"/>
    </row>
    <row r="6003" spans="1:6" x14ac:dyDescent="0.25">
      <c r="A6003" s="20" t="s">
        <v>20750</v>
      </c>
      <c r="B6003" s="7">
        <v>718140</v>
      </c>
      <c r="C6003" s="46">
        <f>VLOOKUP(B6003,'Τιμοκατάλογος ανά κωδικό'!D:G,4,0)</f>
        <v>36.54</v>
      </c>
      <c r="D6003" s="46">
        <v>36</v>
      </c>
      <c r="E6003" s="47">
        <f t="shared" si="93"/>
        <v>1.4999999999999902E-2</v>
      </c>
      <c r="F6003" s="124"/>
    </row>
    <row r="6004" spans="1:6" x14ac:dyDescent="0.25">
      <c r="A6004" s="20" t="s">
        <v>20751</v>
      </c>
      <c r="B6004" s="7">
        <v>718141</v>
      </c>
      <c r="C6004" s="46">
        <f>VLOOKUP(B6004,'Τιμοκατάλογος ανά κωδικό'!D:G,4,0)</f>
        <v>41.34</v>
      </c>
      <c r="D6004" s="46">
        <v>40.729999999999997</v>
      </c>
      <c r="E6004" s="47">
        <f t="shared" si="93"/>
        <v>1.4976675669040151E-2</v>
      </c>
      <c r="F6004" s="124"/>
    </row>
    <row r="6005" spans="1:6" x14ac:dyDescent="0.25">
      <c r="A6005" s="20" t="s">
        <v>20752</v>
      </c>
      <c r="B6005" s="7">
        <v>718142</v>
      </c>
      <c r="C6005" s="46">
        <f>VLOOKUP(B6005,'Τιμοκατάλογος ανά κωδικό'!D:G,4,0)</f>
        <v>47.5</v>
      </c>
      <c r="D6005" s="46">
        <v>46.8</v>
      </c>
      <c r="E6005" s="47">
        <f t="shared" si="93"/>
        <v>1.4957264957265126E-2</v>
      </c>
      <c r="F6005" s="124"/>
    </row>
    <row r="6006" spans="1:6" x14ac:dyDescent="0.25">
      <c r="A6006" s="20" t="s">
        <v>20753</v>
      </c>
      <c r="B6006" s="7">
        <v>718143</v>
      </c>
      <c r="C6006" s="46">
        <f>VLOOKUP(B6006,'Τιμοκατάλογος ανά κωδικό'!D:G,4,0)</f>
        <v>33.21</v>
      </c>
      <c r="D6006" s="46">
        <v>32.72</v>
      </c>
      <c r="E6006" s="47">
        <f t="shared" si="93"/>
        <v>1.4975550122249492E-2</v>
      </c>
      <c r="F6006" s="124"/>
    </row>
    <row r="6007" spans="1:6" x14ac:dyDescent="0.25">
      <c r="A6007" s="20" t="s">
        <v>20754</v>
      </c>
      <c r="B6007" s="7">
        <v>718144</v>
      </c>
      <c r="C6007" s="46">
        <f>VLOOKUP(B6007,'Τιμοκατάλογος ανά κωδικό'!D:G,4,0)</f>
        <v>36.54</v>
      </c>
      <c r="D6007" s="46">
        <v>36</v>
      </c>
      <c r="E6007" s="47">
        <f t="shared" si="93"/>
        <v>1.4999999999999902E-2</v>
      </c>
      <c r="F6007" s="124"/>
    </row>
    <row r="6008" spans="1:6" x14ac:dyDescent="0.25">
      <c r="A6008" s="20" t="s">
        <v>20755</v>
      </c>
      <c r="B6008" s="7">
        <v>718145</v>
      </c>
      <c r="C6008" s="46">
        <f>VLOOKUP(B6008,'Τιμοκατάλογος ανά κωδικό'!D:G,4,0)</f>
        <v>41.34</v>
      </c>
      <c r="D6008" s="46">
        <v>40.729999999999997</v>
      </c>
      <c r="E6008" s="47">
        <f t="shared" si="93"/>
        <v>1.4976675669040151E-2</v>
      </c>
      <c r="F6008" s="124"/>
    </row>
    <row r="6009" spans="1:6" x14ac:dyDescent="0.25">
      <c r="A6009" s="20" t="s">
        <v>20756</v>
      </c>
      <c r="B6009" s="7">
        <v>718146</v>
      </c>
      <c r="C6009" s="46">
        <f>VLOOKUP(B6009,'Τιμοκατάλογος ανά κωδικό'!D:G,4,0)</f>
        <v>47.5</v>
      </c>
      <c r="D6009" s="46">
        <v>46.8</v>
      </c>
      <c r="E6009" s="47">
        <f t="shared" si="93"/>
        <v>1.4957264957265126E-2</v>
      </c>
      <c r="F6009" s="124"/>
    </row>
    <row r="6010" spans="1:6" x14ac:dyDescent="0.25">
      <c r="A6010" s="20" t="s">
        <v>20757</v>
      </c>
      <c r="B6010" s="7">
        <v>718147</v>
      </c>
      <c r="C6010" s="46">
        <f>VLOOKUP(B6010,'Τιμοκατάλογος ανά κωδικό'!D:G,4,0)</f>
        <v>33.21</v>
      </c>
      <c r="D6010" s="46">
        <v>32.72</v>
      </c>
      <c r="E6010" s="47">
        <f t="shared" si="93"/>
        <v>1.4975550122249492E-2</v>
      </c>
      <c r="F6010" s="124"/>
    </row>
    <row r="6011" spans="1:6" x14ac:dyDescent="0.25">
      <c r="A6011" s="20" t="s">
        <v>20758</v>
      </c>
      <c r="B6011" s="7">
        <v>718148</v>
      </c>
      <c r="C6011" s="46">
        <f>VLOOKUP(B6011,'Τιμοκατάλογος ανά κωδικό'!D:G,4,0)</f>
        <v>36.54</v>
      </c>
      <c r="D6011" s="46">
        <v>36</v>
      </c>
      <c r="E6011" s="47">
        <f t="shared" si="93"/>
        <v>1.4999999999999902E-2</v>
      </c>
      <c r="F6011" s="124"/>
    </row>
    <row r="6012" spans="1:6" x14ac:dyDescent="0.25">
      <c r="A6012" s="20" t="s">
        <v>20759</v>
      </c>
      <c r="B6012" s="7">
        <v>718149</v>
      </c>
      <c r="C6012" s="46">
        <f>VLOOKUP(B6012,'Τιμοκατάλογος ανά κωδικό'!D:G,4,0)</f>
        <v>41.34</v>
      </c>
      <c r="D6012" s="46">
        <v>40.729999999999997</v>
      </c>
      <c r="E6012" s="47">
        <f t="shared" si="93"/>
        <v>1.4976675669040151E-2</v>
      </c>
      <c r="F6012" s="124"/>
    </row>
    <row r="6013" spans="1:6" x14ac:dyDescent="0.25">
      <c r="A6013" s="20" t="s">
        <v>20760</v>
      </c>
      <c r="B6013" s="7">
        <v>718150</v>
      </c>
      <c r="C6013" s="46">
        <f>VLOOKUP(B6013,'Τιμοκατάλογος ανά κωδικό'!D:G,4,0)</f>
        <v>47.5</v>
      </c>
      <c r="D6013" s="46">
        <v>46.8</v>
      </c>
      <c r="E6013" s="47">
        <f t="shared" si="93"/>
        <v>1.4957264957265126E-2</v>
      </c>
      <c r="F6013" s="124"/>
    </row>
    <row r="6014" spans="1:6" x14ac:dyDescent="0.25">
      <c r="A6014" s="20" t="s">
        <v>20761</v>
      </c>
      <c r="B6014" s="7">
        <v>718151</v>
      </c>
      <c r="C6014" s="46">
        <f>VLOOKUP(B6014,'Τιμοκατάλογος ανά κωδικό'!D:G,4,0)</f>
        <v>33.21</v>
      </c>
      <c r="D6014" s="46">
        <v>32.72</v>
      </c>
      <c r="E6014" s="47">
        <f t="shared" si="93"/>
        <v>1.4975550122249492E-2</v>
      </c>
      <c r="F6014" s="124"/>
    </row>
    <row r="6015" spans="1:6" x14ac:dyDescent="0.25">
      <c r="A6015" s="20" t="s">
        <v>20762</v>
      </c>
      <c r="B6015" s="7">
        <v>718152</v>
      </c>
      <c r="C6015" s="46">
        <f>VLOOKUP(B6015,'Τιμοκατάλογος ανά κωδικό'!D:G,4,0)</f>
        <v>36.54</v>
      </c>
      <c r="D6015" s="46">
        <v>36</v>
      </c>
      <c r="E6015" s="47">
        <f t="shared" si="93"/>
        <v>1.4999999999999902E-2</v>
      </c>
      <c r="F6015" s="124"/>
    </row>
    <row r="6016" spans="1:6" x14ac:dyDescent="0.25">
      <c r="A6016" s="20" t="s">
        <v>20763</v>
      </c>
      <c r="B6016" s="7">
        <v>718153</v>
      </c>
      <c r="C6016" s="46">
        <f>VLOOKUP(B6016,'Τιμοκατάλογος ανά κωδικό'!D:G,4,0)</f>
        <v>41.34</v>
      </c>
      <c r="D6016" s="46">
        <v>40.729999999999997</v>
      </c>
      <c r="E6016" s="47">
        <f t="shared" si="93"/>
        <v>1.4976675669040151E-2</v>
      </c>
      <c r="F6016" s="124"/>
    </row>
    <row r="6017" spans="1:6" x14ac:dyDescent="0.25">
      <c r="A6017" s="20" t="s">
        <v>20764</v>
      </c>
      <c r="B6017" s="7">
        <v>718154</v>
      </c>
      <c r="C6017" s="46">
        <f>VLOOKUP(B6017,'Τιμοκατάλογος ανά κωδικό'!D:G,4,0)</f>
        <v>47.5</v>
      </c>
      <c r="D6017" s="46">
        <v>46.8</v>
      </c>
      <c r="E6017" s="47">
        <f t="shared" si="93"/>
        <v>1.4957264957265126E-2</v>
      </c>
      <c r="F6017" s="124"/>
    </row>
    <row r="6018" spans="1:6" x14ac:dyDescent="0.25">
      <c r="A6018" s="20" t="s">
        <v>20742</v>
      </c>
      <c r="B6018" s="7">
        <v>718196</v>
      </c>
      <c r="C6018" s="46">
        <f>VLOOKUP(B6018,'Τιμοκατάλογος ανά κωδικό'!D:G,4,0)</f>
        <v>7.43</v>
      </c>
      <c r="D6018" s="46">
        <v>7.32</v>
      </c>
      <c r="E6018" s="47">
        <f t="shared" si="93"/>
        <v>1.5027322404371546E-2</v>
      </c>
      <c r="F6018" s="124"/>
    </row>
    <row r="6019" spans="1:6" x14ac:dyDescent="0.25">
      <c r="A6019" s="20" t="s">
        <v>20743</v>
      </c>
      <c r="B6019" s="7">
        <v>718197</v>
      </c>
      <c r="C6019" s="46">
        <f>VLOOKUP(B6019,'Τιμοκατάλογος ανά κωδικό'!D:G,4,0)</f>
        <v>5.55</v>
      </c>
      <c r="D6019" s="46">
        <v>5.47</v>
      </c>
      <c r="E6019" s="47">
        <f t="shared" ref="E6019:E6082" si="94">C6019/D6019-1</f>
        <v>1.4625228519195677E-2</v>
      </c>
      <c r="F6019" s="124"/>
    </row>
    <row r="6020" spans="1:6" x14ac:dyDescent="0.25">
      <c r="A6020" s="20" t="s">
        <v>20744</v>
      </c>
      <c r="B6020" s="7">
        <v>718198</v>
      </c>
      <c r="C6020" s="46">
        <f>VLOOKUP(B6020,'Τιμοκατάλογος ανά κωδικό'!D:G,4,0)</f>
        <v>7.62</v>
      </c>
      <c r="D6020" s="46">
        <v>7.51</v>
      </c>
      <c r="E6020" s="47">
        <f t="shared" si="94"/>
        <v>1.4647137150466172E-2</v>
      </c>
      <c r="F6020" s="124"/>
    </row>
    <row r="6021" spans="1:6" x14ac:dyDescent="0.25">
      <c r="A6021" s="20" t="s">
        <v>20741</v>
      </c>
      <c r="B6021" s="7">
        <v>718199</v>
      </c>
      <c r="C6021" s="46">
        <f>VLOOKUP(B6021,'Τιμοκατάλογος ανά κωδικό'!D:G,4,0)</f>
        <v>5.4</v>
      </c>
      <c r="D6021" s="46">
        <v>5.32</v>
      </c>
      <c r="E6021" s="47">
        <f t="shared" si="94"/>
        <v>1.5037593984962516E-2</v>
      </c>
      <c r="F6021" s="124"/>
    </row>
    <row r="6022" spans="1:6" x14ac:dyDescent="0.25">
      <c r="A6022" s="20" t="s">
        <v>25370</v>
      </c>
      <c r="B6022" s="7">
        <v>718361</v>
      </c>
      <c r="C6022" s="46">
        <f>VLOOKUP(B6022,'Τιμοκατάλογος ανά κωδικό'!D:G,4,0)</f>
        <v>114.64</v>
      </c>
      <c r="D6022" s="46">
        <v>112.95</v>
      </c>
      <c r="E6022" s="47">
        <f t="shared" si="94"/>
        <v>1.496237273129708E-2</v>
      </c>
      <c r="F6022" s="124"/>
    </row>
    <row r="6023" spans="1:6" x14ac:dyDescent="0.25">
      <c r="A6023" s="20" t="s">
        <v>25371</v>
      </c>
      <c r="B6023" s="7">
        <v>718362</v>
      </c>
      <c r="C6023" s="46">
        <f>VLOOKUP(B6023,'Τιμοκατάλογος ανά κωδικό'!D:G,4,0)</f>
        <v>99.75</v>
      </c>
      <c r="D6023" s="46">
        <v>98.28</v>
      </c>
      <c r="E6023" s="47">
        <f t="shared" si="94"/>
        <v>1.4957264957264904E-2</v>
      </c>
      <c r="F6023" s="124"/>
    </row>
    <row r="6024" spans="1:6" x14ac:dyDescent="0.25">
      <c r="A6024" s="20" t="s">
        <v>21398</v>
      </c>
      <c r="B6024" s="7">
        <v>718369</v>
      </c>
      <c r="C6024" s="46">
        <f>VLOOKUP(B6024,'Τιμοκατάλογος ανά κωδικό'!D:G,4,0)</f>
        <v>100.49</v>
      </c>
      <c r="D6024" s="46">
        <v>99</v>
      </c>
      <c r="E6024" s="47">
        <f t="shared" si="94"/>
        <v>1.5050505050504981E-2</v>
      </c>
      <c r="F6024" s="124"/>
    </row>
    <row r="6025" spans="1:6" x14ac:dyDescent="0.25">
      <c r="A6025" s="20" t="s">
        <v>21399</v>
      </c>
      <c r="B6025" s="7">
        <v>718370</v>
      </c>
      <c r="C6025" s="46">
        <f>VLOOKUP(B6025,'Τιμοκατάλογος ανά κωδικό'!D:G,4,0)</f>
        <v>100.49</v>
      </c>
      <c r="D6025" s="46">
        <v>99</v>
      </c>
      <c r="E6025" s="47">
        <f t="shared" si="94"/>
        <v>1.5050505050504981E-2</v>
      </c>
      <c r="F6025" s="124"/>
    </row>
    <row r="6026" spans="1:6" x14ac:dyDescent="0.25">
      <c r="A6026" s="20" t="s">
        <v>21400</v>
      </c>
      <c r="B6026" s="7">
        <v>718371</v>
      </c>
      <c r="C6026" s="46">
        <f>VLOOKUP(B6026,'Τιμοκατάλογος ανά κωδικό'!D:G,4,0)</f>
        <v>100.49</v>
      </c>
      <c r="D6026" s="46">
        <v>99</v>
      </c>
      <c r="E6026" s="47">
        <f t="shared" si="94"/>
        <v>1.5050505050504981E-2</v>
      </c>
      <c r="F6026" s="124"/>
    </row>
    <row r="6027" spans="1:6" x14ac:dyDescent="0.25">
      <c r="A6027" s="20" t="s">
        <v>21401</v>
      </c>
      <c r="B6027" s="7">
        <v>718372</v>
      </c>
      <c r="C6027" s="46">
        <f>VLOOKUP(B6027,'Τιμοκατάλογος ανά κωδικό'!D:G,4,0)</f>
        <v>100.49</v>
      </c>
      <c r="D6027" s="46">
        <v>99</v>
      </c>
      <c r="E6027" s="47">
        <f t="shared" si="94"/>
        <v>1.5050505050504981E-2</v>
      </c>
      <c r="F6027" s="124"/>
    </row>
    <row r="6028" spans="1:6" x14ac:dyDescent="0.25">
      <c r="A6028" s="20" t="s">
        <v>21402</v>
      </c>
      <c r="B6028" s="7">
        <v>718373</v>
      </c>
      <c r="C6028" s="46">
        <f>VLOOKUP(B6028,'Τιμοκατάλογος ανά κωδικό'!D:G,4,0)</f>
        <v>110.74</v>
      </c>
      <c r="D6028" s="46">
        <v>109.1</v>
      </c>
      <c r="E6028" s="47">
        <f t="shared" si="94"/>
        <v>1.5032080659945102E-2</v>
      </c>
      <c r="F6028" s="124"/>
    </row>
    <row r="6029" spans="1:6" x14ac:dyDescent="0.25">
      <c r="A6029" s="20" t="s">
        <v>21403</v>
      </c>
      <c r="B6029" s="7">
        <v>718374</v>
      </c>
      <c r="C6029" s="46">
        <f>VLOOKUP(B6029,'Τιμοκατάλογος ανά κωδικό'!D:G,4,0)</f>
        <v>110.74</v>
      </c>
      <c r="D6029" s="46">
        <v>109.1</v>
      </c>
      <c r="E6029" s="47">
        <f t="shared" si="94"/>
        <v>1.5032080659945102E-2</v>
      </c>
      <c r="F6029" s="124"/>
    </row>
    <row r="6030" spans="1:6" x14ac:dyDescent="0.25">
      <c r="A6030" s="20" t="s">
        <v>21404</v>
      </c>
      <c r="B6030" s="7">
        <v>718375</v>
      </c>
      <c r="C6030" s="46">
        <f>VLOOKUP(B6030,'Τιμοκατάλογος ανά κωδικό'!D:G,4,0)</f>
        <v>110.74</v>
      </c>
      <c r="D6030" s="46">
        <v>109.1</v>
      </c>
      <c r="E6030" s="47">
        <f t="shared" si="94"/>
        <v>1.5032080659945102E-2</v>
      </c>
      <c r="F6030" s="124"/>
    </row>
    <row r="6031" spans="1:6" x14ac:dyDescent="0.25">
      <c r="A6031" s="20" t="s">
        <v>21405</v>
      </c>
      <c r="B6031" s="7">
        <v>718376</v>
      </c>
      <c r="C6031" s="46">
        <f>VLOOKUP(B6031,'Τιμοκατάλογος ανά κωδικό'!D:G,4,0)</f>
        <v>110.74</v>
      </c>
      <c r="D6031" s="46">
        <v>109.1</v>
      </c>
      <c r="E6031" s="47">
        <f t="shared" si="94"/>
        <v>1.5032080659945102E-2</v>
      </c>
      <c r="F6031" s="124"/>
    </row>
    <row r="6032" spans="1:6" x14ac:dyDescent="0.25">
      <c r="A6032" s="20" t="s">
        <v>22002</v>
      </c>
      <c r="B6032" s="7">
        <v>718390</v>
      </c>
      <c r="C6032" s="46">
        <f>VLOOKUP(B6032,'Τιμοκατάλογος ανά κωδικό'!D:G,4,0)</f>
        <v>33.21</v>
      </c>
      <c r="D6032" s="46">
        <v>32.72</v>
      </c>
      <c r="E6032" s="47">
        <f t="shared" si="94"/>
        <v>1.4975550122249492E-2</v>
      </c>
      <c r="F6032" s="124"/>
    </row>
    <row r="6033" spans="1:6" x14ac:dyDescent="0.25">
      <c r="A6033" s="20" t="s">
        <v>22003</v>
      </c>
      <c r="B6033" s="7">
        <v>718391</v>
      </c>
      <c r="C6033" s="46">
        <f>VLOOKUP(B6033,'Τιμοκατάλογος ανά κωδικό'!D:G,4,0)</f>
        <v>36.54</v>
      </c>
      <c r="D6033" s="46">
        <v>36</v>
      </c>
      <c r="E6033" s="47">
        <f t="shared" si="94"/>
        <v>1.4999999999999902E-2</v>
      </c>
      <c r="F6033" s="124"/>
    </row>
    <row r="6034" spans="1:6" x14ac:dyDescent="0.25">
      <c r="A6034" s="20" t="s">
        <v>22004</v>
      </c>
      <c r="B6034" s="7">
        <v>718392</v>
      </c>
      <c r="C6034" s="46">
        <f>VLOOKUP(B6034,'Τιμοκατάλογος ανά κωδικό'!D:G,4,0)</f>
        <v>41.34</v>
      </c>
      <c r="D6034" s="46">
        <v>40.729999999999997</v>
      </c>
      <c r="E6034" s="47">
        <f t="shared" si="94"/>
        <v>1.4976675669040151E-2</v>
      </c>
      <c r="F6034" s="124"/>
    </row>
    <row r="6035" spans="1:6" x14ac:dyDescent="0.25">
      <c r="A6035" s="20" t="s">
        <v>22005</v>
      </c>
      <c r="B6035" s="7">
        <v>718393</v>
      </c>
      <c r="C6035" s="46">
        <f>VLOOKUP(B6035,'Τιμοκατάλογος ανά κωδικό'!D:G,4,0)</f>
        <v>47.5</v>
      </c>
      <c r="D6035" s="46">
        <v>46.8</v>
      </c>
      <c r="E6035" s="47">
        <f t="shared" si="94"/>
        <v>1.4957264957265126E-2</v>
      </c>
      <c r="F6035" s="124"/>
    </row>
    <row r="6036" spans="1:6" x14ac:dyDescent="0.25">
      <c r="A6036" s="20" t="s">
        <v>22201</v>
      </c>
      <c r="B6036" s="7">
        <v>718401</v>
      </c>
      <c r="C6036" s="46">
        <f>VLOOKUP(B6036,'Τιμοκατάλογος ανά κωδικό'!D:G,4,0)</f>
        <v>16.239999999999998</v>
      </c>
      <c r="D6036" s="46">
        <v>16</v>
      </c>
      <c r="E6036" s="47">
        <f t="shared" si="94"/>
        <v>1.4999999999999902E-2</v>
      </c>
      <c r="F6036" s="124"/>
    </row>
    <row r="6037" spans="1:6" x14ac:dyDescent="0.25">
      <c r="A6037" s="20" t="s">
        <v>22205</v>
      </c>
      <c r="B6037" s="7">
        <v>718402</v>
      </c>
      <c r="C6037" s="46">
        <f>VLOOKUP(B6037,'Τιμοκατάλογος ανά κωδικό'!D:G,4,0)</f>
        <v>27.05</v>
      </c>
      <c r="D6037" s="46">
        <v>26.65</v>
      </c>
      <c r="E6037" s="47">
        <f t="shared" si="94"/>
        <v>1.5009380863039379E-2</v>
      </c>
      <c r="F6037" s="124"/>
    </row>
    <row r="6038" spans="1:6" x14ac:dyDescent="0.25">
      <c r="A6038" s="20" t="s">
        <v>22209</v>
      </c>
      <c r="B6038" s="7">
        <v>718403</v>
      </c>
      <c r="C6038" s="46">
        <f>VLOOKUP(B6038,'Τιμοκατάλογος ανά κωδικό'!D:G,4,0)</f>
        <v>41.2</v>
      </c>
      <c r="D6038" s="46">
        <v>40.590000000000003</v>
      </c>
      <c r="E6038" s="47">
        <f t="shared" si="94"/>
        <v>1.5028332101502784E-2</v>
      </c>
      <c r="F6038" s="124"/>
    </row>
    <row r="6039" spans="1:6" x14ac:dyDescent="0.25">
      <c r="A6039" s="20" t="s">
        <v>22213</v>
      </c>
      <c r="B6039" s="7">
        <v>718405</v>
      </c>
      <c r="C6039" s="46">
        <f>VLOOKUP(B6039,'Τιμοκατάλογος ανά κωδικό'!D:G,4,0)</f>
        <v>23.3</v>
      </c>
      <c r="D6039" s="46">
        <v>22.96</v>
      </c>
      <c r="E6039" s="47">
        <f t="shared" si="94"/>
        <v>1.4808362369338024E-2</v>
      </c>
      <c r="F6039" s="124"/>
    </row>
    <row r="6040" spans="1:6" x14ac:dyDescent="0.25">
      <c r="A6040" s="20" t="s">
        <v>22217</v>
      </c>
      <c r="B6040" s="7">
        <v>718406</v>
      </c>
      <c r="C6040" s="46">
        <f>VLOOKUP(B6040,'Τιμοκατάλογος ανά κωδικό'!D:G,4,0)</f>
        <v>20.81</v>
      </c>
      <c r="D6040" s="46">
        <v>20.5</v>
      </c>
      <c r="E6040" s="47">
        <f t="shared" si="94"/>
        <v>1.5121951219512209E-2</v>
      </c>
      <c r="F6040" s="124"/>
    </row>
    <row r="6041" spans="1:6" x14ac:dyDescent="0.25">
      <c r="A6041" s="20" t="s">
        <v>22221</v>
      </c>
      <c r="B6041" s="7">
        <v>718407</v>
      </c>
      <c r="C6041" s="46">
        <f>VLOOKUP(B6041,'Τιμοκατάλογος ανά κωδικό'!D:G,4,0)</f>
        <v>18.73</v>
      </c>
      <c r="D6041" s="46">
        <v>18.45</v>
      </c>
      <c r="E6041" s="47">
        <f t="shared" si="94"/>
        <v>1.5176151761517653E-2</v>
      </c>
      <c r="F6041" s="124"/>
    </row>
    <row r="6042" spans="1:6" x14ac:dyDescent="0.25">
      <c r="A6042" s="20" t="s">
        <v>22225</v>
      </c>
      <c r="B6042" s="7">
        <v>718408</v>
      </c>
      <c r="C6042" s="46">
        <f>VLOOKUP(B6042,'Τιμοκατάλογος ανά κωδικό'!D:G,4,0)</f>
        <v>7.31</v>
      </c>
      <c r="D6042" s="46">
        <v>7.2</v>
      </c>
      <c r="E6042" s="47">
        <f t="shared" si="94"/>
        <v>1.5277777777777724E-2</v>
      </c>
      <c r="F6042" s="124"/>
    </row>
    <row r="6043" spans="1:6" x14ac:dyDescent="0.25">
      <c r="A6043" s="20">
        <v>8111</v>
      </c>
      <c r="B6043" s="7">
        <v>718409</v>
      </c>
      <c r="C6043" s="46">
        <f>VLOOKUP(B6043,'Τιμοκατάλογος ανά κωδικό'!D:G,4,0)</f>
        <v>9.32</v>
      </c>
      <c r="D6043" s="46">
        <v>9.18</v>
      </c>
      <c r="E6043" s="47">
        <f t="shared" si="94"/>
        <v>1.5250544662309462E-2</v>
      </c>
      <c r="F6043" s="124"/>
    </row>
    <row r="6044" spans="1:6" x14ac:dyDescent="0.25">
      <c r="A6044" s="20" t="s">
        <v>30852</v>
      </c>
      <c r="B6044" s="7">
        <v>718418</v>
      </c>
      <c r="C6044" s="46">
        <f>VLOOKUP(B6044,'Τιμοκατάλογος ανά κωδικό'!D:G,4,0)</f>
        <v>155.69999999999999</v>
      </c>
      <c r="D6044" s="46">
        <v>153.4</v>
      </c>
      <c r="E6044" s="47">
        <f t="shared" si="94"/>
        <v>1.4993481095175953E-2</v>
      </c>
      <c r="F6044" s="124"/>
    </row>
    <row r="6045" spans="1:6" x14ac:dyDescent="0.25">
      <c r="A6045" s="20" t="s">
        <v>21475</v>
      </c>
      <c r="B6045" s="7">
        <v>718419</v>
      </c>
      <c r="C6045" s="46">
        <f>VLOOKUP(B6045,'Τιμοκατάλογος ανά κωδικό'!D:G,4,0)</f>
        <v>154.9</v>
      </c>
      <c r="D6045" s="46">
        <v>152.6</v>
      </c>
      <c r="E6045" s="47">
        <f t="shared" si="94"/>
        <v>1.5072083879423381E-2</v>
      </c>
      <c r="F6045" s="124"/>
    </row>
    <row r="6046" spans="1:6" x14ac:dyDescent="0.25">
      <c r="A6046" s="20" t="s">
        <v>30853</v>
      </c>
      <c r="B6046" s="7">
        <v>718420</v>
      </c>
      <c r="C6046" s="46">
        <f>VLOOKUP(B6046,'Τιμοκατάλογος ανά κωδικό'!D:G,4,0)</f>
        <v>176.4</v>
      </c>
      <c r="D6046" s="46">
        <v>173.8</v>
      </c>
      <c r="E6046" s="47">
        <f t="shared" si="94"/>
        <v>1.4959723820483273E-2</v>
      </c>
      <c r="F6046" s="124"/>
    </row>
    <row r="6047" spans="1:6" x14ac:dyDescent="0.25">
      <c r="A6047" s="20" t="s">
        <v>21476</v>
      </c>
      <c r="B6047" s="7">
        <v>718421</v>
      </c>
      <c r="C6047" s="46">
        <f>VLOOKUP(B6047,'Τιμοκατάλογος ανά κωδικό'!D:G,4,0)</f>
        <v>175.5</v>
      </c>
      <c r="D6047" s="46">
        <v>172.9</v>
      </c>
      <c r="E6047" s="47">
        <f t="shared" si="94"/>
        <v>1.5037593984962294E-2</v>
      </c>
      <c r="F6047" s="124"/>
    </row>
    <row r="6048" spans="1:6" x14ac:dyDescent="0.25">
      <c r="A6048" s="20" t="s">
        <v>21477</v>
      </c>
      <c r="B6048" s="7">
        <v>718422</v>
      </c>
      <c r="C6048" s="46">
        <f>VLOOKUP(B6048,'Τιμοκατάλογος ανά κωδικό'!D:G,4,0)</f>
        <v>287.5</v>
      </c>
      <c r="D6048" s="46">
        <v>283.3</v>
      </c>
      <c r="E6048" s="47">
        <f t="shared" si="94"/>
        <v>1.4825273561595464E-2</v>
      </c>
      <c r="F6048" s="124"/>
    </row>
    <row r="6049" spans="1:6" x14ac:dyDescent="0.25">
      <c r="A6049" s="20" t="s">
        <v>21967</v>
      </c>
      <c r="B6049" s="7">
        <v>718588</v>
      </c>
      <c r="C6049" s="46">
        <f>VLOOKUP(B6049,'Τιμοκατάλογος ανά κωδικό'!D:G,4,0)</f>
        <v>57.4</v>
      </c>
      <c r="D6049" s="46">
        <v>56.55</v>
      </c>
      <c r="E6049" s="47">
        <f t="shared" si="94"/>
        <v>1.5030946065428763E-2</v>
      </c>
      <c r="F6049" s="124"/>
    </row>
    <row r="6050" spans="1:6" x14ac:dyDescent="0.25">
      <c r="A6050" s="20" t="s">
        <v>21968</v>
      </c>
      <c r="B6050" s="7">
        <v>718589</v>
      </c>
      <c r="C6050" s="46">
        <f>VLOOKUP(B6050,'Τιμοκατάλογος ανά κωδικό'!D:G,4,0)</f>
        <v>101.25</v>
      </c>
      <c r="D6050" s="46">
        <v>99.75</v>
      </c>
      <c r="E6050" s="47">
        <f t="shared" si="94"/>
        <v>1.5037593984962516E-2</v>
      </c>
      <c r="F6050" s="124"/>
    </row>
    <row r="6051" spans="1:6" x14ac:dyDescent="0.25">
      <c r="A6051" s="20" t="s">
        <v>21969</v>
      </c>
      <c r="B6051" s="7">
        <v>718590</v>
      </c>
      <c r="C6051" s="46">
        <f>VLOOKUP(B6051,'Τιμοκατάλογος ανά κωδικό'!D:G,4,0)</f>
        <v>175.53</v>
      </c>
      <c r="D6051" s="46">
        <v>172.94</v>
      </c>
      <c r="E6051" s="47">
        <f t="shared" si="94"/>
        <v>1.4976292355730392E-2</v>
      </c>
      <c r="F6051" s="124"/>
    </row>
    <row r="6052" spans="1:6" x14ac:dyDescent="0.25">
      <c r="A6052" s="20" t="s">
        <v>21970</v>
      </c>
      <c r="B6052" s="7">
        <v>718591</v>
      </c>
      <c r="C6052" s="46">
        <f>VLOOKUP(B6052,'Τιμοκατάλογος ανά κωδικό'!D:G,4,0)</f>
        <v>259.32</v>
      </c>
      <c r="D6052" s="46">
        <v>255.49</v>
      </c>
      <c r="E6052" s="47">
        <f t="shared" si="94"/>
        <v>1.4990801988336022E-2</v>
      </c>
      <c r="F6052" s="124"/>
    </row>
    <row r="6053" spans="1:6" x14ac:dyDescent="0.25">
      <c r="A6053" s="20" t="s">
        <v>21971</v>
      </c>
      <c r="B6053" s="7">
        <v>718592</v>
      </c>
      <c r="C6053" s="46">
        <f>VLOOKUP(B6053,'Τιμοκατάλογος ανά κωδικό'!D:G,4,0)</f>
        <v>346.3</v>
      </c>
      <c r="D6053" s="46">
        <v>341.18</v>
      </c>
      <c r="E6053" s="47">
        <f t="shared" si="94"/>
        <v>1.5006741309572691E-2</v>
      </c>
      <c r="F6053" s="124"/>
    </row>
    <row r="6054" spans="1:6" x14ac:dyDescent="0.25">
      <c r="A6054" s="20" t="s">
        <v>21973</v>
      </c>
      <c r="B6054" s="7">
        <v>718593</v>
      </c>
      <c r="C6054" s="46">
        <f>VLOOKUP(B6054,'Τιμοκατάλογος ανά κωδικό'!D:G,4,0)</f>
        <v>101.25</v>
      </c>
      <c r="D6054" s="46">
        <v>99.75</v>
      </c>
      <c r="E6054" s="47">
        <f t="shared" si="94"/>
        <v>1.5037593984962516E-2</v>
      </c>
      <c r="F6054" s="124"/>
    </row>
    <row r="6055" spans="1:6" x14ac:dyDescent="0.25">
      <c r="A6055" s="20" t="s">
        <v>21974</v>
      </c>
      <c r="B6055" s="7">
        <v>718594</v>
      </c>
      <c r="C6055" s="46">
        <f>VLOOKUP(B6055,'Τιμοκατάλογος ανά κωδικό'!D:G,4,0)</f>
        <v>175.53</v>
      </c>
      <c r="D6055" s="46">
        <v>172.94</v>
      </c>
      <c r="E6055" s="47">
        <f t="shared" si="94"/>
        <v>1.4976292355730392E-2</v>
      </c>
      <c r="F6055" s="124"/>
    </row>
    <row r="6056" spans="1:6" x14ac:dyDescent="0.25">
      <c r="A6056" s="20" t="s">
        <v>21975</v>
      </c>
      <c r="B6056" s="7">
        <v>718595</v>
      </c>
      <c r="C6056" s="46">
        <f>VLOOKUP(B6056,'Τιμοκατάλογος ανά κωδικό'!D:G,4,0)</f>
        <v>259.32</v>
      </c>
      <c r="D6056" s="46">
        <v>255.49</v>
      </c>
      <c r="E6056" s="47">
        <f t="shared" si="94"/>
        <v>1.4990801988336022E-2</v>
      </c>
      <c r="F6056" s="124"/>
    </row>
    <row r="6057" spans="1:6" x14ac:dyDescent="0.25">
      <c r="A6057" s="20" t="s">
        <v>21976</v>
      </c>
      <c r="B6057" s="7">
        <v>718596</v>
      </c>
      <c r="C6057" s="46">
        <f>VLOOKUP(B6057,'Τιμοκατάλογος ανά κωδικό'!D:G,4,0)</f>
        <v>346.3</v>
      </c>
      <c r="D6057" s="46">
        <v>341.18</v>
      </c>
      <c r="E6057" s="47">
        <f t="shared" si="94"/>
        <v>1.5006741309572691E-2</v>
      </c>
      <c r="F6057" s="124"/>
    </row>
    <row r="6058" spans="1:6" x14ac:dyDescent="0.25">
      <c r="A6058" s="20" t="s">
        <v>21977</v>
      </c>
      <c r="B6058" s="7">
        <v>718597</v>
      </c>
      <c r="C6058" s="46">
        <f>VLOOKUP(B6058,'Τιμοκατάλογος ανά κωδικό'!D:G,4,0)</f>
        <v>57.4</v>
      </c>
      <c r="D6058" s="46">
        <v>56.55</v>
      </c>
      <c r="E6058" s="47">
        <f t="shared" si="94"/>
        <v>1.5030946065428763E-2</v>
      </c>
      <c r="F6058" s="124"/>
    </row>
    <row r="6059" spans="1:6" x14ac:dyDescent="0.25">
      <c r="A6059" s="20" t="s">
        <v>21978</v>
      </c>
      <c r="B6059" s="7">
        <v>718598</v>
      </c>
      <c r="C6059" s="46">
        <f>VLOOKUP(B6059,'Τιμοκατάλογος ανά κωδικό'!D:G,4,0)</f>
        <v>101.25</v>
      </c>
      <c r="D6059" s="46">
        <v>99.75</v>
      </c>
      <c r="E6059" s="47">
        <f t="shared" si="94"/>
        <v>1.5037593984962516E-2</v>
      </c>
      <c r="F6059" s="124"/>
    </row>
    <row r="6060" spans="1:6" x14ac:dyDescent="0.25">
      <c r="A6060" s="20" t="s">
        <v>21979</v>
      </c>
      <c r="B6060" s="7">
        <v>718599</v>
      </c>
      <c r="C6060" s="46">
        <f>VLOOKUP(B6060,'Τιμοκατάλογος ανά κωδικό'!D:G,4,0)</f>
        <v>175.53</v>
      </c>
      <c r="D6060" s="46">
        <v>172.94</v>
      </c>
      <c r="E6060" s="47">
        <f t="shared" si="94"/>
        <v>1.4976292355730392E-2</v>
      </c>
      <c r="F6060" s="124"/>
    </row>
    <row r="6061" spans="1:6" x14ac:dyDescent="0.25">
      <c r="A6061" s="20" t="s">
        <v>21980</v>
      </c>
      <c r="B6061" s="7">
        <v>718600</v>
      </c>
      <c r="C6061" s="46">
        <f>VLOOKUP(B6061,'Τιμοκατάλογος ανά κωδικό'!D:G,4,0)</f>
        <v>259.32</v>
      </c>
      <c r="D6061" s="46">
        <v>255.49</v>
      </c>
      <c r="E6061" s="47">
        <f t="shared" si="94"/>
        <v>1.4990801988336022E-2</v>
      </c>
      <c r="F6061" s="124"/>
    </row>
    <row r="6062" spans="1:6" x14ac:dyDescent="0.25">
      <c r="A6062" s="20" t="s">
        <v>21981</v>
      </c>
      <c r="B6062" s="7">
        <v>718601</v>
      </c>
      <c r="C6062" s="46">
        <f>VLOOKUP(B6062,'Τιμοκατάλογος ανά κωδικό'!D:G,4,0)</f>
        <v>346.3</v>
      </c>
      <c r="D6062" s="46">
        <v>341.18</v>
      </c>
      <c r="E6062" s="47">
        <f t="shared" si="94"/>
        <v>1.5006741309572691E-2</v>
      </c>
      <c r="F6062" s="124"/>
    </row>
    <row r="6063" spans="1:6" x14ac:dyDescent="0.25">
      <c r="A6063" s="20" t="s">
        <v>21982</v>
      </c>
      <c r="B6063" s="7">
        <v>718602</v>
      </c>
      <c r="C6063" s="46">
        <f>VLOOKUP(B6063,'Τιμοκατάλογος ανά κωδικό'!D:G,4,0)</f>
        <v>57.4</v>
      </c>
      <c r="D6063" s="46">
        <v>56.55</v>
      </c>
      <c r="E6063" s="47">
        <f t="shared" si="94"/>
        <v>1.5030946065428763E-2</v>
      </c>
      <c r="F6063" s="124"/>
    </row>
    <row r="6064" spans="1:6" x14ac:dyDescent="0.25">
      <c r="A6064" s="20" t="s">
        <v>21983</v>
      </c>
      <c r="B6064" s="7">
        <v>718603</v>
      </c>
      <c r="C6064" s="46">
        <f>VLOOKUP(B6064,'Τιμοκατάλογος ανά κωδικό'!D:G,4,0)</f>
        <v>101.25</v>
      </c>
      <c r="D6064" s="46">
        <v>99.75</v>
      </c>
      <c r="E6064" s="47">
        <f t="shared" si="94"/>
        <v>1.5037593984962516E-2</v>
      </c>
      <c r="F6064" s="124"/>
    </row>
    <row r="6065" spans="1:6" x14ac:dyDescent="0.25">
      <c r="A6065" s="20" t="s">
        <v>21984</v>
      </c>
      <c r="B6065" s="7">
        <v>718604</v>
      </c>
      <c r="C6065" s="46">
        <f>VLOOKUP(B6065,'Τιμοκατάλογος ανά κωδικό'!D:G,4,0)</f>
        <v>175.53</v>
      </c>
      <c r="D6065" s="46">
        <v>172.94</v>
      </c>
      <c r="E6065" s="47">
        <f t="shared" si="94"/>
        <v>1.4976292355730392E-2</v>
      </c>
      <c r="F6065" s="124"/>
    </row>
    <row r="6066" spans="1:6" x14ac:dyDescent="0.25">
      <c r="A6066" s="20" t="s">
        <v>21985</v>
      </c>
      <c r="B6066" s="7">
        <v>718605</v>
      </c>
      <c r="C6066" s="46">
        <f>VLOOKUP(B6066,'Τιμοκατάλογος ανά κωδικό'!D:G,4,0)</f>
        <v>259.32</v>
      </c>
      <c r="D6066" s="46">
        <v>255.49</v>
      </c>
      <c r="E6066" s="47">
        <f t="shared" si="94"/>
        <v>1.4990801988336022E-2</v>
      </c>
      <c r="F6066" s="124"/>
    </row>
    <row r="6067" spans="1:6" x14ac:dyDescent="0.25">
      <c r="A6067" s="20" t="s">
        <v>21986</v>
      </c>
      <c r="B6067" s="7">
        <v>718606</v>
      </c>
      <c r="C6067" s="46">
        <f>VLOOKUP(B6067,'Τιμοκατάλογος ανά κωδικό'!D:G,4,0)</f>
        <v>346.3</v>
      </c>
      <c r="D6067" s="46">
        <v>341.18</v>
      </c>
      <c r="E6067" s="47">
        <f t="shared" si="94"/>
        <v>1.5006741309572691E-2</v>
      </c>
      <c r="F6067" s="124"/>
    </row>
    <row r="6068" spans="1:6" x14ac:dyDescent="0.25">
      <c r="A6068" s="20" t="s">
        <v>21987</v>
      </c>
      <c r="B6068" s="7">
        <v>718607</v>
      </c>
      <c r="C6068" s="46">
        <f>VLOOKUP(B6068,'Τιμοκατάλογος ανά κωδικό'!D:G,4,0)</f>
        <v>24.54</v>
      </c>
      <c r="D6068" s="46">
        <v>24.18</v>
      </c>
      <c r="E6068" s="47">
        <f t="shared" si="94"/>
        <v>1.4888337468982549E-2</v>
      </c>
      <c r="F6068" s="124"/>
    </row>
    <row r="6069" spans="1:6" x14ac:dyDescent="0.25">
      <c r="A6069" s="20" t="s">
        <v>21988</v>
      </c>
      <c r="B6069" s="7">
        <v>718608</v>
      </c>
      <c r="C6069" s="46">
        <f>VLOOKUP(B6069,'Τιμοκατάλογος ανά κωδικό'!D:G,4,0)</f>
        <v>38.11</v>
      </c>
      <c r="D6069" s="46">
        <v>37.549999999999997</v>
      </c>
      <c r="E6069" s="47">
        <f t="shared" si="94"/>
        <v>1.4913448735019985E-2</v>
      </c>
      <c r="F6069" s="124"/>
    </row>
    <row r="6070" spans="1:6" x14ac:dyDescent="0.25">
      <c r="A6070" s="20" t="s">
        <v>21989</v>
      </c>
      <c r="B6070" s="7">
        <v>718609</v>
      </c>
      <c r="C6070" s="46">
        <f>VLOOKUP(B6070,'Τιμοκατάλογος ανά κωδικό'!D:G,4,0)</f>
        <v>67.25</v>
      </c>
      <c r="D6070" s="46">
        <v>66.260000000000005</v>
      </c>
      <c r="E6070" s="47">
        <f t="shared" si="94"/>
        <v>1.4941140959854993E-2</v>
      </c>
      <c r="F6070" s="124"/>
    </row>
    <row r="6071" spans="1:6" x14ac:dyDescent="0.25">
      <c r="A6071" s="20" t="s">
        <v>21990</v>
      </c>
      <c r="B6071" s="7">
        <v>718610</v>
      </c>
      <c r="C6071" s="46">
        <f>VLOOKUP(B6071,'Τιμοκατάλογος ανά κωδικό'!D:G,4,0)</f>
        <v>102.85</v>
      </c>
      <c r="D6071" s="46">
        <v>101.33</v>
      </c>
      <c r="E6071" s="47">
        <f t="shared" si="94"/>
        <v>1.5000493437284046E-2</v>
      </c>
      <c r="F6071" s="124"/>
    </row>
    <row r="6072" spans="1:6" x14ac:dyDescent="0.25">
      <c r="A6072" s="20" t="s">
        <v>21991</v>
      </c>
      <c r="B6072" s="7">
        <v>718611</v>
      </c>
      <c r="C6072" s="46">
        <f>VLOOKUP(B6072,'Τιμοκατάλογος ανά κωδικό'!D:G,4,0)</f>
        <v>167.51</v>
      </c>
      <c r="D6072" s="46">
        <v>165.03</v>
      </c>
      <c r="E6072" s="47">
        <f t="shared" si="94"/>
        <v>1.5027570744712948E-2</v>
      </c>
      <c r="F6072" s="124"/>
    </row>
    <row r="6073" spans="1:6" x14ac:dyDescent="0.25">
      <c r="A6073" s="20" t="s">
        <v>21997</v>
      </c>
      <c r="B6073" s="7">
        <v>718615</v>
      </c>
      <c r="C6073" s="46">
        <f>VLOOKUP(B6073,'Τιμοκατάλογος ανά κωδικό'!D:G,4,0)</f>
        <v>24.54</v>
      </c>
      <c r="D6073" s="46">
        <v>24.18</v>
      </c>
      <c r="E6073" s="47">
        <f t="shared" si="94"/>
        <v>1.4888337468982549E-2</v>
      </c>
      <c r="F6073" s="124"/>
    </row>
    <row r="6074" spans="1:6" x14ac:dyDescent="0.25">
      <c r="A6074" s="20" t="s">
        <v>21998</v>
      </c>
      <c r="B6074" s="7">
        <v>718616</v>
      </c>
      <c r="C6074" s="46">
        <f>VLOOKUP(B6074,'Τιμοκατάλογος ανά κωδικό'!D:G,4,0)</f>
        <v>38.11</v>
      </c>
      <c r="D6074" s="46">
        <v>37.549999999999997</v>
      </c>
      <c r="E6074" s="47">
        <f t="shared" si="94"/>
        <v>1.4913448735019985E-2</v>
      </c>
      <c r="F6074" s="124"/>
    </row>
    <row r="6075" spans="1:6" x14ac:dyDescent="0.25">
      <c r="A6075" s="20" t="s">
        <v>21999</v>
      </c>
      <c r="B6075" s="7">
        <v>718617</v>
      </c>
      <c r="C6075" s="46">
        <f>VLOOKUP(B6075,'Τιμοκατάλογος ανά κωδικό'!D:G,4,0)</f>
        <v>67.25</v>
      </c>
      <c r="D6075" s="46">
        <v>66.260000000000005</v>
      </c>
      <c r="E6075" s="47">
        <f t="shared" si="94"/>
        <v>1.4941140959854993E-2</v>
      </c>
      <c r="F6075" s="124"/>
    </row>
    <row r="6076" spans="1:6" x14ac:dyDescent="0.25">
      <c r="A6076" s="20" t="s">
        <v>22000</v>
      </c>
      <c r="B6076" s="7">
        <v>718618</v>
      </c>
      <c r="C6076" s="46">
        <f>VLOOKUP(B6076,'Τιμοκατάλογος ανά κωδικό'!D:G,4,0)</f>
        <v>102.85</v>
      </c>
      <c r="D6076" s="46">
        <v>101.33</v>
      </c>
      <c r="E6076" s="47">
        <f t="shared" si="94"/>
        <v>1.5000493437284046E-2</v>
      </c>
      <c r="F6076" s="124"/>
    </row>
    <row r="6077" spans="1:6" x14ac:dyDescent="0.25">
      <c r="A6077" s="20" t="s">
        <v>22001</v>
      </c>
      <c r="B6077" s="7">
        <v>718619</v>
      </c>
      <c r="C6077" s="46">
        <f>VLOOKUP(B6077,'Τιμοκατάλογος ανά κωδικό'!D:G,4,0)</f>
        <v>167.51</v>
      </c>
      <c r="D6077" s="46">
        <v>165.03</v>
      </c>
      <c r="E6077" s="47">
        <f t="shared" si="94"/>
        <v>1.5027570744712948E-2</v>
      </c>
      <c r="F6077" s="124"/>
    </row>
    <row r="6078" spans="1:6" x14ac:dyDescent="0.25">
      <c r="A6078" s="20" t="s">
        <v>22232</v>
      </c>
      <c r="B6078" s="7">
        <v>718648</v>
      </c>
      <c r="C6078" s="46">
        <f>VLOOKUP(B6078,'Τιμοκατάλογος ανά κωδικό'!D:G,4,0)</f>
        <v>5.21</v>
      </c>
      <c r="D6078" s="46">
        <v>5.13</v>
      </c>
      <c r="E6078" s="47">
        <f t="shared" si="94"/>
        <v>1.5594541910331383E-2</v>
      </c>
      <c r="F6078" s="124"/>
    </row>
    <row r="6079" spans="1:6" x14ac:dyDescent="0.25">
      <c r="A6079" s="20" t="s">
        <v>22236</v>
      </c>
      <c r="B6079" s="7">
        <v>718651</v>
      </c>
      <c r="C6079" s="46">
        <f>VLOOKUP(B6079,'Τιμοκατάλογος ανά κωδικό'!D:G,4,0)</f>
        <v>7.91</v>
      </c>
      <c r="D6079" s="46">
        <v>7.79</v>
      </c>
      <c r="E6079" s="47">
        <f t="shared" si="94"/>
        <v>1.5404364569961526E-2</v>
      </c>
      <c r="F6079" s="124"/>
    </row>
    <row r="6080" spans="1:6" x14ac:dyDescent="0.25">
      <c r="A6080" s="20" t="s">
        <v>22240</v>
      </c>
      <c r="B6080" s="7">
        <v>718654</v>
      </c>
      <c r="C6080" s="46">
        <f>VLOOKUP(B6080,'Τιμοκατάλογος ανά κωδικό'!D:G,4,0)</f>
        <v>33.29</v>
      </c>
      <c r="D6080" s="46">
        <v>32.799999999999997</v>
      </c>
      <c r="E6080" s="47">
        <f t="shared" si="94"/>
        <v>1.493902439024386E-2</v>
      </c>
      <c r="F6080" s="124"/>
    </row>
    <row r="6081" spans="1:6" x14ac:dyDescent="0.25">
      <c r="A6081" s="20" t="s">
        <v>22244</v>
      </c>
      <c r="B6081" s="7">
        <v>718656</v>
      </c>
      <c r="C6081" s="46">
        <f>VLOOKUP(B6081,'Τιμοκατάλογος ανά κωδικό'!D:G,4,0)</f>
        <v>11.65</v>
      </c>
      <c r="D6081" s="46">
        <v>11.48</v>
      </c>
      <c r="E6081" s="47">
        <f t="shared" si="94"/>
        <v>1.4808362369338024E-2</v>
      </c>
      <c r="F6081" s="124"/>
    </row>
    <row r="6082" spans="1:6" x14ac:dyDescent="0.25">
      <c r="A6082" s="20" t="s">
        <v>22248</v>
      </c>
      <c r="B6082" s="7">
        <v>718658</v>
      </c>
      <c r="C6082" s="46">
        <f>VLOOKUP(B6082,'Τιμοκατάλογος ανά κωδικό'!D:G,4,0)</f>
        <v>11.65</v>
      </c>
      <c r="D6082" s="46">
        <v>11.48</v>
      </c>
      <c r="E6082" s="47">
        <f t="shared" si="94"/>
        <v>1.4808362369338024E-2</v>
      </c>
      <c r="F6082" s="124"/>
    </row>
    <row r="6083" spans="1:6" x14ac:dyDescent="0.25">
      <c r="A6083" s="20" t="s">
        <v>22252</v>
      </c>
      <c r="B6083" s="7">
        <v>718659</v>
      </c>
      <c r="C6083" s="46">
        <f>VLOOKUP(B6083,'Τιμοκατάλογος ανά κωδικό'!D:G,4,0)</f>
        <v>24.97</v>
      </c>
      <c r="D6083" s="46">
        <v>24.6</v>
      </c>
      <c r="E6083" s="47">
        <f t="shared" ref="E6083:E6146" si="95">C6083/D6083-1</f>
        <v>1.504065040650393E-2</v>
      </c>
      <c r="F6083" s="124"/>
    </row>
    <row r="6084" spans="1:6" x14ac:dyDescent="0.25">
      <c r="A6084" s="20" t="s">
        <v>22256</v>
      </c>
      <c r="B6084" s="7">
        <v>718660</v>
      </c>
      <c r="C6084" s="46">
        <f>VLOOKUP(B6084,'Τιμοκατάλογος ανά κωδικό'!D:G,4,0)</f>
        <v>24.97</v>
      </c>
      <c r="D6084" s="46">
        <v>24.6</v>
      </c>
      <c r="E6084" s="47">
        <f t="shared" si="95"/>
        <v>1.504065040650393E-2</v>
      </c>
      <c r="F6084" s="124"/>
    </row>
    <row r="6085" spans="1:6" x14ac:dyDescent="0.25">
      <c r="A6085" s="20" t="s">
        <v>22260</v>
      </c>
      <c r="B6085" s="7">
        <v>718661</v>
      </c>
      <c r="C6085" s="46">
        <f>VLOOKUP(B6085,'Τιμοκατάλογος ανά κωδικό'!D:G,4,0)</f>
        <v>11.65</v>
      </c>
      <c r="D6085" s="46">
        <v>11.48</v>
      </c>
      <c r="E6085" s="47">
        <f t="shared" si="95"/>
        <v>1.4808362369338024E-2</v>
      </c>
      <c r="F6085" s="124"/>
    </row>
    <row r="6086" spans="1:6" x14ac:dyDescent="0.25">
      <c r="A6086" s="20" t="s">
        <v>22264</v>
      </c>
      <c r="B6086" s="7">
        <v>718662</v>
      </c>
      <c r="C6086" s="46">
        <f>VLOOKUP(B6086,'Τιμοκατάλογος ανά κωδικό'!D:G,4,0)</f>
        <v>11.65</v>
      </c>
      <c r="D6086" s="46">
        <v>11.48</v>
      </c>
      <c r="E6086" s="47">
        <f t="shared" si="95"/>
        <v>1.4808362369338024E-2</v>
      </c>
      <c r="F6086" s="124"/>
    </row>
    <row r="6087" spans="1:6" x14ac:dyDescent="0.25">
      <c r="A6087" s="20" t="s">
        <v>22268</v>
      </c>
      <c r="B6087" s="7">
        <v>718663</v>
      </c>
      <c r="C6087" s="46">
        <f>VLOOKUP(B6087,'Τιμοκατάλογος ανά κωδικό'!D:G,4,0)</f>
        <v>11.65</v>
      </c>
      <c r="D6087" s="46">
        <v>11.48</v>
      </c>
      <c r="E6087" s="47">
        <f t="shared" si="95"/>
        <v>1.4808362369338024E-2</v>
      </c>
      <c r="F6087" s="124"/>
    </row>
    <row r="6088" spans="1:6" x14ac:dyDescent="0.25">
      <c r="A6088" s="20" t="s">
        <v>22272</v>
      </c>
      <c r="B6088" s="7">
        <v>718670</v>
      </c>
      <c r="C6088" s="46">
        <f>VLOOKUP(B6088,'Τιμοκατάλογος ανά κωδικό'!D:G,4,0)</f>
        <v>6.24</v>
      </c>
      <c r="D6088" s="46">
        <v>6.15</v>
      </c>
      <c r="E6088" s="47">
        <f t="shared" si="95"/>
        <v>1.4634146341463428E-2</v>
      </c>
      <c r="F6088" s="124"/>
    </row>
    <row r="6089" spans="1:6" x14ac:dyDescent="0.25">
      <c r="A6089" s="20">
        <v>8110</v>
      </c>
      <c r="B6089" s="7">
        <v>718671</v>
      </c>
      <c r="C6089" s="46">
        <f>VLOOKUP(B6089,'Τιμοκατάλογος ανά κωδικό'!D:G,4,0)</f>
        <v>15.61</v>
      </c>
      <c r="D6089" s="46">
        <v>15.38</v>
      </c>
      <c r="E6089" s="47">
        <f t="shared" si="95"/>
        <v>1.4954486345903684E-2</v>
      </c>
      <c r="F6089" s="124"/>
    </row>
    <row r="6090" spans="1:6" x14ac:dyDescent="0.25">
      <c r="A6090" s="20" t="s">
        <v>22279</v>
      </c>
      <c r="B6090" s="7">
        <v>718672</v>
      </c>
      <c r="C6090" s="46">
        <f>VLOOKUP(B6090,'Τιμοκατάλογος ανά κωδικό'!D:G,4,0)</f>
        <v>7.07</v>
      </c>
      <c r="D6090" s="46">
        <v>6.97</v>
      </c>
      <c r="E6090" s="47">
        <f t="shared" si="95"/>
        <v>1.4347202295552419E-2</v>
      </c>
      <c r="F6090" s="124"/>
    </row>
    <row r="6091" spans="1:6" x14ac:dyDescent="0.25">
      <c r="A6091" s="20" t="s">
        <v>22283</v>
      </c>
      <c r="B6091" s="7">
        <v>718674</v>
      </c>
      <c r="C6091" s="46">
        <f>VLOOKUP(B6091,'Τιμοκατάλογος ανά κωδικό'!D:G,4,0)</f>
        <v>6.24</v>
      </c>
      <c r="D6091" s="46">
        <v>6.15</v>
      </c>
      <c r="E6091" s="47">
        <f t="shared" si="95"/>
        <v>1.4634146341463428E-2</v>
      </c>
      <c r="F6091" s="124"/>
    </row>
    <row r="6092" spans="1:6" x14ac:dyDescent="0.25">
      <c r="A6092" s="20">
        <v>8122</v>
      </c>
      <c r="B6092" s="7">
        <v>718676</v>
      </c>
      <c r="C6092" s="46">
        <f>VLOOKUP(B6092,'Τιμοκατάλογος ανά κωδικό'!D:G,4,0)</f>
        <v>13.32</v>
      </c>
      <c r="D6092" s="46">
        <v>13.12</v>
      </c>
      <c r="E6092" s="47">
        <f t="shared" si="95"/>
        <v>1.5243902439024515E-2</v>
      </c>
      <c r="F6092" s="124"/>
    </row>
    <row r="6093" spans="1:6" x14ac:dyDescent="0.25">
      <c r="A6093" s="20" t="s">
        <v>22290</v>
      </c>
      <c r="B6093" s="7">
        <v>718677</v>
      </c>
      <c r="C6093" s="46">
        <f>VLOOKUP(B6093,'Τιμοκατάλογος ανά κωδικό'!D:G,4,0)</f>
        <v>12.9</v>
      </c>
      <c r="D6093" s="46">
        <v>12.71</v>
      </c>
      <c r="E6093" s="47">
        <f t="shared" si="95"/>
        <v>1.4948859166010964E-2</v>
      </c>
      <c r="F6093" s="124"/>
    </row>
    <row r="6094" spans="1:6" x14ac:dyDescent="0.25">
      <c r="A6094" s="20">
        <v>8114</v>
      </c>
      <c r="B6094" s="7">
        <v>718678</v>
      </c>
      <c r="C6094" s="46">
        <f>VLOOKUP(B6094,'Τιμοκατάλογος ανά κωδικό'!D:G,4,0)</f>
        <v>20.190000000000001</v>
      </c>
      <c r="D6094" s="46">
        <v>19.89</v>
      </c>
      <c r="E6094" s="47">
        <f t="shared" si="95"/>
        <v>1.5082956259426794E-2</v>
      </c>
      <c r="F6094" s="124"/>
    </row>
    <row r="6095" spans="1:6" x14ac:dyDescent="0.25">
      <c r="A6095" s="20" t="s">
        <v>22297</v>
      </c>
      <c r="B6095" s="7">
        <v>718679</v>
      </c>
      <c r="C6095" s="46">
        <f>VLOOKUP(B6095,'Τιμοκατάλογος ανά κωδικό'!D:G,4,0)</f>
        <v>133.16999999999999</v>
      </c>
      <c r="D6095" s="46">
        <v>131.19999999999999</v>
      </c>
      <c r="E6095" s="47">
        <f t="shared" si="95"/>
        <v>1.5015243902438913E-2</v>
      </c>
      <c r="F6095" s="124"/>
    </row>
    <row r="6096" spans="1:6" x14ac:dyDescent="0.25">
      <c r="A6096" s="20">
        <v>8144</v>
      </c>
      <c r="B6096" s="7">
        <v>718680</v>
      </c>
      <c r="C6096" s="46">
        <f>VLOOKUP(B6096,'Τιμοκατάλογος ανά κωδικό'!D:G,4,0)</f>
        <v>14.57</v>
      </c>
      <c r="D6096" s="46">
        <v>14.35</v>
      </c>
      <c r="E6096" s="47">
        <f t="shared" si="95"/>
        <v>1.5331010452961813E-2</v>
      </c>
      <c r="F6096" s="124"/>
    </row>
    <row r="6097" spans="1:6" x14ac:dyDescent="0.25">
      <c r="A6097" s="20" t="s">
        <v>22304</v>
      </c>
      <c r="B6097" s="7">
        <v>718681</v>
      </c>
      <c r="C6097" s="46">
        <f>VLOOKUP(B6097,'Τιμοκατάλογος ανά κωδικό'!D:G,4,0)</f>
        <v>14.57</v>
      </c>
      <c r="D6097" s="46">
        <v>14.35</v>
      </c>
      <c r="E6097" s="47">
        <f t="shared" si="95"/>
        <v>1.5331010452961813E-2</v>
      </c>
      <c r="F6097" s="124"/>
    </row>
    <row r="6098" spans="1:6" x14ac:dyDescent="0.25">
      <c r="A6098" s="20" t="s">
        <v>22308</v>
      </c>
      <c r="B6098" s="7">
        <v>718682</v>
      </c>
      <c r="C6098" s="46">
        <f>VLOOKUP(B6098,'Τιμοκατάλογος ανά κωδικό'!D:G,4,0)</f>
        <v>153.13999999999999</v>
      </c>
      <c r="D6098" s="46">
        <v>150.88</v>
      </c>
      <c r="E6098" s="47">
        <f t="shared" si="95"/>
        <v>1.4978791092258747E-2</v>
      </c>
      <c r="F6098" s="124"/>
    </row>
    <row r="6099" spans="1:6" x14ac:dyDescent="0.25">
      <c r="A6099" s="20" t="s">
        <v>22312</v>
      </c>
      <c r="B6099" s="7">
        <v>718685</v>
      </c>
      <c r="C6099" s="46">
        <f>VLOOKUP(B6099,'Τιμοκατάλογος ανά κωδικό'!D:G,4,0)</f>
        <v>79.069999999999993</v>
      </c>
      <c r="D6099" s="46">
        <v>77.900000000000006</v>
      </c>
      <c r="E6099" s="47">
        <f t="shared" si="95"/>
        <v>1.5019255455712255E-2</v>
      </c>
      <c r="F6099" s="124"/>
    </row>
    <row r="6100" spans="1:6" x14ac:dyDescent="0.25">
      <c r="A6100" s="20" t="s">
        <v>22316</v>
      </c>
      <c r="B6100" s="7">
        <v>718687</v>
      </c>
      <c r="C6100" s="46">
        <f>VLOOKUP(B6100,'Τιμοκατάλογος ανά κωδικό'!D:G,4,0)</f>
        <v>44.33</v>
      </c>
      <c r="D6100" s="46">
        <v>43.67</v>
      </c>
      <c r="E6100" s="47">
        <f t="shared" si="95"/>
        <v>1.5113350125944613E-2</v>
      </c>
      <c r="F6100" s="124"/>
    </row>
    <row r="6101" spans="1:6" x14ac:dyDescent="0.25">
      <c r="A6101" s="20" t="s">
        <v>22320</v>
      </c>
      <c r="B6101" s="7">
        <v>718694</v>
      </c>
      <c r="C6101" s="46">
        <f>VLOOKUP(B6101,'Τιμοκατάλογος ανά κωδικό'!D:G,4,0)</f>
        <v>11.24</v>
      </c>
      <c r="D6101" s="46">
        <v>11.07</v>
      </c>
      <c r="E6101" s="47">
        <f t="shared" si="95"/>
        <v>1.5356820234869062E-2</v>
      </c>
      <c r="F6101" s="124"/>
    </row>
    <row r="6102" spans="1:6" x14ac:dyDescent="0.25">
      <c r="A6102" s="20" t="s">
        <v>22324</v>
      </c>
      <c r="B6102" s="7">
        <v>718695</v>
      </c>
      <c r="C6102" s="46">
        <f>VLOOKUP(B6102,'Τιμοκατάλογος ανά κωδικό'!D:G,4,0)</f>
        <v>16.649999999999999</v>
      </c>
      <c r="D6102" s="46">
        <v>16.399999999999999</v>
      </c>
      <c r="E6102" s="47">
        <f t="shared" si="95"/>
        <v>1.5243902439024293E-2</v>
      </c>
      <c r="F6102" s="124"/>
    </row>
    <row r="6103" spans="1:6" x14ac:dyDescent="0.25">
      <c r="A6103" s="20" t="s">
        <v>22328</v>
      </c>
      <c r="B6103" s="7">
        <v>718697</v>
      </c>
      <c r="C6103" s="46">
        <f>VLOOKUP(B6103,'Τιμοκατάλογος ανά κωδικό'!D:G,4,0)</f>
        <v>14.57</v>
      </c>
      <c r="D6103" s="46">
        <v>14.35</v>
      </c>
      <c r="E6103" s="47">
        <f t="shared" si="95"/>
        <v>1.5331010452961813E-2</v>
      </c>
      <c r="F6103" s="124"/>
    </row>
    <row r="6104" spans="1:6" x14ac:dyDescent="0.25">
      <c r="A6104" s="20" t="s">
        <v>22332</v>
      </c>
      <c r="B6104" s="7">
        <v>718698</v>
      </c>
      <c r="C6104" s="46">
        <f>VLOOKUP(B6104,'Τιμοκατάλογος ανά κωδικό'!D:G,4,0)</f>
        <v>14.57</v>
      </c>
      <c r="D6104" s="46">
        <v>14.35</v>
      </c>
      <c r="E6104" s="47">
        <f t="shared" si="95"/>
        <v>1.5331010452961813E-2</v>
      </c>
      <c r="F6104" s="124"/>
    </row>
    <row r="6105" spans="1:6" x14ac:dyDescent="0.25">
      <c r="A6105" s="20" t="s">
        <v>22336</v>
      </c>
      <c r="B6105" s="7">
        <v>718699</v>
      </c>
      <c r="C6105" s="46">
        <f>VLOOKUP(B6105,'Τιμοκατάλογος ανά κωδικό'!D:G,4,0)</f>
        <v>14.57</v>
      </c>
      <c r="D6105" s="46">
        <v>14.35</v>
      </c>
      <c r="E6105" s="47">
        <f t="shared" si="95"/>
        <v>1.5331010452961813E-2</v>
      </c>
      <c r="F6105" s="124"/>
    </row>
    <row r="6106" spans="1:6" x14ac:dyDescent="0.25">
      <c r="A6106" s="20" t="s">
        <v>22340</v>
      </c>
      <c r="B6106" s="7">
        <v>718700</v>
      </c>
      <c r="C6106" s="46">
        <f>VLOOKUP(B6106,'Τιμοκατάλογος ανά κωδικό'!D:G,4,0)</f>
        <v>14.57</v>
      </c>
      <c r="D6106" s="46">
        <v>14.35</v>
      </c>
      <c r="E6106" s="47">
        <f t="shared" si="95"/>
        <v>1.5331010452961813E-2</v>
      </c>
      <c r="F6106" s="124"/>
    </row>
    <row r="6107" spans="1:6" x14ac:dyDescent="0.25">
      <c r="A6107" s="20" t="s">
        <v>22344</v>
      </c>
      <c r="B6107" s="7">
        <v>718701</v>
      </c>
      <c r="C6107" s="46">
        <f>VLOOKUP(B6107,'Τιμοκατάλογος ανά κωδικό'!D:G,4,0)</f>
        <v>14.57</v>
      </c>
      <c r="D6107" s="46">
        <v>14.35</v>
      </c>
      <c r="E6107" s="47">
        <f t="shared" si="95"/>
        <v>1.5331010452961813E-2</v>
      </c>
      <c r="F6107" s="124"/>
    </row>
    <row r="6108" spans="1:6" x14ac:dyDescent="0.25">
      <c r="A6108" s="20" t="s">
        <v>22348</v>
      </c>
      <c r="B6108" s="7">
        <v>718702</v>
      </c>
      <c r="C6108" s="46">
        <f>VLOOKUP(B6108,'Τιμοκατάλογος ανά κωδικό'!D:G,4,0)</f>
        <v>18.73</v>
      </c>
      <c r="D6108" s="46">
        <v>18.45</v>
      </c>
      <c r="E6108" s="47">
        <f t="shared" si="95"/>
        <v>1.5176151761517653E-2</v>
      </c>
      <c r="F6108" s="124"/>
    </row>
    <row r="6109" spans="1:6" x14ac:dyDescent="0.25">
      <c r="A6109" s="20" t="s">
        <v>22352</v>
      </c>
      <c r="B6109" s="7">
        <v>718703</v>
      </c>
      <c r="C6109" s="46">
        <f>VLOOKUP(B6109,'Τιμοκατάλογος ανά κωδικό'!D:G,4,0)</f>
        <v>32.46</v>
      </c>
      <c r="D6109" s="46">
        <v>31.98</v>
      </c>
      <c r="E6109" s="47">
        <f t="shared" si="95"/>
        <v>1.5009380863039379E-2</v>
      </c>
      <c r="F6109" s="124"/>
    </row>
    <row r="6110" spans="1:6" x14ac:dyDescent="0.25">
      <c r="A6110" s="20" t="s">
        <v>22356</v>
      </c>
      <c r="B6110" s="7">
        <v>718704</v>
      </c>
      <c r="C6110" s="46">
        <f>VLOOKUP(B6110,'Τιμοκατάλογος ανά κωδικό'!D:G,4,0)</f>
        <v>27.05</v>
      </c>
      <c r="D6110" s="46">
        <v>26.65</v>
      </c>
      <c r="E6110" s="47">
        <f t="shared" si="95"/>
        <v>1.5009380863039379E-2</v>
      </c>
      <c r="F6110" s="124"/>
    </row>
    <row r="6111" spans="1:6" x14ac:dyDescent="0.25">
      <c r="A6111" s="20" t="s">
        <v>22360</v>
      </c>
      <c r="B6111" s="7">
        <v>718705</v>
      </c>
      <c r="C6111" s="46">
        <f>VLOOKUP(B6111,'Τιμοκατάλογος ανά κωδικό'!D:G,4,0)</f>
        <v>27.05</v>
      </c>
      <c r="D6111" s="46">
        <v>26.65</v>
      </c>
      <c r="E6111" s="47">
        <f t="shared" si="95"/>
        <v>1.5009380863039379E-2</v>
      </c>
      <c r="F6111" s="124"/>
    </row>
    <row r="6112" spans="1:6" x14ac:dyDescent="0.25">
      <c r="A6112" s="20" t="s">
        <v>22364</v>
      </c>
      <c r="B6112" s="7">
        <v>718706</v>
      </c>
      <c r="C6112" s="46">
        <f>VLOOKUP(B6112,'Τιμοκατάλογος ανά κωδικό'!D:G,4,0)</f>
        <v>12.07</v>
      </c>
      <c r="D6112" s="46">
        <v>11.89</v>
      </c>
      <c r="E6112" s="47">
        <f t="shared" si="95"/>
        <v>1.5138772077375906E-2</v>
      </c>
      <c r="F6112" s="124"/>
    </row>
    <row r="6113" spans="1:6" x14ac:dyDescent="0.25">
      <c r="A6113" s="20" t="s">
        <v>22368</v>
      </c>
      <c r="B6113" s="7">
        <v>718708</v>
      </c>
      <c r="C6113" s="46">
        <f>VLOOKUP(B6113,'Τιμοκατάλογος ανά κωδικό'!D:G,4,0)</f>
        <v>14.98</v>
      </c>
      <c r="D6113" s="46">
        <v>14.76</v>
      </c>
      <c r="E6113" s="47">
        <f t="shared" si="95"/>
        <v>1.4905149051490652E-2</v>
      </c>
      <c r="F6113" s="124"/>
    </row>
    <row r="6114" spans="1:6" x14ac:dyDescent="0.25">
      <c r="A6114" s="20" t="s">
        <v>22372</v>
      </c>
      <c r="B6114" s="7">
        <v>718709</v>
      </c>
      <c r="C6114" s="46">
        <f>VLOOKUP(B6114,'Τιμοκατάλογος ανά κωδικό'!D:G,4,0)</f>
        <v>14.98</v>
      </c>
      <c r="D6114" s="46">
        <v>14.76</v>
      </c>
      <c r="E6114" s="47">
        <f t="shared" si="95"/>
        <v>1.4905149051490652E-2</v>
      </c>
      <c r="F6114" s="124"/>
    </row>
    <row r="6115" spans="1:6" x14ac:dyDescent="0.25">
      <c r="A6115" s="20" t="s">
        <v>22376</v>
      </c>
      <c r="B6115" s="7">
        <v>718710</v>
      </c>
      <c r="C6115" s="46">
        <f>VLOOKUP(B6115,'Τιμοκατάλογος ανά κωδικό'!D:G,4,0)</f>
        <v>23.3</v>
      </c>
      <c r="D6115" s="46">
        <v>22.96</v>
      </c>
      <c r="E6115" s="47">
        <f t="shared" si="95"/>
        <v>1.4808362369338024E-2</v>
      </c>
      <c r="F6115" s="124"/>
    </row>
    <row r="6116" spans="1:6" x14ac:dyDescent="0.25">
      <c r="A6116" s="20" t="s">
        <v>22380</v>
      </c>
      <c r="B6116" s="7">
        <v>718711</v>
      </c>
      <c r="C6116" s="46">
        <f>VLOOKUP(B6116,'Τιμοκατάλογος ανά κωδικό'!D:G,4,0)</f>
        <v>14.98</v>
      </c>
      <c r="D6116" s="46">
        <v>14.76</v>
      </c>
      <c r="E6116" s="47">
        <f t="shared" si="95"/>
        <v>1.4905149051490652E-2</v>
      </c>
      <c r="F6116" s="124"/>
    </row>
    <row r="6117" spans="1:6" x14ac:dyDescent="0.25">
      <c r="A6117" s="20" t="s">
        <v>22384</v>
      </c>
      <c r="B6117" s="7">
        <v>718712</v>
      </c>
      <c r="C6117" s="46">
        <f>VLOOKUP(B6117,'Τιμοκατάλογος ανά κωδικό'!D:G,4,0)</f>
        <v>14.98</v>
      </c>
      <c r="D6117" s="46">
        <v>14.76</v>
      </c>
      <c r="E6117" s="47">
        <f t="shared" si="95"/>
        <v>1.4905149051490652E-2</v>
      </c>
      <c r="F6117" s="124"/>
    </row>
    <row r="6118" spans="1:6" x14ac:dyDescent="0.25">
      <c r="A6118" s="20" t="s">
        <v>22388</v>
      </c>
      <c r="B6118" s="7">
        <v>718713</v>
      </c>
      <c r="C6118" s="46">
        <f>VLOOKUP(B6118,'Τιμοκατάλογος ανά κωδικό'!D:G,4,0)</f>
        <v>14.98</v>
      </c>
      <c r="D6118" s="46">
        <v>14.76</v>
      </c>
      <c r="E6118" s="47">
        <f t="shared" si="95"/>
        <v>1.4905149051490652E-2</v>
      </c>
      <c r="F6118" s="124"/>
    </row>
    <row r="6119" spans="1:6" x14ac:dyDescent="0.25">
      <c r="A6119" s="20" t="s">
        <v>22392</v>
      </c>
      <c r="B6119" s="7">
        <v>718714</v>
      </c>
      <c r="C6119" s="46">
        <f>VLOOKUP(B6119,'Τιμοκατάλογος ανά κωδικό'!D:G,4,0)</f>
        <v>34.119999999999997</v>
      </c>
      <c r="D6119" s="46">
        <v>33.619999999999997</v>
      </c>
      <c r="E6119" s="47">
        <f t="shared" si="95"/>
        <v>1.4872099940511641E-2</v>
      </c>
      <c r="F6119" s="124"/>
    </row>
    <row r="6120" spans="1:6" x14ac:dyDescent="0.25">
      <c r="A6120" s="20" t="s">
        <v>22396</v>
      </c>
      <c r="B6120" s="7">
        <v>718715</v>
      </c>
      <c r="C6120" s="46">
        <f>VLOOKUP(B6120,'Τιμοκατάλογος ανά κωδικό'!D:G,4,0)</f>
        <v>12.07</v>
      </c>
      <c r="D6120" s="46">
        <v>11.89</v>
      </c>
      <c r="E6120" s="47">
        <f t="shared" si="95"/>
        <v>1.5138772077375906E-2</v>
      </c>
      <c r="F6120" s="124"/>
    </row>
    <row r="6121" spans="1:6" x14ac:dyDescent="0.25">
      <c r="A6121" s="20" t="s">
        <v>22400</v>
      </c>
      <c r="B6121" s="7">
        <v>718717</v>
      </c>
      <c r="C6121" s="46">
        <f>VLOOKUP(B6121,'Τιμοκατάλογος ανά κωδικό'!D:G,4,0)</f>
        <v>16.649999999999999</v>
      </c>
      <c r="D6121" s="46">
        <v>16.399999999999999</v>
      </c>
      <c r="E6121" s="47">
        <f t="shared" si="95"/>
        <v>1.5243902439024293E-2</v>
      </c>
      <c r="F6121" s="124"/>
    </row>
    <row r="6122" spans="1:6" x14ac:dyDescent="0.25">
      <c r="A6122" s="20" t="s">
        <v>22404</v>
      </c>
      <c r="B6122" s="7">
        <v>718718</v>
      </c>
      <c r="C6122" s="46">
        <f>VLOOKUP(B6122,'Τιμοκατάλογος ανά κωδικό'!D:G,4,0)</f>
        <v>16.649999999999999</v>
      </c>
      <c r="D6122" s="46">
        <v>16.399999999999999</v>
      </c>
      <c r="E6122" s="47">
        <f t="shared" si="95"/>
        <v>1.5243902439024293E-2</v>
      </c>
      <c r="F6122" s="124"/>
    </row>
    <row r="6123" spans="1:6" x14ac:dyDescent="0.25">
      <c r="A6123" s="20" t="s">
        <v>22408</v>
      </c>
      <c r="B6123" s="7">
        <v>718720</v>
      </c>
      <c r="C6123" s="46">
        <f>VLOOKUP(B6123,'Τιμοκατάλογος ανά κωδικό'!D:G,4,0)</f>
        <v>16.649999999999999</v>
      </c>
      <c r="D6123" s="46">
        <v>16.399999999999999</v>
      </c>
      <c r="E6123" s="47">
        <f t="shared" si="95"/>
        <v>1.5243902439024293E-2</v>
      </c>
      <c r="F6123" s="124"/>
    </row>
    <row r="6124" spans="1:6" x14ac:dyDescent="0.25">
      <c r="A6124" s="20" t="s">
        <v>22412</v>
      </c>
      <c r="B6124" s="7">
        <v>718721</v>
      </c>
      <c r="C6124" s="46">
        <f>VLOOKUP(B6124,'Τιμοκατάλογος ανά κωδικό'!D:G,4,0)</f>
        <v>16.649999999999999</v>
      </c>
      <c r="D6124" s="46">
        <v>16.399999999999999</v>
      </c>
      <c r="E6124" s="47">
        <f t="shared" si="95"/>
        <v>1.5243902439024293E-2</v>
      </c>
      <c r="F6124" s="124"/>
    </row>
    <row r="6125" spans="1:6" x14ac:dyDescent="0.25">
      <c r="A6125" s="20" t="s">
        <v>22416</v>
      </c>
      <c r="B6125" s="7">
        <v>718722</v>
      </c>
      <c r="C6125" s="46">
        <f>VLOOKUP(B6125,'Τιμοκατάλογος ανά κωδικό'!D:G,4,0)</f>
        <v>21.22</v>
      </c>
      <c r="D6125" s="46">
        <v>20.91</v>
      </c>
      <c r="E6125" s="47">
        <f t="shared" si="95"/>
        <v>1.4825442372070619E-2</v>
      </c>
      <c r="F6125" s="124"/>
    </row>
    <row r="6126" spans="1:6" x14ac:dyDescent="0.25">
      <c r="A6126" s="20" t="s">
        <v>22420</v>
      </c>
      <c r="B6126" s="7">
        <v>718723</v>
      </c>
      <c r="C6126" s="46">
        <f>VLOOKUP(B6126,'Τιμοκατάλογος ανά κωδικό'!D:G,4,0)</f>
        <v>36.21</v>
      </c>
      <c r="D6126" s="46">
        <v>35.67</v>
      </c>
      <c r="E6126" s="47">
        <f t="shared" si="95"/>
        <v>1.5138772077375906E-2</v>
      </c>
      <c r="F6126" s="124"/>
    </row>
    <row r="6127" spans="1:6" x14ac:dyDescent="0.25">
      <c r="A6127" s="20" t="s">
        <v>22424</v>
      </c>
      <c r="B6127" s="7">
        <v>718724</v>
      </c>
      <c r="C6127" s="46">
        <f>VLOOKUP(B6127,'Τιμοκατάλογος ανά κωδικό'!D:G,4,0)</f>
        <v>14.57</v>
      </c>
      <c r="D6127" s="46">
        <v>14.35</v>
      </c>
      <c r="E6127" s="47">
        <f t="shared" si="95"/>
        <v>1.5331010452961813E-2</v>
      </c>
      <c r="F6127" s="124"/>
    </row>
    <row r="6128" spans="1:6" x14ac:dyDescent="0.25">
      <c r="A6128" s="20" t="s">
        <v>22428</v>
      </c>
      <c r="B6128" s="7">
        <v>718726</v>
      </c>
      <c r="C6128" s="46">
        <f>VLOOKUP(B6128,'Τιμοκατάλογος ανά κωδικό'!D:G,4,0)</f>
        <v>18.73</v>
      </c>
      <c r="D6128" s="46">
        <v>18.45</v>
      </c>
      <c r="E6128" s="47">
        <f t="shared" si="95"/>
        <v>1.5176151761517653E-2</v>
      </c>
      <c r="F6128" s="124"/>
    </row>
    <row r="6129" spans="1:6" x14ac:dyDescent="0.25">
      <c r="A6129" s="20" t="s">
        <v>22432</v>
      </c>
      <c r="B6129" s="7">
        <v>718727</v>
      </c>
      <c r="C6129" s="46">
        <f>VLOOKUP(B6129,'Τιμοκατάλογος ανά κωδικό'!D:G,4,0)</f>
        <v>18.73</v>
      </c>
      <c r="D6129" s="46">
        <v>18.45</v>
      </c>
      <c r="E6129" s="47">
        <f t="shared" si="95"/>
        <v>1.5176151761517653E-2</v>
      </c>
      <c r="F6129" s="124"/>
    </row>
    <row r="6130" spans="1:6" x14ac:dyDescent="0.25">
      <c r="A6130" s="20" t="s">
        <v>22436</v>
      </c>
      <c r="B6130" s="7">
        <v>718728</v>
      </c>
      <c r="C6130" s="46">
        <f>VLOOKUP(B6130,'Τιμοκατάλογος ανά κωδικό'!D:G,4,0)</f>
        <v>18.73</v>
      </c>
      <c r="D6130" s="46">
        <v>18.45</v>
      </c>
      <c r="E6130" s="47">
        <f t="shared" si="95"/>
        <v>1.5176151761517653E-2</v>
      </c>
      <c r="F6130" s="124"/>
    </row>
    <row r="6131" spans="1:6" x14ac:dyDescent="0.25">
      <c r="A6131" s="20" t="s">
        <v>22440</v>
      </c>
      <c r="B6131" s="7">
        <v>718729</v>
      </c>
      <c r="C6131" s="46">
        <f>VLOOKUP(B6131,'Τιμοκατάλογος ανά κωδικό'!D:G,4,0)</f>
        <v>18.73</v>
      </c>
      <c r="D6131" s="46">
        <v>18.45</v>
      </c>
      <c r="E6131" s="47">
        <f t="shared" si="95"/>
        <v>1.5176151761517653E-2</v>
      </c>
      <c r="F6131" s="124"/>
    </row>
    <row r="6132" spans="1:6" x14ac:dyDescent="0.25">
      <c r="A6132" s="20" t="s">
        <v>22444</v>
      </c>
      <c r="B6132" s="7">
        <v>718730</v>
      </c>
      <c r="C6132" s="46">
        <f>VLOOKUP(B6132,'Τιμοκατάλογος ανά κωδικό'!D:G,4,0)</f>
        <v>18.73</v>
      </c>
      <c r="D6132" s="46">
        <v>18.45</v>
      </c>
      <c r="E6132" s="47">
        <f t="shared" si="95"/>
        <v>1.5176151761517653E-2</v>
      </c>
      <c r="F6132" s="124"/>
    </row>
    <row r="6133" spans="1:6" x14ac:dyDescent="0.25">
      <c r="A6133" s="20" t="s">
        <v>22448</v>
      </c>
      <c r="B6133" s="7">
        <v>718731</v>
      </c>
      <c r="C6133" s="46">
        <f>VLOOKUP(B6133,'Τιμοκατάλογος ανά κωδικό'!D:G,4,0)</f>
        <v>22.89</v>
      </c>
      <c r="D6133" s="46">
        <v>22.55</v>
      </c>
      <c r="E6133" s="47">
        <f t="shared" si="95"/>
        <v>1.5077605321507814E-2</v>
      </c>
      <c r="F6133" s="124"/>
    </row>
    <row r="6134" spans="1:6" x14ac:dyDescent="0.25">
      <c r="A6134" s="20" t="s">
        <v>22452</v>
      </c>
      <c r="B6134" s="7">
        <v>718732</v>
      </c>
      <c r="C6134" s="46">
        <f>VLOOKUP(B6134,'Τιμοκατάλογος ανά κωδικό'!D:G,4,0)</f>
        <v>40.78</v>
      </c>
      <c r="D6134" s="46">
        <v>40.18</v>
      </c>
      <c r="E6134" s="47">
        <f t="shared" si="95"/>
        <v>1.4932802389248323E-2</v>
      </c>
      <c r="F6134" s="124"/>
    </row>
    <row r="6135" spans="1:6" x14ac:dyDescent="0.25">
      <c r="A6135" s="20" t="s">
        <v>22456</v>
      </c>
      <c r="B6135" s="7">
        <v>718733</v>
      </c>
      <c r="C6135" s="46">
        <f>VLOOKUP(B6135,'Τιμοκατάλογος ανά κωδικό'!D:G,4,0)</f>
        <v>14.57</v>
      </c>
      <c r="D6135" s="46">
        <v>14.35</v>
      </c>
      <c r="E6135" s="47">
        <f t="shared" si="95"/>
        <v>1.5331010452961813E-2</v>
      </c>
      <c r="F6135" s="124"/>
    </row>
    <row r="6136" spans="1:6" x14ac:dyDescent="0.25">
      <c r="A6136" s="20" t="s">
        <v>22460</v>
      </c>
      <c r="B6136" s="7">
        <v>718735</v>
      </c>
      <c r="C6136" s="46">
        <f>VLOOKUP(B6136,'Τιμοκατάλογος ανά κωδικό'!D:G,4,0)</f>
        <v>18.73</v>
      </c>
      <c r="D6136" s="46">
        <v>18.45</v>
      </c>
      <c r="E6136" s="47">
        <f t="shared" si="95"/>
        <v>1.5176151761517653E-2</v>
      </c>
      <c r="F6136" s="124"/>
    </row>
    <row r="6137" spans="1:6" x14ac:dyDescent="0.25">
      <c r="A6137" s="20" t="s">
        <v>22464</v>
      </c>
      <c r="B6137" s="7">
        <v>718736</v>
      </c>
      <c r="C6137" s="46">
        <f>VLOOKUP(B6137,'Τιμοκατάλογος ανά κωδικό'!D:G,4,0)</f>
        <v>18.73</v>
      </c>
      <c r="D6137" s="46">
        <v>18.45</v>
      </c>
      <c r="E6137" s="47">
        <f t="shared" si="95"/>
        <v>1.5176151761517653E-2</v>
      </c>
      <c r="F6137" s="124"/>
    </row>
    <row r="6138" spans="1:6" x14ac:dyDescent="0.25">
      <c r="A6138" s="20" t="s">
        <v>22468</v>
      </c>
      <c r="B6138" s="7">
        <v>718737</v>
      </c>
      <c r="C6138" s="46">
        <f>VLOOKUP(B6138,'Τιμοκατάλογος ανά κωδικό'!D:G,4,0)</f>
        <v>18.73</v>
      </c>
      <c r="D6138" s="46">
        <v>18.45</v>
      </c>
      <c r="E6138" s="47">
        <f t="shared" si="95"/>
        <v>1.5176151761517653E-2</v>
      </c>
      <c r="F6138" s="124"/>
    </row>
    <row r="6139" spans="1:6" x14ac:dyDescent="0.25">
      <c r="A6139" s="20" t="s">
        <v>22472</v>
      </c>
      <c r="B6139" s="7">
        <v>718738</v>
      </c>
      <c r="C6139" s="46">
        <f>VLOOKUP(B6139,'Τιμοκατάλογος ανά κωδικό'!D:G,4,0)</f>
        <v>18.73</v>
      </c>
      <c r="D6139" s="46">
        <v>18.45</v>
      </c>
      <c r="E6139" s="47">
        <f t="shared" si="95"/>
        <v>1.5176151761517653E-2</v>
      </c>
      <c r="F6139" s="124"/>
    </row>
    <row r="6140" spans="1:6" x14ac:dyDescent="0.25">
      <c r="A6140" s="20" t="s">
        <v>22476</v>
      </c>
      <c r="B6140" s="7">
        <v>718739</v>
      </c>
      <c r="C6140" s="46">
        <f>VLOOKUP(B6140,'Τιμοκατάλογος ανά κωδικό'!D:G,4,0)</f>
        <v>18.73</v>
      </c>
      <c r="D6140" s="46">
        <v>18.45</v>
      </c>
      <c r="E6140" s="47">
        <f t="shared" si="95"/>
        <v>1.5176151761517653E-2</v>
      </c>
      <c r="F6140" s="124"/>
    </row>
    <row r="6141" spans="1:6" x14ac:dyDescent="0.25">
      <c r="A6141" s="20" t="s">
        <v>22480</v>
      </c>
      <c r="B6141" s="7">
        <v>718740</v>
      </c>
      <c r="C6141" s="46">
        <f>VLOOKUP(B6141,'Τιμοκατάλογος ανά κωδικό'!D:G,4,0)</f>
        <v>22.89</v>
      </c>
      <c r="D6141" s="46">
        <v>22.55</v>
      </c>
      <c r="E6141" s="47">
        <f t="shared" si="95"/>
        <v>1.5077605321507814E-2</v>
      </c>
      <c r="F6141" s="124"/>
    </row>
    <row r="6142" spans="1:6" x14ac:dyDescent="0.25">
      <c r="A6142" s="20" t="s">
        <v>22484</v>
      </c>
      <c r="B6142" s="7">
        <v>718741</v>
      </c>
      <c r="C6142" s="46">
        <f>VLOOKUP(B6142,'Τιμοκατάλογος ανά κωδικό'!D:G,4,0)</f>
        <v>40.78</v>
      </c>
      <c r="D6142" s="46">
        <v>40.18</v>
      </c>
      <c r="E6142" s="47">
        <f t="shared" si="95"/>
        <v>1.4932802389248323E-2</v>
      </c>
      <c r="F6142" s="124"/>
    </row>
    <row r="6143" spans="1:6" x14ac:dyDescent="0.25">
      <c r="A6143" s="20" t="s">
        <v>22488</v>
      </c>
      <c r="B6143" s="7">
        <v>718742</v>
      </c>
      <c r="C6143" s="46">
        <f>VLOOKUP(B6143,'Τιμοκατάλογος ανά κωδικό'!D:G,4,0)</f>
        <v>9.99</v>
      </c>
      <c r="D6143" s="46">
        <v>9.84</v>
      </c>
      <c r="E6143" s="47">
        <f t="shared" si="95"/>
        <v>1.5243902439024515E-2</v>
      </c>
      <c r="F6143" s="124"/>
    </row>
    <row r="6144" spans="1:6" x14ac:dyDescent="0.25">
      <c r="A6144" s="20" t="s">
        <v>22492</v>
      </c>
      <c r="B6144" s="7">
        <v>718744</v>
      </c>
      <c r="C6144" s="46">
        <f>VLOOKUP(B6144,'Τιμοκατάλογος ανά κωδικό'!D:G,4,0)</f>
        <v>15.81</v>
      </c>
      <c r="D6144" s="46">
        <v>15.58</v>
      </c>
      <c r="E6144" s="47">
        <f t="shared" si="95"/>
        <v>1.4762516046213037E-2</v>
      </c>
      <c r="F6144" s="124"/>
    </row>
    <row r="6145" spans="1:6" x14ac:dyDescent="0.25">
      <c r="A6145" s="20" t="s">
        <v>22496</v>
      </c>
      <c r="B6145" s="7">
        <v>718745</v>
      </c>
      <c r="C6145" s="46">
        <f>VLOOKUP(B6145,'Τιμοκατάλογος ανά κωδικό'!D:G,4,0)</f>
        <v>15.81</v>
      </c>
      <c r="D6145" s="46">
        <v>15.58</v>
      </c>
      <c r="E6145" s="47">
        <f t="shared" si="95"/>
        <v>1.4762516046213037E-2</v>
      </c>
      <c r="F6145" s="124"/>
    </row>
    <row r="6146" spans="1:6" x14ac:dyDescent="0.25">
      <c r="A6146" s="20" t="s">
        <v>22500</v>
      </c>
      <c r="B6146" s="7">
        <v>718746</v>
      </c>
      <c r="C6146" s="46">
        <f>VLOOKUP(B6146,'Τιμοκατάλογος ανά κωδικό'!D:G,4,0)</f>
        <v>15.81</v>
      </c>
      <c r="D6146" s="46">
        <v>15.58</v>
      </c>
      <c r="E6146" s="47">
        <f t="shared" si="95"/>
        <v>1.4762516046213037E-2</v>
      </c>
      <c r="F6146" s="124"/>
    </row>
    <row r="6147" spans="1:6" x14ac:dyDescent="0.25">
      <c r="A6147" s="20" t="s">
        <v>22504</v>
      </c>
      <c r="B6147" s="7">
        <v>718747</v>
      </c>
      <c r="C6147" s="46">
        <f>VLOOKUP(B6147,'Τιμοκατάλογος ανά κωδικό'!D:G,4,0)</f>
        <v>15.81</v>
      </c>
      <c r="D6147" s="46">
        <v>15.58</v>
      </c>
      <c r="E6147" s="47">
        <f t="shared" ref="E6147:E6210" si="96">C6147/D6147-1</f>
        <v>1.4762516046213037E-2</v>
      </c>
      <c r="F6147" s="124"/>
    </row>
    <row r="6148" spans="1:6" x14ac:dyDescent="0.25">
      <c r="A6148" s="20" t="s">
        <v>22508</v>
      </c>
      <c r="B6148" s="7">
        <v>718748</v>
      </c>
      <c r="C6148" s="46">
        <f>VLOOKUP(B6148,'Τιμοκατάλογος ανά κωδικό'!D:G,4,0)</f>
        <v>15.81</v>
      </c>
      <c r="D6148" s="46">
        <v>15.58</v>
      </c>
      <c r="E6148" s="47">
        <f t="shared" si="96"/>
        <v>1.4762516046213037E-2</v>
      </c>
      <c r="F6148" s="124"/>
    </row>
    <row r="6149" spans="1:6" x14ac:dyDescent="0.25">
      <c r="A6149" s="20" t="s">
        <v>22512</v>
      </c>
      <c r="B6149" s="7">
        <v>718750</v>
      </c>
      <c r="C6149" s="46">
        <f>VLOOKUP(B6149,'Τιμοκατάλογος ανά κωδικό'!D:G,4,0)</f>
        <v>49.94</v>
      </c>
      <c r="D6149" s="46">
        <v>49.2</v>
      </c>
      <c r="E6149" s="47">
        <f t="shared" si="96"/>
        <v>1.504065040650393E-2</v>
      </c>
      <c r="F6149" s="124"/>
    </row>
    <row r="6150" spans="1:6" x14ac:dyDescent="0.25">
      <c r="A6150" s="20" t="s">
        <v>22516</v>
      </c>
      <c r="B6150" s="7">
        <v>718751</v>
      </c>
      <c r="C6150" s="46">
        <f>VLOOKUP(B6150,'Τιμοκατάλογος ανά κωδικό'!D:G,4,0)</f>
        <v>33.29</v>
      </c>
      <c r="D6150" s="46">
        <v>32.799999999999997</v>
      </c>
      <c r="E6150" s="47">
        <f t="shared" si="96"/>
        <v>1.493902439024386E-2</v>
      </c>
      <c r="F6150" s="124"/>
    </row>
    <row r="6151" spans="1:6" x14ac:dyDescent="0.25">
      <c r="A6151" s="20" t="s">
        <v>22520</v>
      </c>
      <c r="B6151" s="7">
        <v>718752</v>
      </c>
      <c r="C6151" s="46">
        <f>VLOOKUP(B6151,'Τιμοκατάλογος ανά κωδικό'!D:G,4,0)</f>
        <v>33.29</v>
      </c>
      <c r="D6151" s="46">
        <v>32.799999999999997</v>
      </c>
      <c r="E6151" s="47">
        <f t="shared" si="96"/>
        <v>1.493902439024386E-2</v>
      </c>
      <c r="F6151" s="124"/>
    </row>
    <row r="6152" spans="1:6" x14ac:dyDescent="0.25">
      <c r="A6152" s="20" t="s">
        <v>22524</v>
      </c>
      <c r="B6152" s="7">
        <v>718753</v>
      </c>
      <c r="C6152" s="46">
        <f>VLOOKUP(B6152,'Τιμοκατάλογος ανά κωδικό'!D:G,4,0)</f>
        <v>18.309999999999999</v>
      </c>
      <c r="D6152" s="46">
        <v>18.04</v>
      </c>
      <c r="E6152" s="47">
        <f t="shared" si="96"/>
        <v>1.4966740576496607E-2</v>
      </c>
      <c r="F6152" s="124"/>
    </row>
    <row r="6153" spans="1:6" x14ac:dyDescent="0.25">
      <c r="A6153" s="20" t="s">
        <v>22528</v>
      </c>
      <c r="B6153" s="7">
        <v>718755</v>
      </c>
      <c r="C6153" s="46">
        <f>VLOOKUP(B6153,'Τιμοκατάλογος ανά κωδικό'!D:G,4,0)</f>
        <v>28.3</v>
      </c>
      <c r="D6153" s="46">
        <v>27.88</v>
      </c>
      <c r="E6153" s="47">
        <f t="shared" si="96"/>
        <v>1.5064562410330051E-2</v>
      </c>
      <c r="F6153" s="124"/>
    </row>
    <row r="6154" spans="1:6" x14ac:dyDescent="0.25">
      <c r="A6154" s="20" t="s">
        <v>22532</v>
      </c>
      <c r="B6154" s="7">
        <v>718756</v>
      </c>
      <c r="C6154" s="46">
        <f>VLOOKUP(B6154,'Τιμοκατάλογος ανά κωδικό'!D:G,4,0)</f>
        <v>28.3</v>
      </c>
      <c r="D6154" s="46">
        <v>27.88</v>
      </c>
      <c r="E6154" s="47">
        <f t="shared" si="96"/>
        <v>1.5064562410330051E-2</v>
      </c>
      <c r="F6154" s="124"/>
    </row>
    <row r="6155" spans="1:6" x14ac:dyDescent="0.25">
      <c r="A6155" s="20" t="s">
        <v>22536</v>
      </c>
      <c r="B6155" s="7">
        <v>718757</v>
      </c>
      <c r="C6155" s="46">
        <f>VLOOKUP(B6155,'Τιμοκατάλογος ανά κωδικό'!D:G,4,0)</f>
        <v>28.3</v>
      </c>
      <c r="D6155" s="46">
        <v>27.88</v>
      </c>
      <c r="E6155" s="47">
        <f t="shared" si="96"/>
        <v>1.5064562410330051E-2</v>
      </c>
      <c r="F6155" s="124"/>
    </row>
    <row r="6156" spans="1:6" x14ac:dyDescent="0.25">
      <c r="A6156" s="20" t="s">
        <v>22540</v>
      </c>
      <c r="B6156" s="7">
        <v>718758</v>
      </c>
      <c r="C6156" s="46">
        <f>VLOOKUP(B6156,'Τιμοκατάλογος ανά κωδικό'!D:G,4,0)</f>
        <v>28.3</v>
      </c>
      <c r="D6156" s="46">
        <v>27.88</v>
      </c>
      <c r="E6156" s="47">
        <f t="shared" si="96"/>
        <v>1.5064562410330051E-2</v>
      </c>
      <c r="F6156" s="124"/>
    </row>
    <row r="6157" spans="1:6" x14ac:dyDescent="0.25">
      <c r="A6157" s="20" t="s">
        <v>22544</v>
      </c>
      <c r="B6157" s="7">
        <v>718759</v>
      </c>
      <c r="C6157" s="46">
        <f>VLOOKUP(B6157,'Τιμοκατάλογος ανά κωδικό'!D:G,4,0)</f>
        <v>28.3</v>
      </c>
      <c r="D6157" s="46">
        <v>27.88</v>
      </c>
      <c r="E6157" s="47">
        <f t="shared" si="96"/>
        <v>1.5064562410330051E-2</v>
      </c>
      <c r="F6157" s="124"/>
    </row>
    <row r="6158" spans="1:6" x14ac:dyDescent="0.25">
      <c r="A6158" s="20" t="s">
        <v>22548</v>
      </c>
      <c r="B6158" s="7">
        <v>718760</v>
      </c>
      <c r="C6158" s="46">
        <f>VLOOKUP(B6158,'Τιμοκατάλογος ανά κωδικό'!D:G,4,0)</f>
        <v>31.21</v>
      </c>
      <c r="D6158" s="46">
        <v>30.75</v>
      </c>
      <c r="E6158" s="47">
        <f t="shared" si="96"/>
        <v>1.4959349593495874E-2</v>
      </c>
      <c r="F6158" s="124"/>
    </row>
    <row r="6159" spans="1:6" x14ac:dyDescent="0.25">
      <c r="A6159" s="20" t="s">
        <v>22552</v>
      </c>
      <c r="B6159" s="7">
        <v>718761</v>
      </c>
      <c r="C6159" s="46">
        <f>VLOOKUP(B6159,'Τιμοκατάλογος ανά κωδικό'!D:G,4,0)</f>
        <v>45.78</v>
      </c>
      <c r="D6159" s="46">
        <v>45.1</v>
      </c>
      <c r="E6159" s="47">
        <f t="shared" si="96"/>
        <v>1.5077605321507814E-2</v>
      </c>
      <c r="F6159" s="124"/>
    </row>
    <row r="6160" spans="1:6" x14ac:dyDescent="0.25">
      <c r="A6160" s="20" t="s">
        <v>22556</v>
      </c>
      <c r="B6160" s="7">
        <v>718762</v>
      </c>
      <c r="C6160" s="46">
        <f>VLOOKUP(B6160,'Τιμοκατάλογος ανά κωδικό'!D:G,4,0)</f>
        <v>13.73</v>
      </c>
      <c r="D6160" s="46">
        <v>13.53</v>
      </c>
      <c r="E6160" s="47">
        <f t="shared" si="96"/>
        <v>1.4781966001478297E-2</v>
      </c>
      <c r="F6160" s="124"/>
    </row>
    <row r="6161" spans="1:6" x14ac:dyDescent="0.25">
      <c r="A6161" s="20" t="s">
        <v>22560</v>
      </c>
      <c r="B6161" s="7">
        <v>718764</v>
      </c>
      <c r="C6161" s="46">
        <f>VLOOKUP(B6161,'Τιμοκατάλογος ανά κωδικό'!D:G,4,0)</f>
        <v>18.73</v>
      </c>
      <c r="D6161" s="46">
        <v>18.45</v>
      </c>
      <c r="E6161" s="47">
        <f t="shared" si="96"/>
        <v>1.5176151761517653E-2</v>
      </c>
      <c r="F6161" s="124"/>
    </row>
    <row r="6162" spans="1:6" x14ac:dyDescent="0.25">
      <c r="A6162" s="20" t="s">
        <v>22564</v>
      </c>
      <c r="B6162" s="7">
        <v>718765</v>
      </c>
      <c r="C6162" s="46">
        <f>VLOOKUP(B6162,'Τιμοκατάλογος ανά κωδικό'!D:G,4,0)</f>
        <v>18.73</v>
      </c>
      <c r="D6162" s="46">
        <v>18.45</v>
      </c>
      <c r="E6162" s="47">
        <f t="shared" si="96"/>
        <v>1.5176151761517653E-2</v>
      </c>
      <c r="F6162" s="124"/>
    </row>
    <row r="6163" spans="1:6" x14ac:dyDescent="0.25">
      <c r="A6163" s="20" t="s">
        <v>22568</v>
      </c>
      <c r="B6163" s="7">
        <v>718766</v>
      </c>
      <c r="C6163" s="46">
        <f>VLOOKUP(B6163,'Τιμοκατάλογος ανά κωδικό'!D:G,4,0)</f>
        <v>18.73</v>
      </c>
      <c r="D6163" s="46">
        <v>18.45</v>
      </c>
      <c r="E6163" s="47">
        <f t="shared" si="96"/>
        <v>1.5176151761517653E-2</v>
      </c>
      <c r="F6163" s="124"/>
    </row>
    <row r="6164" spans="1:6" x14ac:dyDescent="0.25">
      <c r="A6164" s="20" t="s">
        <v>22572</v>
      </c>
      <c r="B6164" s="7">
        <v>718767</v>
      </c>
      <c r="C6164" s="46">
        <f>VLOOKUP(B6164,'Τιμοκατάλογος ανά κωδικό'!D:G,4,0)</f>
        <v>18.73</v>
      </c>
      <c r="D6164" s="46">
        <v>18.45</v>
      </c>
      <c r="E6164" s="47">
        <f t="shared" si="96"/>
        <v>1.5176151761517653E-2</v>
      </c>
      <c r="F6164" s="124"/>
    </row>
    <row r="6165" spans="1:6" x14ac:dyDescent="0.25">
      <c r="A6165" s="20" t="s">
        <v>22576</v>
      </c>
      <c r="B6165" s="7">
        <v>718768</v>
      </c>
      <c r="C6165" s="46">
        <f>VLOOKUP(B6165,'Τιμοκατάλογος ανά κωδικό'!D:G,4,0)</f>
        <v>18.73</v>
      </c>
      <c r="D6165" s="46">
        <v>18.45</v>
      </c>
      <c r="E6165" s="47">
        <f t="shared" si="96"/>
        <v>1.5176151761517653E-2</v>
      </c>
      <c r="F6165" s="124"/>
    </row>
    <row r="6166" spans="1:6" x14ac:dyDescent="0.25">
      <c r="A6166" s="20" t="s">
        <v>22580</v>
      </c>
      <c r="B6166" s="7">
        <v>718769</v>
      </c>
      <c r="C6166" s="46">
        <f>VLOOKUP(B6166,'Τιμοκατάλογος ανά κωδικό'!D:G,4,0)</f>
        <v>29.13</v>
      </c>
      <c r="D6166" s="46">
        <v>28.7</v>
      </c>
      <c r="E6166" s="47">
        <f t="shared" si="96"/>
        <v>1.498257839721262E-2</v>
      </c>
      <c r="F6166" s="124"/>
    </row>
    <row r="6167" spans="1:6" x14ac:dyDescent="0.25">
      <c r="A6167" s="20" t="s">
        <v>22584</v>
      </c>
      <c r="B6167" s="7">
        <v>718770</v>
      </c>
      <c r="C6167" s="46">
        <f>VLOOKUP(B6167,'Τιμοκατάλογος ανά κωδικό'!D:G,4,0)</f>
        <v>49.52</v>
      </c>
      <c r="D6167" s="46">
        <v>48.79</v>
      </c>
      <c r="E6167" s="47">
        <f t="shared" si="96"/>
        <v>1.4962082393933374E-2</v>
      </c>
      <c r="F6167" s="124"/>
    </row>
    <row r="6168" spans="1:6" x14ac:dyDescent="0.25">
      <c r="A6168" s="20" t="s">
        <v>22588</v>
      </c>
      <c r="B6168" s="7">
        <v>718771</v>
      </c>
      <c r="C6168" s="46">
        <f>VLOOKUP(B6168,'Τιμοκατάλογος ανά κωδικό'!D:G,4,0)</f>
        <v>45.78</v>
      </c>
      <c r="D6168" s="46">
        <v>45.1</v>
      </c>
      <c r="E6168" s="47">
        <f t="shared" si="96"/>
        <v>1.5077605321507814E-2</v>
      </c>
      <c r="F6168" s="124"/>
    </row>
    <row r="6169" spans="1:6" x14ac:dyDescent="0.25">
      <c r="A6169" s="20" t="s">
        <v>22592</v>
      </c>
      <c r="B6169" s="7">
        <v>718772</v>
      </c>
      <c r="C6169" s="46">
        <f>VLOOKUP(B6169,'Τιμοκατάλογος ανά κωδικό'!D:G,4,0)</f>
        <v>45.78</v>
      </c>
      <c r="D6169" s="46">
        <v>45.1</v>
      </c>
      <c r="E6169" s="47">
        <f t="shared" si="96"/>
        <v>1.5077605321507814E-2</v>
      </c>
      <c r="F6169" s="124"/>
    </row>
    <row r="6170" spans="1:6" x14ac:dyDescent="0.25">
      <c r="A6170" s="20" t="s">
        <v>22596</v>
      </c>
      <c r="B6170" s="7">
        <v>718773</v>
      </c>
      <c r="C6170" s="46">
        <f>VLOOKUP(B6170,'Τιμοκατάλογος ανά κωδικό'!D:G,4,0)</f>
        <v>70.75</v>
      </c>
      <c r="D6170" s="46">
        <v>69.7</v>
      </c>
      <c r="E6170" s="47">
        <f t="shared" si="96"/>
        <v>1.5064562410330051E-2</v>
      </c>
      <c r="F6170" s="124"/>
    </row>
    <row r="6171" spans="1:6" x14ac:dyDescent="0.25">
      <c r="A6171" s="20" t="s">
        <v>22600</v>
      </c>
      <c r="B6171" s="7">
        <v>718775</v>
      </c>
      <c r="C6171" s="46">
        <f>VLOOKUP(B6171,'Τιμοκατάλογος ανά κωδικό'!D:G,4,0)</f>
        <v>74.91</v>
      </c>
      <c r="D6171" s="46">
        <v>73.8</v>
      </c>
      <c r="E6171" s="47">
        <f t="shared" si="96"/>
        <v>1.5040650406504152E-2</v>
      </c>
      <c r="F6171" s="124"/>
    </row>
    <row r="6172" spans="1:6" x14ac:dyDescent="0.25">
      <c r="A6172" s="20" t="s">
        <v>22604</v>
      </c>
      <c r="B6172" s="7">
        <v>718776</v>
      </c>
      <c r="C6172" s="46">
        <f>VLOOKUP(B6172,'Τιμοκατάλογος ανά κωδικό'!D:G,4,0)</f>
        <v>74.91</v>
      </c>
      <c r="D6172" s="46">
        <v>73.8</v>
      </c>
      <c r="E6172" s="47">
        <f t="shared" si="96"/>
        <v>1.5040650406504152E-2</v>
      </c>
      <c r="F6172" s="124"/>
    </row>
    <row r="6173" spans="1:6" x14ac:dyDescent="0.25">
      <c r="A6173" s="20" t="s">
        <v>22608</v>
      </c>
      <c r="B6173" s="7">
        <v>718777</v>
      </c>
      <c r="C6173" s="46">
        <f>VLOOKUP(B6173,'Τιμοκατάλογος ανά κωδικό'!D:G,4,0)</f>
        <v>74.91</v>
      </c>
      <c r="D6173" s="46">
        <v>73.8</v>
      </c>
      <c r="E6173" s="47">
        <f t="shared" si="96"/>
        <v>1.5040650406504152E-2</v>
      </c>
      <c r="F6173" s="124"/>
    </row>
    <row r="6174" spans="1:6" x14ac:dyDescent="0.25">
      <c r="A6174" s="20" t="s">
        <v>22612</v>
      </c>
      <c r="B6174" s="7">
        <v>718778</v>
      </c>
      <c r="C6174" s="46">
        <f>VLOOKUP(B6174,'Τιμοκατάλογος ανά κωδικό'!D:G,4,0)</f>
        <v>74.91</v>
      </c>
      <c r="D6174" s="46">
        <v>73.8</v>
      </c>
      <c r="E6174" s="47">
        <f t="shared" si="96"/>
        <v>1.5040650406504152E-2</v>
      </c>
      <c r="F6174" s="124"/>
    </row>
    <row r="6175" spans="1:6" x14ac:dyDescent="0.25">
      <c r="A6175" s="20" t="s">
        <v>22616</v>
      </c>
      <c r="B6175" s="7">
        <v>718779</v>
      </c>
      <c r="C6175" s="46">
        <f>VLOOKUP(B6175,'Τιμοκατάλογος ανά κωδικό'!D:G,4,0)</f>
        <v>74.91</v>
      </c>
      <c r="D6175" s="46">
        <v>73.8</v>
      </c>
      <c r="E6175" s="47">
        <f t="shared" si="96"/>
        <v>1.5040650406504152E-2</v>
      </c>
      <c r="F6175" s="124"/>
    </row>
    <row r="6176" spans="1:6" x14ac:dyDescent="0.25">
      <c r="A6176" s="20" t="s">
        <v>22620</v>
      </c>
      <c r="B6176" s="7">
        <v>718780</v>
      </c>
      <c r="C6176" s="46">
        <f>VLOOKUP(B6176,'Τιμοκατάλογος ανά κωδικό'!D:G,4,0)</f>
        <v>83.23</v>
      </c>
      <c r="D6176" s="46">
        <v>82</v>
      </c>
      <c r="E6176" s="47">
        <f t="shared" si="96"/>
        <v>1.5000000000000124E-2</v>
      </c>
      <c r="F6176" s="124"/>
    </row>
    <row r="6177" spans="1:6" x14ac:dyDescent="0.25">
      <c r="A6177" s="20" t="s">
        <v>22624</v>
      </c>
      <c r="B6177" s="7">
        <v>718781</v>
      </c>
      <c r="C6177" s="46">
        <f>VLOOKUP(B6177,'Τιμοκατάλογος ανά κωδικό'!D:G,4,0)</f>
        <v>91.55</v>
      </c>
      <c r="D6177" s="46">
        <v>90.2</v>
      </c>
      <c r="E6177" s="47">
        <f t="shared" si="96"/>
        <v>1.4966740576496607E-2</v>
      </c>
      <c r="F6177" s="124"/>
    </row>
    <row r="6178" spans="1:6" x14ac:dyDescent="0.25">
      <c r="A6178" s="20" t="s">
        <v>22628</v>
      </c>
      <c r="B6178" s="7">
        <v>718782</v>
      </c>
      <c r="C6178" s="46">
        <f>VLOOKUP(B6178,'Τιμοκατάλογος ανά κωδικό'!D:G,4,0)</f>
        <v>6.66</v>
      </c>
      <c r="D6178" s="46">
        <v>6.56</v>
      </c>
      <c r="E6178" s="47">
        <f t="shared" si="96"/>
        <v>1.5243902439024515E-2</v>
      </c>
      <c r="F6178" s="124"/>
    </row>
    <row r="6179" spans="1:6" x14ac:dyDescent="0.25">
      <c r="A6179" s="20" t="s">
        <v>25381</v>
      </c>
      <c r="B6179" s="7">
        <v>718784</v>
      </c>
      <c r="C6179" s="46">
        <f>VLOOKUP(B6179,'Τιμοκατάλογος ανά κωδικό'!D:G,4,0)</f>
        <v>9.57</v>
      </c>
      <c r="D6179" s="46">
        <v>9.43</v>
      </c>
      <c r="E6179" s="47">
        <f t="shared" si="96"/>
        <v>1.4846235418876086E-2</v>
      </c>
      <c r="F6179" s="124"/>
    </row>
    <row r="6180" spans="1:6" x14ac:dyDescent="0.25">
      <c r="A6180" s="20" t="s">
        <v>22632</v>
      </c>
      <c r="B6180" s="7">
        <v>718785</v>
      </c>
      <c r="C6180" s="46">
        <f>VLOOKUP(B6180,'Τιμοκατάλογος ανά κωδικό'!D:G,4,0)</f>
        <v>9.57</v>
      </c>
      <c r="D6180" s="46">
        <v>9.43</v>
      </c>
      <c r="E6180" s="47">
        <f t="shared" si="96"/>
        <v>1.4846235418876086E-2</v>
      </c>
      <c r="F6180" s="124"/>
    </row>
    <row r="6181" spans="1:6" x14ac:dyDescent="0.25">
      <c r="A6181" s="20" t="s">
        <v>22636</v>
      </c>
      <c r="B6181" s="7">
        <v>718786</v>
      </c>
      <c r="C6181" s="46">
        <f>VLOOKUP(B6181,'Τιμοκατάλογος ανά κωδικό'!D:G,4,0)</f>
        <v>9.57</v>
      </c>
      <c r="D6181" s="46">
        <v>9.43</v>
      </c>
      <c r="E6181" s="47">
        <f t="shared" si="96"/>
        <v>1.4846235418876086E-2</v>
      </c>
      <c r="F6181" s="124"/>
    </row>
    <row r="6182" spans="1:6" x14ac:dyDescent="0.25">
      <c r="A6182" s="20" t="s">
        <v>22640</v>
      </c>
      <c r="B6182" s="7">
        <v>718787</v>
      </c>
      <c r="C6182" s="46">
        <f>VLOOKUP(B6182,'Τιμοκατάλογος ανά κωδικό'!D:G,4,0)</f>
        <v>9.57</v>
      </c>
      <c r="D6182" s="46">
        <v>9.43</v>
      </c>
      <c r="E6182" s="47">
        <f t="shared" si="96"/>
        <v>1.4846235418876086E-2</v>
      </c>
      <c r="F6182" s="124"/>
    </row>
    <row r="6183" spans="1:6" x14ac:dyDescent="0.25">
      <c r="A6183" s="20" t="s">
        <v>22644</v>
      </c>
      <c r="B6183" s="7">
        <v>718788</v>
      </c>
      <c r="C6183" s="46">
        <f>VLOOKUP(B6183,'Τιμοκατάλογος ανά κωδικό'!D:G,4,0)</f>
        <v>9.57</v>
      </c>
      <c r="D6183" s="46">
        <v>9.43</v>
      </c>
      <c r="E6183" s="47">
        <f t="shared" si="96"/>
        <v>1.4846235418876086E-2</v>
      </c>
      <c r="F6183" s="124"/>
    </row>
    <row r="6184" spans="1:6" x14ac:dyDescent="0.25">
      <c r="A6184" s="20" t="s">
        <v>22648</v>
      </c>
      <c r="B6184" s="7">
        <v>718790</v>
      </c>
      <c r="C6184" s="46">
        <f>VLOOKUP(B6184,'Τιμοκατάλογος ανά κωδικό'!D:G,4,0)</f>
        <v>33.29</v>
      </c>
      <c r="D6184" s="46">
        <v>32.799999999999997</v>
      </c>
      <c r="E6184" s="47">
        <f t="shared" si="96"/>
        <v>1.493902439024386E-2</v>
      </c>
      <c r="F6184" s="124"/>
    </row>
    <row r="6185" spans="1:6" x14ac:dyDescent="0.25">
      <c r="A6185" s="20" t="s">
        <v>22652</v>
      </c>
      <c r="B6185" s="7">
        <v>718791</v>
      </c>
      <c r="C6185" s="46">
        <f>VLOOKUP(B6185,'Τιμοκατάλογος ανά κωδικό'!D:G,4,0)</f>
        <v>24.14</v>
      </c>
      <c r="D6185" s="46">
        <v>23.78</v>
      </c>
      <c r="E6185" s="47">
        <f t="shared" si="96"/>
        <v>1.5138772077375906E-2</v>
      </c>
      <c r="F6185" s="124"/>
    </row>
    <row r="6186" spans="1:6" x14ac:dyDescent="0.25">
      <c r="A6186" s="20" t="s">
        <v>22656</v>
      </c>
      <c r="B6186" s="7">
        <v>718792</v>
      </c>
      <c r="C6186" s="46">
        <f>VLOOKUP(B6186,'Τιμοκατάλογος ανά κωδικό'!D:G,4,0)</f>
        <v>24.14</v>
      </c>
      <c r="D6186" s="46">
        <v>23.78</v>
      </c>
      <c r="E6186" s="47">
        <f t="shared" si="96"/>
        <v>1.5138772077375906E-2</v>
      </c>
      <c r="F6186" s="124"/>
    </row>
    <row r="6187" spans="1:6" x14ac:dyDescent="0.25">
      <c r="A6187" s="20" t="s">
        <v>22660</v>
      </c>
      <c r="B6187" s="7">
        <v>718793</v>
      </c>
      <c r="C6187" s="46">
        <f>VLOOKUP(B6187,'Τιμοκατάλογος ανά κωδικό'!D:G,4,0)</f>
        <v>9.57</v>
      </c>
      <c r="D6187" s="46">
        <v>9.43</v>
      </c>
      <c r="E6187" s="47">
        <f t="shared" si="96"/>
        <v>1.4846235418876086E-2</v>
      </c>
      <c r="F6187" s="124"/>
    </row>
    <row r="6188" spans="1:6" x14ac:dyDescent="0.25">
      <c r="A6188" s="20" t="s">
        <v>22664</v>
      </c>
      <c r="B6188" s="7">
        <v>718794</v>
      </c>
      <c r="C6188" s="46">
        <f>VLOOKUP(B6188,'Τιμοκατάλογος ανά κωδικό'!D:G,4,0)</f>
        <v>9.57</v>
      </c>
      <c r="D6188" s="46">
        <v>9.43</v>
      </c>
      <c r="E6188" s="47">
        <f t="shared" si="96"/>
        <v>1.4846235418876086E-2</v>
      </c>
      <c r="F6188" s="124"/>
    </row>
    <row r="6189" spans="1:6" x14ac:dyDescent="0.25">
      <c r="A6189" s="20" t="s">
        <v>22668</v>
      </c>
      <c r="B6189" s="7">
        <v>718796</v>
      </c>
      <c r="C6189" s="46">
        <f>VLOOKUP(B6189,'Τιμοκατάλογος ανά κωδικό'!D:G,4,0)</f>
        <v>16.649999999999999</v>
      </c>
      <c r="D6189" s="46">
        <v>16.399999999999999</v>
      </c>
      <c r="E6189" s="47">
        <f t="shared" si="96"/>
        <v>1.5243902439024293E-2</v>
      </c>
      <c r="F6189" s="124"/>
    </row>
    <row r="6190" spans="1:6" x14ac:dyDescent="0.25">
      <c r="A6190" s="20" t="s">
        <v>22672</v>
      </c>
      <c r="B6190" s="7">
        <v>718797</v>
      </c>
      <c r="C6190" s="46">
        <f>VLOOKUP(B6190,'Τιμοκατάλογος ανά κωδικό'!D:G,4,0)</f>
        <v>16.649999999999999</v>
      </c>
      <c r="D6190" s="46">
        <v>16.399999999999999</v>
      </c>
      <c r="E6190" s="47">
        <f t="shared" si="96"/>
        <v>1.5243902439024293E-2</v>
      </c>
      <c r="F6190" s="124"/>
    </row>
    <row r="6191" spans="1:6" x14ac:dyDescent="0.25">
      <c r="A6191" s="20" t="s">
        <v>22676</v>
      </c>
      <c r="B6191" s="7">
        <v>718798</v>
      </c>
      <c r="C6191" s="46">
        <f>VLOOKUP(B6191,'Τιμοκατάλογος ανά κωδικό'!D:G,4,0)</f>
        <v>19.98</v>
      </c>
      <c r="D6191" s="46">
        <v>19.68</v>
      </c>
      <c r="E6191" s="47">
        <f t="shared" si="96"/>
        <v>1.5243902439024515E-2</v>
      </c>
      <c r="F6191" s="124"/>
    </row>
    <row r="6192" spans="1:6" x14ac:dyDescent="0.25">
      <c r="A6192" s="20" t="s">
        <v>22680</v>
      </c>
      <c r="B6192" s="7">
        <v>718799</v>
      </c>
      <c r="C6192" s="46">
        <f>VLOOKUP(B6192,'Τιμοκατάλογος ανά κωδικό'!D:G,4,0)</f>
        <v>19.98</v>
      </c>
      <c r="D6192" s="46">
        <v>19.68</v>
      </c>
      <c r="E6192" s="47">
        <f t="shared" si="96"/>
        <v>1.5243902439024515E-2</v>
      </c>
      <c r="F6192" s="124"/>
    </row>
    <row r="6193" spans="1:6" x14ac:dyDescent="0.25">
      <c r="A6193" s="20" t="s">
        <v>22684</v>
      </c>
      <c r="B6193" s="7">
        <v>718800</v>
      </c>
      <c r="C6193" s="46">
        <f>VLOOKUP(B6193,'Τιμοκατάλογος ανά κωδικό'!D:G,4,0)</f>
        <v>19.98</v>
      </c>
      <c r="D6193" s="46">
        <v>19.68</v>
      </c>
      <c r="E6193" s="47">
        <f t="shared" si="96"/>
        <v>1.5243902439024515E-2</v>
      </c>
      <c r="F6193" s="124"/>
    </row>
    <row r="6194" spans="1:6" x14ac:dyDescent="0.25">
      <c r="A6194" s="20" t="s">
        <v>22688</v>
      </c>
      <c r="B6194" s="7">
        <v>718801</v>
      </c>
      <c r="C6194" s="46">
        <f>VLOOKUP(B6194,'Τιμοκατάλογος ανά κωδικό'!D:G,4,0)</f>
        <v>19.98</v>
      </c>
      <c r="D6194" s="46">
        <v>19.68</v>
      </c>
      <c r="E6194" s="47">
        <f t="shared" si="96"/>
        <v>1.5243902439024515E-2</v>
      </c>
      <c r="F6194" s="124"/>
    </row>
    <row r="6195" spans="1:6" x14ac:dyDescent="0.25">
      <c r="A6195" s="20" t="s">
        <v>22692</v>
      </c>
      <c r="B6195" s="7">
        <v>718802</v>
      </c>
      <c r="C6195" s="46">
        <f>VLOOKUP(B6195,'Τιμοκατάλογος ανά κωδικό'!D:G,4,0)</f>
        <v>19.98</v>
      </c>
      <c r="D6195" s="46">
        <v>19.68</v>
      </c>
      <c r="E6195" s="47">
        <f t="shared" si="96"/>
        <v>1.5243902439024515E-2</v>
      </c>
      <c r="F6195" s="124"/>
    </row>
    <row r="6196" spans="1:6" x14ac:dyDescent="0.25">
      <c r="A6196" s="20" t="s">
        <v>22696</v>
      </c>
      <c r="B6196" s="7">
        <v>718803</v>
      </c>
      <c r="C6196" s="46">
        <f>VLOOKUP(B6196,'Τιμοκατάλογος ανά κωδικό'!D:G,4,0)</f>
        <v>27.05</v>
      </c>
      <c r="D6196" s="46">
        <v>26.65</v>
      </c>
      <c r="E6196" s="47">
        <f t="shared" si="96"/>
        <v>1.5009380863039379E-2</v>
      </c>
      <c r="F6196" s="124"/>
    </row>
    <row r="6197" spans="1:6" x14ac:dyDescent="0.25">
      <c r="A6197" s="20" t="s">
        <v>22700</v>
      </c>
      <c r="B6197" s="7">
        <v>718804</v>
      </c>
      <c r="C6197" s="46">
        <f>VLOOKUP(B6197,'Τιμοκατάλογος ανά κωδικό'!D:G,4,0)</f>
        <v>43.28</v>
      </c>
      <c r="D6197" s="46">
        <v>42.64</v>
      </c>
      <c r="E6197" s="47">
        <f t="shared" si="96"/>
        <v>1.5009380863039379E-2</v>
      </c>
      <c r="F6197" s="124"/>
    </row>
    <row r="6198" spans="1:6" x14ac:dyDescent="0.25">
      <c r="A6198" s="20" t="s">
        <v>22704</v>
      </c>
      <c r="B6198" s="7">
        <v>718805</v>
      </c>
      <c r="C6198" s="46">
        <f>VLOOKUP(B6198,'Τιμοκατάλογος ανά κωδικό'!D:G,4,0)</f>
        <v>24.97</v>
      </c>
      <c r="D6198" s="46">
        <v>24.6</v>
      </c>
      <c r="E6198" s="47">
        <f t="shared" si="96"/>
        <v>1.504065040650393E-2</v>
      </c>
      <c r="F6198" s="124"/>
    </row>
    <row r="6199" spans="1:6" x14ac:dyDescent="0.25">
      <c r="A6199" s="20" t="s">
        <v>22706</v>
      </c>
      <c r="B6199" s="7">
        <v>718807</v>
      </c>
      <c r="C6199" s="46">
        <f>VLOOKUP(B6199,'Τιμοκατάλογος ανά κωδικό'!D:G,4,0)</f>
        <v>29.13</v>
      </c>
      <c r="D6199" s="46">
        <v>28.7</v>
      </c>
      <c r="E6199" s="47">
        <f t="shared" si="96"/>
        <v>1.498257839721262E-2</v>
      </c>
      <c r="F6199" s="124"/>
    </row>
    <row r="6200" spans="1:6" x14ac:dyDescent="0.25">
      <c r="A6200" s="20" t="s">
        <v>22708</v>
      </c>
      <c r="B6200" s="7">
        <v>718808</v>
      </c>
      <c r="C6200" s="46">
        <f>VLOOKUP(B6200,'Τιμοκατάλογος ανά κωδικό'!D:G,4,0)</f>
        <v>29.13</v>
      </c>
      <c r="D6200" s="46">
        <v>28.7</v>
      </c>
      <c r="E6200" s="47">
        <f t="shared" si="96"/>
        <v>1.498257839721262E-2</v>
      </c>
      <c r="F6200" s="124"/>
    </row>
    <row r="6201" spans="1:6" x14ac:dyDescent="0.25">
      <c r="A6201" s="20" t="s">
        <v>22710</v>
      </c>
      <c r="B6201" s="7">
        <v>718809</v>
      </c>
      <c r="C6201" s="46">
        <f>VLOOKUP(B6201,'Τιμοκατάλογος ανά κωδικό'!D:G,4,0)</f>
        <v>29.13</v>
      </c>
      <c r="D6201" s="46">
        <v>28.7</v>
      </c>
      <c r="E6201" s="47">
        <f t="shared" si="96"/>
        <v>1.498257839721262E-2</v>
      </c>
      <c r="F6201" s="124"/>
    </row>
    <row r="6202" spans="1:6" x14ac:dyDescent="0.25">
      <c r="A6202" s="20" t="s">
        <v>22712</v>
      </c>
      <c r="B6202" s="7">
        <v>718810</v>
      </c>
      <c r="C6202" s="46">
        <f>VLOOKUP(B6202,'Τιμοκατάλογος ανά κωδικό'!D:G,4,0)</f>
        <v>29.13</v>
      </c>
      <c r="D6202" s="46">
        <v>28.7</v>
      </c>
      <c r="E6202" s="47">
        <f t="shared" si="96"/>
        <v>1.498257839721262E-2</v>
      </c>
      <c r="F6202" s="124"/>
    </row>
    <row r="6203" spans="1:6" x14ac:dyDescent="0.25">
      <c r="A6203" s="20" t="s">
        <v>22714</v>
      </c>
      <c r="B6203" s="7">
        <v>718811</v>
      </c>
      <c r="C6203" s="46">
        <f>VLOOKUP(B6203,'Τιμοκατάλογος ανά κωδικό'!D:G,4,0)</f>
        <v>29.13</v>
      </c>
      <c r="D6203" s="46">
        <v>28.7</v>
      </c>
      <c r="E6203" s="47">
        <f t="shared" si="96"/>
        <v>1.498257839721262E-2</v>
      </c>
      <c r="F6203" s="124"/>
    </row>
    <row r="6204" spans="1:6" x14ac:dyDescent="0.25">
      <c r="A6204" s="20" t="s">
        <v>22716</v>
      </c>
      <c r="B6204" s="7">
        <v>718812</v>
      </c>
      <c r="C6204" s="46">
        <f>VLOOKUP(B6204,'Τιμοκατάλογος ανά κωδικό'!D:G,4,0)</f>
        <v>33.29</v>
      </c>
      <c r="D6204" s="46">
        <v>32.799999999999997</v>
      </c>
      <c r="E6204" s="47">
        <f t="shared" si="96"/>
        <v>1.493902439024386E-2</v>
      </c>
      <c r="F6204" s="124"/>
    </row>
    <row r="6205" spans="1:6" x14ac:dyDescent="0.25">
      <c r="A6205" s="20" t="s">
        <v>22718</v>
      </c>
      <c r="B6205" s="7">
        <v>718813</v>
      </c>
      <c r="C6205" s="46">
        <f>VLOOKUP(B6205,'Τιμοκατάλογος ανά κωδικό'!D:G,4,0)</f>
        <v>45.78</v>
      </c>
      <c r="D6205" s="46">
        <v>45.1</v>
      </c>
      <c r="E6205" s="47">
        <f t="shared" si="96"/>
        <v>1.5077605321507814E-2</v>
      </c>
      <c r="F6205" s="124"/>
    </row>
    <row r="6206" spans="1:6" x14ac:dyDescent="0.25">
      <c r="A6206" s="20" t="s">
        <v>22720</v>
      </c>
      <c r="B6206" s="7">
        <v>718814</v>
      </c>
      <c r="C6206" s="46">
        <f>VLOOKUP(B6206,'Τιμοκατάλογος ανά κωδικό'!D:G,4,0)</f>
        <v>13.11</v>
      </c>
      <c r="D6206" s="46">
        <v>12.92</v>
      </c>
      <c r="E6206" s="47">
        <f t="shared" si="96"/>
        <v>1.4705882352941124E-2</v>
      </c>
      <c r="F6206" s="124"/>
    </row>
    <row r="6207" spans="1:6" x14ac:dyDescent="0.25">
      <c r="A6207" s="20" t="s">
        <v>22724</v>
      </c>
      <c r="B6207" s="7">
        <v>718816</v>
      </c>
      <c r="C6207" s="46">
        <f>VLOOKUP(B6207,'Τιμοκατάλογος ανά κωδικό'!D:G,4,0)</f>
        <v>15.4</v>
      </c>
      <c r="D6207" s="46">
        <v>15.17</v>
      </c>
      <c r="E6207" s="47">
        <f t="shared" si="96"/>
        <v>1.5161502966380969E-2</v>
      </c>
      <c r="F6207" s="124"/>
    </row>
    <row r="6208" spans="1:6" x14ac:dyDescent="0.25">
      <c r="A6208" s="20" t="s">
        <v>22728</v>
      </c>
      <c r="B6208" s="7">
        <v>718817</v>
      </c>
      <c r="C6208" s="46">
        <f>VLOOKUP(B6208,'Τιμοκατάλογος ανά κωδικό'!D:G,4,0)</f>
        <v>15.4</v>
      </c>
      <c r="D6208" s="46">
        <v>15.17</v>
      </c>
      <c r="E6208" s="47">
        <f t="shared" si="96"/>
        <v>1.5161502966380969E-2</v>
      </c>
      <c r="F6208" s="124"/>
    </row>
    <row r="6209" spans="1:6" x14ac:dyDescent="0.25">
      <c r="A6209" s="20" t="s">
        <v>22732</v>
      </c>
      <c r="B6209" s="7">
        <v>718818</v>
      </c>
      <c r="C6209" s="46">
        <f>VLOOKUP(B6209,'Τιμοκατάλογος ανά κωδικό'!D:G,4,0)</f>
        <v>15.4</v>
      </c>
      <c r="D6209" s="46">
        <v>15.17</v>
      </c>
      <c r="E6209" s="47">
        <f t="shared" si="96"/>
        <v>1.5161502966380969E-2</v>
      </c>
      <c r="F6209" s="124"/>
    </row>
    <row r="6210" spans="1:6" x14ac:dyDescent="0.25">
      <c r="A6210" s="20" t="s">
        <v>22736</v>
      </c>
      <c r="B6210" s="7">
        <v>718819</v>
      </c>
      <c r="C6210" s="46">
        <f>VLOOKUP(B6210,'Τιμοκατάλογος ανά κωδικό'!D:G,4,0)</f>
        <v>15.4</v>
      </c>
      <c r="D6210" s="46">
        <v>15.17</v>
      </c>
      <c r="E6210" s="47">
        <f t="shared" si="96"/>
        <v>1.5161502966380969E-2</v>
      </c>
      <c r="F6210" s="124"/>
    </row>
    <row r="6211" spans="1:6" x14ac:dyDescent="0.25">
      <c r="A6211" s="20" t="s">
        <v>22740</v>
      </c>
      <c r="B6211" s="7">
        <v>718820</v>
      </c>
      <c r="C6211" s="46">
        <f>VLOOKUP(B6211,'Τιμοκατάλογος ανά κωδικό'!D:G,4,0)</f>
        <v>15.4</v>
      </c>
      <c r="D6211" s="46">
        <v>15.17</v>
      </c>
      <c r="E6211" s="47">
        <f t="shared" ref="E6211:E6274" si="97">C6211/D6211-1</f>
        <v>1.5161502966380969E-2</v>
      </c>
      <c r="F6211" s="124"/>
    </row>
    <row r="6212" spans="1:6" x14ac:dyDescent="0.25">
      <c r="A6212" s="20" t="s">
        <v>22744</v>
      </c>
      <c r="B6212" s="7">
        <v>718821</v>
      </c>
      <c r="C6212" s="46">
        <f>VLOOKUP(B6212,'Τιμοκατάλογος ανά κωδικό'!D:G,4,0)</f>
        <v>20.81</v>
      </c>
      <c r="D6212" s="46">
        <v>20.5</v>
      </c>
      <c r="E6212" s="47">
        <f t="shared" si="97"/>
        <v>1.5121951219512209E-2</v>
      </c>
      <c r="F6212" s="124"/>
    </row>
    <row r="6213" spans="1:6" x14ac:dyDescent="0.25">
      <c r="A6213" s="20" t="s">
        <v>22748</v>
      </c>
      <c r="B6213" s="7">
        <v>718822</v>
      </c>
      <c r="C6213" s="46">
        <f>VLOOKUP(B6213,'Τιμοκατάλογος ανά κωδικό'!D:G,4,0)</f>
        <v>36.21</v>
      </c>
      <c r="D6213" s="46">
        <v>35.67</v>
      </c>
      <c r="E6213" s="47">
        <f t="shared" si="97"/>
        <v>1.5138772077375906E-2</v>
      </c>
      <c r="F6213" s="124"/>
    </row>
    <row r="6214" spans="1:6" x14ac:dyDescent="0.25">
      <c r="A6214" s="20" t="s">
        <v>22752</v>
      </c>
      <c r="B6214" s="7">
        <v>718823</v>
      </c>
      <c r="C6214" s="46">
        <f>VLOOKUP(B6214,'Τιμοκατάλογος ανά κωδικό'!D:G,4,0)</f>
        <v>36.21</v>
      </c>
      <c r="D6214" s="46">
        <v>35.67</v>
      </c>
      <c r="E6214" s="47">
        <f t="shared" si="97"/>
        <v>1.5138772077375906E-2</v>
      </c>
      <c r="F6214" s="124"/>
    </row>
    <row r="6215" spans="1:6" x14ac:dyDescent="0.25">
      <c r="A6215" s="20" t="s">
        <v>22756</v>
      </c>
      <c r="B6215" s="7">
        <v>718824</v>
      </c>
      <c r="C6215" s="46">
        <f>VLOOKUP(B6215,'Τιμοκατάλογος ανά κωδικό'!D:G,4,0)</f>
        <v>9.57</v>
      </c>
      <c r="D6215" s="46">
        <v>9.43</v>
      </c>
      <c r="E6215" s="47">
        <f t="shared" si="97"/>
        <v>1.4846235418876086E-2</v>
      </c>
      <c r="F6215" s="124"/>
    </row>
    <row r="6216" spans="1:6" x14ac:dyDescent="0.25">
      <c r="A6216" s="20" t="s">
        <v>22760</v>
      </c>
      <c r="B6216" s="7">
        <v>718826</v>
      </c>
      <c r="C6216" s="46">
        <f>VLOOKUP(B6216,'Τιμοκατάλογος ανά κωδικό'!D:G,4,0)</f>
        <v>13.73</v>
      </c>
      <c r="D6216" s="46">
        <v>13.53</v>
      </c>
      <c r="E6216" s="47">
        <f t="shared" si="97"/>
        <v>1.4781966001478297E-2</v>
      </c>
      <c r="F6216" s="124"/>
    </row>
    <row r="6217" spans="1:6" x14ac:dyDescent="0.25">
      <c r="A6217" s="20" t="s">
        <v>22764</v>
      </c>
      <c r="B6217" s="7">
        <v>718827</v>
      </c>
      <c r="C6217" s="46">
        <f>VLOOKUP(B6217,'Τιμοκατάλογος ανά κωδικό'!D:G,4,0)</f>
        <v>13.73</v>
      </c>
      <c r="D6217" s="46">
        <v>13.53</v>
      </c>
      <c r="E6217" s="47">
        <f t="shared" si="97"/>
        <v>1.4781966001478297E-2</v>
      </c>
      <c r="F6217" s="124"/>
    </row>
    <row r="6218" spans="1:6" x14ac:dyDescent="0.25">
      <c r="A6218" s="20" t="s">
        <v>22768</v>
      </c>
      <c r="B6218" s="7">
        <v>718828</v>
      </c>
      <c r="C6218" s="46">
        <f>VLOOKUP(B6218,'Τιμοκατάλογος ανά κωδικό'!D:G,4,0)</f>
        <v>13.73</v>
      </c>
      <c r="D6218" s="46">
        <v>13.53</v>
      </c>
      <c r="E6218" s="47">
        <f t="shared" si="97"/>
        <v>1.4781966001478297E-2</v>
      </c>
      <c r="F6218" s="124"/>
    </row>
    <row r="6219" spans="1:6" x14ac:dyDescent="0.25">
      <c r="A6219" s="20" t="s">
        <v>22772</v>
      </c>
      <c r="B6219" s="7">
        <v>718829</v>
      </c>
      <c r="C6219" s="46">
        <f>VLOOKUP(B6219,'Τιμοκατάλογος ανά κωδικό'!D:G,4,0)</f>
        <v>13.73</v>
      </c>
      <c r="D6219" s="46">
        <v>13.53</v>
      </c>
      <c r="E6219" s="47">
        <f t="shared" si="97"/>
        <v>1.4781966001478297E-2</v>
      </c>
      <c r="F6219" s="124"/>
    </row>
    <row r="6220" spans="1:6" x14ac:dyDescent="0.25">
      <c r="A6220" s="20" t="s">
        <v>22776</v>
      </c>
      <c r="B6220" s="7">
        <v>718830</v>
      </c>
      <c r="C6220" s="46">
        <f>VLOOKUP(B6220,'Τιμοκατάλογος ανά κωδικό'!D:G,4,0)</f>
        <v>13.73</v>
      </c>
      <c r="D6220" s="46">
        <v>13.53</v>
      </c>
      <c r="E6220" s="47">
        <f t="shared" si="97"/>
        <v>1.4781966001478297E-2</v>
      </c>
      <c r="F6220" s="124"/>
    </row>
    <row r="6221" spans="1:6" x14ac:dyDescent="0.25">
      <c r="A6221" s="20" t="s">
        <v>22780</v>
      </c>
      <c r="B6221" s="7">
        <v>718831</v>
      </c>
      <c r="C6221" s="46">
        <f>VLOOKUP(B6221,'Τιμοκατάλογος ανά κωδικό'!D:G,4,0)</f>
        <v>20.81</v>
      </c>
      <c r="D6221" s="46">
        <v>20.5</v>
      </c>
      <c r="E6221" s="47">
        <f t="shared" si="97"/>
        <v>1.5121951219512209E-2</v>
      </c>
      <c r="F6221" s="124"/>
    </row>
    <row r="6222" spans="1:6" x14ac:dyDescent="0.25">
      <c r="A6222" s="20" t="s">
        <v>22784</v>
      </c>
      <c r="B6222" s="7">
        <v>718832</v>
      </c>
      <c r="C6222" s="46">
        <f>VLOOKUP(B6222,'Τιμοκατάλογος ανά κωδικό'!D:G,4,0)</f>
        <v>37.450000000000003</v>
      </c>
      <c r="D6222" s="46">
        <v>36.9</v>
      </c>
      <c r="E6222" s="47">
        <f t="shared" si="97"/>
        <v>1.4905149051490652E-2</v>
      </c>
      <c r="F6222" s="124"/>
    </row>
    <row r="6223" spans="1:6" x14ac:dyDescent="0.25">
      <c r="A6223" s="20" t="s">
        <v>22788</v>
      </c>
      <c r="B6223" s="7">
        <v>718833</v>
      </c>
      <c r="C6223" s="46">
        <f>VLOOKUP(B6223,'Τιμοκατάλογος ανά κωδικό'!D:G,4,0)</f>
        <v>33.29</v>
      </c>
      <c r="D6223" s="46">
        <v>32.799999999999997</v>
      </c>
      <c r="E6223" s="47">
        <f t="shared" si="97"/>
        <v>1.493902439024386E-2</v>
      </c>
      <c r="F6223" s="124"/>
    </row>
    <row r="6224" spans="1:6" x14ac:dyDescent="0.25">
      <c r="A6224" s="20" t="s">
        <v>22792</v>
      </c>
      <c r="B6224" s="7">
        <v>718834</v>
      </c>
      <c r="C6224" s="46">
        <f>VLOOKUP(B6224,'Τιμοκατάλογος ανά κωδικό'!D:G,4,0)</f>
        <v>33.29</v>
      </c>
      <c r="D6224" s="46">
        <v>32.799999999999997</v>
      </c>
      <c r="E6224" s="47">
        <f t="shared" si="97"/>
        <v>1.493902439024386E-2</v>
      </c>
      <c r="F6224" s="124"/>
    </row>
    <row r="6225" spans="1:6" x14ac:dyDescent="0.25">
      <c r="A6225" s="20" t="s">
        <v>22796</v>
      </c>
      <c r="B6225" s="7">
        <v>718835</v>
      </c>
      <c r="C6225" s="46">
        <f>VLOOKUP(B6225,'Τιμοκατάλογος ανά κωδικό'!D:G,4,0)</f>
        <v>9.57</v>
      </c>
      <c r="D6225" s="46">
        <v>9.43</v>
      </c>
      <c r="E6225" s="47">
        <f t="shared" si="97"/>
        <v>1.4846235418876086E-2</v>
      </c>
      <c r="F6225" s="124"/>
    </row>
    <row r="6226" spans="1:6" x14ac:dyDescent="0.25">
      <c r="A6226" s="20" t="s">
        <v>22800</v>
      </c>
      <c r="B6226" s="7">
        <v>718837</v>
      </c>
      <c r="C6226" s="46">
        <f>VLOOKUP(B6226,'Τιμοκατάλογος ανά κωδικό'!D:G,4,0)</f>
        <v>13.73</v>
      </c>
      <c r="D6226" s="46">
        <v>13.53</v>
      </c>
      <c r="E6226" s="47">
        <f t="shared" si="97"/>
        <v>1.4781966001478297E-2</v>
      </c>
      <c r="F6226" s="124"/>
    </row>
    <row r="6227" spans="1:6" x14ac:dyDescent="0.25">
      <c r="A6227" s="20" t="s">
        <v>22804</v>
      </c>
      <c r="B6227" s="7">
        <v>718838</v>
      </c>
      <c r="C6227" s="46">
        <f>VLOOKUP(B6227,'Τιμοκατάλογος ανά κωδικό'!D:G,4,0)</f>
        <v>13.73</v>
      </c>
      <c r="D6227" s="46">
        <v>13.53</v>
      </c>
      <c r="E6227" s="47">
        <f t="shared" si="97"/>
        <v>1.4781966001478297E-2</v>
      </c>
      <c r="F6227" s="124"/>
    </row>
    <row r="6228" spans="1:6" x14ac:dyDescent="0.25">
      <c r="A6228" s="20" t="s">
        <v>22808</v>
      </c>
      <c r="B6228" s="7">
        <v>718842</v>
      </c>
      <c r="C6228" s="46">
        <f>VLOOKUP(B6228,'Τιμοκατάλογος ανά κωδικό'!D:G,4,0)</f>
        <v>20.81</v>
      </c>
      <c r="D6228" s="46">
        <v>20.5</v>
      </c>
      <c r="E6228" s="47">
        <f t="shared" si="97"/>
        <v>1.5121951219512209E-2</v>
      </c>
      <c r="F6228" s="124"/>
    </row>
    <row r="6229" spans="1:6" x14ac:dyDescent="0.25">
      <c r="A6229" s="20" t="s">
        <v>22812</v>
      </c>
      <c r="B6229" s="7">
        <v>718843</v>
      </c>
      <c r="C6229" s="46">
        <f>VLOOKUP(B6229,'Τιμοκατάλογος ανά κωδικό'!D:G,4,0)</f>
        <v>37.450000000000003</v>
      </c>
      <c r="D6229" s="46">
        <v>36.9</v>
      </c>
      <c r="E6229" s="47">
        <f t="shared" si="97"/>
        <v>1.4905149051490652E-2</v>
      </c>
      <c r="F6229" s="124"/>
    </row>
    <row r="6230" spans="1:6" x14ac:dyDescent="0.25">
      <c r="A6230" s="20" t="s">
        <v>22816</v>
      </c>
      <c r="B6230" s="7">
        <v>718857</v>
      </c>
      <c r="C6230" s="46">
        <f>VLOOKUP(B6230,'Τιμοκατάλογος ανά κωδικό'!D:G,4,0)</f>
        <v>13.73</v>
      </c>
      <c r="D6230" s="46">
        <v>13.53</v>
      </c>
      <c r="E6230" s="47">
        <f t="shared" si="97"/>
        <v>1.4781966001478297E-2</v>
      </c>
      <c r="F6230" s="124"/>
    </row>
    <row r="6231" spans="1:6" x14ac:dyDescent="0.25">
      <c r="A6231" s="20" t="s">
        <v>22820</v>
      </c>
      <c r="B6231" s="7">
        <v>718859</v>
      </c>
      <c r="C6231" s="46">
        <f>VLOOKUP(B6231,'Τιμοκατάλογος ανά κωδικό'!D:G,4,0)</f>
        <v>12.48</v>
      </c>
      <c r="D6231" s="46">
        <v>12.3</v>
      </c>
      <c r="E6231" s="47">
        <f t="shared" si="97"/>
        <v>1.4634146341463428E-2</v>
      </c>
      <c r="F6231" s="124"/>
    </row>
    <row r="6232" spans="1:6" x14ac:dyDescent="0.25">
      <c r="A6232" s="20" t="s">
        <v>22824</v>
      </c>
      <c r="B6232" s="7">
        <v>718860</v>
      </c>
      <c r="C6232" s="46">
        <f>VLOOKUP(B6232,'Τιμοκατάλογος ανά κωδικό'!D:G,4,0)</f>
        <v>12.48</v>
      </c>
      <c r="D6232" s="46">
        <v>12.3</v>
      </c>
      <c r="E6232" s="47">
        <f t="shared" si="97"/>
        <v>1.4634146341463428E-2</v>
      </c>
      <c r="F6232" s="124"/>
    </row>
    <row r="6233" spans="1:6" x14ac:dyDescent="0.25">
      <c r="A6233" s="20" t="s">
        <v>22828</v>
      </c>
      <c r="B6233" s="7">
        <v>718861</v>
      </c>
      <c r="C6233" s="46">
        <f>VLOOKUP(B6233,'Τιμοκατάλογος ανά κωδικό'!D:G,4,0)</f>
        <v>12.48</v>
      </c>
      <c r="D6233" s="46">
        <v>12.3</v>
      </c>
      <c r="E6233" s="47">
        <f t="shared" si="97"/>
        <v>1.4634146341463428E-2</v>
      </c>
      <c r="F6233" s="124"/>
    </row>
    <row r="6234" spans="1:6" x14ac:dyDescent="0.25">
      <c r="A6234" s="20" t="s">
        <v>22832</v>
      </c>
      <c r="B6234" s="7">
        <v>718862</v>
      </c>
      <c r="C6234" s="46">
        <f>VLOOKUP(B6234,'Τιμοκατάλογος ανά κωδικό'!D:G,4,0)</f>
        <v>12.48</v>
      </c>
      <c r="D6234" s="46">
        <v>12.3</v>
      </c>
      <c r="E6234" s="47">
        <f t="shared" si="97"/>
        <v>1.4634146341463428E-2</v>
      </c>
      <c r="F6234" s="124"/>
    </row>
    <row r="6235" spans="1:6" x14ac:dyDescent="0.25">
      <c r="A6235" s="20" t="s">
        <v>22836</v>
      </c>
      <c r="B6235" s="7">
        <v>718863</v>
      </c>
      <c r="C6235" s="46">
        <f>VLOOKUP(B6235,'Τιμοκατάλογος ανά κωδικό'!D:G,4,0)</f>
        <v>12.48</v>
      </c>
      <c r="D6235" s="46">
        <v>12.3</v>
      </c>
      <c r="E6235" s="47">
        <f t="shared" si="97"/>
        <v>1.4634146341463428E-2</v>
      </c>
      <c r="F6235" s="124"/>
    </row>
    <row r="6236" spans="1:6" x14ac:dyDescent="0.25">
      <c r="A6236" s="20" t="s">
        <v>22840</v>
      </c>
      <c r="B6236" s="7">
        <v>718864</v>
      </c>
      <c r="C6236" s="46">
        <f>VLOOKUP(B6236,'Τιμοκατάλογος ανά κωδικό'!D:G,4,0)</f>
        <v>30.8</v>
      </c>
      <c r="D6236" s="46">
        <v>30.34</v>
      </c>
      <c r="E6236" s="47">
        <f t="shared" si="97"/>
        <v>1.5161502966380969E-2</v>
      </c>
      <c r="F6236" s="124"/>
    </row>
    <row r="6237" spans="1:6" x14ac:dyDescent="0.25">
      <c r="A6237" s="20" t="s">
        <v>22844</v>
      </c>
      <c r="B6237" s="7">
        <v>718865</v>
      </c>
      <c r="C6237" s="46">
        <f>VLOOKUP(B6237,'Τιμοκατάλογος ανά κωδικό'!D:G,4,0)</f>
        <v>44.37</v>
      </c>
      <c r="D6237" s="46">
        <v>43.71</v>
      </c>
      <c r="E6237" s="47">
        <f t="shared" si="97"/>
        <v>1.509951956074107E-2</v>
      </c>
      <c r="F6237" s="124"/>
    </row>
    <row r="6238" spans="1:6" x14ac:dyDescent="0.25">
      <c r="A6238" s="20" t="s">
        <v>22848</v>
      </c>
      <c r="B6238" s="7">
        <v>718866</v>
      </c>
      <c r="C6238" s="46">
        <f>VLOOKUP(B6238,'Τιμοκατάλογος ανά κωδικό'!D:G,4,0)</f>
        <v>14.57</v>
      </c>
      <c r="D6238" s="46">
        <v>14.35</v>
      </c>
      <c r="E6238" s="47">
        <f t="shared" si="97"/>
        <v>1.5331010452961813E-2</v>
      </c>
      <c r="F6238" s="124"/>
    </row>
    <row r="6239" spans="1:6" x14ac:dyDescent="0.25">
      <c r="A6239" s="20" t="s">
        <v>22852</v>
      </c>
      <c r="B6239" s="7">
        <v>718868</v>
      </c>
      <c r="C6239" s="46">
        <f>VLOOKUP(B6239,'Τιμοκατάλογος ανά κωδικό'!D:G,4,0)</f>
        <v>13.32</v>
      </c>
      <c r="D6239" s="46">
        <v>13.12</v>
      </c>
      <c r="E6239" s="47">
        <f t="shared" si="97"/>
        <v>1.5243902439024515E-2</v>
      </c>
      <c r="F6239" s="124"/>
    </row>
    <row r="6240" spans="1:6" x14ac:dyDescent="0.25">
      <c r="A6240" s="20" t="s">
        <v>22856</v>
      </c>
      <c r="B6240" s="7">
        <v>718869</v>
      </c>
      <c r="C6240" s="46">
        <f>VLOOKUP(B6240,'Τιμοκατάλογος ανά κωδικό'!D:G,4,0)</f>
        <v>13.32</v>
      </c>
      <c r="D6240" s="46">
        <v>13.12</v>
      </c>
      <c r="E6240" s="47">
        <f t="shared" si="97"/>
        <v>1.5243902439024515E-2</v>
      </c>
      <c r="F6240" s="124"/>
    </row>
    <row r="6241" spans="1:6" x14ac:dyDescent="0.25">
      <c r="A6241" s="20" t="s">
        <v>22860</v>
      </c>
      <c r="B6241" s="7">
        <v>718870</v>
      </c>
      <c r="C6241" s="46">
        <f>VLOOKUP(B6241,'Τιμοκατάλογος ανά κωδικό'!D:G,4,0)</f>
        <v>13.32</v>
      </c>
      <c r="D6241" s="46">
        <v>13.12</v>
      </c>
      <c r="E6241" s="47">
        <f t="shared" si="97"/>
        <v>1.5243902439024515E-2</v>
      </c>
      <c r="F6241" s="124"/>
    </row>
    <row r="6242" spans="1:6" x14ac:dyDescent="0.25">
      <c r="A6242" s="20" t="s">
        <v>22864</v>
      </c>
      <c r="B6242" s="7">
        <v>718871</v>
      </c>
      <c r="C6242" s="46">
        <f>VLOOKUP(B6242,'Τιμοκατάλογος ανά κωδικό'!D:G,4,0)</f>
        <v>13.32</v>
      </c>
      <c r="D6242" s="46">
        <v>13.12</v>
      </c>
      <c r="E6242" s="47">
        <f t="shared" si="97"/>
        <v>1.5243902439024515E-2</v>
      </c>
      <c r="F6242" s="124"/>
    </row>
    <row r="6243" spans="1:6" x14ac:dyDescent="0.25">
      <c r="A6243" s="20" t="s">
        <v>22868</v>
      </c>
      <c r="B6243" s="7">
        <v>718872</v>
      </c>
      <c r="C6243" s="46">
        <f>VLOOKUP(B6243,'Τιμοκατάλογος ανά κωδικό'!D:G,4,0)</f>
        <v>13.32</v>
      </c>
      <c r="D6243" s="46">
        <v>13.12</v>
      </c>
      <c r="E6243" s="47">
        <f t="shared" si="97"/>
        <v>1.5243902439024515E-2</v>
      </c>
      <c r="F6243" s="124"/>
    </row>
    <row r="6244" spans="1:6" x14ac:dyDescent="0.25">
      <c r="A6244" s="20" t="s">
        <v>22872</v>
      </c>
      <c r="B6244" s="7">
        <v>718873</v>
      </c>
      <c r="C6244" s="46">
        <f>VLOOKUP(B6244,'Τιμοκατάλογος ανά κωδικό'!D:G,4,0)</f>
        <v>35.369999999999997</v>
      </c>
      <c r="D6244" s="46">
        <v>34.85</v>
      </c>
      <c r="E6244" s="47">
        <f t="shared" si="97"/>
        <v>1.4921090387374436E-2</v>
      </c>
      <c r="F6244" s="124"/>
    </row>
    <row r="6245" spans="1:6" x14ac:dyDescent="0.25">
      <c r="A6245" s="20" t="s">
        <v>22876</v>
      </c>
      <c r="B6245" s="7">
        <v>718874</v>
      </c>
      <c r="C6245" s="46">
        <f>VLOOKUP(B6245,'Τιμοκατάλογος ανά κωδικό'!D:G,4,0)</f>
        <v>49.94</v>
      </c>
      <c r="D6245" s="46">
        <v>49.2</v>
      </c>
      <c r="E6245" s="47">
        <f t="shared" si="97"/>
        <v>1.504065040650393E-2</v>
      </c>
      <c r="F6245" s="124"/>
    </row>
    <row r="6246" spans="1:6" x14ac:dyDescent="0.25">
      <c r="A6246" s="20" t="s">
        <v>22880</v>
      </c>
      <c r="B6246" s="7">
        <v>718875</v>
      </c>
      <c r="C6246" s="46">
        <f>VLOOKUP(B6246,'Τιμοκατάλογος ανά κωδικό'!D:G,4,0)</f>
        <v>31.21</v>
      </c>
      <c r="D6246" s="46">
        <v>30.75</v>
      </c>
      <c r="E6246" s="47">
        <f t="shared" si="97"/>
        <v>1.4959349593495874E-2</v>
      </c>
      <c r="F6246" s="124"/>
    </row>
    <row r="6247" spans="1:6" x14ac:dyDescent="0.25">
      <c r="A6247" s="20" t="s">
        <v>22884</v>
      </c>
      <c r="B6247" s="7">
        <v>718877</v>
      </c>
      <c r="C6247" s="46">
        <f>VLOOKUP(B6247,'Τιμοκατάλογος ανά κωδικό'!D:G,4,0)</f>
        <v>37.450000000000003</v>
      </c>
      <c r="D6247" s="46">
        <v>36.9</v>
      </c>
      <c r="E6247" s="47">
        <f t="shared" si="97"/>
        <v>1.4905149051490652E-2</v>
      </c>
      <c r="F6247" s="124"/>
    </row>
    <row r="6248" spans="1:6" x14ac:dyDescent="0.25">
      <c r="A6248" s="20" t="s">
        <v>22888</v>
      </c>
      <c r="B6248" s="7">
        <v>718878</v>
      </c>
      <c r="C6248" s="46">
        <f>VLOOKUP(B6248,'Τιμοκατάλογος ανά κωδικό'!D:G,4,0)</f>
        <v>37.450000000000003</v>
      </c>
      <c r="D6248" s="46">
        <v>36.9</v>
      </c>
      <c r="E6248" s="47">
        <f t="shared" si="97"/>
        <v>1.4905149051490652E-2</v>
      </c>
      <c r="F6248" s="124"/>
    </row>
    <row r="6249" spans="1:6" x14ac:dyDescent="0.25">
      <c r="A6249" s="20" t="s">
        <v>22892</v>
      </c>
      <c r="B6249" s="7">
        <v>718879</v>
      </c>
      <c r="C6249" s="46">
        <f>VLOOKUP(B6249,'Τιμοκατάλογος ανά κωδικό'!D:G,4,0)</f>
        <v>37.450000000000003</v>
      </c>
      <c r="D6249" s="46">
        <v>36.9</v>
      </c>
      <c r="E6249" s="47">
        <f t="shared" si="97"/>
        <v>1.4905149051490652E-2</v>
      </c>
      <c r="F6249" s="124"/>
    </row>
    <row r="6250" spans="1:6" x14ac:dyDescent="0.25">
      <c r="A6250" s="20" t="s">
        <v>22896</v>
      </c>
      <c r="B6250" s="7">
        <v>718880</v>
      </c>
      <c r="C6250" s="46">
        <f>VLOOKUP(B6250,'Τιμοκατάλογος ανά κωδικό'!D:G,4,0)</f>
        <v>37.450000000000003</v>
      </c>
      <c r="D6250" s="46">
        <v>36.9</v>
      </c>
      <c r="E6250" s="47">
        <f t="shared" si="97"/>
        <v>1.4905149051490652E-2</v>
      </c>
      <c r="F6250" s="124"/>
    </row>
    <row r="6251" spans="1:6" x14ac:dyDescent="0.25">
      <c r="A6251" s="20" t="s">
        <v>22900</v>
      </c>
      <c r="B6251" s="7">
        <v>718881</v>
      </c>
      <c r="C6251" s="46">
        <f>VLOOKUP(B6251,'Τιμοκατάλογος ανά κωδικό'!D:G,4,0)</f>
        <v>37.450000000000003</v>
      </c>
      <c r="D6251" s="46">
        <v>36.9</v>
      </c>
      <c r="E6251" s="47">
        <f t="shared" si="97"/>
        <v>1.4905149051490652E-2</v>
      </c>
      <c r="F6251" s="124"/>
    </row>
    <row r="6252" spans="1:6" x14ac:dyDescent="0.25">
      <c r="A6252" s="20" t="s">
        <v>22904</v>
      </c>
      <c r="B6252" s="7">
        <v>718882</v>
      </c>
      <c r="C6252" s="46">
        <f>VLOOKUP(B6252,'Τιμοκατάλογος ανά κωδικό'!D:G,4,0)</f>
        <v>41.62</v>
      </c>
      <c r="D6252" s="46">
        <v>41</v>
      </c>
      <c r="E6252" s="47">
        <f t="shared" si="97"/>
        <v>1.5121951219512209E-2</v>
      </c>
      <c r="F6252" s="124"/>
    </row>
    <row r="6253" spans="1:6" x14ac:dyDescent="0.25">
      <c r="A6253" s="20" t="s">
        <v>22908</v>
      </c>
      <c r="B6253" s="7">
        <v>718883</v>
      </c>
      <c r="C6253" s="46">
        <f>VLOOKUP(B6253,'Τιμοκατάλογος ανά κωδικό'!D:G,4,0)</f>
        <v>62.42</v>
      </c>
      <c r="D6253" s="46">
        <v>61.5</v>
      </c>
      <c r="E6253" s="47">
        <f t="shared" si="97"/>
        <v>1.4959349593495874E-2</v>
      </c>
      <c r="F6253" s="124"/>
    </row>
    <row r="6254" spans="1:6" x14ac:dyDescent="0.25">
      <c r="A6254" s="20" t="s">
        <v>22912</v>
      </c>
      <c r="B6254" s="7">
        <v>718892</v>
      </c>
      <c r="C6254" s="46">
        <f>VLOOKUP(B6254,'Τιμοκατάλογος ανά κωδικό'!D:G,4,0)</f>
        <v>8.74</v>
      </c>
      <c r="D6254" s="46">
        <v>8.61</v>
      </c>
      <c r="E6254" s="47">
        <f t="shared" si="97"/>
        <v>1.5098722415795685E-2</v>
      </c>
      <c r="F6254" s="124"/>
    </row>
    <row r="6255" spans="1:6" x14ac:dyDescent="0.25">
      <c r="A6255" s="20" t="s">
        <v>22916</v>
      </c>
      <c r="B6255" s="7">
        <v>718894</v>
      </c>
      <c r="C6255" s="46">
        <f>VLOOKUP(B6255,'Τιμοκατάλογος ανά κωδικό'!D:G,4,0)</f>
        <v>12.48</v>
      </c>
      <c r="D6255" s="46">
        <v>12.3</v>
      </c>
      <c r="E6255" s="47">
        <f t="shared" si="97"/>
        <v>1.4634146341463428E-2</v>
      </c>
      <c r="F6255" s="124"/>
    </row>
    <row r="6256" spans="1:6" x14ac:dyDescent="0.25">
      <c r="A6256" s="20" t="s">
        <v>22920</v>
      </c>
      <c r="B6256" s="7">
        <v>718895</v>
      </c>
      <c r="C6256" s="46">
        <f>VLOOKUP(B6256,'Τιμοκατάλογος ανά κωδικό'!D:G,4,0)</f>
        <v>12.48</v>
      </c>
      <c r="D6256" s="46">
        <v>12.3</v>
      </c>
      <c r="E6256" s="47">
        <f t="shared" si="97"/>
        <v>1.4634146341463428E-2</v>
      </c>
      <c r="F6256" s="124"/>
    </row>
    <row r="6257" spans="1:6" x14ac:dyDescent="0.25">
      <c r="A6257" s="20" t="s">
        <v>22924</v>
      </c>
      <c r="B6257" s="7">
        <v>718896</v>
      </c>
      <c r="C6257" s="46">
        <f>VLOOKUP(B6257,'Τιμοκατάλογος ανά κωδικό'!D:G,4,0)</f>
        <v>12.48</v>
      </c>
      <c r="D6257" s="46">
        <v>12.3</v>
      </c>
      <c r="E6257" s="47">
        <f t="shared" si="97"/>
        <v>1.4634146341463428E-2</v>
      </c>
      <c r="F6257" s="124"/>
    </row>
    <row r="6258" spans="1:6" x14ac:dyDescent="0.25">
      <c r="A6258" s="20" t="s">
        <v>22928</v>
      </c>
      <c r="B6258" s="7">
        <v>718897</v>
      </c>
      <c r="C6258" s="46">
        <f>VLOOKUP(B6258,'Τιμοκατάλογος ανά κωδικό'!D:G,4,0)</f>
        <v>12.48</v>
      </c>
      <c r="D6258" s="46">
        <v>12.3</v>
      </c>
      <c r="E6258" s="47">
        <f t="shared" si="97"/>
        <v>1.4634146341463428E-2</v>
      </c>
      <c r="F6258" s="124"/>
    </row>
    <row r="6259" spans="1:6" x14ac:dyDescent="0.25">
      <c r="A6259" s="20" t="s">
        <v>22932</v>
      </c>
      <c r="B6259" s="7">
        <v>718898</v>
      </c>
      <c r="C6259" s="46">
        <f>VLOOKUP(B6259,'Τιμοκατάλογος ανά κωδικό'!D:G,4,0)</f>
        <v>12.48</v>
      </c>
      <c r="D6259" s="46">
        <v>12.3</v>
      </c>
      <c r="E6259" s="47">
        <f t="shared" si="97"/>
        <v>1.4634146341463428E-2</v>
      </c>
      <c r="F6259" s="124"/>
    </row>
    <row r="6260" spans="1:6" x14ac:dyDescent="0.25">
      <c r="A6260" s="20" t="s">
        <v>22936</v>
      </c>
      <c r="B6260" s="7">
        <v>718899</v>
      </c>
      <c r="C6260" s="46">
        <f>VLOOKUP(B6260,'Τιμοκατάλογος ανά κωδικό'!D:G,4,0)</f>
        <v>21.64</v>
      </c>
      <c r="D6260" s="46">
        <v>21.32</v>
      </c>
      <c r="E6260" s="47">
        <f t="shared" si="97"/>
        <v>1.5009380863039379E-2</v>
      </c>
      <c r="F6260" s="124"/>
    </row>
    <row r="6261" spans="1:6" x14ac:dyDescent="0.25">
      <c r="A6261" s="20" t="s">
        <v>22940</v>
      </c>
      <c r="B6261" s="7">
        <v>718900</v>
      </c>
      <c r="C6261" s="46">
        <f>VLOOKUP(B6261,'Τιμοκατάλογος ανά κωδικό'!D:G,4,0)</f>
        <v>34.119999999999997</v>
      </c>
      <c r="D6261" s="46">
        <v>33.619999999999997</v>
      </c>
      <c r="E6261" s="47">
        <f t="shared" si="97"/>
        <v>1.4872099940511641E-2</v>
      </c>
      <c r="F6261" s="124"/>
    </row>
    <row r="6262" spans="1:6" x14ac:dyDescent="0.25">
      <c r="A6262" s="20" t="s">
        <v>22944</v>
      </c>
      <c r="B6262" s="7">
        <v>718901</v>
      </c>
      <c r="C6262" s="46">
        <f>VLOOKUP(B6262,'Τιμοκατάλογος ανά κωδικό'!D:G,4,0)</f>
        <v>25.8</v>
      </c>
      <c r="D6262" s="46">
        <v>25.42</v>
      </c>
      <c r="E6262" s="47">
        <f t="shared" si="97"/>
        <v>1.4948859166010964E-2</v>
      </c>
      <c r="F6262" s="124"/>
    </row>
    <row r="6263" spans="1:6" x14ac:dyDescent="0.25">
      <c r="A6263" s="20" t="s">
        <v>22948</v>
      </c>
      <c r="B6263" s="7">
        <v>718902</v>
      </c>
      <c r="C6263" s="46">
        <f>VLOOKUP(B6263,'Τιμοκατάλογος ανά κωδικό'!D:G,4,0)</f>
        <v>25.8</v>
      </c>
      <c r="D6263" s="46">
        <v>25.42</v>
      </c>
      <c r="E6263" s="47">
        <f t="shared" si="97"/>
        <v>1.4948859166010964E-2</v>
      </c>
      <c r="F6263" s="124"/>
    </row>
    <row r="6264" spans="1:6" x14ac:dyDescent="0.25">
      <c r="A6264" s="20" t="s">
        <v>22952</v>
      </c>
      <c r="B6264" s="7">
        <v>718903</v>
      </c>
      <c r="C6264" s="46">
        <f>VLOOKUP(B6264,'Τιμοκατάλογος ανά κωδικό'!D:G,4,0)</f>
        <v>19.14</v>
      </c>
      <c r="D6264" s="46">
        <v>18.86</v>
      </c>
      <c r="E6264" s="47">
        <f t="shared" si="97"/>
        <v>1.4846235418876086E-2</v>
      </c>
      <c r="F6264" s="124"/>
    </row>
    <row r="6265" spans="1:6" x14ac:dyDescent="0.25">
      <c r="A6265" s="20" t="s">
        <v>22956</v>
      </c>
      <c r="B6265" s="7">
        <v>718904</v>
      </c>
      <c r="C6265" s="46">
        <f>VLOOKUP(B6265,'Τιμοκατάλογος ανά κωδικό'!D:G,4,0)</f>
        <v>24.97</v>
      </c>
      <c r="D6265" s="46">
        <v>24.6</v>
      </c>
      <c r="E6265" s="47">
        <f t="shared" si="97"/>
        <v>1.504065040650393E-2</v>
      </c>
      <c r="F6265" s="124"/>
    </row>
    <row r="6266" spans="1:6" x14ac:dyDescent="0.25">
      <c r="A6266" s="20" t="s">
        <v>22960</v>
      </c>
      <c r="B6266" s="7">
        <v>718905</v>
      </c>
      <c r="C6266" s="46">
        <f>VLOOKUP(B6266,'Τιμοκατάλογος ανά κωδικό'!D:G,4,0)</f>
        <v>24.97</v>
      </c>
      <c r="D6266" s="46">
        <v>24.6</v>
      </c>
      <c r="E6266" s="47">
        <f t="shared" si="97"/>
        <v>1.504065040650393E-2</v>
      </c>
      <c r="F6266" s="124"/>
    </row>
    <row r="6267" spans="1:6" x14ac:dyDescent="0.25">
      <c r="A6267" s="20" t="s">
        <v>22964</v>
      </c>
      <c r="B6267" s="7">
        <v>718906</v>
      </c>
      <c r="C6267" s="46">
        <f>VLOOKUP(B6267,'Τιμοκατάλογος ανά κωδικό'!D:G,4,0)</f>
        <v>24.97</v>
      </c>
      <c r="D6267" s="46">
        <v>24.6</v>
      </c>
      <c r="E6267" s="47">
        <f t="shared" si="97"/>
        <v>1.504065040650393E-2</v>
      </c>
      <c r="F6267" s="124"/>
    </row>
    <row r="6268" spans="1:6" x14ac:dyDescent="0.25">
      <c r="A6268" s="20" t="s">
        <v>22968</v>
      </c>
      <c r="B6268" s="7">
        <v>718907</v>
      </c>
      <c r="C6268" s="46">
        <f>VLOOKUP(B6268,'Τιμοκατάλογος ανά κωδικό'!D:G,4,0)</f>
        <v>24.97</v>
      </c>
      <c r="D6268" s="46">
        <v>24.6</v>
      </c>
      <c r="E6268" s="47">
        <f t="shared" si="97"/>
        <v>1.504065040650393E-2</v>
      </c>
      <c r="F6268" s="124"/>
    </row>
    <row r="6269" spans="1:6" x14ac:dyDescent="0.25">
      <c r="A6269" s="20" t="s">
        <v>22972</v>
      </c>
      <c r="B6269" s="7">
        <v>718908</v>
      </c>
      <c r="C6269" s="46">
        <f>VLOOKUP(B6269,'Τιμοκατάλογος ανά κωδικό'!D:G,4,0)</f>
        <v>24.97</v>
      </c>
      <c r="D6269" s="46">
        <v>24.6</v>
      </c>
      <c r="E6269" s="47">
        <f t="shared" si="97"/>
        <v>1.504065040650393E-2</v>
      </c>
      <c r="F6269" s="124"/>
    </row>
    <row r="6270" spans="1:6" x14ac:dyDescent="0.25">
      <c r="A6270" s="20" t="s">
        <v>22976</v>
      </c>
      <c r="B6270" s="7">
        <v>718909</v>
      </c>
      <c r="C6270" s="46">
        <f>VLOOKUP(B6270,'Τιμοκατάλογος ανά κωδικό'!D:G,4,0)</f>
        <v>29.13</v>
      </c>
      <c r="D6270" s="46">
        <v>28.7</v>
      </c>
      <c r="E6270" s="47">
        <f t="shared" si="97"/>
        <v>1.498257839721262E-2</v>
      </c>
      <c r="F6270" s="124"/>
    </row>
    <row r="6271" spans="1:6" x14ac:dyDescent="0.25">
      <c r="A6271" s="20" t="s">
        <v>22980</v>
      </c>
      <c r="B6271" s="7">
        <v>718910</v>
      </c>
      <c r="C6271" s="46">
        <f>VLOOKUP(B6271,'Τιμοκατάλογος ανά κωδικό'!D:G,4,0)</f>
        <v>35.369999999999997</v>
      </c>
      <c r="D6271" s="46">
        <v>34.85</v>
      </c>
      <c r="E6271" s="47">
        <f t="shared" si="97"/>
        <v>1.4921090387374436E-2</v>
      </c>
      <c r="F6271" s="124"/>
    </row>
    <row r="6272" spans="1:6" x14ac:dyDescent="0.25">
      <c r="A6272" s="20" t="s">
        <v>22984</v>
      </c>
      <c r="B6272" s="7">
        <v>718915</v>
      </c>
      <c r="C6272" s="46">
        <f>VLOOKUP(B6272,'Τιμοκατάλογος ανά κωδικό'!D:G,4,0)</f>
        <v>3.75</v>
      </c>
      <c r="D6272" s="46">
        <v>3.69</v>
      </c>
      <c r="E6272" s="47">
        <f t="shared" si="97"/>
        <v>1.6260162601626105E-2</v>
      </c>
      <c r="F6272" s="124"/>
    </row>
    <row r="6273" spans="1:6" x14ac:dyDescent="0.25">
      <c r="A6273" s="20" t="s">
        <v>22988</v>
      </c>
      <c r="B6273" s="7">
        <v>718916</v>
      </c>
      <c r="C6273" s="46">
        <f>VLOOKUP(B6273,'Τιμοκατάλογος ανά κωδικό'!D:G,4,0)</f>
        <v>7.91</v>
      </c>
      <c r="D6273" s="46">
        <v>7.79</v>
      </c>
      <c r="E6273" s="47">
        <f t="shared" si="97"/>
        <v>1.5404364569961526E-2</v>
      </c>
      <c r="F6273" s="124"/>
    </row>
    <row r="6274" spans="1:6" x14ac:dyDescent="0.25">
      <c r="A6274" s="20" t="s">
        <v>22992</v>
      </c>
      <c r="B6274" s="7">
        <v>718917</v>
      </c>
      <c r="C6274" s="46">
        <f>VLOOKUP(B6274,'Τιμοκατάλογος ανά κωδικό'!D:G,4,0)</f>
        <v>14.57</v>
      </c>
      <c r="D6274" s="46">
        <v>14.35</v>
      </c>
      <c r="E6274" s="47">
        <f t="shared" si="97"/>
        <v>1.5331010452961813E-2</v>
      </c>
      <c r="F6274" s="124"/>
    </row>
    <row r="6275" spans="1:6" x14ac:dyDescent="0.25">
      <c r="A6275" s="20" t="s">
        <v>22996</v>
      </c>
      <c r="B6275" s="7">
        <v>718918</v>
      </c>
      <c r="C6275" s="46">
        <f>VLOOKUP(B6275,'Τιμοκατάλογος ανά κωδικό'!D:G,4,0)</f>
        <v>20.39</v>
      </c>
      <c r="D6275" s="46">
        <v>20.09</v>
      </c>
      <c r="E6275" s="47">
        <f t="shared" ref="E6275:E6338" si="98">C6275/D6275-1</f>
        <v>1.4932802389248323E-2</v>
      </c>
      <c r="F6275" s="124"/>
    </row>
    <row r="6276" spans="1:6" x14ac:dyDescent="0.25">
      <c r="A6276" s="20" t="s">
        <v>23000</v>
      </c>
      <c r="B6276" s="7">
        <v>718919</v>
      </c>
      <c r="C6276" s="46">
        <f>VLOOKUP(B6276,'Τιμοκατάλογος ανά κωδικό'!D:G,4,0)</f>
        <v>8.32</v>
      </c>
      <c r="D6276" s="46">
        <v>8.1999999999999993</v>
      </c>
      <c r="E6276" s="47">
        <f t="shared" si="98"/>
        <v>1.4634146341463428E-2</v>
      </c>
      <c r="F6276" s="124"/>
    </row>
    <row r="6277" spans="1:6" x14ac:dyDescent="0.25">
      <c r="A6277" s="20" t="s">
        <v>23004</v>
      </c>
      <c r="B6277" s="7">
        <v>718920</v>
      </c>
      <c r="C6277" s="46">
        <f>VLOOKUP(B6277,'Τιμοκατάλογος ανά κωδικό'!D:G,4,0)</f>
        <v>13.32</v>
      </c>
      <c r="D6277" s="46">
        <v>13.12</v>
      </c>
      <c r="E6277" s="47">
        <f t="shared" si="98"/>
        <v>1.5243902439024515E-2</v>
      </c>
      <c r="F6277" s="124"/>
    </row>
    <row r="6278" spans="1:6" x14ac:dyDescent="0.25">
      <c r="A6278" s="20" t="s">
        <v>23008</v>
      </c>
      <c r="B6278" s="7">
        <v>718921</v>
      </c>
      <c r="C6278" s="46">
        <f>VLOOKUP(B6278,'Τιμοκατάλογος ανά κωδικό'!D:G,4,0)</f>
        <v>20.81</v>
      </c>
      <c r="D6278" s="46">
        <v>20.5</v>
      </c>
      <c r="E6278" s="47">
        <f t="shared" si="98"/>
        <v>1.5121951219512209E-2</v>
      </c>
      <c r="F6278" s="124"/>
    </row>
    <row r="6279" spans="1:6" x14ac:dyDescent="0.25">
      <c r="A6279" s="20" t="s">
        <v>23012</v>
      </c>
      <c r="B6279" s="7">
        <v>718922</v>
      </c>
      <c r="C6279" s="46">
        <f>VLOOKUP(B6279,'Τιμοκατάλογος ανά κωδικό'!D:G,4,0)</f>
        <v>27.47</v>
      </c>
      <c r="D6279" s="46">
        <v>27.06</v>
      </c>
      <c r="E6279" s="47">
        <f t="shared" si="98"/>
        <v>1.5151515151515138E-2</v>
      </c>
      <c r="F6279" s="124"/>
    </row>
    <row r="6280" spans="1:6" x14ac:dyDescent="0.25">
      <c r="A6280" s="20" t="s">
        <v>23016</v>
      </c>
      <c r="B6280" s="7">
        <v>718923</v>
      </c>
      <c r="C6280" s="46">
        <f>VLOOKUP(B6280,'Τιμοκατάλογος ανά κωδικό'!D:G,4,0)</f>
        <v>49.94</v>
      </c>
      <c r="D6280" s="46">
        <v>49.2</v>
      </c>
      <c r="E6280" s="47">
        <f t="shared" si="98"/>
        <v>1.504065040650393E-2</v>
      </c>
      <c r="F6280" s="124"/>
    </row>
    <row r="6281" spans="1:6" x14ac:dyDescent="0.25">
      <c r="A6281" s="20" t="s">
        <v>23020</v>
      </c>
      <c r="B6281" s="7">
        <v>718924</v>
      </c>
      <c r="C6281" s="46">
        <f>VLOOKUP(B6281,'Τιμοκατάλογος ανά κωδικό'!D:G,4,0)</f>
        <v>8.32</v>
      </c>
      <c r="D6281" s="46">
        <v>8.1999999999999993</v>
      </c>
      <c r="E6281" s="47">
        <f t="shared" si="98"/>
        <v>1.4634146341463428E-2</v>
      </c>
      <c r="F6281" s="124"/>
    </row>
    <row r="6282" spans="1:6" x14ac:dyDescent="0.25">
      <c r="A6282" s="20" t="s">
        <v>23024</v>
      </c>
      <c r="B6282" s="7">
        <v>718925</v>
      </c>
      <c r="C6282" s="46">
        <f>VLOOKUP(B6282,'Τιμοκατάλογος ανά κωδικό'!D:G,4,0)</f>
        <v>13.32</v>
      </c>
      <c r="D6282" s="46">
        <v>13.12</v>
      </c>
      <c r="E6282" s="47">
        <f t="shared" si="98"/>
        <v>1.5243902439024515E-2</v>
      </c>
      <c r="F6282" s="124"/>
    </row>
    <row r="6283" spans="1:6" x14ac:dyDescent="0.25">
      <c r="A6283" s="20" t="s">
        <v>23028</v>
      </c>
      <c r="B6283" s="7">
        <v>718926</v>
      </c>
      <c r="C6283" s="46">
        <f>VLOOKUP(B6283,'Τιμοκατάλογος ανά κωδικό'!D:G,4,0)</f>
        <v>20.81</v>
      </c>
      <c r="D6283" s="46">
        <v>20.5</v>
      </c>
      <c r="E6283" s="47">
        <f t="shared" si="98"/>
        <v>1.5121951219512209E-2</v>
      </c>
      <c r="F6283" s="124"/>
    </row>
    <row r="6284" spans="1:6" x14ac:dyDescent="0.25">
      <c r="A6284" s="20" t="s">
        <v>23032</v>
      </c>
      <c r="B6284" s="7">
        <v>718927</v>
      </c>
      <c r="C6284" s="46">
        <f>VLOOKUP(B6284,'Τιμοκατάλογος ανά κωδικό'!D:G,4,0)</f>
        <v>27.47</v>
      </c>
      <c r="D6284" s="46">
        <v>27.06</v>
      </c>
      <c r="E6284" s="47">
        <f t="shared" si="98"/>
        <v>1.5151515151515138E-2</v>
      </c>
      <c r="F6284" s="124"/>
    </row>
    <row r="6285" spans="1:6" x14ac:dyDescent="0.25">
      <c r="A6285" s="20" t="s">
        <v>23036</v>
      </c>
      <c r="B6285" s="7">
        <v>718928</v>
      </c>
      <c r="C6285" s="46">
        <f>VLOOKUP(B6285,'Τιμοκατάλογος ανά κωδικό'!D:G,4,0)</f>
        <v>49.94</v>
      </c>
      <c r="D6285" s="46">
        <v>49.2</v>
      </c>
      <c r="E6285" s="47">
        <f t="shared" si="98"/>
        <v>1.504065040650393E-2</v>
      </c>
      <c r="F6285" s="124"/>
    </row>
    <row r="6286" spans="1:6" x14ac:dyDescent="0.25">
      <c r="A6286" s="20" t="s">
        <v>23040</v>
      </c>
      <c r="B6286" s="7">
        <v>718929</v>
      </c>
      <c r="C6286" s="46">
        <f>VLOOKUP(B6286,'Τιμοκατάλογος ανά κωδικό'!D:G,4,0)</f>
        <v>8.32</v>
      </c>
      <c r="D6286" s="46">
        <v>8.1999999999999993</v>
      </c>
      <c r="E6286" s="47">
        <f t="shared" si="98"/>
        <v>1.4634146341463428E-2</v>
      </c>
      <c r="F6286" s="124"/>
    </row>
    <row r="6287" spans="1:6" x14ac:dyDescent="0.25">
      <c r="A6287" s="20" t="s">
        <v>23044</v>
      </c>
      <c r="B6287" s="7">
        <v>718930</v>
      </c>
      <c r="C6287" s="46">
        <f>VLOOKUP(B6287,'Τιμοκατάλογος ανά κωδικό'!D:G,4,0)</f>
        <v>13.32</v>
      </c>
      <c r="D6287" s="46">
        <v>13.12</v>
      </c>
      <c r="E6287" s="47">
        <f t="shared" si="98"/>
        <v>1.5243902439024515E-2</v>
      </c>
      <c r="F6287" s="124"/>
    </row>
    <row r="6288" spans="1:6" x14ac:dyDescent="0.25">
      <c r="A6288" s="20" t="s">
        <v>23048</v>
      </c>
      <c r="B6288" s="7">
        <v>718931</v>
      </c>
      <c r="C6288" s="46">
        <f>VLOOKUP(B6288,'Τιμοκατάλογος ανά κωδικό'!D:G,4,0)</f>
        <v>20.81</v>
      </c>
      <c r="D6288" s="46">
        <v>20.5</v>
      </c>
      <c r="E6288" s="47">
        <f t="shared" si="98"/>
        <v>1.5121951219512209E-2</v>
      </c>
      <c r="F6288" s="124"/>
    </row>
    <row r="6289" spans="1:6" x14ac:dyDescent="0.25">
      <c r="A6289" s="20" t="s">
        <v>23052</v>
      </c>
      <c r="B6289" s="7">
        <v>718932</v>
      </c>
      <c r="C6289" s="46">
        <f>VLOOKUP(B6289,'Τιμοκατάλογος ανά κωδικό'!D:G,4,0)</f>
        <v>27.47</v>
      </c>
      <c r="D6289" s="46">
        <v>27.06</v>
      </c>
      <c r="E6289" s="47">
        <f t="shared" si="98"/>
        <v>1.5151515151515138E-2</v>
      </c>
      <c r="F6289" s="124"/>
    </row>
    <row r="6290" spans="1:6" x14ac:dyDescent="0.25">
      <c r="A6290" s="20" t="s">
        <v>23056</v>
      </c>
      <c r="B6290" s="7">
        <v>718933</v>
      </c>
      <c r="C6290" s="46">
        <f>VLOOKUP(B6290,'Τιμοκατάλογος ανά κωδικό'!D:G,4,0)</f>
        <v>49.94</v>
      </c>
      <c r="D6290" s="46">
        <v>49.2</v>
      </c>
      <c r="E6290" s="47">
        <f t="shared" si="98"/>
        <v>1.504065040650393E-2</v>
      </c>
      <c r="F6290" s="124"/>
    </row>
    <row r="6291" spans="1:6" x14ac:dyDescent="0.25">
      <c r="A6291" s="20" t="s">
        <v>23060</v>
      </c>
      <c r="B6291" s="7">
        <v>718934</v>
      </c>
      <c r="C6291" s="46">
        <f>VLOOKUP(B6291,'Τιμοκατάλογος ανά κωδικό'!D:G,4,0)</f>
        <v>8.32</v>
      </c>
      <c r="D6291" s="46">
        <v>8.1999999999999993</v>
      </c>
      <c r="E6291" s="47">
        <f t="shared" si="98"/>
        <v>1.4634146341463428E-2</v>
      </c>
      <c r="F6291" s="124"/>
    </row>
    <row r="6292" spans="1:6" x14ac:dyDescent="0.25">
      <c r="A6292" s="20" t="s">
        <v>23064</v>
      </c>
      <c r="B6292" s="7">
        <v>718935</v>
      </c>
      <c r="C6292" s="46">
        <f>VLOOKUP(B6292,'Τιμοκατάλογος ανά κωδικό'!D:G,4,0)</f>
        <v>13.32</v>
      </c>
      <c r="D6292" s="46">
        <v>13.12</v>
      </c>
      <c r="E6292" s="47">
        <f t="shared" si="98"/>
        <v>1.5243902439024515E-2</v>
      </c>
      <c r="F6292" s="124"/>
    </row>
    <row r="6293" spans="1:6" x14ac:dyDescent="0.25">
      <c r="A6293" s="20" t="s">
        <v>23068</v>
      </c>
      <c r="B6293" s="7">
        <v>718936</v>
      </c>
      <c r="C6293" s="46">
        <f>VLOOKUP(B6293,'Τιμοκατάλογος ανά κωδικό'!D:G,4,0)</f>
        <v>20.81</v>
      </c>
      <c r="D6293" s="46">
        <v>20.5</v>
      </c>
      <c r="E6293" s="47">
        <f t="shared" si="98"/>
        <v>1.5121951219512209E-2</v>
      </c>
      <c r="F6293" s="124"/>
    </row>
    <row r="6294" spans="1:6" x14ac:dyDescent="0.25">
      <c r="A6294" s="20" t="s">
        <v>23072</v>
      </c>
      <c r="B6294" s="7">
        <v>718937</v>
      </c>
      <c r="C6294" s="46">
        <f>VLOOKUP(B6294,'Τιμοκατάλογος ανά κωδικό'!D:G,4,0)</f>
        <v>27.47</v>
      </c>
      <c r="D6294" s="46">
        <v>27.06</v>
      </c>
      <c r="E6294" s="47">
        <f t="shared" si="98"/>
        <v>1.5151515151515138E-2</v>
      </c>
      <c r="F6294" s="124"/>
    </row>
    <row r="6295" spans="1:6" x14ac:dyDescent="0.25">
      <c r="A6295" s="20" t="s">
        <v>23076</v>
      </c>
      <c r="B6295" s="7">
        <v>718938</v>
      </c>
      <c r="C6295" s="46">
        <f>VLOOKUP(B6295,'Τιμοκατάλογος ανά κωδικό'!D:G,4,0)</f>
        <v>49.94</v>
      </c>
      <c r="D6295" s="46">
        <v>49.2</v>
      </c>
      <c r="E6295" s="47">
        <f t="shared" si="98"/>
        <v>1.504065040650393E-2</v>
      </c>
      <c r="F6295" s="124"/>
    </row>
    <row r="6296" spans="1:6" x14ac:dyDescent="0.25">
      <c r="A6296" s="20" t="s">
        <v>23080</v>
      </c>
      <c r="B6296" s="7">
        <v>718939</v>
      </c>
      <c r="C6296" s="46">
        <f>VLOOKUP(B6296,'Τιμοκατάλογος ανά κωδικό'!D:G,4,0)</f>
        <v>8.32</v>
      </c>
      <c r="D6296" s="46">
        <v>8.1999999999999993</v>
      </c>
      <c r="E6296" s="47">
        <f t="shared" si="98"/>
        <v>1.4634146341463428E-2</v>
      </c>
      <c r="F6296" s="124"/>
    </row>
    <row r="6297" spans="1:6" x14ac:dyDescent="0.25">
      <c r="A6297" s="20" t="s">
        <v>23084</v>
      </c>
      <c r="B6297" s="7">
        <v>718940</v>
      </c>
      <c r="C6297" s="46">
        <f>VLOOKUP(B6297,'Τιμοκατάλογος ανά κωδικό'!D:G,4,0)</f>
        <v>13.32</v>
      </c>
      <c r="D6297" s="46">
        <v>13.12</v>
      </c>
      <c r="E6297" s="47">
        <f t="shared" si="98"/>
        <v>1.5243902439024515E-2</v>
      </c>
      <c r="F6297" s="124"/>
    </row>
    <row r="6298" spans="1:6" x14ac:dyDescent="0.25">
      <c r="A6298" s="20" t="s">
        <v>23088</v>
      </c>
      <c r="B6298" s="7">
        <v>718941</v>
      </c>
      <c r="C6298" s="46">
        <f>VLOOKUP(B6298,'Τιμοκατάλογος ανά κωδικό'!D:G,4,0)</f>
        <v>20.81</v>
      </c>
      <c r="D6298" s="46">
        <v>20.5</v>
      </c>
      <c r="E6298" s="47">
        <f t="shared" si="98"/>
        <v>1.5121951219512209E-2</v>
      </c>
      <c r="F6298" s="124"/>
    </row>
    <row r="6299" spans="1:6" x14ac:dyDescent="0.25">
      <c r="A6299" s="20" t="s">
        <v>23092</v>
      </c>
      <c r="B6299" s="7">
        <v>718942</v>
      </c>
      <c r="C6299" s="46">
        <f>VLOOKUP(B6299,'Τιμοκατάλογος ανά κωδικό'!D:G,4,0)</f>
        <v>27.47</v>
      </c>
      <c r="D6299" s="46">
        <v>27.06</v>
      </c>
      <c r="E6299" s="47">
        <f t="shared" si="98"/>
        <v>1.5151515151515138E-2</v>
      </c>
      <c r="F6299" s="124"/>
    </row>
    <row r="6300" spans="1:6" x14ac:dyDescent="0.25">
      <c r="A6300" s="20" t="s">
        <v>23096</v>
      </c>
      <c r="B6300" s="7">
        <v>718943</v>
      </c>
      <c r="C6300" s="46">
        <f>VLOOKUP(B6300,'Τιμοκατάλογος ανά κωδικό'!D:G,4,0)</f>
        <v>49.94</v>
      </c>
      <c r="D6300" s="46">
        <v>49.2</v>
      </c>
      <c r="E6300" s="47">
        <f t="shared" si="98"/>
        <v>1.504065040650393E-2</v>
      </c>
      <c r="F6300" s="124"/>
    </row>
    <row r="6301" spans="1:6" x14ac:dyDescent="0.25">
      <c r="A6301" s="20" t="s">
        <v>23100</v>
      </c>
      <c r="B6301" s="7">
        <v>718946</v>
      </c>
      <c r="C6301" s="46">
        <f>VLOOKUP(B6301,'Τιμοκατάλογος ανά κωδικό'!D:G,4,0)</f>
        <v>51.6</v>
      </c>
      <c r="D6301" s="46">
        <v>50.84</v>
      </c>
      <c r="E6301" s="47">
        <f t="shared" si="98"/>
        <v>1.4948859166010964E-2</v>
      </c>
      <c r="F6301" s="124"/>
    </row>
    <row r="6302" spans="1:6" x14ac:dyDescent="0.25">
      <c r="A6302" s="20" t="s">
        <v>23104</v>
      </c>
      <c r="B6302" s="7">
        <v>718947</v>
      </c>
      <c r="C6302" s="46">
        <f>VLOOKUP(B6302,'Τιμοκατάλογος ανά κωδικό'!D:G,4,0)</f>
        <v>62.58</v>
      </c>
      <c r="D6302" s="46">
        <v>61.66</v>
      </c>
      <c r="E6302" s="47">
        <f t="shared" si="98"/>
        <v>1.4920531949399907E-2</v>
      </c>
      <c r="F6302" s="124"/>
    </row>
    <row r="6303" spans="1:6" x14ac:dyDescent="0.25">
      <c r="A6303" s="20" t="s">
        <v>23108</v>
      </c>
      <c r="B6303" s="7">
        <v>718948</v>
      </c>
      <c r="C6303" s="46">
        <f>VLOOKUP(B6303,'Τιμοκατάλογος ανά κωδικό'!D:G,4,0)</f>
        <v>80.11</v>
      </c>
      <c r="D6303" s="46">
        <v>78.930000000000007</v>
      </c>
      <c r="E6303" s="47">
        <f t="shared" si="98"/>
        <v>1.494995565691104E-2</v>
      </c>
      <c r="F6303" s="124"/>
    </row>
    <row r="6304" spans="1:6" x14ac:dyDescent="0.25">
      <c r="A6304" s="20" t="s">
        <v>23112</v>
      </c>
      <c r="B6304" s="7">
        <v>718949</v>
      </c>
      <c r="C6304" s="46">
        <f>VLOOKUP(B6304,'Τιμοκατάλογος ανά κωδικό'!D:G,4,0)</f>
        <v>124.85</v>
      </c>
      <c r="D6304" s="46">
        <v>123</v>
      </c>
      <c r="E6304" s="47">
        <f t="shared" si="98"/>
        <v>1.504065040650393E-2</v>
      </c>
      <c r="F6304" s="124"/>
    </row>
    <row r="6305" spans="1:6" x14ac:dyDescent="0.25">
      <c r="A6305" s="20" t="s">
        <v>23116</v>
      </c>
      <c r="B6305" s="7">
        <v>718950</v>
      </c>
      <c r="C6305" s="46">
        <f>VLOOKUP(B6305,'Τιμοκατάλογος ανά κωδικό'!D:G,4,0)</f>
        <v>166.46</v>
      </c>
      <c r="D6305" s="46">
        <v>164</v>
      </c>
      <c r="E6305" s="47">
        <f t="shared" si="98"/>
        <v>1.5000000000000124E-2</v>
      </c>
      <c r="F6305" s="124"/>
    </row>
    <row r="6306" spans="1:6" x14ac:dyDescent="0.25">
      <c r="A6306" s="20" t="s">
        <v>23120</v>
      </c>
      <c r="B6306" s="7">
        <v>718951</v>
      </c>
      <c r="C6306" s="46">
        <f>VLOOKUP(B6306,'Τιμοκατάλογος ανά κωδικό'!D:G,4,0)</f>
        <v>44.53</v>
      </c>
      <c r="D6306" s="46">
        <v>43.87</v>
      </c>
      <c r="E6306" s="47">
        <f t="shared" si="98"/>
        <v>1.5044449509915792E-2</v>
      </c>
      <c r="F6306" s="124"/>
    </row>
    <row r="6307" spans="1:6" x14ac:dyDescent="0.25">
      <c r="A6307" s="20" t="s">
        <v>23124</v>
      </c>
      <c r="B6307" s="7">
        <v>718952</v>
      </c>
      <c r="C6307" s="46">
        <f>VLOOKUP(B6307,'Τιμοκατάλογος ανά κωδικό'!D:G,4,0)</f>
        <v>56.18</v>
      </c>
      <c r="D6307" s="46">
        <v>55.35</v>
      </c>
      <c r="E6307" s="47">
        <f t="shared" si="98"/>
        <v>1.4995483288166245E-2</v>
      </c>
      <c r="F6307" s="124"/>
    </row>
    <row r="6308" spans="1:6" x14ac:dyDescent="0.25">
      <c r="A6308" s="20" t="s">
        <v>23128</v>
      </c>
      <c r="B6308" s="7">
        <v>718953</v>
      </c>
      <c r="C6308" s="46">
        <f>VLOOKUP(B6308,'Τιμοκατάλογος ανά κωδικό'!D:G,4,0)</f>
        <v>81.569999999999993</v>
      </c>
      <c r="D6308" s="46">
        <v>80.36</v>
      </c>
      <c r="E6308" s="47">
        <f t="shared" si="98"/>
        <v>1.5057242409158622E-2</v>
      </c>
      <c r="F6308" s="124"/>
    </row>
    <row r="6309" spans="1:6" x14ac:dyDescent="0.25">
      <c r="A6309" s="20" t="s">
        <v>23132</v>
      </c>
      <c r="B6309" s="7">
        <v>718954</v>
      </c>
      <c r="C6309" s="46">
        <f>VLOOKUP(B6309,'Τιμοκατάλογος ανά κωδικό'!D:G,4,0)</f>
        <v>120.27</v>
      </c>
      <c r="D6309" s="46">
        <v>118.49</v>
      </c>
      <c r="E6309" s="47">
        <f t="shared" si="98"/>
        <v>1.5022364756519524E-2</v>
      </c>
      <c r="F6309" s="124"/>
    </row>
    <row r="6310" spans="1:6" x14ac:dyDescent="0.25">
      <c r="A6310" s="20" t="s">
        <v>23136</v>
      </c>
      <c r="B6310" s="7">
        <v>718955</v>
      </c>
      <c r="C6310" s="46">
        <f>VLOOKUP(B6310,'Τιμοκατάλογος ανά κωδικό'!D:G,4,0)</f>
        <v>30.18</v>
      </c>
      <c r="D6310" s="46">
        <v>29.73</v>
      </c>
      <c r="E6310" s="47">
        <f t="shared" si="98"/>
        <v>1.5136226034308864E-2</v>
      </c>
      <c r="F6310" s="124"/>
    </row>
    <row r="6311" spans="1:6" x14ac:dyDescent="0.25">
      <c r="A6311" s="20" t="s">
        <v>23140</v>
      </c>
      <c r="B6311" s="7">
        <v>718956</v>
      </c>
      <c r="C6311" s="46">
        <f>VLOOKUP(B6311,'Τιμοκατάλογος ανά κωδικό'!D:G,4,0)</f>
        <v>41.2</v>
      </c>
      <c r="D6311" s="46">
        <v>40.590000000000003</v>
      </c>
      <c r="E6311" s="47">
        <f t="shared" si="98"/>
        <v>1.5028332101502784E-2</v>
      </c>
      <c r="F6311" s="124"/>
    </row>
    <row r="6312" spans="1:6" x14ac:dyDescent="0.25">
      <c r="A6312" s="20" t="s">
        <v>23144</v>
      </c>
      <c r="B6312" s="7">
        <v>718957</v>
      </c>
      <c r="C6312" s="46">
        <f>VLOOKUP(B6312,'Τιμοκατάλογος ανά κωδικό'!D:G,4,0)</f>
        <v>62.42</v>
      </c>
      <c r="D6312" s="46">
        <v>61.5</v>
      </c>
      <c r="E6312" s="47">
        <f t="shared" si="98"/>
        <v>1.4959349593495874E-2</v>
      </c>
      <c r="F6312" s="124"/>
    </row>
    <row r="6313" spans="1:6" x14ac:dyDescent="0.25">
      <c r="A6313" s="20" t="s">
        <v>23148</v>
      </c>
      <c r="B6313" s="7">
        <v>718958</v>
      </c>
      <c r="C6313" s="46">
        <f>VLOOKUP(B6313,'Τιμοκατάλογος ανά κωδικό'!D:G,4,0)</f>
        <v>76.989999999999995</v>
      </c>
      <c r="D6313" s="46">
        <v>75.849999999999994</v>
      </c>
      <c r="E6313" s="47">
        <f t="shared" si="98"/>
        <v>1.5029663810151694E-2</v>
      </c>
      <c r="F6313" s="124"/>
    </row>
    <row r="6314" spans="1:6" x14ac:dyDescent="0.25">
      <c r="A6314" s="20" t="s">
        <v>23152</v>
      </c>
      <c r="B6314" s="7">
        <v>718959</v>
      </c>
      <c r="C6314" s="46">
        <f>VLOOKUP(B6314,'Τιμοκατάλογος ανά κωδικό'!D:G,4,0)</f>
        <v>62.58</v>
      </c>
      <c r="D6314" s="46">
        <v>61.66</v>
      </c>
      <c r="E6314" s="47">
        <f t="shared" si="98"/>
        <v>1.4920531949399907E-2</v>
      </c>
      <c r="F6314" s="124"/>
    </row>
    <row r="6315" spans="1:6" x14ac:dyDescent="0.25">
      <c r="A6315" s="20" t="s">
        <v>23156</v>
      </c>
      <c r="B6315" s="7">
        <v>718960</v>
      </c>
      <c r="C6315" s="46">
        <f>VLOOKUP(B6315,'Τιμοκατάλογος ανά κωδικό'!D:G,4,0)</f>
        <v>80.11</v>
      </c>
      <c r="D6315" s="46">
        <v>78.930000000000007</v>
      </c>
      <c r="E6315" s="47">
        <f t="shared" si="98"/>
        <v>1.494995565691104E-2</v>
      </c>
      <c r="F6315" s="124"/>
    </row>
    <row r="6316" spans="1:6" x14ac:dyDescent="0.25">
      <c r="A6316" s="20" t="s">
        <v>23160</v>
      </c>
      <c r="B6316" s="7">
        <v>718961</v>
      </c>
      <c r="C6316" s="46">
        <f>VLOOKUP(B6316,'Τιμοκατάλογος ανά κωδικό'!D:G,4,0)</f>
        <v>124.85</v>
      </c>
      <c r="D6316" s="46">
        <v>123</v>
      </c>
      <c r="E6316" s="47">
        <f t="shared" si="98"/>
        <v>1.504065040650393E-2</v>
      </c>
      <c r="F6316" s="124"/>
    </row>
    <row r="6317" spans="1:6" x14ac:dyDescent="0.25">
      <c r="A6317" s="20" t="s">
        <v>23164</v>
      </c>
      <c r="B6317" s="7">
        <v>718962</v>
      </c>
      <c r="C6317" s="46">
        <f>VLOOKUP(B6317,'Τιμοκατάλογος ανά κωδικό'!D:G,4,0)</f>
        <v>166.46</v>
      </c>
      <c r="D6317" s="46">
        <v>164</v>
      </c>
      <c r="E6317" s="47">
        <f t="shared" si="98"/>
        <v>1.5000000000000124E-2</v>
      </c>
      <c r="F6317" s="124"/>
    </row>
    <row r="6318" spans="1:6" x14ac:dyDescent="0.25">
      <c r="A6318" s="20" t="s">
        <v>23168</v>
      </c>
      <c r="B6318" s="7">
        <v>718963</v>
      </c>
      <c r="C6318" s="46">
        <f>VLOOKUP(B6318,'Τιμοκατάλογος ανά κωδικό'!D:G,4,0)</f>
        <v>44.53</v>
      </c>
      <c r="D6318" s="46">
        <v>43.87</v>
      </c>
      <c r="E6318" s="47">
        <f t="shared" si="98"/>
        <v>1.5044449509915792E-2</v>
      </c>
      <c r="F6318" s="124"/>
    </row>
    <row r="6319" spans="1:6" x14ac:dyDescent="0.25">
      <c r="A6319" s="20" t="s">
        <v>23172</v>
      </c>
      <c r="B6319" s="7">
        <v>718964</v>
      </c>
      <c r="C6319" s="46">
        <f>VLOOKUP(B6319,'Τιμοκατάλογος ανά κωδικό'!D:G,4,0)</f>
        <v>56.18</v>
      </c>
      <c r="D6319" s="46">
        <v>55.35</v>
      </c>
      <c r="E6319" s="47">
        <f t="shared" si="98"/>
        <v>1.4995483288166245E-2</v>
      </c>
      <c r="F6319" s="124"/>
    </row>
    <row r="6320" spans="1:6" x14ac:dyDescent="0.25">
      <c r="A6320" s="20" t="s">
        <v>23176</v>
      </c>
      <c r="B6320" s="7">
        <v>718965</v>
      </c>
      <c r="C6320" s="46">
        <f>VLOOKUP(B6320,'Τιμοκατάλογος ανά κωδικό'!D:G,4,0)</f>
        <v>81.569999999999993</v>
      </c>
      <c r="D6320" s="46">
        <v>80.36</v>
      </c>
      <c r="E6320" s="47">
        <f t="shared" si="98"/>
        <v>1.5057242409158622E-2</v>
      </c>
      <c r="F6320" s="124"/>
    </row>
    <row r="6321" spans="1:6" x14ac:dyDescent="0.25">
      <c r="A6321" s="20" t="s">
        <v>23180</v>
      </c>
      <c r="B6321" s="7">
        <v>718966</v>
      </c>
      <c r="C6321" s="46">
        <f>VLOOKUP(B6321,'Τιμοκατάλογος ανά κωδικό'!D:G,4,0)</f>
        <v>120.27</v>
      </c>
      <c r="D6321" s="46">
        <v>118.49</v>
      </c>
      <c r="E6321" s="47">
        <f t="shared" si="98"/>
        <v>1.5022364756519524E-2</v>
      </c>
      <c r="F6321" s="124"/>
    </row>
    <row r="6322" spans="1:6" x14ac:dyDescent="0.25">
      <c r="A6322" s="20" t="s">
        <v>22153</v>
      </c>
      <c r="B6322" s="7">
        <v>719227</v>
      </c>
      <c r="C6322" s="46">
        <f>VLOOKUP(B6322,'Τιμοκατάλογος ανά κωδικό'!D:G,4,0)</f>
        <v>74.599999999999994</v>
      </c>
      <c r="D6322" s="46">
        <v>73.5</v>
      </c>
      <c r="E6322" s="47">
        <f t="shared" si="98"/>
        <v>1.4965986394557707E-2</v>
      </c>
      <c r="F6322" s="124"/>
    </row>
    <row r="6323" spans="1:6" x14ac:dyDescent="0.25">
      <c r="A6323" s="20" t="s">
        <v>22157</v>
      </c>
      <c r="B6323" s="7">
        <v>719228</v>
      </c>
      <c r="C6323" s="46">
        <f>VLOOKUP(B6323,'Τιμοκατάλογος ανά κωδικό'!D:G,4,0)</f>
        <v>81.61</v>
      </c>
      <c r="D6323" s="46">
        <v>80.400000000000006</v>
      </c>
      <c r="E6323" s="47">
        <f t="shared" si="98"/>
        <v>1.5049751243781051E-2</v>
      </c>
      <c r="F6323" s="124"/>
    </row>
    <row r="6324" spans="1:6" x14ac:dyDescent="0.25">
      <c r="A6324" s="20" t="s">
        <v>22161</v>
      </c>
      <c r="B6324" s="7">
        <v>719229</v>
      </c>
      <c r="C6324" s="46">
        <f>VLOOKUP(B6324,'Τιμοκατάλογος ανά κωδικό'!D:G,4,0)</f>
        <v>81.61</v>
      </c>
      <c r="D6324" s="46">
        <v>80.400000000000006</v>
      </c>
      <c r="E6324" s="47">
        <f t="shared" si="98"/>
        <v>1.5049751243781051E-2</v>
      </c>
      <c r="F6324" s="124"/>
    </row>
    <row r="6325" spans="1:6" x14ac:dyDescent="0.25">
      <c r="A6325" s="20" t="s">
        <v>22165</v>
      </c>
      <c r="B6325" s="7">
        <v>719230</v>
      </c>
      <c r="C6325" s="46">
        <f>VLOOKUP(B6325,'Τιμοκατάλογος ανά κωδικό'!D:G,4,0)</f>
        <v>81.61</v>
      </c>
      <c r="D6325" s="46">
        <v>80.400000000000006</v>
      </c>
      <c r="E6325" s="47">
        <f t="shared" si="98"/>
        <v>1.5049751243781051E-2</v>
      </c>
      <c r="F6325" s="124"/>
    </row>
    <row r="6326" spans="1:6" x14ac:dyDescent="0.25">
      <c r="A6326" s="20" t="s">
        <v>22169</v>
      </c>
      <c r="B6326" s="7">
        <v>719231</v>
      </c>
      <c r="C6326" s="46">
        <f>VLOOKUP(B6326,'Τιμοκατάλογος ανά κωδικό'!D:G,4,0)</f>
        <v>81.81</v>
      </c>
      <c r="D6326" s="46">
        <v>80.599999999999994</v>
      </c>
      <c r="E6326" s="47">
        <f t="shared" si="98"/>
        <v>1.5012406947890966E-2</v>
      </c>
      <c r="F6326" s="124"/>
    </row>
    <row r="6327" spans="1:6" x14ac:dyDescent="0.25">
      <c r="A6327" s="20" t="s">
        <v>22173</v>
      </c>
      <c r="B6327" s="7">
        <v>719232</v>
      </c>
      <c r="C6327" s="46">
        <f>VLOOKUP(B6327,'Τιμοκατάλογος ανά κωδικό'!D:G,4,0)</f>
        <v>88.91</v>
      </c>
      <c r="D6327" s="46">
        <v>87.6</v>
      </c>
      <c r="E6327" s="47">
        <f t="shared" si="98"/>
        <v>1.4954337899543368E-2</v>
      </c>
      <c r="F6327" s="124"/>
    </row>
    <row r="6328" spans="1:6" x14ac:dyDescent="0.25">
      <c r="A6328" s="20" t="s">
        <v>22177</v>
      </c>
      <c r="B6328" s="7">
        <v>719233</v>
      </c>
      <c r="C6328" s="46">
        <f>VLOOKUP(B6328,'Τιμοκατάλογος ανά κωδικό'!D:G,4,0)</f>
        <v>88.91</v>
      </c>
      <c r="D6328" s="46">
        <v>87.6</v>
      </c>
      <c r="E6328" s="47">
        <f t="shared" si="98"/>
        <v>1.4954337899543368E-2</v>
      </c>
      <c r="F6328" s="124"/>
    </row>
    <row r="6329" spans="1:6" x14ac:dyDescent="0.25">
      <c r="A6329" s="20" t="s">
        <v>22181</v>
      </c>
      <c r="B6329" s="7">
        <v>719234</v>
      </c>
      <c r="C6329" s="46">
        <f>VLOOKUP(B6329,'Τιμοκατάλογος ανά κωδικό'!D:G,4,0)</f>
        <v>88.91</v>
      </c>
      <c r="D6329" s="46">
        <v>87.6</v>
      </c>
      <c r="E6329" s="47">
        <f t="shared" si="98"/>
        <v>1.4954337899543368E-2</v>
      </c>
      <c r="F6329" s="124"/>
    </row>
    <row r="6330" spans="1:6" x14ac:dyDescent="0.25">
      <c r="A6330" s="20" t="s">
        <v>22185</v>
      </c>
      <c r="B6330" s="7">
        <v>719235</v>
      </c>
      <c r="C6330" s="46">
        <f>VLOOKUP(B6330,'Τιμοκατάλογος ανά κωδικό'!D:G,4,0)</f>
        <v>105.56</v>
      </c>
      <c r="D6330" s="46">
        <v>104</v>
      </c>
      <c r="E6330" s="47">
        <f t="shared" si="98"/>
        <v>1.5000000000000124E-2</v>
      </c>
      <c r="F6330" s="124"/>
    </row>
    <row r="6331" spans="1:6" x14ac:dyDescent="0.25">
      <c r="A6331" s="20" t="s">
        <v>22189</v>
      </c>
      <c r="B6331" s="7">
        <v>719236</v>
      </c>
      <c r="C6331" s="46">
        <f>VLOOKUP(B6331,'Τιμοκατάλογος ανά κωδικό'!D:G,4,0)</f>
        <v>115.71</v>
      </c>
      <c r="D6331" s="46">
        <v>114</v>
      </c>
      <c r="E6331" s="47">
        <f t="shared" si="98"/>
        <v>1.4999999999999902E-2</v>
      </c>
      <c r="F6331" s="124"/>
    </row>
    <row r="6332" spans="1:6" x14ac:dyDescent="0.25">
      <c r="A6332" s="20" t="s">
        <v>22193</v>
      </c>
      <c r="B6332" s="7">
        <v>719237</v>
      </c>
      <c r="C6332" s="46">
        <f>VLOOKUP(B6332,'Τιμοκατάλογος ανά κωδικό'!D:G,4,0)</f>
        <v>115.71</v>
      </c>
      <c r="D6332" s="46">
        <v>114</v>
      </c>
      <c r="E6332" s="47">
        <f t="shared" si="98"/>
        <v>1.4999999999999902E-2</v>
      </c>
      <c r="F6332" s="124"/>
    </row>
    <row r="6333" spans="1:6" x14ac:dyDescent="0.25">
      <c r="A6333" s="20" t="s">
        <v>22197</v>
      </c>
      <c r="B6333" s="7">
        <v>719238</v>
      </c>
      <c r="C6333" s="46">
        <f>VLOOKUP(B6333,'Τιμοκατάλογος ανά κωδικό'!D:G,4,0)</f>
        <v>115.71</v>
      </c>
      <c r="D6333" s="46">
        <v>114</v>
      </c>
      <c r="E6333" s="47">
        <f t="shared" si="98"/>
        <v>1.4999999999999902E-2</v>
      </c>
      <c r="F6333" s="124"/>
    </row>
    <row r="6334" spans="1:6" x14ac:dyDescent="0.25">
      <c r="A6334" s="20" t="s">
        <v>21481</v>
      </c>
      <c r="B6334" s="7">
        <v>719329</v>
      </c>
      <c r="C6334" s="46">
        <f>VLOOKUP(B6334,'Τιμοκατάλογος ανά κωδικό'!D:G,4,0)</f>
        <v>785</v>
      </c>
      <c r="D6334" s="46">
        <v>773.4</v>
      </c>
      <c r="E6334" s="47">
        <f t="shared" si="98"/>
        <v>1.4998707008016643E-2</v>
      </c>
      <c r="F6334" s="124"/>
    </row>
    <row r="6335" spans="1:6" x14ac:dyDescent="0.25">
      <c r="A6335" s="20" t="s">
        <v>21481</v>
      </c>
      <c r="B6335" s="7">
        <v>719330</v>
      </c>
      <c r="C6335" s="46">
        <f>VLOOKUP(B6335,'Τιμοκατάλογος ανά κωδικό'!D:G,4,0)</f>
        <v>700.76</v>
      </c>
      <c r="D6335" s="46">
        <v>690.4</v>
      </c>
      <c r="E6335" s="47">
        <f t="shared" si="98"/>
        <v>1.50057937427579E-2</v>
      </c>
      <c r="F6335" s="124"/>
    </row>
    <row r="6336" spans="1:6" x14ac:dyDescent="0.25">
      <c r="A6336" s="20" t="s">
        <v>21480</v>
      </c>
      <c r="B6336" s="7">
        <v>719331</v>
      </c>
      <c r="C6336" s="46">
        <f>VLOOKUP(B6336,'Τιμοκατάλογος ανά κωδικό'!D:G,4,0)</f>
        <v>1042.9100000000001</v>
      </c>
      <c r="D6336" s="46">
        <v>1027.5</v>
      </c>
      <c r="E6336" s="47">
        <f t="shared" si="98"/>
        <v>1.4997566909975779E-2</v>
      </c>
      <c r="F6336" s="124"/>
    </row>
    <row r="6337" spans="1:6" x14ac:dyDescent="0.25">
      <c r="A6337" s="20" t="s">
        <v>21480</v>
      </c>
      <c r="B6337" s="7">
        <v>719332</v>
      </c>
      <c r="C6337" s="46">
        <f>VLOOKUP(B6337,'Τιμοκατάλογος ανά κωδικό'!D:G,4,0)</f>
        <v>931.26</v>
      </c>
      <c r="D6337" s="46">
        <v>917.5</v>
      </c>
      <c r="E6337" s="47">
        <f t="shared" si="98"/>
        <v>1.4997275204359672E-2</v>
      </c>
      <c r="F6337" s="124"/>
    </row>
    <row r="6338" spans="1:6" x14ac:dyDescent="0.25">
      <c r="A6338" s="20" t="s">
        <v>21450</v>
      </c>
      <c r="B6338" s="7">
        <v>719476</v>
      </c>
      <c r="C6338" s="46" t="str">
        <f>VLOOKUP(B6338,'Τιμοκατάλογος ανά κωδικό'!D:G,4,0)</f>
        <v>Κ.Ε.</v>
      </c>
      <c r="D6338" s="46" t="s">
        <v>25341</v>
      </c>
      <c r="F6338" s="124"/>
    </row>
    <row r="6339" spans="1:6" x14ac:dyDescent="0.25">
      <c r="A6339" s="20" t="s">
        <v>21451</v>
      </c>
      <c r="B6339" s="7">
        <v>719477</v>
      </c>
      <c r="C6339" s="46" t="str">
        <f>VLOOKUP(B6339,'Τιμοκατάλογος ανά κωδικό'!D:G,4,0)</f>
        <v>Κ.Ε.</v>
      </c>
      <c r="D6339" s="46" t="s">
        <v>25341</v>
      </c>
      <c r="F6339" s="124"/>
    </row>
    <row r="6340" spans="1:6" x14ac:dyDescent="0.25">
      <c r="A6340" s="20" t="s">
        <v>21452</v>
      </c>
      <c r="B6340" s="7">
        <v>719478</v>
      </c>
      <c r="C6340" s="46" t="str">
        <f>VLOOKUP(B6340,'Τιμοκατάλογος ανά κωδικό'!D:G,4,0)</f>
        <v>Κ.Ε.</v>
      </c>
      <c r="D6340" s="46" t="s">
        <v>25341</v>
      </c>
      <c r="F6340" s="124"/>
    </row>
    <row r="6341" spans="1:6" x14ac:dyDescent="0.25">
      <c r="A6341" s="20" t="s">
        <v>21453</v>
      </c>
      <c r="B6341" s="7">
        <v>719479</v>
      </c>
      <c r="C6341" s="46" t="str">
        <f>VLOOKUP(B6341,'Τιμοκατάλογος ανά κωδικό'!D:G,4,0)</f>
        <v>Κ.Ε.</v>
      </c>
      <c r="D6341" s="46" t="s">
        <v>25341</v>
      </c>
      <c r="F6341" s="124"/>
    </row>
    <row r="6342" spans="1:6" x14ac:dyDescent="0.25">
      <c r="A6342" s="20" t="s">
        <v>21454</v>
      </c>
      <c r="B6342" s="7">
        <v>719480</v>
      </c>
      <c r="C6342" s="46" t="str">
        <f>VLOOKUP(B6342,'Τιμοκατάλογος ανά κωδικό'!D:G,4,0)</f>
        <v>Κ.Ε.</v>
      </c>
      <c r="D6342" s="46" t="s">
        <v>25341</v>
      </c>
      <c r="F6342" s="124"/>
    </row>
    <row r="6343" spans="1:6" x14ac:dyDescent="0.25">
      <c r="A6343" s="20" t="s">
        <v>21455</v>
      </c>
      <c r="B6343" s="7">
        <v>719481</v>
      </c>
      <c r="C6343" s="46" t="str">
        <f>VLOOKUP(B6343,'Τιμοκατάλογος ανά κωδικό'!D:G,4,0)</f>
        <v>Κ.Ε.</v>
      </c>
      <c r="D6343" s="46" t="s">
        <v>25341</v>
      </c>
      <c r="F6343" s="124"/>
    </row>
    <row r="6344" spans="1:6" x14ac:dyDescent="0.25">
      <c r="A6344" s="20" t="s">
        <v>21456</v>
      </c>
      <c r="B6344" s="7">
        <v>719482</v>
      </c>
      <c r="C6344" s="46" t="str">
        <f>VLOOKUP(B6344,'Τιμοκατάλογος ανά κωδικό'!D:G,4,0)</f>
        <v>Κ.Ε.</v>
      </c>
      <c r="D6344" s="46" t="s">
        <v>25341</v>
      </c>
      <c r="F6344" s="124"/>
    </row>
    <row r="6345" spans="1:6" x14ac:dyDescent="0.25">
      <c r="A6345" s="20" t="s">
        <v>21457</v>
      </c>
      <c r="B6345" s="7">
        <v>719483</v>
      </c>
      <c r="C6345" s="46" t="str">
        <f>VLOOKUP(B6345,'Τιμοκατάλογος ανά κωδικό'!D:G,4,0)</f>
        <v>Κ.Ε.</v>
      </c>
      <c r="D6345" s="46" t="s">
        <v>25341</v>
      </c>
      <c r="F6345" s="124"/>
    </row>
    <row r="6346" spans="1:6" x14ac:dyDescent="0.25">
      <c r="A6346" s="20" t="s">
        <v>21458</v>
      </c>
      <c r="B6346" s="7">
        <v>719484</v>
      </c>
      <c r="C6346" s="46" t="str">
        <f>VLOOKUP(B6346,'Τιμοκατάλογος ανά κωδικό'!D:G,4,0)</f>
        <v>Κ.Ε.</v>
      </c>
      <c r="D6346" s="46" t="s">
        <v>25341</v>
      </c>
      <c r="F6346" s="124"/>
    </row>
    <row r="6347" spans="1:6" x14ac:dyDescent="0.25">
      <c r="A6347" s="20" t="s">
        <v>21459</v>
      </c>
      <c r="B6347" s="7">
        <v>719486</v>
      </c>
      <c r="C6347" s="46" t="str">
        <f>VLOOKUP(B6347,'Τιμοκατάλογος ανά κωδικό'!D:G,4,0)</f>
        <v>Κ.Ε.</v>
      </c>
      <c r="D6347" s="46" t="s">
        <v>25341</v>
      </c>
      <c r="F6347" s="124"/>
    </row>
    <row r="6348" spans="1:6" x14ac:dyDescent="0.25">
      <c r="A6348" s="20" t="s">
        <v>21460</v>
      </c>
      <c r="B6348" s="7">
        <v>719487</v>
      </c>
      <c r="C6348" s="46" t="str">
        <f>VLOOKUP(B6348,'Τιμοκατάλογος ανά κωδικό'!D:G,4,0)</f>
        <v>Κ.Ε.</v>
      </c>
      <c r="D6348" s="46" t="s">
        <v>25341</v>
      </c>
      <c r="F6348" s="124"/>
    </row>
    <row r="6349" spans="1:6" x14ac:dyDescent="0.25">
      <c r="A6349" s="20" t="s">
        <v>21461</v>
      </c>
      <c r="B6349" s="7">
        <v>719488</v>
      </c>
      <c r="C6349" s="46" t="str">
        <f>VLOOKUP(B6349,'Τιμοκατάλογος ανά κωδικό'!D:G,4,0)</f>
        <v>Κ.Ε.</v>
      </c>
      <c r="D6349" s="46" t="s">
        <v>25341</v>
      </c>
      <c r="F6349" s="124"/>
    </row>
    <row r="6350" spans="1:6" x14ac:dyDescent="0.25">
      <c r="A6350" s="20" t="s">
        <v>21462</v>
      </c>
      <c r="B6350" s="7">
        <v>719489</v>
      </c>
      <c r="C6350" s="46" t="str">
        <f>VLOOKUP(B6350,'Τιμοκατάλογος ανά κωδικό'!D:G,4,0)</f>
        <v>Κ.Ε.</v>
      </c>
      <c r="D6350" s="46" t="s">
        <v>25341</v>
      </c>
      <c r="F6350" s="124"/>
    </row>
    <row r="6351" spans="1:6" x14ac:dyDescent="0.25">
      <c r="A6351" s="20" t="s">
        <v>21463</v>
      </c>
      <c r="B6351" s="7">
        <v>719492</v>
      </c>
      <c r="C6351" s="46" t="str">
        <f>VLOOKUP(B6351,'Τιμοκατάλογος ανά κωδικό'!D:G,4,0)</f>
        <v>Κ.Ε.</v>
      </c>
      <c r="D6351" s="46" t="s">
        <v>25341</v>
      </c>
      <c r="F6351" s="124"/>
    </row>
    <row r="6352" spans="1:6" x14ac:dyDescent="0.25">
      <c r="A6352" s="20" t="s">
        <v>21464</v>
      </c>
      <c r="B6352" s="7">
        <v>719493</v>
      </c>
      <c r="C6352" s="46" t="str">
        <f>VLOOKUP(B6352,'Τιμοκατάλογος ανά κωδικό'!D:G,4,0)</f>
        <v>Κ.Ε.</v>
      </c>
      <c r="D6352" s="46" t="s">
        <v>25341</v>
      </c>
      <c r="F6352" s="124"/>
    </row>
    <row r="6353" spans="1:6" x14ac:dyDescent="0.25">
      <c r="A6353" s="20" t="s">
        <v>21465</v>
      </c>
      <c r="B6353" s="7">
        <v>719494</v>
      </c>
      <c r="C6353" s="46" t="str">
        <f>VLOOKUP(B6353,'Τιμοκατάλογος ανά κωδικό'!D:G,4,0)</f>
        <v>Κ.Ε.</v>
      </c>
      <c r="D6353" s="46" t="s">
        <v>25341</v>
      </c>
      <c r="F6353" s="124"/>
    </row>
    <row r="6354" spans="1:6" x14ac:dyDescent="0.25">
      <c r="A6354" s="20" t="s">
        <v>21466</v>
      </c>
      <c r="B6354" s="7">
        <v>719495</v>
      </c>
      <c r="C6354" s="46" t="str">
        <f>VLOOKUP(B6354,'Τιμοκατάλογος ανά κωδικό'!D:G,4,0)</f>
        <v>Κ.Ε.</v>
      </c>
      <c r="D6354" s="46" t="s">
        <v>25341</v>
      </c>
      <c r="F6354" s="124"/>
    </row>
    <row r="6355" spans="1:6" x14ac:dyDescent="0.25">
      <c r="A6355" s="20" t="s">
        <v>21467</v>
      </c>
      <c r="B6355" s="7">
        <v>719496</v>
      </c>
      <c r="C6355" s="46" t="str">
        <f>VLOOKUP(B6355,'Τιμοκατάλογος ανά κωδικό'!D:G,4,0)</f>
        <v>Κ.Ε.</v>
      </c>
      <c r="D6355" s="46" t="s">
        <v>25341</v>
      </c>
      <c r="F6355" s="124"/>
    </row>
    <row r="6356" spans="1:6" x14ac:dyDescent="0.25">
      <c r="A6356" s="20" t="s">
        <v>21468</v>
      </c>
      <c r="B6356" s="7">
        <v>719497</v>
      </c>
      <c r="C6356" s="46" t="str">
        <f>VLOOKUP(B6356,'Τιμοκατάλογος ανά κωδικό'!D:G,4,0)</f>
        <v>Κ.Ε.</v>
      </c>
      <c r="D6356" s="46" t="s">
        <v>25341</v>
      </c>
      <c r="F6356" s="124"/>
    </row>
    <row r="6357" spans="1:6" x14ac:dyDescent="0.25">
      <c r="A6357" s="20" t="s">
        <v>21469</v>
      </c>
      <c r="B6357" s="7">
        <v>719498</v>
      </c>
      <c r="C6357" s="46" t="str">
        <f>VLOOKUP(B6357,'Τιμοκατάλογος ανά κωδικό'!D:G,4,0)</f>
        <v>Κ.Ε.</v>
      </c>
      <c r="D6357" s="46" t="s">
        <v>25341</v>
      </c>
      <c r="F6357" s="124"/>
    </row>
    <row r="6358" spans="1:6" x14ac:dyDescent="0.25">
      <c r="A6358" s="20" t="s">
        <v>21470</v>
      </c>
      <c r="B6358" s="7">
        <v>719499</v>
      </c>
      <c r="C6358" s="46" t="str">
        <f>VLOOKUP(B6358,'Τιμοκατάλογος ανά κωδικό'!D:G,4,0)</f>
        <v>Κ.Ε.</v>
      </c>
      <c r="D6358" s="46" t="s">
        <v>25341</v>
      </c>
      <c r="F6358" s="124"/>
    </row>
    <row r="6359" spans="1:6" x14ac:dyDescent="0.25">
      <c r="A6359" s="20" t="s">
        <v>21471</v>
      </c>
      <c r="B6359" s="7">
        <v>719500</v>
      </c>
      <c r="C6359" s="46" t="str">
        <f>VLOOKUP(B6359,'Τιμοκατάλογος ανά κωδικό'!D:G,4,0)</f>
        <v>Κ.Ε.</v>
      </c>
      <c r="D6359" s="46" t="s">
        <v>25341</v>
      </c>
      <c r="F6359" s="124"/>
    </row>
    <row r="6360" spans="1:6" x14ac:dyDescent="0.25">
      <c r="A6360" s="20" t="s">
        <v>21472</v>
      </c>
      <c r="B6360" s="7">
        <v>719501</v>
      </c>
      <c r="C6360" s="46" t="str">
        <f>VLOOKUP(B6360,'Τιμοκατάλογος ανά κωδικό'!D:G,4,0)</f>
        <v>Κ.Ε.</v>
      </c>
      <c r="D6360" s="46" t="s">
        <v>25341</v>
      </c>
      <c r="F6360" s="124"/>
    </row>
    <row r="6361" spans="1:6" x14ac:dyDescent="0.25">
      <c r="A6361" s="20" t="s">
        <v>21473</v>
      </c>
      <c r="B6361" s="7">
        <v>719502</v>
      </c>
      <c r="C6361" s="46" t="str">
        <f>VLOOKUP(B6361,'Τιμοκατάλογος ανά κωδικό'!D:G,4,0)</f>
        <v>Κ.Ε.</v>
      </c>
      <c r="D6361" s="46" t="s">
        <v>25341</v>
      </c>
      <c r="F6361" s="124"/>
    </row>
    <row r="6362" spans="1:6" x14ac:dyDescent="0.25">
      <c r="A6362" s="20" t="s">
        <v>21445</v>
      </c>
      <c r="B6362" s="7">
        <v>719534</v>
      </c>
      <c r="C6362" s="46">
        <f>VLOOKUP(B6362,'Τιμοκατάλογος ανά κωδικό'!D:G,4,0)</f>
        <v>363.2</v>
      </c>
      <c r="D6362" s="46">
        <v>357.8</v>
      </c>
      <c r="E6362" s="47">
        <f t="shared" ref="E6339:E6402" si="99">C6362/D6362-1</f>
        <v>1.5092230296254838E-2</v>
      </c>
      <c r="F6362" s="124"/>
    </row>
    <row r="6363" spans="1:6" x14ac:dyDescent="0.25">
      <c r="A6363" s="20" t="s">
        <v>21446</v>
      </c>
      <c r="B6363" s="7">
        <v>719535</v>
      </c>
      <c r="C6363" s="46">
        <f>VLOOKUP(B6363,'Τιμοκατάλογος ανά κωδικό'!D:G,4,0)</f>
        <v>402.5</v>
      </c>
      <c r="D6363" s="46">
        <v>396.6</v>
      </c>
      <c r="E6363" s="47">
        <f t="shared" si="99"/>
        <v>1.4876449823499671E-2</v>
      </c>
      <c r="F6363" s="124"/>
    </row>
    <row r="6364" spans="1:6" x14ac:dyDescent="0.25">
      <c r="A6364" s="20" t="s">
        <v>21447</v>
      </c>
      <c r="B6364" s="7">
        <v>719536</v>
      </c>
      <c r="C6364" s="46">
        <f>VLOOKUP(B6364,'Τιμοκατάλογος ανά κωδικό'!D:G,4,0)</f>
        <v>442.2</v>
      </c>
      <c r="D6364" s="46">
        <v>435.7</v>
      </c>
      <c r="E6364" s="47">
        <f t="shared" si="99"/>
        <v>1.4918521918751537E-2</v>
      </c>
      <c r="F6364" s="124"/>
    </row>
    <row r="6365" spans="1:6" x14ac:dyDescent="0.25">
      <c r="A6365" s="20" t="s">
        <v>21448</v>
      </c>
      <c r="B6365" s="7">
        <v>719537</v>
      </c>
      <c r="C6365" s="46">
        <f>VLOOKUP(B6365,'Τιμοκατάλογος ανά κωδικό'!D:G,4,0)</f>
        <v>337.3</v>
      </c>
      <c r="D6365" s="46">
        <v>332.3</v>
      </c>
      <c r="E6365" s="47">
        <f t="shared" si="99"/>
        <v>1.5046644598254666E-2</v>
      </c>
      <c r="F6365" s="124"/>
    </row>
    <row r="6366" spans="1:6" x14ac:dyDescent="0.25">
      <c r="A6366" s="20" t="s">
        <v>21449</v>
      </c>
      <c r="B6366" s="7">
        <v>719538</v>
      </c>
      <c r="C6366" s="46">
        <f>VLOOKUP(B6366,'Τιμοκατάλογος ανά κωδικό'!D:G,4,0)</f>
        <v>481.4</v>
      </c>
      <c r="D6366" s="46">
        <v>474.3</v>
      </c>
      <c r="E6366" s="47">
        <f t="shared" si="99"/>
        <v>1.4969428631667725E-2</v>
      </c>
      <c r="F6366" s="124"/>
    </row>
    <row r="6367" spans="1:6" x14ac:dyDescent="0.25">
      <c r="A6367" s="20" t="s">
        <v>21482</v>
      </c>
      <c r="B6367" s="7">
        <v>719539</v>
      </c>
      <c r="C6367" s="46" t="str">
        <f>VLOOKUP(B6367,'Τιμοκατάλογος ανά κωδικό'!D:G,4,0)</f>
        <v>Κ.Ε.</v>
      </c>
      <c r="D6367" s="46" t="s">
        <v>25341</v>
      </c>
      <c r="F6367" s="124"/>
    </row>
    <row r="6368" spans="1:6" x14ac:dyDescent="0.25">
      <c r="A6368" s="20" t="s">
        <v>21483</v>
      </c>
      <c r="B6368" s="7">
        <v>719541</v>
      </c>
      <c r="C6368" s="46" t="str">
        <f>VLOOKUP(B6368,'Τιμοκατάλογος ανά κωδικό'!D:G,4,0)</f>
        <v>Κ.Ε.</v>
      </c>
      <c r="D6368" s="46" t="s">
        <v>25341</v>
      </c>
      <c r="F6368" s="124"/>
    </row>
    <row r="6369" spans="1:6" x14ac:dyDescent="0.25">
      <c r="A6369" s="20" t="s">
        <v>21484</v>
      </c>
      <c r="B6369" s="7">
        <v>719542</v>
      </c>
      <c r="C6369" s="46" t="str">
        <f>VLOOKUP(B6369,'Τιμοκατάλογος ανά κωδικό'!D:G,4,0)</f>
        <v>Κ.Ε.</v>
      </c>
      <c r="D6369" s="46" t="s">
        <v>25341</v>
      </c>
      <c r="F6369" s="124"/>
    </row>
    <row r="6370" spans="1:6" x14ac:dyDescent="0.25">
      <c r="A6370" s="20" t="s">
        <v>21485</v>
      </c>
      <c r="B6370" s="7">
        <v>719543</v>
      </c>
      <c r="C6370" s="46" t="str">
        <f>VLOOKUP(B6370,'Τιμοκατάλογος ανά κωδικό'!D:G,4,0)</f>
        <v>Κ.Ε.</v>
      </c>
      <c r="D6370" s="46" t="s">
        <v>25341</v>
      </c>
      <c r="F6370" s="124"/>
    </row>
    <row r="6371" spans="1:6" x14ac:dyDescent="0.25">
      <c r="A6371" s="20" t="s">
        <v>21486</v>
      </c>
      <c r="B6371" s="7">
        <v>719545</v>
      </c>
      <c r="C6371" s="46" t="str">
        <f>VLOOKUP(B6371,'Τιμοκατάλογος ανά κωδικό'!D:G,4,0)</f>
        <v>Κ.Ε.</v>
      </c>
      <c r="D6371" s="46" t="s">
        <v>25341</v>
      </c>
      <c r="F6371" s="124"/>
    </row>
    <row r="6372" spans="1:6" x14ac:dyDescent="0.25">
      <c r="A6372" s="20" t="s">
        <v>21964</v>
      </c>
      <c r="B6372" s="7">
        <v>719585</v>
      </c>
      <c r="C6372" s="46">
        <f>VLOOKUP(B6372,'Τιμοκατάλογος ανά κωδικό'!D:G,4,0)</f>
        <v>97.95</v>
      </c>
      <c r="D6372" s="46">
        <v>96.5</v>
      </c>
      <c r="E6372" s="47">
        <f t="shared" si="99"/>
        <v>1.5025906735751215E-2</v>
      </c>
      <c r="F6372" s="124"/>
    </row>
    <row r="6373" spans="1:6" x14ac:dyDescent="0.25">
      <c r="A6373" s="20" t="s">
        <v>21965</v>
      </c>
      <c r="B6373" s="7">
        <v>719586</v>
      </c>
      <c r="C6373" s="46">
        <f>VLOOKUP(B6373,'Τιμοκατάλογος ανά κωδικό'!D:G,4,0)</f>
        <v>97.95</v>
      </c>
      <c r="D6373" s="46">
        <v>96.5</v>
      </c>
      <c r="E6373" s="47">
        <f t="shared" si="99"/>
        <v>1.5025906735751215E-2</v>
      </c>
      <c r="F6373" s="124"/>
    </row>
    <row r="6374" spans="1:6" x14ac:dyDescent="0.25">
      <c r="A6374" s="20" t="s">
        <v>21966</v>
      </c>
      <c r="B6374" s="7">
        <v>719588</v>
      </c>
      <c r="C6374" s="46">
        <f>VLOOKUP(B6374,'Τιμοκατάλογος ανά κωδικό'!D:G,4,0)</f>
        <v>102.01</v>
      </c>
      <c r="D6374" s="46">
        <v>100.5</v>
      </c>
      <c r="E6374" s="47">
        <f t="shared" si="99"/>
        <v>1.5024875621890699E-2</v>
      </c>
      <c r="F6374" s="124"/>
    </row>
    <row r="6375" spans="1:6" x14ac:dyDescent="0.25">
      <c r="A6375" s="20" t="s">
        <v>21284</v>
      </c>
      <c r="B6375" s="7">
        <v>719611</v>
      </c>
      <c r="C6375" s="46">
        <f>VLOOKUP(B6375,'Τιμοκατάλογος ανά κωδικό'!D:G,4,0)</f>
        <v>1892.08</v>
      </c>
      <c r="D6375" s="46">
        <v>1845.93</v>
      </c>
      <c r="E6375" s="47">
        <f t="shared" si="99"/>
        <v>2.5000948031615344E-2</v>
      </c>
      <c r="F6375" s="124"/>
    </row>
    <row r="6376" spans="1:6" x14ac:dyDescent="0.25">
      <c r="A6376" s="20" t="s">
        <v>21283</v>
      </c>
      <c r="B6376" s="7">
        <v>719612</v>
      </c>
      <c r="C6376" s="46">
        <f>VLOOKUP(B6376,'Τιμοκατάλογος ανά κωδικό'!D:G,4,0)</f>
        <v>1638.26</v>
      </c>
      <c r="D6376" s="46">
        <v>1598.3</v>
      </c>
      <c r="E6376" s="47">
        <f t="shared" si="99"/>
        <v>2.5001564161922119E-2</v>
      </c>
      <c r="F6376" s="124"/>
    </row>
    <row r="6377" spans="1:6" x14ac:dyDescent="0.25">
      <c r="A6377" s="20" t="s">
        <v>21282</v>
      </c>
      <c r="B6377" s="7">
        <v>719614</v>
      </c>
      <c r="C6377" s="46">
        <f>VLOOKUP(B6377,'Τιμοκατάλογος ανά κωδικό'!D:G,4,0)</f>
        <v>1110</v>
      </c>
      <c r="D6377" s="46">
        <v>1082.93</v>
      </c>
      <c r="E6377" s="47">
        <f t="shared" si="99"/>
        <v>2.4996998882660826E-2</v>
      </c>
      <c r="F6377" s="124"/>
    </row>
    <row r="6378" spans="1:6" x14ac:dyDescent="0.25">
      <c r="A6378" s="20" t="s">
        <v>21281</v>
      </c>
      <c r="B6378" s="7">
        <v>719615</v>
      </c>
      <c r="C6378" s="46">
        <f>VLOOKUP(B6378,'Τιμοκατάλογος ανά κωδικό'!D:G,4,0)</f>
        <v>941.44</v>
      </c>
      <c r="D6378" s="46">
        <v>918.48</v>
      </c>
      <c r="E6378" s="47">
        <f t="shared" si="99"/>
        <v>2.4997822489330135E-2</v>
      </c>
      <c r="F6378" s="124"/>
    </row>
    <row r="6379" spans="1:6" x14ac:dyDescent="0.25">
      <c r="A6379" s="20" t="s">
        <v>21280</v>
      </c>
      <c r="B6379" s="7">
        <v>719616</v>
      </c>
      <c r="C6379" s="46">
        <f>VLOOKUP(B6379,'Τιμοκατάλογος ανά κωδικό'!D:G,4,0)</f>
        <v>669.61</v>
      </c>
      <c r="D6379" s="46">
        <v>653.28</v>
      </c>
      <c r="E6379" s="47">
        <f t="shared" si="99"/>
        <v>2.4996938525593926E-2</v>
      </c>
      <c r="F6379" s="124"/>
    </row>
    <row r="6380" spans="1:6" x14ac:dyDescent="0.25">
      <c r="A6380" s="20" t="s">
        <v>30854</v>
      </c>
      <c r="B6380" s="7">
        <v>719619</v>
      </c>
      <c r="C6380" s="46">
        <f>VLOOKUP(B6380,'Τιμοκατάλογος ανά κωδικό'!D:G,4,0)</f>
        <v>36.979999999999997</v>
      </c>
      <c r="D6380" s="46">
        <v>36.077599999999997</v>
      </c>
      <c r="E6380" s="47">
        <f t="shared" si="99"/>
        <v>2.5012750293811115E-2</v>
      </c>
      <c r="F6380" s="124"/>
    </row>
    <row r="6381" spans="1:6" x14ac:dyDescent="0.25">
      <c r="A6381" s="20" t="s">
        <v>30855</v>
      </c>
      <c r="B6381" s="7">
        <v>719620</v>
      </c>
      <c r="C6381" s="46">
        <f>VLOOKUP(B6381,'Τιμοκατάλογος ανά κωδικό'!D:G,4,0)</f>
        <v>36.979999999999997</v>
      </c>
      <c r="D6381" s="46">
        <v>36.077599999999997</v>
      </c>
      <c r="E6381" s="47">
        <f t="shared" si="99"/>
        <v>2.5012750293811115E-2</v>
      </c>
      <c r="F6381" s="124"/>
    </row>
    <row r="6382" spans="1:6" x14ac:dyDescent="0.25">
      <c r="A6382" s="20" t="s">
        <v>30856</v>
      </c>
      <c r="B6382" s="7">
        <v>719621</v>
      </c>
      <c r="C6382" s="46">
        <f>VLOOKUP(B6382,'Τιμοκατάλογος ανά κωδικό'!D:G,4,0)</f>
        <v>41.69</v>
      </c>
      <c r="D6382" s="46">
        <v>40.674399999999999</v>
      </c>
      <c r="E6382" s="47">
        <f t="shared" si="99"/>
        <v>2.4969022284286879E-2</v>
      </c>
      <c r="F6382" s="124"/>
    </row>
    <row r="6383" spans="1:6" x14ac:dyDescent="0.25">
      <c r="A6383" s="20" t="s">
        <v>30857</v>
      </c>
      <c r="B6383" s="7">
        <v>719622</v>
      </c>
      <c r="C6383" s="46">
        <f>VLOOKUP(B6383,'Τιμοκατάλογος ανά κωδικό'!D:G,4,0)</f>
        <v>41.69</v>
      </c>
      <c r="D6383" s="46">
        <v>40.674399999999999</v>
      </c>
      <c r="E6383" s="47">
        <f t="shared" si="99"/>
        <v>2.4969022284286879E-2</v>
      </c>
      <c r="F6383" s="124"/>
    </row>
    <row r="6384" spans="1:6" x14ac:dyDescent="0.25">
      <c r="A6384" s="20" t="s">
        <v>30858</v>
      </c>
      <c r="B6384" s="7">
        <v>719623</v>
      </c>
      <c r="C6384" s="46">
        <f>VLOOKUP(B6384,'Τιμοκατάλογος ανά κωδικό'!D:G,4,0)</f>
        <v>56.46</v>
      </c>
      <c r="D6384" s="46">
        <v>55.083000000000006</v>
      </c>
      <c r="E6384" s="47">
        <f t="shared" si="99"/>
        <v>2.4998638418386676E-2</v>
      </c>
      <c r="F6384" s="124"/>
    </row>
    <row r="6385" spans="1:6" x14ac:dyDescent="0.25">
      <c r="A6385" s="20" t="s">
        <v>30859</v>
      </c>
      <c r="B6385" s="7">
        <v>719624</v>
      </c>
      <c r="C6385" s="46">
        <f>VLOOKUP(B6385,'Τιμοκατάλογος ανά κωδικό'!D:G,4,0)</f>
        <v>55.92</v>
      </c>
      <c r="D6385" s="46">
        <v>54.558400000000006</v>
      </c>
      <c r="E6385" s="47">
        <f t="shared" si="99"/>
        <v>2.4956743599519049E-2</v>
      </c>
      <c r="F6385" s="124"/>
    </row>
    <row r="6386" spans="1:6" x14ac:dyDescent="0.25">
      <c r="A6386" s="20" t="s">
        <v>30860</v>
      </c>
      <c r="B6386" s="7">
        <v>719625</v>
      </c>
      <c r="C6386" s="46">
        <f>VLOOKUP(B6386,'Τιμοκατάλογος ανά κωδικό'!D:G,4,0)</f>
        <v>76.64</v>
      </c>
      <c r="D6386" s="46">
        <v>74.766681600000013</v>
      </c>
      <c r="E6386" s="47">
        <f t="shared" si="99"/>
        <v>2.5055524197558965E-2</v>
      </c>
      <c r="F6386" s="124"/>
    </row>
    <row r="6387" spans="1:6" x14ac:dyDescent="0.25">
      <c r="A6387" s="20" t="s">
        <v>30861</v>
      </c>
      <c r="B6387" s="7">
        <v>719626</v>
      </c>
      <c r="C6387" s="46">
        <f>VLOOKUP(B6387,'Τιμοκατάλογος ανά κωδικό'!D:G,4,0)</f>
        <v>107.69</v>
      </c>
      <c r="D6387" s="46">
        <v>105.0608</v>
      </c>
      <c r="E6387" s="47">
        <f t="shared" si="99"/>
        <v>2.5025509038575811E-2</v>
      </c>
      <c r="F6387" s="124"/>
    </row>
    <row r="6388" spans="1:6" x14ac:dyDescent="0.25">
      <c r="A6388" s="20" t="s">
        <v>30862</v>
      </c>
      <c r="B6388" s="7">
        <v>719627</v>
      </c>
      <c r="C6388" s="46">
        <f>VLOOKUP(B6388,'Τιμοκατάλογος ανά κωδικό'!D:G,4,0)</f>
        <v>131.36000000000001</v>
      </c>
      <c r="D6388" s="46">
        <v>128.1592</v>
      </c>
      <c r="E6388" s="47">
        <f t="shared" si="99"/>
        <v>2.4975187111030861E-2</v>
      </c>
      <c r="F6388" s="124"/>
    </row>
    <row r="6389" spans="1:6" x14ac:dyDescent="0.25">
      <c r="A6389" s="20" t="s">
        <v>30863</v>
      </c>
      <c r="B6389" s="7">
        <v>719628</v>
      </c>
      <c r="C6389" s="46">
        <f>VLOOKUP(B6389,'Τιμοκατάλογος ανά κωδικό'!D:G,4,0)</f>
        <v>189.27</v>
      </c>
      <c r="D6389" s="46">
        <v>184.65507840000001</v>
      </c>
      <c r="E6389" s="47">
        <f t="shared" si="99"/>
        <v>2.4992118494586713E-2</v>
      </c>
      <c r="F6389" s="124"/>
    </row>
    <row r="6390" spans="1:6" x14ac:dyDescent="0.25">
      <c r="A6390" s="20" t="s">
        <v>30864</v>
      </c>
      <c r="B6390" s="7">
        <v>719630</v>
      </c>
      <c r="C6390" s="46">
        <f>VLOOKUP(B6390,'Τιμοκατάλογος ανά κωδικό'!D:G,4,0)</f>
        <v>266.36</v>
      </c>
      <c r="D6390" s="46">
        <v>259.86521599999998</v>
      </c>
      <c r="E6390" s="47">
        <f t="shared" si="99"/>
        <v>2.4992894778191665E-2</v>
      </c>
      <c r="F6390" s="124"/>
    </row>
    <row r="6391" spans="1:6" x14ac:dyDescent="0.25">
      <c r="A6391" s="20" t="s">
        <v>30865</v>
      </c>
      <c r="B6391" s="7">
        <v>719632</v>
      </c>
      <c r="C6391" s="46">
        <f>VLOOKUP(B6391,'Τιμοκατάλογος ανά κωδικό'!D:G,4,0)</f>
        <v>327.45999999999998</v>
      </c>
      <c r="D6391" s="46">
        <v>319.47300000000001</v>
      </c>
      <c r="E6391" s="47">
        <f t="shared" si="99"/>
        <v>2.5000547777120241E-2</v>
      </c>
      <c r="F6391" s="124"/>
    </row>
    <row r="6392" spans="1:6" x14ac:dyDescent="0.25">
      <c r="A6392" s="20" t="s">
        <v>30866</v>
      </c>
      <c r="B6392" s="7">
        <v>719634</v>
      </c>
      <c r="C6392" s="46">
        <f>VLOOKUP(B6392,'Τιμοκατάλογος ανά κωδικό'!D:G,4,0)</f>
        <v>405.35</v>
      </c>
      <c r="D6392" s="46">
        <v>395.46480000000003</v>
      </c>
      <c r="E6392" s="47">
        <f t="shared" si="99"/>
        <v>2.49964092885131E-2</v>
      </c>
      <c r="F6392" s="124"/>
    </row>
    <row r="6393" spans="1:6" x14ac:dyDescent="0.25">
      <c r="A6393" s="20" t="s">
        <v>25372</v>
      </c>
      <c r="B6393" s="7">
        <v>719647</v>
      </c>
      <c r="C6393" s="46">
        <f>VLOOKUP(B6393,'Τιμοκατάλογος ανά κωδικό'!D:G,4,0)</f>
        <v>604.78</v>
      </c>
      <c r="D6393" s="46">
        <v>595.84</v>
      </c>
      <c r="E6393" s="47">
        <f t="shared" si="99"/>
        <v>1.5004027926960095E-2</v>
      </c>
      <c r="F6393" s="124"/>
    </row>
    <row r="6394" spans="1:6" x14ac:dyDescent="0.25">
      <c r="A6394" s="20" t="s">
        <v>25373</v>
      </c>
      <c r="B6394" s="7">
        <v>719648</v>
      </c>
      <c r="C6394" s="46">
        <f>VLOOKUP(B6394,'Τιμοκατάλογος ανά κωδικό'!D:G,4,0)</f>
        <v>777.17</v>
      </c>
      <c r="D6394" s="46">
        <v>765.68</v>
      </c>
      <c r="E6394" s="47">
        <f t="shared" si="99"/>
        <v>1.5006268937415079E-2</v>
      </c>
      <c r="F6394" s="124"/>
    </row>
    <row r="6395" spans="1:6" x14ac:dyDescent="0.25">
      <c r="A6395" s="20" t="s">
        <v>25374</v>
      </c>
      <c r="B6395" s="7">
        <v>719649</v>
      </c>
      <c r="C6395" s="46">
        <f>VLOOKUP(B6395,'Τιμοκατάλογος ανά κωδικό'!D:G,4,0)</f>
        <v>855.99</v>
      </c>
      <c r="D6395" s="46">
        <v>843.34</v>
      </c>
      <c r="E6395" s="47">
        <f t="shared" si="99"/>
        <v>1.4999881423862327E-2</v>
      </c>
      <c r="F6395" s="124"/>
    </row>
    <row r="6396" spans="1:6" x14ac:dyDescent="0.25">
      <c r="A6396" s="20" t="s">
        <v>25375</v>
      </c>
      <c r="B6396" s="7">
        <v>719650</v>
      </c>
      <c r="C6396" s="46">
        <f>VLOOKUP(B6396,'Τιμοκατάλογος ανά κωδικό'!D:G,4,0)</f>
        <v>984.36</v>
      </c>
      <c r="D6396" s="46">
        <v>969.81</v>
      </c>
      <c r="E6396" s="47">
        <f t="shared" si="99"/>
        <v>1.5002938719955505E-2</v>
      </c>
      <c r="F6396" s="124"/>
    </row>
    <row r="6397" spans="1:6" x14ac:dyDescent="0.25">
      <c r="A6397" s="20" t="s">
        <v>25376</v>
      </c>
      <c r="B6397" s="7">
        <v>719651</v>
      </c>
      <c r="C6397" s="46">
        <f>VLOOKUP(B6397,'Τιμοκατάλογος ανά κωδικό'!D:G,4,0)</f>
        <v>1132.22</v>
      </c>
      <c r="D6397" s="46">
        <v>1115.49</v>
      </c>
      <c r="E6397" s="47">
        <f t="shared" si="99"/>
        <v>1.4997893302494791E-2</v>
      </c>
      <c r="F6397" s="124"/>
    </row>
    <row r="6398" spans="1:6" x14ac:dyDescent="0.25">
      <c r="A6398" s="20" t="s">
        <v>21406</v>
      </c>
      <c r="B6398" s="7">
        <v>719664</v>
      </c>
      <c r="C6398" s="46">
        <f>VLOOKUP(B6398,'Τιμοκατάλογος ανά κωδικό'!D:G,4,0)</f>
        <v>47.91</v>
      </c>
      <c r="D6398" s="46">
        <v>47.2</v>
      </c>
      <c r="E6398" s="47">
        <f t="shared" si="99"/>
        <v>1.5042372881355792E-2</v>
      </c>
      <c r="F6398" s="124"/>
    </row>
    <row r="6399" spans="1:6" x14ac:dyDescent="0.25">
      <c r="A6399" s="20" t="s">
        <v>21407</v>
      </c>
      <c r="B6399" s="7">
        <v>719665</v>
      </c>
      <c r="C6399" s="46">
        <f>VLOOKUP(B6399,'Τιμοκατάλογος ανά κωδικό'!D:G,4,0)</f>
        <v>169.3</v>
      </c>
      <c r="D6399" s="46">
        <v>166.8</v>
      </c>
      <c r="E6399" s="47">
        <f t="shared" si="99"/>
        <v>1.4988009592326046E-2</v>
      </c>
      <c r="F6399" s="124"/>
    </row>
    <row r="6400" spans="1:6" x14ac:dyDescent="0.25">
      <c r="A6400" s="20" t="s">
        <v>21408</v>
      </c>
      <c r="B6400" s="7">
        <v>719666</v>
      </c>
      <c r="C6400" s="46">
        <f>VLOOKUP(B6400,'Τιμοκατάλογος ανά κωδικό'!D:G,4,0)</f>
        <v>73.59</v>
      </c>
      <c r="D6400" s="46">
        <v>72.5</v>
      </c>
      <c r="E6400" s="47">
        <f t="shared" si="99"/>
        <v>1.5034482758620626E-2</v>
      </c>
      <c r="F6400" s="124"/>
    </row>
    <row r="6401" spans="1:6" x14ac:dyDescent="0.25">
      <c r="A6401" s="20" t="s">
        <v>21409</v>
      </c>
      <c r="B6401" s="7">
        <v>719667</v>
      </c>
      <c r="C6401" s="46">
        <f>VLOOKUP(B6401,'Τιμοκατάλογος ανά κωδικό'!D:G,4,0)</f>
        <v>287.75</v>
      </c>
      <c r="D6401" s="46">
        <v>283.5</v>
      </c>
      <c r="E6401" s="47">
        <f t="shared" si="99"/>
        <v>1.4991181657848296E-2</v>
      </c>
      <c r="F6401" s="124"/>
    </row>
    <row r="6402" spans="1:6" x14ac:dyDescent="0.25">
      <c r="A6402" s="74" t="s">
        <v>31139</v>
      </c>
      <c r="B6402" s="7">
        <v>719668</v>
      </c>
      <c r="C6402" s="46">
        <f>VLOOKUP(B6402,'Τιμοκατάλογος ανά κωδικό'!D:G,4,0)</f>
        <v>12.08</v>
      </c>
      <c r="D6402" s="46">
        <v>11.9</v>
      </c>
      <c r="E6402" s="47">
        <f t="shared" si="99"/>
        <v>1.5126050420168013E-2</v>
      </c>
      <c r="F6402" s="124"/>
    </row>
    <row r="6403" spans="1:6" x14ac:dyDescent="0.25">
      <c r="A6403" s="20" t="s">
        <v>30791</v>
      </c>
      <c r="B6403" s="7">
        <v>719772</v>
      </c>
      <c r="C6403" s="46">
        <f>VLOOKUP(B6403,'Τιμοκατάλογος ανά κωδικό'!D:G,4,0)</f>
        <v>106.58</v>
      </c>
      <c r="D6403" s="46">
        <v>105</v>
      </c>
      <c r="E6403" s="47">
        <f t="shared" ref="E6403:E6466" si="100">C6403/D6403-1</f>
        <v>1.5047619047618976E-2</v>
      </c>
      <c r="F6403" s="124"/>
    </row>
    <row r="6404" spans="1:6" x14ac:dyDescent="0.25">
      <c r="A6404" s="20" t="s">
        <v>25404</v>
      </c>
      <c r="B6404" s="7">
        <v>719777</v>
      </c>
      <c r="C6404" s="46">
        <f>VLOOKUP(B6404,'Τιμοκατάλογος ανά κωδικό'!D:G,4,0)</f>
        <v>268.98</v>
      </c>
      <c r="D6404" s="46">
        <v>265</v>
      </c>
      <c r="E6404" s="47">
        <f t="shared" si="100"/>
        <v>1.5018867924528445E-2</v>
      </c>
      <c r="F6404" s="124"/>
    </row>
    <row r="6405" spans="1:6" x14ac:dyDescent="0.25">
      <c r="A6405" s="20" t="s">
        <v>25405</v>
      </c>
      <c r="B6405" s="7">
        <v>719778</v>
      </c>
      <c r="C6405" s="46">
        <f>VLOOKUP(B6405,'Τιμοκατάλογος ανά κωδικό'!D:G,4,0)</f>
        <v>279.13</v>
      </c>
      <c r="D6405" s="46">
        <v>275</v>
      </c>
      <c r="E6405" s="47">
        <f t="shared" si="100"/>
        <v>1.5018181818181819E-2</v>
      </c>
      <c r="F6405" s="124"/>
    </row>
    <row r="6406" spans="1:6" x14ac:dyDescent="0.25">
      <c r="A6406" s="20" t="s">
        <v>25406</v>
      </c>
      <c r="B6406" s="7">
        <v>719779</v>
      </c>
      <c r="C6406" s="46">
        <f>VLOOKUP(B6406,'Τιμοκατάλογος ανά κωδικό'!D:G,4,0)</f>
        <v>279.13</v>
      </c>
      <c r="D6406" s="46">
        <v>275</v>
      </c>
      <c r="E6406" s="47">
        <f t="shared" si="100"/>
        <v>1.5018181818181819E-2</v>
      </c>
      <c r="F6406" s="124"/>
    </row>
    <row r="6407" spans="1:6" x14ac:dyDescent="0.25">
      <c r="A6407" s="20" t="s">
        <v>25407</v>
      </c>
      <c r="B6407" s="7">
        <v>719780</v>
      </c>
      <c r="C6407" s="46">
        <f>VLOOKUP(B6407,'Τιμοκατάλογος ανά κωδικό'!D:G,4,0)</f>
        <v>279.13</v>
      </c>
      <c r="D6407" s="46">
        <v>275</v>
      </c>
      <c r="E6407" s="47">
        <f t="shared" si="100"/>
        <v>1.5018181818181819E-2</v>
      </c>
      <c r="F6407" s="124"/>
    </row>
    <row r="6408" spans="1:6" x14ac:dyDescent="0.25">
      <c r="A6408" s="20" t="s">
        <v>23368</v>
      </c>
      <c r="B6408" s="7">
        <v>719879</v>
      </c>
      <c r="C6408" s="46">
        <f>VLOOKUP(B6408,'Τιμοκατάλογος ανά κωδικό'!D:G,4,0)</f>
        <v>71.150000000000006</v>
      </c>
      <c r="D6408" s="46">
        <v>70.099999999999994</v>
      </c>
      <c r="E6408" s="47">
        <f t="shared" si="100"/>
        <v>1.4978601997147178E-2</v>
      </c>
      <c r="F6408" s="124"/>
    </row>
    <row r="6409" spans="1:6" x14ac:dyDescent="0.25">
      <c r="A6409" s="20" t="s">
        <v>23372</v>
      </c>
      <c r="B6409" s="7">
        <v>719880</v>
      </c>
      <c r="C6409" s="46">
        <f>VLOOKUP(B6409,'Τιμοκατάλογος ανά κωδικό'!D:G,4,0)</f>
        <v>78.97</v>
      </c>
      <c r="D6409" s="46">
        <v>77.8</v>
      </c>
      <c r="E6409" s="47">
        <f t="shared" si="100"/>
        <v>1.5038560411311019E-2</v>
      </c>
      <c r="F6409" s="124"/>
    </row>
    <row r="6410" spans="1:6" x14ac:dyDescent="0.25">
      <c r="A6410" s="20" t="s">
        <v>23376</v>
      </c>
      <c r="B6410" s="7">
        <v>719881</v>
      </c>
      <c r="C6410" s="46">
        <f>VLOOKUP(B6410,'Τιμοκατάλογος ανά κωδικό'!D:G,4,0)</f>
        <v>89.02</v>
      </c>
      <c r="D6410" s="46">
        <v>87.7</v>
      </c>
      <c r="E6410" s="47">
        <f t="shared" si="100"/>
        <v>1.505131128848336E-2</v>
      </c>
      <c r="F6410" s="124"/>
    </row>
    <row r="6411" spans="1:6" x14ac:dyDescent="0.25">
      <c r="A6411" s="20" t="s">
        <v>23380</v>
      </c>
      <c r="B6411" s="7">
        <v>719882</v>
      </c>
      <c r="C6411" s="46">
        <f>VLOOKUP(B6411,'Τιμοκατάλογος ανά κωδικό'!D:G,4,0)</f>
        <v>141.09</v>
      </c>
      <c r="D6411" s="46">
        <v>139</v>
      </c>
      <c r="E6411" s="47">
        <f t="shared" si="100"/>
        <v>1.5035971223021694E-2</v>
      </c>
      <c r="F6411" s="124"/>
    </row>
    <row r="6412" spans="1:6" x14ac:dyDescent="0.25">
      <c r="A6412" s="20" t="s">
        <v>23384</v>
      </c>
      <c r="B6412" s="7">
        <v>719883</v>
      </c>
      <c r="C6412" s="46">
        <f>VLOOKUP(B6412,'Τιμοκατάλογος ανά κωδικό'!D:G,4,0)</f>
        <v>159.05000000000001</v>
      </c>
      <c r="D6412" s="46">
        <v>156.69999999999999</v>
      </c>
      <c r="E6412" s="47">
        <f t="shared" si="100"/>
        <v>1.4996809189534277E-2</v>
      </c>
      <c r="F6412" s="124"/>
    </row>
    <row r="6413" spans="1:6" x14ac:dyDescent="0.25">
      <c r="A6413" s="20" t="s">
        <v>23388</v>
      </c>
      <c r="B6413" s="7">
        <v>719884</v>
      </c>
      <c r="C6413" s="46">
        <f>VLOOKUP(B6413,'Τιμοκατάλογος ανά κωδικό'!D:G,4,0)</f>
        <v>176.31</v>
      </c>
      <c r="D6413" s="46">
        <v>173.7</v>
      </c>
      <c r="E6413" s="47">
        <f t="shared" si="100"/>
        <v>1.5025906735751438E-2</v>
      </c>
      <c r="F6413" s="124"/>
    </row>
    <row r="6414" spans="1:6" x14ac:dyDescent="0.25">
      <c r="A6414" s="20" t="s">
        <v>23392</v>
      </c>
      <c r="B6414" s="7">
        <v>719885</v>
      </c>
      <c r="C6414" s="46">
        <f>VLOOKUP(B6414,'Τιμοκατάλογος ανά κωδικό'!D:G,4,0)</f>
        <v>205.13</v>
      </c>
      <c r="D6414" s="46">
        <v>202.1</v>
      </c>
      <c r="E6414" s="47">
        <f t="shared" si="100"/>
        <v>1.4992577931717044E-2</v>
      </c>
      <c r="F6414" s="124"/>
    </row>
    <row r="6415" spans="1:6" x14ac:dyDescent="0.25">
      <c r="A6415" s="20" t="s">
        <v>23396</v>
      </c>
      <c r="B6415" s="7">
        <v>719886</v>
      </c>
      <c r="C6415" s="46">
        <f>VLOOKUP(B6415,'Τιμοκατάλογος ανά κωδικό'!D:G,4,0)</f>
        <v>225.63</v>
      </c>
      <c r="D6415" s="46">
        <v>222.3</v>
      </c>
      <c r="E6415" s="47">
        <f t="shared" si="100"/>
        <v>1.4979757085020085E-2</v>
      </c>
      <c r="F6415" s="124"/>
    </row>
    <row r="6416" spans="1:6" x14ac:dyDescent="0.25">
      <c r="A6416" s="20" t="s">
        <v>23400</v>
      </c>
      <c r="B6416" s="7">
        <v>719887</v>
      </c>
      <c r="C6416" s="46">
        <f>VLOOKUP(B6416,'Τιμοκατάλογος ανά κωδικό'!D:G,4,0)</f>
        <v>256.39</v>
      </c>
      <c r="D6416" s="46">
        <v>252.6</v>
      </c>
      <c r="E6416" s="47">
        <f t="shared" si="100"/>
        <v>1.5003958828186725E-2</v>
      </c>
      <c r="F6416" s="124"/>
    </row>
    <row r="6417" spans="1:6" x14ac:dyDescent="0.25">
      <c r="A6417" s="20" t="s">
        <v>5273</v>
      </c>
      <c r="B6417" s="7">
        <v>719888</v>
      </c>
      <c r="C6417" s="46">
        <f>VLOOKUP(B6417,'Τιμοκατάλογος ανά κωδικό'!D:G,4,0)</f>
        <v>256.39</v>
      </c>
      <c r="D6417" s="46">
        <v>252.6</v>
      </c>
      <c r="E6417" s="47">
        <f t="shared" si="100"/>
        <v>1.5003958828186725E-2</v>
      </c>
      <c r="F6417" s="124"/>
    </row>
    <row r="6418" spans="1:6" x14ac:dyDescent="0.25">
      <c r="A6418" s="20" t="s">
        <v>5176</v>
      </c>
      <c r="B6418" s="7">
        <v>719889</v>
      </c>
      <c r="C6418" s="46">
        <f>VLOOKUP(B6418,'Τιμοκατάλογος ανά κωδικό'!D:G,4,0)</f>
        <v>285.11</v>
      </c>
      <c r="D6418" s="46">
        <v>280.89999999999998</v>
      </c>
      <c r="E6418" s="47">
        <f t="shared" si="100"/>
        <v>1.4987540049840042E-2</v>
      </c>
      <c r="F6418" s="124"/>
    </row>
    <row r="6419" spans="1:6" x14ac:dyDescent="0.25">
      <c r="A6419" s="20" t="s">
        <v>5273</v>
      </c>
      <c r="B6419" s="7">
        <v>719890</v>
      </c>
      <c r="C6419" s="46">
        <f>VLOOKUP(B6419,'Τιμοκατάλογος ανά κωδικό'!D:G,4,0)</f>
        <v>320.44</v>
      </c>
      <c r="D6419" s="46">
        <v>315.7</v>
      </c>
      <c r="E6419" s="47">
        <f t="shared" si="100"/>
        <v>1.5014254038644204E-2</v>
      </c>
      <c r="F6419" s="124"/>
    </row>
    <row r="6420" spans="1:6" x14ac:dyDescent="0.25">
      <c r="A6420" s="20" t="s">
        <v>23184</v>
      </c>
      <c r="B6420" s="7">
        <v>719898</v>
      </c>
      <c r="C6420" s="46">
        <f>VLOOKUP(B6420,'Τιμοκατάλογος ανά κωδικό'!D:G,4,0)</f>
        <v>4.16</v>
      </c>
      <c r="D6420" s="46">
        <v>4.0999999999999996</v>
      </c>
      <c r="E6420" s="47">
        <f t="shared" si="100"/>
        <v>1.4634146341463428E-2</v>
      </c>
      <c r="F6420" s="124"/>
    </row>
    <row r="6421" spans="1:6" x14ac:dyDescent="0.25">
      <c r="A6421" s="20" t="s">
        <v>23188</v>
      </c>
      <c r="B6421" s="7">
        <v>719900</v>
      </c>
      <c r="C6421" s="46">
        <f>VLOOKUP(B6421,'Τιμοκατάλογος ανά κωδικό'!D:G,4,0)</f>
        <v>3.33</v>
      </c>
      <c r="D6421" s="46">
        <v>3.28</v>
      </c>
      <c r="E6421" s="47">
        <f t="shared" si="100"/>
        <v>1.5243902439024515E-2</v>
      </c>
      <c r="F6421" s="124"/>
    </row>
    <row r="6422" spans="1:6" x14ac:dyDescent="0.25">
      <c r="A6422" s="20" t="s">
        <v>23192</v>
      </c>
      <c r="B6422" s="7">
        <v>719902</v>
      </c>
      <c r="C6422" s="46">
        <f>VLOOKUP(B6422,'Τιμοκατάλογος ανά κωδικό'!D:G,4,0)</f>
        <v>6.66</v>
      </c>
      <c r="D6422" s="46">
        <v>6.56</v>
      </c>
      <c r="E6422" s="47">
        <f t="shared" si="100"/>
        <v>1.5243902439024515E-2</v>
      </c>
      <c r="F6422" s="124"/>
    </row>
    <row r="6423" spans="1:6" x14ac:dyDescent="0.25">
      <c r="A6423" s="20" t="s">
        <v>23196</v>
      </c>
      <c r="B6423" s="7">
        <v>719904</v>
      </c>
      <c r="C6423" s="46">
        <f>VLOOKUP(B6423,'Τιμοκατάλογος ανά κωδικό'!D:G,4,0)</f>
        <v>7.49</v>
      </c>
      <c r="D6423" s="46">
        <v>7.38</v>
      </c>
      <c r="E6423" s="47">
        <f t="shared" si="100"/>
        <v>1.4905149051490652E-2</v>
      </c>
      <c r="F6423" s="124"/>
    </row>
    <row r="6424" spans="1:6" x14ac:dyDescent="0.25">
      <c r="A6424" s="20" t="s">
        <v>23200</v>
      </c>
      <c r="B6424" s="7">
        <v>719905</v>
      </c>
      <c r="C6424" s="46">
        <f>VLOOKUP(B6424,'Τιμοκατάλογος ανά κωδικό'!D:G,4,0)</f>
        <v>7.49</v>
      </c>
      <c r="D6424" s="46">
        <v>7.38</v>
      </c>
      <c r="E6424" s="47">
        <f t="shared" si="100"/>
        <v>1.4905149051490652E-2</v>
      </c>
      <c r="F6424" s="124"/>
    </row>
    <row r="6425" spans="1:6" x14ac:dyDescent="0.25">
      <c r="A6425" s="20" t="s">
        <v>23204</v>
      </c>
      <c r="B6425" s="7">
        <v>719906</v>
      </c>
      <c r="C6425" s="46">
        <f>VLOOKUP(B6425,'Τιμοκατάλογος ανά κωδικό'!D:G,4,0)</f>
        <v>9.99</v>
      </c>
      <c r="D6425" s="46">
        <v>9.84</v>
      </c>
      <c r="E6425" s="47">
        <f t="shared" si="100"/>
        <v>1.5243902439024515E-2</v>
      </c>
      <c r="F6425" s="124"/>
    </row>
    <row r="6426" spans="1:6" x14ac:dyDescent="0.25">
      <c r="A6426" s="20" t="s">
        <v>23208</v>
      </c>
      <c r="B6426" s="7">
        <v>719907</v>
      </c>
      <c r="C6426" s="46">
        <f>VLOOKUP(B6426,'Τιμοκατάλογος ανά κωδικό'!D:G,4,0)</f>
        <v>9.99</v>
      </c>
      <c r="D6426" s="46">
        <v>9.84</v>
      </c>
      <c r="E6426" s="47">
        <f t="shared" si="100"/>
        <v>1.5243902439024515E-2</v>
      </c>
      <c r="F6426" s="124"/>
    </row>
    <row r="6427" spans="1:6" x14ac:dyDescent="0.25">
      <c r="A6427" s="20" t="s">
        <v>23212</v>
      </c>
      <c r="B6427" s="7">
        <v>719909</v>
      </c>
      <c r="C6427" s="46">
        <f>VLOOKUP(B6427,'Τιμοκατάλογος ανά κωδικό'!D:G,4,0)</f>
        <v>4.79</v>
      </c>
      <c r="D6427" s="46">
        <v>4.72</v>
      </c>
      <c r="E6427" s="47">
        <f t="shared" si="100"/>
        <v>1.4830508474576343E-2</v>
      </c>
      <c r="F6427" s="124"/>
    </row>
    <row r="6428" spans="1:6" x14ac:dyDescent="0.25">
      <c r="A6428" s="20" t="s">
        <v>23216</v>
      </c>
      <c r="B6428" s="7">
        <v>719910</v>
      </c>
      <c r="C6428" s="46">
        <f>VLOOKUP(B6428,'Τιμοκατάλογος ανά κωδικό'!D:G,4,0)</f>
        <v>13.73</v>
      </c>
      <c r="D6428" s="46">
        <v>13.53</v>
      </c>
      <c r="E6428" s="47">
        <f t="shared" si="100"/>
        <v>1.4781966001478297E-2</v>
      </c>
      <c r="F6428" s="124"/>
    </row>
    <row r="6429" spans="1:6" x14ac:dyDescent="0.25">
      <c r="A6429" s="20" t="s">
        <v>23220</v>
      </c>
      <c r="B6429" s="7">
        <v>719912</v>
      </c>
      <c r="C6429" s="46">
        <f>VLOOKUP(B6429,'Τιμοκατάλογος ανά κωδικό'!D:G,4,0)</f>
        <v>9.16</v>
      </c>
      <c r="D6429" s="46">
        <v>9.02</v>
      </c>
      <c r="E6429" s="47">
        <f t="shared" si="100"/>
        <v>1.5521064301552201E-2</v>
      </c>
      <c r="F6429" s="124"/>
    </row>
    <row r="6430" spans="1:6" x14ac:dyDescent="0.25">
      <c r="A6430" s="20" t="s">
        <v>23224</v>
      </c>
      <c r="B6430" s="7">
        <v>719913</v>
      </c>
      <c r="C6430" s="46">
        <f>VLOOKUP(B6430,'Τιμοκατάλογος ανά κωδικό'!D:G,4,0)</f>
        <v>9.99</v>
      </c>
      <c r="D6430" s="46">
        <v>9.84</v>
      </c>
      <c r="E6430" s="47">
        <f t="shared" si="100"/>
        <v>1.5243902439024515E-2</v>
      </c>
      <c r="F6430" s="124"/>
    </row>
    <row r="6431" spans="1:6" x14ac:dyDescent="0.25">
      <c r="A6431" s="20" t="s">
        <v>23228</v>
      </c>
      <c r="B6431" s="7">
        <v>719915</v>
      </c>
      <c r="C6431" s="46">
        <f>VLOOKUP(B6431,'Τιμοκατάλογος ανά κωδικό'!D:G,4,0)</f>
        <v>9.16</v>
      </c>
      <c r="D6431" s="46">
        <v>9.02</v>
      </c>
      <c r="E6431" s="47">
        <f t="shared" si="100"/>
        <v>1.5521064301552201E-2</v>
      </c>
      <c r="F6431" s="124"/>
    </row>
    <row r="6432" spans="1:6" x14ac:dyDescent="0.25">
      <c r="A6432" s="20" t="s">
        <v>23232</v>
      </c>
      <c r="B6432" s="7">
        <v>719916</v>
      </c>
      <c r="C6432" s="46">
        <f>VLOOKUP(B6432,'Τιμοκατάλογος ανά κωδικό'!D:G,4,0)</f>
        <v>4.99</v>
      </c>
      <c r="D6432" s="46">
        <v>4.92</v>
      </c>
      <c r="E6432" s="47">
        <f t="shared" si="100"/>
        <v>1.4227642276422925E-2</v>
      </c>
      <c r="F6432" s="124"/>
    </row>
    <row r="6433" spans="1:6" x14ac:dyDescent="0.25">
      <c r="A6433" s="20" t="s">
        <v>23236</v>
      </c>
      <c r="B6433" s="7">
        <v>719917</v>
      </c>
      <c r="C6433" s="46">
        <f>VLOOKUP(B6433,'Τιμοκατάλογος ανά κωδικό'!D:G,4,0)</f>
        <v>4.99</v>
      </c>
      <c r="D6433" s="46">
        <v>4.92</v>
      </c>
      <c r="E6433" s="47">
        <f t="shared" si="100"/>
        <v>1.4227642276422925E-2</v>
      </c>
      <c r="F6433" s="124"/>
    </row>
    <row r="6434" spans="1:6" x14ac:dyDescent="0.25">
      <c r="A6434" s="20" t="s">
        <v>23240</v>
      </c>
      <c r="B6434" s="7">
        <v>719920</v>
      </c>
      <c r="C6434" s="46">
        <f>VLOOKUP(B6434,'Τιμοκατάλογος ανά κωδικό'!D:G,4,0)</f>
        <v>24.97</v>
      </c>
      <c r="D6434" s="46">
        <v>24.6</v>
      </c>
      <c r="E6434" s="47">
        <f t="shared" si="100"/>
        <v>1.504065040650393E-2</v>
      </c>
      <c r="F6434" s="124"/>
    </row>
    <row r="6435" spans="1:6" x14ac:dyDescent="0.25">
      <c r="A6435" s="20" t="s">
        <v>23244</v>
      </c>
      <c r="B6435" s="7">
        <v>719923</v>
      </c>
      <c r="C6435" s="46">
        <f>VLOOKUP(B6435,'Τιμοκατάλογος ανά κωδικό'!D:G,4,0)</f>
        <v>2.5</v>
      </c>
      <c r="D6435" s="46">
        <v>2.46</v>
      </c>
      <c r="E6435" s="47">
        <f t="shared" si="100"/>
        <v>1.6260162601626105E-2</v>
      </c>
      <c r="F6435" s="124"/>
    </row>
    <row r="6436" spans="1:6" x14ac:dyDescent="0.25">
      <c r="A6436" s="20" t="s">
        <v>23248</v>
      </c>
      <c r="B6436" s="7">
        <v>719924</v>
      </c>
      <c r="C6436" s="46">
        <f>VLOOKUP(B6436,'Τιμοκατάλογος ανά κωδικό'!D:G,4,0)</f>
        <v>20.39</v>
      </c>
      <c r="D6436" s="46">
        <v>20.09</v>
      </c>
      <c r="E6436" s="47">
        <f t="shared" si="100"/>
        <v>1.4932802389248323E-2</v>
      </c>
      <c r="F6436" s="124"/>
    </row>
    <row r="6437" spans="1:6" x14ac:dyDescent="0.25">
      <c r="A6437" s="20" t="s">
        <v>23250</v>
      </c>
      <c r="B6437" s="7">
        <v>719925</v>
      </c>
      <c r="C6437" s="46">
        <f>VLOOKUP(B6437,'Τιμοκατάλογος ανά κωδικό'!D:G,4,0)</f>
        <v>8.9499999999999993</v>
      </c>
      <c r="D6437" s="46">
        <v>8.82</v>
      </c>
      <c r="E6437" s="47">
        <f t="shared" si="100"/>
        <v>1.473922902494329E-2</v>
      </c>
      <c r="F6437" s="124"/>
    </row>
    <row r="6438" spans="1:6" x14ac:dyDescent="0.25">
      <c r="A6438" s="20" t="s">
        <v>23254</v>
      </c>
      <c r="B6438" s="7">
        <v>719926</v>
      </c>
      <c r="C6438" s="46">
        <f>VLOOKUP(B6438,'Τιμοκατάλογος ανά κωδικό'!D:G,4,0)</f>
        <v>7.49</v>
      </c>
      <c r="D6438" s="46">
        <v>7.38</v>
      </c>
      <c r="E6438" s="47">
        <f t="shared" si="100"/>
        <v>1.4905149051490652E-2</v>
      </c>
      <c r="F6438" s="124"/>
    </row>
    <row r="6439" spans="1:6" x14ac:dyDescent="0.25">
      <c r="A6439" s="20" t="s">
        <v>23258</v>
      </c>
      <c r="B6439" s="7">
        <v>719927</v>
      </c>
      <c r="C6439" s="46">
        <f>VLOOKUP(B6439,'Τιμοκατάλογος ανά κωδικό'!D:G,4,0)</f>
        <v>6.66</v>
      </c>
      <c r="D6439" s="46">
        <v>6.56</v>
      </c>
      <c r="E6439" s="47">
        <f t="shared" si="100"/>
        <v>1.5243902439024515E-2</v>
      </c>
      <c r="F6439" s="124"/>
    </row>
    <row r="6440" spans="1:6" x14ac:dyDescent="0.25">
      <c r="A6440" s="20" t="s">
        <v>23262</v>
      </c>
      <c r="B6440" s="7">
        <v>719929</v>
      </c>
      <c r="C6440" s="46">
        <f>VLOOKUP(B6440,'Τιμοκατάλογος ανά κωδικό'!D:G,4,0)</f>
        <v>9.57</v>
      </c>
      <c r="D6440" s="46">
        <v>9.43</v>
      </c>
      <c r="E6440" s="47">
        <f t="shared" si="100"/>
        <v>1.4846235418876086E-2</v>
      </c>
      <c r="F6440" s="124"/>
    </row>
    <row r="6441" spans="1:6" x14ac:dyDescent="0.25">
      <c r="A6441" s="20" t="s">
        <v>23266</v>
      </c>
      <c r="B6441" s="7">
        <v>719931</v>
      </c>
      <c r="C6441" s="46">
        <f>VLOOKUP(B6441,'Τιμοκατάλογος ανά κωδικό'!D:G,4,0)</f>
        <v>10.4</v>
      </c>
      <c r="D6441" s="46">
        <v>10.25</v>
      </c>
      <c r="E6441" s="47">
        <f t="shared" si="100"/>
        <v>1.4634146341463428E-2</v>
      </c>
      <c r="F6441" s="124"/>
    </row>
    <row r="6442" spans="1:6" x14ac:dyDescent="0.25">
      <c r="A6442" s="20" t="s">
        <v>23270</v>
      </c>
      <c r="B6442" s="7">
        <v>719932</v>
      </c>
      <c r="C6442" s="46">
        <f>VLOOKUP(B6442,'Τιμοκατάλογος ανά κωδικό'!D:G,4,0)</f>
        <v>9.99</v>
      </c>
      <c r="D6442" s="46">
        <v>9.84</v>
      </c>
      <c r="E6442" s="47">
        <f t="shared" si="100"/>
        <v>1.5243902439024515E-2</v>
      </c>
      <c r="F6442" s="124"/>
    </row>
    <row r="6443" spans="1:6" x14ac:dyDescent="0.25">
      <c r="A6443" s="20" t="s">
        <v>23274</v>
      </c>
      <c r="B6443" s="7">
        <v>719933</v>
      </c>
      <c r="C6443" s="46">
        <f>VLOOKUP(B6443,'Τιμοκατάλογος ανά κωδικό'!D:G,4,0)</f>
        <v>12.48</v>
      </c>
      <c r="D6443" s="46">
        <v>12.3</v>
      </c>
      <c r="E6443" s="47">
        <f t="shared" si="100"/>
        <v>1.4634146341463428E-2</v>
      </c>
      <c r="F6443" s="124"/>
    </row>
    <row r="6444" spans="1:6" x14ac:dyDescent="0.25">
      <c r="A6444" s="20" t="s">
        <v>23278</v>
      </c>
      <c r="B6444" s="7">
        <v>719934</v>
      </c>
      <c r="C6444" s="46">
        <f>VLOOKUP(B6444,'Τιμοκατάλογος ανά κωδικό'!D:G,4,0)</f>
        <v>12.48</v>
      </c>
      <c r="D6444" s="46">
        <v>12.3</v>
      </c>
      <c r="E6444" s="47">
        <f t="shared" si="100"/>
        <v>1.4634146341463428E-2</v>
      </c>
      <c r="F6444" s="124"/>
    </row>
    <row r="6445" spans="1:6" x14ac:dyDescent="0.25">
      <c r="A6445" s="20" t="s">
        <v>23282</v>
      </c>
      <c r="B6445" s="7">
        <v>719936</v>
      </c>
      <c r="C6445" s="46">
        <f>VLOOKUP(B6445,'Τιμοκατάλογος ανά κωδικό'!D:G,4,0)</f>
        <v>8.9499999999999993</v>
      </c>
      <c r="D6445" s="46">
        <v>8.82</v>
      </c>
      <c r="E6445" s="47">
        <f t="shared" si="100"/>
        <v>1.473922902494329E-2</v>
      </c>
      <c r="F6445" s="124"/>
    </row>
    <row r="6446" spans="1:6" x14ac:dyDescent="0.25">
      <c r="A6446" s="20" t="s">
        <v>23286</v>
      </c>
      <c r="B6446" s="7">
        <v>719937</v>
      </c>
      <c r="C6446" s="46">
        <f>VLOOKUP(B6446,'Τιμοκατάλογος ανά κωδικό'!D:G,4,0)</f>
        <v>16.23</v>
      </c>
      <c r="D6446" s="46">
        <v>15.99</v>
      </c>
      <c r="E6446" s="47">
        <f t="shared" si="100"/>
        <v>1.5009380863039379E-2</v>
      </c>
      <c r="F6446" s="124"/>
    </row>
    <row r="6447" spans="1:6" x14ac:dyDescent="0.25">
      <c r="A6447" s="20" t="s">
        <v>23290</v>
      </c>
      <c r="B6447" s="7">
        <v>719939</v>
      </c>
      <c r="C6447" s="46">
        <f>VLOOKUP(B6447,'Τιμοκατάλογος ανά κωδικό'!D:G,4,0)</f>
        <v>12.48</v>
      </c>
      <c r="D6447" s="46">
        <v>12.3</v>
      </c>
      <c r="E6447" s="47">
        <f t="shared" si="100"/>
        <v>1.4634146341463428E-2</v>
      </c>
      <c r="F6447" s="124"/>
    </row>
    <row r="6448" spans="1:6" x14ac:dyDescent="0.25">
      <c r="A6448" s="20" t="s">
        <v>23294</v>
      </c>
      <c r="B6448" s="7">
        <v>719940</v>
      </c>
      <c r="C6448" s="46">
        <f>VLOOKUP(B6448,'Τιμοκατάλογος ανά κωδικό'!D:G,4,0)</f>
        <v>13.32</v>
      </c>
      <c r="D6448" s="46">
        <v>13.12</v>
      </c>
      <c r="E6448" s="47">
        <f t="shared" si="100"/>
        <v>1.5243902439024515E-2</v>
      </c>
      <c r="F6448" s="124"/>
    </row>
    <row r="6449" spans="1:6" x14ac:dyDescent="0.25">
      <c r="A6449" s="20" t="s">
        <v>23298</v>
      </c>
      <c r="B6449" s="7">
        <v>719942</v>
      </c>
      <c r="C6449" s="46">
        <f>VLOOKUP(B6449,'Τιμοκατάλογος ανά κωδικό'!D:G,4,0)</f>
        <v>12.07</v>
      </c>
      <c r="D6449" s="46">
        <v>11.89</v>
      </c>
      <c r="E6449" s="47">
        <f t="shared" si="100"/>
        <v>1.5138772077375906E-2</v>
      </c>
      <c r="F6449" s="124"/>
    </row>
    <row r="6450" spans="1:6" x14ac:dyDescent="0.25">
      <c r="A6450" s="20" t="s">
        <v>23302</v>
      </c>
      <c r="B6450" s="7">
        <v>719943</v>
      </c>
      <c r="C6450" s="46">
        <f>VLOOKUP(B6450,'Τιμοκατάλογος ανά κωδικό'!D:G,4,0)</f>
        <v>7.91</v>
      </c>
      <c r="D6450" s="46">
        <v>7.79</v>
      </c>
      <c r="E6450" s="47">
        <f t="shared" si="100"/>
        <v>1.5404364569961526E-2</v>
      </c>
      <c r="F6450" s="124"/>
    </row>
    <row r="6451" spans="1:6" x14ac:dyDescent="0.25">
      <c r="A6451" s="20" t="s">
        <v>23306</v>
      </c>
      <c r="B6451" s="7">
        <v>719944</v>
      </c>
      <c r="C6451" s="46">
        <f>VLOOKUP(B6451,'Τιμοκατάλογος ανά κωδικό'!D:G,4,0)</f>
        <v>7.91</v>
      </c>
      <c r="D6451" s="46">
        <v>7.79</v>
      </c>
      <c r="E6451" s="47">
        <f t="shared" si="100"/>
        <v>1.5404364569961526E-2</v>
      </c>
      <c r="F6451" s="124"/>
    </row>
    <row r="6452" spans="1:6" x14ac:dyDescent="0.25">
      <c r="A6452" s="20" t="s">
        <v>23310</v>
      </c>
      <c r="B6452" s="7">
        <v>719947</v>
      </c>
      <c r="C6452" s="46">
        <f>VLOOKUP(B6452,'Τιμοκατάλογος ανά κωδικό'!D:G,4,0)</f>
        <v>29.13</v>
      </c>
      <c r="D6452" s="46">
        <v>28.7</v>
      </c>
      <c r="E6452" s="47">
        <f t="shared" si="100"/>
        <v>1.498257839721262E-2</v>
      </c>
      <c r="F6452" s="124"/>
    </row>
    <row r="6453" spans="1:6" x14ac:dyDescent="0.25">
      <c r="A6453" s="20" t="s">
        <v>23314</v>
      </c>
      <c r="B6453" s="7">
        <v>719950</v>
      </c>
      <c r="C6453" s="46">
        <f>VLOOKUP(B6453,'Τιμοκατάλογος ανά κωδικό'!D:G,4,0)</f>
        <v>5.41</v>
      </c>
      <c r="D6453" s="46">
        <v>5.33</v>
      </c>
      <c r="E6453" s="47">
        <f t="shared" si="100"/>
        <v>1.5009380863039379E-2</v>
      </c>
      <c r="F6453" s="124"/>
    </row>
    <row r="6454" spans="1:6" x14ac:dyDescent="0.25">
      <c r="A6454" s="20" t="s">
        <v>23318</v>
      </c>
      <c r="B6454" s="7">
        <v>719951</v>
      </c>
      <c r="C6454" s="46">
        <f>VLOOKUP(B6454,'Τιμοκατάλογος ανά κωδικό'!D:G,4,0)</f>
        <v>24.55</v>
      </c>
      <c r="D6454" s="46">
        <v>24.19</v>
      </c>
      <c r="E6454" s="47">
        <f t="shared" si="100"/>
        <v>1.4882182720132198E-2</v>
      </c>
      <c r="F6454" s="124"/>
    </row>
    <row r="6455" spans="1:6" x14ac:dyDescent="0.25">
      <c r="A6455" s="20" t="s">
        <v>23320</v>
      </c>
      <c r="B6455" s="7">
        <v>719952</v>
      </c>
      <c r="C6455" s="46">
        <f>VLOOKUP(B6455,'Τιμοκατάλογος ανά κωδικό'!D:G,4,0)</f>
        <v>11.87</v>
      </c>
      <c r="D6455" s="46">
        <v>11.69</v>
      </c>
      <c r="E6455" s="47">
        <f t="shared" si="100"/>
        <v>1.5397775876817787E-2</v>
      </c>
      <c r="F6455" s="124"/>
    </row>
    <row r="6456" spans="1:6" x14ac:dyDescent="0.25">
      <c r="A6456" s="20" t="s">
        <v>30903</v>
      </c>
      <c r="B6456" s="7">
        <v>720251</v>
      </c>
      <c r="C6456" s="46">
        <f>VLOOKUP(B6456,'Τιμοκατάλογος ανά κωδικό'!D:G,4,0)</f>
        <v>21.06</v>
      </c>
      <c r="D6456" s="46">
        <v>20.75</v>
      </c>
      <c r="E6456" s="47">
        <f t="shared" si="100"/>
        <v>1.4939759036144418E-2</v>
      </c>
      <c r="F6456" s="124"/>
    </row>
    <row r="6457" spans="1:6" x14ac:dyDescent="0.25">
      <c r="A6457" s="20" t="s">
        <v>25408</v>
      </c>
      <c r="B6457" s="7">
        <v>720254</v>
      </c>
      <c r="C6457" s="46">
        <f>VLOOKUP(B6457,'Τιμοκατάλογος ανά κωδικό'!D:G,4,0)</f>
        <v>190.24</v>
      </c>
      <c r="D6457" s="46">
        <v>187.43</v>
      </c>
      <c r="E6457" s="47">
        <f t="shared" si="100"/>
        <v>1.4992263778477399E-2</v>
      </c>
      <c r="F6457" s="124"/>
    </row>
    <row r="6458" spans="1:6" x14ac:dyDescent="0.25">
      <c r="B6458" s="7">
        <v>720276</v>
      </c>
      <c r="C6458" s="46">
        <f>VLOOKUP(B6458,'Τιμοκατάλογος ανά κωδικό'!D:G,4,0)</f>
        <v>2009</v>
      </c>
      <c r="D6458" s="46">
        <v>1960</v>
      </c>
      <c r="E6458" s="47">
        <f t="shared" si="100"/>
        <v>2.4999999999999911E-2</v>
      </c>
      <c r="F6458" s="124"/>
    </row>
    <row r="6459" spans="1:6" x14ac:dyDescent="0.25">
      <c r="A6459" s="20" t="s">
        <v>23324</v>
      </c>
      <c r="B6459" s="7">
        <v>720298</v>
      </c>
      <c r="C6459" s="46">
        <f>VLOOKUP(B6459,'Τιμοκατάλογος ανά κωδικό'!D:G,4,0)</f>
        <v>141.49</v>
      </c>
      <c r="D6459" s="46">
        <v>139.4</v>
      </c>
      <c r="E6459" s="47">
        <f t="shared" si="100"/>
        <v>1.4992826398852355E-2</v>
      </c>
      <c r="F6459" s="124"/>
    </row>
    <row r="6460" spans="1:6" x14ac:dyDescent="0.25">
      <c r="A6460" s="20" t="s">
        <v>23327</v>
      </c>
      <c r="B6460" s="7">
        <v>720300</v>
      </c>
      <c r="C6460" s="46">
        <f>VLOOKUP(B6460,'Τιμοκατάλογος ανά κωδικό'!D:G,4,0)</f>
        <v>24.97</v>
      </c>
      <c r="D6460" s="46">
        <v>24.6</v>
      </c>
      <c r="E6460" s="47">
        <f t="shared" si="100"/>
        <v>1.504065040650393E-2</v>
      </c>
      <c r="F6460" s="124"/>
    </row>
    <row r="6461" spans="1:6" x14ac:dyDescent="0.25">
      <c r="A6461" s="20" t="s">
        <v>23331</v>
      </c>
      <c r="B6461" s="7">
        <v>720301</v>
      </c>
      <c r="C6461" s="46">
        <f>VLOOKUP(B6461,'Τιμοκατάλογος ανά κωδικό'!D:G,4,0)</f>
        <v>24.97</v>
      </c>
      <c r="D6461" s="46">
        <v>24.6</v>
      </c>
      <c r="E6461" s="47">
        <f t="shared" si="100"/>
        <v>1.504065040650393E-2</v>
      </c>
      <c r="F6461" s="124"/>
    </row>
    <row r="6462" spans="1:6" x14ac:dyDescent="0.25">
      <c r="A6462" s="20" t="s">
        <v>23335</v>
      </c>
      <c r="B6462" s="7">
        <v>720302</v>
      </c>
      <c r="C6462" s="46">
        <f>VLOOKUP(B6462,'Τιμοκατάλογος ανά κωδικό'!D:G,4,0)</f>
        <v>29.13</v>
      </c>
      <c r="D6462" s="46">
        <v>28.7</v>
      </c>
      <c r="E6462" s="47">
        <f t="shared" si="100"/>
        <v>1.498257839721262E-2</v>
      </c>
      <c r="F6462" s="124"/>
    </row>
    <row r="6463" spans="1:6" x14ac:dyDescent="0.25">
      <c r="A6463" s="20" t="s">
        <v>23339</v>
      </c>
      <c r="B6463" s="7">
        <v>720303</v>
      </c>
      <c r="C6463" s="46">
        <f>VLOOKUP(B6463,'Τιμοκατάλογος ανά κωδικό'!D:G,4,0)</f>
        <v>29.13</v>
      </c>
      <c r="D6463" s="46">
        <v>28.7</v>
      </c>
      <c r="E6463" s="47">
        <f t="shared" si="100"/>
        <v>1.498257839721262E-2</v>
      </c>
      <c r="F6463" s="124"/>
    </row>
    <row r="6464" spans="1:6" x14ac:dyDescent="0.25">
      <c r="A6464" s="20" t="s">
        <v>23343</v>
      </c>
      <c r="B6464" s="7">
        <v>720304</v>
      </c>
      <c r="C6464" s="46">
        <f>VLOOKUP(B6464,'Τιμοκατάλογος ανά κωδικό'!D:G,4,0)</f>
        <v>29.13</v>
      </c>
      <c r="D6464" s="46">
        <v>28.7</v>
      </c>
      <c r="E6464" s="47">
        <f t="shared" si="100"/>
        <v>1.498257839721262E-2</v>
      </c>
      <c r="F6464" s="124"/>
    </row>
    <row r="6465" spans="1:6" x14ac:dyDescent="0.25">
      <c r="A6465" s="20" t="s">
        <v>23347</v>
      </c>
      <c r="B6465" s="7">
        <v>720306</v>
      </c>
      <c r="C6465" s="46">
        <f>VLOOKUP(B6465,'Τιμοκατάλογος ανά κωδικό'!D:G,4,0)</f>
        <v>29.13</v>
      </c>
      <c r="D6465" s="46">
        <v>28.7</v>
      </c>
      <c r="E6465" s="47">
        <f t="shared" si="100"/>
        <v>1.498257839721262E-2</v>
      </c>
      <c r="F6465" s="124"/>
    </row>
    <row r="6466" spans="1:6" x14ac:dyDescent="0.25">
      <c r="A6466" s="20" t="s">
        <v>23351</v>
      </c>
      <c r="B6466" s="7">
        <v>720307</v>
      </c>
      <c r="C6466" s="46">
        <f>VLOOKUP(B6466,'Τιμοκατάλογος ανά κωδικό'!D:G,4,0)</f>
        <v>29.13</v>
      </c>
      <c r="D6466" s="46">
        <v>28.7</v>
      </c>
      <c r="E6466" s="47">
        <f t="shared" si="100"/>
        <v>1.498257839721262E-2</v>
      </c>
      <c r="F6466" s="124"/>
    </row>
    <row r="6467" spans="1:6" x14ac:dyDescent="0.25">
      <c r="A6467" s="20" t="s">
        <v>23355</v>
      </c>
      <c r="B6467" s="7">
        <v>720308</v>
      </c>
      <c r="C6467" s="46">
        <f>VLOOKUP(B6467,'Τιμοκατάλογος ανά κωδικό'!D:G,4,0)</f>
        <v>35.369999999999997</v>
      </c>
      <c r="D6467" s="46">
        <v>34.85</v>
      </c>
      <c r="E6467" s="47">
        <f t="shared" ref="E6467:E6530" si="101">C6467/D6467-1</f>
        <v>1.4921090387374436E-2</v>
      </c>
      <c r="F6467" s="124"/>
    </row>
    <row r="6468" spans="1:6" x14ac:dyDescent="0.25">
      <c r="A6468" s="20" t="s">
        <v>23359</v>
      </c>
      <c r="B6468" s="7">
        <v>720309</v>
      </c>
      <c r="C6468" s="46">
        <f>VLOOKUP(B6468,'Τιμοκατάλογος ανά κωδικό'!D:G,4,0)</f>
        <v>46.19</v>
      </c>
      <c r="D6468" s="46">
        <v>45.51</v>
      </c>
      <c r="E6468" s="47">
        <f t="shared" si="101"/>
        <v>1.494177103933203E-2</v>
      </c>
      <c r="F6468" s="124"/>
    </row>
    <row r="6469" spans="1:6" x14ac:dyDescent="0.25">
      <c r="A6469" s="20" t="s">
        <v>30904</v>
      </c>
      <c r="B6469" s="7">
        <v>720452</v>
      </c>
      <c r="C6469" s="46">
        <f>VLOOKUP(B6469,'Τιμοκατάλογος ανά κωδικό'!D:G,4,0)</f>
        <v>919.29</v>
      </c>
      <c r="D6469" s="46">
        <v>905.7</v>
      </c>
      <c r="E6469" s="47">
        <f t="shared" si="101"/>
        <v>1.5004968532626561E-2</v>
      </c>
      <c r="F6469" s="124"/>
    </row>
    <row r="6470" spans="1:6" x14ac:dyDescent="0.25">
      <c r="A6470" s="20" t="s">
        <v>30905</v>
      </c>
      <c r="B6470" s="7">
        <v>721149</v>
      </c>
      <c r="C6470" s="46">
        <f>VLOOKUP(B6470,'Τιμοκατάλογος ανά κωδικό'!D:G,4,0)</f>
        <v>1029.6199999999999</v>
      </c>
      <c r="D6470" s="46">
        <v>1014.4</v>
      </c>
      <c r="E6470" s="47">
        <f t="shared" si="101"/>
        <v>1.5003943217665627E-2</v>
      </c>
      <c r="F6470" s="124"/>
    </row>
    <row r="6471" spans="1:6" x14ac:dyDescent="0.25">
      <c r="A6471" s="20" t="s">
        <v>30907</v>
      </c>
      <c r="B6471" s="7">
        <v>721151</v>
      </c>
      <c r="C6471" s="46">
        <f>VLOOKUP(B6471,'Τιμοκατάλογος ανά κωδικό'!D:G,4,0)</f>
        <v>156.31</v>
      </c>
      <c r="D6471" s="46">
        <v>154</v>
      </c>
      <c r="E6471" s="47">
        <f t="shared" si="101"/>
        <v>1.5000000000000124E-2</v>
      </c>
      <c r="F6471" s="124"/>
    </row>
    <row r="6472" spans="1:6" x14ac:dyDescent="0.25">
      <c r="A6472" s="20" t="s">
        <v>30908</v>
      </c>
      <c r="B6472" s="7">
        <v>721152</v>
      </c>
      <c r="C6472" s="46">
        <f>VLOOKUP(B6472,'Τιμοκατάλογος ανά κωδικό'!D:G,4,0)</f>
        <v>211.42</v>
      </c>
      <c r="D6472" s="46">
        <v>208.3</v>
      </c>
      <c r="E6472" s="47">
        <f t="shared" si="101"/>
        <v>1.4978396543446904E-2</v>
      </c>
      <c r="F6472" s="124"/>
    </row>
    <row r="6473" spans="1:6" x14ac:dyDescent="0.25">
      <c r="A6473" s="20" t="s">
        <v>30909</v>
      </c>
      <c r="B6473" s="7">
        <v>721153</v>
      </c>
      <c r="C6473" s="46">
        <f>VLOOKUP(B6473,'Τιμοκατάλογος ανά κωδικό'!D:G,4,0)</f>
        <v>36.74</v>
      </c>
      <c r="D6473" s="46">
        <v>36.200000000000003</v>
      </c>
      <c r="E6473" s="47">
        <f t="shared" si="101"/>
        <v>1.4917127071823133E-2</v>
      </c>
      <c r="F6473" s="124"/>
    </row>
    <row r="6474" spans="1:6" x14ac:dyDescent="0.25">
      <c r="A6474" s="20" t="s">
        <v>30910</v>
      </c>
      <c r="B6474" s="7">
        <v>721154</v>
      </c>
      <c r="C6474" s="46">
        <f>VLOOKUP(B6474,'Τιμοκατάλογος ανά κωδικό'!D:G,4,0)</f>
        <v>41.31</v>
      </c>
      <c r="D6474" s="46">
        <v>40.700000000000003</v>
      </c>
      <c r="E6474" s="47">
        <f t="shared" si="101"/>
        <v>1.4987714987714895E-2</v>
      </c>
      <c r="F6474" s="124"/>
    </row>
    <row r="6475" spans="1:6" x14ac:dyDescent="0.25">
      <c r="A6475" s="20" t="s">
        <v>30912</v>
      </c>
      <c r="B6475" s="7">
        <v>721155</v>
      </c>
      <c r="C6475" s="46">
        <f>VLOOKUP(B6475,'Τιμοκατάλογος ανά κωδικό'!D:G,4,0)</f>
        <v>45.98</v>
      </c>
      <c r="D6475" s="46">
        <v>45.3</v>
      </c>
      <c r="E6475" s="47">
        <f t="shared" si="101"/>
        <v>1.5011037527593807E-2</v>
      </c>
      <c r="F6475" s="124"/>
    </row>
    <row r="6476" spans="1:6" x14ac:dyDescent="0.25">
      <c r="A6476" s="20" t="s">
        <v>30906</v>
      </c>
      <c r="B6476" s="7">
        <v>721156</v>
      </c>
      <c r="C6476" s="46">
        <f>VLOOKUP(B6476,'Τιμοκατάλογος ανά κωδικό'!D:G,4,0)</f>
        <v>171.13</v>
      </c>
      <c r="D6476" s="46">
        <v>168.6</v>
      </c>
      <c r="E6476" s="47">
        <f t="shared" si="101"/>
        <v>1.5005931198102118E-2</v>
      </c>
      <c r="F6476" s="124"/>
    </row>
    <row r="6477" spans="1:6" x14ac:dyDescent="0.25">
      <c r="A6477" s="20" t="s">
        <v>30911</v>
      </c>
      <c r="B6477" s="7">
        <v>721157</v>
      </c>
      <c r="C6477" s="46">
        <f>VLOOKUP(B6477,'Τιμοκατάλογος ανά κωδικό'!D:G,4,0)</f>
        <v>110.33</v>
      </c>
      <c r="D6477" s="46">
        <v>108.7</v>
      </c>
      <c r="E6477" s="47">
        <f t="shared" si="101"/>
        <v>1.4995400183992702E-2</v>
      </c>
      <c r="F6477" s="124"/>
    </row>
    <row r="6478" spans="1:6" x14ac:dyDescent="0.25">
      <c r="A6478" s="20" t="s">
        <v>30914</v>
      </c>
      <c r="B6478" s="7">
        <v>721158</v>
      </c>
      <c r="C6478" s="46">
        <f>VLOOKUP(B6478,'Τιμοκατάλογος ανά κωδικό'!D:G,4,0)</f>
        <v>160.1</v>
      </c>
      <c r="D6478" s="46">
        <v>157.69999999999999</v>
      </c>
      <c r="E6478" s="47">
        <f t="shared" si="101"/>
        <v>1.5218769816106592E-2</v>
      </c>
      <c r="F6478" s="124"/>
    </row>
    <row r="6479" spans="1:6" x14ac:dyDescent="0.25">
      <c r="A6479" s="20" t="s">
        <v>30915</v>
      </c>
      <c r="B6479" s="7">
        <v>721162</v>
      </c>
      <c r="C6479" s="46">
        <f>VLOOKUP(B6479,'Τιμοκατάλογος ανά κωδικό'!D:G,4,0)</f>
        <v>10.08</v>
      </c>
      <c r="D6479" s="46">
        <v>9.93</v>
      </c>
      <c r="E6479" s="47">
        <f t="shared" si="101"/>
        <v>1.5105740181268867E-2</v>
      </c>
      <c r="F6479" s="124"/>
    </row>
    <row r="6480" spans="1:6" x14ac:dyDescent="0.25">
      <c r="A6480" s="20" t="s">
        <v>30916</v>
      </c>
      <c r="B6480" s="7">
        <v>721163</v>
      </c>
      <c r="C6480" s="46">
        <f>VLOOKUP(B6480,'Τιμοκατάλογος ανά κωδικό'!D:G,4,0)</f>
        <v>42.81</v>
      </c>
      <c r="D6480" s="46">
        <v>42.18</v>
      </c>
      <c r="E6480" s="47">
        <f t="shared" si="101"/>
        <v>1.4935988620199181E-2</v>
      </c>
      <c r="F6480" s="124"/>
    </row>
    <row r="6481" spans="1:6" x14ac:dyDescent="0.25">
      <c r="A6481" s="20" t="s">
        <v>30917</v>
      </c>
      <c r="B6481" s="7">
        <v>721379</v>
      </c>
      <c r="C6481" s="46">
        <f>VLOOKUP(B6481,'Τιμοκατάλογος ανά κωδικό'!D:G,4,0)</f>
        <v>141.75</v>
      </c>
      <c r="D6481" s="46">
        <v>139.66</v>
      </c>
      <c r="E6481" s="47">
        <f t="shared" si="101"/>
        <v>1.4964914793068829E-2</v>
      </c>
      <c r="F6481" s="124"/>
    </row>
    <row r="6482" spans="1:6" x14ac:dyDescent="0.25">
      <c r="B6482" s="7">
        <v>721425</v>
      </c>
      <c r="C6482" s="46">
        <f>VLOOKUP(B6482,'Τιμοκατάλογος ανά κωδικό'!D:G,4,0)</f>
        <v>524.55999999999995</v>
      </c>
      <c r="D6482" s="46">
        <v>511.77</v>
      </c>
      <c r="E6482" s="47">
        <f t="shared" si="101"/>
        <v>2.4991695488207455E-2</v>
      </c>
      <c r="F6482" s="124"/>
    </row>
    <row r="6483" spans="1:6" x14ac:dyDescent="0.25">
      <c r="B6483" s="7">
        <v>721426</v>
      </c>
      <c r="C6483" s="46">
        <f>VLOOKUP(B6483,'Τιμοκατάλογος ανά κωδικό'!D:G,4,0)</f>
        <v>620.91</v>
      </c>
      <c r="D6483" s="46">
        <v>605.77</v>
      </c>
      <c r="E6483" s="47">
        <f t="shared" si="101"/>
        <v>2.4992984135893126E-2</v>
      </c>
      <c r="F6483" s="124"/>
    </row>
    <row r="6484" spans="1:6" x14ac:dyDescent="0.25">
      <c r="A6484" s="20" t="s">
        <v>25101</v>
      </c>
      <c r="B6484" s="7">
        <v>721470</v>
      </c>
      <c r="C6484" s="46">
        <f>VLOOKUP(B6484,'Τιμοκατάλογος ανά κωδικό'!D:G,4,0)</f>
        <v>513.49</v>
      </c>
      <c r="D6484" s="46">
        <v>505.89899999999994</v>
      </c>
      <c r="E6484" s="47">
        <f t="shared" si="101"/>
        <v>1.5004971348036023E-2</v>
      </c>
      <c r="F6484" s="124"/>
    </row>
    <row r="6485" spans="1:6" x14ac:dyDescent="0.25">
      <c r="A6485" s="20" t="s">
        <v>25102</v>
      </c>
      <c r="B6485" s="7">
        <v>721471</v>
      </c>
      <c r="C6485" s="46">
        <f>VLOOKUP(B6485,'Τιμοκατάλογος ανά κωδικό'!D:G,4,0)</f>
        <v>626.47</v>
      </c>
      <c r="D6485" s="46">
        <v>617.21399999999994</v>
      </c>
      <c r="E6485" s="47">
        <f t="shared" si="101"/>
        <v>1.4996419394245786E-2</v>
      </c>
      <c r="F6485" s="124"/>
    </row>
    <row r="6486" spans="1:6" x14ac:dyDescent="0.25">
      <c r="A6486" s="20" t="s">
        <v>25103</v>
      </c>
      <c r="B6486" s="7">
        <v>721472</v>
      </c>
      <c r="C6486" s="46">
        <f>VLOOKUP(B6486,'Τιμοκατάλογος ανά κωδικό'!D:G,4,0)</f>
        <v>627.39</v>
      </c>
      <c r="D6486" s="46">
        <v>618.11599999999987</v>
      </c>
      <c r="E6486" s="47">
        <f t="shared" si="101"/>
        <v>1.5003656271638466E-2</v>
      </c>
      <c r="F6486" s="124"/>
    </row>
    <row r="6487" spans="1:6" x14ac:dyDescent="0.25">
      <c r="A6487" s="20" t="s">
        <v>25104</v>
      </c>
      <c r="B6487" s="7">
        <v>721473</v>
      </c>
      <c r="C6487" s="46">
        <f>VLOOKUP(B6487,'Τιμοκατάλογος ανά κωδικό'!D:G,4,0)</f>
        <v>698.3</v>
      </c>
      <c r="D6487" s="46">
        <v>687.98</v>
      </c>
      <c r="E6487" s="47">
        <f t="shared" si="101"/>
        <v>1.5000436059187772E-2</v>
      </c>
      <c r="F6487" s="124"/>
    </row>
    <row r="6488" spans="1:6" x14ac:dyDescent="0.25">
      <c r="A6488" s="20" t="s">
        <v>25105</v>
      </c>
      <c r="B6488" s="7">
        <v>721474</v>
      </c>
      <c r="C6488" s="46">
        <f>VLOOKUP(B6488,'Τιμοκατάλογος ανά κωδικό'!D:G,4,0)</f>
        <v>770.29</v>
      </c>
      <c r="D6488" s="46">
        <v>758.90999999999985</v>
      </c>
      <c r="E6488" s="47">
        <f t="shared" si="101"/>
        <v>1.4995190470543429E-2</v>
      </c>
      <c r="F6488" s="124"/>
    </row>
    <row r="6489" spans="1:6" x14ac:dyDescent="0.25">
      <c r="A6489" s="20" t="s">
        <v>25106</v>
      </c>
      <c r="B6489" s="7">
        <v>721475</v>
      </c>
      <c r="C6489" s="46">
        <f>VLOOKUP(B6489,'Τιμοκατάλογος ανά κωδικό'!D:G,4,0)</f>
        <v>915.74</v>
      </c>
      <c r="D6489" s="46">
        <v>902.20499999999993</v>
      </c>
      <c r="E6489" s="47">
        <f t="shared" si="101"/>
        <v>1.500213366141856E-2</v>
      </c>
      <c r="F6489" s="124"/>
    </row>
    <row r="6490" spans="1:6" x14ac:dyDescent="0.25">
      <c r="A6490" s="20" t="s">
        <v>25107</v>
      </c>
      <c r="B6490" s="7">
        <v>721476</v>
      </c>
      <c r="C6490" s="46">
        <f>VLOOKUP(B6490,'Τιμοκατάλογος ανά κωδικό'!D:G,4,0)</f>
        <v>847.16</v>
      </c>
      <c r="D6490" s="46">
        <v>834.63699999999994</v>
      </c>
      <c r="E6490" s="47">
        <f t="shared" si="101"/>
        <v>1.5004127542872059E-2</v>
      </c>
      <c r="F6490" s="124"/>
    </row>
    <row r="6491" spans="1:6" x14ac:dyDescent="0.25">
      <c r="A6491" s="20" t="s">
        <v>25108</v>
      </c>
      <c r="B6491" s="7">
        <v>721477</v>
      </c>
      <c r="C6491" s="46">
        <f>VLOOKUP(B6491,'Τιμοκατάλογος ανά κωδικό'!D:G,4,0)</f>
        <v>945.74</v>
      </c>
      <c r="D6491" s="46">
        <v>931.76599999999985</v>
      </c>
      <c r="E6491" s="47">
        <f t="shared" si="101"/>
        <v>1.4997327655226877E-2</v>
      </c>
      <c r="F6491" s="124"/>
    </row>
    <row r="6492" spans="1:6" x14ac:dyDescent="0.25">
      <c r="A6492" s="20" t="s">
        <v>25109</v>
      </c>
      <c r="B6492" s="7">
        <v>721478</v>
      </c>
      <c r="C6492" s="46">
        <f>VLOOKUP(B6492,'Τιμοκατάλογος ανά κωδικό'!D:G,4,0)</f>
        <v>998.72</v>
      </c>
      <c r="D6492" s="46">
        <v>983.95899999999995</v>
      </c>
      <c r="E6492" s="47">
        <f t="shared" si="101"/>
        <v>1.5001641328551418E-2</v>
      </c>
      <c r="F6492" s="124"/>
    </row>
    <row r="6493" spans="1:6" x14ac:dyDescent="0.25">
      <c r="A6493" s="20" t="s">
        <v>25110</v>
      </c>
      <c r="B6493" s="7">
        <v>721479</v>
      </c>
      <c r="C6493" s="46">
        <f>VLOOKUP(B6493,'Τιμοκατάλογος ανά κωδικό'!D:G,4,0)</f>
        <v>1186.6500000000001</v>
      </c>
      <c r="D6493" s="46">
        <v>1169.1149999999998</v>
      </c>
      <c r="E6493" s="47">
        <f t="shared" si="101"/>
        <v>1.4998524524961532E-2</v>
      </c>
      <c r="F6493" s="124"/>
    </row>
    <row r="6494" spans="1:6" x14ac:dyDescent="0.25">
      <c r="A6494" s="20" t="s">
        <v>25111</v>
      </c>
      <c r="B6494" s="7">
        <v>721480</v>
      </c>
      <c r="C6494" s="46">
        <f>VLOOKUP(B6494,'Τιμοκατάλογος ανά κωδικό'!D:G,4,0)</f>
        <v>1284.99</v>
      </c>
      <c r="D6494" s="46">
        <v>1265.9979999999998</v>
      </c>
      <c r="E6494" s="47">
        <f t="shared" si="101"/>
        <v>1.5001603478046688E-2</v>
      </c>
      <c r="F6494" s="124"/>
    </row>
    <row r="6495" spans="1:6" x14ac:dyDescent="0.25">
      <c r="A6495" s="20" t="s">
        <v>25112</v>
      </c>
      <c r="B6495" s="7">
        <v>721481</v>
      </c>
      <c r="C6495" s="46">
        <f>VLOOKUP(B6495,'Τιμοκατάλογος ανά κωδικό'!D:G,4,0)</f>
        <v>1386.45</v>
      </c>
      <c r="D6495" s="46">
        <v>1365.9559999999999</v>
      </c>
      <c r="E6495" s="47">
        <f t="shared" si="101"/>
        <v>1.5003411530093214E-2</v>
      </c>
      <c r="F6495" s="124"/>
    </row>
    <row r="6496" spans="1:6" x14ac:dyDescent="0.25">
      <c r="A6496" s="20" t="s">
        <v>25113</v>
      </c>
      <c r="B6496" s="7">
        <v>721482</v>
      </c>
      <c r="C6496" s="46">
        <f>VLOOKUP(B6496,'Τιμοκατάλογος ανά κωδικό'!D:G,4,0)</f>
        <v>1617.74</v>
      </c>
      <c r="D6496" s="46">
        <v>1593.8339999999998</v>
      </c>
      <c r="E6496" s="47">
        <f t="shared" si="101"/>
        <v>1.49990525989534E-2</v>
      </c>
      <c r="F6496" s="124"/>
    </row>
    <row r="6497" spans="1:6" x14ac:dyDescent="0.25">
      <c r="A6497" s="20" t="s">
        <v>25114</v>
      </c>
      <c r="B6497" s="7">
        <v>721483</v>
      </c>
      <c r="C6497" s="46">
        <f>VLOOKUP(B6497,'Τιμοκατάλογος ανά κωδικό'!D:G,4,0)</f>
        <v>1966.68</v>
      </c>
      <c r="D6497" s="46">
        <v>1937.6189999999997</v>
      </c>
      <c r="E6497" s="47">
        <f t="shared" si="101"/>
        <v>1.4998304620258418E-2</v>
      </c>
      <c r="F6497" s="124"/>
    </row>
    <row r="6498" spans="1:6" x14ac:dyDescent="0.25">
      <c r="A6498" s="20" t="s">
        <v>25115</v>
      </c>
      <c r="B6498" s="7">
        <v>721484</v>
      </c>
      <c r="C6498" s="46">
        <f>VLOOKUP(B6498,'Τιμοκατάλογος ανά κωδικό'!D:G,4,0)</f>
        <v>2326.5700000000002</v>
      </c>
      <c r="D6498" s="46">
        <v>2292.1869999999999</v>
      </c>
      <c r="E6498" s="47">
        <f t="shared" si="101"/>
        <v>1.5000085071593228E-2</v>
      </c>
      <c r="F6498" s="124"/>
    </row>
    <row r="6499" spans="1:6" x14ac:dyDescent="0.25">
      <c r="A6499" s="20" t="s">
        <v>25116</v>
      </c>
      <c r="B6499" s="7">
        <v>721485</v>
      </c>
      <c r="C6499" s="46">
        <f>VLOOKUP(B6499,'Τιμοκατάλογος ανά κωδικό'!D:G,4,0)</f>
        <v>2142.59</v>
      </c>
      <c r="D6499" s="46">
        <v>2110.9259999999999</v>
      </c>
      <c r="E6499" s="47">
        <f t="shared" si="101"/>
        <v>1.5000052109832573E-2</v>
      </c>
      <c r="F6499" s="124"/>
    </row>
    <row r="6500" spans="1:6" x14ac:dyDescent="0.25">
      <c r="A6500" s="20" t="s">
        <v>25117</v>
      </c>
      <c r="B6500" s="7">
        <v>721486</v>
      </c>
      <c r="C6500" s="46">
        <f>VLOOKUP(B6500,'Τιμοκατάλογος ανά κωδικό'!D:G,4,0)</f>
        <v>2734.56</v>
      </c>
      <c r="D6500" s="46">
        <v>2694.1509999999998</v>
      </c>
      <c r="E6500" s="47">
        <f t="shared" si="101"/>
        <v>1.4998788115439643E-2</v>
      </c>
      <c r="F6500" s="124"/>
    </row>
    <row r="6501" spans="1:6" x14ac:dyDescent="0.25">
      <c r="A6501" s="20" t="s">
        <v>25118</v>
      </c>
      <c r="B6501" s="7">
        <v>721487</v>
      </c>
      <c r="C6501" s="46">
        <f>VLOOKUP(B6501,'Τιμοκατάλογος ανά κωδικό'!D:G,4,0)</f>
        <v>49.23</v>
      </c>
      <c r="D6501" s="46">
        <v>48.502999999999993</v>
      </c>
      <c r="E6501" s="47">
        <f t="shared" si="101"/>
        <v>1.4988763581634146E-2</v>
      </c>
      <c r="F6501" s="124"/>
    </row>
    <row r="6502" spans="1:6" x14ac:dyDescent="0.25">
      <c r="A6502" s="20" t="s">
        <v>24835</v>
      </c>
      <c r="B6502" s="7">
        <v>721510</v>
      </c>
      <c r="C6502" s="46">
        <f>VLOOKUP(B6502,'Τιμοκατάλογος ανά κωδικό'!D:G,4,0)</f>
        <v>10.78</v>
      </c>
      <c r="D6502" s="46">
        <v>10.62</v>
      </c>
      <c r="E6502" s="47">
        <f t="shared" si="101"/>
        <v>1.5065913370998052E-2</v>
      </c>
      <c r="F6502" s="124"/>
    </row>
    <row r="6503" spans="1:6" x14ac:dyDescent="0.25">
      <c r="A6503" s="20" t="s">
        <v>24836</v>
      </c>
      <c r="B6503" s="7">
        <v>721511</v>
      </c>
      <c r="C6503" s="46">
        <f>VLOOKUP(B6503,'Τιμοκατάλογος ανά κωδικό'!D:G,4,0)</f>
        <v>13.97</v>
      </c>
      <c r="D6503" s="46">
        <v>13.76</v>
      </c>
      <c r="E6503" s="47">
        <f t="shared" si="101"/>
        <v>1.5261627906976827E-2</v>
      </c>
      <c r="F6503" s="124"/>
    </row>
    <row r="6504" spans="1:6" x14ac:dyDescent="0.25">
      <c r="A6504" s="20" t="s">
        <v>24837</v>
      </c>
      <c r="B6504" s="7">
        <v>721512</v>
      </c>
      <c r="C6504" s="46">
        <f>VLOOKUP(B6504,'Τιμοκατάλογος ανά κωδικό'!D:G,4,0)</f>
        <v>10.78</v>
      </c>
      <c r="D6504" s="46">
        <v>10.62</v>
      </c>
      <c r="E6504" s="47">
        <f t="shared" si="101"/>
        <v>1.5065913370998052E-2</v>
      </c>
      <c r="F6504" s="124"/>
    </row>
    <row r="6505" spans="1:6" x14ac:dyDescent="0.25">
      <c r="A6505" s="20" t="s">
        <v>24838</v>
      </c>
      <c r="B6505" s="7">
        <v>721513</v>
      </c>
      <c r="C6505" s="46">
        <f>VLOOKUP(B6505,'Τιμοκατάλογος ανά κωδικό'!D:G,4,0)</f>
        <v>13.97</v>
      </c>
      <c r="D6505" s="46">
        <v>13.76</v>
      </c>
      <c r="E6505" s="47">
        <f t="shared" si="101"/>
        <v>1.5261627906976827E-2</v>
      </c>
      <c r="F6505" s="124"/>
    </row>
    <row r="6506" spans="1:6" x14ac:dyDescent="0.25">
      <c r="A6506" s="20" t="s">
        <v>30781</v>
      </c>
      <c r="B6506" s="7">
        <v>721861</v>
      </c>
      <c r="C6506" s="46">
        <f>VLOOKUP(B6506,'Τιμοκατάλογος ανά κωδικό'!D:G,4,0)</f>
        <v>248.37</v>
      </c>
      <c r="D6506" s="46">
        <v>244.7</v>
      </c>
      <c r="E6506" s="47">
        <f t="shared" si="101"/>
        <v>1.4997956681651159E-2</v>
      </c>
      <c r="F6506" s="124"/>
    </row>
    <row r="6507" spans="1:6" x14ac:dyDescent="0.25">
      <c r="A6507" s="20" t="s">
        <v>30782</v>
      </c>
      <c r="B6507" s="7">
        <v>721862</v>
      </c>
      <c r="C6507" s="46">
        <f>VLOOKUP(B6507,'Τιμοκατάλογος ανά κωδικό'!D:G,4,0)</f>
        <v>279.23</v>
      </c>
      <c r="D6507" s="46">
        <v>275.10000000000002</v>
      </c>
      <c r="E6507" s="47">
        <f t="shared" si="101"/>
        <v>1.5012722646310372E-2</v>
      </c>
      <c r="F6507" s="124"/>
    </row>
    <row r="6508" spans="1:6" x14ac:dyDescent="0.25">
      <c r="A6508" s="20" t="s">
        <v>30783</v>
      </c>
      <c r="B6508" s="7">
        <v>721863</v>
      </c>
      <c r="C6508" s="46">
        <f>VLOOKUP(B6508,'Τιμοκατάλογος ανά κωδικό'!D:G,4,0)</f>
        <v>364.99</v>
      </c>
      <c r="D6508" s="46">
        <v>359.6</v>
      </c>
      <c r="E6508" s="47">
        <f t="shared" si="101"/>
        <v>1.4988876529477224E-2</v>
      </c>
      <c r="F6508" s="124"/>
    </row>
    <row r="6509" spans="1:6" x14ac:dyDescent="0.25">
      <c r="A6509" s="20" t="s">
        <v>30784</v>
      </c>
      <c r="B6509" s="7">
        <v>721864</v>
      </c>
      <c r="C6509" s="46">
        <f>VLOOKUP(B6509,'Τιμοκατάλογος ανά κωδικό'!D:G,4,0)</f>
        <v>463.45</v>
      </c>
      <c r="D6509" s="46">
        <v>456.6</v>
      </c>
      <c r="E6509" s="47">
        <f t="shared" si="101"/>
        <v>1.5002190100744661E-2</v>
      </c>
      <c r="F6509" s="124"/>
    </row>
    <row r="6510" spans="1:6" x14ac:dyDescent="0.25">
      <c r="A6510" s="20" t="s">
        <v>30918</v>
      </c>
      <c r="B6510" s="7">
        <v>721909</v>
      </c>
      <c r="C6510" s="46">
        <f>VLOOKUP(B6510,'Τιμοκατάλογος ανά κωδικό'!D:G,4,0)</f>
        <v>289.60000000000002</v>
      </c>
      <c r="D6510" s="46">
        <v>285.3</v>
      </c>
      <c r="E6510" s="47">
        <f t="shared" si="101"/>
        <v>1.5071854188573486E-2</v>
      </c>
      <c r="F6510" s="124"/>
    </row>
    <row r="6511" spans="1:6" x14ac:dyDescent="0.25">
      <c r="A6511" s="20" t="s">
        <v>30919</v>
      </c>
      <c r="B6511" s="7">
        <v>721910</v>
      </c>
      <c r="C6511" s="46">
        <f>VLOOKUP(B6511,'Τιμοκατάλογος ανά κωδικό'!D:G,4,0)</f>
        <v>255.1</v>
      </c>
      <c r="D6511" s="46">
        <v>251.3</v>
      </c>
      <c r="E6511" s="47">
        <f t="shared" si="101"/>
        <v>1.512136888181459E-2</v>
      </c>
      <c r="F6511" s="124"/>
    </row>
    <row r="6512" spans="1:6" x14ac:dyDescent="0.25">
      <c r="A6512" s="20" t="s">
        <v>30920</v>
      </c>
      <c r="B6512" s="7">
        <v>721949</v>
      </c>
      <c r="C6512" s="46">
        <f>VLOOKUP(B6512,'Τιμοκατάλογος ανά κωδικό'!D:G,4,0)</f>
        <v>33.19</v>
      </c>
      <c r="D6512" s="46">
        <v>32.700000000000003</v>
      </c>
      <c r="E6512" s="47">
        <f t="shared" si="101"/>
        <v>1.4984709480122094E-2</v>
      </c>
      <c r="F6512" s="124"/>
    </row>
    <row r="6513" spans="1:6" x14ac:dyDescent="0.25">
      <c r="A6513" s="20" t="s">
        <v>30921</v>
      </c>
      <c r="B6513" s="7">
        <v>721950</v>
      </c>
      <c r="C6513" s="46">
        <f>VLOOKUP(B6513,'Τιμοκατάλογος ανά κωδικό'!D:G,4,0)</f>
        <v>39.380000000000003</v>
      </c>
      <c r="D6513" s="46">
        <v>38.799999999999997</v>
      </c>
      <c r="E6513" s="47">
        <f t="shared" si="101"/>
        <v>1.4948453608247592E-2</v>
      </c>
      <c r="F6513" s="124"/>
    </row>
    <row r="6514" spans="1:6" x14ac:dyDescent="0.25">
      <c r="A6514" s="20" t="s">
        <v>25409</v>
      </c>
      <c r="B6514" s="7">
        <v>721967</v>
      </c>
      <c r="C6514" s="46">
        <f>VLOOKUP(B6514,'Τιμοκατάλογος ανά κωδικό'!D:G,4,0)</f>
        <v>1.97</v>
      </c>
      <c r="D6514" s="46">
        <v>1.94</v>
      </c>
      <c r="E6514" s="47">
        <f t="shared" si="101"/>
        <v>1.5463917525773141E-2</v>
      </c>
      <c r="F6514" s="124"/>
    </row>
    <row r="6515" spans="1:6" x14ac:dyDescent="0.25">
      <c r="A6515" s="20" t="s">
        <v>25410</v>
      </c>
      <c r="B6515" s="7">
        <v>721968</v>
      </c>
      <c r="C6515" s="46">
        <f>VLOOKUP(B6515,'Τιμοκατάλογος ανά κωδικό'!D:G,4,0)</f>
        <v>1.97</v>
      </c>
      <c r="D6515" s="46">
        <v>1.94</v>
      </c>
      <c r="E6515" s="47">
        <f t="shared" si="101"/>
        <v>1.5463917525773141E-2</v>
      </c>
      <c r="F6515" s="124"/>
    </row>
    <row r="6516" spans="1:6" x14ac:dyDescent="0.25">
      <c r="A6516" s="20" t="s">
        <v>25411</v>
      </c>
      <c r="B6516" s="7">
        <v>721969</v>
      </c>
      <c r="C6516" s="46">
        <f>VLOOKUP(B6516,'Τιμοκατάλογος ανά κωδικό'!D:G,4,0)</f>
        <v>9.65</v>
      </c>
      <c r="D6516" s="46">
        <v>9.51</v>
      </c>
      <c r="E6516" s="47">
        <f t="shared" si="101"/>
        <v>1.4721345951629994E-2</v>
      </c>
      <c r="F6516" s="124"/>
    </row>
    <row r="6517" spans="1:6" x14ac:dyDescent="0.25">
      <c r="A6517" s="20" t="s">
        <v>25412</v>
      </c>
      <c r="B6517" s="7">
        <v>721970</v>
      </c>
      <c r="C6517" s="46">
        <f>VLOOKUP(B6517,'Τιμοκατάλογος ανά κωδικό'!D:G,4,0)</f>
        <v>9.65</v>
      </c>
      <c r="D6517" s="46">
        <v>9.51</v>
      </c>
      <c r="E6517" s="47">
        <f t="shared" si="101"/>
        <v>1.4721345951629994E-2</v>
      </c>
      <c r="F6517" s="124"/>
    </row>
    <row r="6518" spans="1:6" x14ac:dyDescent="0.25">
      <c r="A6518" s="20" t="s">
        <v>25413</v>
      </c>
      <c r="B6518" s="7">
        <v>721971</v>
      </c>
      <c r="C6518" s="46">
        <f>VLOOKUP(B6518,'Τιμοκατάλογος ανά κωδικό'!D:G,4,0)</f>
        <v>9.65</v>
      </c>
      <c r="D6518" s="46">
        <v>9.51</v>
      </c>
      <c r="E6518" s="47">
        <f t="shared" si="101"/>
        <v>1.4721345951629994E-2</v>
      </c>
      <c r="F6518" s="124"/>
    </row>
    <row r="6519" spans="1:6" x14ac:dyDescent="0.25">
      <c r="A6519" s="20" t="s">
        <v>25414</v>
      </c>
      <c r="B6519" s="7">
        <v>721972</v>
      </c>
      <c r="C6519" s="46">
        <f>VLOOKUP(B6519,'Τιμοκατάλογος ανά κωδικό'!D:G,4,0)</f>
        <v>9.65</v>
      </c>
      <c r="D6519" s="46">
        <v>9.51</v>
      </c>
      <c r="E6519" s="47">
        <f t="shared" si="101"/>
        <v>1.4721345951629994E-2</v>
      </c>
      <c r="F6519" s="124"/>
    </row>
    <row r="6520" spans="1:6" x14ac:dyDescent="0.25">
      <c r="A6520" s="20" t="s">
        <v>25415</v>
      </c>
      <c r="B6520" s="7">
        <v>721973</v>
      </c>
      <c r="C6520" s="46">
        <f>VLOOKUP(B6520,'Τιμοκατάλογος ανά κωδικό'!D:G,4,0)</f>
        <v>9.65</v>
      </c>
      <c r="D6520" s="46">
        <v>9.51</v>
      </c>
      <c r="E6520" s="47">
        <f t="shared" si="101"/>
        <v>1.4721345951629994E-2</v>
      </c>
      <c r="F6520" s="124"/>
    </row>
    <row r="6521" spans="1:6" x14ac:dyDescent="0.25">
      <c r="A6521" s="20" t="s">
        <v>25416</v>
      </c>
      <c r="B6521" s="7">
        <v>721974</v>
      </c>
      <c r="C6521" s="46">
        <f>VLOOKUP(B6521,'Τιμοκατάλογος ανά κωδικό'!D:G,4,0)</f>
        <v>9.65</v>
      </c>
      <c r="D6521" s="46">
        <v>9.51</v>
      </c>
      <c r="E6521" s="47">
        <f t="shared" si="101"/>
        <v>1.4721345951629994E-2</v>
      </c>
      <c r="F6521" s="124"/>
    </row>
    <row r="6522" spans="1:6" x14ac:dyDescent="0.25">
      <c r="A6522" s="20" t="s">
        <v>25417</v>
      </c>
      <c r="B6522" s="7">
        <v>721975</v>
      </c>
      <c r="C6522" s="46">
        <f>VLOOKUP(B6522,'Τιμοκατάλογος ανά κωδικό'!D:G,4,0)</f>
        <v>5.08</v>
      </c>
      <c r="D6522" s="46">
        <v>5</v>
      </c>
      <c r="E6522" s="47">
        <f t="shared" si="101"/>
        <v>1.6000000000000014E-2</v>
      </c>
      <c r="F6522" s="124"/>
    </row>
    <row r="6523" spans="1:6" x14ac:dyDescent="0.25">
      <c r="A6523" s="20" t="s">
        <v>25418</v>
      </c>
      <c r="B6523" s="7">
        <v>721976</v>
      </c>
      <c r="C6523" s="46">
        <f>VLOOKUP(B6523,'Τιμοκατάλογος ανά κωδικό'!D:G,4,0)</f>
        <v>5.08</v>
      </c>
      <c r="D6523" s="46">
        <v>5</v>
      </c>
      <c r="E6523" s="47">
        <f t="shared" si="101"/>
        <v>1.6000000000000014E-2</v>
      </c>
      <c r="F6523" s="124"/>
    </row>
    <row r="6524" spans="1:6" x14ac:dyDescent="0.25">
      <c r="A6524" s="20" t="s">
        <v>25419</v>
      </c>
      <c r="B6524" s="7">
        <v>721977</v>
      </c>
      <c r="C6524" s="46">
        <f>VLOOKUP(B6524,'Τιμοκατάλογος ανά κωδικό'!D:G,4,0)</f>
        <v>10.82</v>
      </c>
      <c r="D6524" s="46">
        <v>10.66</v>
      </c>
      <c r="E6524" s="47">
        <f t="shared" si="101"/>
        <v>1.5009380863039379E-2</v>
      </c>
      <c r="F6524" s="124"/>
    </row>
    <row r="6525" spans="1:6" x14ac:dyDescent="0.25">
      <c r="A6525" s="20" t="s">
        <v>25420</v>
      </c>
      <c r="B6525" s="7">
        <v>721978</v>
      </c>
      <c r="C6525" s="46">
        <f>VLOOKUP(B6525,'Τιμοκατάλογος ανά κωδικό'!D:G,4,0)</f>
        <v>10.82</v>
      </c>
      <c r="D6525" s="46">
        <v>10.66</v>
      </c>
      <c r="E6525" s="47">
        <f t="shared" si="101"/>
        <v>1.5009380863039379E-2</v>
      </c>
      <c r="F6525" s="124"/>
    </row>
    <row r="6526" spans="1:6" x14ac:dyDescent="0.25">
      <c r="A6526" s="20" t="s">
        <v>25421</v>
      </c>
      <c r="B6526" s="7">
        <v>721979</v>
      </c>
      <c r="C6526" s="46">
        <f>VLOOKUP(B6526,'Τιμοκατάλογος ανά κωδικό'!D:G,4,0)</f>
        <v>10.82</v>
      </c>
      <c r="D6526" s="46">
        <v>10.66</v>
      </c>
      <c r="E6526" s="47">
        <f t="shared" si="101"/>
        <v>1.5009380863039379E-2</v>
      </c>
      <c r="F6526" s="124"/>
    </row>
    <row r="6527" spans="1:6" x14ac:dyDescent="0.25">
      <c r="A6527" s="20" t="s">
        <v>25422</v>
      </c>
      <c r="B6527" s="7">
        <v>721980</v>
      </c>
      <c r="C6527" s="46">
        <f>VLOOKUP(B6527,'Τιμοκατάλογος ανά κωδικό'!D:G,4,0)</f>
        <v>10.82</v>
      </c>
      <c r="D6527" s="46">
        <v>10.66</v>
      </c>
      <c r="E6527" s="47">
        <f t="shared" si="101"/>
        <v>1.5009380863039379E-2</v>
      </c>
      <c r="F6527" s="124"/>
    </row>
    <row r="6528" spans="1:6" x14ac:dyDescent="0.25">
      <c r="A6528" s="20" t="s">
        <v>25423</v>
      </c>
      <c r="B6528" s="7">
        <v>721981</v>
      </c>
      <c r="C6528" s="46">
        <f>VLOOKUP(B6528,'Τιμοκατάλογος ανά κωδικό'!D:G,4,0)</f>
        <v>10.82</v>
      </c>
      <c r="D6528" s="46">
        <v>10.66</v>
      </c>
      <c r="E6528" s="47">
        <f t="shared" si="101"/>
        <v>1.5009380863039379E-2</v>
      </c>
      <c r="F6528" s="124"/>
    </row>
    <row r="6529" spans="1:6" x14ac:dyDescent="0.25">
      <c r="A6529" s="20" t="s">
        <v>25424</v>
      </c>
      <c r="B6529" s="7">
        <v>721982</v>
      </c>
      <c r="C6529" s="46">
        <f>VLOOKUP(B6529,'Τιμοκατάλογος ανά κωδικό'!D:G,4,0)</f>
        <v>10.82</v>
      </c>
      <c r="D6529" s="46">
        <v>10.66</v>
      </c>
      <c r="E6529" s="47">
        <f t="shared" si="101"/>
        <v>1.5009380863039379E-2</v>
      </c>
      <c r="F6529" s="124"/>
    </row>
    <row r="6530" spans="1:6" x14ac:dyDescent="0.25">
      <c r="A6530" s="20" t="s">
        <v>25425</v>
      </c>
      <c r="B6530" s="7">
        <v>721984</v>
      </c>
      <c r="C6530" s="46">
        <f>VLOOKUP(B6530,'Τιμοκατάλογος ανά κωδικό'!D:G,4,0)</f>
        <v>8.27</v>
      </c>
      <c r="D6530" s="46">
        <v>8.15</v>
      </c>
      <c r="E6530" s="47">
        <f t="shared" si="101"/>
        <v>1.4723926380368013E-2</v>
      </c>
      <c r="F6530" s="124"/>
    </row>
    <row r="6531" spans="1:6" x14ac:dyDescent="0.25">
      <c r="A6531" s="20" t="s">
        <v>25426</v>
      </c>
      <c r="B6531" s="7">
        <v>721985</v>
      </c>
      <c r="C6531" s="46">
        <f>VLOOKUP(B6531,'Τιμοκατάλογος ανά κωδικό'!D:G,4,0)</f>
        <v>8.27</v>
      </c>
      <c r="D6531" s="46">
        <v>8.15</v>
      </c>
      <c r="E6531" s="47">
        <f t="shared" ref="E6531:E6594" si="102">C6531/D6531-1</f>
        <v>1.4723926380368013E-2</v>
      </c>
      <c r="F6531" s="124"/>
    </row>
    <row r="6532" spans="1:6" x14ac:dyDescent="0.25">
      <c r="A6532" s="20" t="s">
        <v>25427</v>
      </c>
      <c r="B6532" s="7">
        <v>721986</v>
      </c>
      <c r="C6532" s="46">
        <f>VLOOKUP(B6532,'Τιμοκατάλογος ανά κωδικό'!D:G,4,0)</f>
        <v>14.61</v>
      </c>
      <c r="D6532" s="46">
        <v>14.39</v>
      </c>
      <c r="E6532" s="47">
        <f t="shared" si="102"/>
        <v>1.5288394718554477E-2</v>
      </c>
      <c r="F6532" s="124"/>
    </row>
    <row r="6533" spans="1:6" x14ac:dyDescent="0.25">
      <c r="A6533" s="20" t="s">
        <v>25428</v>
      </c>
      <c r="B6533" s="7">
        <v>721987</v>
      </c>
      <c r="C6533" s="46">
        <f>VLOOKUP(B6533,'Τιμοκατάλογος ανά κωδικό'!D:G,4,0)</f>
        <v>14.61</v>
      </c>
      <c r="D6533" s="46">
        <v>14.39</v>
      </c>
      <c r="E6533" s="47">
        <f t="shared" si="102"/>
        <v>1.5288394718554477E-2</v>
      </c>
      <c r="F6533" s="124"/>
    </row>
    <row r="6534" spans="1:6" x14ac:dyDescent="0.25">
      <c r="A6534" s="20" t="s">
        <v>25429</v>
      </c>
      <c r="B6534" s="7">
        <v>721988</v>
      </c>
      <c r="C6534" s="46">
        <f>VLOOKUP(B6534,'Τιμοκατάλογος ανά κωδικό'!D:G,4,0)</f>
        <v>14.61</v>
      </c>
      <c r="D6534" s="46">
        <v>14.39</v>
      </c>
      <c r="E6534" s="47">
        <f t="shared" si="102"/>
        <v>1.5288394718554477E-2</v>
      </c>
      <c r="F6534" s="124"/>
    </row>
    <row r="6535" spans="1:6" x14ac:dyDescent="0.25">
      <c r="A6535" s="20" t="s">
        <v>25430</v>
      </c>
      <c r="B6535" s="7">
        <v>721989</v>
      </c>
      <c r="C6535" s="46">
        <f>VLOOKUP(B6535,'Τιμοκατάλογος ανά κωδικό'!D:G,4,0)</f>
        <v>14.61</v>
      </c>
      <c r="D6535" s="46">
        <v>14.39</v>
      </c>
      <c r="E6535" s="47">
        <f t="shared" si="102"/>
        <v>1.5288394718554477E-2</v>
      </c>
      <c r="F6535" s="124"/>
    </row>
    <row r="6536" spans="1:6" x14ac:dyDescent="0.25">
      <c r="A6536" s="20" t="s">
        <v>25431</v>
      </c>
      <c r="B6536" s="7">
        <v>721990</v>
      </c>
      <c r="C6536" s="46">
        <f>VLOOKUP(B6536,'Τιμοκατάλογος ανά κωδικό'!D:G,4,0)</f>
        <v>14.61</v>
      </c>
      <c r="D6536" s="46">
        <v>14.39</v>
      </c>
      <c r="E6536" s="47">
        <f t="shared" si="102"/>
        <v>1.5288394718554477E-2</v>
      </c>
      <c r="F6536" s="124"/>
    </row>
    <row r="6537" spans="1:6" x14ac:dyDescent="0.25">
      <c r="A6537" s="20" t="s">
        <v>25432</v>
      </c>
      <c r="B6537" s="7">
        <v>721991</v>
      </c>
      <c r="C6537" s="46">
        <f>VLOOKUP(B6537,'Τιμοκατάλογος ανά κωδικό'!D:G,4,0)</f>
        <v>14.61</v>
      </c>
      <c r="D6537" s="46">
        <v>14.39</v>
      </c>
      <c r="E6537" s="47">
        <f t="shared" si="102"/>
        <v>1.5288394718554477E-2</v>
      </c>
      <c r="F6537" s="124"/>
    </row>
    <row r="6538" spans="1:6" x14ac:dyDescent="0.25">
      <c r="A6538" s="20" t="s">
        <v>25433</v>
      </c>
      <c r="B6538" s="7">
        <v>721992</v>
      </c>
      <c r="C6538" s="46">
        <f>VLOOKUP(B6538,'Τιμοκατάλογος ανά κωδικό'!D:G,4,0)</f>
        <v>14.15</v>
      </c>
      <c r="D6538" s="46">
        <v>13.94</v>
      </c>
      <c r="E6538" s="47">
        <f t="shared" si="102"/>
        <v>1.5064562410330051E-2</v>
      </c>
      <c r="F6538" s="124"/>
    </row>
    <row r="6539" spans="1:6" x14ac:dyDescent="0.25">
      <c r="A6539" s="20" t="s">
        <v>25434</v>
      </c>
      <c r="B6539" s="7">
        <v>721993</v>
      </c>
      <c r="C6539" s="46">
        <f>VLOOKUP(B6539,'Τιμοκατάλογος ανά κωδικό'!D:G,4,0)</f>
        <v>14.15</v>
      </c>
      <c r="D6539" s="46">
        <v>13.94</v>
      </c>
      <c r="E6539" s="47">
        <f t="shared" si="102"/>
        <v>1.5064562410330051E-2</v>
      </c>
      <c r="F6539" s="124"/>
    </row>
    <row r="6540" spans="1:6" x14ac:dyDescent="0.25">
      <c r="A6540" s="20" t="s">
        <v>25435</v>
      </c>
      <c r="B6540" s="7">
        <v>721994</v>
      </c>
      <c r="C6540" s="46">
        <f>VLOOKUP(B6540,'Τιμοκατάλογος ανά κωδικό'!D:G,4,0)</f>
        <v>25.01</v>
      </c>
      <c r="D6540" s="46">
        <v>24.64</v>
      </c>
      <c r="E6540" s="47">
        <f t="shared" si="102"/>
        <v>1.5016233766233844E-2</v>
      </c>
      <c r="F6540" s="124"/>
    </row>
    <row r="6541" spans="1:6" x14ac:dyDescent="0.25">
      <c r="A6541" s="20" t="s">
        <v>25436</v>
      </c>
      <c r="B6541" s="7">
        <v>721996</v>
      </c>
      <c r="C6541" s="46">
        <f>VLOOKUP(B6541,'Τιμοκατάλογος ανά κωδικό'!D:G,4,0)</f>
        <v>25.01</v>
      </c>
      <c r="D6541" s="46">
        <v>24.64</v>
      </c>
      <c r="E6541" s="47">
        <f t="shared" si="102"/>
        <v>1.5016233766233844E-2</v>
      </c>
      <c r="F6541" s="124"/>
    </row>
    <row r="6542" spans="1:6" x14ac:dyDescent="0.25">
      <c r="A6542" s="20" t="s">
        <v>25437</v>
      </c>
      <c r="B6542" s="7">
        <v>721997</v>
      </c>
      <c r="C6542" s="46">
        <f>VLOOKUP(B6542,'Τιμοκατάλογος ανά κωδικό'!D:G,4,0)</f>
        <v>25.01</v>
      </c>
      <c r="D6542" s="46">
        <v>24.64</v>
      </c>
      <c r="E6542" s="47">
        <f t="shared" si="102"/>
        <v>1.5016233766233844E-2</v>
      </c>
      <c r="F6542" s="124"/>
    </row>
    <row r="6543" spans="1:6" x14ac:dyDescent="0.25">
      <c r="A6543" s="20" t="s">
        <v>25438</v>
      </c>
      <c r="B6543" s="7">
        <v>721998</v>
      </c>
      <c r="C6543" s="46">
        <f>VLOOKUP(B6543,'Τιμοκατάλογος ανά κωδικό'!D:G,4,0)</f>
        <v>25.01</v>
      </c>
      <c r="D6543" s="46">
        <v>24.64</v>
      </c>
      <c r="E6543" s="47">
        <f t="shared" si="102"/>
        <v>1.5016233766233844E-2</v>
      </c>
      <c r="F6543" s="124"/>
    </row>
    <row r="6544" spans="1:6" x14ac:dyDescent="0.25">
      <c r="A6544" s="20" t="s">
        <v>25439</v>
      </c>
      <c r="B6544" s="7">
        <v>721999</v>
      </c>
      <c r="C6544" s="46">
        <f>VLOOKUP(B6544,'Τιμοκατάλογος ανά κωδικό'!D:G,4,0)</f>
        <v>25.01</v>
      </c>
      <c r="D6544" s="46">
        <v>24.64</v>
      </c>
      <c r="E6544" s="47">
        <f t="shared" si="102"/>
        <v>1.5016233766233844E-2</v>
      </c>
      <c r="F6544" s="124"/>
    </row>
    <row r="6545" spans="1:6" x14ac:dyDescent="0.25">
      <c r="A6545" s="20" t="s">
        <v>25440</v>
      </c>
      <c r="B6545" s="7">
        <v>722000</v>
      </c>
      <c r="C6545" s="46">
        <f>VLOOKUP(B6545,'Τιμοκατάλογος ανά κωδικό'!D:G,4,0)</f>
        <v>25.01</v>
      </c>
      <c r="D6545" s="46">
        <v>24.64</v>
      </c>
      <c r="E6545" s="47">
        <f t="shared" si="102"/>
        <v>1.5016233766233844E-2</v>
      </c>
      <c r="F6545" s="124"/>
    </row>
    <row r="6546" spans="1:6" x14ac:dyDescent="0.25">
      <c r="A6546" s="20" t="s">
        <v>25441</v>
      </c>
      <c r="B6546" s="7">
        <v>722001</v>
      </c>
      <c r="C6546" s="46">
        <f>VLOOKUP(B6546,'Τιμοκατάλογος ανά κωδικό'!D:G,4,0)</f>
        <v>23.57</v>
      </c>
      <c r="D6546" s="46">
        <v>23.22</v>
      </c>
      <c r="E6546" s="47">
        <f t="shared" si="102"/>
        <v>1.5073212747631404E-2</v>
      </c>
      <c r="F6546" s="124"/>
    </row>
    <row r="6547" spans="1:6" x14ac:dyDescent="0.25">
      <c r="A6547" s="20" t="s">
        <v>25442</v>
      </c>
      <c r="B6547" s="7">
        <v>722002</v>
      </c>
      <c r="C6547" s="46">
        <f>VLOOKUP(B6547,'Τιμοκατάλογος ανά κωδικό'!D:G,4,0)</f>
        <v>23.57</v>
      </c>
      <c r="D6547" s="46">
        <v>23.22</v>
      </c>
      <c r="E6547" s="47">
        <f t="shared" si="102"/>
        <v>1.5073212747631404E-2</v>
      </c>
      <c r="F6547" s="124"/>
    </row>
    <row r="6548" spans="1:6" x14ac:dyDescent="0.25">
      <c r="A6548" s="20" t="s">
        <v>25443</v>
      </c>
      <c r="B6548" s="7">
        <v>722003</v>
      </c>
      <c r="C6548" s="46">
        <f>VLOOKUP(B6548,'Τιμοκατάλογος ανά κωδικό'!D:G,4,0)</f>
        <v>41.41</v>
      </c>
      <c r="D6548" s="46">
        <v>40.799999999999997</v>
      </c>
      <c r="E6548" s="47">
        <f t="shared" si="102"/>
        <v>1.495098039215681E-2</v>
      </c>
      <c r="F6548" s="124"/>
    </row>
    <row r="6549" spans="1:6" x14ac:dyDescent="0.25">
      <c r="A6549" s="20" t="s">
        <v>25444</v>
      </c>
      <c r="B6549" s="7">
        <v>722004</v>
      </c>
      <c r="C6549" s="46">
        <f>VLOOKUP(B6549,'Τιμοκατάλογος ανά κωδικό'!D:G,4,0)</f>
        <v>41.41</v>
      </c>
      <c r="D6549" s="46">
        <v>40.799999999999997</v>
      </c>
      <c r="E6549" s="47">
        <f t="shared" si="102"/>
        <v>1.495098039215681E-2</v>
      </c>
      <c r="F6549" s="124"/>
    </row>
    <row r="6550" spans="1:6" x14ac:dyDescent="0.25">
      <c r="A6550" s="20" t="s">
        <v>25445</v>
      </c>
      <c r="B6550" s="7">
        <v>722005</v>
      </c>
      <c r="C6550" s="46">
        <f>VLOOKUP(B6550,'Τιμοκατάλογος ανά κωδικό'!D:G,4,0)</f>
        <v>41.41</v>
      </c>
      <c r="D6550" s="46">
        <v>40.799999999999997</v>
      </c>
      <c r="E6550" s="47">
        <f t="shared" si="102"/>
        <v>1.495098039215681E-2</v>
      </c>
      <c r="F6550" s="124"/>
    </row>
    <row r="6551" spans="1:6" x14ac:dyDescent="0.25">
      <c r="A6551" s="20" t="s">
        <v>25446</v>
      </c>
      <c r="B6551" s="7">
        <v>722006</v>
      </c>
      <c r="C6551" s="46">
        <f>VLOOKUP(B6551,'Τιμοκατάλογος ανά κωδικό'!D:G,4,0)</f>
        <v>41.41</v>
      </c>
      <c r="D6551" s="46">
        <v>40.799999999999997</v>
      </c>
      <c r="E6551" s="47">
        <f t="shared" si="102"/>
        <v>1.495098039215681E-2</v>
      </c>
      <c r="F6551" s="124"/>
    </row>
    <row r="6552" spans="1:6" x14ac:dyDescent="0.25">
      <c r="A6552" s="20" t="s">
        <v>25447</v>
      </c>
      <c r="B6552" s="7">
        <v>722007</v>
      </c>
      <c r="C6552" s="46">
        <f>VLOOKUP(B6552,'Τιμοκατάλογος ανά κωδικό'!D:G,4,0)</f>
        <v>41.41</v>
      </c>
      <c r="D6552" s="46">
        <v>40.799999999999997</v>
      </c>
      <c r="E6552" s="47">
        <f t="shared" si="102"/>
        <v>1.495098039215681E-2</v>
      </c>
      <c r="F6552" s="124"/>
    </row>
    <row r="6553" spans="1:6" x14ac:dyDescent="0.25">
      <c r="A6553" s="20" t="s">
        <v>25448</v>
      </c>
      <c r="B6553" s="7">
        <v>722008</v>
      </c>
      <c r="C6553" s="46">
        <f>VLOOKUP(B6553,'Τιμοκατάλογος ανά κωδικό'!D:G,4,0)</f>
        <v>41.41</v>
      </c>
      <c r="D6553" s="46">
        <v>40.799999999999997</v>
      </c>
      <c r="E6553" s="47">
        <f t="shared" si="102"/>
        <v>1.495098039215681E-2</v>
      </c>
      <c r="F6553" s="124"/>
    </row>
    <row r="6554" spans="1:6" x14ac:dyDescent="0.25">
      <c r="A6554" s="20" t="s">
        <v>25449</v>
      </c>
      <c r="B6554" s="7">
        <v>722110</v>
      </c>
      <c r="C6554" s="46">
        <f>VLOOKUP(B6554,'Τιμοκατάλογος ανά κωδικό'!D:G,4,0)</f>
        <v>167.62</v>
      </c>
      <c r="D6554" s="46">
        <v>165.14</v>
      </c>
      <c r="E6554" s="47">
        <f t="shared" si="102"/>
        <v>1.5017560857454315E-2</v>
      </c>
      <c r="F6554" s="124"/>
    </row>
    <row r="6555" spans="1:6" x14ac:dyDescent="0.25">
      <c r="A6555" s="20" t="s">
        <v>25450</v>
      </c>
      <c r="B6555" s="7">
        <v>722116</v>
      </c>
      <c r="C6555" s="46">
        <f>VLOOKUP(B6555,'Τιμοκατάλογος ανά κωδικό'!D:G,4,0)</f>
        <v>55.93</v>
      </c>
      <c r="D6555" s="46">
        <v>55.1</v>
      </c>
      <c r="E6555" s="47">
        <f t="shared" si="102"/>
        <v>1.5063520871143377E-2</v>
      </c>
      <c r="F6555" s="124"/>
    </row>
    <row r="6556" spans="1:6" x14ac:dyDescent="0.25">
      <c r="A6556" s="20" t="s">
        <v>25451</v>
      </c>
      <c r="B6556" s="7">
        <v>722117</v>
      </c>
      <c r="C6556" s="46">
        <f>VLOOKUP(B6556,'Τιμοκατάλογος ανά κωδικό'!D:G,4,0)</f>
        <v>58.26</v>
      </c>
      <c r="D6556" s="46">
        <v>57.4</v>
      </c>
      <c r="E6556" s="47">
        <f t="shared" si="102"/>
        <v>1.498257839721262E-2</v>
      </c>
      <c r="F6556" s="124"/>
    </row>
    <row r="6557" spans="1:6" x14ac:dyDescent="0.25">
      <c r="A6557" s="20" t="s">
        <v>25452</v>
      </c>
      <c r="B6557" s="7">
        <v>722118</v>
      </c>
      <c r="C6557" s="46">
        <f>VLOOKUP(B6557,'Τιμοκατάλογος ανά κωδικό'!D:G,4,0)</f>
        <v>58.26</v>
      </c>
      <c r="D6557" s="46">
        <v>57.4</v>
      </c>
      <c r="E6557" s="47">
        <f t="shared" si="102"/>
        <v>1.498257839721262E-2</v>
      </c>
      <c r="F6557" s="124"/>
    </row>
    <row r="6558" spans="1:6" x14ac:dyDescent="0.25">
      <c r="A6558" s="20" t="s">
        <v>25453</v>
      </c>
      <c r="B6558" s="7">
        <v>722119</v>
      </c>
      <c r="C6558" s="46">
        <f>VLOOKUP(B6558,'Τιμοκατάλογος ανά κωδικό'!D:G,4,0)</f>
        <v>58.26</v>
      </c>
      <c r="D6558" s="46">
        <v>57.4</v>
      </c>
      <c r="E6558" s="47">
        <f t="shared" si="102"/>
        <v>1.498257839721262E-2</v>
      </c>
      <c r="F6558" s="124"/>
    </row>
    <row r="6559" spans="1:6" x14ac:dyDescent="0.25">
      <c r="A6559" s="20" t="s">
        <v>24340</v>
      </c>
      <c r="B6559" s="7">
        <v>722143</v>
      </c>
      <c r="C6559" s="46">
        <f>VLOOKUP(B6559,'Τιμοκατάλογος ανά κωδικό'!D:G,4,0)</f>
        <v>131.34</v>
      </c>
      <c r="D6559" s="46">
        <v>129.4</v>
      </c>
      <c r="E6559" s="47">
        <f t="shared" si="102"/>
        <v>1.4992272024729525E-2</v>
      </c>
      <c r="F6559" s="124"/>
    </row>
    <row r="6560" spans="1:6" x14ac:dyDescent="0.25">
      <c r="A6560" s="20" t="s">
        <v>24339</v>
      </c>
      <c r="B6560" s="7">
        <v>722144</v>
      </c>
      <c r="C6560" s="46">
        <f>VLOOKUP(B6560,'Τιμοκατάλογος ανά κωδικό'!D:G,4,0)</f>
        <v>131.34</v>
      </c>
      <c r="D6560" s="46">
        <v>129.4</v>
      </c>
      <c r="E6560" s="47">
        <f t="shared" si="102"/>
        <v>1.4992272024729525E-2</v>
      </c>
      <c r="F6560" s="124"/>
    </row>
    <row r="6561" spans="1:6" x14ac:dyDescent="0.25">
      <c r="A6561" s="20" t="s">
        <v>24341</v>
      </c>
      <c r="B6561" s="7">
        <v>722145</v>
      </c>
      <c r="C6561" s="46">
        <f>VLOOKUP(B6561,'Τιμοκατάλογος ανά κωδικό'!D:G,4,0)</f>
        <v>144.05000000000001</v>
      </c>
      <c r="D6561" s="46">
        <v>141.91999999999999</v>
      </c>
      <c r="E6561" s="47">
        <f t="shared" si="102"/>
        <v>1.500845546786933E-2</v>
      </c>
      <c r="F6561" s="124"/>
    </row>
    <row r="6562" spans="1:6" x14ac:dyDescent="0.25">
      <c r="A6562" s="20" t="s">
        <v>24342</v>
      </c>
      <c r="B6562" s="7">
        <v>722146</v>
      </c>
      <c r="C6562" s="46">
        <f>VLOOKUP(B6562,'Τιμοκατάλογος ανά κωδικό'!D:G,4,0)</f>
        <v>144.05000000000001</v>
      </c>
      <c r="D6562" s="46">
        <v>141.91999999999999</v>
      </c>
      <c r="E6562" s="47">
        <f t="shared" si="102"/>
        <v>1.500845546786933E-2</v>
      </c>
      <c r="F6562" s="124"/>
    </row>
    <row r="6563" spans="1:6" x14ac:dyDescent="0.25">
      <c r="A6563" s="20" t="s">
        <v>24343</v>
      </c>
      <c r="B6563" s="7">
        <v>722147</v>
      </c>
      <c r="C6563" s="46">
        <f>VLOOKUP(B6563,'Τιμοκατάλογος ανά κωδικό'!D:G,4,0)</f>
        <v>144.05000000000001</v>
      </c>
      <c r="D6563" s="46">
        <v>141.91999999999999</v>
      </c>
      <c r="E6563" s="47">
        <f t="shared" si="102"/>
        <v>1.500845546786933E-2</v>
      </c>
      <c r="F6563" s="124"/>
    </row>
    <row r="6564" spans="1:6" x14ac:dyDescent="0.25">
      <c r="A6564" s="20" t="s">
        <v>24344</v>
      </c>
      <c r="B6564" s="7">
        <v>722148</v>
      </c>
      <c r="C6564" s="46">
        <f>VLOOKUP(B6564,'Τιμοκατάλογος ανά κωδικό'!D:G,4,0)</f>
        <v>144.05000000000001</v>
      </c>
      <c r="D6564" s="46">
        <v>141.91999999999999</v>
      </c>
      <c r="E6564" s="47">
        <f t="shared" si="102"/>
        <v>1.500845546786933E-2</v>
      </c>
      <c r="F6564" s="124"/>
    </row>
    <row r="6565" spans="1:6" x14ac:dyDescent="0.25">
      <c r="A6565" s="20" t="s">
        <v>24345</v>
      </c>
      <c r="B6565" s="7">
        <v>722149</v>
      </c>
      <c r="C6565" s="46">
        <f>VLOOKUP(B6565,'Τιμοκατάλογος ανά κωδικό'!D:G,4,0)</f>
        <v>146.69</v>
      </c>
      <c r="D6565" s="46">
        <v>144.52000000000001</v>
      </c>
      <c r="E6565" s="47">
        <f t="shared" si="102"/>
        <v>1.5015222806531892E-2</v>
      </c>
      <c r="F6565" s="124"/>
    </row>
    <row r="6566" spans="1:6" x14ac:dyDescent="0.25">
      <c r="A6566" s="20" t="s">
        <v>25454</v>
      </c>
      <c r="B6566" s="7">
        <v>722153</v>
      </c>
      <c r="C6566" s="46">
        <f>VLOOKUP(B6566,'Τιμοκατάλογος ανά κωδικό'!D:G,4,0)</f>
        <v>9.65</v>
      </c>
      <c r="D6566" s="46">
        <v>9.51</v>
      </c>
      <c r="E6566" s="47">
        <f t="shared" si="102"/>
        <v>1.4721345951629994E-2</v>
      </c>
      <c r="F6566" s="124"/>
    </row>
    <row r="6567" spans="1:6" x14ac:dyDescent="0.25">
      <c r="A6567" s="20" t="s">
        <v>25455</v>
      </c>
      <c r="B6567" s="7">
        <v>722155</v>
      </c>
      <c r="C6567" s="46">
        <f>VLOOKUP(B6567,'Τιμοκατάλογος ανά κωδικό'!D:G,4,0)</f>
        <v>10.82</v>
      </c>
      <c r="D6567" s="46">
        <v>10.66</v>
      </c>
      <c r="E6567" s="47">
        <f t="shared" si="102"/>
        <v>1.5009380863039379E-2</v>
      </c>
      <c r="F6567" s="124"/>
    </row>
    <row r="6568" spans="1:6" x14ac:dyDescent="0.25">
      <c r="A6568" s="20" t="s">
        <v>25456</v>
      </c>
      <c r="B6568" s="7">
        <v>722156</v>
      </c>
      <c r="C6568" s="46">
        <f>VLOOKUP(B6568,'Τιμοκατάλογος ανά κωδικό'!D:G,4,0)</f>
        <v>14.61</v>
      </c>
      <c r="D6568" s="46">
        <v>14.39</v>
      </c>
      <c r="E6568" s="47">
        <f t="shared" si="102"/>
        <v>1.5288394718554477E-2</v>
      </c>
      <c r="F6568" s="124"/>
    </row>
    <row r="6569" spans="1:6" x14ac:dyDescent="0.25">
      <c r="A6569" s="20" t="s">
        <v>25457</v>
      </c>
      <c r="B6569" s="7">
        <v>722157</v>
      </c>
      <c r="C6569" s="46">
        <f>VLOOKUP(B6569,'Τιμοκατάλογος ανά κωδικό'!D:G,4,0)</f>
        <v>25.01</v>
      </c>
      <c r="D6569" s="46">
        <v>24.64</v>
      </c>
      <c r="E6569" s="47">
        <f t="shared" si="102"/>
        <v>1.5016233766233844E-2</v>
      </c>
      <c r="F6569" s="124"/>
    </row>
    <row r="6570" spans="1:6" x14ac:dyDescent="0.25">
      <c r="A6570" s="20" t="s">
        <v>25458</v>
      </c>
      <c r="B6570" s="7">
        <v>722158</v>
      </c>
      <c r="C6570" s="46">
        <f>VLOOKUP(B6570,'Τιμοκατάλογος ανά κωδικό'!D:G,4,0)</f>
        <v>41.41</v>
      </c>
      <c r="D6570" s="46">
        <v>40.799999999999997</v>
      </c>
      <c r="E6570" s="47">
        <f t="shared" si="102"/>
        <v>1.495098039215681E-2</v>
      </c>
      <c r="F6570" s="124"/>
    </row>
    <row r="6571" spans="1:6" x14ac:dyDescent="0.25">
      <c r="A6571" s="20" t="s">
        <v>24335</v>
      </c>
      <c r="B6571" s="7">
        <v>722159</v>
      </c>
      <c r="C6571" s="46">
        <f>VLOOKUP(B6571,'Τιμοκατάλογος ανά κωδικό'!D:G,4,0)</f>
        <v>133.58000000000001</v>
      </c>
      <c r="D6571" s="46">
        <v>131.61000000000001</v>
      </c>
      <c r="E6571" s="47">
        <f t="shared" si="102"/>
        <v>1.4968467441683675E-2</v>
      </c>
      <c r="F6571" s="124"/>
    </row>
    <row r="6572" spans="1:6" x14ac:dyDescent="0.25">
      <c r="A6572" s="20" t="s">
        <v>24336</v>
      </c>
      <c r="B6572" s="7">
        <v>722162</v>
      </c>
      <c r="C6572" s="46">
        <f>VLOOKUP(B6572,'Τιμοκατάλογος ανά κωδικό'!D:G,4,0)</f>
        <v>9.77</v>
      </c>
      <c r="D6572" s="46">
        <v>9.6300000000000008</v>
      </c>
      <c r="E6572" s="47">
        <f t="shared" si="102"/>
        <v>1.4537902388369606E-2</v>
      </c>
      <c r="F6572" s="124"/>
    </row>
    <row r="6573" spans="1:6" x14ac:dyDescent="0.25">
      <c r="A6573" s="20" t="s">
        <v>24337</v>
      </c>
      <c r="B6573" s="7">
        <v>722163</v>
      </c>
      <c r="C6573" s="46">
        <f>VLOOKUP(B6573,'Τιμοκατάλογος ανά κωδικό'!D:G,4,0)</f>
        <v>9.77</v>
      </c>
      <c r="D6573" s="46">
        <v>9.6300000000000008</v>
      </c>
      <c r="E6573" s="47">
        <f t="shared" si="102"/>
        <v>1.4537902388369606E-2</v>
      </c>
      <c r="F6573" s="124"/>
    </row>
    <row r="6574" spans="1:6" x14ac:dyDescent="0.25">
      <c r="A6574" s="20" t="s">
        <v>24338</v>
      </c>
      <c r="B6574" s="7">
        <v>722165</v>
      </c>
      <c r="C6574" s="46">
        <f>VLOOKUP(B6574,'Τιμοκατάλογος ανά κωδικό'!D:G,4,0)</f>
        <v>9.77</v>
      </c>
      <c r="D6574" s="46">
        <v>9.6300000000000008</v>
      </c>
      <c r="E6574" s="47">
        <f t="shared" si="102"/>
        <v>1.4537902388369606E-2</v>
      </c>
      <c r="F6574" s="124"/>
    </row>
    <row r="6575" spans="1:6" x14ac:dyDescent="0.25">
      <c r="A6575" s="20" t="s">
        <v>30770</v>
      </c>
      <c r="B6575" s="7">
        <v>722166</v>
      </c>
      <c r="C6575" s="46">
        <f>VLOOKUP(B6575,'Τιμοκατάλογος ανά κωδικό'!D:G,4,0)</f>
        <v>31.57</v>
      </c>
      <c r="D6575" s="46">
        <v>31.1</v>
      </c>
      <c r="E6575" s="47">
        <f t="shared" si="102"/>
        <v>1.5112540192925961E-2</v>
      </c>
      <c r="F6575" s="124"/>
    </row>
    <row r="6576" spans="1:6" x14ac:dyDescent="0.25">
      <c r="A6576" s="20" t="s">
        <v>30771</v>
      </c>
      <c r="B6576" s="7">
        <v>722168</v>
      </c>
      <c r="C6576" s="46" t="str">
        <f>VLOOKUP(B6576,'Τιμοκατάλογος ανά κωδικό'!D:G,4,0)</f>
        <v>Κ.Ε.</v>
      </c>
      <c r="D6576" s="46" t="s">
        <v>25341</v>
      </c>
      <c r="F6576" s="124"/>
    </row>
    <row r="6577" spans="1:6" x14ac:dyDescent="0.25">
      <c r="A6577" s="20" t="s">
        <v>30772</v>
      </c>
      <c r="B6577" s="7">
        <v>722169</v>
      </c>
      <c r="C6577" s="46" t="str">
        <f>VLOOKUP(B6577,'Τιμοκατάλογος ανά κωδικό'!D:G,4,0)</f>
        <v>Κ.Ε.</v>
      </c>
      <c r="D6577" s="46" t="s">
        <v>25341</v>
      </c>
      <c r="F6577" s="124"/>
    </row>
    <row r="6578" spans="1:6" x14ac:dyDescent="0.25">
      <c r="A6578" s="20" t="s">
        <v>30811</v>
      </c>
      <c r="B6578" s="7">
        <v>722171</v>
      </c>
      <c r="C6578" s="46" t="str">
        <f>VLOOKUP(B6578,'Τιμοκατάλογος ανά κωδικό'!D:G,4,0)</f>
        <v>Κ.Ε.</v>
      </c>
      <c r="D6578" s="46" t="s">
        <v>25341</v>
      </c>
      <c r="F6578" s="124"/>
    </row>
    <row r="6579" spans="1:6" x14ac:dyDescent="0.25">
      <c r="A6579" s="20" t="s">
        <v>30812</v>
      </c>
      <c r="B6579" s="7">
        <v>722172</v>
      </c>
      <c r="C6579" s="46" t="str">
        <f>VLOOKUP(B6579,'Τιμοκατάλογος ανά κωδικό'!D:G,4,0)</f>
        <v>Κ.Ε.</v>
      </c>
      <c r="D6579" s="46" t="s">
        <v>25341</v>
      </c>
      <c r="F6579" s="124"/>
    </row>
    <row r="6580" spans="1:6" x14ac:dyDescent="0.25">
      <c r="A6580" s="20" t="s">
        <v>30813</v>
      </c>
      <c r="B6580" s="7">
        <v>722174</v>
      </c>
      <c r="C6580" s="46" t="str">
        <f>VLOOKUP(B6580,'Τιμοκατάλογος ανά κωδικό'!D:G,4,0)</f>
        <v>Κ.Ε.</v>
      </c>
      <c r="D6580" s="46" t="s">
        <v>25341</v>
      </c>
      <c r="F6580" s="124"/>
    </row>
    <row r="6581" spans="1:6" x14ac:dyDescent="0.25">
      <c r="A6581" s="20" t="s">
        <v>30814</v>
      </c>
      <c r="B6581" s="7">
        <v>722175</v>
      </c>
      <c r="C6581" s="46" t="str">
        <f>VLOOKUP(B6581,'Τιμοκατάλογος ανά κωδικό'!D:G,4,0)</f>
        <v>Κ.Ε.</v>
      </c>
      <c r="D6581" s="46" t="s">
        <v>25341</v>
      </c>
      <c r="F6581" s="124"/>
    </row>
    <row r="6582" spans="1:6" x14ac:dyDescent="0.25">
      <c r="A6582" s="20" t="s">
        <v>30815</v>
      </c>
      <c r="B6582" s="7">
        <v>722176</v>
      </c>
      <c r="C6582" s="46" t="str">
        <f>VLOOKUP(B6582,'Τιμοκατάλογος ανά κωδικό'!D:G,4,0)</f>
        <v>Κ.Ε.</v>
      </c>
      <c r="D6582" s="46" t="s">
        <v>25341</v>
      </c>
      <c r="F6582" s="124"/>
    </row>
    <row r="6583" spans="1:6" x14ac:dyDescent="0.25">
      <c r="A6583" s="20" t="s">
        <v>30816</v>
      </c>
      <c r="B6583" s="7">
        <v>722177</v>
      </c>
      <c r="C6583" s="46" t="str">
        <f>VLOOKUP(B6583,'Τιμοκατάλογος ανά κωδικό'!D:G,4,0)</f>
        <v>Κ.Ε.</v>
      </c>
      <c r="D6583" s="46" t="s">
        <v>25341</v>
      </c>
      <c r="F6583" s="124"/>
    </row>
    <row r="6584" spans="1:6" x14ac:dyDescent="0.25">
      <c r="A6584" s="20" t="s">
        <v>30817</v>
      </c>
      <c r="B6584" s="7">
        <v>722178</v>
      </c>
      <c r="C6584" s="46" t="str">
        <f>VLOOKUP(B6584,'Τιμοκατάλογος ανά κωδικό'!D:G,4,0)</f>
        <v>Κ.Ε.</v>
      </c>
      <c r="D6584" s="46" t="s">
        <v>25341</v>
      </c>
      <c r="F6584" s="124"/>
    </row>
    <row r="6585" spans="1:6" x14ac:dyDescent="0.25">
      <c r="A6585" s="20" t="s">
        <v>30818</v>
      </c>
      <c r="B6585" s="7">
        <v>722179</v>
      </c>
      <c r="C6585" s="46" t="str">
        <f>VLOOKUP(B6585,'Τιμοκατάλογος ανά κωδικό'!D:G,4,0)</f>
        <v>Κ.Ε.</v>
      </c>
      <c r="D6585" s="46" t="s">
        <v>25341</v>
      </c>
      <c r="F6585" s="124"/>
    </row>
    <row r="6586" spans="1:6" x14ac:dyDescent="0.25">
      <c r="A6586" s="20" t="s">
        <v>30819</v>
      </c>
      <c r="B6586" s="7">
        <v>722180</v>
      </c>
      <c r="C6586" s="46" t="str">
        <f>VLOOKUP(B6586,'Τιμοκατάλογος ανά κωδικό'!D:G,4,0)</f>
        <v>Κ.Ε.</v>
      </c>
      <c r="D6586" s="46" t="s">
        <v>25341</v>
      </c>
      <c r="F6586" s="124"/>
    </row>
    <row r="6587" spans="1:6" x14ac:dyDescent="0.25">
      <c r="A6587" s="20" t="s">
        <v>30922</v>
      </c>
      <c r="B6587" s="7">
        <v>722183</v>
      </c>
      <c r="C6587" s="46">
        <f>VLOOKUP(B6587,'Τιμοκατάλογος ανά κωδικό'!D:G,4,0)</f>
        <v>73</v>
      </c>
      <c r="D6587" s="46">
        <v>71.900000000000006</v>
      </c>
      <c r="E6587" s="47">
        <f t="shared" si="102"/>
        <v>1.5299026425591E-2</v>
      </c>
      <c r="F6587" s="124"/>
    </row>
    <row r="6588" spans="1:6" x14ac:dyDescent="0.25">
      <c r="A6588" s="20" t="s">
        <v>30923</v>
      </c>
      <c r="B6588" s="7">
        <v>722184</v>
      </c>
      <c r="C6588" s="46">
        <f>VLOOKUP(B6588,'Τιμοκατάλογος ανά κωδικό'!D:G,4,0)</f>
        <v>109.4</v>
      </c>
      <c r="D6588" s="46">
        <v>107.8</v>
      </c>
      <c r="E6588" s="47">
        <f t="shared" si="102"/>
        <v>1.4842300556586308E-2</v>
      </c>
      <c r="F6588" s="124"/>
    </row>
    <row r="6589" spans="1:6" x14ac:dyDescent="0.25">
      <c r="A6589" s="20" t="s">
        <v>24346</v>
      </c>
      <c r="B6589" s="7">
        <v>722401</v>
      </c>
      <c r="C6589" s="46">
        <f>VLOOKUP(B6589,'Τιμοκατάλογος ανά κωδικό'!D:G,4,0)</f>
        <v>153.31</v>
      </c>
      <c r="D6589" s="46">
        <v>151.04</v>
      </c>
      <c r="E6589" s="47">
        <f t="shared" si="102"/>
        <v>1.5029131355932313E-2</v>
      </c>
      <c r="F6589" s="124"/>
    </row>
    <row r="6590" spans="1:6" x14ac:dyDescent="0.25">
      <c r="B6590" s="7">
        <v>722500</v>
      </c>
      <c r="C6590" s="46" t="str">
        <f>VLOOKUP(B6590,'Τιμοκατάλογος ανά κωδικό'!D:G,4,0)</f>
        <v>Κ.Ε.</v>
      </c>
      <c r="D6590" s="46" t="s">
        <v>25341</v>
      </c>
      <c r="F6590" s="124"/>
    </row>
    <row r="6591" spans="1:6" x14ac:dyDescent="0.25">
      <c r="B6591" s="7">
        <v>722501</v>
      </c>
      <c r="C6591" s="46" t="str">
        <f>VLOOKUP(B6591,'Τιμοκατάλογος ανά κωδικό'!D:G,4,0)</f>
        <v>Κ.Ε.</v>
      </c>
      <c r="D6591" s="46" t="s">
        <v>25341</v>
      </c>
      <c r="F6591" s="124"/>
    </row>
    <row r="6592" spans="1:6" x14ac:dyDescent="0.25">
      <c r="B6592" s="7">
        <v>722503</v>
      </c>
      <c r="C6592" s="46" t="str">
        <f>VLOOKUP(B6592,'Τιμοκατάλογος ανά κωδικό'!D:G,4,0)</f>
        <v>Κ.Ε.</v>
      </c>
      <c r="D6592" s="46" t="s">
        <v>25341</v>
      </c>
      <c r="F6592" s="124"/>
    </row>
    <row r="6593" spans="1:6" x14ac:dyDescent="0.25">
      <c r="B6593" s="7">
        <v>722504</v>
      </c>
      <c r="C6593" s="46" t="str">
        <f>VLOOKUP(B6593,'Τιμοκατάλογος ανά κωδικό'!D:G,4,0)</f>
        <v>Κ.Ε.</v>
      </c>
      <c r="D6593" s="46" t="s">
        <v>25341</v>
      </c>
      <c r="F6593" s="124"/>
    </row>
    <row r="6594" spans="1:6" x14ac:dyDescent="0.25">
      <c r="B6594" s="7">
        <v>722506</v>
      </c>
      <c r="C6594" s="46" t="str">
        <f>VLOOKUP(B6594,'Τιμοκατάλογος ανά κωδικό'!D:G,4,0)</f>
        <v>Κ.Ε.</v>
      </c>
      <c r="D6594" s="46" t="s">
        <v>25341</v>
      </c>
      <c r="F6594" s="124"/>
    </row>
    <row r="6595" spans="1:6" x14ac:dyDescent="0.25">
      <c r="B6595" s="7">
        <v>722507</v>
      </c>
      <c r="C6595" s="46" t="str">
        <f>VLOOKUP(B6595,'Τιμοκατάλογος ανά κωδικό'!D:G,4,0)</f>
        <v>Κ.Ε.</v>
      </c>
      <c r="D6595" s="46" t="s">
        <v>25341</v>
      </c>
      <c r="F6595" s="124"/>
    </row>
    <row r="6596" spans="1:6" x14ac:dyDescent="0.25">
      <c r="A6596" s="20" t="s">
        <v>14261</v>
      </c>
      <c r="B6596" s="7">
        <v>1001197</v>
      </c>
      <c r="C6596" s="46">
        <f>VLOOKUP(B6596,'Τιμοκατάλογος ανά κωδικό'!D:G,4,0)</f>
        <v>65.599999999999994</v>
      </c>
      <c r="D6596" s="46">
        <v>65.599999999999994</v>
      </c>
      <c r="E6596" s="47">
        <f t="shared" ref="E6595:E6658" si="103">C6596/D6596-1</f>
        <v>0</v>
      </c>
      <c r="F6596" s="124"/>
    </row>
    <row r="6597" spans="1:6" x14ac:dyDescent="0.25">
      <c r="A6597" s="20" t="s">
        <v>24334</v>
      </c>
      <c r="B6597" s="7">
        <v>1005697</v>
      </c>
      <c r="C6597" s="46" t="str">
        <f>VLOOKUP(B6597,'Τιμοκατάλογος ανά κωδικό'!D:G,4,0)</f>
        <v>Κ.Ε.</v>
      </c>
      <c r="D6597" s="46" t="s">
        <v>25341</v>
      </c>
      <c r="F6597" s="124"/>
    </row>
    <row r="6598" spans="1:6" x14ac:dyDescent="0.25">
      <c r="A6598" s="20" t="s">
        <v>24327</v>
      </c>
      <c r="B6598" s="7">
        <v>1007597</v>
      </c>
      <c r="C6598" s="46">
        <f>VLOOKUP(B6598,'Τιμοκατάλογος ανά κωδικό'!D:G,4,0)</f>
        <v>54.7</v>
      </c>
      <c r="D6598" s="46">
        <v>54.7</v>
      </c>
      <c r="E6598" s="47">
        <f t="shared" si="103"/>
        <v>0</v>
      </c>
      <c r="F6598" s="124"/>
    </row>
    <row r="6599" spans="1:6" x14ac:dyDescent="0.25">
      <c r="A6599" s="20" t="s">
        <v>30924</v>
      </c>
      <c r="B6599" s="7">
        <v>1008683</v>
      </c>
      <c r="C6599" s="46">
        <f>VLOOKUP(B6599,'Τιμοκατάλογος ανά κωδικό'!D:G,4,0)</f>
        <v>180.2</v>
      </c>
      <c r="D6599" s="46">
        <v>180.2</v>
      </c>
      <c r="E6599" s="47">
        <f t="shared" si="103"/>
        <v>0</v>
      </c>
      <c r="F6599" s="124"/>
    </row>
    <row r="6600" spans="1:6" x14ac:dyDescent="0.25">
      <c r="A6600" s="20" t="s">
        <v>30925</v>
      </c>
      <c r="B6600" s="7">
        <v>1008684</v>
      </c>
      <c r="C6600" s="46">
        <f>VLOOKUP(B6600,'Τιμοκατάλογος ανά κωδικό'!D:G,4,0)</f>
        <v>255.6</v>
      </c>
      <c r="D6600" s="46">
        <v>255.6</v>
      </c>
      <c r="E6600" s="47">
        <f t="shared" si="103"/>
        <v>0</v>
      </c>
      <c r="F6600" s="124"/>
    </row>
    <row r="6601" spans="1:6" x14ac:dyDescent="0.25">
      <c r="A6601" s="20" t="s">
        <v>30926</v>
      </c>
      <c r="B6601" s="7">
        <v>1008685</v>
      </c>
      <c r="C6601" s="46">
        <f>VLOOKUP(B6601,'Τιμοκατάλογος ανά κωδικό'!D:G,4,0)</f>
        <v>327.7</v>
      </c>
      <c r="D6601" s="46">
        <v>327.7</v>
      </c>
      <c r="E6601" s="47">
        <f t="shared" si="103"/>
        <v>0</v>
      </c>
      <c r="F6601" s="124"/>
    </row>
    <row r="6602" spans="1:6" x14ac:dyDescent="0.25">
      <c r="A6602" s="20" t="s">
        <v>30927</v>
      </c>
      <c r="B6602" s="7">
        <v>1008686</v>
      </c>
      <c r="C6602" s="46">
        <f>VLOOKUP(B6602,'Τιμοκατάλογος ανά κωδικό'!D:G,4,0)</f>
        <v>344</v>
      </c>
      <c r="D6602" s="46">
        <v>344</v>
      </c>
      <c r="E6602" s="47">
        <f t="shared" si="103"/>
        <v>0</v>
      </c>
      <c r="F6602" s="124"/>
    </row>
    <row r="6603" spans="1:6" x14ac:dyDescent="0.25">
      <c r="A6603" s="20" t="s">
        <v>30928</v>
      </c>
      <c r="B6603" s="7">
        <v>1008687</v>
      </c>
      <c r="C6603" s="46">
        <f>VLOOKUP(B6603,'Τιμοκατάλογος ανά κωδικό'!D:G,4,0)</f>
        <v>578.29999999999995</v>
      </c>
      <c r="D6603" s="46">
        <v>578.29999999999995</v>
      </c>
      <c r="E6603" s="47">
        <f t="shared" si="103"/>
        <v>0</v>
      </c>
      <c r="F6603" s="124"/>
    </row>
    <row r="6604" spans="1:6" x14ac:dyDescent="0.25">
      <c r="A6604" s="20" t="s">
        <v>30929</v>
      </c>
      <c r="B6604" s="7">
        <v>1008688</v>
      </c>
      <c r="C6604" s="46">
        <f>VLOOKUP(B6604,'Τιμοκατάλογος ανά κωδικό'!D:G,4,0)</f>
        <v>720.9</v>
      </c>
      <c r="D6604" s="46">
        <v>720.9</v>
      </c>
      <c r="E6604" s="47">
        <f t="shared" si="103"/>
        <v>0</v>
      </c>
      <c r="F6604" s="124"/>
    </row>
    <row r="6605" spans="1:6" x14ac:dyDescent="0.25">
      <c r="A6605" s="20" t="s">
        <v>11724</v>
      </c>
      <c r="B6605" s="7">
        <v>1010998</v>
      </c>
      <c r="C6605" s="46">
        <f>VLOOKUP(B6605,'Τιμοκατάλογος ανά κωδικό'!D:G,4,0)</f>
        <v>530.29999999999995</v>
      </c>
      <c r="D6605" s="46">
        <v>530.29999999999995</v>
      </c>
      <c r="E6605" s="47">
        <f t="shared" si="103"/>
        <v>0</v>
      </c>
      <c r="F6605" s="124"/>
    </row>
    <row r="6606" spans="1:6" x14ac:dyDescent="0.25">
      <c r="A6606" s="20" t="s">
        <v>11725</v>
      </c>
      <c r="B6606" s="7">
        <v>1010999</v>
      </c>
      <c r="C6606" s="46">
        <f>VLOOKUP(B6606,'Τιμοκατάλογος ανά κωδικό'!D:G,4,0)</f>
        <v>566.6</v>
      </c>
      <c r="D6606" s="46">
        <v>566.6</v>
      </c>
      <c r="E6606" s="47">
        <f t="shared" si="103"/>
        <v>0</v>
      </c>
      <c r="F6606" s="124"/>
    </row>
    <row r="6607" spans="1:6" x14ac:dyDescent="0.25">
      <c r="A6607" s="20" t="s">
        <v>11726</v>
      </c>
      <c r="B6607" s="7">
        <v>1011000</v>
      </c>
      <c r="C6607" s="46">
        <f>VLOOKUP(B6607,'Τιμοκατάλογος ανά κωδικό'!D:G,4,0)</f>
        <v>689.6</v>
      </c>
      <c r="D6607" s="46">
        <v>689.6</v>
      </c>
      <c r="E6607" s="47">
        <f t="shared" si="103"/>
        <v>0</v>
      </c>
      <c r="F6607" s="124"/>
    </row>
    <row r="6608" spans="1:6" x14ac:dyDescent="0.25">
      <c r="A6608" s="20" t="s">
        <v>11727</v>
      </c>
      <c r="B6608" s="7">
        <v>1011001</v>
      </c>
      <c r="C6608" s="46">
        <f>VLOOKUP(B6608,'Τιμοκατάλογος ανά κωδικό'!D:G,4,0)</f>
        <v>770.4</v>
      </c>
      <c r="D6608" s="46">
        <v>770.4</v>
      </c>
      <c r="E6608" s="47">
        <f t="shared" si="103"/>
        <v>0</v>
      </c>
      <c r="F6608" s="124"/>
    </row>
    <row r="6609" spans="1:6" x14ac:dyDescent="0.25">
      <c r="A6609" s="20" t="s">
        <v>11728</v>
      </c>
      <c r="B6609" s="7">
        <v>1011002</v>
      </c>
      <c r="C6609" s="46">
        <f>VLOOKUP(B6609,'Τιμοκατάλογος ανά κωδικό'!D:G,4,0)</f>
        <v>864.5</v>
      </c>
      <c r="D6609" s="46">
        <v>864.5</v>
      </c>
      <c r="E6609" s="47">
        <f t="shared" si="103"/>
        <v>0</v>
      </c>
      <c r="F6609" s="124"/>
    </row>
    <row r="6610" spans="1:6" x14ac:dyDescent="0.25">
      <c r="A6610" s="20" t="s">
        <v>11729</v>
      </c>
      <c r="B6610" s="7">
        <v>1011003</v>
      </c>
      <c r="C6610" s="46">
        <f>VLOOKUP(B6610,'Τιμοκατάλογος ανά κωδικό'!D:G,4,0)</f>
        <v>1014.8</v>
      </c>
      <c r="D6610" s="46">
        <v>1014.8</v>
      </c>
      <c r="E6610" s="47">
        <f t="shared" si="103"/>
        <v>0</v>
      </c>
      <c r="F6610" s="124"/>
    </row>
    <row r="6611" spans="1:6" x14ac:dyDescent="0.25">
      <c r="A6611" s="20" t="s">
        <v>11730</v>
      </c>
      <c r="B6611" s="7">
        <v>1011004</v>
      </c>
      <c r="C6611" s="46">
        <f>VLOOKUP(B6611,'Τιμοκατάλογος ανά κωδικό'!D:G,4,0)</f>
        <v>1229</v>
      </c>
      <c r="D6611" s="46">
        <v>1229</v>
      </c>
      <c r="E6611" s="47">
        <f t="shared" si="103"/>
        <v>0</v>
      </c>
      <c r="F6611" s="124"/>
    </row>
    <row r="6612" spans="1:6" x14ac:dyDescent="0.25">
      <c r="A6612" s="20" t="s">
        <v>11731</v>
      </c>
      <c r="B6612" s="7">
        <v>1011005</v>
      </c>
      <c r="C6612" s="46">
        <f>VLOOKUP(B6612,'Τιμοκατάλογος ανά κωδικό'!D:G,4,0)</f>
        <v>1466.9</v>
      </c>
      <c r="D6612" s="46">
        <v>1466.9</v>
      </c>
      <c r="E6612" s="47">
        <f t="shared" si="103"/>
        <v>0</v>
      </c>
      <c r="F6612" s="124"/>
    </row>
    <row r="6613" spans="1:6" x14ac:dyDescent="0.25">
      <c r="A6613" s="20" t="s">
        <v>11732</v>
      </c>
      <c r="B6613" s="7">
        <v>1011006</v>
      </c>
      <c r="C6613" s="46">
        <f>VLOOKUP(B6613,'Τιμοκατάλογος ανά κωδικό'!D:G,4,0)</f>
        <v>1853.1</v>
      </c>
      <c r="D6613" s="46">
        <v>1853.1</v>
      </c>
      <c r="E6613" s="47">
        <f t="shared" si="103"/>
        <v>0</v>
      </c>
      <c r="F6613" s="124"/>
    </row>
    <row r="6614" spans="1:6" x14ac:dyDescent="0.25">
      <c r="A6614" s="20" t="s">
        <v>11737</v>
      </c>
      <c r="B6614" s="7">
        <v>1012059</v>
      </c>
      <c r="C6614" s="46">
        <f>VLOOKUP(B6614,'Τιμοκατάλογος ανά κωδικό'!D:G,4,0)</f>
        <v>493.15</v>
      </c>
      <c r="D6614" s="46">
        <v>481.12</v>
      </c>
      <c r="E6614" s="47">
        <f t="shared" si="103"/>
        <v>2.5004156967076696E-2</v>
      </c>
      <c r="F6614" s="124"/>
    </row>
    <row r="6615" spans="1:6" x14ac:dyDescent="0.25">
      <c r="A6615" s="20" t="s">
        <v>11738</v>
      </c>
      <c r="B6615" s="7">
        <v>1012061</v>
      </c>
      <c r="C6615" s="46">
        <f>VLOOKUP(B6615,'Τιμοκατάλογος ανά κωδικό'!D:G,4,0)</f>
        <v>689.48</v>
      </c>
      <c r="D6615" s="46">
        <v>672.66</v>
      </c>
      <c r="E6615" s="47">
        <f t="shared" si="103"/>
        <v>2.5005203223025019E-2</v>
      </c>
      <c r="F6615" s="124"/>
    </row>
    <row r="6616" spans="1:6" x14ac:dyDescent="0.25">
      <c r="A6616" s="20" t="s">
        <v>11739</v>
      </c>
      <c r="B6616" s="7">
        <v>1012063</v>
      </c>
      <c r="C6616" s="46">
        <f>VLOOKUP(B6616,'Τιμοκατάλογος ανά κωδικό'!D:G,4,0)</f>
        <v>689.48</v>
      </c>
      <c r="D6616" s="46">
        <v>672.66</v>
      </c>
      <c r="E6616" s="47">
        <f t="shared" si="103"/>
        <v>2.5005203223025019E-2</v>
      </c>
      <c r="F6616" s="124"/>
    </row>
    <row r="6617" spans="1:6" x14ac:dyDescent="0.25">
      <c r="A6617" s="20" t="s">
        <v>11740</v>
      </c>
      <c r="B6617" s="7">
        <v>1012064</v>
      </c>
      <c r="C6617" s="46">
        <f>VLOOKUP(B6617,'Τιμοκατάλογος ανά κωδικό'!D:G,4,0)</f>
        <v>1242.3</v>
      </c>
      <c r="D6617" s="46">
        <v>1212</v>
      </c>
      <c r="E6617" s="47">
        <f t="shared" si="103"/>
        <v>2.4999999999999911E-2</v>
      </c>
      <c r="F6617" s="124"/>
    </row>
    <row r="6618" spans="1:6" x14ac:dyDescent="0.25">
      <c r="A6618" s="20" t="s">
        <v>11741</v>
      </c>
      <c r="B6618" s="7">
        <v>1012065</v>
      </c>
      <c r="C6618" s="46">
        <f>VLOOKUP(B6618,'Τιμοκατάλογος ανά κωδικό'!D:G,4,0)</f>
        <v>241.2</v>
      </c>
      <c r="D6618" s="46">
        <v>241.2</v>
      </c>
      <c r="E6618" s="47">
        <f t="shared" si="103"/>
        <v>0</v>
      </c>
      <c r="F6618" s="124"/>
    </row>
    <row r="6619" spans="1:6" x14ac:dyDescent="0.25">
      <c r="A6619" s="20" t="s">
        <v>11742</v>
      </c>
      <c r="B6619" s="7">
        <v>1012066</v>
      </c>
      <c r="C6619" s="46">
        <f>VLOOKUP(B6619,'Τιμοκατάλογος ανά κωδικό'!D:G,4,0)</f>
        <v>320</v>
      </c>
      <c r="D6619" s="46">
        <v>320</v>
      </c>
      <c r="E6619" s="47">
        <f t="shared" si="103"/>
        <v>0</v>
      </c>
      <c r="F6619" s="124"/>
    </row>
    <row r="6620" spans="1:6" x14ac:dyDescent="0.25">
      <c r="A6620" s="20" t="s">
        <v>11743</v>
      </c>
      <c r="B6620" s="7">
        <v>1012067</v>
      </c>
      <c r="C6620" s="46">
        <f>VLOOKUP(B6620,'Τιμοκατάλογος ανά κωδικό'!D:G,4,0)</f>
        <v>2432.1999999999998</v>
      </c>
      <c r="D6620" s="46">
        <v>2432.1999999999998</v>
      </c>
      <c r="E6620" s="47">
        <f t="shared" si="103"/>
        <v>0</v>
      </c>
      <c r="F6620" s="124"/>
    </row>
    <row r="6621" spans="1:6" x14ac:dyDescent="0.25">
      <c r="A6621" s="20" t="s">
        <v>11744</v>
      </c>
      <c r="B6621" s="7">
        <v>1012068</v>
      </c>
      <c r="C6621" s="46">
        <f>VLOOKUP(B6621,'Τιμοκατάλογος ανά κωδικό'!D:G,4,0)</f>
        <v>2950.1</v>
      </c>
      <c r="D6621" s="46">
        <v>2950.1</v>
      </c>
      <c r="E6621" s="47">
        <f t="shared" si="103"/>
        <v>0</v>
      </c>
      <c r="F6621" s="124"/>
    </row>
    <row r="6622" spans="1:6" x14ac:dyDescent="0.25">
      <c r="A6622" s="20" t="s">
        <v>11745</v>
      </c>
      <c r="B6622" s="7">
        <v>1012069</v>
      </c>
      <c r="C6622" s="46">
        <f>VLOOKUP(B6622,'Τιμοκατάλογος ανά κωδικό'!D:G,4,0)</f>
        <v>3575.9</v>
      </c>
      <c r="D6622" s="46">
        <v>3575.9</v>
      </c>
      <c r="E6622" s="47">
        <f t="shared" si="103"/>
        <v>0</v>
      </c>
      <c r="F6622" s="124"/>
    </row>
    <row r="6623" spans="1:6" x14ac:dyDescent="0.25">
      <c r="A6623" s="20" t="s">
        <v>11746</v>
      </c>
      <c r="B6623" s="7">
        <v>1012070</v>
      </c>
      <c r="C6623" s="46">
        <f>VLOOKUP(B6623,'Τιμοκατάλογος ανά κωδικό'!D:G,4,0)</f>
        <v>4278.5</v>
      </c>
      <c r="D6623" s="46">
        <v>4278.5</v>
      </c>
      <c r="E6623" s="47">
        <f t="shared" si="103"/>
        <v>0</v>
      </c>
      <c r="F6623" s="124"/>
    </row>
    <row r="6624" spans="1:6" x14ac:dyDescent="0.25">
      <c r="A6624" s="20" t="s">
        <v>11747</v>
      </c>
      <c r="B6624" s="7">
        <v>1012072</v>
      </c>
      <c r="C6624" s="46">
        <f>VLOOKUP(B6624,'Τιμοκατάλογος ανά κωδικό'!D:G,4,0)</f>
        <v>287</v>
      </c>
      <c r="D6624" s="46">
        <v>287</v>
      </c>
      <c r="E6624" s="47">
        <f t="shared" si="103"/>
        <v>0</v>
      </c>
      <c r="F6624" s="124"/>
    </row>
    <row r="6625" spans="1:6" x14ac:dyDescent="0.25">
      <c r="A6625" s="20" t="s">
        <v>11748</v>
      </c>
      <c r="B6625" s="7">
        <v>1012074</v>
      </c>
      <c r="C6625" s="46">
        <f>VLOOKUP(B6625,'Τιμοκατάλογος ανά κωδικό'!D:G,4,0)</f>
        <v>418.5</v>
      </c>
      <c r="D6625" s="46">
        <v>418.5</v>
      </c>
      <c r="E6625" s="47">
        <f t="shared" si="103"/>
        <v>0</v>
      </c>
      <c r="F6625" s="124"/>
    </row>
    <row r="6626" spans="1:6" x14ac:dyDescent="0.25">
      <c r="A6626" s="20" t="s">
        <v>11749</v>
      </c>
      <c r="B6626" s="7">
        <v>1012076</v>
      </c>
      <c r="C6626" s="46">
        <f>VLOOKUP(B6626,'Τιμοκατάλογος ανά κωδικό'!D:G,4,0)</f>
        <v>287</v>
      </c>
      <c r="D6626" s="46">
        <v>287</v>
      </c>
      <c r="E6626" s="47">
        <f t="shared" si="103"/>
        <v>0</v>
      </c>
      <c r="F6626" s="124"/>
    </row>
    <row r="6627" spans="1:6" x14ac:dyDescent="0.25">
      <c r="A6627" s="20" t="s">
        <v>11750</v>
      </c>
      <c r="B6627" s="7">
        <v>1012078</v>
      </c>
      <c r="C6627" s="46">
        <f>VLOOKUP(B6627,'Τιμοκατάλογος ανά κωδικό'!D:G,4,0)</f>
        <v>102.3</v>
      </c>
      <c r="D6627" s="46">
        <v>102.3</v>
      </c>
      <c r="E6627" s="47">
        <f t="shared" si="103"/>
        <v>0</v>
      </c>
      <c r="F6627" s="124"/>
    </row>
    <row r="6628" spans="1:6" x14ac:dyDescent="0.25">
      <c r="A6628" s="20" t="s">
        <v>11751</v>
      </c>
      <c r="B6628" s="7">
        <v>1012079</v>
      </c>
      <c r="C6628" s="46">
        <f>VLOOKUP(B6628,'Τιμοκατάλογος ανά κωδικό'!D:G,4,0)</f>
        <v>232.5</v>
      </c>
      <c r="D6628" s="46">
        <v>232.5</v>
      </c>
      <c r="E6628" s="47">
        <f t="shared" si="103"/>
        <v>0</v>
      </c>
      <c r="F6628" s="124"/>
    </row>
    <row r="6629" spans="1:6" x14ac:dyDescent="0.25">
      <c r="A6629" s="20" t="s">
        <v>11752</v>
      </c>
      <c r="B6629" s="7">
        <v>1012081</v>
      </c>
      <c r="C6629" s="46">
        <f>VLOOKUP(B6629,'Τιμοκατάλογος ανά κωδικό'!D:G,4,0)</f>
        <v>107.4</v>
      </c>
      <c r="D6629" s="46">
        <v>107.4</v>
      </c>
      <c r="E6629" s="47">
        <f t="shared" si="103"/>
        <v>0</v>
      </c>
      <c r="F6629" s="124"/>
    </row>
    <row r="6630" spans="1:6" x14ac:dyDescent="0.25">
      <c r="A6630" s="20" t="s">
        <v>11753</v>
      </c>
      <c r="B6630" s="7">
        <v>1012082</v>
      </c>
      <c r="C6630" s="46" t="str">
        <f>VLOOKUP(B6630,'Τιμοκατάλογος ανά κωδικό'!D:G,4,0)</f>
        <v>Κ.Ε.</v>
      </c>
      <c r="D6630" s="46" t="s">
        <v>25341</v>
      </c>
      <c r="F6630" s="124"/>
    </row>
    <row r="6631" spans="1:6" x14ac:dyDescent="0.25">
      <c r="A6631" s="20" t="s">
        <v>14984</v>
      </c>
      <c r="B6631" s="7">
        <v>1012090</v>
      </c>
      <c r="C6631" s="46">
        <f>VLOOKUP(B6631,'Τιμοκατάλογος ανά κωδικό'!D:G,4,0)</f>
        <v>1265.8</v>
      </c>
      <c r="D6631" s="46">
        <v>1265.8</v>
      </c>
      <c r="E6631" s="47">
        <f t="shared" si="103"/>
        <v>0</v>
      </c>
      <c r="F6631" s="124"/>
    </row>
    <row r="6632" spans="1:6" x14ac:dyDescent="0.25">
      <c r="A6632" s="20" t="s">
        <v>14985</v>
      </c>
      <c r="B6632" s="7">
        <v>1012091</v>
      </c>
      <c r="C6632" s="46">
        <f>VLOOKUP(B6632,'Τιμοκατάλογος ανά κωδικό'!D:G,4,0)</f>
        <v>1501.7</v>
      </c>
      <c r="D6632" s="46">
        <v>1501.7</v>
      </c>
      <c r="E6632" s="47">
        <f t="shared" si="103"/>
        <v>0</v>
      </c>
      <c r="F6632" s="124"/>
    </row>
    <row r="6633" spans="1:6" x14ac:dyDescent="0.25">
      <c r="A6633" s="20" t="s">
        <v>14986</v>
      </c>
      <c r="B6633" s="7">
        <v>1012092</v>
      </c>
      <c r="C6633" s="46">
        <f>VLOOKUP(B6633,'Τιμοκατάλογος ανά κωδικό'!D:G,4,0)</f>
        <v>1604.7</v>
      </c>
      <c r="D6633" s="46">
        <v>1604.7</v>
      </c>
      <c r="E6633" s="47">
        <f t="shared" si="103"/>
        <v>0</v>
      </c>
      <c r="F6633" s="124"/>
    </row>
    <row r="6634" spans="1:6" x14ac:dyDescent="0.25">
      <c r="A6634" s="20" t="s">
        <v>14987</v>
      </c>
      <c r="B6634" s="7">
        <v>1012102</v>
      </c>
      <c r="C6634" s="46">
        <f>VLOOKUP(B6634,'Τιμοκατάλογος ανά κωδικό'!D:G,4,0)</f>
        <v>6046.1</v>
      </c>
      <c r="D6634" s="46">
        <v>6046.1</v>
      </c>
      <c r="E6634" s="47">
        <f t="shared" si="103"/>
        <v>0</v>
      </c>
      <c r="F6634" s="124"/>
    </row>
    <row r="6635" spans="1:6" x14ac:dyDescent="0.25">
      <c r="A6635" s="20" t="s">
        <v>14988</v>
      </c>
      <c r="B6635" s="7">
        <v>1012105</v>
      </c>
      <c r="C6635" s="46">
        <f>VLOOKUP(B6635,'Τιμοκατάλογος ανά κωδικό'!D:G,4,0)</f>
        <v>10047.200000000001</v>
      </c>
      <c r="D6635" s="46">
        <v>10047.200000000001</v>
      </c>
      <c r="E6635" s="47">
        <f t="shared" si="103"/>
        <v>0</v>
      </c>
      <c r="F6635" s="124"/>
    </row>
    <row r="6636" spans="1:6" x14ac:dyDescent="0.25">
      <c r="A6636" s="20" t="s">
        <v>14989</v>
      </c>
      <c r="B6636" s="7">
        <v>1012110</v>
      </c>
      <c r="C6636" s="46">
        <f>VLOOKUP(B6636,'Τιμοκατάλογος ανά κωδικό'!D:G,4,0)</f>
        <v>1215.0999999999999</v>
      </c>
      <c r="D6636" s="46">
        <v>1215.0999999999999</v>
      </c>
      <c r="E6636" s="47">
        <f t="shared" si="103"/>
        <v>0</v>
      </c>
      <c r="F6636" s="124"/>
    </row>
    <row r="6637" spans="1:6" x14ac:dyDescent="0.25">
      <c r="A6637" s="20" t="s">
        <v>14990</v>
      </c>
      <c r="B6637" s="7">
        <v>1012111</v>
      </c>
      <c r="C6637" s="46">
        <f>VLOOKUP(B6637,'Τιμοκατάλογος ανά κωδικό'!D:G,4,0)</f>
        <v>1723.4</v>
      </c>
      <c r="D6637" s="46">
        <v>1723.4</v>
      </c>
      <c r="E6637" s="47">
        <f t="shared" si="103"/>
        <v>0</v>
      </c>
      <c r="F6637" s="124"/>
    </row>
    <row r="6638" spans="1:6" x14ac:dyDescent="0.25">
      <c r="A6638" s="20" t="s">
        <v>14991</v>
      </c>
      <c r="B6638" s="7">
        <v>1012112</v>
      </c>
      <c r="C6638" s="46">
        <f>VLOOKUP(B6638,'Τιμοκατάλογος ανά κωδικό'!D:G,4,0)</f>
        <v>1926.7</v>
      </c>
      <c r="D6638" s="46">
        <v>1926.7</v>
      </c>
      <c r="E6638" s="47">
        <f t="shared" si="103"/>
        <v>0</v>
      </c>
      <c r="F6638" s="124"/>
    </row>
    <row r="6639" spans="1:6" x14ac:dyDescent="0.25">
      <c r="A6639" s="20" t="s">
        <v>14992</v>
      </c>
      <c r="B6639" s="7">
        <v>1012113</v>
      </c>
      <c r="C6639" s="46">
        <f>VLOOKUP(B6639,'Τιμοκατάλογος ανά κωδικό'!D:G,4,0)</f>
        <v>2151.3000000000002</v>
      </c>
      <c r="D6639" s="46">
        <v>2151.3000000000002</v>
      </c>
      <c r="E6639" s="47">
        <f t="shared" si="103"/>
        <v>0</v>
      </c>
      <c r="F6639" s="124"/>
    </row>
    <row r="6640" spans="1:6" x14ac:dyDescent="0.25">
      <c r="A6640" s="20" t="s">
        <v>14993</v>
      </c>
      <c r="B6640" s="7">
        <v>1012114</v>
      </c>
      <c r="C6640" s="46">
        <f>VLOOKUP(B6640,'Τιμοκατάλογος ανά κωδικό'!D:G,4,0)</f>
        <v>2499.1</v>
      </c>
      <c r="D6640" s="46">
        <v>2499.1</v>
      </c>
      <c r="E6640" s="47">
        <f t="shared" si="103"/>
        <v>0</v>
      </c>
      <c r="F6640" s="124"/>
    </row>
    <row r="6641" spans="1:6" x14ac:dyDescent="0.25">
      <c r="A6641" s="20" t="s">
        <v>14994</v>
      </c>
      <c r="B6641" s="7">
        <v>1012115</v>
      </c>
      <c r="C6641" s="46">
        <f>VLOOKUP(B6641,'Τιμοκατάλογος ανά κωδικό'!D:G,4,0)</f>
        <v>3008.4</v>
      </c>
      <c r="D6641" s="46">
        <v>3008.4</v>
      </c>
      <c r="E6641" s="47">
        <f t="shared" si="103"/>
        <v>0</v>
      </c>
      <c r="F6641" s="124"/>
    </row>
    <row r="6642" spans="1:6" x14ac:dyDescent="0.25">
      <c r="A6642" s="20" t="s">
        <v>14995</v>
      </c>
      <c r="B6642" s="7">
        <v>1012116</v>
      </c>
      <c r="C6642" s="46">
        <f>VLOOKUP(B6642,'Τιμοκατάλογος ανά κωδικό'!D:G,4,0)</f>
        <v>3752.1</v>
      </c>
      <c r="D6642" s="46">
        <v>3752.1</v>
      </c>
      <c r="E6642" s="47">
        <f t="shared" si="103"/>
        <v>0</v>
      </c>
      <c r="F6642" s="124"/>
    </row>
    <row r="6643" spans="1:6" x14ac:dyDescent="0.25">
      <c r="A6643" s="20" t="s">
        <v>14996</v>
      </c>
      <c r="B6643" s="7">
        <v>1012117</v>
      </c>
      <c r="C6643" s="46">
        <f>VLOOKUP(B6643,'Τιμοκατάλογος ανά κωδικό'!D:G,4,0)</f>
        <v>4249.8999999999996</v>
      </c>
      <c r="D6643" s="46">
        <v>4249.8999999999996</v>
      </c>
      <c r="E6643" s="47">
        <f t="shared" si="103"/>
        <v>0</v>
      </c>
      <c r="F6643" s="124"/>
    </row>
    <row r="6644" spans="1:6" x14ac:dyDescent="0.25">
      <c r="A6644" s="20" t="s">
        <v>14997</v>
      </c>
      <c r="B6644" s="7">
        <v>1012118</v>
      </c>
      <c r="C6644" s="46">
        <f>VLOOKUP(B6644,'Τιμοκατάλογος ανά κωδικό'!D:G,4,0)</f>
        <v>4962.2</v>
      </c>
      <c r="D6644" s="46">
        <v>4962.2</v>
      </c>
      <c r="E6644" s="47">
        <f t="shared" si="103"/>
        <v>0</v>
      </c>
      <c r="F6644" s="124"/>
    </row>
    <row r="6645" spans="1:6" x14ac:dyDescent="0.25">
      <c r="A6645" s="20" t="s">
        <v>14998</v>
      </c>
      <c r="B6645" s="7">
        <v>1012119</v>
      </c>
      <c r="C6645" s="46">
        <f>VLOOKUP(B6645,'Τιμοκατάλογος ανά κωδικό'!D:G,4,0)</f>
        <v>6883.5</v>
      </c>
      <c r="D6645" s="46">
        <v>6883.5</v>
      </c>
      <c r="E6645" s="47">
        <f t="shared" si="103"/>
        <v>0</v>
      </c>
      <c r="F6645" s="124"/>
    </row>
    <row r="6646" spans="1:6" x14ac:dyDescent="0.25">
      <c r="A6646" s="20" t="s">
        <v>14999</v>
      </c>
      <c r="B6646" s="7">
        <v>1012120</v>
      </c>
      <c r="C6646" s="46">
        <f>VLOOKUP(B6646,'Τιμοκατάλογος ανά κωδικό'!D:G,4,0)</f>
        <v>8284.2000000000007</v>
      </c>
      <c r="D6646" s="46">
        <v>8284.2000000000007</v>
      </c>
      <c r="E6646" s="47">
        <f t="shared" si="103"/>
        <v>0</v>
      </c>
      <c r="F6646" s="124"/>
    </row>
    <row r="6647" spans="1:6" x14ac:dyDescent="0.25">
      <c r="A6647" s="20" t="s">
        <v>30930</v>
      </c>
      <c r="B6647" s="7">
        <v>1018956</v>
      </c>
      <c r="C6647" s="46">
        <f>VLOOKUP(B6647,'Τιμοκατάλογος ανά κωδικό'!D:G,4,0)</f>
        <v>944.4</v>
      </c>
      <c r="D6647" s="46">
        <v>944.4</v>
      </c>
      <c r="E6647" s="47">
        <f t="shared" si="103"/>
        <v>0</v>
      </c>
      <c r="F6647" s="124"/>
    </row>
    <row r="6648" spans="1:6" x14ac:dyDescent="0.25">
      <c r="A6648" s="20" t="s">
        <v>30931</v>
      </c>
      <c r="B6648" s="7">
        <v>1018957</v>
      </c>
      <c r="C6648" s="46">
        <f>VLOOKUP(B6648,'Τιμοκατάλογος ανά κωδικό'!D:G,4,0)</f>
        <v>1976.6</v>
      </c>
      <c r="D6648" s="46">
        <v>1976.6</v>
      </c>
      <c r="E6648" s="47">
        <f t="shared" si="103"/>
        <v>0</v>
      </c>
      <c r="F6648" s="124"/>
    </row>
    <row r="6649" spans="1:6" x14ac:dyDescent="0.25">
      <c r="A6649" s="20" t="s">
        <v>30932</v>
      </c>
      <c r="B6649" s="7">
        <v>1018958</v>
      </c>
      <c r="C6649" s="46">
        <f>VLOOKUP(B6649,'Τιμοκατάλογος ανά κωδικό'!D:G,4,0)</f>
        <v>2508.5</v>
      </c>
      <c r="D6649" s="46">
        <v>2508.5</v>
      </c>
      <c r="E6649" s="47">
        <f t="shared" si="103"/>
        <v>0</v>
      </c>
      <c r="F6649" s="124"/>
    </row>
    <row r="6650" spans="1:6" x14ac:dyDescent="0.25">
      <c r="A6650" s="20" t="s">
        <v>14262</v>
      </c>
      <c r="B6650" s="7">
        <v>1019009</v>
      </c>
      <c r="C6650" s="46">
        <f>VLOOKUP(B6650,'Τιμοκατάλογος ανά κωδικό'!D:G,4,0)</f>
        <v>1266.5999999999999</v>
      </c>
      <c r="D6650" s="46">
        <v>1266.5999999999999</v>
      </c>
      <c r="E6650" s="47">
        <f t="shared" si="103"/>
        <v>0</v>
      </c>
      <c r="F6650" s="124"/>
    </row>
    <row r="6651" spans="1:6" x14ac:dyDescent="0.25">
      <c r="A6651" s="20" t="s">
        <v>30913</v>
      </c>
      <c r="B6651" s="7">
        <v>1026702</v>
      </c>
      <c r="C6651" s="46">
        <f>VLOOKUP(B6651,'Τιμοκατάλογος ανά κωδικό'!D:G,4,0)</f>
        <v>328.2</v>
      </c>
      <c r="D6651" s="46">
        <v>328.2</v>
      </c>
      <c r="E6651" s="47">
        <f t="shared" si="103"/>
        <v>0</v>
      </c>
      <c r="F6651" s="124"/>
    </row>
    <row r="6652" spans="1:6" x14ac:dyDescent="0.25">
      <c r="A6652" s="20" t="s">
        <v>30867</v>
      </c>
      <c r="B6652" s="7">
        <v>1026704</v>
      </c>
      <c r="C6652" s="46">
        <f>VLOOKUP(B6652,'Τιμοκατάλογος ανά κωδικό'!D:G,4,0)</f>
        <v>352.8</v>
      </c>
      <c r="D6652" s="46">
        <v>352.8</v>
      </c>
      <c r="E6652" s="47">
        <f t="shared" si="103"/>
        <v>0</v>
      </c>
      <c r="F6652" s="124"/>
    </row>
    <row r="6653" spans="1:6" x14ac:dyDescent="0.25">
      <c r="A6653" s="20" t="s">
        <v>30868</v>
      </c>
      <c r="B6653" s="7">
        <v>1026705</v>
      </c>
      <c r="C6653" s="46">
        <f>VLOOKUP(B6653,'Τιμοκατάλογος ανά κωδικό'!D:G,4,0)</f>
        <v>409.2</v>
      </c>
      <c r="D6653" s="46">
        <v>409.2</v>
      </c>
      <c r="E6653" s="47">
        <f t="shared" si="103"/>
        <v>0</v>
      </c>
      <c r="F6653" s="124"/>
    </row>
    <row r="6654" spans="1:6" x14ac:dyDescent="0.25">
      <c r="A6654" s="20" t="s">
        <v>30869</v>
      </c>
      <c r="B6654" s="7">
        <v>1026708</v>
      </c>
      <c r="C6654" s="46">
        <f>VLOOKUP(B6654,'Τιμοκατάλογος ανά κωδικό'!D:G,4,0)</f>
        <v>484.4</v>
      </c>
      <c r="D6654" s="46">
        <v>484.4</v>
      </c>
      <c r="E6654" s="47">
        <f t="shared" si="103"/>
        <v>0</v>
      </c>
      <c r="F6654" s="124"/>
    </row>
    <row r="6655" spans="1:6" x14ac:dyDescent="0.25">
      <c r="A6655" s="20" t="s">
        <v>30870</v>
      </c>
      <c r="B6655" s="7">
        <v>1026709</v>
      </c>
      <c r="C6655" s="46">
        <f>VLOOKUP(B6655,'Τιμοκατάλογος ανά κωδικό'!D:G,4,0)</f>
        <v>511.3</v>
      </c>
      <c r="D6655" s="46">
        <v>511.3</v>
      </c>
      <c r="E6655" s="47">
        <f t="shared" si="103"/>
        <v>0</v>
      </c>
      <c r="F6655" s="124"/>
    </row>
    <row r="6656" spans="1:6" x14ac:dyDescent="0.25">
      <c r="A6656" s="20" t="s">
        <v>30871</v>
      </c>
      <c r="B6656" s="7">
        <v>1026711</v>
      </c>
      <c r="C6656" s="46">
        <f>VLOOKUP(B6656,'Τιμοκατάλογος ανά κωδικό'!D:G,4,0)</f>
        <v>634.1</v>
      </c>
      <c r="D6656" s="46">
        <v>634.1</v>
      </c>
      <c r="E6656" s="47">
        <f t="shared" si="103"/>
        <v>0</v>
      </c>
      <c r="F6656" s="124"/>
    </row>
    <row r="6657" spans="1:6" x14ac:dyDescent="0.25">
      <c r="A6657" s="20" t="s">
        <v>30872</v>
      </c>
      <c r="B6657" s="7">
        <v>1026713</v>
      </c>
      <c r="C6657" s="46">
        <f>VLOOKUP(B6657,'Τιμοκατάλογος ανά κωδικό'!D:G,4,0)</f>
        <v>736.3</v>
      </c>
      <c r="D6657" s="46">
        <v>736.3</v>
      </c>
      <c r="E6657" s="47">
        <f t="shared" si="103"/>
        <v>0</v>
      </c>
      <c r="F6657" s="124"/>
    </row>
    <row r="6658" spans="1:6" x14ac:dyDescent="0.25">
      <c r="A6658" s="20" t="s">
        <v>30873</v>
      </c>
      <c r="B6658" s="7">
        <v>1026729</v>
      </c>
      <c r="C6658" s="46">
        <f>VLOOKUP(B6658,'Τιμοκατάλογος ανά κωδικό'!D:G,4,0)</f>
        <v>410</v>
      </c>
      <c r="D6658" s="46">
        <v>410</v>
      </c>
      <c r="E6658" s="47">
        <f t="shared" si="103"/>
        <v>0</v>
      </c>
      <c r="F6658" s="124"/>
    </row>
    <row r="6659" spans="1:6" x14ac:dyDescent="0.25">
      <c r="A6659" s="20" t="s">
        <v>30874</v>
      </c>
      <c r="B6659" s="7">
        <v>1026731</v>
      </c>
      <c r="C6659" s="46">
        <f>VLOOKUP(B6659,'Τιμοκατάλογος ανά κωδικό'!D:G,4,0)</f>
        <v>449</v>
      </c>
      <c r="D6659" s="46">
        <v>449</v>
      </c>
      <c r="E6659" s="47">
        <f t="shared" ref="E6659:E6722" si="104">C6659/D6659-1</f>
        <v>0</v>
      </c>
      <c r="F6659" s="124"/>
    </row>
    <row r="6660" spans="1:6" x14ac:dyDescent="0.25">
      <c r="A6660" s="20" t="s">
        <v>30875</v>
      </c>
      <c r="B6660" s="7">
        <v>1026732</v>
      </c>
      <c r="C6660" s="46">
        <f>VLOOKUP(B6660,'Τιμοκατάλογος ανά κωδικό'!D:G,4,0)</f>
        <v>509</v>
      </c>
      <c r="D6660" s="46">
        <v>509</v>
      </c>
      <c r="E6660" s="47">
        <f t="shared" si="104"/>
        <v>0</v>
      </c>
      <c r="F6660" s="124"/>
    </row>
    <row r="6661" spans="1:6" x14ac:dyDescent="0.25">
      <c r="A6661" s="20" t="s">
        <v>30876</v>
      </c>
      <c r="B6661" s="7">
        <v>1026733</v>
      </c>
      <c r="C6661" s="46">
        <f>VLOOKUP(B6661,'Τιμοκατάλογος ανά κωδικό'!D:G,4,0)</f>
        <v>595</v>
      </c>
      <c r="D6661" s="46">
        <v>595</v>
      </c>
      <c r="E6661" s="47">
        <f t="shared" si="104"/>
        <v>0</v>
      </c>
      <c r="F6661" s="124"/>
    </row>
    <row r="6662" spans="1:6" x14ac:dyDescent="0.25">
      <c r="A6662" s="20" t="s">
        <v>30877</v>
      </c>
      <c r="B6662" s="7">
        <v>1026735</v>
      </c>
      <c r="C6662" s="46">
        <f>VLOOKUP(B6662,'Τιμοκατάλογος ανά κωδικό'!D:G,4,0)</f>
        <v>641</v>
      </c>
      <c r="D6662" s="46">
        <v>641</v>
      </c>
      <c r="E6662" s="47">
        <f t="shared" si="104"/>
        <v>0</v>
      </c>
      <c r="F6662" s="124"/>
    </row>
    <row r="6663" spans="1:6" x14ac:dyDescent="0.25">
      <c r="A6663" s="20" t="s">
        <v>30878</v>
      </c>
      <c r="B6663" s="7">
        <v>1026736</v>
      </c>
      <c r="C6663" s="46">
        <f>VLOOKUP(B6663,'Τιμοκατάλογος ανά κωδικό'!D:G,4,0)</f>
        <v>727</v>
      </c>
      <c r="D6663" s="46">
        <v>727</v>
      </c>
      <c r="E6663" s="47">
        <f t="shared" si="104"/>
        <v>0</v>
      </c>
      <c r="F6663" s="124"/>
    </row>
    <row r="6664" spans="1:6" x14ac:dyDescent="0.25">
      <c r="A6664" s="20" t="s">
        <v>30879</v>
      </c>
      <c r="B6664" s="7">
        <v>1026737</v>
      </c>
      <c r="C6664" s="46">
        <f>VLOOKUP(B6664,'Τιμοκατάλογος ανά κωδικό'!D:G,4,0)</f>
        <v>826</v>
      </c>
      <c r="D6664" s="46">
        <v>826</v>
      </c>
      <c r="E6664" s="47">
        <f t="shared" si="104"/>
        <v>0</v>
      </c>
      <c r="F6664" s="124"/>
    </row>
    <row r="6665" spans="1:6" x14ac:dyDescent="0.25">
      <c r="A6665" s="20" t="s">
        <v>30880</v>
      </c>
      <c r="B6665" s="7">
        <v>1026739</v>
      </c>
      <c r="C6665" s="46">
        <f>VLOOKUP(B6665,'Τιμοκατάλογος ανά κωδικό'!D:G,4,0)</f>
        <v>1011.8</v>
      </c>
      <c r="D6665" s="46">
        <v>1011.8</v>
      </c>
      <c r="E6665" s="47">
        <f t="shared" si="104"/>
        <v>0</v>
      </c>
      <c r="F6665" s="124"/>
    </row>
    <row r="6666" spans="1:6" x14ac:dyDescent="0.25">
      <c r="A6666" s="20" t="s">
        <v>30881</v>
      </c>
      <c r="B6666" s="7">
        <v>1026741</v>
      </c>
      <c r="C6666" s="46">
        <f>VLOOKUP(B6666,'Τιμοκατάλογος ανά κωδικό'!D:G,4,0)</f>
        <v>1220.2</v>
      </c>
      <c r="D6666" s="46">
        <v>1220.2</v>
      </c>
      <c r="E6666" s="47">
        <f t="shared" si="104"/>
        <v>0</v>
      </c>
      <c r="F6666" s="124"/>
    </row>
    <row r="6667" spans="1:6" x14ac:dyDescent="0.25">
      <c r="A6667" s="20" t="s">
        <v>30882</v>
      </c>
      <c r="B6667" s="7">
        <v>1026742</v>
      </c>
      <c r="C6667" s="46">
        <f>VLOOKUP(B6667,'Τιμοκατάλογος ανά κωδικό'!D:G,4,0)</f>
        <v>1533.8</v>
      </c>
      <c r="D6667" s="46">
        <v>1533.8</v>
      </c>
      <c r="E6667" s="47">
        <f t="shared" si="104"/>
        <v>0</v>
      </c>
      <c r="F6667" s="124"/>
    </row>
    <row r="6668" spans="1:6" x14ac:dyDescent="0.25">
      <c r="A6668" s="20" t="s">
        <v>30883</v>
      </c>
      <c r="B6668" s="7">
        <v>1026743</v>
      </c>
      <c r="C6668" s="46">
        <f>VLOOKUP(B6668,'Τιμοκατάλογος ανά κωδικό'!D:G,4,0)</f>
        <v>1962</v>
      </c>
      <c r="D6668" s="46">
        <v>1962</v>
      </c>
      <c r="E6668" s="47">
        <f t="shared" si="104"/>
        <v>0</v>
      </c>
      <c r="F6668" s="124"/>
    </row>
    <row r="6669" spans="1:6" x14ac:dyDescent="0.25">
      <c r="A6669" s="20" t="s">
        <v>30884</v>
      </c>
      <c r="B6669" s="7">
        <v>1026744</v>
      </c>
      <c r="C6669" s="46">
        <f>VLOOKUP(B6669,'Τιμοκατάλογος ανά κωδικό'!D:G,4,0)</f>
        <v>2339</v>
      </c>
      <c r="D6669" s="46">
        <v>2339</v>
      </c>
      <c r="E6669" s="47">
        <f t="shared" si="104"/>
        <v>0</v>
      </c>
      <c r="F6669" s="124"/>
    </row>
    <row r="6670" spans="1:6" x14ac:dyDescent="0.25">
      <c r="A6670" s="20" t="s">
        <v>30885</v>
      </c>
      <c r="B6670" s="7">
        <v>1026745</v>
      </c>
      <c r="C6670" s="46">
        <f>VLOOKUP(B6670,'Τιμοκατάλογος ανά κωδικό'!D:G,4,0)</f>
        <v>2812</v>
      </c>
      <c r="D6670" s="46">
        <v>2812</v>
      </c>
      <c r="E6670" s="47">
        <f t="shared" si="104"/>
        <v>0</v>
      </c>
      <c r="F6670" s="124"/>
    </row>
    <row r="6671" spans="1:6" x14ac:dyDescent="0.25">
      <c r="A6671" s="20" t="s">
        <v>30886</v>
      </c>
      <c r="B6671" s="7">
        <v>1026746</v>
      </c>
      <c r="C6671" s="46">
        <f>VLOOKUP(B6671,'Τιμοκατάλογος ανά κωδικό'!D:G,4,0)</f>
        <v>3350</v>
      </c>
      <c r="D6671" s="46">
        <v>3350</v>
      </c>
      <c r="E6671" s="47">
        <f t="shared" si="104"/>
        <v>0</v>
      </c>
      <c r="F6671" s="124"/>
    </row>
    <row r="6672" spans="1:6" x14ac:dyDescent="0.25">
      <c r="A6672" s="20" t="s">
        <v>30887</v>
      </c>
      <c r="B6672" s="7">
        <v>1026994</v>
      </c>
      <c r="C6672" s="46">
        <f>VLOOKUP(B6672,'Τιμοκατάλογος ανά κωδικό'!D:G,4,0)</f>
        <v>771.6</v>
      </c>
      <c r="D6672" s="46">
        <v>771.6</v>
      </c>
      <c r="E6672" s="47">
        <f t="shared" si="104"/>
        <v>0</v>
      </c>
      <c r="F6672" s="124"/>
    </row>
    <row r="6673" spans="1:6" x14ac:dyDescent="0.25">
      <c r="A6673" s="20" t="s">
        <v>30888</v>
      </c>
      <c r="B6673" s="7">
        <v>1026995</v>
      </c>
      <c r="C6673" s="46">
        <f>VLOOKUP(B6673,'Τιμοκατάλογος ανά κωδικό'!D:G,4,0)</f>
        <v>856.3</v>
      </c>
      <c r="D6673" s="46">
        <v>856.3</v>
      </c>
      <c r="E6673" s="47">
        <f t="shared" si="104"/>
        <v>0</v>
      </c>
      <c r="F6673" s="124"/>
    </row>
    <row r="6674" spans="1:6" x14ac:dyDescent="0.25">
      <c r="A6674" s="20" t="s">
        <v>30889</v>
      </c>
      <c r="B6674" s="7">
        <v>1026996</v>
      </c>
      <c r="C6674" s="46">
        <f>VLOOKUP(B6674,'Τιμοκατάλογος ανά κωδικό'!D:G,4,0)</f>
        <v>1045.5</v>
      </c>
      <c r="D6674" s="46">
        <v>1045.5</v>
      </c>
      <c r="E6674" s="47">
        <f t="shared" si="104"/>
        <v>0</v>
      </c>
      <c r="F6674" s="124"/>
    </row>
    <row r="6675" spans="1:6" x14ac:dyDescent="0.25">
      <c r="A6675" s="20" t="s">
        <v>30890</v>
      </c>
      <c r="B6675" s="7">
        <v>1026997</v>
      </c>
      <c r="C6675" s="46">
        <f>VLOOKUP(B6675,'Τιμοκατάλογος ανά κωδικό'!D:G,4,0)</f>
        <v>1164.9000000000001</v>
      </c>
      <c r="D6675" s="46">
        <v>1164.9000000000001</v>
      </c>
      <c r="E6675" s="47">
        <f t="shared" si="104"/>
        <v>0</v>
      </c>
      <c r="F6675" s="124"/>
    </row>
    <row r="6676" spans="1:6" x14ac:dyDescent="0.25">
      <c r="A6676" s="20" t="s">
        <v>30891</v>
      </c>
      <c r="B6676" s="7">
        <v>1026998</v>
      </c>
      <c r="C6676" s="46">
        <f>VLOOKUP(B6676,'Τιμοκατάλογος ανά κωδικό'!D:G,4,0)</f>
        <v>1384.3</v>
      </c>
      <c r="D6676" s="46">
        <v>1384.3</v>
      </c>
      <c r="E6676" s="47">
        <f t="shared" si="104"/>
        <v>0</v>
      </c>
      <c r="F6676" s="124"/>
    </row>
    <row r="6677" spans="1:6" x14ac:dyDescent="0.25">
      <c r="A6677" s="20" t="s">
        <v>30892</v>
      </c>
      <c r="B6677" s="7">
        <v>1026999</v>
      </c>
      <c r="C6677" s="46">
        <f>VLOOKUP(B6677,'Τιμοκατάλογος ανά κωδικό'!D:G,4,0)</f>
        <v>1629.7</v>
      </c>
      <c r="D6677" s="46">
        <v>1629.7</v>
      </c>
      <c r="E6677" s="47">
        <f t="shared" si="104"/>
        <v>0</v>
      </c>
      <c r="F6677" s="124"/>
    </row>
    <row r="6678" spans="1:6" x14ac:dyDescent="0.25">
      <c r="A6678" s="20" t="s">
        <v>30893</v>
      </c>
      <c r="B6678" s="7">
        <v>1027000</v>
      </c>
      <c r="C6678" s="46">
        <f>VLOOKUP(B6678,'Τιμοκατάλογος ανά κωδικό'!D:G,4,0)</f>
        <v>3020.4</v>
      </c>
      <c r="D6678" s="46">
        <v>3020.4</v>
      </c>
      <c r="E6678" s="47">
        <f t="shared" si="104"/>
        <v>0</v>
      </c>
      <c r="F6678" s="124"/>
    </row>
    <row r="6679" spans="1:6" x14ac:dyDescent="0.25">
      <c r="A6679" s="20" t="s">
        <v>30894</v>
      </c>
      <c r="B6679" s="7">
        <v>1027001</v>
      </c>
      <c r="C6679" s="46">
        <f>VLOOKUP(B6679,'Τιμοκατάλογος ανά κωδικό'!D:G,4,0)</f>
        <v>3531.1</v>
      </c>
      <c r="D6679" s="46">
        <v>3531.1</v>
      </c>
      <c r="E6679" s="47">
        <f t="shared" si="104"/>
        <v>0</v>
      </c>
      <c r="F6679" s="124"/>
    </row>
    <row r="6680" spans="1:6" x14ac:dyDescent="0.25">
      <c r="A6680" s="20" t="s">
        <v>30895</v>
      </c>
      <c r="B6680" s="7">
        <v>1027002</v>
      </c>
      <c r="C6680" s="46">
        <f>VLOOKUP(B6680,'Τιμοκατάλογος ανά κωδικό'!D:G,4,0)</f>
        <v>4250</v>
      </c>
      <c r="D6680" s="46">
        <v>4250</v>
      </c>
      <c r="E6680" s="47">
        <f t="shared" si="104"/>
        <v>0</v>
      </c>
      <c r="F6680" s="124"/>
    </row>
    <row r="6681" spans="1:6" x14ac:dyDescent="0.25">
      <c r="A6681" s="20" t="s">
        <v>8977</v>
      </c>
      <c r="B6681" s="7" t="s">
        <v>13626</v>
      </c>
      <c r="C6681" s="46">
        <f>VLOOKUP(B6681,'Τιμοκατάλογος ανά κωδικό'!D:G,4,0)</f>
        <v>778.73</v>
      </c>
      <c r="D6681" s="46">
        <v>759.74</v>
      </c>
      <c r="E6681" s="47">
        <f t="shared" si="104"/>
        <v>2.4995393160818224E-2</v>
      </c>
      <c r="F6681" s="124"/>
    </row>
    <row r="6682" spans="1:6" x14ac:dyDescent="0.25">
      <c r="A6682" s="20" t="s">
        <v>8978</v>
      </c>
      <c r="B6682" s="7" t="s">
        <v>13627</v>
      </c>
      <c r="C6682" s="46">
        <f>VLOOKUP(B6682,'Τιμοκατάλογος ανά κωδικό'!D:G,4,0)</f>
        <v>930.98</v>
      </c>
      <c r="D6682" s="46">
        <v>908.28</v>
      </c>
      <c r="E6682" s="47">
        <f t="shared" si="104"/>
        <v>2.4992293125468024E-2</v>
      </c>
      <c r="F6682" s="124"/>
    </row>
    <row r="6683" spans="1:6" x14ac:dyDescent="0.25">
      <c r="A6683" s="20" t="s">
        <v>8979</v>
      </c>
      <c r="B6683" s="7" t="s">
        <v>13628</v>
      </c>
      <c r="C6683" s="46">
        <f>VLOOKUP(B6683,'Τιμοκατάλογος ανά κωδικό'!D:G,4,0)</f>
        <v>978.34</v>
      </c>
      <c r="D6683" s="46">
        <v>954.48</v>
      </c>
      <c r="E6683" s="47">
        <f t="shared" si="104"/>
        <v>2.4997904618221378E-2</v>
      </c>
      <c r="F6683" s="124"/>
    </row>
    <row r="6684" spans="1:6" x14ac:dyDescent="0.25">
      <c r="A6684" s="20" t="s">
        <v>8980</v>
      </c>
      <c r="B6684" s="7" t="s">
        <v>13629</v>
      </c>
      <c r="C6684" s="46">
        <f>VLOOKUP(B6684,'Τιμοκατάλογος ανά κωδικό'!D:G,4,0)</f>
        <v>1396.47</v>
      </c>
      <c r="D6684" s="46">
        <v>1362.42</v>
      </c>
      <c r="E6684" s="47">
        <f t="shared" si="104"/>
        <v>2.4992293125467802E-2</v>
      </c>
      <c r="F6684" s="124"/>
    </row>
    <row r="6685" spans="1:6" x14ac:dyDescent="0.25">
      <c r="A6685" s="20" t="s">
        <v>15000</v>
      </c>
      <c r="B6685" s="7" t="s">
        <v>13673</v>
      </c>
      <c r="C6685" s="46">
        <f>VLOOKUP(B6685,'Τιμοκατάλογος ανά κωδικό'!D:G,4,0)</f>
        <v>1141.22</v>
      </c>
      <c r="D6685" s="46">
        <v>1113.3800000000001</v>
      </c>
      <c r="E6685" s="47">
        <f t="shared" si="104"/>
        <v>2.5004939912698143E-2</v>
      </c>
      <c r="F6685" s="124"/>
    </row>
    <row r="6686" spans="1:6" x14ac:dyDescent="0.25">
      <c r="A6686" s="20" t="s">
        <v>5888</v>
      </c>
      <c r="B6686" s="7" t="s">
        <v>13666</v>
      </c>
      <c r="C6686" s="46">
        <f>VLOOKUP(B6686,'Τιμοκατάλογος ανά κωδικό'!D:G,4,0)</f>
        <v>493.09</v>
      </c>
      <c r="D6686" s="46">
        <v>481.06</v>
      </c>
      <c r="E6686" s="47">
        <f t="shared" si="104"/>
        <v>2.5007275599717271E-2</v>
      </c>
      <c r="F6686" s="124"/>
    </row>
    <row r="6687" spans="1:6" x14ac:dyDescent="0.25">
      <c r="A6687" s="20" t="s">
        <v>5889</v>
      </c>
      <c r="B6687" s="7" t="s">
        <v>13667</v>
      </c>
      <c r="C6687" s="46">
        <f>VLOOKUP(B6687,'Τιμοκατάλογος ανά κωδικό'!D:G,4,0)</f>
        <v>613.44000000000005</v>
      </c>
      <c r="D6687" s="46">
        <v>598.48</v>
      </c>
      <c r="E6687" s="47">
        <f t="shared" si="104"/>
        <v>2.4996658200775457E-2</v>
      </c>
      <c r="F6687" s="124"/>
    </row>
    <row r="6688" spans="1:6" x14ac:dyDescent="0.25">
      <c r="A6688" s="20" t="s">
        <v>5890</v>
      </c>
      <c r="B6688" s="7" t="s">
        <v>13668</v>
      </c>
      <c r="C6688" s="46">
        <f>VLOOKUP(B6688,'Τιμοκατάλογος ανά κωδικό'!D:G,4,0)</f>
        <v>657.76</v>
      </c>
      <c r="D6688" s="46">
        <v>641.72</v>
      </c>
      <c r="E6688" s="47">
        <f t="shared" si="104"/>
        <v>2.4995325063890794E-2</v>
      </c>
      <c r="F6688" s="124"/>
    </row>
    <row r="6689" spans="1:6" x14ac:dyDescent="0.25">
      <c r="A6689" s="20" t="s">
        <v>5892</v>
      </c>
      <c r="B6689" s="7" t="s">
        <v>13669</v>
      </c>
      <c r="C6689" s="46">
        <f>VLOOKUP(B6689,'Τιμοκατάλογος ανά κωδικό'!D:G,4,0)</f>
        <v>715.84</v>
      </c>
      <c r="D6689" s="46">
        <v>698.38</v>
      </c>
      <c r="E6689" s="47">
        <f t="shared" si="104"/>
        <v>2.5000715942609997E-2</v>
      </c>
      <c r="F6689" s="124"/>
    </row>
    <row r="6690" spans="1:6" x14ac:dyDescent="0.25">
      <c r="A6690" s="20" t="s">
        <v>5888</v>
      </c>
      <c r="B6690" s="7" t="s">
        <v>13631</v>
      </c>
      <c r="C6690" s="46">
        <f>VLOOKUP(B6690,'Τιμοκατάλογος ανά κωδικό'!D:G,4,0)</f>
        <v>313.24</v>
      </c>
      <c r="D6690" s="46">
        <v>305.60000000000002</v>
      </c>
      <c r="E6690" s="47">
        <f t="shared" si="104"/>
        <v>2.4999999999999911E-2</v>
      </c>
      <c r="F6690" s="124"/>
    </row>
    <row r="6691" spans="1:6" x14ac:dyDescent="0.25">
      <c r="A6691" s="20" t="s">
        <v>5889</v>
      </c>
      <c r="B6691" s="7" t="s">
        <v>13632</v>
      </c>
      <c r="C6691" s="46">
        <f>VLOOKUP(B6691,'Τιμοκατάλογος ανά κωδικό'!D:G,4,0)</f>
        <v>450.68</v>
      </c>
      <c r="D6691" s="46">
        <v>439.69</v>
      </c>
      <c r="E6691" s="47">
        <f t="shared" si="104"/>
        <v>2.499488275830708E-2</v>
      </c>
      <c r="F6691" s="124"/>
    </row>
    <row r="6692" spans="1:6" x14ac:dyDescent="0.25">
      <c r="A6692" s="20" t="s">
        <v>5890</v>
      </c>
      <c r="B6692" s="7" t="s">
        <v>13633</v>
      </c>
      <c r="C6692" s="46">
        <f>VLOOKUP(B6692,'Τιμοκατάλογος ανά κωδικό'!D:G,4,0)</f>
        <v>465.49</v>
      </c>
      <c r="D6692" s="46">
        <v>454.14</v>
      </c>
      <c r="E6692" s="47">
        <f t="shared" si="104"/>
        <v>2.4992293125468024E-2</v>
      </c>
      <c r="F6692" s="124"/>
    </row>
    <row r="6693" spans="1:6" x14ac:dyDescent="0.25">
      <c r="A6693" s="20" t="s">
        <v>5891</v>
      </c>
      <c r="B6693" s="7" t="s">
        <v>13634</v>
      </c>
      <c r="C6693" s="46">
        <f>VLOOKUP(B6693,'Τιμοκατάλογος ανά κωδικό'!D:G,4,0)</f>
        <v>570.61</v>
      </c>
      <c r="D6693" s="46">
        <v>556.69000000000005</v>
      </c>
      <c r="E6693" s="47">
        <f t="shared" si="104"/>
        <v>2.5004939912698143E-2</v>
      </c>
      <c r="F6693" s="124"/>
    </row>
    <row r="6694" spans="1:6" x14ac:dyDescent="0.25">
      <c r="A6694" s="20" t="s">
        <v>5892</v>
      </c>
      <c r="B6694" s="7" t="s">
        <v>13635</v>
      </c>
      <c r="C6694" s="46">
        <f>VLOOKUP(B6694,'Τιμοκατάλογος ανά κωδικό'!D:G,4,0)</f>
        <v>489.17</v>
      </c>
      <c r="D6694" s="46">
        <v>477.24</v>
      </c>
      <c r="E6694" s="47">
        <f t="shared" si="104"/>
        <v>2.4997904618221378E-2</v>
      </c>
      <c r="F6694" s="124"/>
    </row>
    <row r="6695" spans="1:6" x14ac:dyDescent="0.25">
      <c r="A6695" s="20" t="s">
        <v>5893</v>
      </c>
      <c r="B6695" s="7" t="s">
        <v>13636</v>
      </c>
      <c r="C6695" s="46">
        <f>VLOOKUP(B6695,'Τιμοκατάλογος ανά κωδικό'!D:G,4,0)</f>
        <v>269.89999999999998</v>
      </c>
      <c r="D6695" s="46">
        <v>263.32</v>
      </c>
      <c r="E6695" s="47">
        <f t="shared" si="104"/>
        <v>2.4988607018076703E-2</v>
      </c>
      <c r="F6695" s="124"/>
    </row>
    <row r="6696" spans="1:6" x14ac:dyDescent="0.25">
      <c r="A6696" s="20" t="s">
        <v>5894</v>
      </c>
      <c r="B6696" s="7" t="s">
        <v>13637</v>
      </c>
      <c r="C6696" s="46">
        <f>VLOOKUP(B6696,'Τιμοκατάλογος ανά κωδικό'!D:G,4,0)</f>
        <v>324.05</v>
      </c>
      <c r="D6696" s="46">
        <v>316.14999999999998</v>
      </c>
      <c r="E6696" s="47">
        <f t="shared" si="104"/>
        <v>2.4988138541831573E-2</v>
      </c>
      <c r="F6696" s="124"/>
    </row>
    <row r="6697" spans="1:6" x14ac:dyDescent="0.25">
      <c r="A6697" s="20" t="s">
        <v>5895</v>
      </c>
      <c r="B6697" s="7" t="s">
        <v>13638</v>
      </c>
      <c r="C6697" s="46">
        <f>VLOOKUP(B6697,'Τιμοκατάλογος ανά κωδικό'!D:G,4,0)</f>
        <v>500.84</v>
      </c>
      <c r="D6697" s="46">
        <v>488.62</v>
      </c>
      <c r="E6697" s="47">
        <f t="shared" si="104"/>
        <v>2.5009209610740379E-2</v>
      </c>
      <c r="F6697" s="124"/>
    </row>
    <row r="6698" spans="1:6" x14ac:dyDescent="0.25">
      <c r="A6698" s="20" t="s">
        <v>5896</v>
      </c>
      <c r="B6698" s="7" t="s">
        <v>13639</v>
      </c>
      <c r="C6698" s="46">
        <f>VLOOKUP(B6698,'Τιμοκατάλογος ανά κωδικό'!D:G,4,0)</f>
        <v>301.81</v>
      </c>
      <c r="D6698" s="46">
        <v>294.45</v>
      </c>
      <c r="E6698" s="47">
        <f t="shared" si="104"/>
        <v>2.4995754797079384E-2</v>
      </c>
      <c r="F6698" s="124"/>
    </row>
    <row r="6699" spans="1:6" x14ac:dyDescent="0.25">
      <c r="A6699" s="20" t="s">
        <v>5897</v>
      </c>
      <c r="B6699" s="7" t="s">
        <v>13640</v>
      </c>
      <c r="C6699" s="46">
        <f>VLOOKUP(B6699,'Τιμοκατάλογος ανά κωδικό'!D:G,4,0)</f>
        <v>567.57000000000005</v>
      </c>
      <c r="D6699" s="46">
        <v>553.73</v>
      </c>
      <c r="E6699" s="47">
        <f t="shared" si="104"/>
        <v>2.4994130713524632E-2</v>
      </c>
      <c r="F6699" s="124"/>
    </row>
    <row r="6700" spans="1:6" x14ac:dyDescent="0.25">
      <c r="A6700" s="20" t="s">
        <v>5898</v>
      </c>
      <c r="B6700" s="7" t="s">
        <v>13641</v>
      </c>
      <c r="C6700" s="46">
        <f>VLOOKUP(B6700,'Τιμοκατάλογος ανά κωδικό'!D:G,4,0)</f>
        <v>600.17999999999995</v>
      </c>
      <c r="D6700" s="46">
        <v>585.54</v>
      </c>
      <c r="E6700" s="47">
        <f t="shared" si="104"/>
        <v>2.5002561737883067E-2</v>
      </c>
      <c r="F6700" s="124"/>
    </row>
    <row r="6701" spans="1:6" x14ac:dyDescent="0.25">
      <c r="A6701" s="20" t="s">
        <v>5899</v>
      </c>
      <c r="B6701" s="7" t="s">
        <v>13642</v>
      </c>
      <c r="C6701" s="46">
        <f>VLOOKUP(B6701,'Τιμοκατάλογος ανά κωδικό'!D:G,4,0)</f>
        <v>408.38</v>
      </c>
      <c r="D6701" s="46">
        <v>398.42</v>
      </c>
      <c r="E6701" s="47">
        <f t="shared" si="104"/>
        <v>2.4998745042919435E-2</v>
      </c>
      <c r="F6701" s="124"/>
    </row>
    <row r="6702" spans="1:6" x14ac:dyDescent="0.25">
      <c r="A6702" s="20" t="s">
        <v>5900</v>
      </c>
      <c r="B6702" s="7" t="s">
        <v>13643</v>
      </c>
      <c r="C6702" s="46">
        <f>VLOOKUP(B6702,'Τιμοκατάλογος ανά κωδικό'!D:G,4,0)</f>
        <v>634.22</v>
      </c>
      <c r="D6702" s="46">
        <v>618.75</v>
      </c>
      <c r="E6702" s="47">
        <f t="shared" si="104"/>
        <v>2.5002020202020248E-2</v>
      </c>
      <c r="F6702" s="124"/>
    </row>
    <row r="6703" spans="1:6" x14ac:dyDescent="0.25">
      <c r="A6703" s="20" t="s">
        <v>6045</v>
      </c>
      <c r="B6703" s="7" t="s">
        <v>13671</v>
      </c>
      <c r="C6703" s="46" t="str">
        <f>VLOOKUP(B6703,'Τιμοκατάλογος ανά κωδικό'!D:G,4,0)</f>
        <v>Κ.Ε.</v>
      </c>
      <c r="D6703" s="46" t="s">
        <v>25341</v>
      </c>
      <c r="F6703" s="124"/>
    </row>
    <row r="6704" spans="1:6" x14ac:dyDescent="0.25">
      <c r="A6704" s="20" t="s">
        <v>6046</v>
      </c>
      <c r="B6704" s="7" t="s">
        <v>13644</v>
      </c>
      <c r="C6704" s="46">
        <f>VLOOKUP(B6704,'Τιμοκατάλογος ανά κωδικό'!D:G,4,0)</f>
        <v>71.989999999999995</v>
      </c>
      <c r="D6704" s="46">
        <v>71.993903162734341</v>
      </c>
      <c r="E6704" s="47">
        <f t="shared" si="104"/>
        <v>-5.4215184381978254E-5</v>
      </c>
      <c r="F6704" s="124"/>
    </row>
    <row r="6705" spans="1:6" x14ac:dyDescent="0.25">
      <c r="A6705" s="20" t="s">
        <v>6047</v>
      </c>
      <c r="B6705" s="7" t="s">
        <v>13645</v>
      </c>
      <c r="C6705" s="46">
        <f>VLOOKUP(B6705,'Τιμοκατάλογος ανά κωδικό'!D:G,4,0)</f>
        <v>112.97</v>
      </c>
      <c r="D6705" s="46">
        <v>112.97264544017791</v>
      </c>
      <c r="E6705" s="47">
        <f t="shared" si="104"/>
        <v>-2.3416643627371947E-5</v>
      </c>
      <c r="F6705" s="124"/>
    </row>
    <row r="6706" spans="1:6" x14ac:dyDescent="0.25">
      <c r="A6706" s="20" t="s">
        <v>11648</v>
      </c>
      <c r="B6706" s="7" t="s">
        <v>13670</v>
      </c>
      <c r="C6706" s="46">
        <f>VLOOKUP(B6706,'Τιμοκατάλογος ανά κωδικό'!D:G,4,0)</f>
        <v>343.59</v>
      </c>
      <c r="D6706" s="46">
        <v>335.21</v>
      </c>
      <c r="E6706" s="47">
        <f t="shared" si="104"/>
        <v>2.4999254198860399E-2</v>
      </c>
      <c r="F6706" s="124"/>
    </row>
    <row r="6707" spans="1:6" x14ac:dyDescent="0.25">
      <c r="A6707" s="20" t="s">
        <v>10290</v>
      </c>
      <c r="B6707" s="7" t="s">
        <v>13646</v>
      </c>
      <c r="C6707" s="46">
        <f>VLOOKUP(B6707,'Τιμοκατάλογος ανά κωδικό'!D:G,4,0)</f>
        <v>154.19999999999999</v>
      </c>
      <c r="D6707" s="46">
        <v>150.44</v>
      </c>
      <c r="E6707" s="47">
        <f t="shared" si="104"/>
        <v>2.4993352831693683E-2</v>
      </c>
      <c r="F6707" s="124"/>
    </row>
    <row r="6708" spans="1:6" x14ac:dyDescent="0.25">
      <c r="A6708" s="20" t="s">
        <v>10291</v>
      </c>
      <c r="B6708" s="7" t="s">
        <v>13647</v>
      </c>
      <c r="C6708" s="46">
        <f>VLOOKUP(B6708,'Τιμοκατάλογος ανά κωδικό'!D:G,4,0)</f>
        <v>168.22</v>
      </c>
      <c r="D6708" s="46">
        <v>164.12</v>
      </c>
      <c r="E6708" s="47">
        <f t="shared" si="104"/>
        <v>2.4981720692176523E-2</v>
      </c>
      <c r="F6708" s="124"/>
    </row>
    <row r="6709" spans="1:6" x14ac:dyDescent="0.25">
      <c r="A6709" s="20" t="s">
        <v>10292</v>
      </c>
      <c r="B6709" s="7" t="s">
        <v>13648</v>
      </c>
      <c r="C6709" s="46">
        <f>VLOOKUP(B6709,'Τιμοκατάλογος ανά κωδικό'!D:G,4,0)</f>
        <v>201.46</v>
      </c>
      <c r="D6709" s="46">
        <v>196.55</v>
      </c>
      <c r="E6709" s="47">
        <f t="shared" si="104"/>
        <v>2.498092088527093E-2</v>
      </c>
      <c r="F6709" s="124"/>
    </row>
    <row r="6710" spans="1:6" x14ac:dyDescent="0.25">
      <c r="A6710" s="20" t="s">
        <v>10293</v>
      </c>
      <c r="B6710" s="7" t="s">
        <v>13649</v>
      </c>
      <c r="C6710" s="46">
        <f>VLOOKUP(B6710,'Τιμοκατάλογος ανά κωδικό'!D:G,4,0)</f>
        <v>239.79</v>
      </c>
      <c r="D6710" s="46">
        <v>233.94</v>
      </c>
      <c r="E6710" s="47">
        <f t="shared" si="104"/>
        <v>2.5006411900487358E-2</v>
      </c>
      <c r="F6710" s="124"/>
    </row>
    <row r="6711" spans="1:6" x14ac:dyDescent="0.25">
      <c r="A6711" s="20" t="s">
        <v>10294</v>
      </c>
      <c r="B6711" s="7" t="s">
        <v>13650</v>
      </c>
      <c r="C6711" s="46">
        <f>VLOOKUP(B6711,'Τιμοκατάλογος ανά κωδικό'!D:G,4,0)</f>
        <v>286.52</v>
      </c>
      <c r="D6711" s="46">
        <v>279.52999999999997</v>
      </c>
      <c r="E6711" s="47">
        <f t="shared" si="104"/>
        <v>2.5006260508711131E-2</v>
      </c>
      <c r="F6711" s="124"/>
    </row>
    <row r="6712" spans="1:6" x14ac:dyDescent="0.25">
      <c r="A6712" s="20" t="s">
        <v>10295</v>
      </c>
      <c r="B6712" s="7" t="s">
        <v>13651</v>
      </c>
      <c r="C6712" s="46">
        <f>VLOOKUP(B6712,'Τιμοκατάλογος ανά κωδικό'!D:G,4,0)</f>
        <v>315.52999999999997</v>
      </c>
      <c r="D6712" s="46">
        <v>307.83</v>
      </c>
      <c r="E6712" s="47">
        <f t="shared" si="104"/>
        <v>2.5013806321670939E-2</v>
      </c>
      <c r="F6712" s="124"/>
    </row>
    <row r="6713" spans="1:6" x14ac:dyDescent="0.25">
      <c r="A6713" s="20" t="s">
        <v>10296</v>
      </c>
      <c r="B6713" s="7" t="s">
        <v>13652</v>
      </c>
      <c r="C6713" s="46">
        <f>VLOOKUP(B6713,'Τιμοκατάλογος ανά κωδικό'!D:G,4,0)</f>
        <v>263.54000000000002</v>
      </c>
      <c r="D6713" s="46">
        <v>257.11</v>
      </c>
      <c r="E6713" s="47">
        <f t="shared" si="104"/>
        <v>2.5008751118198447E-2</v>
      </c>
      <c r="F6713" s="124"/>
    </row>
    <row r="6714" spans="1:6" x14ac:dyDescent="0.25">
      <c r="A6714" s="20" t="s">
        <v>10297</v>
      </c>
      <c r="B6714" s="7" t="s">
        <v>13653</v>
      </c>
      <c r="C6714" s="46">
        <f>VLOOKUP(B6714,'Τιμοκατάλογος ανά κωδικό'!D:G,4,0)</f>
        <v>363.9</v>
      </c>
      <c r="D6714" s="46">
        <v>355.02</v>
      </c>
      <c r="E6714" s="47">
        <f t="shared" si="104"/>
        <v>2.501267534223417E-2</v>
      </c>
      <c r="F6714" s="124"/>
    </row>
    <row r="6715" spans="1:6" x14ac:dyDescent="0.25">
      <c r="A6715" s="20" t="s">
        <v>10298</v>
      </c>
      <c r="B6715" s="7" t="s">
        <v>13654</v>
      </c>
      <c r="C6715" s="46">
        <f>VLOOKUP(B6715,'Τιμοκατάλογος ανά κωδικό'!D:G,4,0)</f>
        <v>379.79</v>
      </c>
      <c r="D6715" s="46">
        <v>370.53</v>
      </c>
      <c r="E6715" s="47">
        <f t="shared" si="104"/>
        <v>2.4991228780395724E-2</v>
      </c>
      <c r="F6715" s="124"/>
    </row>
    <row r="6716" spans="1:6" x14ac:dyDescent="0.25">
      <c r="A6716" s="20" t="s">
        <v>15001</v>
      </c>
      <c r="B6716" s="7" t="s">
        <v>13655</v>
      </c>
      <c r="C6716" s="46">
        <f>VLOOKUP(B6716,'Τιμοκατάλογος ανά κωδικό'!D:G,4,0)</f>
        <v>415.91</v>
      </c>
      <c r="D6716" s="46">
        <v>405.77</v>
      </c>
      <c r="E6716" s="47">
        <f t="shared" si="104"/>
        <v>2.4989526086206526E-2</v>
      </c>
      <c r="F6716" s="124"/>
    </row>
    <row r="6717" spans="1:6" x14ac:dyDescent="0.25">
      <c r="A6717" s="20" t="s">
        <v>15002</v>
      </c>
      <c r="B6717" s="7" t="s">
        <v>13656</v>
      </c>
      <c r="C6717" s="46">
        <f>VLOOKUP(B6717,'Τιμοκατάλογος ανά κωδικό'!D:G,4,0)</f>
        <v>370.17</v>
      </c>
      <c r="D6717" s="46">
        <v>361.14</v>
      </c>
      <c r="E6717" s="47">
        <f t="shared" si="104"/>
        <v>2.5004153513872751E-2</v>
      </c>
      <c r="F6717" s="124"/>
    </row>
    <row r="6718" spans="1:6" x14ac:dyDescent="0.25">
      <c r="A6718" s="20" t="s">
        <v>10299</v>
      </c>
      <c r="B6718" s="7" t="s">
        <v>13657</v>
      </c>
      <c r="C6718" s="46">
        <f>VLOOKUP(B6718,'Τιμοκατάλογος ανά κωδικό'!D:G,4,0)</f>
        <v>859.56</v>
      </c>
      <c r="D6718" s="46">
        <v>838.58999999999992</v>
      </c>
      <c r="E6718" s="47">
        <f t="shared" si="104"/>
        <v>2.5006260508711131E-2</v>
      </c>
      <c r="F6718" s="124"/>
    </row>
    <row r="6719" spans="1:6" x14ac:dyDescent="0.25">
      <c r="A6719" s="20" t="s">
        <v>15003</v>
      </c>
      <c r="B6719" s="7" t="s">
        <v>13658</v>
      </c>
      <c r="C6719" s="46">
        <f>VLOOKUP(B6719,'Τιμοκατάλογος ανά κωδικό'!D:G,4,0)</f>
        <v>759.58</v>
      </c>
      <c r="D6719" s="46">
        <v>741.06</v>
      </c>
      <c r="E6719" s="47">
        <f t="shared" si="104"/>
        <v>2.4991228780395724E-2</v>
      </c>
      <c r="F6719" s="124"/>
    </row>
    <row r="6720" spans="1:6" x14ac:dyDescent="0.25">
      <c r="A6720" s="20" t="s">
        <v>10300</v>
      </c>
      <c r="B6720" s="7" t="s">
        <v>13659</v>
      </c>
      <c r="C6720" s="46">
        <f>VLOOKUP(B6720,'Τιμοκατάλογος ανά κωδικό'!D:G,4,0)</f>
        <v>631.05999999999995</v>
      </c>
      <c r="D6720" s="46">
        <v>615.66</v>
      </c>
      <c r="E6720" s="47">
        <f t="shared" si="104"/>
        <v>2.5013806321670939E-2</v>
      </c>
      <c r="F6720" s="124"/>
    </row>
    <row r="6721" spans="1:6" x14ac:dyDescent="0.25">
      <c r="A6721" s="20" t="s">
        <v>10301</v>
      </c>
      <c r="B6721" s="7" t="s">
        <v>13660</v>
      </c>
      <c r="C6721" s="46">
        <f>VLOOKUP(B6721,'Τιμοκατάλογος ανά κωδικό'!D:G,4,0)</f>
        <v>573.04</v>
      </c>
      <c r="D6721" s="46">
        <v>559.05999999999995</v>
      </c>
      <c r="E6721" s="47">
        <f t="shared" si="104"/>
        <v>2.5006260508711131E-2</v>
      </c>
      <c r="F6721" s="124"/>
    </row>
    <row r="6722" spans="1:6" x14ac:dyDescent="0.25">
      <c r="A6722" s="20" t="s">
        <v>15004</v>
      </c>
      <c r="B6722" s="7" t="s">
        <v>13674</v>
      </c>
      <c r="C6722" s="46">
        <f>VLOOKUP(B6722,'Τιμοκατάλογος ανά κωδικό'!D:G,4,0)</f>
        <v>421.91</v>
      </c>
      <c r="D6722" s="46">
        <v>411.62</v>
      </c>
      <c r="E6722" s="47">
        <f t="shared" si="104"/>
        <v>2.499878528740096E-2</v>
      </c>
      <c r="F6722" s="124"/>
    </row>
    <row r="6723" spans="1:6" x14ac:dyDescent="0.25">
      <c r="A6723" s="20" t="s">
        <v>15005</v>
      </c>
      <c r="B6723" s="7" t="s">
        <v>13675</v>
      </c>
      <c r="C6723" s="46">
        <f>VLOOKUP(B6723,'Τιμοκατάλογος ανά κωδικό'!D:G,4,0)</f>
        <v>256.38</v>
      </c>
      <c r="D6723" s="46">
        <v>250.13</v>
      </c>
      <c r="E6723" s="47">
        <f t="shared" ref="E6723:E6777" si="105">C6723/D6723-1</f>
        <v>2.4987006756486574E-2</v>
      </c>
      <c r="F6723" s="124"/>
    </row>
    <row r="6724" spans="1:6" x14ac:dyDescent="0.25">
      <c r="A6724" s="20" t="s">
        <v>15006</v>
      </c>
      <c r="B6724" s="7" t="s">
        <v>13676</v>
      </c>
      <c r="C6724" s="46">
        <f>VLOOKUP(B6724,'Τιμοκατάλογος ανά κωδικό'!D:G,4,0)</f>
        <v>201.71</v>
      </c>
      <c r="D6724" s="46">
        <v>196.79</v>
      </c>
      <c r="E6724" s="47">
        <f t="shared" si="105"/>
        <v>2.5001270389755748E-2</v>
      </c>
      <c r="F6724" s="124"/>
    </row>
    <row r="6725" spans="1:6" x14ac:dyDescent="0.25">
      <c r="A6725" s="20" t="s">
        <v>15007</v>
      </c>
      <c r="B6725" s="7" t="s">
        <v>13677</v>
      </c>
      <c r="C6725" s="46">
        <f>VLOOKUP(B6725,'Τιμοκατάλογος ανά κωδικό'!D:G,4,0)</f>
        <v>196.3</v>
      </c>
      <c r="D6725" s="46">
        <v>191.51</v>
      </c>
      <c r="E6725" s="47">
        <f t="shared" si="105"/>
        <v>2.5011748733747785E-2</v>
      </c>
      <c r="F6725" s="124"/>
    </row>
    <row r="6726" spans="1:6" x14ac:dyDescent="0.25">
      <c r="A6726" s="20" t="s">
        <v>15008</v>
      </c>
      <c r="B6726" s="7" t="s">
        <v>13678</v>
      </c>
      <c r="C6726" s="46">
        <f>VLOOKUP(B6726,'Τιμοκατάλογος ανά κωδικό'!D:G,4,0)</f>
        <v>189.53</v>
      </c>
      <c r="D6726" s="46">
        <v>184.91</v>
      </c>
      <c r="E6726" s="47">
        <f t="shared" si="105"/>
        <v>2.4985127900059467E-2</v>
      </c>
      <c r="F6726" s="124"/>
    </row>
    <row r="6727" spans="1:6" x14ac:dyDescent="0.25">
      <c r="A6727" s="20" t="s">
        <v>15009</v>
      </c>
      <c r="B6727" s="7" t="s">
        <v>13679</v>
      </c>
      <c r="C6727" s="46">
        <f>VLOOKUP(B6727,'Τιμοκατάλογος ανά κωδικό'!D:G,4,0)</f>
        <v>182.76</v>
      </c>
      <c r="D6727" s="46">
        <v>178.3</v>
      </c>
      <c r="E6727" s="47">
        <f t="shared" si="105"/>
        <v>2.501402131239483E-2</v>
      </c>
      <c r="F6727" s="124"/>
    </row>
    <row r="6728" spans="1:6" x14ac:dyDescent="0.25">
      <c r="A6728" s="20" t="s">
        <v>15010</v>
      </c>
      <c r="B6728" s="7" t="s">
        <v>13680</v>
      </c>
      <c r="C6728" s="46">
        <f>VLOOKUP(B6728,'Τιμοκατάλογος ανά κωδικό'!D:G,4,0)</f>
        <v>533.72</v>
      </c>
      <c r="D6728" s="46">
        <v>520.70000000000005</v>
      </c>
      <c r="E6728" s="47">
        <f t="shared" si="105"/>
        <v>2.5004801229114637E-2</v>
      </c>
      <c r="F6728" s="124"/>
    </row>
    <row r="6729" spans="1:6" x14ac:dyDescent="0.25">
      <c r="A6729" s="20" t="s">
        <v>15011</v>
      </c>
      <c r="B6729" s="7" t="s">
        <v>13661</v>
      </c>
      <c r="C6729" s="46">
        <f>VLOOKUP(B6729,'Τιμοκατάλογος ανά κωδικό'!D:G,4,0)</f>
        <v>431.32</v>
      </c>
      <c r="D6729" s="46">
        <v>420.8</v>
      </c>
      <c r="E6729" s="47">
        <f t="shared" si="105"/>
        <v>2.4999999999999911E-2</v>
      </c>
      <c r="F6729" s="124"/>
    </row>
    <row r="6730" spans="1:6" x14ac:dyDescent="0.25">
      <c r="A6730" s="20" t="s">
        <v>15012</v>
      </c>
      <c r="B6730" s="7" t="s">
        <v>13681</v>
      </c>
      <c r="C6730" s="46">
        <f>VLOOKUP(B6730,'Τιμοκατάλογος ανά κωδικό'!D:G,4,0)</f>
        <v>397.74</v>
      </c>
      <c r="D6730" s="46">
        <v>388.04</v>
      </c>
      <c r="E6730" s="47">
        <f t="shared" si="105"/>
        <v>2.4997422946088088E-2</v>
      </c>
      <c r="F6730" s="124"/>
    </row>
    <row r="6731" spans="1:6" x14ac:dyDescent="0.25">
      <c r="A6731" s="20" t="s">
        <v>15013</v>
      </c>
      <c r="B6731" s="7" t="s">
        <v>13682</v>
      </c>
      <c r="C6731" s="46">
        <f>VLOOKUP(B6731,'Τιμοκατάλογος ανά κωδικό'!D:G,4,0)</f>
        <v>332.36</v>
      </c>
      <c r="D6731" s="46">
        <v>324.25</v>
      </c>
      <c r="E6731" s="47">
        <f t="shared" si="105"/>
        <v>2.5011565150347081E-2</v>
      </c>
      <c r="F6731" s="124"/>
    </row>
    <row r="6732" spans="1:6" x14ac:dyDescent="0.25">
      <c r="A6732" s="20" t="s">
        <v>15014</v>
      </c>
      <c r="B6732" s="7" t="s">
        <v>13683</v>
      </c>
      <c r="C6732" s="46">
        <f>VLOOKUP(B6732,'Τιμοκατάλογος ανά κωδικό'!D:G,4,0)</f>
        <v>243.68</v>
      </c>
      <c r="D6732" s="46">
        <v>237.74</v>
      </c>
      <c r="E6732" s="47">
        <f t="shared" si="105"/>
        <v>2.4985278034827862E-2</v>
      </c>
      <c r="F6732" s="124"/>
    </row>
    <row r="6733" spans="1:6" x14ac:dyDescent="0.25">
      <c r="A6733" s="20" t="s">
        <v>10302</v>
      </c>
      <c r="B6733" s="7" t="s">
        <v>13684</v>
      </c>
      <c r="C6733" s="46">
        <f>VLOOKUP(B6733,'Τιμοκατάλογος ανά κωδικό'!D:G,4,0)</f>
        <v>321.01</v>
      </c>
      <c r="D6733" s="46">
        <v>313.18</v>
      </c>
      <c r="E6733" s="47">
        <f t="shared" si="105"/>
        <v>2.5001596525959568E-2</v>
      </c>
      <c r="F6733" s="124"/>
    </row>
    <row r="6734" spans="1:6" x14ac:dyDescent="0.25">
      <c r="A6734" s="20" t="s">
        <v>10303</v>
      </c>
      <c r="B6734" s="7" t="s">
        <v>13685</v>
      </c>
      <c r="C6734" s="46">
        <f>VLOOKUP(B6734,'Τιμοκατάλογος ανά κωδικό'!D:G,4,0)</f>
        <v>282.94</v>
      </c>
      <c r="D6734" s="46">
        <v>276.04000000000002</v>
      </c>
      <c r="E6734" s="47">
        <f t="shared" si="105"/>
        <v>2.4996377336617748E-2</v>
      </c>
      <c r="F6734" s="124"/>
    </row>
    <row r="6735" spans="1:6" x14ac:dyDescent="0.25">
      <c r="A6735" s="20" t="s">
        <v>10304</v>
      </c>
      <c r="B6735" s="7" t="s">
        <v>13662</v>
      </c>
      <c r="C6735" s="46">
        <f>VLOOKUP(B6735,'Τιμοκατάλογος ανά κωδικό'!D:G,4,0)</f>
        <v>240.3</v>
      </c>
      <c r="D6735" s="46">
        <v>234.44</v>
      </c>
      <c r="E6735" s="47">
        <f t="shared" si="105"/>
        <v>2.499573451629411E-2</v>
      </c>
      <c r="F6735" s="124"/>
    </row>
    <row r="6736" spans="1:6" x14ac:dyDescent="0.25">
      <c r="A6736" s="20" t="s">
        <v>10305</v>
      </c>
      <c r="B6736" s="7" t="s">
        <v>13663</v>
      </c>
      <c r="C6736" s="46">
        <f>VLOOKUP(B6736,'Τιμοκατάλογος ανά κωδικό'!D:G,4,0)</f>
        <v>233.06</v>
      </c>
      <c r="D6736" s="46">
        <v>227.38</v>
      </c>
      <c r="E6736" s="47">
        <f t="shared" si="105"/>
        <v>2.4980209341191051E-2</v>
      </c>
      <c r="F6736" s="124"/>
    </row>
    <row r="6737" spans="1:6" x14ac:dyDescent="0.25">
      <c r="A6737" s="20" t="s">
        <v>10306</v>
      </c>
      <c r="B6737" s="7" t="s">
        <v>13686</v>
      </c>
      <c r="C6737" s="46">
        <f>VLOOKUP(B6737,'Τιμοκατάλογος ανά κωδικό'!D:G,4,0)</f>
        <v>227.65</v>
      </c>
      <c r="D6737" s="46">
        <v>222.1</v>
      </c>
      <c r="E6737" s="47">
        <f t="shared" si="105"/>
        <v>2.4988743809094993E-2</v>
      </c>
      <c r="F6737" s="124"/>
    </row>
    <row r="6738" spans="1:6" x14ac:dyDescent="0.25">
      <c r="A6738" s="20" t="s">
        <v>10307</v>
      </c>
      <c r="B6738" s="7" t="s">
        <v>13687</v>
      </c>
      <c r="C6738" s="46">
        <f>VLOOKUP(B6738,'Τιμοκατάλογος ανά κωδικό'!D:G,4,0)</f>
        <v>196.3</v>
      </c>
      <c r="D6738" s="46">
        <v>191.51</v>
      </c>
      <c r="E6738" s="47">
        <f t="shared" si="105"/>
        <v>2.5011748733747785E-2</v>
      </c>
      <c r="F6738" s="124"/>
    </row>
    <row r="6739" spans="1:6" x14ac:dyDescent="0.25">
      <c r="A6739" s="20" t="s">
        <v>10308</v>
      </c>
      <c r="B6739" s="7" t="s">
        <v>13688</v>
      </c>
      <c r="C6739" s="46">
        <f>VLOOKUP(B6739,'Τιμοκατάλογος ανά κωδικό'!D:G,4,0)</f>
        <v>204.15</v>
      </c>
      <c r="D6739" s="46">
        <v>199.17</v>
      </c>
      <c r="E6739" s="47">
        <f t="shared" si="105"/>
        <v>2.5003765627353625E-2</v>
      </c>
      <c r="F6739" s="124"/>
    </row>
    <row r="6740" spans="1:6" x14ac:dyDescent="0.25">
      <c r="A6740" s="20" t="s">
        <v>10309</v>
      </c>
      <c r="B6740" s="7" t="s">
        <v>13664</v>
      </c>
      <c r="C6740" s="46">
        <f>VLOOKUP(B6740,'Τιμοκατάλογος ανά κωδικό'!D:G,4,0)</f>
        <v>454.74</v>
      </c>
      <c r="D6740" s="46">
        <v>443.65</v>
      </c>
      <c r="E6740" s="47">
        <f t="shared" si="105"/>
        <v>2.49971824636539E-2</v>
      </c>
      <c r="F6740" s="124"/>
    </row>
    <row r="6741" spans="1:6" x14ac:dyDescent="0.25">
      <c r="A6741" s="20" t="s">
        <v>12226</v>
      </c>
      <c r="B6741" s="7" t="s">
        <v>13622</v>
      </c>
      <c r="C6741" s="46" t="str">
        <f>VLOOKUP(B6741,'Τιμοκατάλογος ανά κωδικό'!D:G,4,0)</f>
        <v>Κ.Ε.</v>
      </c>
      <c r="D6741" s="46" t="s">
        <v>25341</v>
      </c>
      <c r="F6741" s="124"/>
    </row>
    <row r="6742" spans="1:6" x14ac:dyDescent="0.25">
      <c r="A6742" s="20" t="s">
        <v>12227</v>
      </c>
      <c r="B6742" s="7" t="s">
        <v>13623</v>
      </c>
      <c r="C6742" s="46" t="str">
        <f>VLOOKUP(B6742,'Τιμοκατάλογος ανά κωδικό'!D:G,4,0)</f>
        <v>Κ.Ε.</v>
      </c>
      <c r="D6742" s="46" t="s">
        <v>25341</v>
      </c>
      <c r="F6742" s="124"/>
    </row>
    <row r="6743" spans="1:6" x14ac:dyDescent="0.25">
      <c r="A6743" s="20" t="s">
        <v>14279</v>
      </c>
      <c r="B6743" s="7" t="s">
        <v>13933</v>
      </c>
      <c r="C6743" s="46" t="str">
        <f>VLOOKUP(B6743,'Τιμοκατάλογος ανά κωδικό'!D:G,4,0)</f>
        <v>Κ.Ε.</v>
      </c>
      <c r="D6743" s="46" t="s">
        <v>25341</v>
      </c>
      <c r="F6743" s="124"/>
    </row>
    <row r="6744" spans="1:6" x14ac:dyDescent="0.25">
      <c r="A6744" s="20">
        <v>400</v>
      </c>
      <c r="B6744" s="7" t="s">
        <v>13924</v>
      </c>
      <c r="C6744" s="46" t="str">
        <f>VLOOKUP(B6744,'Τιμοκατάλογος ανά κωδικό'!D:G,4,0)</f>
        <v>Κ.Ε.</v>
      </c>
      <c r="D6744" s="46" t="s">
        <v>25341</v>
      </c>
      <c r="F6744" s="124"/>
    </row>
    <row r="6745" spans="1:6" x14ac:dyDescent="0.25">
      <c r="A6745" s="20">
        <v>500</v>
      </c>
      <c r="B6745" s="7" t="s">
        <v>13925</v>
      </c>
      <c r="C6745" s="46" t="str">
        <f>VLOOKUP(B6745,'Τιμοκατάλογος ανά κωδικό'!D:G,4,0)</f>
        <v>Κ.Ε.</v>
      </c>
      <c r="D6745" s="46" t="s">
        <v>25341</v>
      </c>
      <c r="F6745" s="124"/>
    </row>
    <row r="6746" spans="1:6" x14ac:dyDescent="0.25">
      <c r="A6746" s="20">
        <v>630</v>
      </c>
      <c r="B6746" s="7" t="s">
        <v>13926</v>
      </c>
      <c r="C6746" s="46" t="str">
        <f>VLOOKUP(B6746,'Τιμοκατάλογος ανά κωδικό'!D:G,4,0)</f>
        <v>Κ.Ε.</v>
      </c>
      <c r="D6746" s="46" t="s">
        <v>25341</v>
      </c>
      <c r="F6746" s="124"/>
    </row>
    <row r="6747" spans="1:6" x14ac:dyDescent="0.25">
      <c r="A6747" s="20">
        <v>800</v>
      </c>
      <c r="B6747" s="7" t="s">
        <v>13927</v>
      </c>
      <c r="C6747" s="46" t="str">
        <f>VLOOKUP(B6747,'Τιμοκατάλογος ανά κωδικό'!D:G,4,0)</f>
        <v>Κ.Ε.</v>
      </c>
      <c r="D6747" s="46" t="s">
        <v>25341</v>
      </c>
      <c r="F6747" s="124"/>
    </row>
    <row r="6748" spans="1:6" x14ac:dyDescent="0.25">
      <c r="A6748" s="20">
        <v>1000</v>
      </c>
      <c r="B6748" s="7" t="s">
        <v>13928</v>
      </c>
      <c r="C6748" s="46" t="str">
        <f>VLOOKUP(B6748,'Τιμοκατάλογος ανά κωδικό'!D:G,4,0)</f>
        <v>Κ.Ε.</v>
      </c>
      <c r="D6748" s="46" t="s">
        <v>25341</v>
      </c>
      <c r="F6748" s="124"/>
    </row>
    <row r="6749" spans="1:6" x14ac:dyDescent="0.25">
      <c r="A6749" s="20">
        <v>1250</v>
      </c>
      <c r="B6749" s="7" t="s">
        <v>13929</v>
      </c>
      <c r="C6749" s="46" t="str">
        <f>VLOOKUP(B6749,'Τιμοκατάλογος ανά κωδικό'!D:G,4,0)</f>
        <v>Κ.Ε.</v>
      </c>
      <c r="D6749" s="46" t="s">
        <v>25341</v>
      </c>
      <c r="F6749" s="124"/>
    </row>
    <row r="6750" spans="1:6" x14ac:dyDescent="0.25">
      <c r="A6750" s="20">
        <v>1600</v>
      </c>
      <c r="B6750" s="7" t="s">
        <v>13930</v>
      </c>
      <c r="C6750" s="46" t="str">
        <f>VLOOKUP(B6750,'Τιμοκατάλογος ανά κωδικό'!D:G,4,0)</f>
        <v>Κ.Ε.</v>
      </c>
      <c r="D6750" s="46" t="s">
        <v>25341</v>
      </c>
      <c r="F6750" s="124"/>
    </row>
    <row r="6751" spans="1:6" x14ac:dyDescent="0.25">
      <c r="A6751" s="20">
        <v>2000</v>
      </c>
      <c r="B6751" s="7" t="s">
        <v>13931</v>
      </c>
      <c r="C6751" s="46" t="str">
        <f>VLOOKUP(B6751,'Τιμοκατάλογος ανά κωδικό'!D:G,4,0)</f>
        <v>Κ.Ε.</v>
      </c>
      <c r="D6751" s="46" t="s">
        <v>25341</v>
      </c>
      <c r="F6751" s="124"/>
    </row>
    <row r="6752" spans="1:6" x14ac:dyDescent="0.25">
      <c r="A6752" s="20">
        <v>2500</v>
      </c>
      <c r="B6752" s="7" t="s">
        <v>13932</v>
      </c>
      <c r="C6752" s="46" t="str">
        <f>VLOOKUP(B6752,'Τιμοκατάλογος ανά κωδικό'!D:G,4,0)</f>
        <v>Κ.Ε.</v>
      </c>
      <c r="D6752" s="46" t="s">
        <v>25341</v>
      </c>
      <c r="F6752" s="124"/>
    </row>
    <row r="6753" spans="1:6" x14ac:dyDescent="0.25">
      <c r="A6753" s="20">
        <v>160</v>
      </c>
      <c r="B6753" s="7" t="s">
        <v>13913</v>
      </c>
      <c r="C6753" s="46" t="str">
        <f>VLOOKUP(B6753,'Τιμοκατάλογος ανά κωδικό'!D:G,4,0)</f>
        <v>Κ.Ε.</v>
      </c>
      <c r="D6753" s="46" t="s">
        <v>25341</v>
      </c>
      <c r="F6753" s="124"/>
    </row>
    <row r="6754" spans="1:6" x14ac:dyDescent="0.25">
      <c r="A6754" s="20">
        <v>250</v>
      </c>
      <c r="B6754" s="7" t="s">
        <v>13914</v>
      </c>
      <c r="C6754" s="46" t="str">
        <f>VLOOKUP(B6754,'Τιμοκατάλογος ανά κωδικό'!D:G,4,0)</f>
        <v>Κ.Ε.</v>
      </c>
      <c r="D6754" s="46" t="s">
        <v>25341</v>
      </c>
      <c r="F6754" s="124"/>
    </row>
    <row r="6755" spans="1:6" x14ac:dyDescent="0.25">
      <c r="A6755" s="20">
        <v>315</v>
      </c>
      <c r="B6755" s="7" t="s">
        <v>14798</v>
      </c>
      <c r="C6755" s="46" t="str">
        <f>VLOOKUP(B6755,'Τιμοκατάλογος ανά κωδικό'!D:G,4,0)</f>
        <v>Κ.Ε.</v>
      </c>
      <c r="D6755" s="46" t="s">
        <v>25341</v>
      </c>
      <c r="F6755" s="124"/>
    </row>
    <row r="6756" spans="1:6" x14ac:dyDescent="0.25">
      <c r="A6756" s="20">
        <v>400</v>
      </c>
      <c r="B6756" s="7" t="s">
        <v>14799</v>
      </c>
      <c r="C6756" s="46" t="str">
        <f>VLOOKUP(B6756,'Τιμοκατάλογος ανά κωδικό'!D:G,4,0)</f>
        <v>Κ.Ε.</v>
      </c>
      <c r="D6756" s="46" t="s">
        <v>25341</v>
      </c>
      <c r="F6756" s="124"/>
    </row>
    <row r="6757" spans="1:6" x14ac:dyDescent="0.25">
      <c r="A6757" s="20">
        <v>500</v>
      </c>
      <c r="B6757" s="7" t="s">
        <v>13915</v>
      </c>
      <c r="C6757" s="46" t="str">
        <f>VLOOKUP(B6757,'Τιμοκατάλογος ανά κωδικό'!D:G,4,0)</f>
        <v>Κ.Ε.</v>
      </c>
      <c r="D6757" s="46" t="s">
        <v>25341</v>
      </c>
      <c r="F6757" s="124"/>
    </row>
    <row r="6758" spans="1:6" x14ac:dyDescent="0.25">
      <c r="A6758" s="20">
        <v>630</v>
      </c>
      <c r="B6758" s="7" t="s">
        <v>13916</v>
      </c>
      <c r="C6758" s="46" t="str">
        <f>VLOOKUP(B6758,'Τιμοκατάλογος ανά κωδικό'!D:G,4,0)</f>
        <v>Κ.Ε.</v>
      </c>
      <c r="D6758" s="46" t="s">
        <v>25341</v>
      </c>
      <c r="F6758" s="124"/>
    </row>
    <row r="6759" spans="1:6" x14ac:dyDescent="0.25">
      <c r="A6759" s="20">
        <v>800</v>
      </c>
      <c r="B6759" s="7" t="s">
        <v>13917</v>
      </c>
      <c r="C6759" s="46" t="str">
        <f>VLOOKUP(B6759,'Τιμοκατάλογος ανά κωδικό'!D:G,4,0)</f>
        <v>Κ.Ε.</v>
      </c>
      <c r="D6759" s="46" t="s">
        <v>25341</v>
      </c>
      <c r="F6759" s="124"/>
    </row>
    <row r="6760" spans="1:6" x14ac:dyDescent="0.25">
      <c r="A6760" s="20">
        <v>1000</v>
      </c>
      <c r="B6760" s="7" t="s">
        <v>13918</v>
      </c>
      <c r="C6760" s="46" t="str">
        <f>VLOOKUP(B6760,'Τιμοκατάλογος ανά κωδικό'!D:G,4,0)</f>
        <v>Κ.Ε.</v>
      </c>
      <c r="D6760" s="46" t="s">
        <v>25341</v>
      </c>
      <c r="F6760" s="124"/>
    </row>
    <row r="6761" spans="1:6" x14ac:dyDescent="0.25">
      <c r="A6761" s="20">
        <v>1250</v>
      </c>
      <c r="B6761" s="7" t="s">
        <v>13919</v>
      </c>
      <c r="C6761" s="46" t="str">
        <f>VLOOKUP(B6761,'Τιμοκατάλογος ανά κωδικό'!D:G,4,0)</f>
        <v>Κ.Ε.</v>
      </c>
      <c r="D6761" s="46" t="s">
        <v>25341</v>
      </c>
      <c r="F6761" s="124"/>
    </row>
    <row r="6762" spans="1:6" x14ac:dyDescent="0.25">
      <c r="A6762" s="20">
        <v>1600</v>
      </c>
      <c r="B6762" s="7" t="s">
        <v>13920</v>
      </c>
      <c r="C6762" s="46" t="str">
        <f>VLOOKUP(B6762,'Τιμοκατάλογος ανά κωδικό'!D:G,4,0)</f>
        <v>Κ.Ε.</v>
      </c>
      <c r="D6762" s="46" t="s">
        <v>25341</v>
      </c>
      <c r="F6762" s="124"/>
    </row>
    <row r="6763" spans="1:6" x14ac:dyDescent="0.25">
      <c r="A6763" s="20">
        <v>2000</v>
      </c>
      <c r="B6763" s="7" t="s">
        <v>13921</v>
      </c>
      <c r="C6763" s="46" t="str">
        <f>VLOOKUP(B6763,'Τιμοκατάλογος ανά κωδικό'!D:G,4,0)</f>
        <v>Κ.Ε.</v>
      </c>
      <c r="D6763" s="46" t="s">
        <v>25341</v>
      </c>
      <c r="F6763" s="124"/>
    </row>
    <row r="6764" spans="1:6" x14ac:dyDescent="0.25">
      <c r="A6764" s="20">
        <v>2500</v>
      </c>
      <c r="B6764" s="7" t="s">
        <v>13922</v>
      </c>
      <c r="C6764" s="46" t="str">
        <f>VLOOKUP(B6764,'Τιμοκατάλογος ανά κωδικό'!D:G,4,0)</f>
        <v>Κ.Ε.</v>
      </c>
      <c r="D6764" s="46" t="s">
        <v>25341</v>
      </c>
      <c r="F6764" s="124"/>
    </row>
    <row r="6765" spans="1:6" x14ac:dyDescent="0.25">
      <c r="A6765" s="20">
        <v>3150</v>
      </c>
      <c r="B6765" s="7" t="s">
        <v>13923</v>
      </c>
      <c r="C6765" s="46" t="str">
        <f>VLOOKUP(B6765,'Τιμοκατάλογος ανά κωδικό'!D:G,4,0)</f>
        <v>Κ.Ε.</v>
      </c>
      <c r="D6765" s="46" t="s">
        <v>25341</v>
      </c>
      <c r="F6765" s="124"/>
    </row>
    <row r="6766" spans="1:6" x14ac:dyDescent="0.25">
      <c r="A6766" s="20" t="s">
        <v>5548</v>
      </c>
      <c r="B6766" s="7" t="s">
        <v>13598</v>
      </c>
      <c r="C6766" s="46">
        <f>VLOOKUP(B6766,'Τιμοκατάλογος ανά κωδικό'!D:G,4,0)</f>
        <v>1229.69</v>
      </c>
      <c r="D6766" s="46">
        <v>1199.7</v>
      </c>
      <c r="E6766" s="47">
        <f t="shared" si="105"/>
        <v>2.4997916145703014E-2</v>
      </c>
      <c r="F6766" s="124"/>
    </row>
    <row r="6767" spans="1:6" x14ac:dyDescent="0.25">
      <c r="A6767" s="20" t="s">
        <v>5549</v>
      </c>
      <c r="B6767" s="7" t="s">
        <v>13599</v>
      </c>
      <c r="C6767" s="46">
        <f>VLOOKUP(B6767,'Τιμοκατάλογος ανά κωδικό'!D:G,4,0)</f>
        <v>1464.35</v>
      </c>
      <c r="D6767" s="46">
        <v>1428.63</v>
      </c>
      <c r="E6767" s="47">
        <f t="shared" si="105"/>
        <v>2.5002974878029827E-2</v>
      </c>
      <c r="F6767" s="124"/>
    </row>
    <row r="6768" spans="1:6" x14ac:dyDescent="0.25">
      <c r="A6768" s="20" t="s">
        <v>5282</v>
      </c>
      <c r="B6768" s="7" t="s">
        <v>13600</v>
      </c>
      <c r="C6768" s="46">
        <f>VLOOKUP(B6768,'Τιμοκατάλογος ανά κωδικό'!D:G,4,0)</f>
        <v>1609.89</v>
      </c>
      <c r="D6768" s="46">
        <v>1570.62</v>
      </c>
      <c r="E6768" s="47">
        <f t="shared" si="105"/>
        <v>2.5002865110593353E-2</v>
      </c>
      <c r="F6768" s="124"/>
    </row>
    <row r="6769" spans="1:6" x14ac:dyDescent="0.25">
      <c r="A6769" s="20" t="s">
        <v>15015</v>
      </c>
      <c r="B6769" s="7" t="s">
        <v>13601</v>
      </c>
      <c r="C6769" s="46">
        <f>VLOOKUP(B6769,'Τιμοκατάλογος ανά κωδικό'!D:G,4,0)</f>
        <v>466.33</v>
      </c>
      <c r="D6769" s="46">
        <v>454.96</v>
      </c>
      <c r="E6769" s="47">
        <f t="shared" si="105"/>
        <v>2.4991208018287248E-2</v>
      </c>
      <c r="F6769" s="124"/>
    </row>
    <row r="6770" spans="1:6" x14ac:dyDescent="0.25">
      <c r="A6770" s="20" t="s">
        <v>10272</v>
      </c>
      <c r="B6770" s="7" t="s">
        <v>13596</v>
      </c>
      <c r="C6770" s="46">
        <f>VLOOKUP(B6770,'Τιμοκατάλογος ανά κωδικό'!D:G,4,0)</f>
        <v>563.75</v>
      </c>
      <c r="D6770" s="46">
        <v>550</v>
      </c>
      <c r="E6770" s="47">
        <f t="shared" si="105"/>
        <v>2.4999999999999911E-2</v>
      </c>
      <c r="F6770" s="124"/>
    </row>
    <row r="6771" spans="1:6" x14ac:dyDescent="0.25">
      <c r="A6771" s="20" t="s">
        <v>10273</v>
      </c>
      <c r="B6771" s="7" t="s">
        <v>13597</v>
      </c>
      <c r="C6771" s="46">
        <f>VLOOKUP(B6771,'Τιμοκατάλογος ανά κωδικό'!D:G,4,0)</f>
        <v>667.3</v>
      </c>
      <c r="D6771" s="46">
        <v>651.02</v>
      </c>
      <c r="E6771" s="47">
        <f t="shared" si="105"/>
        <v>2.5006912230038925E-2</v>
      </c>
      <c r="F6771" s="124"/>
    </row>
    <row r="6772" spans="1:6" x14ac:dyDescent="0.25">
      <c r="A6772" s="20" t="s">
        <v>5453</v>
      </c>
      <c r="B6772" s="7" t="s">
        <v>13621</v>
      </c>
      <c r="C6772" s="46">
        <f>VLOOKUP(B6772,'Τιμοκατάλογος ανά κωδικό'!D:G,4,0)</f>
        <v>393.04</v>
      </c>
      <c r="D6772" s="46">
        <v>393.04260037912354</v>
      </c>
      <c r="E6772" s="47">
        <f t="shared" si="105"/>
        <v>-6.6160236091850066E-6</v>
      </c>
      <c r="F6772" s="124"/>
    </row>
    <row r="6773" spans="1:6" x14ac:dyDescent="0.25">
      <c r="A6773" s="20" t="s">
        <v>5397</v>
      </c>
      <c r="B6773" s="7" t="s">
        <v>13665</v>
      </c>
      <c r="C6773" s="46" t="str">
        <f>VLOOKUP(B6773,'Τιμοκατάλογος ανά κωδικό'!D:G,4,0)</f>
        <v>Κ.Ε.</v>
      </c>
      <c r="D6773" s="46" t="s">
        <v>25341</v>
      </c>
      <c r="F6773" s="124"/>
    </row>
    <row r="6774" spans="1:6" x14ac:dyDescent="0.25">
      <c r="A6774" s="20" t="s">
        <v>5398</v>
      </c>
      <c r="B6774" s="7" t="s">
        <v>13672</v>
      </c>
      <c r="C6774" s="46" t="str">
        <f>VLOOKUP(B6774,'Τιμοκατάλογος ανά κωδικό'!D:G,4,0)</f>
        <v>Κ.Ε.</v>
      </c>
      <c r="D6774" s="46" t="s">
        <v>25341</v>
      </c>
      <c r="F6774" s="124"/>
    </row>
    <row r="6775" spans="1:6" x14ac:dyDescent="0.25">
      <c r="A6775" s="20" t="s">
        <v>5567</v>
      </c>
      <c r="B6775" s="7" t="s">
        <v>13624</v>
      </c>
      <c r="C6775" s="46">
        <f>VLOOKUP(B6775,'Τιμοκατάλογος ανά κωδικό'!D:G,4,0)</f>
        <v>526.99</v>
      </c>
      <c r="D6775" s="46">
        <v>514.14</v>
      </c>
      <c r="E6775" s="47">
        <f t="shared" si="105"/>
        <v>2.4993192515657237E-2</v>
      </c>
      <c r="F6775" s="124"/>
    </row>
    <row r="6776" spans="1:6" x14ac:dyDescent="0.25">
      <c r="A6776" s="20" t="s">
        <v>5568</v>
      </c>
      <c r="B6776" s="7" t="s">
        <v>13625</v>
      </c>
      <c r="C6776" s="46">
        <f>VLOOKUP(B6776,'Τιμοκατάλογος ανά κωδικό'!D:G,4,0)</f>
        <v>666.1</v>
      </c>
      <c r="D6776" s="46">
        <v>649.85</v>
      </c>
      <c r="E6776" s="47">
        <f t="shared" si="105"/>
        <v>2.5005770562437579E-2</v>
      </c>
      <c r="F6776" s="124"/>
    </row>
    <row r="6777" spans="1:6" x14ac:dyDescent="0.25">
      <c r="A6777" s="20" t="s">
        <v>5784</v>
      </c>
      <c r="B6777" s="7" t="s">
        <v>13630</v>
      </c>
      <c r="C6777" s="46">
        <f>VLOOKUP(B6777,'Τιμοκατάλογος ανά κωδικό'!D:G,4,0)</f>
        <v>417.31</v>
      </c>
      <c r="D6777" s="46">
        <v>407.13</v>
      </c>
      <c r="E6777" s="47">
        <f t="shared" si="105"/>
        <v>2.5004298381352319E-2</v>
      </c>
      <c r="F6777" s="124"/>
    </row>
  </sheetData>
  <autoFilter ref="A1:F6777" xr:uid="{00000000-0001-0000-0300-000000000000}"/>
  <sortState xmlns:xlrd2="http://schemas.microsoft.com/office/spreadsheetml/2017/richdata2" ref="A2:E6777">
    <sortCondition ref="B2:B6777"/>
  </sortState>
  <printOptions horizontalCentered="1" gridLines="1"/>
  <pageMargins left="0" right="0" top="1.1811023622047245" bottom="0.39370078740157483" header="0.39370078740157483" footer="0"/>
  <pageSetup paperSize="9" scale="99" fitToHeight="0" orientation="portrait" r:id="rId1"/>
  <headerFooter>
    <oddHeader>&amp;C&amp;12ΤΙΜΟΚΑΤΑΛΟΓΟΣ
ΗΛΕΚΤΡΟΛΟΓΙΚΟΥ ΥΛΙΚΟΥ
Δεκέμβριος 2024&amp;R&amp;A</oddHeader>
    <oddFooter>&amp;Rσελ. &amp;P/&amp;N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3" tint="0.59999389629810485"/>
    <pageSetUpPr fitToPage="1"/>
  </sheetPr>
  <dimension ref="A1:G41"/>
  <sheetViews>
    <sheetView zoomScaleNormal="100" workbookViewId="0">
      <pane ySplit="3" topLeftCell="A4" activePane="bottomLeft" state="frozen"/>
      <selection pane="bottomLeft" sqref="A1:C1"/>
    </sheetView>
  </sheetViews>
  <sheetFormatPr defaultColWidth="9.140625" defaultRowHeight="12" x14ac:dyDescent="0.25"/>
  <cols>
    <col min="1" max="1" width="21.85546875" style="54" customWidth="1"/>
    <col min="2" max="2" width="37.42578125" style="54" bestFit="1" customWidth="1"/>
    <col min="3" max="3" width="9.140625" style="55"/>
    <col min="4" max="4" width="1.28515625" style="56" customWidth="1"/>
    <col min="5" max="5" width="9.140625" style="56"/>
    <col min="6" max="6" width="38.28515625" style="57" bestFit="1" customWidth="1"/>
    <col min="7" max="7" width="26" style="57" bestFit="1" customWidth="1"/>
    <col min="8" max="8" width="5.140625" style="54" bestFit="1" customWidth="1"/>
    <col min="9" max="16384" width="9.140625" style="54"/>
  </cols>
  <sheetData>
    <row r="1" spans="1:7" s="64" customFormat="1" ht="39" customHeight="1" thickBot="1" x14ac:dyDescent="0.25">
      <c r="A1" s="123" t="s">
        <v>13595</v>
      </c>
      <c r="B1" s="123"/>
      <c r="C1" s="123"/>
      <c r="D1" s="61"/>
      <c r="E1" s="62"/>
      <c r="F1" s="63"/>
    </row>
    <row r="2" spans="1:7" ht="12.75" thickTop="1" x14ac:dyDescent="0.25"/>
    <row r="3" spans="1:7" s="58" customFormat="1" ht="24" x14ac:dyDescent="0.25">
      <c r="A3" s="105" t="s">
        <v>1746</v>
      </c>
      <c r="B3" s="105" t="s">
        <v>13155</v>
      </c>
      <c r="C3" s="106" t="s">
        <v>13156</v>
      </c>
      <c r="D3" s="65"/>
      <c r="E3" s="107" t="s">
        <v>13157</v>
      </c>
      <c r="F3" s="108" t="s">
        <v>13159</v>
      </c>
      <c r="G3" s="108" t="s">
        <v>13158</v>
      </c>
    </row>
    <row r="4" spans="1:7" ht="12.75" customHeight="1" x14ac:dyDescent="0.25">
      <c r="A4" s="48" t="s">
        <v>25221</v>
      </c>
      <c r="B4" s="48" t="s">
        <v>23469</v>
      </c>
      <c r="C4" s="49">
        <v>722162</v>
      </c>
      <c r="D4" s="66"/>
      <c r="E4" s="59">
        <v>44467</v>
      </c>
      <c r="F4" s="60" t="s">
        <v>25787</v>
      </c>
      <c r="G4" s="60" t="s">
        <v>25810</v>
      </c>
    </row>
    <row r="5" spans="1:7" ht="12.75" customHeight="1" x14ac:dyDescent="0.25">
      <c r="A5" s="48" t="s">
        <v>25222</v>
      </c>
      <c r="B5" s="48" t="s">
        <v>23470</v>
      </c>
      <c r="C5" s="49">
        <v>722163</v>
      </c>
      <c r="D5" s="66"/>
      <c r="E5" s="59">
        <v>44466</v>
      </c>
      <c r="F5" s="60" t="s">
        <v>25788</v>
      </c>
      <c r="G5" s="60" t="s">
        <v>25811</v>
      </c>
    </row>
    <row r="6" spans="1:7" ht="12.75" customHeight="1" x14ac:dyDescent="0.25">
      <c r="A6" s="48" t="s">
        <v>25223</v>
      </c>
      <c r="B6" s="48" t="s">
        <v>23471</v>
      </c>
      <c r="C6" s="49">
        <v>722165</v>
      </c>
      <c r="D6" s="66"/>
      <c r="E6" s="59">
        <v>49856</v>
      </c>
      <c r="F6" s="60" t="s">
        <v>25789</v>
      </c>
      <c r="G6" s="60" t="s">
        <v>25812</v>
      </c>
    </row>
    <row r="7" spans="1:7" ht="12.75" customHeight="1" x14ac:dyDescent="0.25">
      <c r="A7" s="48" t="s">
        <v>25227</v>
      </c>
      <c r="B7" s="48" t="s">
        <v>23475</v>
      </c>
      <c r="C7" s="49">
        <v>722146</v>
      </c>
      <c r="D7" s="66"/>
      <c r="E7" s="59">
        <v>719595</v>
      </c>
      <c r="F7" s="60" t="s">
        <v>21672</v>
      </c>
      <c r="G7" s="60" t="s">
        <v>21701</v>
      </c>
    </row>
    <row r="8" spans="1:7" ht="12.75" customHeight="1" x14ac:dyDescent="0.25">
      <c r="A8" s="48" t="s">
        <v>25224</v>
      </c>
      <c r="B8" s="48" t="s">
        <v>23472</v>
      </c>
      <c r="C8" s="49">
        <v>722144</v>
      </c>
      <c r="D8" s="66"/>
      <c r="E8" s="59">
        <v>719591</v>
      </c>
      <c r="F8" s="60" t="s">
        <v>21669</v>
      </c>
      <c r="G8" s="60" t="s">
        <v>21698</v>
      </c>
    </row>
    <row r="9" spans="1:7" ht="12.75" customHeight="1" x14ac:dyDescent="0.25">
      <c r="A9" s="48" t="s">
        <v>25226</v>
      </c>
      <c r="B9" s="48" t="s">
        <v>23474</v>
      </c>
      <c r="C9" s="49">
        <v>722145</v>
      </c>
      <c r="D9" s="66"/>
      <c r="E9" s="59">
        <v>719592</v>
      </c>
      <c r="F9" s="60" t="s">
        <v>21670</v>
      </c>
      <c r="G9" s="60" t="s">
        <v>21699</v>
      </c>
    </row>
    <row r="10" spans="1:7" ht="12.75" customHeight="1" x14ac:dyDescent="0.25">
      <c r="A10" s="48" t="s">
        <v>25225</v>
      </c>
      <c r="B10" s="48" t="s">
        <v>23473</v>
      </c>
      <c r="C10" s="49">
        <v>722143</v>
      </c>
      <c r="D10" s="66"/>
      <c r="E10" s="59">
        <v>719593</v>
      </c>
      <c r="F10" s="60" t="s">
        <v>21671</v>
      </c>
      <c r="G10" s="60" t="s">
        <v>21700</v>
      </c>
    </row>
    <row r="11" spans="1:7" ht="12.75" customHeight="1" x14ac:dyDescent="0.25">
      <c r="A11" s="48" t="s">
        <v>25230</v>
      </c>
      <c r="B11" s="48" t="s">
        <v>23478</v>
      </c>
      <c r="C11" s="49">
        <v>722149</v>
      </c>
      <c r="D11" s="66"/>
      <c r="E11" s="59">
        <v>719598</v>
      </c>
      <c r="F11" s="60" t="s">
        <v>21675</v>
      </c>
      <c r="G11" s="60" t="s">
        <v>21704</v>
      </c>
    </row>
    <row r="12" spans="1:7" ht="12.75" customHeight="1" x14ac:dyDescent="0.25">
      <c r="A12" s="48" t="s">
        <v>25228</v>
      </c>
      <c r="B12" s="48" t="s">
        <v>23476</v>
      </c>
      <c r="C12" s="49">
        <v>722147</v>
      </c>
      <c r="D12" s="66"/>
      <c r="E12" s="59">
        <v>719596</v>
      </c>
      <c r="F12" s="60" t="s">
        <v>21673</v>
      </c>
      <c r="G12" s="60" t="s">
        <v>21702</v>
      </c>
    </row>
    <row r="13" spans="1:7" ht="12.75" customHeight="1" x14ac:dyDescent="0.25">
      <c r="A13" s="48" t="s">
        <v>25229</v>
      </c>
      <c r="B13" s="48" t="s">
        <v>23477</v>
      </c>
      <c r="C13" s="49">
        <v>722148</v>
      </c>
      <c r="D13" s="66"/>
      <c r="E13" s="59">
        <v>719597</v>
      </c>
      <c r="F13" s="60" t="s">
        <v>21674</v>
      </c>
      <c r="G13" s="60" t="s">
        <v>21703</v>
      </c>
    </row>
    <row r="14" spans="1:7" ht="12.75" customHeight="1" x14ac:dyDescent="0.25">
      <c r="A14" s="48" t="s">
        <v>25236</v>
      </c>
      <c r="B14" s="48" t="s">
        <v>24726</v>
      </c>
      <c r="C14" s="49">
        <v>722183</v>
      </c>
      <c r="D14" s="66"/>
      <c r="E14" s="59">
        <v>80302</v>
      </c>
      <c r="F14" s="60" t="s">
        <v>25790</v>
      </c>
      <c r="G14" s="60" t="s">
        <v>25813</v>
      </c>
    </row>
    <row r="15" spans="1:7" ht="12.75" customHeight="1" x14ac:dyDescent="0.25">
      <c r="A15" s="48" t="s">
        <v>25237</v>
      </c>
      <c r="B15" s="48" t="s">
        <v>9316</v>
      </c>
      <c r="C15" s="49">
        <v>722184</v>
      </c>
      <c r="D15" s="66"/>
      <c r="E15" s="59">
        <v>78064</v>
      </c>
      <c r="F15" s="60" t="s">
        <v>9316</v>
      </c>
      <c r="G15" s="60" t="s">
        <v>25814</v>
      </c>
    </row>
    <row r="16" spans="1:7" ht="12.75" customHeight="1" x14ac:dyDescent="0.25">
      <c r="A16" s="48" t="s">
        <v>25167</v>
      </c>
      <c r="B16" s="48" t="s">
        <v>23420</v>
      </c>
      <c r="C16" s="49">
        <v>721910</v>
      </c>
      <c r="D16" s="66"/>
      <c r="E16" s="59">
        <v>82692</v>
      </c>
      <c r="F16" s="60" t="s">
        <v>25791</v>
      </c>
      <c r="G16" s="60" t="s">
        <v>25815</v>
      </c>
    </row>
    <row r="17" spans="1:7" ht="12.75" customHeight="1" x14ac:dyDescent="0.25">
      <c r="A17" s="48" t="s">
        <v>25233</v>
      </c>
      <c r="B17" s="48" t="s">
        <v>23481</v>
      </c>
      <c r="C17" s="49">
        <v>722118</v>
      </c>
      <c r="D17" s="66"/>
      <c r="E17" s="59">
        <v>702532</v>
      </c>
      <c r="F17" s="60" t="s">
        <v>25792</v>
      </c>
      <c r="G17" s="60" t="s">
        <v>25816</v>
      </c>
    </row>
    <row r="18" spans="1:7" ht="12.75" customHeight="1" x14ac:dyDescent="0.25">
      <c r="A18" s="48" t="s">
        <v>25231</v>
      </c>
      <c r="B18" s="48" t="s">
        <v>23479</v>
      </c>
      <c r="C18" s="49">
        <v>722116</v>
      </c>
      <c r="D18" s="66"/>
      <c r="E18" s="59">
        <v>702530</v>
      </c>
      <c r="F18" s="60" t="s">
        <v>25793</v>
      </c>
      <c r="G18" s="60" t="s">
        <v>25817</v>
      </c>
    </row>
    <row r="19" spans="1:7" ht="12.75" customHeight="1" x14ac:dyDescent="0.25">
      <c r="A19" s="48" t="s">
        <v>25234</v>
      </c>
      <c r="B19" s="48" t="s">
        <v>23482</v>
      </c>
      <c r="C19" s="49">
        <v>722119</v>
      </c>
      <c r="D19" s="66"/>
      <c r="E19" s="59">
        <v>702533</v>
      </c>
      <c r="F19" s="60" t="s">
        <v>25794</v>
      </c>
      <c r="G19" s="60" t="s">
        <v>25818</v>
      </c>
    </row>
    <row r="20" spans="1:7" ht="12.75" customHeight="1" x14ac:dyDescent="0.25">
      <c r="A20" s="48" t="s">
        <v>25232</v>
      </c>
      <c r="B20" s="48" t="s">
        <v>23480</v>
      </c>
      <c r="C20" s="49">
        <v>722117</v>
      </c>
      <c r="D20" s="66"/>
      <c r="E20" s="59">
        <v>702531</v>
      </c>
      <c r="F20" s="60" t="s">
        <v>25795</v>
      </c>
      <c r="G20" s="60" t="s">
        <v>25819</v>
      </c>
    </row>
    <row r="21" spans="1:7" ht="12.75" customHeight="1" x14ac:dyDescent="0.25">
      <c r="A21" s="48" t="s">
        <v>20789</v>
      </c>
      <c r="B21" s="48" t="s">
        <v>20672</v>
      </c>
      <c r="C21" s="49">
        <v>718101</v>
      </c>
      <c r="D21" s="66"/>
      <c r="E21" s="59">
        <v>702540</v>
      </c>
      <c r="F21" s="60" t="s">
        <v>25796</v>
      </c>
      <c r="G21" s="60" t="s">
        <v>25820</v>
      </c>
    </row>
    <row r="22" spans="1:7" ht="12.75" customHeight="1" x14ac:dyDescent="0.25">
      <c r="A22" s="48" t="s">
        <v>20787</v>
      </c>
      <c r="B22" s="48" t="s">
        <v>20670</v>
      </c>
      <c r="C22" s="49">
        <v>718099</v>
      </c>
      <c r="D22" s="66"/>
      <c r="E22" s="59">
        <v>702538</v>
      </c>
      <c r="F22" s="60" t="s">
        <v>25797</v>
      </c>
      <c r="G22" s="60" t="s">
        <v>25821</v>
      </c>
    </row>
    <row r="23" spans="1:7" ht="12.75" customHeight="1" x14ac:dyDescent="0.25">
      <c r="A23" s="48" t="s">
        <v>20790</v>
      </c>
      <c r="B23" s="48" t="s">
        <v>20673</v>
      </c>
      <c r="C23" s="49">
        <v>718102</v>
      </c>
      <c r="D23" s="66"/>
      <c r="E23" s="59">
        <v>702541</v>
      </c>
      <c r="F23" s="60" t="s">
        <v>25798</v>
      </c>
      <c r="G23" s="60" t="s">
        <v>25822</v>
      </c>
    </row>
    <row r="24" spans="1:7" ht="12.75" customHeight="1" x14ac:dyDescent="0.25">
      <c r="A24" s="48" t="s">
        <v>20788</v>
      </c>
      <c r="B24" s="48" t="s">
        <v>20671</v>
      </c>
      <c r="C24" s="49">
        <v>718100</v>
      </c>
      <c r="D24" s="66"/>
      <c r="E24" s="59">
        <v>702539</v>
      </c>
      <c r="F24" s="60" t="s">
        <v>25799</v>
      </c>
      <c r="G24" s="60" t="s">
        <v>25823</v>
      </c>
    </row>
    <row r="25" spans="1:7" ht="12.75" customHeight="1" x14ac:dyDescent="0.25">
      <c r="A25" s="48" t="s">
        <v>25271</v>
      </c>
      <c r="B25" s="48" t="s">
        <v>23505</v>
      </c>
      <c r="C25" s="49">
        <v>722166</v>
      </c>
      <c r="D25" s="66"/>
      <c r="E25" s="59">
        <v>24685</v>
      </c>
      <c r="F25" s="60" t="s">
        <v>25800</v>
      </c>
      <c r="G25" s="60" t="s">
        <v>25824</v>
      </c>
    </row>
    <row r="26" spans="1:7" ht="12.75" customHeight="1" x14ac:dyDescent="0.25">
      <c r="A26" s="48" t="s">
        <v>25391</v>
      </c>
      <c r="B26" s="48" t="s">
        <v>25336</v>
      </c>
      <c r="C26" s="49">
        <v>148488</v>
      </c>
      <c r="D26" s="66"/>
      <c r="E26" s="59">
        <v>148486</v>
      </c>
      <c r="F26" s="60" t="s">
        <v>25801</v>
      </c>
      <c r="G26" s="60" t="s">
        <v>25825</v>
      </c>
    </row>
    <row r="27" spans="1:7" ht="12.75" customHeight="1" x14ac:dyDescent="0.25">
      <c r="A27" s="48" t="s">
        <v>25272</v>
      </c>
      <c r="B27" s="48" t="s">
        <v>23506</v>
      </c>
      <c r="C27" s="49">
        <v>721949</v>
      </c>
      <c r="D27" s="66"/>
      <c r="E27" s="59">
        <v>43877</v>
      </c>
      <c r="F27" s="60" t="s">
        <v>25802</v>
      </c>
      <c r="G27" s="60" t="s">
        <v>25826</v>
      </c>
    </row>
    <row r="28" spans="1:7" ht="12.75" customHeight="1" x14ac:dyDescent="0.25">
      <c r="A28" s="48" t="s">
        <v>25272</v>
      </c>
      <c r="B28" s="48" t="s">
        <v>23506</v>
      </c>
      <c r="C28" s="49">
        <v>721949</v>
      </c>
      <c r="D28" s="66"/>
      <c r="E28" s="59">
        <v>43877</v>
      </c>
      <c r="F28" s="60" t="s">
        <v>25802</v>
      </c>
      <c r="G28" s="60" t="s">
        <v>25826</v>
      </c>
    </row>
    <row r="29" spans="1:7" ht="12.75" customHeight="1" x14ac:dyDescent="0.25">
      <c r="A29" s="48" t="s">
        <v>25273</v>
      </c>
      <c r="B29" s="48" t="s">
        <v>23507</v>
      </c>
      <c r="C29" s="49">
        <v>721950</v>
      </c>
      <c r="D29" s="66"/>
      <c r="E29" s="59">
        <v>43875</v>
      </c>
      <c r="F29" s="60" t="s">
        <v>25803</v>
      </c>
      <c r="G29" s="60" t="s">
        <v>25827</v>
      </c>
    </row>
    <row r="30" spans="1:7" ht="12.75" customHeight="1" x14ac:dyDescent="0.25">
      <c r="A30" s="48" t="s">
        <v>25273</v>
      </c>
      <c r="B30" s="48" t="s">
        <v>23507</v>
      </c>
      <c r="C30" s="49">
        <v>721950</v>
      </c>
      <c r="D30" s="66"/>
      <c r="E30" s="59">
        <v>43875</v>
      </c>
      <c r="F30" s="60" t="s">
        <v>25803</v>
      </c>
      <c r="G30" s="60" t="s">
        <v>25827</v>
      </c>
    </row>
    <row r="31" spans="1:7" ht="12.75" customHeight="1" x14ac:dyDescent="0.25">
      <c r="A31" s="48" t="s">
        <v>25220</v>
      </c>
      <c r="B31" s="48" t="s">
        <v>23468</v>
      </c>
      <c r="C31" s="49">
        <v>722159</v>
      </c>
      <c r="D31" s="66"/>
      <c r="E31" s="59">
        <v>44470</v>
      </c>
      <c r="F31" s="60" t="s">
        <v>25804</v>
      </c>
      <c r="G31" s="60" t="s">
        <v>25828</v>
      </c>
    </row>
    <row r="32" spans="1:7" ht="12.75" customHeight="1" x14ac:dyDescent="0.25">
      <c r="A32" s="48" t="s">
        <v>25248</v>
      </c>
      <c r="B32" s="48" t="s">
        <v>23485</v>
      </c>
      <c r="C32" s="49">
        <v>722169</v>
      </c>
      <c r="D32" s="66"/>
      <c r="E32" s="59">
        <v>40411</v>
      </c>
      <c r="F32" s="60" t="s">
        <v>25805</v>
      </c>
      <c r="G32" s="60" t="s">
        <v>25829</v>
      </c>
    </row>
    <row r="33" spans="1:7" ht="12.75" customHeight="1" x14ac:dyDescent="0.25">
      <c r="A33" s="48" t="s">
        <v>25248</v>
      </c>
      <c r="B33" s="48" t="s">
        <v>23485</v>
      </c>
      <c r="C33" s="49">
        <v>722169</v>
      </c>
      <c r="D33" s="66"/>
      <c r="E33" s="59">
        <v>40412</v>
      </c>
      <c r="F33" s="60" t="s">
        <v>25806</v>
      </c>
      <c r="G33" s="60" t="s">
        <v>25830</v>
      </c>
    </row>
    <row r="34" spans="1:7" ht="12.75" customHeight="1" x14ac:dyDescent="0.25">
      <c r="A34" s="48" t="s">
        <v>25248</v>
      </c>
      <c r="B34" s="48" t="s">
        <v>23485</v>
      </c>
      <c r="C34" s="49">
        <v>722169</v>
      </c>
      <c r="D34" s="66"/>
      <c r="E34" s="59">
        <v>40410</v>
      </c>
      <c r="F34" s="60" t="s">
        <v>25807</v>
      </c>
      <c r="G34" s="60" t="s">
        <v>25831</v>
      </c>
    </row>
    <row r="35" spans="1:7" ht="12.75" customHeight="1" x14ac:dyDescent="0.25">
      <c r="A35" s="48" t="s">
        <v>25252</v>
      </c>
      <c r="B35" s="48" t="s">
        <v>23489</v>
      </c>
      <c r="C35" s="49">
        <v>722175</v>
      </c>
      <c r="D35" s="66"/>
      <c r="E35" s="59">
        <v>42352</v>
      </c>
      <c r="F35" s="60" t="s">
        <v>25808</v>
      </c>
      <c r="G35" s="60" t="s">
        <v>25832</v>
      </c>
    </row>
    <row r="36" spans="1:7" ht="12.75" customHeight="1" x14ac:dyDescent="0.25">
      <c r="A36" s="48" t="s">
        <v>25253</v>
      </c>
      <c r="B36" s="48" t="s">
        <v>23490</v>
      </c>
      <c r="C36" s="49">
        <v>722176</v>
      </c>
      <c r="D36" s="66"/>
      <c r="E36" s="59">
        <v>42352</v>
      </c>
      <c r="F36" s="60" t="s">
        <v>25808</v>
      </c>
      <c r="G36" s="60" t="s">
        <v>25832</v>
      </c>
    </row>
    <row r="37" spans="1:7" ht="12.75" customHeight="1" x14ac:dyDescent="0.25">
      <c r="A37" s="48" t="s">
        <v>25254</v>
      </c>
      <c r="B37" s="48" t="s">
        <v>23491</v>
      </c>
      <c r="C37" s="49">
        <v>722177</v>
      </c>
      <c r="D37" s="66"/>
      <c r="E37" s="59">
        <v>42352</v>
      </c>
      <c r="F37" s="60" t="s">
        <v>25808</v>
      </c>
      <c r="G37" s="60" t="s">
        <v>25832</v>
      </c>
    </row>
    <row r="38" spans="1:7" ht="12.75" customHeight="1" x14ac:dyDescent="0.25">
      <c r="A38" s="48" t="s">
        <v>25255</v>
      </c>
      <c r="B38" s="48" t="s">
        <v>23492</v>
      </c>
      <c r="C38" s="49">
        <v>722178</v>
      </c>
      <c r="D38" s="66"/>
      <c r="E38" s="59">
        <v>42352</v>
      </c>
      <c r="F38" s="60" t="s">
        <v>25808</v>
      </c>
      <c r="G38" s="60" t="s">
        <v>25832</v>
      </c>
    </row>
    <row r="39" spans="1:7" ht="12.75" customHeight="1" x14ac:dyDescent="0.25">
      <c r="A39" s="48" t="s">
        <v>25249</v>
      </c>
      <c r="B39" s="48" t="s">
        <v>23486</v>
      </c>
      <c r="C39" s="49">
        <v>722171</v>
      </c>
      <c r="D39" s="66"/>
      <c r="E39" s="59">
        <v>13443</v>
      </c>
      <c r="F39" s="60" t="s">
        <v>25809</v>
      </c>
      <c r="G39" s="60" t="s">
        <v>25833</v>
      </c>
    </row>
    <row r="40" spans="1:7" ht="12.75" customHeight="1" x14ac:dyDescent="0.25">
      <c r="A40" s="48" t="s">
        <v>25250</v>
      </c>
      <c r="B40" s="48" t="s">
        <v>23487</v>
      </c>
      <c r="C40" s="49">
        <v>722172</v>
      </c>
      <c r="D40" s="66"/>
      <c r="E40" s="59">
        <v>13443</v>
      </c>
      <c r="F40" s="60" t="s">
        <v>25809</v>
      </c>
      <c r="G40" s="60" t="s">
        <v>25833</v>
      </c>
    </row>
    <row r="41" spans="1:7" ht="12.75" customHeight="1" x14ac:dyDescent="0.25">
      <c r="A41" s="48" t="s">
        <v>25251</v>
      </c>
      <c r="B41" s="48" t="s">
        <v>23488</v>
      </c>
      <c r="C41" s="49">
        <v>722174</v>
      </c>
      <c r="D41" s="66"/>
      <c r="E41" s="59">
        <v>13443</v>
      </c>
      <c r="F41" s="60" t="s">
        <v>25809</v>
      </c>
      <c r="G41" s="60" t="s">
        <v>25833</v>
      </c>
    </row>
  </sheetData>
  <mergeCells count="1">
    <mergeCell ref="A1:C1"/>
  </mergeCells>
  <printOptions horizontalCentered="1"/>
  <pageMargins left="0" right="0.11811023622047245" top="1.1811023622047245" bottom="0.39370078740157483" header="0.39370078740157483" footer="0"/>
  <pageSetup paperSize="9" fitToHeight="0" orientation="landscape" r:id="rId1"/>
  <headerFooter>
    <oddHeader>&amp;C&amp;12ΤΙΜΟΚΑΤΑΛΟΓΟΣ
ΗΛΕΚΤΡΟΛΟΓΙΚΟΥ ΥΛΙΚΟΥ
Μάρτιος 2024&amp;RΠίνακας αντικατάστασης υλικών</oddHeader>
    <oddFooter>&amp;Rσελ. &amp;P/&amp;N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77390-28B1-4E2A-B574-7C48A98B3649}">
  <sheetPr codeName="Sheet4">
    <pageSetUpPr fitToPage="1"/>
  </sheetPr>
  <dimension ref="A1:H4496"/>
  <sheetViews>
    <sheetView workbookViewId="0">
      <pane ySplit="1" topLeftCell="A2" activePane="bottomLeft" state="frozen"/>
      <selection activeCell="A7354" sqref="A7354"/>
      <selection pane="bottomLeft" activeCell="E2" sqref="E2"/>
    </sheetView>
  </sheetViews>
  <sheetFormatPr defaultColWidth="8.85546875" defaultRowHeight="12" x14ac:dyDescent="0.25"/>
  <cols>
    <col min="1" max="1" width="8.85546875" style="7" bestFit="1" customWidth="1"/>
    <col min="2" max="2" width="50.42578125" style="21" bestFit="1" customWidth="1"/>
    <col min="3" max="3" width="2" style="21" customWidth="1"/>
    <col min="4" max="4" width="4.85546875" style="21" customWidth="1"/>
    <col min="5" max="5" width="12.42578125" style="67" customWidth="1"/>
    <col min="6" max="6" width="11.5703125" style="21" bestFit="1" customWidth="1"/>
    <col min="7" max="7" width="13.85546875" style="21" bestFit="1" customWidth="1"/>
    <col min="8" max="8" width="17.28515625" style="21" bestFit="1" customWidth="1"/>
    <col min="9" max="16384" width="8.85546875" style="21"/>
  </cols>
  <sheetData>
    <row r="1" spans="1:8" s="14" customFormat="1" ht="41.25" customHeight="1" thickBot="1" x14ac:dyDescent="0.25">
      <c r="A1" s="10" t="s">
        <v>361</v>
      </c>
      <c r="B1" s="10" t="s">
        <v>362</v>
      </c>
      <c r="C1" s="11"/>
      <c r="D1" s="9"/>
      <c r="E1" s="11" t="s">
        <v>16739</v>
      </c>
      <c r="F1" s="11" t="s">
        <v>16738</v>
      </c>
      <c r="G1" s="11" t="s">
        <v>16737</v>
      </c>
    </row>
    <row r="2" spans="1:8" s="17" customFormat="1" ht="12.75" thickTop="1" x14ac:dyDescent="0.25">
      <c r="A2" s="15">
        <v>13129</v>
      </c>
      <c r="B2" s="17" t="s">
        <v>16736</v>
      </c>
      <c r="E2" s="98">
        <f>SUM(E3:E4)</f>
        <v>13.31</v>
      </c>
      <c r="F2" s="17" t="s">
        <v>16242</v>
      </c>
      <c r="G2" s="17" t="s">
        <v>16194</v>
      </c>
      <c r="H2" s="98"/>
    </row>
    <row r="3" spans="1:8" s="94" customFormat="1" x14ac:dyDescent="0.25">
      <c r="A3" s="97">
        <v>13015</v>
      </c>
      <c r="B3" s="94" t="s">
        <v>16276</v>
      </c>
      <c r="C3" s="94">
        <v>1</v>
      </c>
      <c r="D3" s="94" t="s">
        <v>291</v>
      </c>
      <c r="E3" s="95">
        <f>VLOOKUP(A3,'Τιμοκατάλογος ανά κωδικό'!D:G,4,0)</f>
        <v>10.050000000000001</v>
      </c>
    </row>
    <row r="4" spans="1:8" s="94" customFormat="1" x14ac:dyDescent="0.25">
      <c r="A4" s="97">
        <v>13005</v>
      </c>
      <c r="B4" s="94" t="s">
        <v>16733</v>
      </c>
      <c r="C4" s="94">
        <v>1</v>
      </c>
      <c r="D4" s="94" t="s">
        <v>291</v>
      </c>
      <c r="E4" s="95">
        <f>VLOOKUP(A4,'Τιμοκατάλογος ανά κωδικό'!D:G,4,0)</f>
        <v>3.26</v>
      </c>
    </row>
    <row r="6" spans="1:8" ht="12.75" thickBot="1" x14ac:dyDescent="0.3"/>
    <row r="7" spans="1:8" s="17" customFormat="1" x14ac:dyDescent="0.25">
      <c r="A7" s="15">
        <v>13131</v>
      </c>
      <c r="B7" s="17" t="s">
        <v>16735</v>
      </c>
      <c r="E7" s="98">
        <f>SUM(E8:E9)</f>
        <v>22.259999999999998</v>
      </c>
      <c r="F7" s="17" t="s">
        <v>16242</v>
      </c>
      <c r="G7" s="17" t="s">
        <v>16194</v>
      </c>
      <c r="H7" s="98"/>
    </row>
    <row r="8" spans="1:8" s="94" customFormat="1" x14ac:dyDescent="0.25">
      <c r="A8" s="97">
        <v>13016</v>
      </c>
      <c r="B8" s="94" t="s">
        <v>16275</v>
      </c>
      <c r="C8" s="94">
        <v>1</v>
      </c>
      <c r="D8" s="94" t="s">
        <v>291</v>
      </c>
      <c r="E8" s="95">
        <f>VLOOKUP(A8,'Τιμοκατάλογος ανά κωδικό'!D:G,4,0)</f>
        <v>19</v>
      </c>
    </row>
    <row r="9" spans="1:8" s="94" customFormat="1" x14ac:dyDescent="0.25">
      <c r="A9" s="97">
        <v>13006</v>
      </c>
      <c r="B9" s="94" t="s">
        <v>16731</v>
      </c>
      <c r="C9" s="94">
        <v>1</v>
      </c>
      <c r="D9" s="94" t="s">
        <v>291</v>
      </c>
      <c r="E9" s="95">
        <f>VLOOKUP(A9,'Τιμοκατάλογος ανά κωδικό'!D:G,4,0)</f>
        <v>3.26</v>
      </c>
    </row>
    <row r="11" spans="1:8" ht="12.75" thickBot="1" x14ac:dyDescent="0.3"/>
    <row r="12" spans="1:8" s="17" customFormat="1" x14ac:dyDescent="0.25">
      <c r="A12" s="15">
        <v>13132</v>
      </c>
      <c r="B12" s="17" t="s">
        <v>16734</v>
      </c>
      <c r="E12" s="98">
        <f>SUM(E13:E14)</f>
        <v>32.31</v>
      </c>
      <c r="F12" s="17" t="s">
        <v>16242</v>
      </c>
      <c r="G12" s="17" t="s">
        <v>16194</v>
      </c>
      <c r="H12" s="98"/>
    </row>
    <row r="13" spans="1:8" s="94" customFormat="1" x14ac:dyDescent="0.25">
      <c r="A13" s="97">
        <v>48143</v>
      </c>
      <c r="B13" s="94" t="s">
        <v>16274</v>
      </c>
      <c r="C13" s="94">
        <v>1</v>
      </c>
      <c r="D13" s="94" t="s">
        <v>291</v>
      </c>
      <c r="E13" s="95">
        <f>VLOOKUP(A13,'Τιμοκατάλογος ανά κωδικό'!D:G,4,0)</f>
        <v>29.05</v>
      </c>
    </row>
    <row r="14" spans="1:8" s="94" customFormat="1" x14ac:dyDescent="0.25">
      <c r="A14" s="97">
        <v>13005</v>
      </c>
      <c r="B14" s="94" t="s">
        <v>16733</v>
      </c>
      <c r="C14" s="94">
        <v>1</v>
      </c>
      <c r="D14" s="94" t="s">
        <v>291</v>
      </c>
      <c r="E14" s="95">
        <f>VLOOKUP(A14,'Τιμοκατάλογος ανά κωδικό'!D:G,4,0)</f>
        <v>3.26</v>
      </c>
    </row>
    <row r="16" spans="1:8" ht="12.75" thickBot="1" x14ac:dyDescent="0.3"/>
    <row r="17" spans="1:8" s="17" customFormat="1" x14ac:dyDescent="0.25">
      <c r="A17" s="15">
        <v>13133</v>
      </c>
      <c r="B17" s="17" t="s">
        <v>16732</v>
      </c>
      <c r="E17" s="98">
        <f>SUM(E18:E19)</f>
        <v>35.669999999999995</v>
      </c>
      <c r="F17" s="17" t="s">
        <v>16242</v>
      </c>
      <c r="G17" s="17" t="s">
        <v>16194</v>
      </c>
      <c r="H17" s="98"/>
    </row>
    <row r="18" spans="1:8" s="94" customFormat="1" x14ac:dyDescent="0.25">
      <c r="A18" s="97">
        <v>48142</v>
      </c>
      <c r="B18" s="94" t="s">
        <v>16273</v>
      </c>
      <c r="C18" s="94">
        <v>1</v>
      </c>
      <c r="D18" s="94" t="s">
        <v>291</v>
      </c>
      <c r="E18" s="95">
        <f>VLOOKUP(A18,'Τιμοκατάλογος ανά κωδικό'!D:G,4,0)</f>
        <v>32.409999999999997</v>
      </c>
    </row>
    <row r="19" spans="1:8" s="94" customFormat="1" x14ac:dyDescent="0.25">
      <c r="A19" s="97">
        <v>13006</v>
      </c>
      <c r="B19" s="94" t="s">
        <v>16731</v>
      </c>
      <c r="C19" s="94">
        <v>1</v>
      </c>
      <c r="D19" s="94" t="s">
        <v>291</v>
      </c>
      <c r="E19" s="95">
        <f>VLOOKUP(A19,'Τιμοκατάλογος ανά κωδικό'!D:G,4,0)</f>
        <v>3.26</v>
      </c>
    </row>
    <row r="21" spans="1:8" ht="12.75" thickBot="1" x14ac:dyDescent="0.3"/>
    <row r="22" spans="1:8" s="17" customFormat="1" x14ac:dyDescent="0.25">
      <c r="A22" s="15">
        <v>13134</v>
      </c>
      <c r="B22" s="17" t="s">
        <v>16730</v>
      </c>
      <c r="E22" s="98">
        <f>SUM(E23:E24)</f>
        <v>19.21</v>
      </c>
      <c r="F22" s="17" t="s">
        <v>16242</v>
      </c>
      <c r="G22" s="17" t="s">
        <v>16194</v>
      </c>
      <c r="H22" s="98"/>
    </row>
    <row r="23" spans="1:8" s="94" customFormat="1" x14ac:dyDescent="0.25">
      <c r="A23" s="97">
        <v>10703</v>
      </c>
      <c r="B23" s="94" t="s">
        <v>16272</v>
      </c>
      <c r="C23" s="94">
        <v>1</v>
      </c>
      <c r="D23" s="94" t="s">
        <v>291</v>
      </c>
      <c r="E23" s="95">
        <f>VLOOKUP(A23,'Τιμοκατάλογος ανά κωδικό'!D:G,4,0)</f>
        <v>15.95</v>
      </c>
    </row>
    <row r="24" spans="1:8" s="94" customFormat="1" x14ac:dyDescent="0.25">
      <c r="A24" s="97">
        <v>13009</v>
      </c>
      <c r="B24" s="94" t="s">
        <v>16725</v>
      </c>
      <c r="C24" s="94">
        <v>1</v>
      </c>
      <c r="D24" s="94" t="s">
        <v>291</v>
      </c>
      <c r="E24" s="95">
        <f>VLOOKUP(A24,'Τιμοκατάλογος ανά κωδικό'!D:G,4,0)</f>
        <v>3.26</v>
      </c>
    </row>
    <row r="26" spans="1:8" ht="12.75" thickBot="1" x14ac:dyDescent="0.3"/>
    <row r="27" spans="1:8" s="17" customFormat="1" x14ac:dyDescent="0.25">
      <c r="A27" s="15">
        <v>13135</v>
      </c>
      <c r="B27" s="17" t="s">
        <v>16729</v>
      </c>
      <c r="E27" s="98">
        <f>SUM(E28:E29)</f>
        <v>19.21</v>
      </c>
      <c r="F27" s="17" t="s">
        <v>16242</v>
      </c>
      <c r="G27" s="17" t="s">
        <v>16194</v>
      </c>
      <c r="H27" s="98"/>
    </row>
    <row r="28" spans="1:8" s="94" customFormat="1" x14ac:dyDescent="0.25">
      <c r="A28" s="97">
        <v>10704</v>
      </c>
      <c r="B28" s="94" t="s">
        <v>16271</v>
      </c>
      <c r="C28" s="94">
        <v>1</v>
      </c>
      <c r="D28" s="94" t="s">
        <v>291</v>
      </c>
      <c r="E28" s="95">
        <f>VLOOKUP(A28,'Τιμοκατάλογος ανά κωδικό'!D:G,4,0)</f>
        <v>15.95</v>
      </c>
    </row>
    <row r="29" spans="1:8" s="94" customFormat="1" x14ac:dyDescent="0.25">
      <c r="A29" s="97">
        <v>13009</v>
      </c>
      <c r="B29" s="94" t="s">
        <v>16725</v>
      </c>
      <c r="C29" s="94">
        <v>1</v>
      </c>
      <c r="D29" s="94" t="s">
        <v>291</v>
      </c>
      <c r="E29" s="95">
        <f>VLOOKUP(A29,'Τιμοκατάλογος ανά κωδικό'!D:G,4,0)</f>
        <v>3.26</v>
      </c>
    </row>
    <row r="31" spans="1:8" ht="12.75" thickBot="1" x14ac:dyDescent="0.3"/>
    <row r="32" spans="1:8" s="17" customFormat="1" x14ac:dyDescent="0.25">
      <c r="A32" s="15">
        <v>13136</v>
      </c>
      <c r="B32" s="17" t="s">
        <v>16728</v>
      </c>
      <c r="E32" s="98">
        <f>SUM(E33:E34)</f>
        <v>24.759999999999998</v>
      </c>
      <c r="F32" s="17" t="s">
        <v>16242</v>
      </c>
      <c r="G32" s="17" t="s">
        <v>16194</v>
      </c>
      <c r="H32" s="98"/>
    </row>
    <row r="33" spans="1:8" s="94" customFormat="1" x14ac:dyDescent="0.25">
      <c r="A33" s="97">
        <v>49357</v>
      </c>
      <c r="B33" s="94" t="s">
        <v>16270</v>
      </c>
      <c r="C33" s="94">
        <v>1</v>
      </c>
      <c r="D33" s="94" t="s">
        <v>291</v>
      </c>
      <c r="E33" s="95">
        <f>VLOOKUP(A33,'Τιμοκατάλογος ανά κωδικό'!D:G,4,0)</f>
        <v>21.5</v>
      </c>
    </row>
    <row r="34" spans="1:8" s="94" customFormat="1" x14ac:dyDescent="0.25">
      <c r="A34" s="97">
        <v>13009</v>
      </c>
      <c r="B34" s="94" t="s">
        <v>16725</v>
      </c>
      <c r="C34" s="94">
        <v>1</v>
      </c>
      <c r="D34" s="94" t="s">
        <v>291</v>
      </c>
      <c r="E34" s="95">
        <f>VLOOKUP(A34,'Τιμοκατάλογος ανά κωδικό'!D:G,4,0)</f>
        <v>3.26</v>
      </c>
    </row>
    <row r="36" spans="1:8" ht="12.75" thickBot="1" x14ac:dyDescent="0.3"/>
    <row r="37" spans="1:8" s="17" customFormat="1" x14ac:dyDescent="0.25">
      <c r="A37" s="15">
        <v>13137</v>
      </c>
      <c r="B37" s="17" t="s">
        <v>16727</v>
      </c>
      <c r="E37" s="98">
        <f>SUM(E38:E39)</f>
        <v>34.35</v>
      </c>
      <c r="F37" s="17" t="s">
        <v>16242</v>
      </c>
      <c r="G37" s="17" t="s">
        <v>16194</v>
      </c>
      <c r="H37" s="98"/>
    </row>
    <row r="38" spans="1:8" s="94" customFormat="1" x14ac:dyDescent="0.25">
      <c r="A38" s="97">
        <v>17774</v>
      </c>
      <c r="B38" s="94" t="s">
        <v>16269</v>
      </c>
      <c r="C38" s="94">
        <v>1</v>
      </c>
      <c r="D38" s="94" t="s">
        <v>291</v>
      </c>
      <c r="E38" s="95">
        <f>VLOOKUP(A38,'Τιμοκατάλογος ανά κωδικό'!D:G,4,0)</f>
        <v>31.09</v>
      </c>
    </row>
    <row r="39" spans="1:8" s="94" customFormat="1" x14ac:dyDescent="0.25">
      <c r="A39" s="97">
        <v>13009</v>
      </c>
      <c r="B39" s="94" t="s">
        <v>16725</v>
      </c>
      <c r="C39" s="94">
        <v>1</v>
      </c>
      <c r="D39" s="94" t="s">
        <v>291</v>
      </c>
      <c r="E39" s="95">
        <f>VLOOKUP(A39,'Τιμοκατάλογος ανά κωδικό'!D:G,4,0)</f>
        <v>3.26</v>
      </c>
    </row>
    <row r="41" spans="1:8" ht="12.75" thickBot="1" x14ac:dyDescent="0.3"/>
    <row r="42" spans="1:8" s="17" customFormat="1" x14ac:dyDescent="0.25">
      <c r="A42" s="15">
        <v>13138</v>
      </c>
      <c r="B42" s="17" t="s">
        <v>16726</v>
      </c>
      <c r="E42" s="98">
        <f>SUM(E43:E44)</f>
        <v>40</v>
      </c>
      <c r="F42" s="17" t="s">
        <v>16242</v>
      </c>
      <c r="G42" s="17" t="s">
        <v>16194</v>
      </c>
      <c r="H42" s="98"/>
    </row>
    <row r="43" spans="1:8" s="94" customFormat="1" x14ac:dyDescent="0.25">
      <c r="A43" s="97">
        <v>13601</v>
      </c>
      <c r="B43" s="94" t="s">
        <v>16268</v>
      </c>
      <c r="C43" s="94">
        <v>1</v>
      </c>
      <c r="D43" s="94" t="s">
        <v>291</v>
      </c>
      <c r="E43" s="95">
        <f>VLOOKUP(A43,'Τιμοκατάλογος ανά κωδικό'!D:G,4,0)</f>
        <v>36.74</v>
      </c>
    </row>
    <row r="44" spans="1:8" s="94" customFormat="1" x14ac:dyDescent="0.25">
      <c r="A44" s="97">
        <v>13009</v>
      </c>
      <c r="B44" s="94" t="s">
        <v>16725</v>
      </c>
      <c r="C44" s="94">
        <v>1</v>
      </c>
      <c r="D44" s="94" t="s">
        <v>291</v>
      </c>
      <c r="E44" s="95">
        <f>VLOOKUP(A44,'Τιμοκατάλογος ανά κωδικό'!D:G,4,0)</f>
        <v>3.26</v>
      </c>
    </row>
    <row r="46" spans="1:8" ht="12.75" thickBot="1" x14ac:dyDescent="0.3"/>
    <row r="47" spans="1:8" s="17" customFormat="1" x14ac:dyDescent="0.25">
      <c r="A47" s="15">
        <v>13145</v>
      </c>
      <c r="B47" s="17" t="s">
        <v>16724</v>
      </c>
      <c r="E47" s="98">
        <f>SUM(E48:E49)</f>
        <v>112.16</v>
      </c>
      <c r="F47" s="17" t="s">
        <v>16242</v>
      </c>
      <c r="G47" s="17" t="s">
        <v>16194</v>
      </c>
      <c r="H47" s="98"/>
    </row>
    <row r="48" spans="1:8" s="94" customFormat="1" x14ac:dyDescent="0.25">
      <c r="A48" s="97">
        <v>16270</v>
      </c>
      <c r="B48" s="94" t="s">
        <v>16244</v>
      </c>
      <c r="C48" s="94">
        <v>1</v>
      </c>
      <c r="D48" s="94" t="s">
        <v>291</v>
      </c>
      <c r="E48" s="95">
        <f>VLOOKUP(A48,'Τιμοκατάλογος ανά κωδικό'!D:G,4,0)</f>
        <v>100.59</v>
      </c>
    </row>
    <row r="49" spans="1:8" s="94" customFormat="1" x14ac:dyDescent="0.25">
      <c r="A49" s="97">
        <v>13028</v>
      </c>
      <c r="B49" s="94" t="s">
        <v>16305</v>
      </c>
      <c r="C49" s="94">
        <v>1</v>
      </c>
      <c r="D49" s="94" t="s">
        <v>291</v>
      </c>
      <c r="E49" s="95">
        <f>VLOOKUP(A49,'Τιμοκατάλογος ανά κωδικό'!D:G,4,0)</f>
        <v>11.57</v>
      </c>
    </row>
    <row r="51" spans="1:8" ht="12.75" thickBot="1" x14ac:dyDescent="0.3"/>
    <row r="52" spans="1:8" s="17" customFormat="1" x14ac:dyDescent="0.25">
      <c r="A52" s="15">
        <v>13188</v>
      </c>
      <c r="B52" s="17" t="s">
        <v>16723</v>
      </c>
      <c r="E52" s="98">
        <f>SUM(E53:E54)</f>
        <v>13.31</v>
      </c>
      <c r="F52" s="17" t="s">
        <v>16242</v>
      </c>
      <c r="G52" s="17" t="s">
        <v>16195</v>
      </c>
      <c r="H52" s="98"/>
    </row>
    <row r="53" spans="1:8" s="94" customFormat="1" x14ac:dyDescent="0.25">
      <c r="A53" s="97">
        <v>13015</v>
      </c>
      <c r="B53" s="94" t="s">
        <v>16276</v>
      </c>
      <c r="C53" s="94">
        <v>1</v>
      </c>
      <c r="D53" s="94" t="s">
        <v>291</v>
      </c>
      <c r="E53" s="95">
        <f>VLOOKUP(A53,'Τιμοκατάλογος ανά κωδικό'!D:G,4,0)</f>
        <v>10.050000000000001</v>
      </c>
    </row>
    <row r="54" spans="1:8" s="94" customFormat="1" x14ac:dyDescent="0.25">
      <c r="A54" s="97">
        <v>13177</v>
      </c>
      <c r="B54" s="94" t="s">
        <v>16720</v>
      </c>
      <c r="C54" s="94">
        <v>1</v>
      </c>
      <c r="D54" s="94" t="s">
        <v>291</v>
      </c>
      <c r="E54" s="95">
        <f>VLOOKUP(A54,'Τιμοκατάλογος ανά κωδικό'!D:G,4,0)</f>
        <v>3.26</v>
      </c>
    </row>
    <row r="56" spans="1:8" ht="12.75" thickBot="1" x14ac:dyDescent="0.3"/>
    <row r="57" spans="1:8" s="17" customFormat="1" x14ac:dyDescent="0.25">
      <c r="A57" s="15">
        <v>13189</v>
      </c>
      <c r="B57" s="17" t="s">
        <v>16722</v>
      </c>
      <c r="E57" s="98">
        <f>SUM(E58:E59)</f>
        <v>22.259999999999998</v>
      </c>
      <c r="F57" s="17" t="s">
        <v>16242</v>
      </c>
      <c r="G57" s="17" t="s">
        <v>16195</v>
      </c>
      <c r="H57" s="98"/>
    </row>
    <row r="58" spans="1:8" s="94" customFormat="1" x14ac:dyDescent="0.25">
      <c r="A58" s="97">
        <v>13016</v>
      </c>
      <c r="B58" s="94" t="s">
        <v>16275</v>
      </c>
      <c r="C58" s="94">
        <v>1</v>
      </c>
      <c r="D58" s="94" t="s">
        <v>291</v>
      </c>
      <c r="E58" s="95">
        <f>VLOOKUP(A58,'Τιμοκατάλογος ανά κωδικό'!D:G,4,0)</f>
        <v>19</v>
      </c>
    </row>
    <row r="59" spans="1:8" s="94" customFormat="1" x14ac:dyDescent="0.25">
      <c r="A59" s="97">
        <v>13178</v>
      </c>
      <c r="B59" s="94" t="s">
        <v>16718</v>
      </c>
      <c r="C59" s="94">
        <v>1</v>
      </c>
      <c r="D59" s="94" t="s">
        <v>291</v>
      </c>
      <c r="E59" s="95">
        <f>VLOOKUP(A59,'Τιμοκατάλογος ανά κωδικό'!D:G,4,0)</f>
        <v>3.26</v>
      </c>
    </row>
    <row r="61" spans="1:8" ht="12.75" thickBot="1" x14ac:dyDescent="0.3"/>
    <row r="62" spans="1:8" s="17" customFormat="1" x14ac:dyDescent="0.25">
      <c r="A62" s="15">
        <v>13213</v>
      </c>
      <c r="B62" s="17" t="s">
        <v>16721</v>
      </c>
      <c r="E62" s="98">
        <f>SUM(E63:E64)</f>
        <v>32.31</v>
      </c>
      <c r="F62" s="17" t="s">
        <v>16242</v>
      </c>
      <c r="G62" s="17" t="s">
        <v>16195</v>
      </c>
      <c r="H62" s="98"/>
    </row>
    <row r="63" spans="1:8" s="94" customFormat="1" x14ac:dyDescent="0.25">
      <c r="A63" s="97">
        <v>48143</v>
      </c>
      <c r="B63" s="94" t="s">
        <v>16274</v>
      </c>
      <c r="C63" s="94">
        <v>1</v>
      </c>
      <c r="D63" s="94" t="s">
        <v>291</v>
      </c>
      <c r="E63" s="95">
        <f>VLOOKUP(A63,'Τιμοκατάλογος ανά κωδικό'!D:G,4,0)</f>
        <v>29.05</v>
      </c>
    </row>
    <row r="64" spans="1:8" s="94" customFormat="1" x14ac:dyDescent="0.25">
      <c r="A64" s="97">
        <v>13177</v>
      </c>
      <c r="B64" s="94" t="s">
        <v>16720</v>
      </c>
      <c r="C64" s="94">
        <v>1</v>
      </c>
      <c r="D64" s="94" t="s">
        <v>291</v>
      </c>
      <c r="E64" s="95">
        <f>VLOOKUP(A64,'Τιμοκατάλογος ανά κωδικό'!D:G,4,0)</f>
        <v>3.26</v>
      </c>
    </row>
    <row r="66" spans="1:8" ht="12.75" thickBot="1" x14ac:dyDescent="0.3"/>
    <row r="67" spans="1:8" s="17" customFormat="1" x14ac:dyDescent="0.25">
      <c r="A67" s="15">
        <v>13214</v>
      </c>
      <c r="B67" s="17" t="s">
        <v>16719</v>
      </c>
      <c r="E67" s="98">
        <f>SUM(E68:E69)</f>
        <v>35.669999999999995</v>
      </c>
      <c r="F67" s="17" t="s">
        <v>16242</v>
      </c>
      <c r="G67" s="17" t="s">
        <v>16195</v>
      </c>
      <c r="H67" s="98"/>
    </row>
    <row r="68" spans="1:8" s="94" customFormat="1" x14ac:dyDescent="0.25">
      <c r="A68" s="97">
        <v>48142</v>
      </c>
      <c r="B68" s="94" t="s">
        <v>16273</v>
      </c>
      <c r="C68" s="94">
        <v>1</v>
      </c>
      <c r="D68" s="94" t="s">
        <v>291</v>
      </c>
      <c r="E68" s="95">
        <f>VLOOKUP(A68,'Τιμοκατάλογος ανά κωδικό'!D:G,4,0)</f>
        <v>32.409999999999997</v>
      </c>
    </row>
    <row r="69" spans="1:8" s="94" customFormat="1" x14ac:dyDescent="0.25">
      <c r="A69" s="97">
        <v>13178</v>
      </c>
      <c r="B69" s="94" t="s">
        <v>16718</v>
      </c>
      <c r="C69" s="94">
        <v>1</v>
      </c>
      <c r="D69" s="94" t="s">
        <v>291</v>
      </c>
      <c r="E69" s="95">
        <f>VLOOKUP(A69,'Τιμοκατάλογος ανά κωδικό'!D:G,4,0)</f>
        <v>3.26</v>
      </c>
    </row>
    <row r="71" spans="1:8" ht="12.75" thickBot="1" x14ac:dyDescent="0.3"/>
    <row r="72" spans="1:8" s="17" customFormat="1" x14ac:dyDescent="0.25">
      <c r="A72" s="15">
        <v>13219</v>
      </c>
      <c r="B72" s="17" t="s">
        <v>16717</v>
      </c>
      <c r="E72" s="98">
        <f>SUM(E73:E74)</f>
        <v>112.16</v>
      </c>
      <c r="F72" s="17" t="s">
        <v>16242</v>
      </c>
      <c r="G72" s="17" t="s">
        <v>16195</v>
      </c>
      <c r="H72" s="98"/>
    </row>
    <row r="73" spans="1:8" s="94" customFormat="1" x14ac:dyDescent="0.25">
      <c r="A73" s="97">
        <v>16270</v>
      </c>
      <c r="B73" s="94" t="s">
        <v>16244</v>
      </c>
      <c r="C73" s="94">
        <v>1</v>
      </c>
      <c r="D73" s="94" t="s">
        <v>291</v>
      </c>
      <c r="E73" s="95">
        <f>VLOOKUP(A73,'Τιμοκατάλογος ανά κωδικό'!D:G,4,0)</f>
        <v>100.59</v>
      </c>
    </row>
    <row r="74" spans="1:8" s="94" customFormat="1" x14ac:dyDescent="0.25">
      <c r="A74" s="97">
        <v>13187</v>
      </c>
      <c r="B74" s="94" t="s">
        <v>16307</v>
      </c>
      <c r="C74" s="94">
        <v>1</v>
      </c>
      <c r="D74" s="94" t="s">
        <v>291</v>
      </c>
      <c r="E74" s="95">
        <f>VLOOKUP(A74,'Τιμοκατάλογος ανά κωδικό'!D:G,4,0)</f>
        <v>11.57</v>
      </c>
    </row>
    <row r="76" spans="1:8" ht="12.75" thickBot="1" x14ac:dyDescent="0.3"/>
    <row r="77" spans="1:8" s="17" customFormat="1" x14ac:dyDescent="0.25">
      <c r="A77" s="15">
        <v>13227</v>
      </c>
      <c r="B77" s="17" t="s">
        <v>16716</v>
      </c>
      <c r="E77" s="98">
        <f>SUM(E78:E79)</f>
        <v>19.21</v>
      </c>
      <c r="F77" s="17" t="s">
        <v>16242</v>
      </c>
      <c r="G77" s="17" t="s">
        <v>16195</v>
      </c>
      <c r="H77" s="98"/>
    </row>
    <row r="78" spans="1:8" s="94" customFormat="1" x14ac:dyDescent="0.25">
      <c r="A78" s="97">
        <v>10703</v>
      </c>
      <c r="B78" s="94" t="s">
        <v>16272</v>
      </c>
      <c r="C78" s="94">
        <v>1</v>
      </c>
      <c r="D78" s="94" t="s">
        <v>291</v>
      </c>
      <c r="E78" s="95">
        <f>VLOOKUP(A78,'Τιμοκατάλογος ανά κωδικό'!D:G,4,0)</f>
        <v>15.95</v>
      </c>
    </row>
    <row r="79" spans="1:8" s="94" customFormat="1" x14ac:dyDescent="0.25">
      <c r="A79" s="97">
        <v>13186</v>
      </c>
      <c r="B79" s="94" t="s">
        <v>16711</v>
      </c>
      <c r="C79" s="94">
        <v>1</v>
      </c>
      <c r="D79" s="94" t="s">
        <v>291</v>
      </c>
      <c r="E79" s="95">
        <f>VLOOKUP(A79,'Τιμοκατάλογος ανά κωδικό'!D:G,4,0)</f>
        <v>3.26</v>
      </c>
    </row>
    <row r="81" spans="1:8" ht="12.75" thickBot="1" x14ac:dyDescent="0.3"/>
    <row r="82" spans="1:8" s="17" customFormat="1" x14ac:dyDescent="0.25">
      <c r="A82" s="15">
        <v>13228</v>
      </c>
      <c r="B82" s="17" t="s">
        <v>16715</v>
      </c>
      <c r="E82" s="98">
        <f>SUM(E83:E84)</f>
        <v>19.21</v>
      </c>
      <c r="F82" s="17" t="s">
        <v>16242</v>
      </c>
      <c r="G82" s="17" t="s">
        <v>16195</v>
      </c>
      <c r="H82" s="98"/>
    </row>
    <row r="83" spans="1:8" s="94" customFormat="1" x14ac:dyDescent="0.25">
      <c r="A83" s="97">
        <v>10704</v>
      </c>
      <c r="B83" s="94" t="s">
        <v>16271</v>
      </c>
      <c r="C83" s="94">
        <v>1</v>
      </c>
      <c r="D83" s="94" t="s">
        <v>291</v>
      </c>
      <c r="E83" s="95">
        <f>VLOOKUP(A83,'Τιμοκατάλογος ανά κωδικό'!D:G,4,0)</f>
        <v>15.95</v>
      </c>
    </row>
    <row r="84" spans="1:8" s="94" customFormat="1" x14ac:dyDescent="0.25">
      <c r="A84" s="97">
        <v>13186</v>
      </c>
      <c r="B84" s="94" t="s">
        <v>16711</v>
      </c>
      <c r="C84" s="94">
        <v>1</v>
      </c>
      <c r="D84" s="94" t="s">
        <v>291</v>
      </c>
      <c r="E84" s="95">
        <f>VLOOKUP(A84,'Τιμοκατάλογος ανά κωδικό'!D:G,4,0)</f>
        <v>3.26</v>
      </c>
    </row>
    <row r="86" spans="1:8" ht="12.75" thickBot="1" x14ac:dyDescent="0.3"/>
    <row r="87" spans="1:8" s="17" customFormat="1" x14ac:dyDescent="0.25">
      <c r="A87" s="15">
        <v>13229</v>
      </c>
      <c r="B87" s="17" t="s">
        <v>16714</v>
      </c>
      <c r="E87" s="98">
        <f>SUM(E88:E89)</f>
        <v>24.759999999999998</v>
      </c>
      <c r="F87" s="17" t="s">
        <v>16242</v>
      </c>
      <c r="G87" s="17" t="s">
        <v>16195</v>
      </c>
      <c r="H87" s="98"/>
    </row>
    <row r="88" spans="1:8" s="94" customFormat="1" x14ac:dyDescent="0.25">
      <c r="A88" s="97">
        <v>49357</v>
      </c>
      <c r="B88" s="94" t="s">
        <v>16270</v>
      </c>
      <c r="C88" s="94">
        <v>1</v>
      </c>
      <c r="D88" s="94" t="s">
        <v>291</v>
      </c>
      <c r="E88" s="95">
        <f>VLOOKUP(A88,'Τιμοκατάλογος ανά κωδικό'!D:G,4,0)</f>
        <v>21.5</v>
      </c>
    </row>
    <row r="89" spans="1:8" s="94" customFormat="1" x14ac:dyDescent="0.25">
      <c r="A89" s="97">
        <v>13186</v>
      </c>
      <c r="B89" s="94" t="s">
        <v>16711</v>
      </c>
      <c r="C89" s="94">
        <v>1</v>
      </c>
      <c r="D89" s="94" t="s">
        <v>291</v>
      </c>
      <c r="E89" s="95">
        <f>VLOOKUP(A89,'Τιμοκατάλογος ανά κωδικό'!D:G,4,0)</f>
        <v>3.26</v>
      </c>
    </row>
    <row r="91" spans="1:8" ht="12.75" thickBot="1" x14ac:dyDescent="0.3"/>
    <row r="92" spans="1:8" s="17" customFormat="1" x14ac:dyDescent="0.25">
      <c r="A92" s="15">
        <v>13237</v>
      </c>
      <c r="B92" s="17" t="s">
        <v>16713</v>
      </c>
      <c r="E92" s="98">
        <f>SUM(E93:E94)</f>
        <v>34.35</v>
      </c>
      <c r="F92" s="17" t="s">
        <v>16242</v>
      </c>
      <c r="G92" s="17" t="s">
        <v>16195</v>
      </c>
      <c r="H92" s="98"/>
    </row>
    <row r="93" spans="1:8" s="94" customFormat="1" x14ac:dyDescent="0.25">
      <c r="A93" s="97">
        <v>17774</v>
      </c>
      <c r="B93" s="94" t="s">
        <v>16269</v>
      </c>
      <c r="C93" s="94">
        <v>1</v>
      </c>
      <c r="D93" s="94" t="s">
        <v>291</v>
      </c>
      <c r="E93" s="95">
        <f>VLOOKUP(A93,'Τιμοκατάλογος ανά κωδικό'!D:G,4,0)</f>
        <v>31.09</v>
      </c>
    </row>
    <row r="94" spans="1:8" s="94" customFormat="1" x14ac:dyDescent="0.25">
      <c r="A94" s="97">
        <v>13186</v>
      </c>
      <c r="B94" s="94" t="s">
        <v>16711</v>
      </c>
      <c r="C94" s="94">
        <v>1</v>
      </c>
      <c r="D94" s="94" t="s">
        <v>291</v>
      </c>
      <c r="E94" s="95">
        <f>VLOOKUP(A94,'Τιμοκατάλογος ανά κωδικό'!D:G,4,0)</f>
        <v>3.26</v>
      </c>
    </row>
    <row r="96" spans="1:8" ht="12.75" thickBot="1" x14ac:dyDescent="0.3"/>
    <row r="97" spans="1:8" s="17" customFormat="1" x14ac:dyDescent="0.25">
      <c r="A97" s="15">
        <v>13238</v>
      </c>
      <c r="B97" s="17" t="s">
        <v>16712</v>
      </c>
      <c r="E97" s="98">
        <f>SUM(E98:E99)</f>
        <v>40</v>
      </c>
      <c r="F97" s="17" t="s">
        <v>16242</v>
      </c>
      <c r="G97" s="17" t="s">
        <v>16195</v>
      </c>
      <c r="H97" s="98"/>
    </row>
    <row r="98" spans="1:8" s="94" customFormat="1" x14ac:dyDescent="0.25">
      <c r="A98" s="97">
        <v>13601</v>
      </c>
      <c r="B98" s="94" t="s">
        <v>16268</v>
      </c>
      <c r="C98" s="94">
        <v>1</v>
      </c>
      <c r="D98" s="94" t="s">
        <v>291</v>
      </c>
      <c r="E98" s="95">
        <f>VLOOKUP(A98,'Τιμοκατάλογος ανά κωδικό'!D:G,4,0)</f>
        <v>36.74</v>
      </c>
    </row>
    <row r="99" spans="1:8" s="94" customFormat="1" x14ac:dyDescent="0.25">
      <c r="A99" s="97">
        <v>13186</v>
      </c>
      <c r="B99" s="94" t="s">
        <v>16711</v>
      </c>
      <c r="C99" s="94">
        <v>1</v>
      </c>
      <c r="D99" s="94" t="s">
        <v>291</v>
      </c>
      <c r="E99" s="95">
        <f>VLOOKUP(A99,'Τιμοκατάλογος ανά κωδικό'!D:G,4,0)</f>
        <v>3.26</v>
      </c>
    </row>
    <row r="101" spans="1:8" ht="12.75" thickBot="1" x14ac:dyDescent="0.3"/>
    <row r="102" spans="1:8" s="17" customFormat="1" x14ac:dyDescent="0.25">
      <c r="A102" s="15">
        <v>13245</v>
      </c>
      <c r="B102" s="17" t="s">
        <v>16710</v>
      </c>
      <c r="E102" s="98">
        <f>SUM(E103:E104)</f>
        <v>8.94</v>
      </c>
      <c r="F102" s="17" t="s">
        <v>16242</v>
      </c>
      <c r="G102" s="17" t="s">
        <v>16194</v>
      </c>
      <c r="H102" s="98"/>
    </row>
    <row r="103" spans="1:8" s="94" customFormat="1" x14ac:dyDescent="0.25">
      <c r="A103" s="97">
        <v>13026</v>
      </c>
      <c r="B103" s="94" t="s">
        <v>16702</v>
      </c>
      <c r="C103" s="94">
        <v>1</v>
      </c>
      <c r="D103" s="94" t="s">
        <v>291</v>
      </c>
      <c r="E103" s="95">
        <f>VLOOKUP(A103,'Τιμοκατάλογος ανά κωδικό'!D:G,4,0)</f>
        <v>8.27</v>
      </c>
    </row>
    <row r="104" spans="1:8" s="94" customFormat="1" x14ac:dyDescent="0.25">
      <c r="A104" s="97">
        <v>10165</v>
      </c>
      <c r="B104" s="94" t="s">
        <v>16254</v>
      </c>
      <c r="C104" s="94">
        <v>1</v>
      </c>
      <c r="D104" s="94" t="s">
        <v>291</v>
      </c>
      <c r="E104" s="95">
        <f>VLOOKUP(A104,'Τιμοκατάλογος ανά κωδικό'!D:G,4,0)</f>
        <v>0.67</v>
      </c>
    </row>
    <row r="106" spans="1:8" ht="12.75" thickBot="1" x14ac:dyDescent="0.3"/>
    <row r="107" spans="1:8" s="17" customFormat="1" x14ac:dyDescent="0.25">
      <c r="A107" s="15">
        <v>13246</v>
      </c>
      <c r="B107" s="17" t="s">
        <v>16709</v>
      </c>
      <c r="E107" s="98">
        <f>SUM(E108:E110)</f>
        <v>15.899999999999999</v>
      </c>
      <c r="F107" s="17" t="s">
        <v>16242</v>
      </c>
      <c r="G107" s="17" t="s">
        <v>16194</v>
      </c>
      <c r="H107" s="98"/>
    </row>
    <row r="108" spans="1:8" s="94" customFormat="1" x14ac:dyDescent="0.25">
      <c r="A108" s="97">
        <v>13026</v>
      </c>
      <c r="B108" s="94" t="s">
        <v>16702</v>
      </c>
      <c r="C108" s="94">
        <v>1</v>
      </c>
      <c r="D108" s="94" t="s">
        <v>291</v>
      </c>
      <c r="E108" s="95">
        <f>VLOOKUP(A108,'Τιμοκατάλογος ανά κωδικό'!D:G,4,0)</f>
        <v>8.27</v>
      </c>
    </row>
    <row r="109" spans="1:8" s="94" customFormat="1" x14ac:dyDescent="0.25">
      <c r="A109" s="97">
        <v>10165</v>
      </c>
      <c r="B109" s="94" t="s">
        <v>16254</v>
      </c>
      <c r="C109" s="94">
        <v>1</v>
      </c>
      <c r="D109" s="94" t="s">
        <v>291</v>
      </c>
      <c r="E109" s="95">
        <f>VLOOKUP(A109,'Τιμοκατάλογος ανά κωδικό'!D:G,4,0)</f>
        <v>0.67</v>
      </c>
    </row>
    <row r="110" spans="1:8" s="94" customFormat="1" x14ac:dyDescent="0.25">
      <c r="A110" s="97">
        <v>10167</v>
      </c>
      <c r="B110" s="94" t="s">
        <v>16251</v>
      </c>
      <c r="C110" s="94">
        <v>1</v>
      </c>
      <c r="D110" s="94" t="s">
        <v>291</v>
      </c>
      <c r="E110" s="95">
        <f>VLOOKUP(A110,'Τιμοκατάλογος ανά κωδικό'!D:G,4,0)</f>
        <v>6.96</v>
      </c>
    </row>
    <row r="112" spans="1:8" ht="12.75" thickBot="1" x14ac:dyDescent="0.3"/>
    <row r="113" spans="1:8" s="17" customFormat="1" x14ac:dyDescent="0.25">
      <c r="A113" s="15">
        <v>13247</v>
      </c>
      <c r="B113" s="17" t="s">
        <v>16708</v>
      </c>
      <c r="E113" s="98">
        <f>SUM(E114:E116)</f>
        <v>15.899999999999999</v>
      </c>
      <c r="F113" s="17" t="s">
        <v>16242</v>
      </c>
      <c r="G113" s="17" t="s">
        <v>16194</v>
      </c>
      <c r="H113" s="98"/>
    </row>
    <row r="114" spans="1:8" s="94" customFormat="1" x14ac:dyDescent="0.25">
      <c r="A114" s="97">
        <v>13026</v>
      </c>
      <c r="B114" s="94" t="s">
        <v>16702</v>
      </c>
      <c r="C114" s="94">
        <v>1</v>
      </c>
      <c r="D114" s="94" t="s">
        <v>291</v>
      </c>
      <c r="E114" s="95">
        <f>VLOOKUP(A114,'Τιμοκατάλογος ανά κωδικό'!D:G,4,0)</f>
        <v>8.27</v>
      </c>
    </row>
    <row r="115" spans="1:8" s="94" customFormat="1" x14ac:dyDescent="0.25">
      <c r="A115" s="97">
        <v>10165</v>
      </c>
      <c r="B115" s="94" t="s">
        <v>16254</v>
      </c>
      <c r="C115" s="94">
        <v>1</v>
      </c>
      <c r="D115" s="94" t="s">
        <v>291</v>
      </c>
      <c r="E115" s="95">
        <f>VLOOKUP(A115,'Τιμοκατάλογος ανά κωδικό'!D:G,4,0)</f>
        <v>0.67</v>
      </c>
    </row>
    <row r="116" spans="1:8" s="94" customFormat="1" x14ac:dyDescent="0.25">
      <c r="A116" s="97">
        <v>10168</v>
      </c>
      <c r="B116" s="94" t="s">
        <v>16250</v>
      </c>
      <c r="C116" s="94">
        <v>1</v>
      </c>
      <c r="D116" s="94" t="s">
        <v>291</v>
      </c>
      <c r="E116" s="95">
        <f>VLOOKUP(A116,'Τιμοκατάλογος ανά κωδικό'!D:G,4,0)</f>
        <v>6.96</v>
      </c>
    </row>
    <row r="118" spans="1:8" ht="12.75" thickBot="1" x14ac:dyDescent="0.3"/>
    <row r="119" spans="1:8" s="17" customFormat="1" x14ac:dyDescent="0.25">
      <c r="A119" s="15">
        <v>13248</v>
      </c>
      <c r="B119" s="17" t="s">
        <v>16707</v>
      </c>
      <c r="E119" s="98">
        <f>SUM(E120:E121)</f>
        <v>8.94</v>
      </c>
      <c r="F119" s="17" t="s">
        <v>16242</v>
      </c>
      <c r="G119" s="17" t="s">
        <v>16194</v>
      </c>
      <c r="H119" s="98"/>
    </row>
    <row r="120" spans="1:8" s="94" customFormat="1" x14ac:dyDescent="0.25">
      <c r="A120" s="97">
        <v>13026</v>
      </c>
      <c r="B120" s="94" t="s">
        <v>16702</v>
      </c>
      <c r="C120" s="94">
        <v>1</v>
      </c>
      <c r="D120" s="94" t="s">
        <v>291</v>
      </c>
      <c r="E120" s="95">
        <f>VLOOKUP(A120,'Τιμοκατάλογος ανά κωδικό'!D:G,4,0)</f>
        <v>8.27</v>
      </c>
    </row>
    <row r="121" spans="1:8" s="94" customFormat="1" x14ac:dyDescent="0.25">
      <c r="A121" s="97">
        <v>10166</v>
      </c>
      <c r="B121" s="94" t="s">
        <v>16253</v>
      </c>
      <c r="C121" s="94">
        <v>1</v>
      </c>
      <c r="D121" s="94" t="s">
        <v>291</v>
      </c>
      <c r="E121" s="95">
        <f>VLOOKUP(A121,'Τιμοκατάλογος ανά κωδικό'!D:G,4,0)</f>
        <v>0.67</v>
      </c>
    </row>
    <row r="123" spans="1:8" ht="12.75" thickBot="1" x14ac:dyDescent="0.3"/>
    <row r="124" spans="1:8" s="17" customFormat="1" x14ac:dyDescent="0.25">
      <c r="A124" s="15">
        <v>13249</v>
      </c>
      <c r="B124" s="17" t="s">
        <v>16706</v>
      </c>
      <c r="E124" s="98">
        <f>SUM(E125:E127)</f>
        <v>15.899999999999999</v>
      </c>
      <c r="F124" s="17" t="s">
        <v>16242</v>
      </c>
      <c r="G124" s="17" t="s">
        <v>16194</v>
      </c>
      <c r="H124" s="98"/>
    </row>
    <row r="125" spans="1:8" s="94" customFormat="1" x14ac:dyDescent="0.25">
      <c r="A125" s="97">
        <v>13026</v>
      </c>
      <c r="B125" s="94" t="s">
        <v>16702</v>
      </c>
      <c r="C125" s="94">
        <v>1</v>
      </c>
      <c r="D125" s="94" t="s">
        <v>291</v>
      </c>
      <c r="E125" s="95">
        <f>VLOOKUP(A125,'Τιμοκατάλογος ανά κωδικό'!D:G,4,0)</f>
        <v>8.27</v>
      </c>
    </row>
    <row r="126" spans="1:8" s="94" customFormat="1" x14ac:dyDescent="0.25">
      <c r="A126" s="97">
        <v>10166</v>
      </c>
      <c r="B126" s="94" t="s">
        <v>16253</v>
      </c>
      <c r="C126" s="94">
        <v>1</v>
      </c>
      <c r="D126" s="94" t="s">
        <v>291</v>
      </c>
      <c r="E126" s="95">
        <f>VLOOKUP(A126,'Τιμοκατάλογος ανά κωδικό'!D:G,4,0)</f>
        <v>0.67</v>
      </c>
    </row>
    <row r="127" spans="1:8" s="94" customFormat="1" x14ac:dyDescent="0.25">
      <c r="A127" s="97">
        <v>10167</v>
      </c>
      <c r="B127" s="94" t="s">
        <v>16251</v>
      </c>
      <c r="C127" s="94">
        <v>1</v>
      </c>
      <c r="D127" s="94" t="s">
        <v>291</v>
      </c>
      <c r="E127" s="95">
        <f>VLOOKUP(A127,'Τιμοκατάλογος ανά κωδικό'!D:G,4,0)</f>
        <v>6.96</v>
      </c>
    </row>
    <row r="129" spans="1:8" ht="12.75" thickBot="1" x14ac:dyDescent="0.3"/>
    <row r="130" spans="1:8" s="17" customFormat="1" x14ac:dyDescent="0.25">
      <c r="A130" s="15">
        <v>13262</v>
      </c>
      <c r="B130" s="17" t="s">
        <v>16705</v>
      </c>
      <c r="E130" s="98">
        <f>SUM(E131:E133)</f>
        <v>15.899999999999999</v>
      </c>
      <c r="F130" s="17" t="s">
        <v>16242</v>
      </c>
      <c r="G130" s="17" t="s">
        <v>16194</v>
      </c>
      <c r="H130" s="98"/>
    </row>
    <row r="131" spans="1:8" s="94" customFormat="1" x14ac:dyDescent="0.25">
      <c r="A131" s="97">
        <v>13026</v>
      </c>
      <c r="B131" s="94" t="s">
        <v>16702</v>
      </c>
      <c r="C131" s="94">
        <v>1</v>
      </c>
      <c r="D131" s="94" t="s">
        <v>291</v>
      </c>
      <c r="E131" s="95">
        <f>VLOOKUP(A131,'Τιμοκατάλογος ανά κωδικό'!D:G,4,0)</f>
        <v>8.27</v>
      </c>
    </row>
    <row r="132" spans="1:8" s="94" customFormat="1" x14ac:dyDescent="0.25">
      <c r="A132" s="97">
        <v>10166</v>
      </c>
      <c r="B132" s="94" t="s">
        <v>16253</v>
      </c>
      <c r="C132" s="94">
        <v>1</v>
      </c>
      <c r="D132" s="94" t="s">
        <v>291</v>
      </c>
      <c r="E132" s="95">
        <f>VLOOKUP(A132,'Τιμοκατάλογος ανά κωδικό'!D:G,4,0)</f>
        <v>0.67</v>
      </c>
    </row>
    <row r="133" spans="1:8" s="94" customFormat="1" x14ac:dyDescent="0.25">
      <c r="A133" s="97">
        <v>10168</v>
      </c>
      <c r="B133" s="94" t="s">
        <v>16250</v>
      </c>
      <c r="C133" s="94">
        <v>1</v>
      </c>
      <c r="D133" s="94" t="s">
        <v>291</v>
      </c>
      <c r="E133" s="95">
        <f>VLOOKUP(A133,'Τιμοκατάλογος ανά κωδικό'!D:G,4,0)</f>
        <v>6.96</v>
      </c>
    </row>
    <row r="135" spans="1:8" ht="12.75" thickBot="1" x14ac:dyDescent="0.3"/>
    <row r="136" spans="1:8" s="17" customFormat="1" x14ac:dyDescent="0.25">
      <c r="A136" s="15">
        <v>13263</v>
      </c>
      <c r="B136" s="17" t="s">
        <v>16704</v>
      </c>
      <c r="E136" s="98">
        <f>SUM(E137:E138)</f>
        <v>8.94</v>
      </c>
      <c r="F136" s="17" t="s">
        <v>16242</v>
      </c>
      <c r="G136" s="17" t="s">
        <v>16194</v>
      </c>
      <c r="H136" s="98"/>
    </row>
    <row r="137" spans="1:8" s="94" customFormat="1" x14ac:dyDescent="0.25">
      <c r="A137" s="97">
        <v>13026</v>
      </c>
      <c r="B137" s="94" t="s">
        <v>16702</v>
      </c>
      <c r="C137" s="94">
        <v>1</v>
      </c>
      <c r="D137" s="94" t="s">
        <v>291</v>
      </c>
      <c r="E137" s="95">
        <f>VLOOKUP(A137,'Τιμοκατάλογος ανά κωδικό'!D:G,4,0)</f>
        <v>8.27</v>
      </c>
    </row>
    <row r="138" spans="1:8" s="94" customFormat="1" x14ac:dyDescent="0.25">
      <c r="A138" s="97">
        <v>10164</v>
      </c>
      <c r="B138" s="94" t="s">
        <v>16252</v>
      </c>
      <c r="C138" s="94">
        <v>1</v>
      </c>
      <c r="D138" s="94" t="s">
        <v>291</v>
      </c>
      <c r="E138" s="95">
        <f>VLOOKUP(A138,'Τιμοκατάλογος ανά κωδικό'!D:G,4,0)</f>
        <v>0.67</v>
      </c>
    </row>
    <row r="140" spans="1:8" ht="12.75" thickBot="1" x14ac:dyDescent="0.3"/>
    <row r="141" spans="1:8" s="17" customFormat="1" x14ac:dyDescent="0.25">
      <c r="A141" s="15">
        <v>13264</v>
      </c>
      <c r="B141" s="17" t="s">
        <v>16703</v>
      </c>
      <c r="E141" s="98">
        <f>SUM(E142:E144)</f>
        <v>15.899999999999999</v>
      </c>
      <c r="F141" s="17" t="s">
        <v>16242</v>
      </c>
      <c r="G141" s="17" t="s">
        <v>16194</v>
      </c>
      <c r="H141" s="98"/>
    </row>
    <row r="142" spans="1:8" s="94" customFormat="1" x14ac:dyDescent="0.25">
      <c r="A142" s="97">
        <v>13026</v>
      </c>
      <c r="B142" s="94" t="s">
        <v>16702</v>
      </c>
      <c r="C142" s="94">
        <v>1</v>
      </c>
      <c r="D142" s="94" t="s">
        <v>291</v>
      </c>
      <c r="E142" s="95">
        <f>VLOOKUP(A142,'Τιμοκατάλογος ανά κωδικό'!D:G,4,0)</f>
        <v>8.27</v>
      </c>
    </row>
    <row r="143" spans="1:8" s="94" customFormat="1" x14ac:dyDescent="0.25">
      <c r="A143" s="97">
        <v>10164</v>
      </c>
      <c r="B143" s="94" t="s">
        <v>16252</v>
      </c>
      <c r="C143" s="94">
        <v>1</v>
      </c>
      <c r="D143" s="94" t="s">
        <v>291</v>
      </c>
      <c r="E143" s="95">
        <f>VLOOKUP(A143,'Τιμοκατάλογος ανά κωδικό'!D:G,4,0)</f>
        <v>0.67</v>
      </c>
    </row>
    <row r="144" spans="1:8" s="94" customFormat="1" x14ac:dyDescent="0.25">
      <c r="A144" s="97">
        <v>10167</v>
      </c>
      <c r="B144" s="94" t="s">
        <v>16251</v>
      </c>
      <c r="C144" s="94">
        <v>1</v>
      </c>
      <c r="D144" s="94" t="s">
        <v>291</v>
      </c>
      <c r="E144" s="95">
        <f>VLOOKUP(A144,'Τιμοκατάλογος ανά κωδικό'!D:G,4,0)</f>
        <v>6.96</v>
      </c>
    </row>
    <row r="146" spans="1:8" ht="12.75" thickBot="1" x14ac:dyDescent="0.3"/>
    <row r="147" spans="1:8" s="17" customFormat="1" x14ac:dyDescent="0.25">
      <c r="A147" s="15">
        <v>13266</v>
      </c>
      <c r="B147" s="17" t="s">
        <v>16701</v>
      </c>
      <c r="E147" s="98">
        <f>SUM(E148:E149)</f>
        <v>8.94</v>
      </c>
      <c r="F147" s="17" t="s">
        <v>16242</v>
      </c>
      <c r="G147" s="17" t="s">
        <v>16195</v>
      </c>
      <c r="H147" s="98"/>
    </row>
    <row r="148" spans="1:8" s="94" customFormat="1" x14ac:dyDescent="0.25">
      <c r="A148" s="97">
        <v>13183</v>
      </c>
      <c r="B148" s="94" t="s">
        <v>16693</v>
      </c>
      <c r="C148" s="94">
        <v>1</v>
      </c>
      <c r="D148" s="94" t="s">
        <v>291</v>
      </c>
      <c r="E148" s="95">
        <f>VLOOKUP(A148,'Τιμοκατάλογος ανά κωδικό'!D:G,4,0)</f>
        <v>8.27</v>
      </c>
    </row>
    <row r="149" spans="1:8" s="94" customFormat="1" x14ac:dyDescent="0.25">
      <c r="A149" s="97">
        <v>10165</v>
      </c>
      <c r="B149" s="94" t="s">
        <v>16254</v>
      </c>
      <c r="C149" s="94">
        <v>1</v>
      </c>
      <c r="D149" s="94" t="s">
        <v>291</v>
      </c>
      <c r="E149" s="95">
        <f>VLOOKUP(A149,'Τιμοκατάλογος ανά κωδικό'!D:G,4,0)</f>
        <v>0.67</v>
      </c>
    </row>
    <row r="151" spans="1:8" ht="12.75" thickBot="1" x14ac:dyDescent="0.3"/>
    <row r="152" spans="1:8" s="17" customFormat="1" x14ac:dyDescent="0.25">
      <c r="A152" s="15">
        <v>13267</v>
      </c>
      <c r="B152" s="17" t="s">
        <v>16700</v>
      </c>
      <c r="E152" s="98">
        <f>SUM(E153:E155)</f>
        <v>15.899999999999999</v>
      </c>
      <c r="F152" s="17" t="s">
        <v>16242</v>
      </c>
      <c r="G152" s="17" t="s">
        <v>16195</v>
      </c>
      <c r="H152" s="98"/>
    </row>
    <row r="153" spans="1:8" s="94" customFormat="1" x14ac:dyDescent="0.25">
      <c r="A153" s="97">
        <v>13183</v>
      </c>
      <c r="B153" s="94" t="s">
        <v>16693</v>
      </c>
      <c r="C153" s="94">
        <v>1</v>
      </c>
      <c r="D153" s="94" t="s">
        <v>291</v>
      </c>
      <c r="E153" s="95">
        <f>VLOOKUP(A153,'Τιμοκατάλογος ανά κωδικό'!D:G,4,0)</f>
        <v>8.27</v>
      </c>
    </row>
    <row r="154" spans="1:8" s="94" customFormat="1" x14ac:dyDescent="0.25">
      <c r="A154" s="97">
        <v>10165</v>
      </c>
      <c r="B154" s="94" t="s">
        <v>16254</v>
      </c>
      <c r="C154" s="94">
        <v>1</v>
      </c>
      <c r="D154" s="94" t="s">
        <v>291</v>
      </c>
      <c r="E154" s="95">
        <f>VLOOKUP(A154,'Τιμοκατάλογος ανά κωδικό'!D:G,4,0)</f>
        <v>0.67</v>
      </c>
    </row>
    <row r="155" spans="1:8" s="94" customFormat="1" x14ac:dyDescent="0.25">
      <c r="A155" s="97">
        <v>10167</v>
      </c>
      <c r="B155" s="94" t="s">
        <v>16251</v>
      </c>
      <c r="C155" s="94">
        <v>1</v>
      </c>
      <c r="D155" s="94" t="s">
        <v>291</v>
      </c>
      <c r="E155" s="95">
        <f>VLOOKUP(A155,'Τιμοκατάλογος ανά κωδικό'!D:G,4,0)</f>
        <v>6.96</v>
      </c>
    </row>
    <row r="157" spans="1:8" ht="12.75" thickBot="1" x14ac:dyDescent="0.3"/>
    <row r="158" spans="1:8" s="17" customFormat="1" x14ac:dyDescent="0.25">
      <c r="A158" s="15">
        <v>13268</v>
      </c>
      <c r="B158" s="17" t="s">
        <v>16699</v>
      </c>
      <c r="E158" s="98">
        <f>SUM(E159:E161)</f>
        <v>15.899999999999999</v>
      </c>
      <c r="F158" s="17" t="s">
        <v>16242</v>
      </c>
      <c r="G158" s="17" t="s">
        <v>16195</v>
      </c>
      <c r="H158" s="98"/>
    </row>
    <row r="159" spans="1:8" s="94" customFormat="1" x14ac:dyDescent="0.25">
      <c r="A159" s="97">
        <v>13183</v>
      </c>
      <c r="B159" s="94" t="s">
        <v>16693</v>
      </c>
      <c r="C159" s="94">
        <v>1</v>
      </c>
      <c r="D159" s="94" t="s">
        <v>291</v>
      </c>
      <c r="E159" s="95">
        <f>VLOOKUP(A159,'Τιμοκατάλογος ανά κωδικό'!D:G,4,0)</f>
        <v>8.27</v>
      </c>
    </row>
    <row r="160" spans="1:8" s="94" customFormat="1" x14ac:dyDescent="0.25">
      <c r="A160" s="97">
        <v>10165</v>
      </c>
      <c r="B160" s="94" t="s">
        <v>16254</v>
      </c>
      <c r="C160" s="94">
        <v>1</v>
      </c>
      <c r="D160" s="94" t="s">
        <v>291</v>
      </c>
      <c r="E160" s="95">
        <f>VLOOKUP(A160,'Τιμοκατάλογος ανά κωδικό'!D:G,4,0)</f>
        <v>0.67</v>
      </c>
    </row>
    <row r="161" spans="1:8" s="94" customFormat="1" x14ac:dyDescent="0.25">
      <c r="A161" s="97">
        <v>10168</v>
      </c>
      <c r="B161" s="94" t="s">
        <v>16250</v>
      </c>
      <c r="C161" s="94">
        <v>1</v>
      </c>
      <c r="D161" s="94" t="s">
        <v>291</v>
      </c>
      <c r="E161" s="95">
        <f>VLOOKUP(A161,'Τιμοκατάλογος ανά κωδικό'!D:G,4,0)</f>
        <v>6.96</v>
      </c>
    </row>
    <row r="163" spans="1:8" ht="12.75" thickBot="1" x14ac:dyDescent="0.3"/>
    <row r="164" spans="1:8" s="17" customFormat="1" x14ac:dyDescent="0.25">
      <c r="A164" s="15">
        <v>13269</v>
      </c>
      <c r="B164" s="17" t="s">
        <v>16698</v>
      </c>
      <c r="E164" s="98">
        <f>SUM(E165:E166)</f>
        <v>8.94</v>
      </c>
      <c r="F164" s="17" t="s">
        <v>16242</v>
      </c>
      <c r="G164" s="17" t="s">
        <v>16195</v>
      </c>
      <c r="H164" s="98"/>
    </row>
    <row r="165" spans="1:8" s="94" customFormat="1" x14ac:dyDescent="0.25">
      <c r="A165" s="97">
        <v>13183</v>
      </c>
      <c r="B165" s="94" t="s">
        <v>16693</v>
      </c>
      <c r="C165" s="94">
        <v>1</v>
      </c>
      <c r="D165" s="94" t="s">
        <v>291</v>
      </c>
      <c r="E165" s="95">
        <f>VLOOKUP(A165,'Τιμοκατάλογος ανά κωδικό'!D:G,4,0)</f>
        <v>8.27</v>
      </c>
    </row>
    <row r="166" spans="1:8" s="94" customFormat="1" x14ac:dyDescent="0.25">
      <c r="A166" s="97">
        <v>10166</v>
      </c>
      <c r="B166" s="94" t="s">
        <v>16253</v>
      </c>
      <c r="C166" s="94">
        <v>1</v>
      </c>
      <c r="D166" s="94" t="s">
        <v>291</v>
      </c>
      <c r="E166" s="95">
        <f>VLOOKUP(A166,'Τιμοκατάλογος ανά κωδικό'!D:G,4,0)</f>
        <v>0.67</v>
      </c>
    </row>
    <row r="168" spans="1:8" ht="12.75" thickBot="1" x14ac:dyDescent="0.3"/>
    <row r="169" spans="1:8" s="17" customFormat="1" x14ac:dyDescent="0.25">
      <c r="A169" s="15">
        <v>13271</v>
      </c>
      <c r="B169" s="17" t="s">
        <v>16697</v>
      </c>
      <c r="E169" s="98">
        <f>SUM(E170:E172)</f>
        <v>15.899999999999999</v>
      </c>
      <c r="F169" s="17" t="s">
        <v>16242</v>
      </c>
      <c r="G169" s="17" t="s">
        <v>16195</v>
      </c>
      <c r="H169" s="98"/>
    </row>
    <row r="170" spans="1:8" s="94" customFormat="1" x14ac:dyDescent="0.25">
      <c r="A170" s="97">
        <v>13183</v>
      </c>
      <c r="B170" s="94" t="s">
        <v>16693</v>
      </c>
      <c r="C170" s="94">
        <v>1</v>
      </c>
      <c r="D170" s="94" t="s">
        <v>291</v>
      </c>
      <c r="E170" s="95">
        <f>VLOOKUP(A170,'Τιμοκατάλογος ανά κωδικό'!D:G,4,0)</f>
        <v>8.27</v>
      </c>
    </row>
    <row r="171" spans="1:8" s="94" customFormat="1" x14ac:dyDescent="0.25">
      <c r="A171" s="97">
        <v>10166</v>
      </c>
      <c r="B171" s="94" t="s">
        <v>16253</v>
      </c>
      <c r="C171" s="94">
        <v>1</v>
      </c>
      <c r="D171" s="94" t="s">
        <v>291</v>
      </c>
      <c r="E171" s="95">
        <f>VLOOKUP(A171,'Τιμοκατάλογος ανά κωδικό'!D:G,4,0)</f>
        <v>0.67</v>
      </c>
    </row>
    <row r="172" spans="1:8" s="94" customFormat="1" x14ac:dyDescent="0.25">
      <c r="A172" s="97">
        <v>10167</v>
      </c>
      <c r="B172" s="94" t="s">
        <v>16251</v>
      </c>
      <c r="C172" s="94">
        <v>1</v>
      </c>
      <c r="D172" s="94" t="s">
        <v>291</v>
      </c>
      <c r="E172" s="95">
        <f>VLOOKUP(A172,'Τιμοκατάλογος ανά κωδικό'!D:G,4,0)</f>
        <v>6.96</v>
      </c>
    </row>
    <row r="174" spans="1:8" ht="12.75" thickBot="1" x14ac:dyDescent="0.3"/>
    <row r="175" spans="1:8" s="17" customFormat="1" x14ac:dyDescent="0.25">
      <c r="A175" s="15">
        <v>13272</v>
      </c>
      <c r="B175" s="17" t="s">
        <v>16696</v>
      </c>
      <c r="E175" s="98">
        <f>SUM(E176:E178)</f>
        <v>15.899999999999999</v>
      </c>
      <c r="F175" s="17" t="s">
        <v>16242</v>
      </c>
      <c r="G175" s="17" t="s">
        <v>16195</v>
      </c>
      <c r="H175" s="98"/>
    </row>
    <row r="176" spans="1:8" s="94" customFormat="1" x14ac:dyDescent="0.25">
      <c r="A176" s="97">
        <v>13183</v>
      </c>
      <c r="B176" s="94" t="s">
        <v>16693</v>
      </c>
      <c r="C176" s="94">
        <v>1</v>
      </c>
      <c r="D176" s="94" t="s">
        <v>291</v>
      </c>
      <c r="E176" s="95">
        <f>VLOOKUP(A176,'Τιμοκατάλογος ανά κωδικό'!D:G,4,0)</f>
        <v>8.27</v>
      </c>
    </row>
    <row r="177" spans="1:8" s="94" customFormat="1" x14ac:dyDescent="0.25">
      <c r="A177" s="97">
        <v>10166</v>
      </c>
      <c r="B177" s="94" t="s">
        <v>16253</v>
      </c>
      <c r="C177" s="94">
        <v>1</v>
      </c>
      <c r="D177" s="94" t="s">
        <v>291</v>
      </c>
      <c r="E177" s="95">
        <f>VLOOKUP(A177,'Τιμοκατάλογος ανά κωδικό'!D:G,4,0)</f>
        <v>0.67</v>
      </c>
    </row>
    <row r="178" spans="1:8" s="94" customFormat="1" x14ac:dyDescent="0.25">
      <c r="A178" s="97">
        <v>10168</v>
      </c>
      <c r="B178" s="94" t="s">
        <v>16250</v>
      </c>
      <c r="C178" s="94">
        <v>1</v>
      </c>
      <c r="D178" s="94" t="s">
        <v>291</v>
      </c>
      <c r="E178" s="95">
        <f>VLOOKUP(A178,'Τιμοκατάλογος ανά κωδικό'!D:G,4,0)</f>
        <v>6.96</v>
      </c>
    </row>
    <row r="180" spans="1:8" ht="12.75" thickBot="1" x14ac:dyDescent="0.3"/>
    <row r="181" spans="1:8" s="17" customFormat="1" x14ac:dyDescent="0.25">
      <c r="A181" s="15">
        <v>13273</v>
      </c>
      <c r="B181" s="17" t="s">
        <v>16695</v>
      </c>
      <c r="E181" s="98">
        <f>SUM(E182:E183)</f>
        <v>8.94</v>
      </c>
      <c r="F181" s="17" t="s">
        <v>16242</v>
      </c>
      <c r="G181" s="17" t="s">
        <v>16195</v>
      </c>
      <c r="H181" s="98"/>
    </row>
    <row r="182" spans="1:8" s="94" customFormat="1" x14ac:dyDescent="0.25">
      <c r="A182" s="97">
        <v>13183</v>
      </c>
      <c r="B182" s="94" t="s">
        <v>16693</v>
      </c>
      <c r="C182" s="94">
        <v>1</v>
      </c>
      <c r="D182" s="94" t="s">
        <v>291</v>
      </c>
      <c r="E182" s="95">
        <f>VLOOKUP(A182,'Τιμοκατάλογος ανά κωδικό'!D:G,4,0)</f>
        <v>8.27</v>
      </c>
    </row>
    <row r="183" spans="1:8" s="94" customFormat="1" x14ac:dyDescent="0.25">
      <c r="A183" s="97">
        <v>10164</v>
      </c>
      <c r="B183" s="94" t="s">
        <v>16252</v>
      </c>
      <c r="C183" s="94">
        <v>1</v>
      </c>
      <c r="D183" s="94" t="s">
        <v>291</v>
      </c>
      <c r="E183" s="95">
        <f>VLOOKUP(A183,'Τιμοκατάλογος ανά κωδικό'!D:G,4,0)</f>
        <v>0.67</v>
      </c>
    </row>
    <row r="185" spans="1:8" ht="12.75" thickBot="1" x14ac:dyDescent="0.3"/>
    <row r="186" spans="1:8" s="17" customFormat="1" x14ac:dyDescent="0.25">
      <c r="A186" s="15">
        <v>13274</v>
      </c>
      <c r="B186" s="17" t="s">
        <v>16694</v>
      </c>
      <c r="E186" s="98">
        <f>SUM(E187:E189)</f>
        <v>15.899999999999999</v>
      </c>
      <c r="F186" s="17" t="s">
        <v>16242</v>
      </c>
      <c r="G186" s="17" t="s">
        <v>16195</v>
      </c>
      <c r="H186" s="98"/>
    </row>
    <row r="187" spans="1:8" s="94" customFormat="1" x14ac:dyDescent="0.25">
      <c r="A187" s="97">
        <v>13183</v>
      </c>
      <c r="B187" s="94" t="s">
        <v>16693</v>
      </c>
      <c r="C187" s="94">
        <v>1</v>
      </c>
      <c r="D187" s="94" t="s">
        <v>291</v>
      </c>
      <c r="E187" s="95">
        <f>VLOOKUP(A187,'Τιμοκατάλογος ανά κωδικό'!D:G,4,0)</f>
        <v>8.27</v>
      </c>
    </row>
    <row r="188" spans="1:8" s="94" customFormat="1" x14ac:dyDescent="0.25">
      <c r="A188" s="97">
        <v>10164</v>
      </c>
      <c r="B188" s="94" t="s">
        <v>16252</v>
      </c>
      <c r="C188" s="94">
        <v>1</v>
      </c>
      <c r="D188" s="94" t="s">
        <v>291</v>
      </c>
      <c r="E188" s="95">
        <f>VLOOKUP(A188,'Τιμοκατάλογος ανά κωδικό'!D:G,4,0)</f>
        <v>0.67</v>
      </c>
    </row>
    <row r="189" spans="1:8" s="94" customFormat="1" x14ac:dyDescent="0.25">
      <c r="A189" s="97">
        <v>10167</v>
      </c>
      <c r="B189" s="94" t="s">
        <v>16251</v>
      </c>
      <c r="C189" s="94">
        <v>1</v>
      </c>
      <c r="D189" s="94" t="s">
        <v>291</v>
      </c>
      <c r="E189" s="95">
        <f>VLOOKUP(A189,'Τιμοκατάλογος ανά κωδικό'!D:G,4,0)</f>
        <v>6.96</v>
      </c>
    </row>
    <row r="191" spans="1:8" ht="12.75" thickBot="1" x14ac:dyDescent="0.3"/>
    <row r="192" spans="1:8" s="17" customFormat="1" x14ac:dyDescent="0.25">
      <c r="A192" s="15">
        <v>13277</v>
      </c>
      <c r="B192" s="17" t="s">
        <v>16692</v>
      </c>
      <c r="E192" s="98">
        <f>SUM(E193:E194)</f>
        <v>33.130000000000003</v>
      </c>
      <c r="F192" s="17" t="s">
        <v>16242</v>
      </c>
      <c r="G192" s="17" t="s">
        <v>16194</v>
      </c>
      <c r="H192" s="98"/>
    </row>
    <row r="193" spans="1:8" s="94" customFormat="1" x14ac:dyDescent="0.25">
      <c r="A193" s="97">
        <v>47683</v>
      </c>
      <c r="B193" s="94" t="s">
        <v>16267</v>
      </c>
      <c r="C193" s="94">
        <v>1</v>
      </c>
      <c r="D193" s="94" t="s">
        <v>291</v>
      </c>
      <c r="E193" s="95">
        <f>VLOOKUP(A193,'Τιμοκατάλογος ανά κωδικό'!D:G,4,0)</f>
        <v>29.87</v>
      </c>
    </row>
    <row r="194" spans="1:8" s="94" customFormat="1" x14ac:dyDescent="0.25">
      <c r="A194" s="97">
        <v>13275</v>
      </c>
      <c r="B194" s="94" t="s">
        <v>16691</v>
      </c>
      <c r="C194" s="94">
        <v>1</v>
      </c>
      <c r="D194" s="94" t="s">
        <v>291</v>
      </c>
      <c r="E194" s="95">
        <f>VLOOKUP(A194,'Τιμοκατάλογος ανά κωδικό'!D:G,4,0)</f>
        <v>3.26</v>
      </c>
    </row>
    <row r="196" spans="1:8" ht="12.75" thickBot="1" x14ac:dyDescent="0.3"/>
    <row r="197" spans="1:8" s="17" customFormat="1" x14ac:dyDescent="0.25">
      <c r="A197" s="15">
        <v>13278</v>
      </c>
      <c r="B197" s="17" t="s">
        <v>16690</v>
      </c>
      <c r="E197" s="98">
        <f>SUM(E198:E199)</f>
        <v>33.130000000000003</v>
      </c>
      <c r="F197" s="17" t="s">
        <v>16242</v>
      </c>
      <c r="G197" s="17" t="s">
        <v>16195</v>
      </c>
      <c r="H197" s="98"/>
    </row>
    <row r="198" spans="1:8" s="94" customFormat="1" x14ac:dyDescent="0.25">
      <c r="A198" s="97">
        <v>47683</v>
      </c>
      <c r="B198" s="94" t="s">
        <v>16267</v>
      </c>
      <c r="C198" s="94">
        <v>1</v>
      </c>
      <c r="D198" s="94" t="s">
        <v>291</v>
      </c>
      <c r="E198" s="95">
        <f>VLOOKUP(A198,'Τιμοκατάλογος ανά κωδικό'!D:G,4,0)</f>
        <v>29.87</v>
      </c>
    </row>
    <row r="199" spans="1:8" s="94" customFormat="1" x14ac:dyDescent="0.25">
      <c r="A199" s="97">
        <v>13276</v>
      </c>
      <c r="B199" s="94" t="s">
        <v>16689</v>
      </c>
      <c r="C199" s="94">
        <v>1</v>
      </c>
      <c r="D199" s="94" t="s">
        <v>291</v>
      </c>
      <c r="E199" s="95">
        <f>VLOOKUP(A199,'Τιμοκατάλογος ανά κωδικό'!D:G,4,0)</f>
        <v>3.26</v>
      </c>
    </row>
    <row r="201" spans="1:8" ht="12.75" thickBot="1" x14ac:dyDescent="0.3"/>
    <row r="202" spans="1:8" s="17" customFormat="1" x14ac:dyDescent="0.25">
      <c r="A202" s="15">
        <v>15884</v>
      </c>
      <c r="B202" s="17" t="s">
        <v>16688</v>
      </c>
      <c r="E202" s="98">
        <f>SUM(E203:E204)</f>
        <v>24.65</v>
      </c>
      <c r="F202" s="17" t="s">
        <v>16421</v>
      </c>
      <c r="G202" s="17" t="s">
        <v>16195</v>
      </c>
      <c r="H202" s="98"/>
    </row>
    <row r="203" spans="1:8" s="94" customFormat="1" x14ac:dyDescent="0.25">
      <c r="A203" s="97">
        <v>10078</v>
      </c>
      <c r="B203" s="94" t="s">
        <v>16328</v>
      </c>
      <c r="C203" s="94">
        <v>1</v>
      </c>
      <c r="D203" s="94" t="s">
        <v>291</v>
      </c>
      <c r="E203" s="95">
        <f>VLOOKUP(A203,'Τιμοκατάλογος ανά κωδικό'!D:G,4,0)</f>
        <v>8.1199999999999992</v>
      </c>
    </row>
    <row r="204" spans="1:8" s="94" customFormat="1" x14ac:dyDescent="0.25">
      <c r="A204" s="97">
        <v>15869</v>
      </c>
      <c r="B204" s="94" t="s">
        <v>16679</v>
      </c>
      <c r="C204" s="94">
        <v>1</v>
      </c>
      <c r="D204" s="94" t="s">
        <v>291</v>
      </c>
      <c r="E204" s="95">
        <f>VLOOKUP(A204,'Τιμοκατάλογος ανά κωδικό'!D:G,4,0)</f>
        <v>16.53</v>
      </c>
    </row>
    <row r="206" spans="1:8" ht="12.75" thickBot="1" x14ac:dyDescent="0.3"/>
    <row r="207" spans="1:8" s="17" customFormat="1" x14ac:dyDescent="0.25">
      <c r="A207" s="15">
        <v>15885</v>
      </c>
      <c r="B207" s="17" t="s">
        <v>16687</v>
      </c>
      <c r="E207" s="98">
        <f>SUM(E208:E211)</f>
        <v>33.72</v>
      </c>
      <c r="F207" s="17" t="s">
        <v>16421</v>
      </c>
      <c r="G207" s="17" t="s">
        <v>16195</v>
      </c>
      <c r="H207" s="98"/>
    </row>
    <row r="208" spans="1:8" s="94" customFormat="1" x14ac:dyDescent="0.25">
      <c r="A208" s="97">
        <v>10078</v>
      </c>
      <c r="B208" s="94" t="s">
        <v>16328</v>
      </c>
      <c r="C208" s="94">
        <v>1</v>
      </c>
      <c r="D208" s="94" t="s">
        <v>291</v>
      </c>
      <c r="E208" s="95">
        <f>VLOOKUP(A208,'Τιμοκατάλογος ανά κωδικό'!D:G,4,0)</f>
        <v>8.1199999999999992</v>
      </c>
    </row>
    <row r="209" spans="1:8" s="94" customFormat="1" x14ac:dyDescent="0.25">
      <c r="A209" s="97">
        <v>15873</v>
      </c>
      <c r="B209" s="94" t="s">
        <v>16686</v>
      </c>
      <c r="C209" s="94">
        <v>1</v>
      </c>
      <c r="D209" s="94" t="s">
        <v>291</v>
      </c>
      <c r="E209" s="95">
        <f>VLOOKUP(A209,'Τιμοκατάλογος ανά κωδικό'!D:G,4,0)</f>
        <v>16.53</v>
      </c>
    </row>
    <row r="210" spans="1:8" s="94" customFormat="1" x14ac:dyDescent="0.25">
      <c r="A210" s="97">
        <v>41616</v>
      </c>
      <c r="B210" s="94" t="s">
        <v>16431</v>
      </c>
      <c r="C210" s="94">
        <v>1</v>
      </c>
      <c r="D210" s="94" t="s">
        <v>291</v>
      </c>
      <c r="E210" s="95">
        <f>VLOOKUP(A210,'Τιμοκατάλογος ανά κωδικό'!D:G,4,0)</f>
        <v>2.11</v>
      </c>
    </row>
    <row r="211" spans="1:8" s="94" customFormat="1" x14ac:dyDescent="0.25">
      <c r="A211" s="97">
        <v>10168</v>
      </c>
      <c r="B211" s="94" t="s">
        <v>16250</v>
      </c>
      <c r="C211" s="94">
        <v>1</v>
      </c>
      <c r="D211" s="94" t="s">
        <v>291</v>
      </c>
      <c r="E211" s="95">
        <f>VLOOKUP(A211,'Τιμοκατάλογος ανά κωδικό'!D:G,4,0)</f>
        <v>6.96</v>
      </c>
    </row>
    <row r="213" spans="1:8" ht="12.75" thickBot="1" x14ac:dyDescent="0.3"/>
    <row r="214" spans="1:8" s="17" customFormat="1" x14ac:dyDescent="0.25">
      <c r="A214" s="15">
        <v>15886</v>
      </c>
      <c r="B214" s="17" t="s">
        <v>16685</v>
      </c>
      <c r="E214" s="98">
        <f>SUM(E215:E216)</f>
        <v>36.54</v>
      </c>
      <c r="F214" s="17" t="s">
        <v>16421</v>
      </c>
      <c r="G214" s="17" t="s">
        <v>16195</v>
      </c>
      <c r="H214" s="98"/>
    </row>
    <row r="215" spans="1:8" s="94" customFormat="1" x14ac:dyDescent="0.25">
      <c r="A215" s="97">
        <v>10077</v>
      </c>
      <c r="B215" s="94" t="s">
        <v>16320</v>
      </c>
      <c r="C215" s="94">
        <v>1</v>
      </c>
      <c r="D215" s="94" t="s">
        <v>291</v>
      </c>
      <c r="E215" s="95">
        <f>VLOOKUP(A215,'Τιμοκατάλογος ανά κωδικό'!D:G,4,0)</f>
        <v>11.4</v>
      </c>
    </row>
    <row r="216" spans="1:8" s="94" customFormat="1" x14ac:dyDescent="0.25">
      <c r="A216" s="97">
        <v>15874</v>
      </c>
      <c r="B216" s="94" t="s">
        <v>16684</v>
      </c>
      <c r="C216" s="94">
        <v>1</v>
      </c>
      <c r="D216" s="94" t="s">
        <v>291</v>
      </c>
      <c r="E216" s="95">
        <f>VLOOKUP(A216,'Τιμοκατάλογος ανά κωδικό'!D:G,4,0)</f>
        <v>25.14</v>
      </c>
    </row>
    <row r="218" spans="1:8" ht="12.75" thickBot="1" x14ac:dyDescent="0.3"/>
    <row r="219" spans="1:8" s="17" customFormat="1" x14ac:dyDescent="0.25">
      <c r="A219" s="15">
        <v>15887</v>
      </c>
      <c r="B219" s="17" t="s">
        <v>16683</v>
      </c>
      <c r="E219" s="98">
        <f>SUM(E220:E221)</f>
        <v>69.62</v>
      </c>
      <c r="F219" s="17" t="s">
        <v>16421</v>
      </c>
      <c r="G219" s="17" t="s">
        <v>16195</v>
      </c>
      <c r="H219" s="98"/>
    </row>
    <row r="220" spans="1:8" s="94" customFormat="1" x14ac:dyDescent="0.25">
      <c r="A220" s="97">
        <v>19777</v>
      </c>
      <c r="B220" s="94" t="s">
        <v>16314</v>
      </c>
      <c r="C220" s="94">
        <v>1</v>
      </c>
      <c r="D220" s="94" t="s">
        <v>291</v>
      </c>
      <c r="E220" s="95">
        <f>VLOOKUP(A220,'Τιμοκατάλογος ανά κωδικό'!D:G,4,0)</f>
        <v>40.39</v>
      </c>
    </row>
    <row r="221" spans="1:8" s="94" customFormat="1" x14ac:dyDescent="0.25">
      <c r="A221" s="97">
        <v>15875</v>
      </c>
      <c r="B221" s="94" t="s">
        <v>16681</v>
      </c>
      <c r="C221" s="94">
        <v>1</v>
      </c>
      <c r="D221" s="94" t="s">
        <v>291</v>
      </c>
      <c r="E221" s="95">
        <f>VLOOKUP(A221,'Τιμοκατάλογος ανά κωδικό'!D:G,4,0)</f>
        <v>29.23</v>
      </c>
    </row>
    <row r="223" spans="1:8" ht="12.75" thickBot="1" x14ac:dyDescent="0.3"/>
    <row r="224" spans="1:8" s="17" customFormat="1" x14ac:dyDescent="0.25">
      <c r="A224" s="15">
        <v>15888</v>
      </c>
      <c r="B224" s="17" t="s">
        <v>16682</v>
      </c>
      <c r="E224" s="98">
        <f>SUM(E225:E226)</f>
        <v>69.62</v>
      </c>
      <c r="F224" s="17" t="s">
        <v>16421</v>
      </c>
      <c r="G224" s="17" t="s">
        <v>16195</v>
      </c>
      <c r="H224" s="98"/>
    </row>
    <row r="225" spans="1:8" s="94" customFormat="1" x14ac:dyDescent="0.25">
      <c r="A225" s="97">
        <v>12624</v>
      </c>
      <c r="B225" s="94" t="s">
        <v>16336</v>
      </c>
      <c r="C225" s="94">
        <v>1</v>
      </c>
      <c r="D225" s="94" t="s">
        <v>291</v>
      </c>
      <c r="E225" s="95">
        <f>VLOOKUP(A225,'Τιμοκατάλογος ανά κωδικό'!D:G,4,0)</f>
        <v>40.39</v>
      </c>
    </row>
    <row r="226" spans="1:8" s="94" customFormat="1" x14ac:dyDescent="0.25">
      <c r="A226" s="97">
        <v>15875</v>
      </c>
      <c r="B226" s="94" t="s">
        <v>16681</v>
      </c>
      <c r="C226" s="94">
        <v>1</v>
      </c>
      <c r="D226" s="94" t="s">
        <v>291</v>
      </c>
      <c r="E226" s="95">
        <f>VLOOKUP(A226,'Τιμοκατάλογος ανά κωδικό'!D:G,4,0)</f>
        <v>29.23</v>
      </c>
    </row>
    <row r="228" spans="1:8" ht="12.75" thickBot="1" x14ac:dyDescent="0.3"/>
    <row r="229" spans="1:8" s="17" customFormat="1" x14ac:dyDescent="0.25">
      <c r="A229" s="15">
        <v>15889</v>
      </c>
      <c r="B229" s="17" t="s">
        <v>16680</v>
      </c>
      <c r="E229" s="98">
        <f>SUM(E230:E231)</f>
        <v>38.97</v>
      </c>
      <c r="F229" s="17" t="s">
        <v>16421</v>
      </c>
      <c r="G229" s="17" t="s">
        <v>16195</v>
      </c>
      <c r="H229" s="98"/>
    </row>
    <row r="230" spans="1:8" s="94" customFormat="1" x14ac:dyDescent="0.25">
      <c r="A230" s="97">
        <v>15896</v>
      </c>
      <c r="B230" s="94" t="s">
        <v>16420</v>
      </c>
      <c r="C230" s="94">
        <v>1</v>
      </c>
      <c r="D230" s="94" t="s">
        <v>291</v>
      </c>
      <c r="E230" s="95">
        <f>VLOOKUP(A230,'Τιμοκατάλογος ανά κωδικό'!D:G,4,0)</f>
        <v>22.44</v>
      </c>
    </row>
    <row r="231" spans="1:8" s="94" customFormat="1" x14ac:dyDescent="0.25">
      <c r="A231" s="97">
        <v>15869</v>
      </c>
      <c r="B231" s="94" t="s">
        <v>16679</v>
      </c>
      <c r="C231" s="94">
        <v>1</v>
      </c>
      <c r="D231" s="94" t="s">
        <v>291</v>
      </c>
      <c r="E231" s="95">
        <f>VLOOKUP(A231,'Τιμοκατάλογος ανά κωδικό'!D:G,4,0)</f>
        <v>16.53</v>
      </c>
    </row>
    <row r="233" spans="1:8" ht="12.75" thickBot="1" x14ac:dyDescent="0.3"/>
    <row r="234" spans="1:8" s="17" customFormat="1" x14ac:dyDescent="0.25">
      <c r="A234" s="15">
        <v>15892</v>
      </c>
      <c r="B234" s="17" t="s">
        <v>16678</v>
      </c>
      <c r="E234" s="98">
        <f>SUM(E235:E237)</f>
        <v>53.15</v>
      </c>
      <c r="F234" s="17" t="s">
        <v>16421</v>
      </c>
      <c r="G234" s="17" t="s">
        <v>16195</v>
      </c>
      <c r="H234" s="98"/>
    </row>
    <row r="235" spans="1:8" s="94" customFormat="1" x14ac:dyDescent="0.25">
      <c r="A235" s="97">
        <v>15896</v>
      </c>
      <c r="B235" s="94" t="s">
        <v>16420</v>
      </c>
      <c r="C235" s="94">
        <v>1</v>
      </c>
      <c r="D235" s="94" t="s">
        <v>291</v>
      </c>
      <c r="E235" s="95">
        <f>VLOOKUP(A235,'Τιμοκατάλογος ανά κωδικό'!D:G,4,0)</f>
        <v>22.44</v>
      </c>
    </row>
    <row r="236" spans="1:8" s="94" customFormat="1" x14ac:dyDescent="0.25">
      <c r="A236" s="97">
        <v>15879</v>
      </c>
      <c r="B236" s="94" t="s">
        <v>16676</v>
      </c>
      <c r="C236" s="94">
        <v>1</v>
      </c>
      <c r="D236" s="94" t="s">
        <v>291</v>
      </c>
      <c r="E236" s="95">
        <f>VLOOKUP(A236,'Τιμοκατάλογος ανά κωδικό'!D:G,4,0)</f>
        <v>23.75</v>
      </c>
    </row>
    <row r="237" spans="1:8" s="94" customFormat="1" x14ac:dyDescent="0.25">
      <c r="A237" s="97">
        <v>10167</v>
      </c>
      <c r="B237" s="94" t="s">
        <v>16251</v>
      </c>
      <c r="C237" s="94">
        <v>1</v>
      </c>
      <c r="D237" s="94" t="s">
        <v>291</v>
      </c>
      <c r="E237" s="95">
        <f>VLOOKUP(A237,'Τιμοκατάλογος ανά κωδικό'!D:G,4,0)</f>
        <v>6.96</v>
      </c>
    </row>
    <row r="239" spans="1:8" ht="12.75" thickBot="1" x14ac:dyDescent="0.3"/>
    <row r="240" spans="1:8" s="17" customFormat="1" x14ac:dyDescent="0.25">
      <c r="A240" s="15">
        <v>15893</v>
      </c>
      <c r="B240" s="17" t="s">
        <v>16677</v>
      </c>
      <c r="E240" s="98">
        <f>SUM(E241:E242)</f>
        <v>46.19</v>
      </c>
      <c r="F240" s="17" t="s">
        <v>16421</v>
      </c>
      <c r="G240" s="17" t="s">
        <v>16195</v>
      </c>
      <c r="H240" s="98"/>
    </row>
    <row r="241" spans="1:8" s="94" customFormat="1" x14ac:dyDescent="0.25">
      <c r="A241" s="97">
        <v>15896</v>
      </c>
      <c r="B241" s="94" t="s">
        <v>16420</v>
      </c>
      <c r="C241" s="94">
        <v>1</v>
      </c>
      <c r="D241" s="94" t="s">
        <v>291</v>
      </c>
      <c r="E241" s="95">
        <f>VLOOKUP(A241,'Τιμοκατάλογος ανά κωδικό'!D:G,4,0)</f>
        <v>22.44</v>
      </c>
    </row>
    <row r="242" spans="1:8" s="94" customFormat="1" x14ac:dyDescent="0.25">
      <c r="A242" s="97">
        <v>15879</v>
      </c>
      <c r="B242" s="94" t="s">
        <v>16676</v>
      </c>
      <c r="C242" s="94">
        <v>1</v>
      </c>
      <c r="D242" s="94" t="s">
        <v>291</v>
      </c>
      <c r="E242" s="95">
        <f>VLOOKUP(A242,'Τιμοκατάλογος ανά κωδικό'!D:G,4,0)</f>
        <v>23.75</v>
      </c>
    </row>
    <row r="244" spans="1:8" ht="12.75" thickBot="1" x14ac:dyDescent="0.3"/>
    <row r="245" spans="1:8" s="17" customFormat="1" x14ac:dyDescent="0.25">
      <c r="A245" s="15">
        <v>20383</v>
      </c>
      <c r="B245" s="17" t="s">
        <v>16675</v>
      </c>
      <c r="E245" s="98">
        <f>SUM(E246:E247)</f>
        <v>11.899999999999999</v>
      </c>
      <c r="F245" s="17" t="s">
        <v>16214</v>
      </c>
      <c r="G245" s="17" t="s">
        <v>16194</v>
      </c>
      <c r="H245" s="98"/>
    </row>
    <row r="246" spans="1:8" s="94" customFormat="1" x14ac:dyDescent="0.25">
      <c r="A246" s="97">
        <v>10078</v>
      </c>
      <c r="B246" s="94" t="s">
        <v>16328</v>
      </c>
      <c r="C246" s="94">
        <v>1</v>
      </c>
      <c r="D246" s="94" t="s">
        <v>291</v>
      </c>
      <c r="E246" s="95">
        <f>VLOOKUP(A246,'Τιμοκατάλογος ανά κωδικό'!D:G,4,0)</f>
        <v>8.1199999999999992</v>
      </c>
    </row>
    <row r="247" spans="1:8" s="94" customFormat="1" x14ac:dyDescent="0.25">
      <c r="A247" s="97">
        <v>20171</v>
      </c>
      <c r="B247" s="94" t="s">
        <v>16653</v>
      </c>
      <c r="C247" s="94">
        <v>1</v>
      </c>
      <c r="D247" s="94" t="s">
        <v>291</v>
      </c>
      <c r="E247" s="95">
        <f>VLOOKUP(A247,'Τιμοκατάλογος ανά κωδικό'!D:G,4,0)</f>
        <v>3.78</v>
      </c>
    </row>
    <row r="249" spans="1:8" ht="12.75" thickBot="1" x14ac:dyDescent="0.3"/>
    <row r="250" spans="1:8" s="17" customFormat="1" x14ac:dyDescent="0.25">
      <c r="A250" s="15">
        <v>20385</v>
      </c>
      <c r="B250" s="17" t="s">
        <v>16674</v>
      </c>
      <c r="E250" s="98">
        <f>SUM(E251:E253)</f>
        <v>18.86</v>
      </c>
      <c r="F250" s="17" t="s">
        <v>16214</v>
      </c>
      <c r="G250" s="17" t="s">
        <v>16194</v>
      </c>
      <c r="H250" s="98"/>
    </row>
    <row r="251" spans="1:8" s="94" customFormat="1" x14ac:dyDescent="0.25">
      <c r="A251" s="97">
        <v>20180</v>
      </c>
      <c r="B251" s="94" t="s">
        <v>16673</v>
      </c>
      <c r="C251" s="94">
        <v>1</v>
      </c>
      <c r="D251" s="94" t="s">
        <v>291</v>
      </c>
      <c r="E251" s="95">
        <f>VLOOKUP(A251,'Τιμοκατάλογος ανά κωδικό'!D:G,4,0)</f>
        <v>3.78</v>
      </c>
    </row>
    <row r="252" spans="1:8" s="94" customFormat="1" x14ac:dyDescent="0.25">
      <c r="A252" s="97">
        <v>10168</v>
      </c>
      <c r="B252" s="94" t="s">
        <v>16250</v>
      </c>
      <c r="C252" s="94">
        <v>1</v>
      </c>
      <c r="D252" s="94" t="s">
        <v>291</v>
      </c>
      <c r="E252" s="95">
        <f>VLOOKUP(A252,'Τιμοκατάλογος ανά κωδικό'!D:G,4,0)</f>
        <v>6.96</v>
      </c>
    </row>
    <row r="253" spans="1:8" s="94" customFormat="1" x14ac:dyDescent="0.25">
      <c r="A253" s="97">
        <v>10078</v>
      </c>
      <c r="B253" s="94" t="s">
        <v>16328</v>
      </c>
      <c r="C253" s="94">
        <v>1</v>
      </c>
      <c r="D253" s="94" t="s">
        <v>291</v>
      </c>
      <c r="E253" s="95">
        <f>VLOOKUP(A253,'Τιμοκατάλογος ανά κωδικό'!D:G,4,0)</f>
        <v>8.1199999999999992</v>
      </c>
    </row>
    <row r="255" spans="1:8" ht="12.75" thickBot="1" x14ac:dyDescent="0.3"/>
    <row r="256" spans="1:8" s="17" customFormat="1" x14ac:dyDescent="0.25">
      <c r="A256" s="15">
        <v>20386</v>
      </c>
      <c r="B256" s="17" t="s">
        <v>16672</v>
      </c>
      <c r="E256" s="98">
        <f>SUM(E257:E258)</f>
        <v>21.26</v>
      </c>
      <c r="F256" s="17" t="s">
        <v>16214</v>
      </c>
      <c r="G256" s="17" t="s">
        <v>16194</v>
      </c>
      <c r="H256" s="98"/>
    </row>
    <row r="257" spans="1:8" s="94" customFormat="1" x14ac:dyDescent="0.25">
      <c r="A257" s="97">
        <v>10076</v>
      </c>
      <c r="B257" s="94" t="s">
        <v>16325</v>
      </c>
      <c r="C257" s="94">
        <v>1</v>
      </c>
      <c r="D257" s="94" t="s">
        <v>291</v>
      </c>
      <c r="E257" s="95">
        <f>VLOOKUP(A257,'Τιμοκατάλογος ανά κωδικό'!D:G,4,0)</f>
        <v>17.48</v>
      </c>
    </row>
    <row r="258" spans="1:8" s="94" customFormat="1" x14ac:dyDescent="0.25">
      <c r="A258" s="97">
        <v>20171</v>
      </c>
      <c r="B258" s="94" t="s">
        <v>16653</v>
      </c>
      <c r="C258" s="94">
        <v>1</v>
      </c>
      <c r="D258" s="94" t="s">
        <v>291</v>
      </c>
      <c r="E258" s="95">
        <f>VLOOKUP(A258,'Τιμοκατάλογος ανά κωδικό'!D:G,4,0)</f>
        <v>3.78</v>
      </c>
    </row>
    <row r="260" spans="1:8" ht="12.75" thickBot="1" x14ac:dyDescent="0.3"/>
    <row r="261" spans="1:8" s="17" customFormat="1" x14ac:dyDescent="0.25">
      <c r="A261" s="15">
        <v>20387</v>
      </c>
      <c r="B261" s="17" t="s">
        <v>16671</v>
      </c>
      <c r="E261" s="98">
        <f>SUM(E262:E263)</f>
        <v>30.1</v>
      </c>
      <c r="F261" s="17" t="s">
        <v>16214</v>
      </c>
      <c r="G261" s="17" t="s">
        <v>16194</v>
      </c>
      <c r="H261" s="98"/>
    </row>
    <row r="262" spans="1:8" s="94" customFormat="1" x14ac:dyDescent="0.25">
      <c r="A262" s="97">
        <v>10075</v>
      </c>
      <c r="B262" s="94" t="s">
        <v>16322</v>
      </c>
      <c r="C262" s="94">
        <v>1</v>
      </c>
      <c r="D262" s="94" t="s">
        <v>291</v>
      </c>
      <c r="E262" s="95">
        <f>VLOOKUP(A262,'Τιμοκατάλογος ανά κωδικό'!D:G,4,0)</f>
        <v>25.17</v>
      </c>
    </row>
    <row r="263" spans="1:8" s="94" customFormat="1" x14ac:dyDescent="0.25">
      <c r="A263" s="97">
        <v>20187</v>
      </c>
      <c r="B263" s="94" t="s">
        <v>16669</v>
      </c>
      <c r="C263" s="94">
        <v>1</v>
      </c>
      <c r="D263" s="94" t="s">
        <v>291</v>
      </c>
      <c r="E263" s="95">
        <f>VLOOKUP(A263,'Τιμοκατάλογος ανά κωδικό'!D:G,4,0)</f>
        <v>4.93</v>
      </c>
    </row>
    <row r="265" spans="1:8" ht="12.75" thickBot="1" x14ac:dyDescent="0.3"/>
    <row r="266" spans="1:8" s="17" customFormat="1" x14ac:dyDescent="0.25">
      <c r="A266" s="15">
        <v>20388</v>
      </c>
      <c r="B266" s="17" t="s">
        <v>16670</v>
      </c>
      <c r="E266" s="98">
        <f>SUM(E267:E268)</f>
        <v>16.329999999999998</v>
      </c>
      <c r="F266" s="17" t="s">
        <v>16214</v>
      </c>
      <c r="G266" s="17" t="s">
        <v>16194</v>
      </c>
      <c r="H266" s="98"/>
    </row>
    <row r="267" spans="1:8" s="94" customFormat="1" x14ac:dyDescent="0.25">
      <c r="A267" s="97">
        <v>10077</v>
      </c>
      <c r="B267" s="94" t="s">
        <v>16320</v>
      </c>
      <c r="C267" s="94">
        <v>1</v>
      </c>
      <c r="D267" s="94" t="s">
        <v>291</v>
      </c>
      <c r="E267" s="95">
        <f>VLOOKUP(A267,'Τιμοκατάλογος ανά κωδικό'!D:G,4,0)</f>
        <v>11.4</v>
      </c>
    </row>
    <row r="268" spans="1:8" s="94" customFormat="1" x14ac:dyDescent="0.25">
      <c r="A268" s="97">
        <v>20187</v>
      </c>
      <c r="B268" s="94" t="s">
        <v>16669</v>
      </c>
      <c r="C268" s="94">
        <v>1</v>
      </c>
      <c r="D268" s="94" t="s">
        <v>291</v>
      </c>
      <c r="E268" s="95">
        <f>VLOOKUP(A268,'Τιμοκατάλογος ανά κωδικό'!D:G,4,0)</f>
        <v>4.93</v>
      </c>
    </row>
    <row r="270" spans="1:8" ht="12.75" thickBot="1" x14ac:dyDescent="0.3"/>
    <row r="271" spans="1:8" s="17" customFormat="1" x14ac:dyDescent="0.25">
      <c r="A271" s="15">
        <v>20389</v>
      </c>
      <c r="B271" s="17" t="s">
        <v>16668</v>
      </c>
      <c r="E271" s="98">
        <f>SUM(E272:E273)</f>
        <v>51.620000000000005</v>
      </c>
      <c r="F271" s="17" t="s">
        <v>16214</v>
      </c>
      <c r="G271" s="17" t="s">
        <v>16194</v>
      </c>
      <c r="H271" s="98"/>
    </row>
    <row r="272" spans="1:8" s="94" customFormat="1" x14ac:dyDescent="0.25">
      <c r="A272" s="97">
        <v>10072</v>
      </c>
      <c r="B272" s="94" t="s">
        <v>16317</v>
      </c>
      <c r="C272" s="94">
        <v>1</v>
      </c>
      <c r="D272" s="94" t="s">
        <v>291</v>
      </c>
      <c r="E272" s="95">
        <f>VLOOKUP(A272,'Τιμοκατάλογος ανά κωδικό'!D:G,4,0)</f>
        <v>40.39</v>
      </c>
    </row>
    <row r="273" spans="1:8" s="94" customFormat="1" x14ac:dyDescent="0.25">
      <c r="A273" s="97">
        <v>20195</v>
      </c>
      <c r="B273" s="94" t="s">
        <v>16636</v>
      </c>
      <c r="C273" s="94">
        <v>1</v>
      </c>
      <c r="D273" s="94" t="s">
        <v>291</v>
      </c>
      <c r="E273" s="95">
        <f>VLOOKUP(A273,'Τιμοκατάλογος ανά κωδικό'!D:G,4,0)</f>
        <v>11.23</v>
      </c>
    </row>
    <row r="275" spans="1:8" ht="12.75" thickBot="1" x14ac:dyDescent="0.3"/>
    <row r="276" spans="1:8" s="17" customFormat="1" x14ac:dyDescent="0.25">
      <c r="A276" s="15">
        <v>20390</v>
      </c>
      <c r="B276" s="17" t="s">
        <v>16667</v>
      </c>
      <c r="E276" s="98">
        <f>SUM(E277:E278)</f>
        <v>57.97</v>
      </c>
      <c r="F276" s="17" t="s">
        <v>16214</v>
      </c>
      <c r="G276" s="17" t="s">
        <v>16194</v>
      </c>
      <c r="H276" s="98"/>
    </row>
    <row r="277" spans="1:8" s="94" customFormat="1" x14ac:dyDescent="0.25">
      <c r="A277" s="97">
        <v>19777</v>
      </c>
      <c r="B277" s="94" t="s">
        <v>16314</v>
      </c>
      <c r="C277" s="94">
        <v>1</v>
      </c>
      <c r="D277" s="94" t="s">
        <v>291</v>
      </c>
      <c r="E277" s="95">
        <f>VLOOKUP(A277,'Τιμοκατάλογος ανά κωδικό'!D:G,4,0)</f>
        <v>40.39</v>
      </c>
    </row>
    <row r="278" spans="1:8" s="94" customFormat="1" x14ac:dyDescent="0.25">
      <c r="A278" s="97">
        <v>20202</v>
      </c>
      <c r="B278" s="94" t="s">
        <v>16634</v>
      </c>
      <c r="C278" s="94">
        <v>1</v>
      </c>
      <c r="D278" s="94" t="s">
        <v>291</v>
      </c>
      <c r="E278" s="95">
        <f>VLOOKUP(A278,'Τιμοκατάλογος ανά κωδικό'!D:G,4,0)</f>
        <v>17.579999999999998</v>
      </c>
    </row>
    <row r="280" spans="1:8" ht="12.75" thickBot="1" x14ac:dyDescent="0.3"/>
    <row r="281" spans="1:8" s="17" customFormat="1" x14ac:dyDescent="0.25">
      <c r="A281" s="15">
        <v>20391</v>
      </c>
      <c r="B281" s="17" t="s">
        <v>16666</v>
      </c>
      <c r="E281" s="98">
        <f>SUM(E282:E283)</f>
        <v>16.02</v>
      </c>
      <c r="F281" s="17" t="s">
        <v>16214</v>
      </c>
      <c r="G281" s="17" t="s">
        <v>16194</v>
      </c>
      <c r="H281" s="98"/>
    </row>
    <row r="282" spans="1:8" s="94" customFormat="1" x14ac:dyDescent="0.25">
      <c r="A282" s="97">
        <v>13015</v>
      </c>
      <c r="B282" s="94" t="s">
        <v>16276</v>
      </c>
      <c r="C282" s="94">
        <v>1</v>
      </c>
      <c r="D282" s="94" t="s">
        <v>291</v>
      </c>
      <c r="E282" s="95">
        <f>VLOOKUP(A282,'Τιμοκατάλογος ανά κωδικό'!D:G,4,0)</f>
        <v>10.050000000000001</v>
      </c>
    </row>
    <row r="283" spans="1:8" s="94" customFormat="1" x14ac:dyDescent="0.25">
      <c r="A283" s="97">
        <v>26631</v>
      </c>
      <c r="B283" s="94" t="s">
        <v>16663</v>
      </c>
      <c r="C283" s="94">
        <v>1</v>
      </c>
      <c r="D283" s="94" t="s">
        <v>291</v>
      </c>
      <c r="E283" s="95">
        <f>VLOOKUP(A283,'Τιμοκατάλογος ανά κωδικό'!D:G,4,0)</f>
        <v>5.97</v>
      </c>
    </row>
    <row r="285" spans="1:8" ht="12.75" thickBot="1" x14ac:dyDescent="0.3"/>
    <row r="286" spans="1:8" s="17" customFormat="1" x14ac:dyDescent="0.25">
      <c r="A286" s="15">
        <v>20392</v>
      </c>
      <c r="B286" s="17" t="s">
        <v>16665</v>
      </c>
      <c r="E286" s="98">
        <f>SUM(E287:E288)</f>
        <v>24.97</v>
      </c>
      <c r="F286" s="17" t="s">
        <v>16214</v>
      </c>
      <c r="G286" s="17" t="s">
        <v>16194</v>
      </c>
      <c r="H286" s="98"/>
    </row>
    <row r="287" spans="1:8" s="94" customFormat="1" x14ac:dyDescent="0.25">
      <c r="A287" s="97">
        <v>13016</v>
      </c>
      <c r="B287" s="94" t="s">
        <v>16275</v>
      </c>
      <c r="C287" s="94">
        <v>1</v>
      </c>
      <c r="D287" s="94" t="s">
        <v>291</v>
      </c>
      <c r="E287" s="95">
        <f>VLOOKUP(A287,'Τιμοκατάλογος ανά κωδικό'!D:G,4,0)</f>
        <v>19</v>
      </c>
    </row>
    <row r="288" spans="1:8" s="94" customFormat="1" x14ac:dyDescent="0.25">
      <c r="A288" s="97">
        <v>26632</v>
      </c>
      <c r="B288" s="94" t="s">
        <v>16661</v>
      </c>
      <c r="C288" s="94">
        <v>1</v>
      </c>
      <c r="D288" s="94" t="s">
        <v>291</v>
      </c>
      <c r="E288" s="95">
        <f>VLOOKUP(A288,'Τιμοκατάλογος ανά κωδικό'!D:G,4,0)</f>
        <v>5.97</v>
      </c>
    </row>
    <row r="290" spans="1:8" ht="12.75" thickBot="1" x14ac:dyDescent="0.3"/>
    <row r="291" spans="1:8" s="17" customFormat="1" x14ac:dyDescent="0.25">
      <c r="A291" s="15">
        <v>20393</v>
      </c>
      <c r="B291" s="17" t="s">
        <v>16664</v>
      </c>
      <c r="E291" s="98">
        <f>SUM(E292:E293)</f>
        <v>35.020000000000003</v>
      </c>
      <c r="F291" s="17" t="s">
        <v>16214</v>
      </c>
      <c r="G291" s="17" t="s">
        <v>16194</v>
      </c>
      <c r="H291" s="98"/>
    </row>
    <row r="292" spans="1:8" s="94" customFormat="1" x14ac:dyDescent="0.25">
      <c r="A292" s="97">
        <v>48143</v>
      </c>
      <c r="B292" s="94" t="s">
        <v>16274</v>
      </c>
      <c r="C292" s="94">
        <v>1</v>
      </c>
      <c r="D292" s="94" t="s">
        <v>291</v>
      </c>
      <c r="E292" s="95">
        <f>VLOOKUP(A292,'Τιμοκατάλογος ανά κωδικό'!D:G,4,0)</f>
        <v>29.05</v>
      </c>
    </row>
    <row r="293" spans="1:8" s="94" customFormat="1" x14ac:dyDescent="0.25">
      <c r="A293" s="97">
        <v>26631</v>
      </c>
      <c r="B293" s="94" t="s">
        <v>16663</v>
      </c>
      <c r="C293" s="94">
        <v>1</v>
      </c>
      <c r="D293" s="94" t="s">
        <v>291</v>
      </c>
      <c r="E293" s="95">
        <f>VLOOKUP(A293,'Τιμοκατάλογος ανά κωδικό'!D:G,4,0)</f>
        <v>5.97</v>
      </c>
    </row>
    <row r="295" spans="1:8" ht="12.75" thickBot="1" x14ac:dyDescent="0.3"/>
    <row r="296" spans="1:8" s="17" customFormat="1" x14ac:dyDescent="0.25">
      <c r="A296" s="15">
        <v>20394</v>
      </c>
      <c r="B296" s="17" t="s">
        <v>16662</v>
      </c>
      <c r="E296" s="98">
        <f>SUM(E297:E298)</f>
        <v>38.379999999999995</v>
      </c>
      <c r="F296" s="17" t="s">
        <v>16214</v>
      </c>
      <c r="G296" s="17" t="s">
        <v>16194</v>
      </c>
      <c r="H296" s="98"/>
    </row>
    <row r="297" spans="1:8" s="94" customFormat="1" x14ac:dyDescent="0.25">
      <c r="A297" s="97">
        <v>48142</v>
      </c>
      <c r="B297" s="94" t="s">
        <v>16273</v>
      </c>
      <c r="C297" s="94">
        <v>1</v>
      </c>
      <c r="D297" s="94" t="s">
        <v>291</v>
      </c>
      <c r="E297" s="95">
        <f>VLOOKUP(A297,'Τιμοκατάλογος ανά κωδικό'!D:G,4,0)</f>
        <v>32.409999999999997</v>
      </c>
    </row>
    <row r="298" spans="1:8" s="94" customFormat="1" x14ac:dyDescent="0.25">
      <c r="A298" s="97">
        <v>26632</v>
      </c>
      <c r="B298" s="94" t="s">
        <v>16661</v>
      </c>
      <c r="C298" s="94">
        <v>1</v>
      </c>
      <c r="D298" s="94" t="s">
        <v>291</v>
      </c>
      <c r="E298" s="95">
        <f>VLOOKUP(A298,'Τιμοκατάλογος ανά κωδικό'!D:G,4,0)</f>
        <v>5.97</v>
      </c>
    </row>
    <row r="300" spans="1:8" ht="12.75" thickBot="1" x14ac:dyDescent="0.3"/>
    <row r="301" spans="1:8" s="17" customFormat="1" x14ac:dyDescent="0.25">
      <c r="A301" s="15">
        <v>20395</v>
      </c>
      <c r="B301" s="17" t="s">
        <v>16660</v>
      </c>
      <c r="E301" s="98">
        <f>SUM(E302:E303)</f>
        <v>21.919999999999998</v>
      </c>
      <c r="F301" s="17" t="s">
        <v>16214</v>
      </c>
      <c r="G301" s="17" t="s">
        <v>16194</v>
      </c>
      <c r="H301" s="98"/>
    </row>
    <row r="302" spans="1:8" s="94" customFormat="1" x14ac:dyDescent="0.25">
      <c r="A302" s="97">
        <v>10703</v>
      </c>
      <c r="B302" s="94" t="s">
        <v>16272</v>
      </c>
      <c r="C302" s="94">
        <v>1</v>
      </c>
      <c r="D302" s="94" t="s">
        <v>291</v>
      </c>
      <c r="E302" s="95">
        <f>VLOOKUP(A302,'Τιμοκατάλογος ανά κωδικό'!D:G,4,0)</f>
        <v>15.95</v>
      </c>
    </row>
    <row r="303" spans="1:8" s="94" customFormat="1" x14ac:dyDescent="0.25">
      <c r="A303" s="97">
        <v>20214</v>
      </c>
      <c r="B303" s="94" t="s">
        <v>16655</v>
      </c>
      <c r="C303" s="94">
        <v>1</v>
      </c>
      <c r="D303" s="94" t="s">
        <v>291</v>
      </c>
      <c r="E303" s="95">
        <f>VLOOKUP(A303,'Τιμοκατάλογος ανά κωδικό'!D:G,4,0)</f>
        <v>5.97</v>
      </c>
    </row>
    <row r="305" spans="1:8" ht="12.75" thickBot="1" x14ac:dyDescent="0.3"/>
    <row r="306" spans="1:8" s="17" customFormat="1" x14ac:dyDescent="0.25">
      <c r="A306" s="15">
        <v>20396</v>
      </c>
      <c r="B306" s="17" t="s">
        <v>16659</v>
      </c>
      <c r="E306" s="98">
        <f>SUM(E307:E308)</f>
        <v>21.919999999999998</v>
      </c>
      <c r="F306" s="17" t="s">
        <v>16214</v>
      </c>
      <c r="G306" s="17" t="s">
        <v>16194</v>
      </c>
      <c r="H306" s="98"/>
    </row>
    <row r="307" spans="1:8" s="94" customFormat="1" x14ac:dyDescent="0.25">
      <c r="A307" s="97">
        <v>10704</v>
      </c>
      <c r="B307" s="94" t="s">
        <v>16271</v>
      </c>
      <c r="C307" s="94">
        <v>1</v>
      </c>
      <c r="D307" s="94" t="s">
        <v>291</v>
      </c>
      <c r="E307" s="95">
        <f>VLOOKUP(A307,'Τιμοκατάλογος ανά κωδικό'!D:G,4,0)</f>
        <v>15.95</v>
      </c>
    </row>
    <row r="308" spans="1:8" s="94" customFormat="1" x14ac:dyDescent="0.25">
      <c r="A308" s="97">
        <v>20214</v>
      </c>
      <c r="B308" s="94" t="s">
        <v>16655</v>
      </c>
      <c r="C308" s="94">
        <v>1</v>
      </c>
      <c r="D308" s="94" t="s">
        <v>291</v>
      </c>
      <c r="E308" s="95">
        <f>VLOOKUP(A308,'Τιμοκατάλογος ανά κωδικό'!D:G,4,0)</f>
        <v>5.97</v>
      </c>
    </row>
    <row r="310" spans="1:8" ht="12.75" thickBot="1" x14ac:dyDescent="0.3"/>
    <row r="311" spans="1:8" s="17" customFormat="1" x14ac:dyDescent="0.25">
      <c r="A311" s="15">
        <v>20397</v>
      </c>
      <c r="B311" s="17" t="s">
        <v>16658</v>
      </c>
      <c r="E311" s="98">
        <f>SUM(E312:E313)</f>
        <v>27.47</v>
      </c>
      <c r="F311" s="17" t="s">
        <v>16214</v>
      </c>
      <c r="G311" s="17" t="s">
        <v>16194</v>
      </c>
      <c r="H311" s="98"/>
    </row>
    <row r="312" spans="1:8" s="94" customFormat="1" x14ac:dyDescent="0.25">
      <c r="A312" s="97">
        <v>49357</v>
      </c>
      <c r="B312" s="94" t="s">
        <v>16270</v>
      </c>
      <c r="C312" s="94">
        <v>1</v>
      </c>
      <c r="D312" s="94" t="s">
        <v>291</v>
      </c>
      <c r="E312" s="95">
        <f>VLOOKUP(A312,'Τιμοκατάλογος ανά κωδικό'!D:G,4,0)</f>
        <v>21.5</v>
      </c>
    </row>
    <row r="313" spans="1:8" s="94" customFormat="1" x14ac:dyDescent="0.25">
      <c r="A313" s="97">
        <v>20214</v>
      </c>
      <c r="B313" s="94" t="s">
        <v>16655</v>
      </c>
      <c r="C313" s="94">
        <v>1</v>
      </c>
      <c r="D313" s="94" t="s">
        <v>291</v>
      </c>
      <c r="E313" s="95">
        <f>VLOOKUP(A313,'Τιμοκατάλογος ανά κωδικό'!D:G,4,0)</f>
        <v>5.97</v>
      </c>
    </row>
    <row r="315" spans="1:8" ht="12.75" thickBot="1" x14ac:dyDescent="0.3"/>
    <row r="316" spans="1:8" s="17" customFormat="1" x14ac:dyDescent="0.25">
      <c r="A316" s="15">
        <v>20398</v>
      </c>
      <c r="B316" s="17" t="s">
        <v>16657</v>
      </c>
      <c r="E316" s="98">
        <f>SUM(E317:E318)</f>
        <v>37.06</v>
      </c>
      <c r="F316" s="17" t="s">
        <v>16214</v>
      </c>
      <c r="G316" s="17" t="s">
        <v>16194</v>
      </c>
      <c r="H316" s="98"/>
    </row>
    <row r="317" spans="1:8" s="94" customFormat="1" x14ac:dyDescent="0.25">
      <c r="A317" s="97">
        <v>17774</v>
      </c>
      <c r="B317" s="94" t="s">
        <v>16269</v>
      </c>
      <c r="C317" s="94">
        <v>1</v>
      </c>
      <c r="D317" s="94" t="s">
        <v>291</v>
      </c>
      <c r="E317" s="95">
        <f>VLOOKUP(A317,'Τιμοκατάλογος ανά κωδικό'!D:G,4,0)</f>
        <v>31.09</v>
      </c>
    </row>
    <row r="318" spans="1:8" s="94" customFormat="1" x14ac:dyDescent="0.25">
      <c r="A318" s="97">
        <v>20214</v>
      </c>
      <c r="B318" s="94" t="s">
        <v>16655</v>
      </c>
      <c r="C318" s="94">
        <v>1</v>
      </c>
      <c r="D318" s="94" t="s">
        <v>291</v>
      </c>
      <c r="E318" s="95">
        <f>VLOOKUP(A318,'Τιμοκατάλογος ανά κωδικό'!D:G,4,0)</f>
        <v>5.97</v>
      </c>
    </row>
    <row r="320" spans="1:8" ht="12.75" thickBot="1" x14ac:dyDescent="0.3"/>
    <row r="321" spans="1:8" s="17" customFormat="1" x14ac:dyDescent="0.25">
      <c r="A321" s="15">
        <v>20399</v>
      </c>
      <c r="B321" s="17" t="s">
        <v>16656</v>
      </c>
      <c r="E321" s="98">
        <f>SUM(E322:E323)</f>
        <v>42.71</v>
      </c>
      <c r="F321" s="17" t="s">
        <v>16214</v>
      </c>
      <c r="G321" s="17" t="s">
        <v>16194</v>
      </c>
      <c r="H321" s="98"/>
    </row>
    <row r="322" spans="1:8" s="94" customFormat="1" x14ac:dyDescent="0.25">
      <c r="A322" s="97">
        <v>13601</v>
      </c>
      <c r="B322" s="94" t="s">
        <v>16268</v>
      </c>
      <c r="C322" s="94">
        <v>1</v>
      </c>
      <c r="D322" s="94" t="s">
        <v>291</v>
      </c>
      <c r="E322" s="95">
        <f>VLOOKUP(A322,'Τιμοκατάλογος ανά κωδικό'!D:G,4,0)</f>
        <v>36.74</v>
      </c>
    </row>
    <row r="323" spans="1:8" s="94" customFormat="1" x14ac:dyDescent="0.25">
      <c r="A323" s="97">
        <v>20214</v>
      </c>
      <c r="B323" s="94" t="s">
        <v>16655</v>
      </c>
      <c r="C323" s="94">
        <v>1</v>
      </c>
      <c r="D323" s="94" t="s">
        <v>291</v>
      </c>
      <c r="E323" s="95">
        <f>VLOOKUP(A323,'Τιμοκατάλογος ανά κωδικό'!D:G,4,0)</f>
        <v>5.97</v>
      </c>
    </row>
    <row r="325" spans="1:8" ht="12.75" thickBot="1" x14ac:dyDescent="0.3"/>
    <row r="326" spans="1:8" s="17" customFormat="1" x14ac:dyDescent="0.25">
      <c r="A326" s="15">
        <v>20400</v>
      </c>
      <c r="B326" s="17" t="s">
        <v>16654</v>
      </c>
      <c r="E326" s="98">
        <f>SUM(E327:E328)</f>
        <v>11.69</v>
      </c>
      <c r="F326" s="17" t="s">
        <v>16214</v>
      </c>
      <c r="G326" s="17" t="s">
        <v>16194</v>
      </c>
      <c r="H326" s="98"/>
    </row>
    <row r="327" spans="1:8" s="94" customFormat="1" x14ac:dyDescent="0.25">
      <c r="A327" s="97">
        <v>10079</v>
      </c>
      <c r="B327" s="94" t="s">
        <v>16342</v>
      </c>
      <c r="C327" s="94">
        <v>1</v>
      </c>
      <c r="D327" s="94" t="s">
        <v>291</v>
      </c>
      <c r="E327" s="95">
        <f>VLOOKUP(A327,'Τιμοκατάλογος ανά κωδικό'!D:G,4,0)</f>
        <v>7.91</v>
      </c>
    </row>
    <row r="328" spans="1:8" s="94" customFormat="1" x14ac:dyDescent="0.25">
      <c r="A328" s="97">
        <v>20171</v>
      </c>
      <c r="B328" s="94" t="s">
        <v>16653</v>
      </c>
      <c r="C328" s="94">
        <v>1</v>
      </c>
      <c r="D328" s="94" t="s">
        <v>291</v>
      </c>
      <c r="E328" s="95">
        <f>VLOOKUP(A328,'Τιμοκατάλογος ανά κωδικό'!D:G,4,0)</f>
        <v>3.78</v>
      </c>
    </row>
    <row r="330" spans="1:8" ht="12.75" thickBot="1" x14ac:dyDescent="0.3"/>
    <row r="331" spans="1:8" s="17" customFormat="1" x14ac:dyDescent="0.25">
      <c r="A331" s="15">
        <v>20401</v>
      </c>
      <c r="B331" s="17" t="s">
        <v>16652</v>
      </c>
      <c r="E331" s="98">
        <f>SUM(E332:E333)</f>
        <v>15.83</v>
      </c>
      <c r="F331" s="17" t="s">
        <v>16214</v>
      </c>
      <c r="G331" s="17" t="s">
        <v>16194</v>
      </c>
      <c r="H331" s="98"/>
    </row>
    <row r="332" spans="1:8" s="94" customFormat="1" x14ac:dyDescent="0.25">
      <c r="A332" s="97">
        <v>10079</v>
      </c>
      <c r="B332" s="94" t="s">
        <v>16342</v>
      </c>
      <c r="C332" s="94">
        <v>1</v>
      </c>
      <c r="D332" s="94" t="s">
        <v>291</v>
      </c>
      <c r="E332" s="95">
        <f>VLOOKUP(A332,'Τιμοκατάλογος ανά κωδικό'!D:G,4,0)</f>
        <v>7.91</v>
      </c>
    </row>
    <row r="333" spans="1:8" s="94" customFormat="1" x14ac:dyDescent="0.25">
      <c r="A333" s="97">
        <v>20231</v>
      </c>
      <c r="B333" s="94" t="s">
        <v>16649</v>
      </c>
      <c r="C333" s="94">
        <v>1</v>
      </c>
      <c r="D333" s="94" t="s">
        <v>291</v>
      </c>
      <c r="E333" s="95">
        <f>VLOOKUP(A333,'Τιμοκατάλογος ανά κωδικό'!D:G,4,0)</f>
        <v>7.92</v>
      </c>
    </row>
    <row r="335" spans="1:8" ht="12.75" thickBot="1" x14ac:dyDescent="0.3"/>
    <row r="336" spans="1:8" s="17" customFormat="1" x14ac:dyDescent="0.25">
      <c r="A336" s="15">
        <v>20402</v>
      </c>
      <c r="B336" s="17" t="s">
        <v>16651</v>
      </c>
      <c r="E336" s="98">
        <f>SUM(E337:E339)</f>
        <v>22.79</v>
      </c>
      <c r="F336" s="17" t="s">
        <v>16214</v>
      </c>
      <c r="G336" s="17" t="s">
        <v>16194</v>
      </c>
      <c r="H336" s="98"/>
    </row>
    <row r="337" spans="1:8" s="94" customFormat="1" x14ac:dyDescent="0.25">
      <c r="A337" s="97">
        <v>10079</v>
      </c>
      <c r="B337" s="94" t="s">
        <v>16342</v>
      </c>
      <c r="C337" s="94">
        <v>1</v>
      </c>
      <c r="D337" s="94" t="s">
        <v>291</v>
      </c>
      <c r="E337" s="95">
        <f>VLOOKUP(A337,'Τιμοκατάλογος ανά κωδικό'!D:G,4,0)</f>
        <v>7.91</v>
      </c>
    </row>
    <row r="338" spans="1:8" s="94" customFormat="1" x14ac:dyDescent="0.25">
      <c r="A338" s="97">
        <v>20231</v>
      </c>
      <c r="B338" s="94" t="s">
        <v>16649</v>
      </c>
      <c r="C338" s="94">
        <v>1</v>
      </c>
      <c r="D338" s="94" t="s">
        <v>291</v>
      </c>
      <c r="E338" s="95">
        <f>VLOOKUP(A338,'Τιμοκατάλογος ανά κωδικό'!D:G,4,0)</f>
        <v>7.92</v>
      </c>
    </row>
    <row r="339" spans="1:8" s="94" customFormat="1" x14ac:dyDescent="0.25">
      <c r="A339" s="97">
        <v>10167</v>
      </c>
      <c r="B339" s="94" t="s">
        <v>16251</v>
      </c>
      <c r="C339" s="94">
        <v>1</v>
      </c>
      <c r="D339" s="94" t="s">
        <v>291</v>
      </c>
      <c r="E339" s="95">
        <f>VLOOKUP(A339,'Τιμοκατάλογος ανά κωδικό'!D:G,4,0)</f>
        <v>6.96</v>
      </c>
    </row>
    <row r="341" spans="1:8" ht="12.75" thickBot="1" x14ac:dyDescent="0.3"/>
    <row r="342" spans="1:8" s="17" customFormat="1" x14ac:dyDescent="0.25">
      <c r="A342" s="15">
        <v>20403</v>
      </c>
      <c r="B342" s="17" t="s">
        <v>16650</v>
      </c>
      <c r="E342" s="98">
        <f>SUM(E343:E345)</f>
        <v>22.79</v>
      </c>
      <c r="F342" s="17" t="s">
        <v>16214</v>
      </c>
      <c r="G342" s="17" t="s">
        <v>16194</v>
      </c>
      <c r="H342" s="98"/>
    </row>
    <row r="343" spans="1:8" s="94" customFormat="1" x14ac:dyDescent="0.25">
      <c r="A343" s="97">
        <v>10079</v>
      </c>
      <c r="B343" s="94" t="s">
        <v>16342</v>
      </c>
      <c r="C343" s="94">
        <v>1</v>
      </c>
      <c r="D343" s="94" t="s">
        <v>291</v>
      </c>
      <c r="E343" s="95">
        <f>VLOOKUP(A343,'Τιμοκατάλογος ανά κωδικό'!D:G,4,0)</f>
        <v>7.91</v>
      </c>
    </row>
    <row r="344" spans="1:8" s="94" customFormat="1" x14ac:dyDescent="0.25">
      <c r="A344" s="97">
        <v>20231</v>
      </c>
      <c r="B344" s="94" t="s">
        <v>16649</v>
      </c>
      <c r="C344" s="94">
        <v>1</v>
      </c>
      <c r="D344" s="94" t="s">
        <v>291</v>
      </c>
      <c r="E344" s="95">
        <f>VLOOKUP(A344,'Τιμοκατάλογος ανά κωδικό'!D:G,4,0)</f>
        <v>7.92</v>
      </c>
    </row>
    <row r="345" spans="1:8" s="94" customFormat="1" x14ac:dyDescent="0.25">
      <c r="A345" s="97">
        <v>10168</v>
      </c>
      <c r="B345" s="94" t="s">
        <v>16250</v>
      </c>
      <c r="C345" s="94">
        <v>1</v>
      </c>
      <c r="D345" s="94" t="s">
        <v>291</v>
      </c>
      <c r="E345" s="95">
        <f>VLOOKUP(A345,'Τιμοκατάλογος ανά κωδικό'!D:G,4,0)</f>
        <v>6.96</v>
      </c>
    </row>
    <row r="347" spans="1:8" ht="12.75" thickBot="1" x14ac:dyDescent="0.3"/>
    <row r="348" spans="1:8" s="17" customFormat="1" x14ac:dyDescent="0.25">
      <c r="A348" s="15">
        <v>20404</v>
      </c>
      <c r="B348" s="17" t="s">
        <v>16648</v>
      </c>
      <c r="E348" s="98">
        <f>SUM(E349:E350)</f>
        <v>15.83</v>
      </c>
      <c r="F348" s="17" t="s">
        <v>16214</v>
      </c>
      <c r="G348" s="17" t="s">
        <v>16194</v>
      </c>
      <c r="H348" s="98"/>
    </row>
    <row r="349" spans="1:8" s="94" customFormat="1" x14ac:dyDescent="0.25">
      <c r="A349" s="97">
        <v>10079</v>
      </c>
      <c r="B349" s="94" t="s">
        <v>16342</v>
      </c>
      <c r="C349" s="94">
        <v>1</v>
      </c>
      <c r="D349" s="94" t="s">
        <v>291</v>
      </c>
      <c r="E349" s="95">
        <f>VLOOKUP(A349,'Τιμοκατάλογος ανά κωδικό'!D:G,4,0)</f>
        <v>7.91</v>
      </c>
    </row>
    <row r="350" spans="1:8" s="94" customFormat="1" x14ac:dyDescent="0.25">
      <c r="A350" s="97">
        <v>20239</v>
      </c>
      <c r="B350" s="94" t="s">
        <v>16645</v>
      </c>
      <c r="C350" s="94">
        <v>1</v>
      </c>
      <c r="D350" s="94" t="s">
        <v>291</v>
      </c>
      <c r="E350" s="95">
        <f>VLOOKUP(A350,'Τιμοκατάλογος ανά κωδικό'!D:G,4,0)</f>
        <v>7.92</v>
      </c>
    </row>
    <row r="352" spans="1:8" ht="12.75" thickBot="1" x14ac:dyDescent="0.3"/>
    <row r="353" spans="1:8" s="17" customFormat="1" x14ac:dyDescent="0.25">
      <c r="A353" s="15">
        <v>20405</v>
      </c>
      <c r="B353" s="17" t="s">
        <v>16647</v>
      </c>
      <c r="E353" s="98">
        <f>SUM(E354:E356)</f>
        <v>22.79</v>
      </c>
      <c r="F353" s="17" t="s">
        <v>16214</v>
      </c>
      <c r="G353" s="17" t="s">
        <v>16194</v>
      </c>
      <c r="H353" s="98"/>
    </row>
    <row r="354" spans="1:8" s="94" customFormat="1" x14ac:dyDescent="0.25">
      <c r="A354" s="97">
        <v>10079</v>
      </c>
      <c r="B354" s="94" t="s">
        <v>16342</v>
      </c>
      <c r="C354" s="94">
        <v>1</v>
      </c>
      <c r="D354" s="94" t="s">
        <v>291</v>
      </c>
      <c r="E354" s="95">
        <f>VLOOKUP(A354,'Τιμοκατάλογος ανά κωδικό'!D:G,4,0)</f>
        <v>7.91</v>
      </c>
    </row>
    <row r="355" spans="1:8" s="94" customFormat="1" x14ac:dyDescent="0.25">
      <c r="A355" s="97">
        <v>20239</v>
      </c>
      <c r="B355" s="94" t="s">
        <v>16645</v>
      </c>
      <c r="C355" s="94">
        <v>1</v>
      </c>
      <c r="D355" s="94" t="s">
        <v>291</v>
      </c>
      <c r="E355" s="95">
        <f>VLOOKUP(A355,'Τιμοκατάλογος ανά κωδικό'!D:G,4,0)</f>
        <v>7.92</v>
      </c>
    </row>
    <row r="356" spans="1:8" s="94" customFormat="1" x14ac:dyDescent="0.25">
      <c r="A356" s="97">
        <v>10167</v>
      </c>
      <c r="B356" s="94" t="s">
        <v>16251</v>
      </c>
      <c r="C356" s="94">
        <v>1</v>
      </c>
      <c r="D356" s="94" t="s">
        <v>291</v>
      </c>
      <c r="E356" s="95">
        <f>VLOOKUP(A356,'Τιμοκατάλογος ανά κωδικό'!D:G,4,0)</f>
        <v>6.96</v>
      </c>
    </row>
    <row r="358" spans="1:8" ht="12.75" thickBot="1" x14ac:dyDescent="0.3"/>
    <row r="359" spans="1:8" s="17" customFormat="1" x14ac:dyDescent="0.25">
      <c r="A359" s="15">
        <v>20406</v>
      </c>
      <c r="B359" s="17" t="s">
        <v>16646</v>
      </c>
      <c r="E359" s="98">
        <f>SUM(E360:E362)</f>
        <v>22.79</v>
      </c>
      <c r="F359" s="17" t="s">
        <v>16214</v>
      </c>
      <c r="G359" s="17" t="s">
        <v>16194</v>
      </c>
      <c r="H359" s="98"/>
    </row>
    <row r="360" spans="1:8" s="94" customFormat="1" x14ac:dyDescent="0.25">
      <c r="A360" s="97">
        <v>10079</v>
      </c>
      <c r="B360" s="94" t="s">
        <v>16342</v>
      </c>
      <c r="C360" s="94">
        <v>1</v>
      </c>
      <c r="D360" s="94" t="s">
        <v>291</v>
      </c>
      <c r="E360" s="95">
        <f>VLOOKUP(A360,'Τιμοκατάλογος ανά κωδικό'!D:G,4,0)</f>
        <v>7.91</v>
      </c>
    </row>
    <row r="361" spans="1:8" s="94" customFormat="1" x14ac:dyDescent="0.25">
      <c r="A361" s="97">
        <v>20239</v>
      </c>
      <c r="B361" s="94" t="s">
        <v>16645</v>
      </c>
      <c r="C361" s="94">
        <v>1</v>
      </c>
      <c r="D361" s="94" t="s">
        <v>291</v>
      </c>
      <c r="E361" s="95">
        <f>VLOOKUP(A361,'Τιμοκατάλογος ανά κωδικό'!D:G,4,0)</f>
        <v>7.92</v>
      </c>
    </row>
    <row r="362" spans="1:8" s="94" customFormat="1" x14ac:dyDescent="0.25">
      <c r="A362" s="97">
        <v>10168</v>
      </c>
      <c r="B362" s="94" t="s">
        <v>16250</v>
      </c>
      <c r="C362" s="94">
        <v>1</v>
      </c>
      <c r="D362" s="94" t="s">
        <v>291</v>
      </c>
      <c r="E362" s="95">
        <f>VLOOKUP(A362,'Τιμοκατάλογος ανά κωδικό'!D:G,4,0)</f>
        <v>6.96</v>
      </c>
    </row>
    <row r="364" spans="1:8" ht="12.75" thickBot="1" x14ac:dyDescent="0.3"/>
    <row r="365" spans="1:8" s="17" customFormat="1" x14ac:dyDescent="0.25">
      <c r="A365" s="15">
        <v>20407</v>
      </c>
      <c r="B365" s="17" t="s">
        <v>16644</v>
      </c>
      <c r="E365" s="98">
        <f>SUM(E366:E367)</f>
        <v>18.28</v>
      </c>
      <c r="F365" s="17" t="s">
        <v>16214</v>
      </c>
      <c r="G365" s="17" t="s">
        <v>16194</v>
      </c>
      <c r="H365" s="98"/>
    </row>
    <row r="366" spans="1:8" s="94" customFormat="1" x14ac:dyDescent="0.25">
      <c r="A366" s="97">
        <v>10079</v>
      </c>
      <c r="B366" s="94" t="s">
        <v>16342</v>
      </c>
      <c r="C366" s="94">
        <v>1</v>
      </c>
      <c r="D366" s="94" t="s">
        <v>291</v>
      </c>
      <c r="E366" s="95">
        <f>VLOOKUP(A366,'Τιμοκατάλογος ανά κωδικό'!D:G,4,0)</f>
        <v>7.91</v>
      </c>
    </row>
    <row r="367" spans="1:8" s="94" customFormat="1" x14ac:dyDescent="0.25">
      <c r="A367" s="97">
        <v>20224</v>
      </c>
      <c r="B367" s="94" t="s">
        <v>16641</v>
      </c>
      <c r="C367" s="94">
        <v>1</v>
      </c>
      <c r="D367" s="94" t="s">
        <v>291</v>
      </c>
      <c r="E367" s="95">
        <f>VLOOKUP(A367,'Τιμοκατάλογος ανά κωδικό'!D:G,4,0)</f>
        <v>10.37</v>
      </c>
    </row>
    <row r="369" spans="1:8" ht="12.75" thickBot="1" x14ac:dyDescent="0.3"/>
    <row r="370" spans="1:8" s="17" customFormat="1" x14ac:dyDescent="0.25">
      <c r="A370" s="15">
        <v>20408</v>
      </c>
      <c r="B370" s="17" t="s">
        <v>16643</v>
      </c>
      <c r="E370" s="98">
        <f>SUM(E371:E373)</f>
        <v>25.240000000000002</v>
      </c>
      <c r="F370" s="17" t="s">
        <v>16214</v>
      </c>
      <c r="G370" s="17" t="s">
        <v>16194</v>
      </c>
      <c r="H370" s="98"/>
    </row>
    <row r="371" spans="1:8" s="94" customFormat="1" x14ac:dyDescent="0.25">
      <c r="A371" s="97">
        <v>10079</v>
      </c>
      <c r="B371" s="94" t="s">
        <v>16342</v>
      </c>
      <c r="C371" s="94">
        <v>1</v>
      </c>
      <c r="D371" s="94" t="s">
        <v>291</v>
      </c>
      <c r="E371" s="95">
        <f>VLOOKUP(A371,'Τιμοκατάλογος ανά κωδικό'!D:G,4,0)</f>
        <v>7.91</v>
      </c>
    </row>
    <row r="372" spans="1:8" s="94" customFormat="1" x14ac:dyDescent="0.25">
      <c r="A372" s="97">
        <v>20224</v>
      </c>
      <c r="B372" s="94" t="s">
        <v>16641</v>
      </c>
      <c r="C372" s="94">
        <v>1</v>
      </c>
      <c r="D372" s="94" t="s">
        <v>291</v>
      </c>
      <c r="E372" s="95">
        <f>VLOOKUP(A372,'Τιμοκατάλογος ανά κωδικό'!D:G,4,0)</f>
        <v>10.37</v>
      </c>
    </row>
    <row r="373" spans="1:8" s="94" customFormat="1" x14ac:dyDescent="0.25">
      <c r="A373" s="97">
        <v>10167</v>
      </c>
      <c r="B373" s="94" t="s">
        <v>16251</v>
      </c>
      <c r="C373" s="94">
        <v>1</v>
      </c>
      <c r="D373" s="94" t="s">
        <v>291</v>
      </c>
      <c r="E373" s="95">
        <f>VLOOKUP(A373,'Τιμοκατάλογος ανά κωδικό'!D:G,4,0)</f>
        <v>6.96</v>
      </c>
    </row>
    <row r="375" spans="1:8" ht="12.75" thickBot="1" x14ac:dyDescent="0.3"/>
    <row r="376" spans="1:8" s="17" customFormat="1" x14ac:dyDescent="0.25">
      <c r="A376" s="15">
        <v>20409</v>
      </c>
      <c r="B376" s="17" t="s">
        <v>16642</v>
      </c>
      <c r="E376" s="98">
        <f>SUM(E377:E379)</f>
        <v>25.240000000000002</v>
      </c>
      <c r="F376" s="17" t="s">
        <v>16214</v>
      </c>
      <c r="G376" s="17" t="s">
        <v>16194</v>
      </c>
      <c r="H376" s="98"/>
    </row>
    <row r="377" spans="1:8" s="94" customFormat="1" x14ac:dyDescent="0.25">
      <c r="A377" s="97">
        <v>10079</v>
      </c>
      <c r="B377" s="94" t="s">
        <v>16342</v>
      </c>
      <c r="C377" s="94">
        <v>1</v>
      </c>
      <c r="D377" s="94" t="s">
        <v>291</v>
      </c>
      <c r="E377" s="95">
        <f>VLOOKUP(A377,'Τιμοκατάλογος ανά κωδικό'!D:G,4,0)</f>
        <v>7.91</v>
      </c>
    </row>
    <row r="378" spans="1:8" s="94" customFormat="1" x14ac:dyDescent="0.25">
      <c r="A378" s="97">
        <v>20224</v>
      </c>
      <c r="B378" s="94" t="s">
        <v>16641</v>
      </c>
      <c r="C378" s="94">
        <v>1</v>
      </c>
      <c r="D378" s="94" t="s">
        <v>291</v>
      </c>
      <c r="E378" s="95">
        <f>VLOOKUP(A378,'Τιμοκατάλογος ανά κωδικό'!D:G,4,0)</f>
        <v>10.37</v>
      </c>
    </row>
    <row r="379" spans="1:8" s="94" customFormat="1" x14ac:dyDescent="0.25">
      <c r="A379" s="97">
        <v>10168</v>
      </c>
      <c r="B379" s="94" t="s">
        <v>16250</v>
      </c>
      <c r="C379" s="94">
        <v>1</v>
      </c>
      <c r="D379" s="94" t="s">
        <v>291</v>
      </c>
      <c r="E379" s="95">
        <f>VLOOKUP(A379,'Τιμοκατάλογος ανά κωδικό'!D:G,4,0)</f>
        <v>6.96</v>
      </c>
    </row>
    <row r="381" spans="1:8" ht="12.75" thickBot="1" x14ac:dyDescent="0.3"/>
    <row r="382" spans="1:8" s="17" customFormat="1" x14ac:dyDescent="0.25">
      <c r="A382" s="15">
        <v>20410</v>
      </c>
      <c r="B382" s="17" t="s">
        <v>16640</v>
      </c>
      <c r="E382" s="98">
        <f>SUM(E383:E384)</f>
        <v>15.83</v>
      </c>
      <c r="F382" s="17" t="s">
        <v>16214</v>
      </c>
      <c r="G382" s="17" t="s">
        <v>16194</v>
      </c>
      <c r="H382" s="98"/>
    </row>
    <row r="383" spans="1:8" s="94" customFormat="1" x14ac:dyDescent="0.25">
      <c r="A383" s="97">
        <v>10079</v>
      </c>
      <c r="B383" s="94" t="s">
        <v>16342</v>
      </c>
      <c r="C383" s="94">
        <v>1</v>
      </c>
      <c r="D383" s="94" t="s">
        <v>291</v>
      </c>
      <c r="E383" s="95">
        <f>VLOOKUP(A383,'Τιμοκατάλογος ανά κωδικό'!D:G,4,0)</f>
        <v>7.91</v>
      </c>
    </row>
    <row r="384" spans="1:8" s="94" customFormat="1" x14ac:dyDescent="0.25">
      <c r="A384" s="97">
        <v>20246</v>
      </c>
      <c r="B384" s="94" t="s">
        <v>16638</v>
      </c>
      <c r="C384" s="94">
        <v>1</v>
      </c>
      <c r="D384" s="94" t="s">
        <v>291</v>
      </c>
      <c r="E384" s="95">
        <f>VLOOKUP(A384,'Τιμοκατάλογος ανά κωδικό'!D:G,4,0)</f>
        <v>7.92</v>
      </c>
    </row>
    <row r="386" spans="1:8" ht="12.75" thickBot="1" x14ac:dyDescent="0.3"/>
    <row r="387" spans="1:8" s="17" customFormat="1" x14ac:dyDescent="0.25">
      <c r="A387" s="15">
        <v>20411</v>
      </c>
      <c r="B387" s="17" t="s">
        <v>16639</v>
      </c>
      <c r="E387" s="98">
        <f>SUM(E388:E390)</f>
        <v>22.79</v>
      </c>
      <c r="F387" s="17" t="s">
        <v>16214</v>
      </c>
      <c r="G387" s="17" t="s">
        <v>16194</v>
      </c>
      <c r="H387" s="98"/>
    </row>
    <row r="388" spans="1:8" s="94" customFormat="1" x14ac:dyDescent="0.25">
      <c r="A388" s="97">
        <v>10079</v>
      </c>
      <c r="B388" s="94" t="s">
        <v>16342</v>
      </c>
      <c r="C388" s="94">
        <v>1</v>
      </c>
      <c r="D388" s="94" t="s">
        <v>291</v>
      </c>
      <c r="E388" s="95">
        <f>VLOOKUP(A388,'Τιμοκατάλογος ανά κωδικό'!D:G,4,0)</f>
        <v>7.91</v>
      </c>
    </row>
    <row r="389" spans="1:8" s="94" customFormat="1" x14ac:dyDescent="0.25">
      <c r="A389" s="97">
        <v>20246</v>
      </c>
      <c r="B389" s="94" t="s">
        <v>16638</v>
      </c>
      <c r="C389" s="94">
        <v>1</v>
      </c>
      <c r="D389" s="94" t="s">
        <v>291</v>
      </c>
      <c r="E389" s="95">
        <f>VLOOKUP(A389,'Τιμοκατάλογος ανά κωδικό'!D:G,4,0)</f>
        <v>7.92</v>
      </c>
    </row>
    <row r="390" spans="1:8" s="94" customFormat="1" x14ac:dyDescent="0.25">
      <c r="A390" s="97">
        <v>10167</v>
      </c>
      <c r="B390" s="94" t="s">
        <v>16251</v>
      </c>
      <c r="C390" s="94">
        <v>1</v>
      </c>
      <c r="D390" s="94" t="s">
        <v>291</v>
      </c>
      <c r="E390" s="95">
        <f>VLOOKUP(A390,'Τιμοκατάλογος ανά κωδικό'!D:G,4,0)</f>
        <v>6.96</v>
      </c>
    </row>
    <row r="392" spans="1:8" ht="12.75" thickBot="1" x14ac:dyDescent="0.3"/>
    <row r="393" spans="1:8" s="17" customFormat="1" x14ac:dyDescent="0.25">
      <c r="A393" s="15">
        <v>20412</v>
      </c>
      <c r="B393" s="17" t="s">
        <v>16637</v>
      </c>
      <c r="E393" s="98">
        <f>SUM(E394:E395)</f>
        <v>51.620000000000005</v>
      </c>
      <c r="F393" s="17" t="s">
        <v>16214</v>
      </c>
      <c r="G393" s="17" t="s">
        <v>16194</v>
      </c>
      <c r="H393" s="98"/>
    </row>
    <row r="394" spans="1:8" s="94" customFormat="1" x14ac:dyDescent="0.25">
      <c r="A394" s="97">
        <v>19778</v>
      </c>
      <c r="B394" s="94" t="s">
        <v>16339</v>
      </c>
      <c r="C394" s="94">
        <v>1</v>
      </c>
      <c r="D394" s="94" t="s">
        <v>291</v>
      </c>
      <c r="E394" s="95">
        <f>VLOOKUP(A394,'Τιμοκατάλογος ανά κωδικό'!D:G,4,0)</f>
        <v>40.39</v>
      </c>
    </row>
    <row r="395" spans="1:8" s="94" customFormat="1" x14ac:dyDescent="0.25">
      <c r="A395" s="97">
        <v>20195</v>
      </c>
      <c r="B395" s="94" t="s">
        <v>16636</v>
      </c>
      <c r="C395" s="94">
        <v>1</v>
      </c>
      <c r="D395" s="94" t="s">
        <v>291</v>
      </c>
      <c r="E395" s="95">
        <f>VLOOKUP(A395,'Τιμοκατάλογος ανά κωδικό'!D:G,4,0)</f>
        <v>11.23</v>
      </c>
    </row>
    <row r="397" spans="1:8" ht="12.75" thickBot="1" x14ac:dyDescent="0.3"/>
    <row r="398" spans="1:8" s="17" customFormat="1" x14ac:dyDescent="0.25">
      <c r="A398" s="15">
        <v>20413</v>
      </c>
      <c r="B398" s="17" t="s">
        <v>16635</v>
      </c>
      <c r="E398" s="98">
        <f>SUM(E399:E400)</f>
        <v>57.97</v>
      </c>
      <c r="F398" s="17" t="s">
        <v>16214</v>
      </c>
      <c r="G398" s="17" t="s">
        <v>16194</v>
      </c>
      <c r="H398" s="98"/>
    </row>
    <row r="399" spans="1:8" s="94" customFormat="1" x14ac:dyDescent="0.25">
      <c r="A399" s="97">
        <v>12624</v>
      </c>
      <c r="B399" s="94" t="s">
        <v>16336</v>
      </c>
      <c r="C399" s="94">
        <v>1</v>
      </c>
      <c r="D399" s="94" t="s">
        <v>291</v>
      </c>
      <c r="E399" s="95">
        <f>VLOOKUP(A399,'Τιμοκατάλογος ανά κωδικό'!D:G,4,0)</f>
        <v>40.39</v>
      </c>
    </row>
    <row r="400" spans="1:8" s="94" customFormat="1" x14ac:dyDescent="0.25">
      <c r="A400" s="97">
        <v>20202</v>
      </c>
      <c r="B400" s="94" t="s">
        <v>16634</v>
      </c>
      <c r="C400" s="94">
        <v>1</v>
      </c>
      <c r="D400" s="94" t="s">
        <v>291</v>
      </c>
      <c r="E400" s="95">
        <f>VLOOKUP(A400,'Τιμοκατάλογος ανά κωδικό'!D:G,4,0)</f>
        <v>17.579999999999998</v>
      </c>
    </row>
    <row r="402" spans="1:8" ht="12.75" thickBot="1" x14ac:dyDescent="0.3"/>
    <row r="403" spans="1:8" s="17" customFormat="1" x14ac:dyDescent="0.25">
      <c r="A403" s="15">
        <v>20414</v>
      </c>
      <c r="B403" s="17" t="s">
        <v>16633</v>
      </c>
      <c r="E403" s="98">
        <f>SUM(E404:E405)</f>
        <v>119.49</v>
      </c>
      <c r="F403" s="17" t="s">
        <v>16214</v>
      </c>
      <c r="G403" s="17" t="s">
        <v>16194</v>
      </c>
      <c r="H403" s="98"/>
    </row>
    <row r="404" spans="1:8" s="94" customFormat="1" x14ac:dyDescent="0.25">
      <c r="A404" s="97">
        <v>26182</v>
      </c>
      <c r="B404" s="94" t="s">
        <v>16333</v>
      </c>
      <c r="C404" s="94">
        <v>1</v>
      </c>
      <c r="D404" s="94" t="s">
        <v>291</v>
      </c>
      <c r="E404" s="95">
        <f>VLOOKUP(A404,'Τιμοκατάλογος ανά κωδικό'!D:G,4,0)</f>
        <v>105.05</v>
      </c>
    </row>
    <row r="405" spans="1:8" s="94" customFormat="1" x14ac:dyDescent="0.25">
      <c r="A405" s="97">
        <v>26185</v>
      </c>
      <c r="B405" s="94" t="s">
        <v>16632</v>
      </c>
      <c r="C405" s="94">
        <v>1</v>
      </c>
      <c r="D405" s="94" t="s">
        <v>291</v>
      </c>
      <c r="E405" s="95">
        <f>VLOOKUP(A405,'Τιμοκατάλογος ανά κωδικό'!D:G,4,0)</f>
        <v>14.44</v>
      </c>
    </row>
    <row r="407" spans="1:8" ht="12.75" thickBot="1" x14ac:dyDescent="0.3"/>
    <row r="408" spans="1:8" s="17" customFormat="1" x14ac:dyDescent="0.25">
      <c r="A408" s="15">
        <v>20420</v>
      </c>
      <c r="B408" s="17" t="s">
        <v>16631</v>
      </c>
      <c r="E408" s="98">
        <f>SUM(E409:E410)</f>
        <v>136.75</v>
      </c>
      <c r="F408" s="17" t="s">
        <v>16214</v>
      </c>
      <c r="G408" s="17" t="s">
        <v>16194</v>
      </c>
      <c r="H408" s="98"/>
    </row>
    <row r="409" spans="1:8" s="94" customFormat="1" x14ac:dyDescent="0.25">
      <c r="A409" s="97">
        <v>16270</v>
      </c>
      <c r="B409" s="94" t="s">
        <v>16244</v>
      </c>
      <c r="C409" s="94">
        <v>1</v>
      </c>
      <c r="D409" s="94" t="s">
        <v>291</v>
      </c>
      <c r="E409" s="95">
        <f>VLOOKUP(A409,'Τιμοκατάλογος ανά κωδικό'!D:G,4,0)</f>
        <v>100.59</v>
      </c>
    </row>
    <row r="410" spans="1:8" s="94" customFormat="1" x14ac:dyDescent="0.25">
      <c r="A410" s="97">
        <v>20267</v>
      </c>
      <c r="B410" s="94" t="s">
        <v>16299</v>
      </c>
      <c r="C410" s="94">
        <v>1</v>
      </c>
      <c r="D410" s="94" t="s">
        <v>291</v>
      </c>
      <c r="E410" s="95">
        <f>VLOOKUP(A410,'Τιμοκατάλογος ανά κωδικό'!D:G,4,0)</f>
        <v>36.159999999999997</v>
      </c>
    </row>
    <row r="412" spans="1:8" ht="12.75" thickBot="1" x14ac:dyDescent="0.3"/>
    <row r="413" spans="1:8" s="17" customFormat="1" x14ac:dyDescent="0.25">
      <c r="A413" s="15">
        <v>20422</v>
      </c>
      <c r="B413" s="17" t="s">
        <v>16630</v>
      </c>
      <c r="E413" s="98">
        <f>SUM(E414:E415)</f>
        <v>11.899999999999999</v>
      </c>
      <c r="F413" s="17" t="s">
        <v>16214</v>
      </c>
      <c r="G413" s="17" t="s">
        <v>16195</v>
      </c>
      <c r="H413" s="98"/>
    </row>
    <row r="414" spans="1:8" s="94" customFormat="1" x14ac:dyDescent="0.25">
      <c r="A414" s="97">
        <v>10078</v>
      </c>
      <c r="B414" s="94" t="s">
        <v>16328</v>
      </c>
      <c r="C414" s="94">
        <v>1</v>
      </c>
      <c r="D414" s="94" t="s">
        <v>291</v>
      </c>
      <c r="E414" s="95">
        <f>VLOOKUP(A414,'Τιμοκατάλογος ανά κωδικό'!D:G,4,0)</f>
        <v>8.1199999999999992</v>
      </c>
    </row>
    <row r="415" spans="1:8" s="94" customFormat="1" x14ac:dyDescent="0.25">
      <c r="A415" s="97">
        <v>20172</v>
      </c>
      <c r="B415" s="94" t="s">
        <v>16608</v>
      </c>
      <c r="C415" s="94">
        <v>1</v>
      </c>
      <c r="D415" s="94" t="s">
        <v>291</v>
      </c>
      <c r="E415" s="95">
        <f>VLOOKUP(A415,'Τιμοκατάλογος ανά κωδικό'!D:G,4,0)</f>
        <v>3.78</v>
      </c>
    </row>
    <row r="417" spans="1:8" ht="12.75" thickBot="1" x14ac:dyDescent="0.3"/>
    <row r="418" spans="1:8" s="17" customFormat="1" x14ac:dyDescent="0.25">
      <c r="A418" s="15">
        <v>20423</v>
      </c>
      <c r="B418" s="17" t="s">
        <v>16629</v>
      </c>
      <c r="E418" s="98">
        <f>SUM(E419:E421)</f>
        <v>18.86</v>
      </c>
      <c r="F418" s="17" t="s">
        <v>16214</v>
      </c>
      <c r="G418" s="17" t="s">
        <v>16195</v>
      </c>
      <c r="H418" s="98"/>
    </row>
    <row r="419" spans="1:8" s="94" customFormat="1" x14ac:dyDescent="0.25">
      <c r="A419" s="97">
        <v>10078</v>
      </c>
      <c r="B419" s="94" t="s">
        <v>16328</v>
      </c>
      <c r="C419" s="94">
        <v>1</v>
      </c>
      <c r="D419" s="94" t="s">
        <v>291</v>
      </c>
      <c r="E419" s="95">
        <f>VLOOKUP(A419,'Τιμοκατάλογος ανά κωδικό'!D:G,4,0)</f>
        <v>8.1199999999999992</v>
      </c>
    </row>
    <row r="420" spans="1:8" s="94" customFormat="1" x14ac:dyDescent="0.25">
      <c r="A420" s="97">
        <v>20181</v>
      </c>
      <c r="B420" s="94" t="s">
        <v>16628</v>
      </c>
      <c r="C420" s="94">
        <v>1</v>
      </c>
      <c r="D420" s="94" t="s">
        <v>291</v>
      </c>
      <c r="E420" s="95">
        <f>VLOOKUP(A420,'Τιμοκατάλογος ανά κωδικό'!D:G,4,0)</f>
        <v>3.78</v>
      </c>
    </row>
    <row r="421" spans="1:8" s="94" customFormat="1" x14ac:dyDescent="0.25">
      <c r="A421" s="97">
        <v>10168</v>
      </c>
      <c r="B421" s="94" t="s">
        <v>16250</v>
      </c>
      <c r="C421" s="94">
        <v>1</v>
      </c>
      <c r="D421" s="94" t="s">
        <v>291</v>
      </c>
      <c r="E421" s="95">
        <f>VLOOKUP(A421,'Τιμοκατάλογος ανά κωδικό'!D:G,4,0)</f>
        <v>6.96</v>
      </c>
    </row>
    <row r="423" spans="1:8" ht="12.75" thickBot="1" x14ac:dyDescent="0.3"/>
    <row r="424" spans="1:8" s="17" customFormat="1" x14ac:dyDescent="0.25">
      <c r="A424" s="15">
        <v>20424</v>
      </c>
      <c r="B424" s="17" t="s">
        <v>16627</v>
      </c>
      <c r="E424" s="98">
        <f>SUM(E425:E426)</f>
        <v>21.26</v>
      </c>
      <c r="F424" s="17" t="s">
        <v>16214</v>
      </c>
      <c r="G424" s="17" t="s">
        <v>16195</v>
      </c>
      <c r="H424" s="98"/>
    </row>
    <row r="425" spans="1:8" s="94" customFormat="1" x14ac:dyDescent="0.25">
      <c r="A425" s="97">
        <v>10076</v>
      </c>
      <c r="B425" s="94" t="s">
        <v>16325</v>
      </c>
      <c r="C425" s="94">
        <v>1</v>
      </c>
      <c r="D425" s="94" t="s">
        <v>291</v>
      </c>
      <c r="E425" s="95">
        <f>VLOOKUP(A425,'Τιμοκατάλογος ανά κωδικό'!D:G,4,0)</f>
        <v>17.48</v>
      </c>
    </row>
    <row r="426" spans="1:8" s="94" customFormat="1" x14ac:dyDescent="0.25">
      <c r="A426" s="97">
        <v>20172</v>
      </c>
      <c r="B426" s="94" t="s">
        <v>16608</v>
      </c>
      <c r="C426" s="94">
        <v>1</v>
      </c>
      <c r="D426" s="94" t="s">
        <v>291</v>
      </c>
      <c r="E426" s="95">
        <f>VLOOKUP(A426,'Τιμοκατάλογος ανά κωδικό'!D:G,4,0)</f>
        <v>3.78</v>
      </c>
    </row>
    <row r="428" spans="1:8" ht="12.75" thickBot="1" x14ac:dyDescent="0.3"/>
    <row r="429" spans="1:8" s="17" customFormat="1" x14ac:dyDescent="0.25">
      <c r="A429" s="15">
        <v>20425</v>
      </c>
      <c r="B429" s="17" t="s">
        <v>16626</v>
      </c>
      <c r="E429" s="98">
        <f>SUM(E430:E431)</f>
        <v>30.1</v>
      </c>
      <c r="F429" s="17" t="s">
        <v>16214</v>
      </c>
      <c r="G429" s="17" t="s">
        <v>16195</v>
      </c>
      <c r="H429" s="98"/>
    </row>
    <row r="430" spans="1:8" s="94" customFormat="1" x14ac:dyDescent="0.25">
      <c r="A430" s="97">
        <v>10075</v>
      </c>
      <c r="B430" s="94" t="s">
        <v>16322</v>
      </c>
      <c r="C430" s="94">
        <v>1</v>
      </c>
      <c r="D430" s="94" t="s">
        <v>291</v>
      </c>
      <c r="E430" s="95">
        <f>VLOOKUP(A430,'Τιμοκατάλογος ανά κωδικό'!D:G,4,0)</f>
        <v>25.17</v>
      </c>
    </row>
    <row r="431" spans="1:8" s="94" customFormat="1" x14ac:dyDescent="0.25">
      <c r="A431" s="97">
        <v>20188</v>
      </c>
      <c r="B431" s="94" t="s">
        <v>16624</v>
      </c>
      <c r="C431" s="94">
        <v>1</v>
      </c>
      <c r="D431" s="94" t="s">
        <v>291</v>
      </c>
      <c r="E431" s="95">
        <f>VLOOKUP(A431,'Τιμοκατάλογος ανά κωδικό'!D:G,4,0)</f>
        <v>4.93</v>
      </c>
    </row>
    <row r="433" spans="1:8" ht="12.75" thickBot="1" x14ac:dyDescent="0.3"/>
    <row r="434" spans="1:8" s="17" customFormat="1" x14ac:dyDescent="0.25">
      <c r="A434" s="15">
        <v>20426</v>
      </c>
      <c r="B434" s="17" t="s">
        <v>16625</v>
      </c>
      <c r="E434" s="98">
        <f>SUM(E435:E436)</f>
        <v>16.329999999999998</v>
      </c>
      <c r="F434" s="17" t="s">
        <v>16214</v>
      </c>
      <c r="G434" s="17" t="s">
        <v>16195</v>
      </c>
      <c r="H434" s="98"/>
    </row>
    <row r="435" spans="1:8" s="94" customFormat="1" x14ac:dyDescent="0.25">
      <c r="A435" s="97">
        <v>10077</v>
      </c>
      <c r="B435" s="94" t="s">
        <v>16320</v>
      </c>
      <c r="C435" s="94">
        <v>1</v>
      </c>
      <c r="D435" s="94" t="s">
        <v>291</v>
      </c>
      <c r="E435" s="95">
        <f>VLOOKUP(A435,'Τιμοκατάλογος ανά κωδικό'!D:G,4,0)</f>
        <v>11.4</v>
      </c>
    </row>
    <row r="436" spans="1:8" s="94" customFormat="1" x14ac:dyDescent="0.25">
      <c r="A436" s="97">
        <v>20188</v>
      </c>
      <c r="B436" s="94" t="s">
        <v>16624</v>
      </c>
      <c r="C436" s="94">
        <v>1</v>
      </c>
      <c r="D436" s="94" t="s">
        <v>291</v>
      </c>
      <c r="E436" s="95">
        <f>VLOOKUP(A436,'Τιμοκατάλογος ανά κωδικό'!D:G,4,0)</f>
        <v>4.93</v>
      </c>
    </row>
    <row r="438" spans="1:8" ht="12.75" thickBot="1" x14ac:dyDescent="0.3"/>
    <row r="439" spans="1:8" s="17" customFormat="1" x14ac:dyDescent="0.25">
      <c r="A439" s="15">
        <v>20427</v>
      </c>
      <c r="B439" s="17" t="s">
        <v>16623</v>
      </c>
      <c r="E439" s="98">
        <f>SUM(E440:E441)</f>
        <v>51.620000000000005</v>
      </c>
      <c r="F439" s="17" t="s">
        <v>16214</v>
      </c>
      <c r="G439" s="17" t="s">
        <v>16195</v>
      </c>
      <c r="H439" s="98"/>
    </row>
    <row r="440" spans="1:8" s="94" customFormat="1" x14ac:dyDescent="0.25">
      <c r="A440" s="97">
        <v>10072</v>
      </c>
      <c r="B440" s="94" t="s">
        <v>16317</v>
      </c>
      <c r="C440" s="94">
        <v>1</v>
      </c>
      <c r="D440" s="94" t="s">
        <v>291</v>
      </c>
      <c r="E440" s="95">
        <f>VLOOKUP(A440,'Τιμοκατάλογος ανά κωδικό'!D:G,4,0)</f>
        <v>40.39</v>
      </c>
    </row>
    <row r="441" spans="1:8" s="94" customFormat="1" x14ac:dyDescent="0.25">
      <c r="A441" s="97">
        <v>20196</v>
      </c>
      <c r="B441" s="94" t="s">
        <v>16591</v>
      </c>
      <c r="C441" s="94">
        <v>1</v>
      </c>
      <c r="D441" s="94" t="s">
        <v>291</v>
      </c>
      <c r="E441" s="95">
        <f>VLOOKUP(A441,'Τιμοκατάλογος ανά κωδικό'!D:G,4,0)</f>
        <v>11.23</v>
      </c>
    </row>
    <row r="443" spans="1:8" ht="12.75" thickBot="1" x14ac:dyDescent="0.3"/>
    <row r="444" spans="1:8" s="17" customFormat="1" x14ac:dyDescent="0.25">
      <c r="A444" s="15">
        <v>20428</v>
      </c>
      <c r="B444" s="17" t="s">
        <v>16622</v>
      </c>
      <c r="E444" s="98">
        <f>SUM(E445:E446)</f>
        <v>57.97</v>
      </c>
      <c r="F444" s="17" t="s">
        <v>16214</v>
      </c>
      <c r="G444" s="17" t="s">
        <v>16195</v>
      </c>
      <c r="H444" s="98"/>
    </row>
    <row r="445" spans="1:8" s="94" customFormat="1" x14ac:dyDescent="0.25">
      <c r="A445" s="97">
        <v>19777</v>
      </c>
      <c r="B445" s="94" t="s">
        <v>16314</v>
      </c>
      <c r="C445" s="94">
        <v>1</v>
      </c>
      <c r="D445" s="94" t="s">
        <v>291</v>
      </c>
      <c r="E445" s="95">
        <f>VLOOKUP(A445,'Τιμοκατάλογος ανά κωδικό'!D:G,4,0)</f>
        <v>40.39</v>
      </c>
    </row>
    <row r="446" spans="1:8" s="94" customFormat="1" x14ac:dyDescent="0.25">
      <c r="A446" s="97">
        <v>20203</v>
      </c>
      <c r="B446" s="94" t="s">
        <v>16589</v>
      </c>
      <c r="C446" s="94">
        <v>1</v>
      </c>
      <c r="D446" s="94" t="s">
        <v>291</v>
      </c>
      <c r="E446" s="95">
        <f>VLOOKUP(A446,'Τιμοκατάλογος ανά κωδικό'!D:G,4,0)</f>
        <v>17.579999999999998</v>
      </c>
    </row>
    <row r="448" spans="1:8" ht="12.75" thickBot="1" x14ac:dyDescent="0.3"/>
    <row r="449" spans="1:8" s="17" customFormat="1" x14ac:dyDescent="0.25">
      <c r="A449" s="15">
        <v>20429</v>
      </c>
      <c r="B449" s="17" t="s">
        <v>16621</v>
      </c>
      <c r="E449" s="98">
        <f>SUM(E450:E451)</f>
        <v>16.02</v>
      </c>
      <c r="F449" s="17" t="s">
        <v>16214</v>
      </c>
      <c r="G449" s="17" t="s">
        <v>16195</v>
      </c>
      <c r="H449" s="98"/>
    </row>
    <row r="450" spans="1:8" s="94" customFormat="1" x14ac:dyDescent="0.25">
      <c r="A450" s="97">
        <v>13015</v>
      </c>
      <c r="B450" s="94" t="s">
        <v>16276</v>
      </c>
      <c r="C450" s="94">
        <v>1</v>
      </c>
      <c r="D450" s="94" t="s">
        <v>291</v>
      </c>
      <c r="E450" s="95">
        <f>VLOOKUP(A450,'Τιμοκατάλογος ανά κωδικό'!D:G,4,0)</f>
        <v>10.050000000000001</v>
      </c>
    </row>
    <row r="451" spans="1:8" s="94" customFormat="1" x14ac:dyDescent="0.25">
      <c r="A451" s="97">
        <v>26633</v>
      </c>
      <c r="B451" s="94" t="s">
        <v>16618</v>
      </c>
      <c r="C451" s="94">
        <v>1</v>
      </c>
      <c r="D451" s="94" t="s">
        <v>291</v>
      </c>
      <c r="E451" s="95">
        <f>VLOOKUP(A451,'Τιμοκατάλογος ανά κωδικό'!D:G,4,0)</f>
        <v>5.97</v>
      </c>
    </row>
    <row r="453" spans="1:8" ht="12.75" thickBot="1" x14ac:dyDescent="0.3"/>
    <row r="454" spans="1:8" s="17" customFormat="1" x14ac:dyDescent="0.25">
      <c r="A454" s="15">
        <v>20430</v>
      </c>
      <c r="B454" s="17" t="s">
        <v>16620</v>
      </c>
      <c r="E454" s="98">
        <f>SUM(E455:E456)</f>
        <v>24.97</v>
      </c>
      <c r="F454" s="17" t="s">
        <v>16214</v>
      </c>
      <c r="G454" s="17" t="s">
        <v>16195</v>
      </c>
      <c r="H454" s="98"/>
    </row>
    <row r="455" spans="1:8" s="94" customFormat="1" x14ac:dyDescent="0.25">
      <c r="A455" s="97">
        <v>13016</v>
      </c>
      <c r="B455" s="94" t="s">
        <v>16275</v>
      </c>
      <c r="C455" s="94">
        <v>1</v>
      </c>
      <c r="D455" s="94" t="s">
        <v>291</v>
      </c>
      <c r="E455" s="95">
        <f>VLOOKUP(A455,'Τιμοκατάλογος ανά κωδικό'!D:G,4,0)</f>
        <v>19</v>
      </c>
    </row>
    <row r="456" spans="1:8" s="94" customFormat="1" x14ac:dyDescent="0.25">
      <c r="A456" s="97">
        <v>26634</v>
      </c>
      <c r="B456" s="94" t="s">
        <v>16616</v>
      </c>
      <c r="C456" s="94">
        <v>1</v>
      </c>
      <c r="D456" s="94" t="s">
        <v>291</v>
      </c>
      <c r="E456" s="95">
        <f>VLOOKUP(A456,'Τιμοκατάλογος ανά κωδικό'!D:G,4,0)</f>
        <v>5.97</v>
      </c>
    </row>
    <row r="458" spans="1:8" ht="12.75" thickBot="1" x14ac:dyDescent="0.3"/>
    <row r="459" spans="1:8" s="17" customFormat="1" x14ac:dyDescent="0.25">
      <c r="A459" s="15">
        <v>20431</v>
      </c>
      <c r="B459" s="17" t="s">
        <v>16619</v>
      </c>
      <c r="E459" s="98">
        <f>SUM(E460:E461)</f>
        <v>35.020000000000003</v>
      </c>
      <c r="F459" s="17" t="s">
        <v>16214</v>
      </c>
      <c r="G459" s="17" t="s">
        <v>16195</v>
      </c>
      <c r="H459" s="98"/>
    </row>
    <row r="460" spans="1:8" s="94" customFormat="1" x14ac:dyDescent="0.25">
      <c r="A460" s="97">
        <v>48143</v>
      </c>
      <c r="B460" s="94" t="s">
        <v>16274</v>
      </c>
      <c r="C460" s="94">
        <v>1</v>
      </c>
      <c r="D460" s="94" t="s">
        <v>291</v>
      </c>
      <c r="E460" s="95">
        <f>VLOOKUP(A460,'Τιμοκατάλογος ανά κωδικό'!D:G,4,0)</f>
        <v>29.05</v>
      </c>
    </row>
    <row r="461" spans="1:8" s="94" customFormat="1" x14ac:dyDescent="0.25">
      <c r="A461" s="97">
        <v>26633</v>
      </c>
      <c r="B461" s="94" t="s">
        <v>16618</v>
      </c>
      <c r="C461" s="94">
        <v>1</v>
      </c>
      <c r="D461" s="94" t="s">
        <v>291</v>
      </c>
      <c r="E461" s="95">
        <f>VLOOKUP(A461,'Τιμοκατάλογος ανά κωδικό'!D:G,4,0)</f>
        <v>5.97</v>
      </c>
    </row>
    <row r="463" spans="1:8" ht="12.75" thickBot="1" x14ac:dyDescent="0.3"/>
    <row r="464" spans="1:8" s="17" customFormat="1" x14ac:dyDescent="0.25">
      <c r="A464" s="15">
        <v>20432</v>
      </c>
      <c r="B464" s="17" t="s">
        <v>16617</v>
      </c>
      <c r="E464" s="98">
        <f>SUM(E465:E466)</f>
        <v>38.379999999999995</v>
      </c>
      <c r="F464" s="17" t="s">
        <v>16214</v>
      </c>
      <c r="G464" s="17" t="s">
        <v>16195</v>
      </c>
      <c r="H464" s="98"/>
    </row>
    <row r="465" spans="1:8" s="94" customFormat="1" x14ac:dyDescent="0.25">
      <c r="A465" s="97">
        <v>48142</v>
      </c>
      <c r="B465" s="94" t="s">
        <v>16273</v>
      </c>
      <c r="C465" s="94">
        <v>1</v>
      </c>
      <c r="D465" s="94" t="s">
        <v>291</v>
      </c>
      <c r="E465" s="95">
        <f>VLOOKUP(A465,'Τιμοκατάλογος ανά κωδικό'!D:G,4,0)</f>
        <v>32.409999999999997</v>
      </c>
    </row>
    <row r="466" spans="1:8" s="94" customFormat="1" x14ac:dyDescent="0.25">
      <c r="A466" s="97">
        <v>26634</v>
      </c>
      <c r="B466" s="94" t="s">
        <v>16616</v>
      </c>
      <c r="C466" s="94">
        <v>1</v>
      </c>
      <c r="D466" s="94" t="s">
        <v>291</v>
      </c>
      <c r="E466" s="95">
        <f>VLOOKUP(A466,'Τιμοκατάλογος ανά κωδικό'!D:G,4,0)</f>
        <v>5.97</v>
      </c>
    </row>
    <row r="468" spans="1:8" ht="12.75" thickBot="1" x14ac:dyDescent="0.3"/>
    <row r="469" spans="1:8" s="17" customFormat="1" x14ac:dyDescent="0.25">
      <c r="A469" s="15">
        <v>20433</v>
      </c>
      <c r="B469" s="17" t="s">
        <v>16615</v>
      </c>
      <c r="E469" s="98">
        <f>SUM(E470:E471)</f>
        <v>21.919999999999998</v>
      </c>
      <c r="F469" s="17" t="s">
        <v>16214</v>
      </c>
      <c r="G469" s="17" t="s">
        <v>16195</v>
      </c>
      <c r="H469" s="98"/>
    </row>
    <row r="470" spans="1:8" s="94" customFormat="1" x14ac:dyDescent="0.25">
      <c r="A470" s="97">
        <v>10703</v>
      </c>
      <c r="B470" s="94" t="s">
        <v>16272</v>
      </c>
      <c r="C470" s="94">
        <v>1</v>
      </c>
      <c r="D470" s="94" t="s">
        <v>291</v>
      </c>
      <c r="E470" s="95">
        <f>VLOOKUP(A470,'Τιμοκατάλογος ανά κωδικό'!D:G,4,0)</f>
        <v>15.95</v>
      </c>
    </row>
    <row r="471" spans="1:8" s="94" customFormat="1" x14ac:dyDescent="0.25">
      <c r="A471" s="97">
        <v>20215</v>
      </c>
      <c r="B471" s="94" t="s">
        <v>16610</v>
      </c>
      <c r="C471" s="94">
        <v>1</v>
      </c>
      <c r="D471" s="94" t="s">
        <v>291</v>
      </c>
      <c r="E471" s="95">
        <f>VLOOKUP(A471,'Τιμοκατάλογος ανά κωδικό'!D:G,4,0)</f>
        <v>5.97</v>
      </c>
    </row>
    <row r="473" spans="1:8" ht="12.75" thickBot="1" x14ac:dyDescent="0.3"/>
    <row r="474" spans="1:8" s="17" customFormat="1" x14ac:dyDescent="0.25">
      <c r="A474" s="15">
        <v>20434</v>
      </c>
      <c r="B474" s="17" t="s">
        <v>16614</v>
      </c>
      <c r="E474" s="98">
        <f>SUM(E475:E476)</f>
        <v>21.919999999999998</v>
      </c>
      <c r="F474" s="17" t="s">
        <v>16214</v>
      </c>
      <c r="G474" s="17" t="s">
        <v>16195</v>
      </c>
      <c r="H474" s="98"/>
    </row>
    <row r="475" spans="1:8" s="94" customFormat="1" x14ac:dyDescent="0.25">
      <c r="A475" s="97">
        <v>10704</v>
      </c>
      <c r="B475" s="94" t="s">
        <v>16271</v>
      </c>
      <c r="C475" s="94">
        <v>1</v>
      </c>
      <c r="D475" s="94" t="s">
        <v>291</v>
      </c>
      <c r="E475" s="95">
        <f>VLOOKUP(A475,'Τιμοκατάλογος ανά κωδικό'!D:G,4,0)</f>
        <v>15.95</v>
      </c>
    </row>
    <row r="476" spans="1:8" s="94" customFormat="1" x14ac:dyDescent="0.25">
      <c r="A476" s="97">
        <v>20215</v>
      </c>
      <c r="B476" s="94" t="s">
        <v>16610</v>
      </c>
      <c r="C476" s="94">
        <v>1</v>
      </c>
      <c r="D476" s="94" t="s">
        <v>291</v>
      </c>
      <c r="E476" s="95">
        <f>VLOOKUP(A476,'Τιμοκατάλογος ανά κωδικό'!D:G,4,0)</f>
        <v>5.97</v>
      </c>
    </row>
    <row r="478" spans="1:8" ht="12.75" thickBot="1" x14ac:dyDescent="0.3"/>
    <row r="479" spans="1:8" s="17" customFormat="1" x14ac:dyDescent="0.25">
      <c r="A479" s="15">
        <v>20435</v>
      </c>
      <c r="B479" s="17" t="s">
        <v>16613</v>
      </c>
      <c r="E479" s="98">
        <f>SUM(E480:E481)</f>
        <v>27.47</v>
      </c>
      <c r="F479" s="17" t="s">
        <v>16214</v>
      </c>
      <c r="G479" s="17" t="s">
        <v>16195</v>
      </c>
      <c r="H479" s="98"/>
    </row>
    <row r="480" spans="1:8" s="94" customFormat="1" x14ac:dyDescent="0.25">
      <c r="A480" s="97">
        <v>49357</v>
      </c>
      <c r="B480" s="94" t="s">
        <v>16270</v>
      </c>
      <c r="C480" s="94">
        <v>1</v>
      </c>
      <c r="D480" s="94" t="s">
        <v>291</v>
      </c>
      <c r="E480" s="95">
        <f>VLOOKUP(A480,'Τιμοκατάλογος ανά κωδικό'!D:G,4,0)</f>
        <v>21.5</v>
      </c>
    </row>
    <row r="481" spans="1:8" s="94" customFormat="1" x14ac:dyDescent="0.25">
      <c r="A481" s="97">
        <v>20215</v>
      </c>
      <c r="B481" s="94" t="s">
        <v>16610</v>
      </c>
      <c r="C481" s="94">
        <v>1</v>
      </c>
      <c r="D481" s="94" t="s">
        <v>291</v>
      </c>
      <c r="E481" s="95">
        <f>VLOOKUP(A481,'Τιμοκατάλογος ανά κωδικό'!D:G,4,0)</f>
        <v>5.97</v>
      </c>
    </row>
    <row r="483" spans="1:8" ht="12.75" thickBot="1" x14ac:dyDescent="0.3"/>
    <row r="484" spans="1:8" s="17" customFormat="1" x14ac:dyDescent="0.25">
      <c r="A484" s="15">
        <v>20436</v>
      </c>
      <c r="B484" s="17" t="s">
        <v>16612</v>
      </c>
      <c r="E484" s="98">
        <f>SUM(E485:E486)</f>
        <v>37.06</v>
      </c>
      <c r="F484" s="17" t="s">
        <v>16214</v>
      </c>
      <c r="G484" s="17" t="s">
        <v>16195</v>
      </c>
      <c r="H484" s="98"/>
    </row>
    <row r="485" spans="1:8" s="94" customFormat="1" x14ac:dyDescent="0.25">
      <c r="A485" s="97">
        <v>17774</v>
      </c>
      <c r="B485" s="94" t="s">
        <v>16269</v>
      </c>
      <c r="C485" s="94">
        <v>1</v>
      </c>
      <c r="D485" s="94" t="s">
        <v>291</v>
      </c>
      <c r="E485" s="95">
        <f>VLOOKUP(A485,'Τιμοκατάλογος ανά κωδικό'!D:G,4,0)</f>
        <v>31.09</v>
      </c>
    </row>
    <row r="486" spans="1:8" s="94" customFormat="1" x14ac:dyDescent="0.25">
      <c r="A486" s="97">
        <v>20215</v>
      </c>
      <c r="B486" s="94" t="s">
        <v>16610</v>
      </c>
      <c r="C486" s="94">
        <v>1</v>
      </c>
      <c r="D486" s="94" t="s">
        <v>291</v>
      </c>
      <c r="E486" s="95">
        <f>VLOOKUP(A486,'Τιμοκατάλογος ανά κωδικό'!D:G,4,0)</f>
        <v>5.97</v>
      </c>
    </row>
    <row r="488" spans="1:8" ht="12.75" thickBot="1" x14ac:dyDescent="0.3"/>
    <row r="489" spans="1:8" s="17" customFormat="1" x14ac:dyDescent="0.25">
      <c r="A489" s="15">
        <v>20437</v>
      </c>
      <c r="B489" s="17" t="s">
        <v>16611</v>
      </c>
      <c r="E489" s="98">
        <f>SUM(E490:E491)</f>
        <v>42.71</v>
      </c>
      <c r="F489" s="17" t="s">
        <v>16214</v>
      </c>
      <c r="G489" s="17" t="s">
        <v>16195</v>
      </c>
      <c r="H489" s="98"/>
    </row>
    <row r="490" spans="1:8" s="94" customFormat="1" x14ac:dyDescent="0.25">
      <c r="A490" s="97">
        <v>13601</v>
      </c>
      <c r="B490" s="94" t="s">
        <v>16268</v>
      </c>
      <c r="C490" s="94">
        <v>1</v>
      </c>
      <c r="D490" s="94" t="s">
        <v>291</v>
      </c>
      <c r="E490" s="95">
        <f>VLOOKUP(A490,'Τιμοκατάλογος ανά κωδικό'!D:G,4,0)</f>
        <v>36.74</v>
      </c>
    </row>
    <row r="491" spans="1:8" s="94" customFormat="1" x14ac:dyDescent="0.25">
      <c r="A491" s="97">
        <v>20215</v>
      </c>
      <c r="B491" s="94" t="s">
        <v>16610</v>
      </c>
      <c r="C491" s="94">
        <v>1</v>
      </c>
      <c r="D491" s="94" t="s">
        <v>291</v>
      </c>
      <c r="E491" s="95">
        <f>VLOOKUP(A491,'Τιμοκατάλογος ανά κωδικό'!D:G,4,0)</f>
        <v>5.97</v>
      </c>
    </row>
    <row r="493" spans="1:8" ht="12.75" thickBot="1" x14ac:dyDescent="0.3"/>
    <row r="494" spans="1:8" s="17" customFormat="1" x14ac:dyDescent="0.25">
      <c r="A494" s="15">
        <v>20438</v>
      </c>
      <c r="B494" s="17" t="s">
        <v>16609</v>
      </c>
      <c r="E494" s="98">
        <f>SUM(E495:E496)</f>
        <v>11.69</v>
      </c>
      <c r="F494" s="17" t="s">
        <v>16214</v>
      </c>
      <c r="G494" s="17" t="s">
        <v>16195</v>
      </c>
      <c r="H494" s="98"/>
    </row>
    <row r="495" spans="1:8" s="94" customFormat="1" x14ac:dyDescent="0.25">
      <c r="A495" s="97">
        <v>10079</v>
      </c>
      <c r="B495" s="94" t="s">
        <v>16342</v>
      </c>
      <c r="C495" s="94">
        <v>1</v>
      </c>
      <c r="D495" s="94" t="s">
        <v>291</v>
      </c>
      <c r="E495" s="95">
        <f>VLOOKUP(A495,'Τιμοκατάλογος ανά κωδικό'!D:G,4,0)</f>
        <v>7.91</v>
      </c>
    </row>
    <row r="496" spans="1:8" s="94" customFormat="1" x14ac:dyDescent="0.25">
      <c r="A496" s="97">
        <v>20172</v>
      </c>
      <c r="B496" s="94" t="s">
        <v>16608</v>
      </c>
      <c r="C496" s="94">
        <v>1</v>
      </c>
      <c r="D496" s="94" t="s">
        <v>291</v>
      </c>
      <c r="E496" s="95">
        <f>VLOOKUP(A496,'Τιμοκατάλογος ανά κωδικό'!D:G,4,0)</f>
        <v>3.78</v>
      </c>
    </row>
    <row r="498" spans="1:8" ht="12.75" thickBot="1" x14ac:dyDescent="0.3"/>
    <row r="499" spans="1:8" s="17" customFormat="1" x14ac:dyDescent="0.25">
      <c r="A499" s="15">
        <v>20439</v>
      </c>
      <c r="B499" s="17" t="s">
        <v>16607</v>
      </c>
      <c r="E499" s="98">
        <f>SUM(E500:E501)</f>
        <v>15.83</v>
      </c>
      <c r="F499" s="17" t="s">
        <v>16214</v>
      </c>
      <c r="G499" s="17" t="s">
        <v>16195</v>
      </c>
      <c r="H499" s="98"/>
    </row>
    <row r="500" spans="1:8" s="94" customFormat="1" x14ac:dyDescent="0.25">
      <c r="A500" s="97">
        <v>10079</v>
      </c>
      <c r="B500" s="94" t="s">
        <v>16342</v>
      </c>
      <c r="C500" s="94">
        <v>1</v>
      </c>
      <c r="D500" s="94" t="s">
        <v>291</v>
      </c>
      <c r="E500" s="95">
        <f>VLOOKUP(A500,'Τιμοκατάλογος ανά κωδικό'!D:G,4,0)</f>
        <v>7.91</v>
      </c>
    </row>
    <row r="501" spans="1:8" s="94" customFormat="1" x14ac:dyDescent="0.25">
      <c r="A501" s="97">
        <v>20232</v>
      </c>
      <c r="B501" s="94" t="s">
        <v>16604</v>
      </c>
      <c r="C501" s="94">
        <v>1</v>
      </c>
      <c r="D501" s="94" t="s">
        <v>291</v>
      </c>
      <c r="E501" s="95">
        <f>VLOOKUP(A501,'Τιμοκατάλογος ανά κωδικό'!D:G,4,0)</f>
        <v>7.92</v>
      </c>
    </row>
    <row r="503" spans="1:8" ht="12.75" thickBot="1" x14ac:dyDescent="0.3"/>
    <row r="504" spans="1:8" s="17" customFormat="1" x14ac:dyDescent="0.25">
      <c r="A504" s="15">
        <v>20440</v>
      </c>
      <c r="B504" s="17" t="s">
        <v>16606</v>
      </c>
      <c r="E504" s="98">
        <f>SUM(E505:E507)</f>
        <v>22.79</v>
      </c>
      <c r="F504" s="17" t="s">
        <v>16214</v>
      </c>
      <c r="G504" s="17" t="s">
        <v>16195</v>
      </c>
      <c r="H504" s="98"/>
    </row>
    <row r="505" spans="1:8" s="94" customFormat="1" x14ac:dyDescent="0.25">
      <c r="A505" s="97">
        <v>10079</v>
      </c>
      <c r="B505" s="94" t="s">
        <v>16342</v>
      </c>
      <c r="C505" s="94">
        <v>1</v>
      </c>
      <c r="D505" s="94" t="s">
        <v>291</v>
      </c>
      <c r="E505" s="95">
        <f>VLOOKUP(A505,'Τιμοκατάλογος ανά κωδικό'!D:G,4,0)</f>
        <v>7.91</v>
      </c>
    </row>
    <row r="506" spans="1:8" s="94" customFormat="1" x14ac:dyDescent="0.25">
      <c r="A506" s="97">
        <v>20232</v>
      </c>
      <c r="B506" s="94" t="s">
        <v>16604</v>
      </c>
      <c r="C506" s="94">
        <v>1</v>
      </c>
      <c r="D506" s="94" t="s">
        <v>291</v>
      </c>
      <c r="E506" s="95">
        <f>VLOOKUP(A506,'Τιμοκατάλογος ανά κωδικό'!D:G,4,0)</f>
        <v>7.92</v>
      </c>
    </row>
    <row r="507" spans="1:8" s="94" customFormat="1" x14ac:dyDescent="0.25">
      <c r="A507" s="97">
        <v>10167</v>
      </c>
      <c r="B507" s="94" t="s">
        <v>16251</v>
      </c>
      <c r="C507" s="94">
        <v>1</v>
      </c>
      <c r="D507" s="94" t="s">
        <v>291</v>
      </c>
      <c r="E507" s="95">
        <f>VLOOKUP(A507,'Τιμοκατάλογος ανά κωδικό'!D:G,4,0)</f>
        <v>6.96</v>
      </c>
    </row>
    <row r="509" spans="1:8" ht="12.75" thickBot="1" x14ac:dyDescent="0.3"/>
    <row r="510" spans="1:8" s="17" customFormat="1" x14ac:dyDescent="0.25">
      <c r="A510" s="15">
        <v>20441</v>
      </c>
      <c r="B510" s="17" t="s">
        <v>16605</v>
      </c>
      <c r="E510" s="98">
        <f>SUM(E511:E513)</f>
        <v>22.79</v>
      </c>
      <c r="F510" s="17" t="s">
        <v>16214</v>
      </c>
      <c r="G510" s="17" t="s">
        <v>16195</v>
      </c>
      <c r="H510" s="98"/>
    </row>
    <row r="511" spans="1:8" s="94" customFormat="1" x14ac:dyDescent="0.25">
      <c r="A511" s="97">
        <v>10079</v>
      </c>
      <c r="B511" s="94" t="s">
        <v>16342</v>
      </c>
      <c r="C511" s="94">
        <v>1</v>
      </c>
      <c r="D511" s="94" t="s">
        <v>291</v>
      </c>
      <c r="E511" s="95">
        <f>VLOOKUP(A511,'Τιμοκατάλογος ανά κωδικό'!D:G,4,0)</f>
        <v>7.91</v>
      </c>
    </row>
    <row r="512" spans="1:8" s="94" customFormat="1" x14ac:dyDescent="0.25">
      <c r="A512" s="97">
        <v>20232</v>
      </c>
      <c r="B512" s="94" t="s">
        <v>16604</v>
      </c>
      <c r="C512" s="94">
        <v>1</v>
      </c>
      <c r="D512" s="94" t="s">
        <v>291</v>
      </c>
      <c r="E512" s="95">
        <f>VLOOKUP(A512,'Τιμοκατάλογος ανά κωδικό'!D:G,4,0)</f>
        <v>7.92</v>
      </c>
    </row>
    <row r="513" spans="1:8" s="94" customFormat="1" x14ac:dyDescent="0.25">
      <c r="A513" s="97">
        <v>10168</v>
      </c>
      <c r="B513" s="94" t="s">
        <v>16250</v>
      </c>
      <c r="C513" s="94">
        <v>1</v>
      </c>
      <c r="D513" s="94" t="s">
        <v>291</v>
      </c>
      <c r="E513" s="95">
        <f>VLOOKUP(A513,'Τιμοκατάλογος ανά κωδικό'!D:G,4,0)</f>
        <v>6.96</v>
      </c>
    </row>
    <row r="515" spans="1:8" ht="12.75" thickBot="1" x14ac:dyDescent="0.3"/>
    <row r="516" spans="1:8" s="17" customFormat="1" x14ac:dyDescent="0.25">
      <c r="A516" s="15">
        <v>20442</v>
      </c>
      <c r="B516" s="17" t="s">
        <v>16603</v>
      </c>
      <c r="E516" s="98">
        <f>SUM(E517:E518)</f>
        <v>15.83</v>
      </c>
      <c r="F516" s="17" t="s">
        <v>16214</v>
      </c>
      <c r="G516" s="17" t="s">
        <v>16195</v>
      </c>
      <c r="H516" s="98"/>
    </row>
    <row r="517" spans="1:8" s="94" customFormat="1" x14ac:dyDescent="0.25">
      <c r="A517" s="97">
        <v>10079</v>
      </c>
      <c r="B517" s="94" t="s">
        <v>16342</v>
      </c>
      <c r="C517" s="94">
        <v>1</v>
      </c>
      <c r="D517" s="94" t="s">
        <v>291</v>
      </c>
      <c r="E517" s="95">
        <f>VLOOKUP(A517,'Τιμοκατάλογος ανά κωδικό'!D:G,4,0)</f>
        <v>7.91</v>
      </c>
    </row>
    <row r="518" spans="1:8" s="94" customFormat="1" x14ac:dyDescent="0.25">
      <c r="A518" s="97">
        <v>20240</v>
      </c>
      <c r="B518" s="94" t="s">
        <v>16600</v>
      </c>
      <c r="C518" s="94">
        <v>1</v>
      </c>
      <c r="D518" s="94" t="s">
        <v>291</v>
      </c>
      <c r="E518" s="95">
        <f>VLOOKUP(A518,'Τιμοκατάλογος ανά κωδικό'!D:G,4,0)</f>
        <v>7.92</v>
      </c>
    </row>
    <row r="520" spans="1:8" ht="12.75" thickBot="1" x14ac:dyDescent="0.3"/>
    <row r="521" spans="1:8" s="17" customFormat="1" x14ac:dyDescent="0.25">
      <c r="A521" s="15">
        <v>20443</v>
      </c>
      <c r="B521" s="17" t="s">
        <v>16602</v>
      </c>
      <c r="E521" s="98">
        <f>SUM(E522:E524)</f>
        <v>22.79</v>
      </c>
      <c r="F521" s="17" t="s">
        <v>16214</v>
      </c>
      <c r="G521" s="17" t="s">
        <v>16195</v>
      </c>
      <c r="H521" s="98"/>
    </row>
    <row r="522" spans="1:8" s="94" customFormat="1" x14ac:dyDescent="0.25">
      <c r="A522" s="97">
        <v>10079</v>
      </c>
      <c r="B522" s="94" t="s">
        <v>16342</v>
      </c>
      <c r="C522" s="94">
        <v>1</v>
      </c>
      <c r="D522" s="94" t="s">
        <v>291</v>
      </c>
      <c r="E522" s="95">
        <f>VLOOKUP(A522,'Τιμοκατάλογος ανά κωδικό'!D:G,4,0)</f>
        <v>7.91</v>
      </c>
    </row>
    <row r="523" spans="1:8" s="94" customFormat="1" x14ac:dyDescent="0.25">
      <c r="A523" s="97">
        <v>20240</v>
      </c>
      <c r="B523" s="94" t="s">
        <v>16600</v>
      </c>
      <c r="C523" s="94">
        <v>1</v>
      </c>
      <c r="D523" s="94" t="s">
        <v>291</v>
      </c>
      <c r="E523" s="95">
        <f>VLOOKUP(A523,'Τιμοκατάλογος ανά κωδικό'!D:G,4,0)</f>
        <v>7.92</v>
      </c>
    </row>
    <row r="524" spans="1:8" s="94" customFormat="1" x14ac:dyDescent="0.25">
      <c r="A524" s="97">
        <v>10167</v>
      </c>
      <c r="B524" s="94" t="s">
        <v>16251</v>
      </c>
      <c r="C524" s="94">
        <v>1</v>
      </c>
      <c r="D524" s="94" t="s">
        <v>291</v>
      </c>
      <c r="E524" s="95">
        <f>VLOOKUP(A524,'Τιμοκατάλογος ανά κωδικό'!D:G,4,0)</f>
        <v>6.96</v>
      </c>
    </row>
    <row r="526" spans="1:8" ht="12.75" thickBot="1" x14ac:dyDescent="0.3"/>
    <row r="527" spans="1:8" s="17" customFormat="1" x14ac:dyDescent="0.25">
      <c r="A527" s="15">
        <v>20444</v>
      </c>
      <c r="B527" s="17" t="s">
        <v>16601</v>
      </c>
      <c r="E527" s="98">
        <f>SUM(E528:E530)</f>
        <v>22.79</v>
      </c>
      <c r="F527" s="17" t="s">
        <v>16214</v>
      </c>
      <c r="G527" s="17" t="s">
        <v>16195</v>
      </c>
      <c r="H527" s="98"/>
    </row>
    <row r="528" spans="1:8" s="94" customFormat="1" x14ac:dyDescent="0.25">
      <c r="A528" s="97">
        <v>10079</v>
      </c>
      <c r="B528" s="94" t="s">
        <v>16342</v>
      </c>
      <c r="C528" s="94">
        <v>1</v>
      </c>
      <c r="D528" s="94" t="s">
        <v>291</v>
      </c>
      <c r="E528" s="95">
        <f>VLOOKUP(A528,'Τιμοκατάλογος ανά κωδικό'!D:G,4,0)</f>
        <v>7.91</v>
      </c>
    </row>
    <row r="529" spans="1:8" s="94" customFormat="1" x14ac:dyDescent="0.25">
      <c r="A529" s="97">
        <v>20240</v>
      </c>
      <c r="B529" s="94" t="s">
        <v>16600</v>
      </c>
      <c r="C529" s="94">
        <v>1</v>
      </c>
      <c r="D529" s="94" t="s">
        <v>291</v>
      </c>
      <c r="E529" s="95">
        <f>VLOOKUP(A529,'Τιμοκατάλογος ανά κωδικό'!D:G,4,0)</f>
        <v>7.92</v>
      </c>
    </row>
    <row r="530" spans="1:8" s="94" customFormat="1" x14ac:dyDescent="0.25">
      <c r="A530" s="97">
        <v>10168</v>
      </c>
      <c r="B530" s="94" t="s">
        <v>16250</v>
      </c>
      <c r="C530" s="94">
        <v>1</v>
      </c>
      <c r="D530" s="94" t="s">
        <v>291</v>
      </c>
      <c r="E530" s="95">
        <f>VLOOKUP(A530,'Τιμοκατάλογος ανά κωδικό'!D:G,4,0)</f>
        <v>6.96</v>
      </c>
    </row>
    <row r="532" spans="1:8" ht="12.75" thickBot="1" x14ac:dyDescent="0.3"/>
    <row r="533" spans="1:8" s="17" customFormat="1" x14ac:dyDescent="0.25">
      <c r="A533" s="15">
        <v>20445</v>
      </c>
      <c r="B533" s="17" t="s">
        <v>16599</v>
      </c>
      <c r="E533" s="98">
        <f>SUM(E534:E535)</f>
        <v>18.28</v>
      </c>
      <c r="F533" s="17" t="s">
        <v>16214</v>
      </c>
      <c r="G533" s="17" t="s">
        <v>16195</v>
      </c>
      <c r="H533" s="98"/>
    </row>
    <row r="534" spans="1:8" s="94" customFormat="1" x14ac:dyDescent="0.25">
      <c r="A534" s="97">
        <v>10079</v>
      </c>
      <c r="B534" s="94" t="s">
        <v>16342</v>
      </c>
      <c r="C534" s="94">
        <v>1</v>
      </c>
      <c r="D534" s="94" t="s">
        <v>291</v>
      </c>
      <c r="E534" s="95">
        <f>VLOOKUP(A534,'Τιμοκατάλογος ανά κωδικό'!D:G,4,0)</f>
        <v>7.91</v>
      </c>
    </row>
    <row r="535" spans="1:8" s="94" customFormat="1" x14ac:dyDescent="0.25">
      <c r="A535" s="97">
        <v>20225</v>
      </c>
      <c r="B535" s="94" t="s">
        <v>16596</v>
      </c>
      <c r="C535" s="94">
        <v>1</v>
      </c>
      <c r="D535" s="94" t="s">
        <v>291</v>
      </c>
      <c r="E535" s="95">
        <f>VLOOKUP(A535,'Τιμοκατάλογος ανά κωδικό'!D:G,4,0)</f>
        <v>10.37</v>
      </c>
    </row>
    <row r="537" spans="1:8" ht="12.75" thickBot="1" x14ac:dyDescent="0.3"/>
    <row r="538" spans="1:8" s="17" customFormat="1" x14ac:dyDescent="0.25">
      <c r="A538" s="15">
        <v>20446</v>
      </c>
      <c r="B538" s="17" t="s">
        <v>16598</v>
      </c>
      <c r="E538" s="98">
        <f>SUM(E539:E541)</f>
        <v>25.240000000000002</v>
      </c>
      <c r="F538" s="17" t="s">
        <v>16214</v>
      </c>
      <c r="G538" s="17" t="s">
        <v>16195</v>
      </c>
      <c r="H538" s="98"/>
    </row>
    <row r="539" spans="1:8" s="94" customFormat="1" x14ac:dyDescent="0.25">
      <c r="A539" s="97">
        <v>10079</v>
      </c>
      <c r="B539" s="94" t="s">
        <v>16342</v>
      </c>
      <c r="C539" s="94">
        <v>1</v>
      </c>
      <c r="D539" s="94" t="s">
        <v>291</v>
      </c>
      <c r="E539" s="95">
        <f>VLOOKUP(A539,'Τιμοκατάλογος ανά κωδικό'!D:G,4,0)</f>
        <v>7.91</v>
      </c>
    </row>
    <row r="540" spans="1:8" s="94" customFormat="1" x14ac:dyDescent="0.25">
      <c r="A540" s="97">
        <v>20225</v>
      </c>
      <c r="B540" s="94" t="s">
        <v>16596</v>
      </c>
      <c r="C540" s="94">
        <v>1</v>
      </c>
      <c r="D540" s="94" t="s">
        <v>291</v>
      </c>
      <c r="E540" s="95">
        <f>VLOOKUP(A540,'Τιμοκατάλογος ανά κωδικό'!D:G,4,0)</f>
        <v>10.37</v>
      </c>
    </row>
    <row r="541" spans="1:8" s="94" customFormat="1" x14ac:dyDescent="0.25">
      <c r="A541" s="97">
        <v>10167</v>
      </c>
      <c r="B541" s="94" t="s">
        <v>16251</v>
      </c>
      <c r="C541" s="94">
        <v>1</v>
      </c>
      <c r="D541" s="94" t="s">
        <v>291</v>
      </c>
      <c r="E541" s="95">
        <f>VLOOKUP(A541,'Τιμοκατάλογος ανά κωδικό'!D:G,4,0)</f>
        <v>6.96</v>
      </c>
    </row>
    <row r="543" spans="1:8" ht="12.75" thickBot="1" x14ac:dyDescent="0.3"/>
    <row r="544" spans="1:8" s="17" customFormat="1" x14ac:dyDescent="0.25">
      <c r="A544" s="15">
        <v>20447</v>
      </c>
      <c r="B544" s="17" t="s">
        <v>16597</v>
      </c>
      <c r="E544" s="98">
        <f>SUM(E545:E547)</f>
        <v>25.240000000000002</v>
      </c>
      <c r="F544" s="17" t="s">
        <v>16214</v>
      </c>
      <c r="G544" s="17" t="s">
        <v>16195</v>
      </c>
      <c r="H544" s="98"/>
    </row>
    <row r="545" spans="1:8" s="94" customFormat="1" x14ac:dyDescent="0.25">
      <c r="A545" s="97">
        <v>10079</v>
      </c>
      <c r="B545" s="94" t="s">
        <v>16342</v>
      </c>
      <c r="C545" s="94">
        <v>1</v>
      </c>
      <c r="D545" s="94" t="s">
        <v>291</v>
      </c>
      <c r="E545" s="95">
        <f>VLOOKUP(A545,'Τιμοκατάλογος ανά κωδικό'!D:G,4,0)</f>
        <v>7.91</v>
      </c>
    </row>
    <row r="546" spans="1:8" s="94" customFormat="1" x14ac:dyDescent="0.25">
      <c r="A546" s="97">
        <v>20225</v>
      </c>
      <c r="B546" s="94" t="s">
        <v>16596</v>
      </c>
      <c r="C546" s="94">
        <v>1</v>
      </c>
      <c r="D546" s="94" t="s">
        <v>291</v>
      </c>
      <c r="E546" s="95">
        <f>VLOOKUP(A546,'Τιμοκατάλογος ανά κωδικό'!D:G,4,0)</f>
        <v>10.37</v>
      </c>
    </row>
    <row r="547" spans="1:8" s="94" customFormat="1" x14ac:dyDescent="0.25">
      <c r="A547" s="97">
        <v>10168</v>
      </c>
      <c r="B547" s="94" t="s">
        <v>16250</v>
      </c>
      <c r="C547" s="94">
        <v>1</v>
      </c>
      <c r="D547" s="94" t="s">
        <v>291</v>
      </c>
      <c r="E547" s="95">
        <f>VLOOKUP(A547,'Τιμοκατάλογος ανά κωδικό'!D:G,4,0)</f>
        <v>6.96</v>
      </c>
    </row>
    <row r="549" spans="1:8" ht="12.75" thickBot="1" x14ac:dyDescent="0.3"/>
    <row r="550" spans="1:8" s="17" customFormat="1" x14ac:dyDescent="0.25">
      <c r="A550" s="15">
        <v>20448</v>
      </c>
      <c r="B550" s="17" t="s">
        <v>16595</v>
      </c>
      <c r="E550" s="98">
        <f>SUM(E551:E552)</f>
        <v>15.83</v>
      </c>
      <c r="F550" s="17" t="s">
        <v>16214</v>
      </c>
      <c r="G550" s="17" t="s">
        <v>16195</v>
      </c>
      <c r="H550" s="98"/>
    </row>
    <row r="551" spans="1:8" s="94" customFormat="1" x14ac:dyDescent="0.25">
      <c r="A551" s="97">
        <v>10079</v>
      </c>
      <c r="B551" s="94" t="s">
        <v>16342</v>
      </c>
      <c r="C551" s="94">
        <v>1</v>
      </c>
      <c r="D551" s="94" t="s">
        <v>291</v>
      </c>
      <c r="E551" s="95">
        <f>VLOOKUP(A551,'Τιμοκατάλογος ανά κωδικό'!D:G,4,0)</f>
        <v>7.91</v>
      </c>
    </row>
    <row r="552" spans="1:8" s="94" customFormat="1" x14ac:dyDescent="0.25">
      <c r="A552" s="97">
        <v>20247</v>
      </c>
      <c r="B552" s="94" t="s">
        <v>16593</v>
      </c>
      <c r="C552" s="94">
        <v>1</v>
      </c>
      <c r="D552" s="94" t="s">
        <v>291</v>
      </c>
      <c r="E552" s="95">
        <f>VLOOKUP(A552,'Τιμοκατάλογος ανά κωδικό'!D:G,4,0)</f>
        <v>7.92</v>
      </c>
    </row>
    <row r="554" spans="1:8" ht="12.75" thickBot="1" x14ac:dyDescent="0.3"/>
    <row r="555" spans="1:8" s="17" customFormat="1" x14ac:dyDescent="0.25">
      <c r="A555" s="15">
        <v>20449</v>
      </c>
      <c r="B555" s="17" t="s">
        <v>16594</v>
      </c>
      <c r="E555" s="98">
        <f>SUM(E556:E558)</f>
        <v>22.79</v>
      </c>
      <c r="F555" s="17" t="s">
        <v>16214</v>
      </c>
      <c r="G555" s="17" t="s">
        <v>16195</v>
      </c>
      <c r="H555" s="98"/>
    </row>
    <row r="556" spans="1:8" s="94" customFormat="1" x14ac:dyDescent="0.25">
      <c r="A556" s="97">
        <v>10079</v>
      </c>
      <c r="B556" s="94" t="s">
        <v>16342</v>
      </c>
      <c r="C556" s="94">
        <v>1</v>
      </c>
      <c r="D556" s="94" t="s">
        <v>291</v>
      </c>
      <c r="E556" s="95">
        <f>VLOOKUP(A556,'Τιμοκατάλογος ανά κωδικό'!D:G,4,0)</f>
        <v>7.91</v>
      </c>
    </row>
    <row r="557" spans="1:8" s="94" customFormat="1" x14ac:dyDescent="0.25">
      <c r="A557" s="97">
        <v>20247</v>
      </c>
      <c r="B557" s="94" t="s">
        <v>16593</v>
      </c>
      <c r="C557" s="94">
        <v>1</v>
      </c>
      <c r="D557" s="94" t="s">
        <v>291</v>
      </c>
      <c r="E557" s="95">
        <f>VLOOKUP(A557,'Τιμοκατάλογος ανά κωδικό'!D:G,4,0)</f>
        <v>7.92</v>
      </c>
    </row>
    <row r="558" spans="1:8" s="94" customFormat="1" x14ac:dyDescent="0.25">
      <c r="A558" s="97">
        <v>10167</v>
      </c>
      <c r="B558" s="94" t="s">
        <v>16251</v>
      </c>
      <c r="C558" s="94">
        <v>1</v>
      </c>
      <c r="D558" s="94" t="s">
        <v>291</v>
      </c>
      <c r="E558" s="95">
        <f>VLOOKUP(A558,'Τιμοκατάλογος ανά κωδικό'!D:G,4,0)</f>
        <v>6.96</v>
      </c>
    </row>
    <row r="560" spans="1:8" ht="12.75" thickBot="1" x14ac:dyDescent="0.3"/>
    <row r="561" spans="1:8" s="17" customFormat="1" x14ac:dyDescent="0.25">
      <c r="A561" s="15">
        <v>20450</v>
      </c>
      <c r="B561" s="17" t="s">
        <v>16592</v>
      </c>
      <c r="E561" s="98">
        <f>SUM(E562:E563)</f>
        <v>51.620000000000005</v>
      </c>
      <c r="F561" s="17" t="s">
        <v>16214</v>
      </c>
      <c r="G561" s="17" t="s">
        <v>16195</v>
      </c>
      <c r="H561" s="98"/>
    </row>
    <row r="562" spans="1:8" s="94" customFormat="1" x14ac:dyDescent="0.25">
      <c r="A562" s="97">
        <v>19778</v>
      </c>
      <c r="B562" s="94" t="s">
        <v>16339</v>
      </c>
      <c r="C562" s="94">
        <v>1</v>
      </c>
      <c r="D562" s="94" t="s">
        <v>291</v>
      </c>
      <c r="E562" s="95">
        <f>VLOOKUP(A562,'Τιμοκατάλογος ανά κωδικό'!D:G,4,0)</f>
        <v>40.39</v>
      </c>
    </row>
    <row r="563" spans="1:8" s="94" customFormat="1" x14ac:dyDescent="0.25">
      <c r="A563" s="97">
        <v>20196</v>
      </c>
      <c r="B563" s="94" t="s">
        <v>16591</v>
      </c>
      <c r="C563" s="94">
        <v>1</v>
      </c>
      <c r="D563" s="94" t="s">
        <v>291</v>
      </c>
      <c r="E563" s="95">
        <f>VLOOKUP(A563,'Τιμοκατάλογος ανά κωδικό'!D:G,4,0)</f>
        <v>11.23</v>
      </c>
    </row>
    <row r="565" spans="1:8" ht="12.75" thickBot="1" x14ac:dyDescent="0.3"/>
    <row r="566" spans="1:8" s="17" customFormat="1" x14ac:dyDescent="0.25">
      <c r="A566" s="15">
        <v>20451</v>
      </c>
      <c r="B566" s="17" t="s">
        <v>16590</v>
      </c>
      <c r="E566" s="98">
        <f>SUM(E567:E568)</f>
        <v>57.97</v>
      </c>
      <c r="F566" s="17" t="s">
        <v>16214</v>
      </c>
      <c r="G566" s="17" t="s">
        <v>16195</v>
      </c>
      <c r="H566" s="98"/>
    </row>
    <row r="567" spans="1:8" s="94" customFormat="1" x14ac:dyDescent="0.25">
      <c r="A567" s="97">
        <v>12624</v>
      </c>
      <c r="B567" s="94" t="s">
        <v>16336</v>
      </c>
      <c r="C567" s="94">
        <v>1</v>
      </c>
      <c r="D567" s="94" t="s">
        <v>291</v>
      </c>
      <c r="E567" s="95">
        <f>VLOOKUP(A567,'Τιμοκατάλογος ανά κωδικό'!D:G,4,0)</f>
        <v>40.39</v>
      </c>
    </row>
    <row r="568" spans="1:8" s="94" customFormat="1" x14ac:dyDescent="0.25">
      <c r="A568" s="97">
        <v>20203</v>
      </c>
      <c r="B568" s="94" t="s">
        <v>16589</v>
      </c>
      <c r="C568" s="94">
        <v>1</v>
      </c>
      <c r="D568" s="94" t="s">
        <v>291</v>
      </c>
      <c r="E568" s="95">
        <f>VLOOKUP(A568,'Τιμοκατάλογος ανά κωδικό'!D:G,4,0)</f>
        <v>17.579999999999998</v>
      </c>
    </row>
    <row r="570" spans="1:8" ht="12.75" thickBot="1" x14ac:dyDescent="0.3"/>
    <row r="571" spans="1:8" s="17" customFormat="1" x14ac:dyDescent="0.25">
      <c r="A571" s="15">
        <v>20452</v>
      </c>
      <c r="B571" s="17" t="s">
        <v>16588</v>
      </c>
      <c r="E571" s="98">
        <f>SUM(E572:E573)</f>
        <v>119.49</v>
      </c>
      <c r="F571" s="17" t="s">
        <v>16214</v>
      </c>
      <c r="G571" s="17" t="s">
        <v>16195</v>
      </c>
      <c r="H571" s="98"/>
    </row>
    <row r="572" spans="1:8" s="94" customFormat="1" x14ac:dyDescent="0.25">
      <c r="A572" s="97">
        <v>26182</v>
      </c>
      <c r="B572" s="94" t="s">
        <v>16333</v>
      </c>
      <c r="C572" s="94">
        <v>1</v>
      </c>
      <c r="D572" s="94" t="s">
        <v>291</v>
      </c>
      <c r="E572" s="95">
        <f>VLOOKUP(A572,'Τιμοκατάλογος ανά κωδικό'!D:G,4,0)</f>
        <v>105.05</v>
      </c>
    </row>
    <row r="573" spans="1:8" s="94" customFormat="1" x14ac:dyDescent="0.25">
      <c r="A573" s="97">
        <v>26186</v>
      </c>
      <c r="B573" s="94" t="s">
        <v>16587</v>
      </c>
      <c r="C573" s="94">
        <v>1</v>
      </c>
      <c r="D573" s="94" t="s">
        <v>291</v>
      </c>
      <c r="E573" s="95">
        <f>VLOOKUP(A573,'Τιμοκατάλογος ανά κωδικό'!D:G,4,0)</f>
        <v>14.44</v>
      </c>
    </row>
    <row r="575" spans="1:8" ht="12.75" thickBot="1" x14ac:dyDescent="0.3"/>
    <row r="576" spans="1:8" s="17" customFormat="1" x14ac:dyDescent="0.25">
      <c r="A576" s="15">
        <v>20458</v>
      </c>
      <c r="B576" s="17" t="s">
        <v>16586</v>
      </c>
      <c r="E576" s="98">
        <f>SUM(E577:E578)</f>
        <v>136.75</v>
      </c>
      <c r="F576" s="17" t="s">
        <v>16214</v>
      </c>
      <c r="G576" s="17" t="s">
        <v>16195</v>
      </c>
      <c r="H576" s="98"/>
    </row>
    <row r="577" spans="1:8" s="94" customFormat="1" x14ac:dyDescent="0.25">
      <c r="A577" s="97">
        <v>16270</v>
      </c>
      <c r="B577" s="94" t="s">
        <v>16244</v>
      </c>
      <c r="C577" s="94">
        <v>1</v>
      </c>
      <c r="D577" s="94" t="s">
        <v>291</v>
      </c>
      <c r="E577" s="95">
        <f>VLOOKUP(A577,'Τιμοκατάλογος ανά κωδικό'!D:G,4,0)</f>
        <v>100.59</v>
      </c>
    </row>
    <row r="578" spans="1:8" s="94" customFormat="1" x14ac:dyDescent="0.25">
      <c r="A578" s="97">
        <v>20268</v>
      </c>
      <c r="B578" s="94" t="s">
        <v>16303</v>
      </c>
      <c r="C578" s="94">
        <v>1</v>
      </c>
      <c r="D578" s="94" t="s">
        <v>291</v>
      </c>
      <c r="E578" s="95">
        <f>VLOOKUP(A578,'Τιμοκατάλογος ανά κωδικό'!D:G,4,0)</f>
        <v>36.159999999999997</v>
      </c>
    </row>
    <row r="580" spans="1:8" ht="12.75" thickBot="1" x14ac:dyDescent="0.3"/>
    <row r="581" spans="1:8" s="17" customFormat="1" x14ac:dyDescent="0.25">
      <c r="A581" s="15">
        <v>29360</v>
      </c>
      <c r="B581" s="17" t="s">
        <v>16585</v>
      </c>
      <c r="E581" s="98">
        <f>SUM(E582:E583)</f>
        <v>15.6</v>
      </c>
      <c r="F581" s="17" t="s">
        <v>16205</v>
      </c>
      <c r="G581" s="17" t="s">
        <v>16211</v>
      </c>
      <c r="H581" s="98"/>
    </row>
    <row r="582" spans="1:8" s="94" customFormat="1" x14ac:dyDescent="0.25">
      <c r="A582" s="97">
        <v>10078</v>
      </c>
      <c r="B582" s="94" t="s">
        <v>16328</v>
      </c>
      <c r="C582" s="94">
        <v>1</v>
      </c>
      <c r="D582" s="94" t="s">
        <v>291</v>
      </c>
      <c r="E582" s="95">
        <f>VLOOKUP(A582,'Τιμοκατάλογος ανά κωδικό'!D:G,4,0)</f>
        <v>8.1199999999999992</v>
      </c>
    </row>
    <row r="583" spans="1:8" s="94" customFormat="1" x14ac:dyDescent="0.25">
      <c r="A583" s="97">
        <v>29409</v>
      </c>
      <c r="B583" s="94" t="s">
        <v>16559</v>
      </c>
      <c r="C583" s="94">
        <v>1</v>
      </c>
      <c r="D583" s="94" t="s">
        <v>291</v>
      </c>
      <c r="E583" s="95">
        <f>VLOOKUP(A583,'Τιμοκατάλογος ανά κωδικό'!D:G,4,0)</f>
        <v>7.48</v>
      </c>
    </row>
    <row r="585" spans="1:8" ht="12.75" thickBot="1" x14ac:dyDescent="0.3"/>
    <row r="586" spans="1:8" s="17" customFormat="1" x14ac:dyDescent="0.25">
      <c r="A586" s="15">
        <v>29361</v>
      </c>
      <c r="B586" s="17" t="s">
        <v>16584</v>
      </c>
      <c r="E586" s="98">
        <f>SUM(E587:E589)</f>
        <v>22.56</v>
      </c>
      <c r="F586" s="17" t="s">
        <v>16205</v>
      </c>
      <c r="G586" s="17" t="s">
        <v>16211</v>
      </c>
      <c r="H586" s="98"/>
    </row>
    <row r="587" spans="1:8" s="94" customFormat="1" x14ac:dyDescent="0.25">
      <c r="A587" s="97">
        <v>10078</v>
      </c>
      <c r="B587" s="94" t="s">
        <v>16328</v>
      </c>
      <c r="C587" s="94">
        <v>1</v>
      </c>
      <c r="D587" s="94" t="s">
        <v>291</v>
      </c>
      <c r="E587" s="95">
        <f>VLOOKUP(A587,'Τιμοκατάλογος ανά κωδικό'!D:G,4,0)</f>
        <v>8.1199999999999992</v>
      </c>
    </row>
    <row r="588" spans="1:8" s="94" customFormat="1" x14ac:dyDescent="0.25">
      <c r="A588" s="97">
        <v>29953</v>
      </c>
      <c r="B588" s="94" t="s">
        <v>16583</v>
      </c>
      <c r="C588" s="94">
        <v>1</v>
      </c>
      <c r="D588" s="94" t="s">
        <v>291</v>
      </c>
      <c r="E588" s="95">
        <f>VLOOKUP(A588,'Τιμοκατάλογος ανά κωδικό'!D:G,4,0)</f>
        <v>7.48</v>
      </c>
    </row>
    <row r="589" spans="1:8" s="94" customFormat="1" x14ac:dyDescent="0.25">
      <c r="A589" s="97">
        <v>10168</v>
      </c>
      <c r="B589" s="94" t="s">
        <v>16250</v>
      </c>
      <c r="C589" s="94">
        <v>1</v>
      </c>
      <c r="D589" s="94" t="s">
        <v>291</v>
      </c>
      <c r="E589" s="95">
        <f>VLOOKUP(A589,'Τιμοκατάλογος ανά κωδικό'!D:G,4,0)</f>
        <v>6.96</v>
      </c>
    </row>
    <row r="591" spans="1:8" ht="12.75" thickBot="1" x14ac:dyDescent="0.3"/>
    <row r="592" spans="1:8" s="17" customFormat="1" x14ac:dyDescent="0.25">
      <c r="A592" s="15">
        <v>29362</v>
      </c>
      <c r="B592" s="17" t="s">
        <v>16582</v>
      </c>
      <c r="E592" s="98">
        <f>SUM(E593:E594)</f>
        <v>24.96</v>
      </c>
      <c r="F592" s="17" t="s">
        <v>16205</v>
      </c>
      <c r="G592" s="17" t="s">
        <v>16211</v>
      </c>
      <c r="H592" s="98"/>
    </row>
    <row r="593" spans="1:8" s="94" customFormat="1" x14ac:dyDescent="0.25">
      <c r="A593" s="97">
        <v>10076</v>
      </c>
      <c r="B593" s="94" t="s">
        <v>16325</v>
      </c>
      <c r="C593" s="94">
        <v>1</v>
      </c>
      <c r="D593" s="94" t="s">
        <v>291</v>
      </c>
      <c r="E593" s="95">
        <f>VLOOKUP(A593,'Τιμοκατάλογος ανά κωδικό'!D:G,4,0)</f>
        <v>17.48</v>
      </c>
    </row>
    <row r="594" spans="1:8" s="94" customFormat="1" x14ac:dyDescent="0.25">
      <c r="A594" s="97">
        <v>29409</v>
      </c>
      <c r="B594" s="94" t="s">
        <v>16559</v>
      </c>
      <c r="C594" s="94">
        <v>1</v>
      </c>
      <c r="D594" s="94" t="s">
        <v>291</v>
      </c>
      <c r="E594" s="95">
        <f>VLOOKUP(A594,'Τιμοκατάλογος ανά κωδικό'!D:G,4,0)</f>
        <v>7.48</v>
      </c>
    </row>
    <row r="596" spans="1:8" ht="12.75" thickBot="1" x14ac:dyDescent="0.3"/>
    <row r="597" spans="1:8" s="17" customFormat="1" x14ac:dyDescent="0.25">
      <c r="A597" s="15">
        <v>29363</v>
      </c>
      <c r="B597" s="17" t="s">
        <v>16581</v>
      </c>
      <c r="E597" s="98">
        <f>SUM(E598:E599)</f>
        <v>34.99</v>
      </c>
      <c r="F597" s="17" t="s">
        <v>16205</v>
      </c>
      <c r="G597" s="17" t="s">
        <v>16211</v>
      </c>
      <c r="H597" s="98"/>
    </row>
    <row r="598" spans="1:8" s="94" customFormat="1" x14ac:dyDescent="0.25">
      <c r="A598" s="97">
        <v>10075</v>
      </c>
      <c r="B598" s="94" t="s">
        <v>16322</v>
      </c>
      <c r="C598" s="94">
        <v>1</v>
      </c>
      <c r="D598" s="94" t="s">
        <v>291</v>
      </c>
      <c r="E598" s="95">
        <f>VLOOKUP(A598,'Τιμοκατάλογος ανά κωδικό'!D:G,4,0)</f>
        <v>25.17</v>
      </c>
    </row>
    <row r="599" spans="1:8" s="94" customFormat="1" x14ac:dyDescent="0.25">
      <c r="A599" s="97">
        <v>29412</v>
      </c>
      <c r="B599" s="94" t="s">
        <v>16579</v>
      </c>
      <c r="C599" s="94">
        <v>1</v>
      </c>
      <c r="D599" s="94" t="s">
        <v>291</v>
      </c>
      <c r="E599" s="95">
        <f>VLOOKUP(A599,'Τιμοκατάλογος ανά κωδικό'!D:G,4,0)</f>
        <v>9.82</v>
      </c>
    </row>
    <row r="601" spans="1:8" ht="12.75" thickBot="1" x14ac:dyDescent="0.3"/>
    <row r="602" spans="1:8" s="17" customFormat="1" x14ac:dyDescent="0.25">
      <c r="A602" s="15">
        <v>29364</v>
      </c>
      <c r="B602" s="17" t="s">
        <v>16580</v>
      </c>
      <c r="E602" s="98">
        <f>SUM(E603:E604)</f>
        <v>21.22</v>
      </c>
      <c r="F602" s="17" t="s">
        <v>16205</v>
      </c>
      <c r="G602" s="17" t="s">
        <v>16211</v>
      </c>
      <c r="H602" s="98"/>
    </row>
    <row r="603" spans="1:8" s="94" customFormat="1" x14ac:dyDescent="0.25">
      <c r="A603" s="97">
        <v>10077</v>
      </c>
      <c r="B603" s="94" t="s">
        <v>16320</v>
      </c>
      <c r="C603" s="94">
        <v>1</v>
      </c>
      <c r="D603" s="94" t="s">
        <v>291</v>
      </c>
      <c r="E603" s="95">
        <f>VLOOKUP(A603,'Τιμοκατάλογος ανά κωδικό'!D:G,4,0)</f>
        <v>11.4</v>
      </c>
    </row>
    <row r="604" spans="1:8" s="94" customFormat="1" x14ac:dyDescent="0.25">
      <c r="A604" s="97">
        <v>29412</v>
      </c>
      <c r="B604" s="94" t="s">
        <v>16579</v>
      </c>
      <c r="C604" s="94">
        <v>1</v>
      </c>
      <c r="D604" s="94" t="s">
        <v>291</v>
      </c>
      <c r="E604" s="95">
        <f>VLOOKUP(A604,'Τιμοκατάλογος ανά κωδικό'!D:G,4,0)</f>
        <v>9.82</v>
      </c>
    </row>
    <row r="606" spans="1:8" ht="12.75" thickBot="1" x14ac:dyDescent="0.3"/>
    <row r="607" spans="1:8" s="17" customFormat="1" x14ac:dyDescent="0.25">
      <c r="A607" s="15">
        <v>29365</v>
      </c>
      <c r="B607" s="17" t="s">
        <v>16578</v>
      </c>
      <c r="E607" s="98">
        <f>SUM(E608:E609)</f>
        <v>56.36</v>
      </c>
      <c r="F607" s="17" t="s">
        <v>16205</v>
      </c>
      <c r="G607" s="17" t="s">
        <v>16211</v>
      </c>
      <c r="H607" s="98"/>
    </row>
    <row r="608" spans="1:8" s="94" customFormat="1" x14ac:dyDescent="0.25">
      <c r="A608" s="97">
        <v>10072</v>
      </c>
      <c r="B608" s="94" t="s">
        <v>16317</v>
      </c>
      <c r="C608" s="94">
        <v>1</v>
      </c>
      <c r="D608" s="94" t="s">
        <v>291</v>
      </c>
      <c r="E608" s="95">
        <f>VLOOKUP(A608,'Τιμοκατάλογος ανά κωδικό'!D:G,4,0)</f>
        <v>40.39</v>
      </c>
    </row>
    <row r="609" spans="1:8" s="94" customFormat="1" x14ac:dyDescent="0.25">
      <c r="A609" s="97">
        <v>29656</v>
      </c>
      <c r="B609" s="94" t="s">
        <v>16575</v>
      </c>
      <c r="C609" s="94">
        <v>1</v>
      </c>
      <c r="D609" s="94" t="s">
        <v>291</v>
      </c>
      <c r="E609" s="95">
        <f>VLOOKUP(A609,'Τιμοκατάλογος ανά κωδικό'!D:G,4,0)</f>
        <v>15.97</v>
      </c>
    </row>
    <row r="611" spans="1:8" ht="12.75" thickBot="1" x14ac:dyDescent="0.3"/>
    <row r="612" spans="1:8" s="17" customFormat="1" x14ac:dyDescent="0.25">
      <c r="A612" s="15">
        <v>29366</v>
      </c>
      <c r="B612" s="17" t="s">
        <v>16577</v>
      </c>
      <c r="E612" s="98">
        <f>SUM(E613:E614)</f>
        <v>64.16</v>
      </c>
      <c r="F612" s="17" t="s">
        <v>16205</v>
      </c>
      <c r="G612" s="17" t="s">
        <v>16211</v>
      </c>
      <c r="H612" s="98"/>
    </row>
    <row r="613" spans="1:8" s="94" customFormat="1" x14ac:dyDescent="0.25">
      <c r="A613" s="97">
        <v>19777</v>
      </c>
      <c r="B613" s="94" t="s">
        <v>16314</v>
      </c>
      <c r="C613" s="94">
        <v>1</v>
      </c>
      <c r="D613" s="94" t="s">
        <v>291</v>
      </c>
      <c r="E613" s="95">
        <f>VLOOKUP(A613,'Τιμοκατάλογος ανά κωδικό'!D:G,4,0)</f>
        <v>40.39</v>
      </c>
    </row>
    <row r="614" spans="1:8" s="94" customFormat="1" x14ac:dyDescent="0.25">
      <c r="A614" s="97">
        <v>29657</v>
      </c>
      <c r="B614" s="94" t="s">
        <v>16573</v>
      </c>
      <c r="C614" s="94">
        <v>1</v>
      </c>
      <c r="D614" s="94" t="s">
        <v>291</v>
      </c>
      <c r="E614" s="95">
        <f>VLOOKUP(A614,'Τιμοκατάλογος ανά κωδικό'!D:G,4,0)</f>
        <v>23.77</v>
      </c>
    </row>
    <row r="616" spans="1:8" ht="12.75" thickBot="1" x14ac:dyDescent="0.3"/>
    <row r="617" spans="1:8" s="17" customFormat="1" x14ac:dyDescent="0.25">
      <c r="A617" s="15">
        <v>29367</v>
      </c>
      <c r="B617" s="17" t="s">
        <v>16576</v>
      </c>
      <c r="E617" s="98">
        <f>SUM(E618:E619)</f>
        <v>56.36</v>
      </c>
      <c r="F617" s="17" t="s">
        <v>16205</v>
      </c>
      <c r="G617" s="17" t="s">
        <v>16211</v>
      </c>
      <c r="H617" s="98"/>
    </row>
    <row r="618" spans="1:8" s="94" customFormat="1" x14ac:dyDescent="0.25">
      <c r="A618" s="97">
        <v>19778</v>
      </c>
      <c r="B618" s="94" t="s">
        <v>16339</v>
      </c>
      <c r="C618" s="94">
        <v>1</v>
      </c>
      <c r="D618" s="94" t="s">
        <v>291</v>
      </c>
      <c r="E618" s="95">
        <f>VLOOKUP(A618,'Τιμοκατάλογος ανά κωδικό'!D:G,4,0)</f>
        <v>40.39</v>
      </c>
    </row>
    <row r="619" spans="1:8" s="94" customFormat="1" x14ac:dyDescent="0.25">
      <c r="A619" s="97">
        <v>29656</v>
      </c>
      <c r="B619" s="94" t="s">
        <v>16575</v>
      </c>
      <c r="C619" s="94">
        <v>1</v>
      </c>
      <c r="D619" s="94" t="s">
        <v>291</v>
      </c>
      <c r="E619" s="95">
        <f>VLOOKUP(A619,'Τιμοκατάλογος ανά κωδικό'!D:G,4,0)</f>
        <v>15.97</v>
      </c>
    </row>
    <row r="621" spans="1:8" ht="12.75" thickBot="1" x14ac:dyDescent="0.3"/>
    <row r="622" spans="1:8" s="17" customFormat="1" x14ac:dyDescent="0.25">
      <c r="A622" s="15">
        <v>29368</v>
      </c>
      <c r="B622" s="17" t="s">
        <v>16574</v>
      </c>
      <c r="E622" s="98">
        <f>SUM(E623:E624)</f>
        <v>64.16</v>
      </c>
      <c r="F622" s="17" t="s">
        <v>16205</v>
      </c>
      <c r="G622" s="17" t="s">
        <v>16211</v>
      </c>
      <c r="H622" s="98"/>
    </row>
    <row r="623" spans="1:8" s="94" customFormat="1" x14ac:dyDescent="0.25">
      <c r="A623" s="97">
        <v>12624</v>
      </c>
      <c r="B623" s="94" t="s">
        <v>16336</v>
      </c>
      <c r="C623" s="94">
        <v>1</v>
      </c>
      <c r="D623" s="94" t="s">
        <v>291</v>
      </c>
      <c r="E623" s="95">
        <f>VLOOKUP(A623,'Τιμοκατάλογος ανά κωδικό'!D:G,4,0)</f>
        <v>40.39</v>
      </c>
    </row>
    <row r="624" spans="1:8" s="94" customFormat="1" x14ac:dyDescent="0.25">
      <c r="A624" s="97">
        <v>29657</v>
      </c>
      <c r="B624" s="94" t="s">
        <v>16573</v>
      </c>
      <c r="C624" s="94">
        <v>1</v>
      </c>
      <c r="D624" s="94" t="s">
        <v>291</v>
      </c>
      <c r="E624" s="95">
        <f>VLOOKUP(A624,'Τιμοκατάλογος ανά κωδικό'!D:G,4,0)</f>
        <v>23.77</v>
      </c>
    </row>
    <row r="626" spans="1:8" ht="12.75" thickBot="1" x14ac:dyDescent="0.3"/>
    <row r="627" spans="1:8" s="17" customFormat="1" x14ac:dyDescent="0.25">
      <c r="A627" s="15">
        <v>29369</v>
      </c>
      <c r="B627" s="17" t="s">
        <v>16572</v>
      </c>
      <c r="E627" s="98">
        <f>SUM(E628:E629)</f>
        <v>18.54</v>
      </c>
      <c r="F627" s="17" t="s">
        <v>16205</v>
      </c>
      <c r="G627" s="17" t="s">
        <v>16211</v>
      </c>
      <c r="H627" s="98"/>
    </row>
    <row r="628" spans="1:8" s="94" customFormat="1" x14ac:dyDescent="0.25">
      <c r="A628" s="97">
        <v>13015</v>
      </c>
      <c r="B628" s="94" t="s">
        <v>16276</v>
      </c>
      <c r="C628" s="94">
        <v>1</v>
      </c>
      <c r="D628" s="94" t="s">
        <v>291</v>
      </c>
      <c r="E628" s="95">
        <f>VLOOKUP(A628,'Τιμοκατάλογος ανά κωδικό'!D:G,4,0)</f>
        <v>10.050000000000001</v>
      </c>
    </row>
    <row r="629" spans="1:8" s="94" customFormat="1" x14ac:dyDescent="0.25">
      <c r="A629" s="97">
        <v>29658</v>
      </c>
      <c r="B629" s="94" t="s">
        <v>16569</v>
      </c>
      <c r="C629" s="94">
        <v>1</v>
      </c>
      <c r="D629" s="94" t="s">
        <v>291</v>
      </c>
      <c r="E629" s="95">
        <f>VLOOKUP(A629,'Τιμοκατάλογος ανά κωδικό'!D:G,4,0)</f>
        <v>8.49</v>
      </c>
    </row>
    <row r="631" spans="1:8" ht="12.75" thickBot="1" x14ac:dyDescent="0.3"/>
    <row r="632" spans="1:8" s="17" customFormat="1" x14ac:dyDescent="0.25">
      <c r="A632" s="15">
        <v>29370</v>
      </c>
      <c r="B632" s="17" t="s">
        <v>16571</v>
      </c>
      <c r="E632" s="98">
        <f>SUM(E633:E634)</f>
        <v>27.490000000000002</v>
      </c>
      <c r="F632" s="17" t="s">
        <v>16205</v>
      </c>
      <c r="G632" s="17" t="s">
        <v>16211</v>
      </c>
      <c r="H632" s="98"/>
    </row>
    <row r="633" spans="1:8" s="94" customFormat="1" x14ac:dyDescent="0.25">
      <c r="A633" s="97">
        <v>13016</v>
      </c>
      <c r="B633" s="94" t="s">
        <v>16275</v>
      </c>
      <c r="C633" s="94">
        <v>1</v>
      </c>
      <c r="D633" s="94" t="s">
        <v>291</v>
      </c>
      <c r="E633" s="95">
        <f>VLOOKUP(A633,'Τιμοκατάλογος ανά κωδικό'!D:G,4,0)</f>
        <v>19</v>
      </c>
    </row>
    <row r="634" spans="1:8" s="94" customFormat="1" x14ac:dyDescent="0.25">
      <c r="A634" s="97">
        <v>29415</v>
      </c>
      <c r="B634" s="94" t="s">
        <v>16567</v>
      </c>
      <c r="C634" s="94">
        <v>1</v>
      </c>
      <c r="D634" s="94" t="s">
        <v>291</v>
      </c>
      <c r="E634" s="95">
        <f>VLOOKUP(A634,'Τιμοκατάλογος ανά κωδικό'!D:G,4,0)</f>
        <v>8.49</v>
      </c>
    </row>
    <row r="636" spans="1:8" ht="12.75" thickBot="1" x14ac:dyDescent="0.3"/>
    <row r="637" spans="1:8" s="17" customFormat="1" x14ac:dyDescent="0.25">
      <c r="A637" s="15">
        <v>29371</v>
      </c>
      <c r="B637" s="17" t="s">
        <v>16570</v>
      </c>
      <c r="E637" s="98">
        <f>SUM(E638:E639)</f>
        <v>37.54</v>
      </c>
      <c r="F637" s="17" t="s">
        <v>16205</v>
      </c>
      <c r="G637" s="17" t="s">
        <v>16211</v>
      </c>
      <c r="H637" s="98"/>
    </row>
    <row r="638" spans="1:8" s="94" customFormat="1" x14ac:dyDescent="0.25">
      <c r="A638" s="97">
        <v>48143</v>
      </c>
      <c r="B638" s="94" t="s">
        <v>16274</v>
      </c>
      <c r="C638" s="94">
        <v>1</v>
      </c>
      <c r="D638" s="94" t="s">
        <v>291</v>
      </c>
      <c r="E638" s="95">
        <f>VLOOKUP(A638,'Τιμοκατάλογος ανά κωδικό'!D:G,4,0)</f>
        <v>29.05</v>
      </c>
    </row>
    <row r="639" spans="1:8" s="94" customFormat="1" x14ac:dyDescent="0.25">
      <c r="A639" s="97">
        <v>29658</v>
      </c>
      <c r="B639" s="94" t="s">
        <v>16569</v>
      </c>
      <c r="C639" s="94">
        <v>1</v>
      </c>
      <c r="D639" s="94" t="s">
        <v>291</v>
      </c>
      <c r="E639" s="95">
        <f>VLOOKUP(A639,'Τιμοκατάλογος ανά κωδικό'!D:G,4,0)</f>
        <v>8.49</v>
      </c>
    </row>
    <row r="641" spans="1:8" ht="12.75" thickBot="1" x14ac:dyDescent="0.3"/>
    <row r="642" spans="1:8" s="17" customFormat="1" x14ac:dyDescent="0.25">
      <c r="A642" s="15">
        <v>29372</v>
      </c>
      <c r="B642" s="17" t="s">
        <v>16568</v>
      </c>
      <c r="E642" s="98">
        <f>SUM(E643:E644)</f>
        <v>40.9</v>
      </c>
      <c r="F642" s="17" t="s">
        <v>16205</v>
      </c>
      <c r="G642" s="17" t="s">
        <v>16211</v>
      </c>
      <c r="H642" s="98"/>
    </row>
    <row r="643" spans="1:8" s="94" customFormat="1" x14ac:dyDescent="0.25">
      <c r="A643" s="97">
        <v>48142</v>
      </c>
      <c r="B643" s="94" t="s">
        <v>16273</v>
      </c>
      <c r="C643" s="94">
        <v>1</v>
      </c>
      <c r="D643" s="94" t="s">
        <v>291</v>
      </c>
      <c r="E643" s="95">
        <f>VLOOKUP(A643,'Τιμοκατάλογος ανά κωδικό'!D:G,4,0)</f>
        <v>32.409999999999997</v>
      </c>
    </row>
    <row r="644" spans="1:8" s="94" customFormat="1" x14ac:dyDescent="0.25">
      <c r="A644" s="97">
        <v>29415</v>
      </c>
      <c r="B644" s="94" t="s">
        <v>16567</v>
      </c>
      <c r="C644" s="94">
        <v>1</v>
      </c>
      <c r="D644" s="94" t="s">
        <v>291</v>
      </c>
      <c r="E644" s="95">
        <f>VLOOKUP(A644,'Τιμοκατάλογος ανά κωδικό'!D:G,4,0)</f>
        <v>8.49</v>
      </c>
    </row>
    <row r="646" spans="1:8" ht="12.75" thickBot="1" x14ac:dyDescent="0.3"/>
    <row r="647" spans="1:8" s="17" customFormat="1" x14ac:dyDescent="0.25">
      <c r="A647" s="15">
        <v>29373</v>
      </c>
      <c r="B647" s="17" t="s">
        <v>16566</v>
      </c>
      <c r="E647" s="98">
        <f>SUM(E648:E649)</f>
        <v>27.29</v>
      </c>
      <c r="F647" s="17" t="s">
        <v>16205</v>
      </c>
      <c r="G647" s="17" t="s">
        <v>16211</v>
      </c>
      <c r="H647" s="98"/>
    </row>
    <row r="648" spans="1:8" s="94" customFormat="1" x14ac:dyDescent="0.25">
      <c r="A648" s="97">
        <v>10703</v>
      </c>
      <c r="B648" s="94" t="s">
        <v>16272</v>
      </c>
      <c r="C648" s="94">
        <v>1</v>
      </c>
      <c r="D648" s="94" t="s">
        <v>291</v>
      </c>
      <c r="E648" s="95">
        <f>VLOOKUP(A648,'Τιμοκατάλογος ανά κωδικό'!D:G,4,0)</f>
        <v>15.95</v>
      </c>
    </row>
    <row r="649" spans="1:8" s="94" customFormat="1" x14ac:dyDescent="0.25">
      <c r="A649" s="97">
        <v>29659</v>
      </c>
      <c r="B649" s="94" t="s">
        <v>16561</v>
      </c>
      <c r="C649" s="94">
        <v>1</v>
      </c>
      <c r="D649" s="94" t="s">
        <v>291</v>
      </c>
      <c r="E649" s="95">
        <f>VLOOKUP(A649,'Τιμοκατάλογος ανά κωδικό'!D:G,4,0)</f>
        <v>11.34</v>
      </c>
    </row>
    <row r="651" spans="1:8" ht="12.75" thickBot="1" x14ac:dyDescent="0.3"/>
    <row r="652" spans="1:8" s="17" customFormat="1" x14ac:dyDescent="0.25">
      <c r="A652" s="15">
        <v>29374</v>
      </c>
      <c r="B652" s="17" t="s">
        <v>16565</v>
      </c>
      <c r="E652" s="98">
        <f>SUM(E653:E654)</f>
        <v>27.29</v>
      </c>
      <c r="F652" s="17" t="s">
        <v>16205</v>
      </c>
      <c r="G652" s="17" t="s">
        <v>16211</v>
      </c>
      <c r="H652" s="98"/>
    </row>
    <row r="653" spans="1:8" s="94" customFormat="1" x14ac:dyDescent="0.25">
      <c r="A653" s="97">
        <v>10704</v>
      </c>
      <c r="B653" s="94" t="s">
        <v>16271</v>
      </c>
      <c r="C653" s="94">
        <v>1</v>
      </c>
      <c r="D653" s="94" t="s">
        <v>291</v>
      </c>
      <c r="E653" s="95">
        <f>VLOOKUP(A653,'Τιμοκατάλογος ανά κωδικό'!D:G,4,0)</f>
        <v>15.95</v>
      </c>
    </row>
    <row r="654" spans="1:8" s="94" customFormat="1" x14ac:dyDescent="0.25">
      <c r="A654" s="97">
        <v>29659</v>
      </c>
      <c r="B654" s="94" t="s">
        <v>16561</v>
      </c>
      <c r="C654" s="94">
        <v>1</v>
      </c>
      <c r="D654" s="94" t="s">
        <v>291</v>
      </c>
      <c r="E654" s="95">
        <f>VLOOKUP(A654,'Τιμοκατάλογος ανά κωδικό'!D:G,4,0)</f>
        <v>11.34</v>
      </c>
    </row>
    <row r="656" spans="1:8" ht="12.75" thickBot="1" x14ac:dyDescent="0.3"/>
    <row r="657" spans="1:8" s="17" customFormat="1" x14ac:dyDescent="0.25">
      <c r="A657" s="15">
        <v>29375</v>
      </c>
      <c r="B657" s="17" t="s">
        <v>16564</v>
      </c>
      <c r="E657" s="98">
        <f>SUM(E658:E659)</f>
        <v>32.840000000000003</v>
      </c>
      <c r="F657" s="17" t="s">
        <v>16205</v>
      </c>
      <c r="G657" s="17" t="s">
        <v>16211</v>
      </c>
      <c r="H657" s="98"/>
    </row>
    <row r="658" spans="1:8" s="94" customFormat="1" x14ac:dyDescent="0.25">
      <c r="A658" s="97">
        <v>49357</v>
      </c>
      <c r="B658" s="94" t="s">
        <v>16270</v>
      </c>
      <c r="C658" s="94">
        <v>1</v>
      </c>
      <c r="D658" s="94" t="s">
        <v>291</v>
      </c>
      <c r="E658" s="95">
        <f>VLOOKUP(A658,'Τιμοκατάλογος ανά κωδικό'!D:G,4,0)</f>
        <v>21.5</v>
      </c>
    </row>
    <row r="659" spans="1:8" s="94" customFormat="1" x14ac:dyDescent="0.25">
      <c r="A659" s="97">
        <v>29659</v>
      </c>
      <c r="B659" s="94" t="s">
        <v>16561</v>
      </c>
      <c r="C659" s="94">
        <v>1</v>
      </c>
      <c r="D659" s="94" t="s">
        <v>291</v>
      </c>
      <c r="E659" s="95">
        <f>VLOOKUP(A659,'Τιμοκατάλογος ανά κωδικό'!D:G,4,0)</f>
        <v>11.34</v>
      </c>
    </row>
    <row r="661" spans="1:8" ht="12.75" thickBot="1" x14ac:dyDescent="0.3"/>
    <row r="662" spans="1:8" s="17" customFormat="1" x14ac:dyDescent="0.25">
      <c r="A662" s="15">
        <v>29376</v>
      </c>
      <c r="B662" s="17" t="s">
        <v>16563</v>
      </c>
      <c r="E662" s="98">
        <f>SUM(E663:E664)</f>
        <v>42.43</v>
      </c>
      <c r="F662" s="17" t="s">
        <v>16205</v>
      </c>
      <c r="G662" s="17" t="s">
        <v>16211</v>
      </c>
      <c r="H662" s="98"/>
    </row>
    <row r="663" spans="1:8" s="94" customFormat="1" x14ac:dyDescent="0.25">
      <c r="A663" s="97">
        <v>17774</v>
      </c>
      <c r="B663" s="94" t="s">
        <v>16269</v>
      </c>
      <c r="C663" s="94">
        <v>1</v>
      </c>
      <c r="D663" s="94" t="s">
        <v>291</v>
      </c>
      <c r="E663" s="95">
        <f>VLOOKUP(A663,'Τιμοκατάλογος ανά κωδικό'!D:G,4,0)</f>
        <v>31.09</v>
      </c>
    </row>
    <row r="664" spans="1:8" s="94" customFormat="1" x14ac:dyDescent="0.25">
      <c r="A664" s="97">
        <v>29659</v>
      </c>
      <c r="B664" s="94" t="s">
        <v>16561</v>
      </c>
      <c r="C664" s="94">
        <v>1</v>
      </c>
      <c r="D664" s="94" t="s">
        <v>291</v>
      </c>
      <c r="E664" s="95">
        <f>VLOOKUP(A664,'Τιμοκατάλογος ανά κωδικό'!D:G,4,0)</f>
        <v>11.34</v>
      </c>
    </row>
    <row r="666" spans="1:8" ht="12.75" thickBot="1" x14ac:dyDescent="0.3"/>
    <row r="667" spans="1:8" s="17" customFormat="1" x14ac:dyDescent="0.25">
      <c r="A667" s="15">
        <v>29377</v>
      </c>
      <c r="B667" s="17" t="s">
        <v>16562</v>
      </c>
      <c r="E667" s="98">
        <f>SUM(E668:E669)</f>
        <v>48.08</v>
      </c>
      <c r="F667" s="17" t="s">
        <v>16205</v>
      </c>
      <c r="G667" s="17" t="s">
        <v>16211</v>
      </c>
      <c r="H667" s="98"/>
    </row>
    <row r="668" spans="1:8" s="94" customFormat="1" x14ac:dyDescent="0.25">
      <c r="A668" s="97">
        <v>13601</v>
      </c>
      <c r="B668" s="94" t="s">
        <v>16268</v>
      </c>
      <c r="C668" s="94">
        <v>1</v>
      </c>
      <c r="D668" s="94" t="s">
        <v>291</v>
      </c>
      <c r="E668" s="95">
        <f>VLOOKUP(A668,'Τιμοκατάλογος ανά κωδικό'!D:G,4,0)</f>
        <v>36.74</v>
      </c>
    </row>
    <row r="669" spans="1:8" s="94" customFormat="1" x14ac:dyDescent="0.25">
      <c r="A669" s="97">
        <v>29659</v>
      </c>
      <c r="B669" s="94" t="s">
        <v>16561</v>
      </c>
      <c r="C669" s="94">
        <v>1</v>
      </c>
      <c r="D669" s="94" t="s">
        <v>291</v>
      </c>
      <c r="E669" s="95">
        <f>VLOOKUP(A669,'Τιμοκατάλογος ανά κωδικό'!D:G,4,0)</f>
        <v>11.34</v>
      </c>
    </row>
    <row r="671" spans="1:8" ht="12.75" thickBot="1" x14ac:dyDescent="0.3"/>
    <row r="672" spans="1:8" s="17" customFormat="1" x14ac:dyDescent="0.25">
      <c r="A672" s="15">
        <v>29378</v>
      </c>
      <c r="B672" s="17" t="s">
        <v>16560</v>
      </c>
      <c r="E672" s="98">
        <f>SUM(E673:E674)</f>
        <v>15.39</v>
      </c>
      <c r="F672" s="17" t="s">
        <v>16205</v>
      </c>
      <c r="G672" s="17" t="s">
        <v>16211</v>
      </c>
      <c r="H672" s="98"/>
    </row>
    <row r="673" spans="1:8" s="94" customFormat="1" x14ac:dyDescent="0.25">
      <c r="A673" s="97">
        <v>10079</v>
      </c>
      <c r="B673" s="94" t="s">
        <v>16342</v>
      </c>
      <c r="C673" s="94">
        <v>1</v>
      </c>
      <c r="D673" s="94" t="s">
        <v>291</v>
      </c>
      <c r="E673" s="95">
        <f>VLOOKUP(A673,'Τιμοκατάλογος ανά κωδικό'!D:G,4,0)</f>
        <v>7.91</v>
      </c>
    </row>
    <row r="674" spans="1:8" s="94" customFormat="1" x14ac:dyDescent="0.25">
      <c r="A674" s="97">
        <v>29409</v>
      </c>
      <c r="B674" s="94" t="s">
        <v>16559</v>
      </c>
      <c r="C674" s="94">
        <v>1</v>
      </c>
      <c r="D674" s="94" t="s">
        <v>291</v>
      </c>
      <c r="E674" s="95">
        <f>VLOOKUP(A674,'Τιμοκατάλογος ανά κωδικό'!D:G,4,0)</f>
        <v>7.48</v>
      </c>
    </row>
    <row r="676" spans="1:8" ht="12.75" thickBot="1" x14ac:dyDescent="0.3"/>
    <row r="677" spans="1:8" s="17" customFormat="1" x14ac:dyDescent="0.25">
      <c r="A677" s="15">
        <v>29379</v>
      </c>
      <c r="B677" s="17" t="s">
        <v>16558</v>
      </c>
      <c r="E677" s="98">
        <f>SUM(E678:E679)</f>
        <v>21.46</v>
      </c>
      <c r="F677" s="17" t="s">
        <v>16205</v>
      </c>
      <c r="G677" s="17" t="s">
        <v>16211</v>
      </c>
      <c r="H677" s="98"/>
    </row>
    <row r="678" spans="1:8" s="94" customFormat="1" x14ac:dyDescent="0.25">
      <c r="A678" s="97">
        <v>10079</v>
      </c>
      <c r="B678" s="94" t="s">
        <v>16342</v>
      </c>
      <c r="C678" s="94">
        <v>1</v>
      </c>
      <c r="D678" s="94" t="s">
        <v>291</v>
      </c>
      <c r="E678" s="95">
        <f>VLOOKUP(A678,'Τιμοκατάλογος ανά κωδικό'!D:G,4,0)</f>
        <v>7.91</v>
      </c>
    </row>
    <row r="679" spans="1:8" s="94" customFormat="1" x14ac:dyDescent="0.25">
      <c r="A679" s="97">
        <v>29660</v>
      </c>
      <c r="B679" s="94" t="s">
        <v>16555</v>
      </c>
      <c r="C679" s="94">
        <v>1</v>
      </c>
      <c r="D679" s="94" t="s">
        <v>291</v>
      </c>
      <c r="E679" s="95">
        <f>VLOOKUP(A679,'Τιμοκατάλογος ανά κωδικό'!D:G,4,0)</f>
        <v>13.55</v>
      </c>
    </row>
    <row r="681" spans="1:8" ht="12.75" thickBot="1" x14ac:dyDescent="0.3"/>
    <row r="682" spans="1:8" s="17" customFormat="1" x14ac:dyDescent="0.25">
      <c r="A682" s="15">
        <v>29380</v>
      </c>
      <c r="B682" s="17" t="s">
        <v>16557</v>
      </c>
      <c r="E682" s="98">
        <f>SUM(E683:E685)</f>
        <v>28.42</v>
      </c>
      <c r="F682" s="17" t="s">
        <v>16205</v>
      </c>
      <c r="G682" s="17" t="s">
        <v>16211</v>
      </c>
      <c r="H682" s="98"/>
    </row>
    <row r="683" spans="1:8" s="94" customFormat="1" x14ac:dyDescent="0.25">
      <c r="A683" s="97">
        <v>10079</v>
      </c>
      <c r="B683" s="94" t="s">
        <v>16342</v>
      </c>
      <c r="C683" s="94">
        <v>1</v>
      </c>
      <c r="D683" s="94" t="s">
        <v>291</v>
      </c>
      <c r="E683" s="95">
        <f>VLOOKUP(A683,'Τιμοκατάλογος ανά κωδικό'!D:G,4,0)</f>
        <v>7.91</v>
      </c>
    </row>
    <row r="684" spans="1:8" s="94" customFormat="1" x14ac:dyDescent="0.25">
      <c r="A684" s="97">
        <v>29660</v>
      </c>
      <c r="B684" s="94" t="s">
        <v>16555</v>
      </c>
      <c r="C684" s="94">
        <v>1</v>
      </c>
      <c r="D684" s="94" t="s">
        <v>291</v>
      </c>
      <c r="E684" s="95">
        <f>VLOOKUP(A684,'Τιμοκατάλογος ανά κωδικό'!D:G,4,0)</f>
        <v>13.55</v>
      </c>
    </row>
    <row r="685" spans="1:8" s="94" customFormat="1" x14ac:dyDescent="0.25">
      <c r="A685" s="97">
        <v>10167</v>
      </c>
      <c r="B685" s="94" t="s">
        <v>16251</v>
      </c>
      <c r="C685" s="94">
        <v>1</v>
      </c>
      <c r="D685" s="94" t="s">
        <v>291</v>
      </c>
      <c r="E685" s="95">
        <f>VLOOKUP(A685,'Τιμοκατάλογος ανά κωδικό'!D:G,4,0)</f>
        <v>6.96</v>
      </c>
    </row>
    <row r="687" spans="1:8" ht="12.75" thickBot="1" x14ac:dyDescent="0.3"/>
    <row r="688" spans="1:8" s="17" customFormat="1" x14ac:dyDescent="0.25">
      <c r="A688" s="15">
        <v>29381</v>
      </c>
      <c r="B688" s="17" t="s">
        <v>16556</v>
      </c>
      <c r="E688" s="98">
        <f>SUM(E689:E691)</f>
        <v>28.42</v>
      </c>
      <c r="F688" s="17" t="s">
        <v>16205</v>
      </c>
      <c r="G688" s="17" t="s">
        <v>16211</v>
      </c>
      <c r="H688" s="98"/>
    </row>
    <row r="689" spans="1:8" s="94" customFormat="1" x14ac:dyDescent="0.25">
      <c r="A689" s="97">
        <v>10079</v>
      </c>
      <c r="B689" s="94" t="s">
        <v>16342</v>
      </c>
      <c r="C689" s="94">
        <v>1</v>
      </c>
      <c r="D689" s="94" t="s">
        <v>291</v>
      </c>
      <c r="E689" s="95">
        <f>VLOOKUP(A689,'Τιμοκατάλογος ανά κωδικό'!D:G,4,0)</f>
        <v>7.91</v>
      </c>
    </row>
    <row r="690" spans="1:8" s="94" customFormat="1" x14ac:dyDescent="0.25">
      <c r="A690" s="97">
        <v>29660</v>
      </c>
      <c r="B690" s="94" t="s">
        <v>16555</v>
      </c>
      <c r="C690" s="94">
        <v>1</v>
      </c>
      <c r="D690" s="94" t="s">
        <v>291</v>
      </c>
      <c r="E690" s="95">
        <f>VLOOKUP(A690,'Τιμοκατάλογος ανά κωδικό'!D:G,4,0)</f>
        <v>13.55</v>
      </c>
    </row>
    <row r="691" spans="1:8" s="94" customFormat="1" x14ac:dyDescent="0.25">
      <c r="A691" s="97">
        <v>10168</v>
      </c>
      <c r="B691" s="94" t="s">
        <v>16250</v>
      </c>
      <c r="C691" s="94">
        <v>1</v>
      </c>
      <c r="D691" s="94" t="s">
        <v>291</v>
      </c>
      <c r="E691" s="95">
        <f>VLOOKUP(A691,'Τιμοκατάλογος ανά κωδικό'!D:G,4,0)</f>
        <v>6.96</v>
      </c>
    </row>
    <row r="693" spans="1:8" ht="12.75" thickBot="1" x14ac:dyDescent="0.3"/>
    <row r="694" spans="1:8" s="17" customFormat="1" x14ac:dyDescent="0.25">
      <c r="A694" s="15">
        <v>29382</v>
      </c>
      <c r="B694" s="17" t="s">
        <v>16554</v>
      </c>
      <c r="E694" s="98">
        <f>SUM(E695:E696)</f>
        <v>21.46</v>
      </c>
      <c r="F694" s="17" t="s">
        <v>16205</v>
      </c>
      <c r="G694" s="17" t="s">
        <v>16211</v>
      </c>
      <c r="H694" s="98"/>
    </row>
    <row r="695" spans="1:8" s="94" customFormat="1" x14ac:dyDescent="0.25">
      <c r="A695" s="97">
        <v>10079</v>
      </c>
      <c r="B695" s="94" t="s">
        <v>16342</v>
      </c>
      <c r="C695" s="94">
        <v>1</v>
      </c>
      <c r="D695" s="94" t="s">
        <v>291</v>
      </c>
      <c r="E695" s="95">
        <f>VLOOKUP(A695,'Τιμοκατάλογος ανά κωδικό'!D:G,4,0)</f>
        <v>7.91</v>
      </c>
    </row>
    <row r="696" spans="1:8" s="94" customFormat="1" x14ac:dyDescent="0.25">
      <c r="A696" s="97">
        <v>29410</v>
      </c>
      <c r="B696" s="94" t="s">
        <v>16551</v>
      </c>
      <c r="C696" s="94">
        <v>1</v>
      </c>
      <c r="D696" s="94" t="s">
        <v>291</v>
      </c>
      <c r="E696" s="95">
        <f>VLOOKUP(A696,'Τιμοκατάλογος ανά κωδικό'!D:G,4,0)</f>
        <v>13.55</v>
      </c>
    </row>
    <row r="698" spans="1:8" ht="12.75" thickBot="1" x14ac:dyDescent="0.3"/>
    <row r="699" spans="1:8" s="17" customFormat="1" x14ac:dyDescent="0.25">
      <c r="A699" s="15">
        <v>29383</v>
      </c>
      <c r="B699" s="17" t="s">
        <v>16553</v>
      </c>
      <c r="E699" s="98">
        <f>SUM(E700:E702)</f>
        <v>28.42</v>
      </c>
      <c r="F699" s="17" t="s">
        <v>16205</v>
      </c>
      <c r="G699" s="17" t="s">
        <v>16211</v>
      </c>
      <c r="H699" s="98"/>
    </row>
    <row r="700" spans="1:8" s="94" customFormat="1" x14ac:dyDescent="0.25">
      <c r="A700" s="97">
        <v>10079</v>
      </c>
      <c r="B700" s="94" t="s">
        <v>16342</v>
      </c>
      <c r="C700" s="94">
        <v>1</v>
      </c>
      <c r="D700" s="94" t="s">
        <v>291</v>
      </c>
      <c r="E700" s="95">
        <f>VLOOKUP(A700,'Τιμοκατάλογος ανά κωδικό'!D:G,4,0)</f>
        <v>7.91</v>
      </c>
    </row>
    <row r="701" spans="1:8" s="94" customFormat="1" x14ac:dyDescent="0.25">
      <c r="A701" s="97">
        <v>29410</v>
      </c>
      <c r="B701" s="94" t="s">
        <v>16551</v>
      </c>
      <c r="C701" s="94">
        <v>1</v>
      </c>
      <c r="D701" s="94" t="s">
        <v>291</v>
      </c>
      <c r="E701" s="95">
        <f>VLOOKUP(A701,'Τιμοκατάλογος ανά κωδικό'!D:G,4,0)</f>
        <v>13.55</v>
      </c>
    </row>
    <row r="702" spans="1:8" s="94" customFormat="1" x14ac:dyDescent="0.25">
      <c r="A702" s="97">
        <v>10167</v>
      </c>
      <c r="B702" s="94" t="s">
        <v>16251</v>
      </c>
      <c r="C702" s="94">
        <v>1</v>
      </c>
      <c r="D702" s="94" t="s">
        <v>291</v>
      </c>
      <c r="E702" s="95">
        <f>VLOOKUP(A702,'Τιμοκατάλογος ανά κωδικό'!D:G,4,0)</f>
        <v>6.96</v>
      </c>
    </row>
    <row r="704" spans="1:8" ht="12.75" thickBot="1" x14ac:dyDescent="0.3"/>
    <row r="705" spans="1:8" s="17" customFormat="1" x14ac:dyDescent="0.25">
      <c r="A705" s="15">
        <v>29384</v>
      </c>
      <c r="B705" s="17" t="s">
        <v>16552</v>
      </c>
      <c r="E705" s="98">
        <f>SUM(E706:E708)</f>
        <v>28.42</v>
      </c>
      <c r="F705" s="17" t="s">
        <v>16205</v>
      </c>
      <c r="G705" s="17" t="s">
        <v>16211</v>
      </c>
      <c r="H705" s="98"/>
    </row>
    <row r="706" spans="1:8" s="94" customFormat="1" x14ac:dyDescent="0.25">
      <c r="A706" s="97">
        <v>10079</v>
      </c>
      <c r="B706" s="94" t="s">
        <v>16342</v>
      </c>
      <c r="C706" s="94">
        <v>1</v>
      </c>
      <c r="D706" s="94" t="s">
        <v>291</v>
      </c>
      <c r="E706" s="95">
        <f>VLOOKUP(A706,'Τιμοκατάλογος ανά κωδικό'!D:G,4,0)</f>
        <v>7.91</v>
      </c>
    </row>
    <row r="707" spans="1:8" s="94" customFormat="1" x14ac:dyDescent="0.25">
      <c r="A707" s="97">
        <v>29410</v>
      </c>
      <c r="B707" s="94" t="s">
        <v>16551</v>
      </c>
      <c r="C707" s="94">
        <v>1</v>
      </c>
      <c r="D707" s="94" t="s">
        <v>291</v>
      </c>
      <c r="E707" s="95">
        <f>VLOOKUP(A707,'Τιμοκατάλογος ανά κωδικό'!D:G,4,0)</f>
        <v>13.55</v>
      </c>
    </row>
    <row r="708" spans="1:8" s="94" customFormat="1" x14ac:dyDescent="0.25">
      <c r="A708" s="97">
        <v>10168</v>
      </c>
      <c r="B708" s="94" t="s">
        <v>16250</v>
      </c>
      <c r="C708" s="94">
        <v>1</v>
      </c>
      <c r="D708" s="94" t="s">
        <v>291</v>
      </c>
      <c r="E708" s="95">
        <f>VLOOKUP(A708,'Τιμοκατάλογος ανά κωδικό'!D:G,4,0)</f>
        <v>6.96</v>
      </c>
    </row>
    <row r="710" spans="1:8" ht="12.75" thickBot="1" x14ac:dyDescent="0.3"/>
    <row r="711" spans="1:8" s="17" customFormat="1" x14ac:dyDescent="0.25">
      <c r="A711" s="15">
        <v>29385</v>
      </c>
      <c r="B711" s="17" t="s">
        <v>16550</v>
      </c>
      <c r="E711" s="98">
        <f>SUM(E712:E713)</f>
        <v>21.46</v>
      </c>
      <c r="F711" s="17" t="s">
        <v>16205</v>
      </c>
      <c r="G711" s="17" t="s">
        <v>16211</v>
      </c>
      <c r="H711" s="98"/>
    </row>
    <row r="712" spans="1:8" s="94" customFormat="1" x14ac:dyDescent="0.25">
      <c r="A712" s="97">
        <v>10079</v>
      </c>
      <c r="B712" s="94" t="s">
        <v>16342</v>
      </c>
      <c r="C712" s="94">
        <v>1</v>
      </c>
      <c r="D712" s="94" t="s">
        <v>291</v>
      </c>
      <c r="E712" s="95">
        <f>VLOOKUP(A712,'Τιμοκατάλογος ανά κωδικό'!D:G,4,0)</f>
        <v>7.91</v>
      </c>
    </row>
    <row r="713" spans="1:8" s="94" customFormat="1" x14ac:dyDescent="0.25">
      <c r="A713" s="97">
        <v>29661</v>
      </c>
      <c r="B713" s="94" t="s">
        <v>16548</v>
      </c>
      <c r="C713" s="94">
        <v>1</v>
      </c>
      <c r="D713" s="94" t="s">
        <v>291</v>
      </c>
      <c r="E713" s="95">
        <f>VLOOKUP(A713,'Τιμοκατάλογος ανά κωδικό'!D:G,4,0)</f>
        <v>13.55</v>
      </c>
    </row>
    <row r="715" spans="1:8" ht="12.75" thickBot="1" x14ac:dyDescent="0.3"/>
    <row r="716" spans="1:8" s="17" customFormat="1" x14ac:dyDescent="0.25">
      <c r="A716" s="15">
        <v>29386</v>
      </c>
      <c r="B716" s="17" t="s">
        <v>16549</v>
      </c>
      <c r="E716" s="98">
        <f>SUM(E717:E719)</f>
        <v>28.42</v>
      </c>
      <c r="F716" s="17" t="s">
        <v>16205</v>
      </c>
      <c r="G716" s="17" t="s">
        <v>16211</v>
      </c>
      <c r="H716" s="98"/>
    </row>
    <row r="717" spans="1:8" s="94" customFormat="1" x14ac:dyDescent="0.25">
      <c r="A717" s="97">
        <v>10079</v>
      </c>
      <c r="B717" s="94" t="s">
        <v>16342</v>
      </c>
      <c r="C717" s="94">
        <v>1</v>
      </c>
      <c r="D717" s="94" t="s">
        <v>291</v>
      </c>
      <c r="E717" s="95">
        <f>VLOOKUP(A717,'Τιμοκατάλογος ανά κωδικό'!D:G,4,0)</f>
        <v>7.91</v>
      </c>
    </row>
    <row r="718" spans="1:8" s="94" customFormat="1" x14ac:dyDescent="0.25">
      <c r="A718" s="97">
        <v>29661</v>
      </c>
      <c r="B718" s="94" t="s">
        <v>16548</v>
      </c>
      <c r="C718" s="94">
        <v>1</v>
      </c>
      <c r="D718" s="94" t="s">
        <v>291</v>
      </c>
      <c r="E718" s="95">
        <f>VLOOKUP(A718,'Τιμοκατάλογος ανά κωδικό'!D:G,4,0)</f>
        <v>13.55</v>
      </c>
    </row>
    <row r="719" spans="1:8" s="94" customFormat="1" x14ac:dyDescent="0.25">
      <c r="A719" s="97">
        <v>10167</v>
      </c>
      <c r="B719" s="94" t="s">
        <v>16251</v>
      </c>
      <c r="C719" s="94">
        <v>1</v>
      </c>
      <c r="D719" s="94" t="s">
        <v>291</v>
      </c>
      <c r="E719" s="95">
        <f>VLOOKUP(A719,'Τιμοκατάλογος ανά κωδικό'!D:G,4,0)</f>
        <v>6.96</v>
      </c>
    </row>
    <row r="721" spans="1:8" ht="12.75" thickBot="1" x14ac:dyDescent="0.3"/>
    <row r="722" spans="1:8" s="17" customFormat="1" x14ac:dyDescent="0.25">
      <c r="A722" s="15">
        <v>29387</v>
      </c>
      <c r="B722" s="17" t="s">
        <v>16547</v>
      </c>
      <c r="E722" s="98">
        <f>SUM(E723:E724)</f>
        <v>134.01999999999998</v>
      </c>
      <c r="F722" s="17" t="s">
        <v>16205</v>
      </c>
      <c r="G722" s="17" t="s">
        <v>16211</v>
      </c>
      <c r="H722" s="98"/>
    </row>
    <row r="723" spans="1:8" s="94" customFormat="1" x14ac:dyDescent="0.25">
      <c r="A723" s="97">
        <v>26182</v>
      </c>
      <c r="B723" s="94" t="s">
        <v>16333</v>
      </c>
      <c r="C723" s="94">
        <v>1</v>
      </c>
      <c r="D723" s="94" t="s">
        <v>291</v>
      </c>
      <c r="E723" s="95">
        <f>VLOOKUP(A723,'Τιμοκατάλογος ανά κωδικό'!D:G,4,0)</f>
        <v>105.05</v>
      </c>
    </row>
    <row r="724" spans="1:8" s="94" customFormat="1" x14ac:dyDescent="0.25">
      <c r="A724" s="97">
        <v>29416</v>
      </c>
      <c r="B724" s="94" t="s">
        <v>16546</v>
      </c>
      <c r="C724" s="94">
        <v>1</v>
      </c>
      <c r="D724" s="94" t="s">
        <v>291</v>
      </c>
      <c r="E724" s="95">
        <f>VLOOKUP(A724,'Τιμοκατάλογος ανά κωδικό'!D:G,4,0)</f>
        <v>28.97</v>
      </c>
    </row>
    <row r="726" spans="1:8" ht="12.75" thickBot="1" x14ac:dyDescent="0.3"/>
    <row r="727" spans="1:8" s="17" customFormat="1" x14ac:dyDescent="0.25">
      <c r="A727" s="15">
        <v>29393</v>
      </c>
      <c r="B727" s="17" t="s">
        <v>16545</v>
      </c>
      <c r="E727" s="98">
        <f>SUM(E728:E729)</f>
        <v>153.77000000000001</v>
      </c>
      <c r="F727" s="17" t="s">
        <v>16205</v>
      </c>
      <c r="G727" s="17" t="s">
        <v>16211</v>
      </c>
      <c r="H727" s="98"/>
    </row>
    <row r="728" spans="1:8" s="94" customFormat="1" x14ac:dyDescent="0.25">
      <c r="A728" s="97">
        <v>16270</v>
      </c>
      <c r="B728" s="94" t="s">
        <v>16244</v>
      </c>
      <c r="C728" s="94">
        <v>1</v>
      </c>
      <c r="D728" s="94" t="s">
        <v>291</v>
      </c>
      <c r="E728" s="95">
        <f>VLOOKUP(A728,'Τιμοκατάλογος ανά κωδικό'!D:G,4,0)</f>
        <v>100.59</v>
      </c>
    </row>
    <row r="729" spans="1:8" s="94" customFormat="1" x14ac:dyDescent="0.25">
      <c r="A729" s="97">
        <v>29414</v>
      </c>
      <c r="B729" s="94" t="s">
        <v>16295</v>
      </c>
      <c r="C729" s="94">
        <v>1</v>
      </c>
      <c r="D729" s="94" t="s">
        <v>291</v>
      </c>
      <c r="E729" s="95">
        <f>VLOOKUP(A729,'Τιμοκατάλογος ανά κωδικό'!D:G,4,0)</f>
        <v>53.18</v>
      </c>
    </row>
    <row r="731" spans="1:8" ht="12.75" thickBot="1" x14ac:dyDescent="0.3"/>
    <row r="732" spans="1:8" s="17" customFormat="1" x14ac:dyDescent="0.25">
      <c r="A732" s="15">
        <v>29695</v>
      </c>
      <c r="B732" s="17" t="s">
        <v>16544</v>
      </c>
      <c r="E732" s="98">
        <f>SUM(E733:E734)</f>
        <v>41.19</v>
      </c>
      <c r="F732" s="17" t="s">
        <v>16238</v>
      </c>
      <c r="G732" s="17" t="s">
        <v>16237</v>
      </c>
      <c r="H732" s="98"/>
    </row>
    <row r="733" spans="1:8" s="94" customFormat="1" x14ac:dyDescent="0.25">
      <c r="A733" s="97">
        <v>10703</v>
      </c>
      <c r="B733" s="94" t="s">
        <v>16272</v>
      </c>
      <c r="C733" s="94">
        <v>1</v>
      </c>
      <c r="D733" s="94" t="s">
        <v>291</v>
      </c>
      <c r="E733" s="95">
        <f>VLOOKUP(A733,'Τιμοκατάλογος ανά κωδικό'!D:G,4,0)</f>
        <v>15.95</v>
      </c>
    </row>
    <row r="734" spans="1:8" s="94" customFormat="1" x14ac:dyDescent="0.25">
      <c r="A734" s="97">
        <v>29795</v>
      </c>
      <c r="B734" s="94" t="s">
        <v>16516</v>
      </c>
      <c r="C734" s="94">
        <v>1</v>
      </c>
      <c r="D734" s="94" t="s">
        <v>291</v>
      </c>
      <c r="E734" s="95">
        <f>VLOOKUP(A734,'Τιμοκατάλογος ανά κωδικό'!D:G,4,0)</f>
        <v>25.24</v>
      </c>
    </row>
    <row r="736" spans="1:8" ht="12.75" thickBot="1" x14ac:dyDescent="0.3"/>
    <row r="737" spans="1:8" s="17" customFormat="1" x14ac:dyDescent="0.25">
      <c r="A737" s="15">
        <v>29725</v>
      </c>
      <c r="B737" s="17" t="s">
        <v>16543</v>
      </c>
      <c r="E737" s="98">
        <f>SUM(E738:E739)</f>
        <v>33.71</v>
      </c>
      <c r="F737" s="17" t="s">
        <v>16238</v>
      </c>
      <c r="G737" s="17" t="s">
        <v>16237</v>
      </c>
      <c r="H737" s="98"/>
    </row>
    <row r="738" spans="1:8" s="94" customFormat="1" x14ac:dyDescent="0.25">
      <c r="A738" s="97">
        <v>10078</v>
      </c>
      <c r="B738" s="94" t="s">
        <v>16328</v>
      </c>
      <c r="C738" s="94">
        <v>1</v>
      </c>
      <c r="D738" s="94" t="s">
        <v>291</v>
      </c>
      <c r="E738" s="95">
        <f>VLOOKUP(A738,'Τιμοκατάλογος ανά κωδικό'!D:G,4,0)</f>
        <v>8.1199999999999992</v>
      </c>
    </row>
    <row r="739" spans="1:8" s="94" customFormat="1" x14ac:dyDescent="0.25">
      <c r="A739" s="97">
        <v>29783</v>
      </c>
      <c r="B739" s="94" t="s">
        <v>16518</v>
      </c>
      <c r="C739" s="94">
        <v>1</v>
      </c>
      <c r="D739" s="94" t="s">
        <v>291</v>
      </c>
      <c r="E739" s="95">
        <f>VLOOKUP(A739,'Τιμοκατάλογος ανά κωδικό'!D:G,4,0)</f>
        <v>25.59</v>
      </c>
    </row>
    <row r="741" spans="1:8" ht="12.75" thickBot="1" x14ac:dyDescent="0.3"/>
    <row r="742" spans="1:8" s="17" customFormat="1" x14ac:dyDescent="0.25">
      <c r="A742" s="15">
        <v>29726</v>
      </c>
      <c r="B742" s="17" t="s">
        <v>16542</v>
      </c>
      <c r="E742" s="98">
        <f>SUM(E743:E745)</f>
        <v>42.99</v>
      </c>
      <c r="F742" s="17" t="s">
        <v>16238</v>
      </c>
      <c r="G742" s="17" t="s">
        <v>16237</v>
      </c>
      <c r="H742" s="98"/>
    </row>
    <row r="743" spans="1:8" s="94" customFormat="1" x14ac:dyDescent="0.25">
      <c r="A743" s="97">
        <v>10078</v>
      </c>
      <c r="B743" s="94" t="s">
        <v>16328</v>
      </c>
      <c r="C743" s="94">
        <v>1</v>
      </c>
      <c r="D743" s="94" t="s">
        <v>291</v>
      </c>
      <c r="E743" s="95">
        <f>VLOOKUP(A743,'Τιμοκατάλογος ανά κωδικό'!D:G,4,0)</f>
        <v>8.1199999999999992</v>
      </c>
    </row>
    <row r="744" spans="1:8" s="94" customFormat="1" x14ac:dyDescent="0.25">
      <c r="A744" s="97">
        <v>29784</v>
      </c>
      <c r="B744" s="94" t="s">
        <v>16541</v>
      </c>
      <c r="C744" s="94">
        <v>1</v>
      </c>
      <c r="D744" s="94" t="s">
        <v>291</v>
      </c>
      <c r="E744" s="95">
        <f>VLOOKUP(A744,'Τιμοκατάλογος ανά κωδικό'!D:G,4,0)</f>
        <v>27.91</v>
      </c>
    </row>
    <row r="745" spans="1:8" s="94" customFormat="1" x14ac:dyDescent="0.25">
      <c r="A745" s="97">
        <v>10168</v>
      </c>
      <c r="B745" s="94" t="s">
        <v>16250</v>
      </c>
      <c r="C745" s="94">
        <v>1</v>
      </c>
      <c r="D745" s="94" t="s">
        <v>291</v>
      </c>
      <c r="E745" s="95">
        <f>VLOOKUP(A745,'Τιμοκατάλογος ανά κωδικό'!D:G,4,0)</f>
        <v>6.96</v>
      </c>
    </row>
    <row r="747" spans="1:8" ht="12.75" thickBot="1" x14ac:dyDescent="0.3"/>
    <row r="748" spans="1:8" s="17" customFormat="1" x14ac:dyDescent="0.25">
      <c r="A748" s="15">
        <v>29727</v>
      </c>
      <c r="B748" s="17" t="s">
        <v>16540</v>
      </c>
      <c r="E748" s="98">
        <f>SUM(E749:E750)</f>
        <v>43.07</v>
      </c>
      <c r="F748" s="17" t="s">
        <v>16238</v>
      </c>
      <c r="G748" s="17" t="s">
        <v>16237</v>
      </c>
      <c r="H748" s="98"/>
    </row>
    <row r="749" spans="1:8" s="94" customFormat="1" x14ac:dyDescent="0.25">
      <c r="A749" s="97">
        <v>10076</v>
      </c>
      <c r="B749" s="94" t="s">
        <v>16325</v>
      </c>
      <c r="C749" s="94">
        <v>1</v>
      </c>
      <c r="D749" s="94" t="s">
        <v>291</v>
      </c>
      <c r="E749" s="95">
        <f>VLOOKUP(A749,'Τιμοκατάλογος ανά κωδικό'!D:G,4,0)</f>
        <v>17.48</v>
      </c>
    </row>
    <row r="750" spans="1:8" s="94" customFormat="1" x14ac:dyDescent="0.25">
      <c r="A750" s="97">
        <v>29783</v>
      </c>
      <c r="B750" s="94" t="s">
        <v>16518</v>
      </c>
      <c r="C750" s="94">
        <v>1</v>
      </c>
      <c r="D750" s="94" t="s">
        <v>291</v>
      </c>
      <c r="E750" s="95">
        <f>VLOOKUP(A750,'Τιμοκατάλογος ανά κωδικό'!D:G,4,0)</f>
        <v>25.59</v>
      </c>
    </row>
    <row r="752" spans="1:8" ht="12.75" thickBot="1" x14ac:dyDescent="0.3"/>
    <row r="753" spans="1:8" s="17" customFormat="1" x14ac:dyDescent="0.25">
      <c r="A753" s="15">
        <v>29728</v>
      </c>
      <c r="B753" s="17" t="s">
        <v>16539</v>
      </c>
      <c r="E753" s="98">
        <f>SUM(E754:E755)</f>
        <v>56.650000000000006</v>
      </c>
      <c r="F753" s="17" t="s">
        <v>16238</v>
      </c>
      <c r="G753" s="17" t="s">
        <v>16237</v>
      </c>
      <c r="H753" s="98"/>
    </row>
    <row r="754" spans="1:8" s="94" customFormat="1" x14ac:dyDescent="0.25">
      <c r="A754" s="97">
        <v>10075</v>
      </c>
      <c r="B754" s="94" t="s">
        <v>16322</v>
      </c>
      <c r="C754" s="94">
        <v>1</v>
      </c>
      <c r="D754" s="94" t="s">
        <v>291</v>
      </c>
      <c r="E754" s="95">
        <f>VLOOKUP(A754,'Τιμοκατάλογος ανά κωδικό'!D:G,4,0)</f>
        <v>25.17</v>
      </c>
    </row>
    <row r="755" spans="1:8" s="94" customFormat="1" x14ac:dyDescent="0.25">
      <c r="A755" s="97">
        <v>29785</v>
      </c>
      <c r="B755" s="94" t="s">
        <v>16537</v>
      </c>
      <c r="C755" s="94">
        <v>1</v>
      </c>
      <c r="D755" s="94" t="s">
        <v>291</v>
      </c>
      <c r="E755" s="95">
        <f>VLOOKUP(A755,'Τιμοκατάλογος ανά κωδικό'!D:G,4,0)</f>
        <v>31.48</v>
      </c>
    </row>
    <row r="757" spans="1:8" ht="12.75" thickBot="1" x14ac:dyDescent="0.3"/>
    <row r="758" spans="1:8" s="17" customFormat="1" x14ac:dyDescent="0.25">
      <c r="A758" s="15">
        <v>29729</v>
      </c>
      <c r="B758" s="17" t="s">
        <v>16538</v>
      </c>
      <c r="E758" s="98">
        <f>SUM(E759:E760)</f>
        <v>42.88</v>
      </c>
      <c r="F758" s="17" t="s">
        <v>16238</v>
      </c>
      <c r="G758" s="17" t="s">
        <v>16237</v>
      </c>
      <c r="H758" s="98"/>
    </row>
    <row r="759" spans="1:8" s="94" customFormat="1" x14ac:dyDescent="0.25">
      <c r="A759" s="97">
        <v>10077</v>
      </c>
      <c r="B759" s="94" t="s">
        <v>16320</v>
      </c>
      <c r="C759" s="94">
        <v>1</v>
      </c>
      <c r="D759" s="94" t="s">
        <v>291</v>
      </c>
      <c r="E759" s="95">
        <f>VLOOKUP(A759,'Τιμοκατάλογος ανά κωδικό'!D:G,4,0)</f>
        <v>11.4</v>
      </c>
    </row>
    <row r="760" spans="1:8" s="94" customFormat="1" x14ac:dyDescent="0.25">
      <c r="A760" s="97">
        <v>29785</v>
      </c>
      <c r="B760" s="94" t="s">
        <v>16537</v>
      </c>
      <c r="C760" s="94">
        <v>1</v>
      </c>
      <c r="D760" s="94" t="s">
        <v>291</v>
      </c>
      <c r="E760" s="95">
        <f>VLOOKUP(A760,'Τιμοκατάλογος ανά κωδικό'!D:G,4,0)</f>
        <v>31.48</v>
      </c>
    </row>
    <row r="762" spans="1:8" ht="12.75" thickBot="1" x14ac:dyDescent="0.3"/>
    <row r="763" spans="1:8" s="17" customFormat="1" x14ac:dyDescent="0.25">
      <c r="A763" s="15">
        <v>29730</v>
      </c>
      <c r="B763" s="17" t="s">
        <v>16536</v>
      </c>
      <c r="E763" s="98">
        <f>SUM(E764:E765)</f>
        <v>91.960000000000008</v>
      </c>
      <c r="F763" s="17" t="s">
        <v>16238</v>
      </c>
      <c r="G763" s="17" t="s">
        <v>16237</v>
      </c>
      <c r="H763" s="98"/>
    </row>
    <row r="764" spans="1:8" s="94" customFormat="1" x14ac:dyDescent="0.25">
      <c r="A764" s="97">
        <v>10072</v>
      </c>
      <c r="B764" s="94" t="s">
        <v>16317</v>
      </c>
      <c r="C764" s="94">
        <v>1</v>
      </c>
      <c r="D764" s="94" t="s">
        <v>291</v>
      </c>
      <c r="E764" s="95">
        <f>VLOOKUP(A764,'Τιμοκατάλογος ανά κωδικό'!D:G,4,0)</f>
        <v>40.39</v>
      </c>
    </row>
    <row r="765" spans="1:8" s="94" customFormat="1" x14ac:dyDescent="0.25">
      <c r="A765" s="97">
        <v>29786</v>
      </c>
      <c r="B765" s="94" t="s">
        <v>16533</v>
      </c>
      <c r="C765" s="94">
        <v>1</v>
      </c>
      <c r="D765" s="94" t="s">
        <v>291</v>
      </c>
      <c r="E765" s="95">
        <f>VLOOKUP(A765,'Τιμοκατάλογος ανά κωδικό'!D:G,4,0)</f>
        <v>51.57</v>
      </c>
    </row>
    <row r="767" spans="1:8" ht="12.75" thickBot="1" x14ac:dyDescent="0.3"/>
    <row r="768" spans="1:8" s="17" customFormat="1" x14ac:dyDescent="0.25">
      <c r="A768" s="15">
        <v>29739</v>
      </c>
      <c r="B768" s="17" t="s">
        <v>16535</v>
      </c>
      <c r="E768" s="98">
        <f>SUM(E769:E770)</f>
        <v>80.740000000000009</v>
      </c>
      <c r="F768" s="17" t="s">
        <v>16238</v>
      </c>
      <c r="G768" s="17" t="s">
        <v>16237</v>
      </c>
      <c r="H768" s="98"/>
    </row>
    <row r="769" spans="1:8" s="94" customFormat="1" x14ac:dyDescent="0.25">
      <c r="A769" s="97">
        <v>19777</v>
      </c>
      <c r="B769" s="94" t="s">
        <v>16314</v>
      </c>
      <c r="C769" s="94">
        <v>1</v>
      </c>
      <c r="D769" s="94" t="s">
        <v>291</v>
      </c>
      <c r="E769" s="95">
        <f>VLOOKUP(A769,'Τιμοκατάλογος ανά κωδικό'!D:G,4,0)</f>
        <v>40.39</v>
      </c>
    </row>
    <row r="770" spans="1:8" s="94" customFormat="1" x14ac:dyDescent="0.25">
      <c r="A770" s="97">
        <v>29787</v>
      </c>
      <c r="B770" s="94" t="s">
        <v>16531</v>
      </c>
      <c r="C770" s="94">
        <v>1</v>
      </c>
      <c r="D770" s="94" t="s">
        <v>291</v>
      </c>
      <c r="E770" s="95">
        <f>VLOOKUP(A770,'Τιμοκατάλογος ανά κωδικό'!D:G,4,0)</f>
        <v>40.35</v>
      </c>
    </row>
    <row r="772" spans="1:8" ht="12.75" thickBot="1" x14ac:dyDescent="0.3"/>
    <row r="773" spans="1:8" s="17" customFormat="1" x14ac:dyDescent="0.25">
      <c r="A773" s="15">
        <v>29740</v>
      </c>
      <c r="B773" s="17" t="s">
        <v>16534</v>
      </c>
      <c r="E773" s="98">
        <f>SUM(E774:E775)</f>
        <v>91.960000000000008</v>
      </c>
      <c r="F773" s="17" t="s">
        <v>16238</v>
      </c>
      <c r="G773" s="17" t="s">
        <v>16237</v>
      </c>
      <c r="H773" s="98"/>
    </row>
    <row r="774" spans="1:8" s="94" customFormat="1" x14ac:dyDescent="0.25">
      <c r="A774" s="97">
        <v>19778</v>
      </c>
      <c r="B774" s="94" t="s">
        <v>16339</v>
      </c>
      <c r="C774" s="94">
        <v>1</v>
      </c>
      <c r="D774" s="94" t="s">
        <v>291</v>
      </c>
      <c r="E774" s="95">
        <f>VLOOKUP(A774,'Τιμοκατάλογος ανά κωδικό'!D:G,4,0)</f>
        <v>40.39</v>
      </c>
    </row>
    <row r="775" spans="1:8" s="94" customFormat="1" x14ac:dyDescent="0.25">
      <c r="A775" s="97">
        <v>29786</v>
      </c>
      <c r="B775" s="94" t="s">
        <v>16533</v>
      </c>
      <c r="C775" s="94">
        <v>1</v>
      </c>
      <c r="D775" s="94" t="s">
        <v>291</v>
      </c>
      <c r="E775" s="95">
        <f>VLOOKUP(A775,'Τιμοκατάλογος ανά κωδικό'!D:G,4,0)</f>
        <v>51.57</v>
      </c>
    </row>
    <row r="777" spans="1:8" ht="12.75" thickBot="1" x14ac:dyDescent="0.3"/>
    <row r="778" spans="1:8" s="17" customFormat="1" x14ac:dyDescent="0.25">
      <c r="A778" s="15">
        <v>29741</v>
      </c>
      <c r="B778" s="17" t="s">
        <v>16532</v>
      </c>
      <c r="E778" s="98">
        <f>SUM(E779:E780)</f>
        <v>80.740000000000009</v>
      </c>
      <c r="F778" s="17" t="s">
        <v>16238</v>
      </c>
      <c r="G778" s="17" t="s">
        <v>16237</v>
      </c>
      <c r="H778" s="98"/>
    </row>
    <row r="779" spans="1:8" s="94" customFormat="1" x14ac:dyDescent="0.25">
      <c r="A779" s="97">
        <v>12624</v>
      </c>
      <c r="B779" s="94" t="s">
        <v>16336</v>
      </c>
      <c r="C779" s="94">
        <v>1</v>
      </c>
      <c r="D779" s="94" t="s">
        <v>291</v>
      </c>
      <c r="E779" s="95">
        <f>VLOOKUP(A779,'Τιμοκατάλογος ανά κωδικό'!D:G,4,0)</f>
        <v>40.39</v>
      </c>
    </row>
    <row r="780" spans="1:8" s="94" customFormat="1" x14ac:dyDescent="0.25">
      <c r="A780" s="97">
        <v>29787</v>
      </c>
      <c r="B780" s="94" t="s">
        <v>16531</v>
      </c>
      <c r="C780" s="94">
        <v>1</v>
      </c>
      <c r="D780" s="94" t="s">
        <v>291</v>
      </c>
      <c r="E780" s="95">
        <f>VLOOKUP(A780,'Τιμοκατάλογος ανά κωδικό'!D:G,4,0)</f>
        <v>40.35</v>
      </c>
    </row>
    <row r="782" spans="1:8" ht="12.75" thickBot="1" x14ac:dyDescent="0.3"/>
    <row r="783" spans="1:8" s="17" customFormat="1" x14ac:dyDescent="0.25">
      <c r="A783" s="15">
        <v>29742</v>
      </c>
      <c r="B783" s="17" t="s">
        <v>16530</v>
      </c>
      <c r="E783" s="98">
        <f>SUM(E784:E785)</f>
        <v>128.63999999999999</v>
      </c>
      <c r="F783" s="17" t="s">
        <v>16238</v>
      </c>
      <c r="G783" s="17" t="s">
        <v>16237</v>
      </c>
      <c r="H783" s="98"/>
    </row>
    <row r="784" spans="1:8" s="94" customFormat="1" x14ac:dyDescent="0.25">
      <c r="A784" s="97">
        <v>10179</v>
      </c>
      <c r="B784" s="94" t="s">
        <v>16243</v>
      </c>
      <c r="C784" s="94">
        <v>1</v>
      </c>
      <c r="D784" s="94" t="s">
        <v>291</v>
      </c>
      <c r="E784" s="95">
        <f>VLOOKUP(A784,'Τιμοκατάλογος ανά κωδικό'!D:G,4,0)</f>
        <v>20.92</v>
      </c>
    </row>
    <row r="785" spans="1:8" s="94" customFormat="1" x14ac:dyDescent="0.25">
      <c r="A785" s="97">
        <v>29788</v>
      </c>
      <c r="B785" s="94" t="s">
        <v>16529</v>
      </c>
      <c r="C785" s="94">
        <v>1</v>
      </c>
      <c r="D785" s="94" t="s">
        <v>291</v>
      </c>
      <c r="E785" s="95">
        <f>VLOOKUP(A785,'Τιμοκατάλογος ανά κωδικό'!D:G,4,0)</f>
        <v>107.72</v>
      </c>
    </row>
    <row r="787" spans="1:8" ht="12.75" thickBot="1" x14ac:dyDescent="0.3"/>
    <row r="788" spans="1:8" s="17" customFormat="1" x14ac:dyDescent="0.25">
      <c r="A788" s="15">
        <v>29744</v>
      </c>
      <c r="B788" s="17" t="s">
        <v>16528</v>
      </c>
      <c r="E788" s="98">
        <f>SUM(E789:E790)</f>
        <v>42.480000000000004</v>
      </c>
      <c r="F788" s="17" t="s">
        <v>16238</v>
      </c>
      <c r="G788" s="17" t="s">
        <v>16237</v>
      </c>
      <c r="H788" s="98"/>
    </row>
    <row r="789" spans="1:8" s="94" customFormat="1" x14ac:dyDescent="0.25">
      <c r="A789" s="97">
        <v>13015</v>
      </c>
      <c r="B789" s="94" t="s">
        <v>16276</v>
      </c>
      <c r="C789" s="94">
        <v>1</v>
      </c>
      <c r="D789" s="94" t="s">
        <v>291</v>
      </c>
      <c r="E789" s="95">
        <f>VLOOKUP(A789,'Τιμοκατάλογος ανά κωδικό'!D:G,4,0)</f>
        <v>10.050000000000001</v>
      </c>
    </row>
    <row r="790" spans="1:8" s="94" customFormat="1" x14ac:dyDescent="0.25">
      <c r="A790" s="97">
        <v>29792</v>
      </c>
      <c r="B790" s="94" t="s">
        <v>16525</v>
      </c>
      <c r="C790" s="94">
        <v>1</v>
      </c>
      <c r="D790" s="94" t="s">
        <v>291</v>
      </c>
      <c r="E790" s="95">
        <f>VLOOKUP(A790,'Τιμοκατάλογος ανά κωδικό'!D:G,4,0)</f>
        <v>32.43</v>
      </c>
    </row>
    <row r="792" spans="1:8" ht="12.75" thickBot="1" x14ac:dyDescent="0.3"/>
    <row r="793" spans="1:8" s="17" customFormat="1" x14ac:dyDescent="0.25">
      <c r="A793" s="15">
        <v>29745</v>
      </c>
      <c r="B793" s="17" t="s">
        <v>16527</v>
      </c>
      <c r="E793" s="98">
        <f>SUM(E794:E795)</f>
        <v>54.32</v>
      </c>
      <c r="F793" s="17" t="s">
        <v>16238</v>
      </c>
      <c r="G793" s="17" t="s">
        <v>16237</v>
      </c>
      <c r="H793" s="98"/>
    </row>
    <row r="794" spans="1:8" s="94" customFormat="1" x14ac:dyDescent="0.25">
      <c r="A794" s="97">
        <v>13016</v>
      </c>
      <c r="B794" s="94" t="s">
        <v>16275</v>
      </c>
      <c r="C794" s="94">
        <v>1</v>
      </c>
      <c r="D794" s="94" t="s">
        <v>291</v>
      </c>
      <c r="E794" s="95">
        <f>VLOOKUP(A794,'Τιμοκατάλογος ανά κωδικό'!D:G,4,0)</f>
        <v>19</v>
      </c>
    </row>
    <row r="795" spans="1:8" s="94" customFormat="1" x14ac:dyDescent="0.25">
      <c r="A795" s="97">
        <v>29793</v>
      </c>
      <c r="B795" s="94" t="s">
        <v>16523</v>
      </c>
      <c r="C795" s="94">
        <v>1</v>
      </c>
      <c r="D795" s="94" t="s">
        <v>291</v>
      </c>
      <c r="E795" s="95">
        <f>VLOOKUP(A795,'Τιμοκατάλογος ανά κωδικό'!D:G,4,0)</f>
        <v>35.32</v>
      </c>
    </row>
    <row r="797" spans="1:8" ht="12.75" thickBot="1" x14ac:dyDescent="0.3"/>
    <row r="798" spans="1:8" s="17" customFormat="1" x14ac:dyDescent="0.25">
      <c r="A798" s="15">
        <v>29746</v>
      </c>
      <c r="B798" s="17" t="s">
        <v>16526</v>
      </c>
      <c r="E798" s="98">
        <f>SUM(E799:E800)</f>
        <v>61.480000000000004</v>
      </c>
      <c r="F798" s="17" t="s">
        <v>16238</v>
      </c>
      <c r="G798" s="17" t="s">
        <v>16237</v>
      </c>
      <c r="H798" s="98"/>
    </row>
    <row r="799" spans="1:8" s="94" customFormat="1" x14ac:dyDescent="0.25">
      <c r="A799" s="97">
        <v>48143</v>
      </c>
      <c r="B799" s="94" t="s">
        <v>16274</v>
      </c>
      <c r="C799" s="94">
        <v>1</v>
      </c>
      <c r="D799" s="94" t="s">
        <v>291</v>
      </c>
      <c r="E799" s="95">
        <f>VLOOKUP(A799,'Τιμοκατάλογος ανά κωδικό'!D:G,4,0)</f>
        <v>29.05</v>
      </c>
    </row>
    <row r="800" spans="1:8" s="94" customFormat="1" x14ac:dyDescent="0.25">
      <c r="A800" s="97">
        <v>29792</v>
      </c>
      <c r="B800" s="94" t="s">
        <v>16525</v>
      </c>
      <c r="C800" s="94">
        <v>1</v>
      </c>
      <c r="D800" s="94" t="s">
        <v>291</v>
      </c>
      <c r="E800" s="95">
        <f>VLOOKUP(A800,'Τιμοκατάλογος ανά κωδικό'!D:G,4,0)</f>
        <v>32.43</v>
      </c>
    </row>
    <row r="802" spans="1:8" ht="12.75" thickBot="1" x14ac:dyDescent="0.3"/>
    <row r="803" spans="1:8" s="17" customFormat="1" x14ac:dyDescent="0.25">
      <c r="A803" s="15">
        <v>29747</v>
      </c>
      <c r="B803" s="17" t="s">
        <v>16524</v>
      </c>
      <c r="E803" s="98">
        <f>SUM(E804:E805)</f>
        <v>67.72999999999999</v>
      </c>
      <c r="F803" s="17" t="s">
        <v>16238</v>
      </c>
      <c r="G803" s="17" t="s">
        <v>16237</v>
      </c>
      <c r="H803" s="98"/>
    </row>
    <row r="804" spans="1:8" s="94" customFormat="1" x14ac:dyDescent="0.25">
      <c r="A804" s="97">
        <v>48142</v>
      </c>
      <c r="B804" s="94" t="s">
        <v>16273</v>
      </c>
      <c r="C804" s="94">
        <v>1</v>
      </c>
      <c r="D804" s="94" t="s">
        <v>291</v>
      </c>
      <c r="E804" s="95">
        <f>VLOOKUP(A804,'Τιμοκατάλογος ανά κωδικό'!D:G,4,0)</f>
        <v>32.409999999999997</v>
      </c>
    </row>
    <row r="805" spans="1:8" s="94" customFormat="1" x14ac:dyDescent="0.25">
      <c r="A805" s="97">
        <v>29793</v>
      </c>
      <c r="B805" s="94" t="s">
        <v>16523</v>
      </c>
      <c r="C805" s="94">
        <v>1</v>
      </c>
      <c r="D805" s="94" t="s">
        <v>291</v>
      </c>
      <c r="E805" s="95">
        <f>VLOOKUP(A805,'Τιμοκατάλογος ανά κωδικό'!D:G,4,0)</f>
        <v>35.32</v>
      </c>
    </row>
    <row r="807" spans="1:8" ht="12.75" thickBot="1" x14ac:dyDescent="0.3"/>
    <row r="808" spans="1:8" s="17" customFormat="1" x14ac:dyDescent="0.25">
      <c r="A808" s="15">
        <v>29748</v>
      </c>
      <c r="B808" s="17" t="s">
        <v>16522</v>
      </c>
      <c r="E808" s="98">
        <f>SUM(E809:E810)</f>
        <v>41.19</v>
      </c>
      <c r="F808" s="17" t="s">
        <v>16238</v>
      </c>
      <c r="G808" s="17" t="s">
        <v>16237</v>
      </c>
      <c r="H808" s="98"/>
    </row>
    <row r="809" spans="1:8" s="94" customFormat="1" x14ac:dyDescent="0.25">
      <c r="A809" s="97">
        <v>10704</v>
      </c>
      <c r="B809" s="94" t="s">
        <v>16271</v>
      </c>
      <c r="C809" s="94">
        <v>1</v>
      </c>
      <c r="D809" s="94" t="s">
        <v>291</v>
      </c>
      <c r="E809" s="95">
        <f>VLOOKUP(A809,'Τιμοκατάλογος ανά κωδικό'!D:G,4,0)</f>
        <v>15.95</v>
      </c>
    </row>
    <row r="810" spans="1:8" s="94" customFormat="1" x14ac:dyDescent="0.25">
      <c r="A810" s="97">
        <v>29795</v>
      </c>
      <c r="B810" s="94" t="s">
        <v>16516</v>
      </c>
      <c r="C810" s="94">
        <v>1</v>
      </c>
      <c r="D810" s="94" t="s">
        <v>291</v>
      </c>
      <c r="E810" s="95">
        <f>VLOOKUP(A810,'Τιμοκατάλογος ανά κωδικό'!D:G,4,0)</f>
        <v>25.24</v>
      </c>
    </row>
    <row r="812" spans="1:8" ht="12.75" thickBot="1" x14ac:dyDescent="0.3"/>
    <row r="813" spans="1:8" s="17" customFormat="1" x14ac:dyDescent="0.25">
      <c r="A813" s="15">
        <v>29749</v>
      </c>
      <c r="B813" s="17" t="s">
        <v>16521</v>
      </c>
      <c r="E813" s="98">
        <f>SUM(E814:E815)</f>
        <v>46.739999999999995</v>
      </c>
      <c r="F813" s="17" t="s">
        <v>16238</v>
      </c>
      <c r="G813" s="17" t="s">
        <v>16237</v>
      </c>
      <c r="H813" s="98"/>
    </row>
    <row r="814" spans="1:8" s="94" customFormat="1" x14ac:dyDescent="0.25">
      <c r="A814" s="97">
        <v>49357</v>
      </c>
      <c r="B814" s="94" t="s">
        <v>16270</v>
      </c>
      <c r="C814" s="94">
        <v>1</v>
      </c>
      <c r="D814" s="94" t="s">
        <v>291</v>
      </c>
      <c r="E814" s="95">
        <f>VLOOKUP(A814,'Τιμοκατάλογος ανά κωδικό'!D:G,4,0)</f>
        <v>21.5</v>
      </c>
    </row>
    <row r="815" spans="1:8" s="94" customFormat="1" x14ac:dyDescent="0.25">
      <c r="A815" s="97">
        <v>29795</v>
      </c>
      <c r="B815" s="94" t="s">
        <v>16516</v>
      </c>
      <c r="C815" s="94">
        <v>1</v>
      </c>
      <c r="D815" s="94" t="s">
        <v>291</v>
      </c>
      <c r="E815" s="95">
        <f>VLOOKUP(A815,'Τιμοκατάλογος ανά κωδικό'!D:G,4,0)</f>
        <v>25.24</v>
      </c>
    </row>
    <row r="817" spans="1:8" ht="12.75" thickBot="1" x14ac:dyDescent="0.3"/>
    <row r="818" spans="1:8" s="17" customFormat="1" x14ac:dyDescent="0.25">
      <c r="A818" s="15">
        <v>29750</v>
      </c>
      <c r="B818" s="17" t="s">
        <v>16520</v>
      </c>
      <c r="E818" s="98">
        <f>SUM(E819:E820)</f>
        <v>56.33</v>
      </c>
      <c r="F818" s="17" t="s">
        <v>16238</v>
      </c>
      <c r="G818" s="17" t="s">
        <v>16237</v>
      </c>
      <c r="H818" s="98"/>
    </row>
    <row r="819" spans="1:8" s="94" customFormat="1" x14ac:dyDescent="0.25">
      <c r="A819" s="97">
        <v>17774</v>
      </c>
      <c r="B819" s="94" t="s">
        <v>16269</v>
      </c>
      <c r="C819" s="94">
        <v>1</v>
      </c>
      <c r="D819" s="94" t="s">
        <v>291</v>
      </c>
      <c r="E819" s="95">
        <f>VLOOKUP(A819,'Τιμοκατάλογος ανά κωδικό'!D:G,4,0)</f>
        <v>31.09</v>
      </c>
    </row>
    <row r="820" spans="1:8" s="94" customFormat="1" x14ac:dyDescent="0.25">
      <c r="A820" s="97">
        <v>29795</v>
      </c>
      <c r="B820" s="94" t="s">
        <v>16516</v>
      </c>
      <c r="C820" s="94">
        <v>1</v>
      </c>
      <c r="D820" s="94" t="s">
        <v>291</v>
      </c>
      <c r="E820" s="95">
        <f>VLOOKUP(A820,'Τιμοκατάλογος ανά κωδικό'!D:G,4,0)</f>
        <v>25.24</v>
      </c>
    </row>
    <row r="822" spans="1:8" ht="12.75" thickBot="1" x14ac:dyDescent="0.3"/>
    <row r="823" spans="1:8" s="17" customFormat="1" x14ac:dyDescent="0.25">
      <c r="A823" s="15">
        <v>29751</v>
      </c>
      <c r="B823" s="17" t="s">
        <v>16519</v>
      </c>
      <c r="E823" s="98">
        <f>SUM(E824:E825)</f>
        <v>33.5</v>
      </c>
      <c r="F823" s="17" t="s">
        <v>16238</v>
      </c>
      <c r="G823" s="17" t="s">
        <v>16237</v>
      </c>
      <c r="H823" s="98"/>
    </row>
    <row r="824" spans="1:8" s="94" customFormat="1" x14ac:dyDescent="0.25">
      <c r="A824" s="97">
        <v>10079</v>
      </c>
      <c r="B824" s="94" t="s">
        <v>16342</v>
      </c>
      <c r="C824" s="94">
        <v>1</v>
      </c>
      <c r="D824" s="94" t="s">
        <v>291</v>
      </c>
      <c r="E824" s="95">
        <f>VLOOKUP(A824,'Τιμοκατάλογος ανά κωδικό'!D:G,4,0)</f>
        <v>7.91</v>
      </c>
    </row>
    <row r="825" spans="1:8" s="94" customFormat="1" x14ac:dyDescent="0.25">
      <c r="A825" s="97">
        <v>29783</v>
      </c>
      <c r="B825" s="94" t="s">
        <v>16518</v>
      </c>
      <c r="C825" s="94">
        <v>1</v>
      </c>
      <c r="D825" s="94" t="s">
        <v>291</v>
      </c>
      <c r="E825" s="95">
        <f>VLOOKUP(A825,'Τιμοκατάλογος ανά κωδικό'!D:G,4,0)</f>
        <v>25.59</v>
      </c>
    </row>
    <row r="827" spans="1:8" ht="12.75" thickBot="1" x14ac:dyDescent="0.3"/>
    <row r="828" spans="1:8" s="17" customFormat="1" x14ac:dyDescent="0.25">
      <c r="A828" s="15">
        <v>29752</v>
      </c>
      <c r="B828" s="17" t="s">
        <v>16517</v>
      </c>
      <c r="E828" s="98">
        <f>SUM(E829:E830)</f>
        <v>61.980000000000004</v>
      </c>
      <c r="F828" s="17" t="s">
        <v>16238</v>
      </c>
      <c r="G828" s="17" t="s">
        <v>16237</v>
      </c>
      <c r="H828" s="98"/>
    </row>
    <row r="829" spans="1:8" s="94" customFormat="1" x14ac:dyDescent="0.25">
      <c r="A829" s="97">
        <v>13601</v>
      </c>
      <c r="B829" s="94" t="s">
        <v>16268</v>
      </c>
      <c r="C829" s="94">
        <v>1</v>
      </c>
      <c r="D829" s="94" t="s">
        <v>291</v>
      </c>
      <c r="E829" s="95">
        <f>VLOOKUP(A829,'Τιμοκατάλογος ανά κωδικό'!D:G,4,0)</f>
        <v>36.74</v>
      </c>
    </row>
    <row r="830" spans="1:8" s="94" customFormat="1" x14ac:dyDescent="0.25">
      <c r="A830" s="97">
        <v>29795</v>
      </c>
      <c r="B830" s="94" t="s">
        <v>16516</v>
      </c>
      <c r="C830" s="94">
        <v>1</v>
      </c>
      <c r="D830" s="94" t="s">
        <v>291</v>
      </c>
      <c r="E830" s="95">
        <f>VLOOKUP(A830,'Τιμοκατάλογος ανά κωδικό'!D:G,4,0)</f>
        <v>25.24</v>
      </c>
    </row>
    <row r="832" spans="1:8" ht="12.75" thickBot="1" x14ac:dyDescent="0.3"/>
    <row r="833" spans="1:8" s="17" customFormat="1" x14ac:dyDescent="0.25">
      <c r="A833" s="15">
        <v>29753</v>
      </c>
      <c r="B833" s="17" t="s">
        <v>16515</v>
      </c>
      <c r="E833" s="98">
        <f>SUM(E834:E835)</f>
        <v>32.480000000000004</v>
      </c>
      <c r="F833" s="17" t="s">
        <v>16238</v>
      </c>
      <c r="G833" s="17" t="s">
        <v>16237</v>
      </c>
      <c r="H833" s="98"/>
    </row>
    <row r="834" spans="1:8" s="94" customFormat="1" x14ac:dyDescent="0.25">
      <c r="A834" s="97">
        <v>10079</v>
      </c>
      <c r="B834" s="94" t="s">
        <v>16342</v>
      </c>
      <c r="C834" s="94">
        <v>1</v>
      </c>
      <c r="D834" s="94" t="s">
        <v>291</v>
      </c>
      <c r="E834" s="95">
        <f>VLOOKUP(A834,'Τιμοκατάλογος ανά κωδικό'!D:G,4,0)</f>
        <v>7.91</v>
      </c>
    </row>
    <row r="835" spans="1:8" s="94" customFormat="1" x14ac:dyDescent="0.25">
      <c r="A835" s="97">
        <v>29797</v>
      </c>
      <c r="B835" s="94" t="s">
        <v>16512</v>
      </c>
      <c r="C835" s="94">
        <v>1</v>
      </c>
      <c r="D835" s="94" t="s">
        <v>291</v>
      </c>
      <c r="E835" s="95">
        <f>VLOOKUP(A835,'Τιμοκατάλογος ανά κωδικό'!D:G,4,0)</f>
        <v>24.57</v>
      </c>
    </row>
    <row r="837" spans="1:8" ht="12.75" thickBot="1" x14ac:dyDescent="0.3"/>
    <row r="838" spans="1:8" s="17" customFormat="1" x14ac:dyDescent="0.25">
      <c r="A838" s="15">
        <v>29754</v>
      </c>
      <c r="B838" s="17" t="s">
        <v>16514</v>
      </c>
      <c r="E838" s="98">
        <f>SUM(E839:E841)</f>
        <v>39.440000000000005</v>
      </c>
      <c r="F838" s="17" t="s">
        <v>16238</v>
      </c>
      <c r="G838" s="17" t="s">
        <v>16237</v>
      </c>
      <c r="H838" s="98"/>
    </row>
    <row r="839" spans="1:8" s="94" customFormat="1" x14ac:dyDescent="0.25">
      <c r="A839" s="97">
        <v>10079</v>
      </c>
      <c r="B839" s="94" t="s">
        <v>16342</v>
      </c>
      <c r="C839" s="94">
        <v>1</v>
      </c>
      <c r="D839" s="94" t="s">
        <v>291</v>
      </c>
      <c r="E839" s="95">
        <f>VLOOKUP(A839,'Τιμοκατάλογος ανά κωδικό'!D:G,4,0)</f>
        <v>7.91</v>
      </c>
    </row>
    <row r="840" spans="1:8" s="94" customFormat="1" x14ac:dyDescent="0.25">
      <c r="A840" s="97">
        <v>29797</v>
      </c>
      <c r="B840" s="94" t="s">
        <v>16512</v>
      </c>
      <c r="C840" s="94">
        <v>1</v>
      </c>
      <c r="D840" s="94" t="s">
        <v>291</v>
      </c>
      <c r="E840" s="95">
        <f>VLOOKUP(A840,'Τιμοκατάλογος ανά κωδικό'!D:G,4,0)</f>
        <v>24.57</v>
      </c>
    </row>
    <row r="841" spans="1:8" s="94" customFormat="1" x14ac:dyDescent="0.25">
      <c r="A841" s="97">
        <v>10167</v>
      </c>
      <c r="B841" s="94" t="s">
        <v>16251</v>
      </c>
      <c r="C841" s="94">
        <v>1</v>
      </c>
      <c r="D841" s="94" t="s">
        <v>291</v>
      </c>
      <c r="E841" s="95">
        <f>VLOOKUP(A841,'Τιμοκατάλογος ανά κωδικό'!D:G,4,0)</f>
        <v>6.96</v>
      </c>
    </row>
    <row r="843" spans="1:8" ht="12.75" thickBot="1" x14ac:dyDescent="0.3"/>
    <row r="844" spans="1:8" s="17" customFormat="1" x14ac:dyDescent="0.25">
      <c r="A844" s="15">
        <v>29755</v>
      </c>
      <c r="B844" s="17" t="s">
        <v>16513</v>
      </c>
      <c r="E844" s="98">
        <f>SUM(E845:E847)</f>
        <v>39.440000000000005</v>
      </c>
      <c r="F844" s="17" t="s">
        <v>16238</v>
      </c>
      <c r="G844" s="17" t="s">
        <v>16237</v>
      </c>
      <c r="H844" s="98"/>
    </row>
    <row r="845" spans="1:8" s="94" customFormat="1" x14ac:dyDescent="0.25">
      <c r="A845" s="97">
        <v>10079</v>
      </c>
      <c r="B845" s="94" t="s">
        <v>16342</v>
      </c>
      <c r="C845" s="94">
        <v>1</v>
      </c>
      <c r="D845" s="94" t="s">
        <v>291</v>
      </c>
      <c r="E845" s="95">
        <f>VLOOKUP(A845,'Τιμοκατάλογος ανά κωδικό'!D:G,4,0)</f>
        <v>7.91</v>
      </c>
    </row>
    <row r="846" spans="1:8" s="94" customFormat="1" x14ac:dyDescent="0.25">
      <c r="A846" s="97">
        <v>29797</v>
      </c>
      <c r="B846" s="94" t="s">
        <v>16512</v>
      </c>
      <c r="C846" s="94">
        <v>1</v>
      </c>
      <c r="D846" s="94" t="s">
        <v>291</v>
      </c>
      <c r="E846" s="95">
        <f>VLOOKUP(A846,'Τιμοκατάλογος ανά κωδικό'!D:G,4,0)</f>
        <v>24.57</v>
      </c>
    </row>
    <row r="847" spans="1:8" s="94" customFormat="1" x14ac:dyDescent="0.25">
      <c r="A847" s="97">
        <v>10168</v>
      </c>
      <c r="B847" s="94" t="s">
        <v>16250</v>
      </c>
      <c r="C847" s="94">
        <v>1</v>
      </c>
      <c r="D847" s="94" t="s">
        <v>291</v>
      </c>
      <c r="E847" s="95">
        <f>VLOOKUP(A847,'Τιμοκατάλογος ανά κωδικό'!D:G,4,0)</f>
        <v>6.96</v>
      </c>
    </row>
    <row r="849" spans="1:8" ht="12.75" thickBot="1" x14ac:dyDescent="0.3"/>
    <row r="850" spans="1:8" s="17" customFormat="1" x14ac:dyDescent="0.25">
      <c r="A850" s="15">
        <v>29756</v>
      </c>
      <c r="B850" s="17" t="s">
        <v>16511</v>
      </c>
      <c r="E850" s="98">
        <f>SUM(E851:E852)</f>
        <v>36.07</v>
      </c>
      <c r="F850" s="17" t="s">
        <v>16238</v>
      </c>
      <c r="G850" s="17" t="s">
        <v>16237</v>
      </c>
      <c r="H850" s="98"/>
    </row>
    <row r="851" spans="1:8" s="94" customFormat="1" x14ac:dyDescent="0.25">
      <c r="A851" s="97">
        <v>10079</v>
      </c>
      <c r="B851" s="94" t="s">
        <v>16342</v>
      </c>
      <c r="C851" s="94">
        <v>1</v>
      </c>
      <c r="D851" s="94" t="s">
        <v>291</v>
      </c>
      <c r="E851" s="95">
        <f>VLOOKUP(A851,'Τιμοκατάλογος ανά κωδικό'!D:G,4,0)</f>
        <v>7.91</v>
      </c>
    </row>
    <row r="852" spans="1:8" s="94" customFormat="1" x14ac:dyDescent="0.25">
      <c r="A852" s="97">
        <v>29798</v>
      </c>
      <c r="B852" s="94" t="s">
        <v>16508</v>
      </c>
      <c r="C852" s="94">
        <v>1</v>
      </c>
      <c r="D852" s="94" t="s">
        <v>291</v>
      </c>
      <c r="E852" s="95">
        <f>VLOOKUP(A852,'Τιμοκατάλογος ανά κωδικό'!D:G,4,0)</f>
        <v>28.16</v>
      </c>
    </row>
    <row r="854" spans="1:8" ht="12.75" thickBot="1" x14ac:dyDescent="0.3"/>
    <row r="855" spans="1:8" s="17" customFormat="1" x14ac:dyDescent="0.25">
      <c r="A855" s="15">
        <v>29757</v>
      </c>
      <c r="B855" s="17" t="s">
        <v>16510</v>
      </c>
      <c r="E855" s="98">
        <f>SUM(E856:E858)</f>
        <v>43.03</v>
      </c>
      <c r="F855" s="17" t="s">
        <v>16238</v>
      </c>
      <c r="G855" s="17" t="s">
        <v>16237</v>
      </c>
      <c r="H855" s="98"/>
    </row>
    <row r="856" spans="1:8" s="94" customFormat="1" x14ac:dyDescent="0.25">
      <c r="A856" s="97">
        <v>10079</v>
      </c>
      <c r="B856" s="94" t="s">
        <v>16342</v>
      </c>
      <c r="C856" s="94">
        <v>1</v>
      </c>
      <c r="D856" s="94" t="s">
        <v>291</v>
      </c>
      <c r="E856" s="95">
        <f>VLOOKUP(A856,'Τιμοκατάλογος ανά κωδικό'!D:G,4,0)</f>
        <v>7.91</v>
      </c>
    </row>
    <row r="857" spans="1:8" s="94" customFormat="1" x14ac:dyDescent="0.25">
      <c r="A857" s="97">
        <v>29798</v>
      </c>
      <c r="B857" s="94" t="s">
        <v>16508</v>
      </c>
      <c r="C857" s="94">
        <v>1</v>
      </c>
      <c r="D857" s="94" t="s">
        <v>291</v>
      </c>
      <c r="E857" s="95">
        <f>VLOOKUP(A857,'Τιμοκατάλογος ανά κωδικό'!D:G,4,0)</f>
        <v>28.16</v>
      </c>
    </row>
    <row r="858" spans="1:8" s="94" customFormat="1" x14ac:dyDescent="0.25">
      <c r="A858" s="97">
        <v>10167</v>
      </c>
      <c r="B858" s="94" t="s">
        <v>16251</v>
      </c>
      <c r="C858" s="94">
        <v>1</v>
      </c>
      <c r="D858" s="94" t="s">
        <v>291</v>
      </c>
      <c r="E858" s="95">
        <f>VLOOKUP(A858,'Τιμοκατάλογος ανά κωδικό'!D:G,4,0)</f>
        <v>6.96</v>
      </c>
    </row>
    <row r="860" spans="1:8" ht="12.75" thickBot="1" x14ac:dyDescent="0.3"/>
    <row r="861" spans="1:8" s="17" customFormat="1" x14ac:dyDescent="0.25">
      <c r="A861" s="15">
        <v>29758</v>
      </c>
      <c r="B861" s="17" t="s">
        <v>16509</v>
      </c>
      <c r="E861" s="98">
        <f>SUM(E862:E864)</f>
        <v>43.03</v>
      </c>
      <c r="F861" s="17" t="s">
        <v>16238</v>
      </c>
      <c r="G861" s="17" t="s">
        <v>16237</v>
      </c>
      <c r="H861" s="98"/>
    </row>
    <row r="862" spans="1:8" s="94" customFormat="1" x14ac:dyDescent="0.25">
      <c r="A862" s="97">
        <v>10079</v>
      </c>
      <c r="B862" s="94" t="s">
        <v>16342</v>
      </c>
      <c r="C862" s="94">
        <v>1</v>
      </c>
      <c r="D862" s="94" t="s">
        <v>291</v>
      </c>
      <c r="E862" s="95">
        <f>VLOOKUP(A862,'Τιμοκατάλογος ανά κωδικό'!D:G,4,0)</f>
        <v>7.91</v>
      </c>
    </row>
    <row r="863" spans="1:8" s="94" customFormat="1" x14ac:dyDescent="0.25">
      <c r="A863" s="97">
        <v>29798</v>
      </c>
      <c r="B863" s="94" t="s">
        <v>16508</v>
      </c>
      <c r="C863" s="94">
        <v>1</v>
      </c>
      <c r="D863" s="94" t="s">
        <v>291</v>
      </c>
      <c r="E863" s="95">
        <f>VLOOKUP(A863,'Τιμοκατάλογος ανά κωδικό'!D:G,4,0)</f>
        <v>28.16</v>
      </c>
    </row>
    <row r="864" spans="1:8" s="94" customFormat="1" x14ac:dyDescent="0.25">
      <c r="A864" s="97">
        <v>10168</v>
      </c>
      <c r="B864" s="94" t="s">
        <v>16250</v>
      </c>
      <c r="C864" s="94">
        <v>1</v>
      </c>
      <c r="D864" s="94" t="s">
        <v>291</v>
      </c>
      <c r="E864" s="95">
        <f>VLOOKUP(A864,'Τιμοκατάλογος ανά κωδικό'!D:G,4,0)</f>
        <v>6.96</v>
      </c>
    </row>
    <row r="866" spans="1:8" ht="12.75" thickBot="1" x14ac:dyDescent="0.3"/>
    <row r="867" spans="1:8" s="17" customFormat="1" x14ac:dyDescent="0.25">
      <c r="A867" s="15">
        <v>29759</v>
      </c>
      <c r="B867" s="17" t="s">
        <v>16507</v>
      </c>
      <c r="E867" s="98">
        <f>SUM(E868:E869)</f>
        <v>32.480000000000004</v>
      </c>
      <c r="F867" s="17" t="s">
        <v>16238</v>
      </c>
      <c r="G867" s="17" t="s">
        <v>16237</v>
      </c>
      <c r="H867" s="98"/>
    </row>
    <row r="868" spans="1:8" s="94" customFormat="1" x14ac:dyDescent="0.25">
      <c r="A868" s="97">
        <v>10079</v>
      </c>
      <c r="B868" s="94" t="s">
        <v>16342</v>
      </c>
      <c r="C868" s="94">
        <v>1</v>
      </c>
      <c r="D868" s="94" t="s">
        <v>291</v>
      </c>
      <c r="E868" s="95">
        <f>VLOOKUP(A868,'Τιμοκατάλογος ανά κωδικό'!D:G,4,0)</f>
        <v>7.91</v>
      </c>
    </row>
    <row r="869" spans="1:8" s="94" customFormat="1" x14ac:dyDescent="0.25">
      <c r="A869" s="97">
        <v>29799</v>
      </c>
      <c r="B869" s="94" t="s">
        <v>16504</v>
      </c>
      <c r="C869" s="94">
        <v>1</v>
      </c>
      <c r="D869" s="94" t="s">
        <v>291</v>
      </c>
      <c r="E869" s="95">
        <f>VLOOKUP(A869,'Τιμοκατάλογος ανά κωδικό'!D:G,4,0)</f>
        <v>24.57</v>
      </c>
    </row>
    <row r="871" spans="1:8" ht="12.75" thickBot="1" x14ac:dyDescent="0.3"/>
    <row r="872" spans="1:8" s="17" customFormat="1" x14ac:dyDescent="0.25">
      <c r="A872" s="15">
        <v>29761</v>
      </c>
      <c r="B872" s="17" t="s">
        <v>16506</v>
      </c>
      <c r="E872" s="98">
        <f>SUM(E873:E875)</f>
        <v>39.440000000000005</v>
      </c>
      <c r="F872" s="17" t="s">
        <v>16238</v>
      </c>
      <c r="G872" s="17" t="s">
        <v>16237</v>
      </c>
      <c r="H872" s="98"/>
    </row>
    <row r="873" spans="1:8" s="94" customFormat="1" x14ac:dyDescent="0.25">
      <c r="A873" s="97">
        <v>10079</v>
      </c>
      <c r="B873" s="94" t="s">
        <v>16342</v>
      </c>
      <c r="C873" s="94">
        <v>1</v>
      </c>
      <c r="D873" s="94" t="s">
        <v>291</v>
      </c>
      <c r="E873" s="95">
        <f>VLOOKUP(A873,'Τιμοκατάλογος ανά κωδικό'!D:G,4,0)</f>
        <v>7.91</v>
      </c>
    </row>
    <row r="874" spans="1:8" s="94" customFormat="1" x14ac:dyDescent="0.25">
      <c r="A874" s="97">
        <v>29799</v>
      </c>
      <c r="B874" s="94" t="s">
        <v>16504</v>
      </c>
      <c r="C874" s="94">
        <v>1</v>
      </c>
      <c r="D874" s="94" t="s">
        <v>291</v>
      </c>
      <c r="E874" s="95">
        <f>VLOOKUP(A874,'Τιμοκατάλογος ανά κωδικό'!D:G,4,0)</f>
        <v>24.57</v>
      </c>
    </row>
    <row r="875" spans="1:8" s="94" customFormat="1" x14ac:dyDescent="0.25">
      <c r="A875" s="97">
        <v>10167</v>
      </c>
      <c r="B875" s="94" t="s">
        <v>16251</v>
      </c>
      <c r="C875" s="94">
        <v>1</v>
      </c>
      <c r="D875" s="94" t="s">
        <v>291</v>
      </c>
      <c r="E875" s="95">
        <f>VLOOKUP(A875,'Τιμοκατάλογος ανά κωδικό'!D:G,4,0)</f>
        <v>6.96</v>
      </c>
    </row>
    <row r="877" spans="1:8" ht="12.75" thickBot="1" x14ac:dyDescent="0.3"/>
    <row r="878" spans="1:8" s="17" customFormat="1" x14ac:dyDescent="0.25">
      <c r="A878" s="15">
        <v>29762</v>
      </c>
      <c r="B878" s="17" t="s">
        <v>16505</v>
      </c>
      <c r="E878" s="98">
        <f>SUM(E879:E881)</f>
        <v>39.440000000000005</v>
      </c>
      <c r="F878" s="17" t="s">
        <v>16238</v>
      </c>
      <c r="G878" s="17" t="s">
        <v>16237</v>
      </c>
      <c r="H878" s="98"/>
    </row>
    <row r="879" spans="1:8" s="94" customFormat="1" x14ac:dyDescent="0.25">
      <c r="A879" s="97">
        <v>10079</v>
      </c>
      <c r="B879" s="94" t="s">
        <v>16342</v>
      </c>
      <c r="C879" s="94">
        <v>1</v>
      </c>
      <c r="D879" s="94" t="s">
        <v>291</v>
      </c>
      <c r="E879" s="95">
        <f>VLOOKUP(A879,'Τιμοκατάλογος ανά κωδικό'!D:G,4,0)</f>
        <v>7.91</v>
      </c>
    </row>
    <row r="880" spans="1:8" s="94" customFormat="1" x14ac:dyDescent="0.25">
      <c r="A880" s="97">
        <v>29799</v>
      </c>
      <c r="B880" s="94" t="s">
        <v>16504</v>
      </c>
      <c r="C880" s="94">
        <v>1</v>
      </c>
      <c r="D880" s="94" t="s">
        <v>291</v>
      </c>
      <c r="E880" s="95">
        <f>VLOOKUP(A880,'Τιμοκατάλογος ανά κωδικό'!D:G,4,0)</f>
        <v>24.57</v>
      </c>
    </row>
    <row r="881" spans="1:8" s="94" customFormat="1" x14ac:dyDescent="0.25">
      <c r="A881" s="97">
        <v>10168</v>
      </c>
      <c r="B881" s="94" t="s">
        <v>16250</v>
      </c>
      <c r="C881" s="94">
        <v>1</v>
      </c>
      <c r="D881" s="94" t="s">
        <v>291</v>
      </c>
      <c r="E881" s="95">
        <f>VLOOKUP(A881,'Τιμοκατάλογος ανά κωδικό'!D:G,4,0)</f>
        <v>6.96</v>
      </c>
    </row>
    <row r="883" spans="1:8" ht="12.75" thickBot="1" x14ac:dyDescent="0.3"/>
    <row r="884" spans="1:8" s="17" customFormat="1" x14ac:dyDescent="0.25">
      <c r="A884" s="15">
        <v>29763</v>
      </c>
      <c r="B884" s="17" t="s">
        <v>16503</v>
      </c>
      <c r="E884" s="98">
        <f>SUM(E885:E886)</f>
        <v>32.480000000000004</v>
      </c>
      <c r="F884" s="17" t="s">
        <v>16238</v>
      </c>
      <c r="G884" s="17" t="s">
        <v>16237</v>
      </c>
      <c r="H884" s="98"/>
    </row>
    <row r="885" spans="1:8" s="94" customFormat="1" x14ac:dyDescent="0.25">
      <c r="A885" s="97">
        <v>10079</v>
      </c>
      <c r="B885" s="94" t="s">
        <v>16342</v>
      </c>
      <c r="C885" s="94">
        <v>1</v>
      </c>
      <c r="D885" s="94" t="s">
        <v>291</v>
      </c>
      <c r="E885" s="95">
        <f>VLOOKUP(A885,'Τιμοκατάλογος ανά κωδικό'!D:G,4,0)</f>
        <v>7.91</v>
      </c>
    </row>
    <row r="886" spans="1:8" s="94" customFormat="1" x14ac:dyDescent="0.25">
      <c r="A886" s="97">
        <v>29800</v>
      </c>
      <c r="B886" s="94" t="s">
        <v>16501</v>
      </c>
      <c r="C886" s="94">
        <v>1</v>
      </c>
      <c r="D886" s="94" t="s">
        <v>291</v>
      </c>
      <c r="E886" s="95">
        <f>VLOOKUP(A886,'Τιμοκατάλογος ανά κωδικό'!D:G,4,0)</f>
        <v>24.57</v>
      </c>
    </row>
    <row r="888" spans="1:8" ht="12.75" thickBot="1" x14ac:dyDescent="0.3"/>
    <row r="889" spans="1:8" s="17" customFormat="1" x14ac:dyDescent="0.25">
      <c r="A889" s="15">
        <v>29764</v>
      </c>
      <c r="B889" s="17" t="s">
        <v>16502</v>
      </c>
      <c r="E889" s="98">
        <f>SUM(E890:E892)</f>
        <v>39.440000000000005</v>
      </c>
      <c r="F889" s="17" t="s">
        <v>16238</v>
      </c>
      <c r="G889" s="17" t="s">
        <v>16237</v>
      </c>
      <c r="H889" s="98"/>
    </row>
    <row r="890" spans="1:8" s="94" customFormat="1" x14ac:dyDescent="0.25">
      <c r="A890" s="97">
        <v>10079</v>
      </c>
      <c r="B890" s="94" t="s">
        <v>16342</v>
      </c>
      <c r="C890" s="94">
        <v>1</v>
      </c>
      <c r="D890" s="94" t="s">
        <v>291</v>
      </c>
      <c r="E890" s="95">
        <f>VLOOKUP(A890,'Τιμοκατάλογος ανά κωδικό'!D:G,4,0)</f>
        <v>7.91</v>
      </c>
    </row>
    <row r="891" spans="1:8" s="94" customFormat="1" x14ac:dyDescent="0.25">
      <c r="A891" s="97">
        <v>29800</v>
      </c>
      <c r="B891" s="94" t="s">
        <v>16501</v>
      </c>
      <c r="C891" s="94">
        <v>1</v>
      </c>
      <c r="D891" s="94" t="s">
        <v>291</v>
      </c>
      <c r="E891" s="95">
        <f>VLOOKUP(A891,'Τιμοκατάλογος ανά κωδικό'!D:G,4,0)</f>
        <v>24.57</v>
      </c>
    </row>
    <row r="892" spans="1:8" s="94" customFormat="1" x14ac:dyDescent="0.25">
      <c r="A892" s="97">
        <v>10167</v>
      </c>
      <c r="B892" s="94" t="s">
        <v>16251</v>
      </c>
      <c r="C892" s="94">
        <v>1</v>
      </c>
      <c r="D892" s="94" t="s">
        <v>291</v>
      </c>
      <c r="E892" s="95">
        <f>VLOOKUP(A892,'Τιμοκατάλογος ανά κωδικό'!D:G,4,0)</f>
        <v>6.96</v>
      </c>
    </row>
    <row r="894" spans="1:8" ht="12.75" thickBot="1" x14ac:dyDescent="0.3"/>
    <row r="895" spans="1:8" s="17" customFormat="1" x14ac:dyDescent="0.25">
      <c r="A895" s="15">
        <v>29767</v>
      </c>
      <c r="B895" s="17" t="s">
        <v>16500</v>
      </c>
      <c r="E895" s="98">
        <f>SUM(E896:E897)</f>
        <v>161.75</v>
      </c>
      <c r="F895" s="17" t="s">
        <v>16238</v>
      </c>
      <c r="G895" s="17" t="s">
        <v>16237</v>
      </c>
      <c r="H895" s="98"/>
    </row>
    <row r="896" spans="1:8" s="94" customFormat="1" x14ac:dyDescent="0.25">
      <c r="A896" s="97">
        <v>26182</v>
      </c>
      <c r="B896" s="94" t="s">
        <v>16333</v>
      </c>
      <c r="C896" s="94">
        <v>1</v>
      </c>
      <c r="D896" s="94" t="s">
        <v>291</v>
      </c>
      <c r="E896" s="95">
        <f>VLOOKUP(A896,'Τιμοκατάλογος ανά κωδικό'!D:G,4,0)</f>
        <v>105.05</v>
      </c>
    </row>
    <row r="897" spans="1:8" s="94" customFormat="1" x14ac:dyDescent="0.25">
      <c r="A897" s="97">
        <v>29801</v>
      </c>
      <c r="B897" s="94" t="s">
        <v>16499</v>
      </c>
      <c r="C897" s="94">
        <v>1</v>
      </c>
      <c r="D897" s="94" t="s">
        <v>291</v>
      </c>
      <c r="E897" s="95">
        <f>VLOOKUP(A897,'Τιμοκατάλογος ανά κωδικό'!D:G,4,0)</f>
        <v>56.7</v>
      </c>
    </row>
    <row r="899" spans="1:8" ht="12.75" thickBot="1" x14ac:dyDescent="0.3"/>
    <row r="900" spans="1:8" s="17" customFormat="1" x14ac:dyDescent="0.25">
      <c r="A900" s="15">
        <v>29773</v>
      </c>
      <c r="B900" s="17" t="s">
        <v>16498</v>
      </c>
      <c r="E900" s="98">
        <f>SUM(E901:E902)</f>
        <v>177.53</v>
      </c>
      <c r="F900" s="17" t="s">
        <v>16238</v>
      </c>
      <c r="G900" s="17" t="s">
        <v>16237</v>
      </c>
      <c r="H900" s="98"/>
    </row>
    <row r="901" spans="1:8" s="94" customFormat="1" x14ac:dyDescent="0.25">
      <c r="A901" s="97">
        <v>16270</v>
      </c>
      <c r="B901" s="94" t="s">
        <v>16244</v>
      </c>
      <c r="C901" s="94">
        <v>1</v>
      </c>
      <c r="D901" s="94" t="s">
        <v>291</v>
      </c>
      <c r="E901" s="95">
        <f>VLOOKUP(A901,'Τιμοκατάλογος ανά κωδικό'!D:G,4,0)</f>
        <v>100.59</v>
      </c>
    </row>
    <row r="902" spans="1:8" s="94" customFormat="1" x14ac:dyDescent="0.25">
      <c r="A902" s="97">
        <v>29803</v>
      </c>
      <c r="B902" s="94" t="s">
        <v>16291</v>
      </c>
      <c r="C902" s="94">
        <v>1</v>
      </c>
      <c r="D902" s="94" t="s">
        <v>291</v>
      </c>
      <c r="E902" s="95">
        <f>VLOOKUP(A902,'Τιμοκατάλογος ανά κωδικό'!D:G,4,0)</f>
        <v>76.94</v>
      </c>
    </row>
    <row r="904" spans="1:8" ht="12.75" thickBot="1" x14ac:dyDescent="0.3"/>
    <row r="905" spans="1:8" s="17" customFormat="1" x14ac:dyDescent="0.25">
      <c r="A905" s="15">
        <v>29955</v>
      </c>
      <c r="B905" s="17" t="s">
        <v>16497</v>
      </c>
      <c r="E905" s="98">
        <f>SUM(E906:E907)</f>
        <v>24.82</v>
      </c>
      <c r="F905" s="17" t="s">
        <v>16205</v>
      </c>
      <c r="G905" s="17" t="s">
        <v>16211</v>
      </c>
      <c r="H905" s="98"/>
    </row>
    <row r="906" spans="1:8" s="94" customFormat="1" x14ac:dyDescent="0.25">
      <c r="A906" s="97">
        <v>10079</v>
      </c>
      <c r="B906" s="94" t="s">
        <v>16342</v>
      </c>
      <c r="C906" s="94">
        <v>1</v>
      </c>
      <c r="D906" s="94" t="s">
        <v>291</v>
      </c>
      <c r="E906" s="95">
        <f>VLOOKUP(A906,'Τιμοκατάλογος ανά κωδικό'!D:G,4,0)</f>
        <v>7.91</v>
      </c>
    </row>
    <row r="907" spans="1:8" s="94" customFormat="1" x14ac:dyDescent="0.25">
      <c r="A907" s="97">
        <v>29954</v>
      </c>
      <c r="B907" s="94" t="s">
        <v>16494</v>
      </c>
      <c r="C907" s="94">
        <v>1</v>
      </c>
      <c r="D907" s="94" t="s">
        <v>291</v>
      </c>
      <c r="E907" s="95">
        <f>VLOOKUP(A907,'Τιμοκατάλογος ανά κωδικό'!D:G,4,0)</f>
        <v>16.91</v>
      </c>
    </row>
    <row r="909" spans="1:8" ht="12.75" thickBot="1" x14ac:dyDescent="0.3"/>
    <row r="910" spans="1:8" s="17" customFormat="1" x14ac:dyDescent="0.25">
      <c r="A910" s="15">
        <v>29956</v>
      </c>
      <c r="B910" s="17" t="s">
        <v>16496</v>
      </c>
      <c r="E910" s="98">
        <f>SUM(E911:E913)</f>
        <v>31.78</v>
      </c>
      <c r="F910" s="17" t="s">
        <v>16205</v>
      </c>
      <c r="G910" s="17" t="s">
        <v>16211</v>
      </c>
      <c r="H910" s="98"/>
    </row>
    <row r="911" spans="1:8" s="94" customFormat="1" x14ac:dyDescent="0.25">
      <c r="A911" s="97">
        <v>10079</v>
      </c>
      <c r="B911" s="94" t="s">
        <v>16342</v>
      </c>
      <c r="C911" s="94">
        <v>1</v>
      </c>
      <c r="D911" s="94" t="s">
        <v>291</v>
      </c>
      <c r="E911" s="95">
        <f>VLOOKUP(A911,'Τιμοκατάλογος ανά κωδικό'!D:G,4,0)</f>
        <v>7.91</v>
      </c>
    </row>
    <row r="912" spans="1:8" s="94" customFormat="1" x14ac:dyDescent="0.25">
      <c r="A912" s="97">
        <v>29954</v>
      </c>
      <c r="B912" s="94" t="s">
        <v>16494</v>
      </c>
      <c r="C912" s="94">
        <v>1</v>
      </c>
      <c r="D912" s="94" t="s">
        <v>291</v>
      </c>
      <c r="E912" s="95">
        <f>VLOOKUP(A912,'Τιμοκατάλογος ανά κωδικό'!D:G,4,0)</f>
        <v>16.91</v>
      </c>
    </row>
    <row r="913" spans="1:8" s="94" customFormat="1" x14ac:dyDescent="0.25">
      <c r="A913" s="97">
        <v>10167</v>
      </c>
      <c r="B913" s="94" t="s">
        <v>16251</v>
      </c>
      <c r="C913" s="94">
        <v>1</v>
      </c>
      <c r="D913" s="94" t="s">
        <v>291</v>
      </c>
      <c r="E913" s="95">
        <f>VLOOKUP(A913,'Τιμοκατάλογος ανά κωδικό'!D:G,4,0)</f>
        <v>6.96</v>
      </c>
    </row>
    <row r="915" spans="1:8" ht="12.75" thickBot="1" x14ac:dyDescent="0.3"/>
    <row r="916" spans="1:8" s="17" customFormat="1" x14ac:dyDescent="0.25">
      <c r="A916" s="15">
        <v>29957</v>
      </c>
      <c r="B916" s="17" t="s">
        <v>16495</v>
      </c>
      <c r="E916" s="98">
        <f>SUM(E917:E919)</f>
        <v>31.78</v>
      </c>
      <c r="F916" s="17" t="s">
        <v>16205</v>
      </c>
      <c r="G916" s="17" t="s">
        <v>16211</v>
      </c>
      <c r="H916" s="98"/>
    </row>
    <row r="917" spans="1:8" s="94" customFormat="1" x14ac:dyDescent="0.25">
      <c r="A917" s="97">
        <v>10079</v>
      </c>
      <c r="B917" s="94" t="s">
        <v>16342</v>
      </c>
      <c r="C917" s="94">
        <v>1</v>
      </c>
      <c r="D917" s="94" t="s">
        <v>291</v>
      </c>
      <c r="E917" s="95">
        <f>VLOOKUP(A917,'Τιμοκατάλογος ανά κωδικό'!D:G,4,0)</f>
        <v>7.91</v>
      </c>
    </row>
    <row r="918" spans="1:8" s="94" customFormat="1" x14ac:dyDescent="0.25">
      <c r="A918" s="97">
        <v>29954</v>
      </c>
      <c r="B918" s="94" t="s">
        <v>16494</v>
      </c>
      <c r="C918" s="94">
        <v>1</v>
      </c>
      <c r="D918" s="94" t="s">
        <v>291</v>
      </c>
      <c r="E918" s="95">
        <f>VLOOKUP(A918,'Τιμοκατάλογος ανά κωδικό'!D:G,4,0)</f>
        <v>16.91</v>
      </c>
    </row>
    <row r="919" spans="1:8" s="94" customFormat="1" x14ac:dyDescent="0.25">
      <c r="A919" s="97">
        <v>10168</v>
      </c>
      <c r="B919" s="94" t="s">
        <v>16250</v>
      </c>
      <c r="C919" s="94">
        <v>1</v>
      </c>
      <c r="D919" s="94" t="s">
        <v>291</v>
      </c>
      <c r="E919" s="95">
        <f>VLOOKUP(A919,'Τιμοκατάλογος ανά κωδικό'!D:G,4,0)</f>
        <v>6.96</v>
      </c>
    </row>
    <row r="921" spans="1:8" ht="12.75" thickBot="1" x14ac:dyDescent="0.3"/>
    <row r="922" spans="1:8" s="17" customFormat="1" x14ac:dyDescent="0.25">
      <c r="A922" s="15">
        <v>40921</v>
      </c>
      <c r="B922" s="17" t="s">
        <v>16493</v>
      </c>
      <c r="E922" s="98">
        <f>SUM(E923:E924)</f>
        <v>12.36</v>
      </c>
      <c r="F922" s="17" t="s">
        <v>16201</v>
      </c>
      <c r="G922" s="17" t="s">
        <v>16200</v>
      </c>
      <c r="H922" s="98"/>
    </row>
    <row r="923" spans="1:8" s="94" customFormat="1" x14ac:dyDescent="0.25">
      <c r="A923" s="97">
        <v>10078</v>
      </c>
      <c r="B923" s="94" t="s">
        <v>16328</v>
      </c>
      <c r="C923" s="94">
        <v>1</v>
      </c>
      <c r="D923" s="94" t="s">
        <v>291</v>
      </c>
      <c r="E923" s="95">
        <f>VLOOKUP(A923,'Τιμοκατάλογος ανά κωδικό'!D:G,4,0)</f>
        <v>8.1199999999999992</v>
      </c>
    </row>
    <row r="924" spans="1:8" s="94" customFormat="1" x14ac:dyDescent="0.25">
      <c r="A924" s="97">
        <v>40899</v>
      </c>
      <c r="B924" s="94" t="s">
        <v>16467</v>
      </c>
      <c r="C924" s="94">
        <v>1</v>
      </c>
      <c r="D924" s="94" t="s">
        <v>291</v>
      </c>
      <c r="E924" s="95">
        <f>VLOOKUP(A924,'Τιμοκατάλογος ανά κωδικό'!D:G,4,0)</f>
        <v>4.24</v>
      </c>
    </row>
    <row r="926" spans="1:8" ht="12.75" thickBot="1" x14ac:dyDescent="0.3"/>
    <row r="927" spans="1:8" s="17" customFormat="1" x14ac:dyDescent="0.25">
      <c r="A927" s="15">
        <v>40926</v>
      </c>
      <c r="B927" s="17" t="s">
        <v>16492</v>
      </c>
      <c r="E927" s="98">
        <f>SUM(E928:E930)</f>
        <v>19.32</v>
      </c>
      <c r="F927" s="17" t="s">
        <v>16201</v>
      </c>
      <c r="G927" s="17" t="s">
        <v>16200</v>
      </c>
      <c r="H927" s="98"/>
    </row>
    <row r="928" spans="1:8" s="94" customFormat="1" x14ac:dyDescent="0.25">
      <c r="A928" s="97">
        <v>10078</v>
      </c>
      <c r="B928" s="94" t="s">
        <v>16328</v>
      </c>
      <c r="C928" s="94">
        <v>1</v>
      </c>
      <c r="D928" s="94" t="s">
        <v>291</v>
      </c>
      <c r="E928" s="95">
        <f>VLOOKUP(A928,'Τιμοκατάλογος ανά κωδικό'!D:G,4,0)</f>
        <v>8.1199999999999992</v>
      </c>
    </row>
    <row r="929" spans="1:8" s="94" customFormat="1" x14ac:dyDescent="0.25">
      <c r="A929" s="97">
        <v>40900</v>
      </c>
      <c r="B929" s="94" t="s">
        <v>16491</v>
      </c>
      <c r="C929" s="94">
        <v>1</v>
      </c>
      <c r="D929" s="94" t="s">
        <v>291</v>
      </c>
      <c r="E929" s="95">
        <f>VLOOKUP(A929,'Τιμοκατάλογος ανά κωδικό'!D:G,4,0)</f>
        <v>4.24</v>
      </c>
    </row>
    <row r="930" spans="1:8" s="94" customFormat="1" x14ac:dyDescent="0.25">
      <c r="A930" s="97">
        <v>10168</v>
      </c>
      <c r="B930" s="94" t="s">
        <v>16250</v>
      </c>
      <c r="C930" s="94">
        <v>1</v>
      </c>
      <c r="D930" s="94" t="s">
        <v>291</v>
      </c>
      <c r="E930" s="95">
        <f>VLOOKUP(A930,'Τιμοκατάλογος ανά κωδικό'!D:G,4,0)</f>
        <v>6.96</v>
      </c>
    </row>
    <row r="932" spans="1:8" ht="12.75" thickBot="1" x14ac:dyDescent="0.3"/>
    <row r="933" spans="1:8" s="17" customFormat="1" x14ac:dyDescent="0.25">
      <c r="A933" s="15">
        <v>40927</v>
      </c>
      <c r="B933" s="17" t="s">
        <v>16490</v>
      </c>
      <c r="E933" s="98">
        <f>SUM(E934:E935)</f>
        <v>21.72</v>
      </c>
      <c r="F933" s="17" t="s">
        <v>16201</v>
      </c>
      <c r="G933" s="17" t="s">
        <v>16200</v>
      </c>
      <c r="H933" s="98"/>
    </row>
    <row r="934" spans="1:8" s="94" customFormat="1" x14ac:dyDescent="0.25">
      <c r="A934" s="97">
        <v>10076</v>
      </c>
      <c r="B934" s="94" t="s">
        <v>16325</v>
      </c>
      <c r="C934" s="94">
        <v>1</v>
      </c>
      <c r="D934" s="94" t="s">
        <v>291</v>
      </c>
      <c r="E934" s="95">
        <f>VLOOKUP(A934,'Τιμοκατάλογος ανά κωδικό'!D:G,4,0)</f>
        <v>17.48</v>
      </c>
    </row>
    <row r="935" spans="1:8" s="94" customFormat="1" x14ac:dyDescent="0.25">
      <c r="A935" s="97">
        <v>40899</v>
      </c>
      <c r="B935" s="94" t="s">
        <v>16467</v>
      </c>
      <c r="C935" s="94">
        <v>1</v>
      </c>
      <c r="D935" s="94" t="s">
        <v>291</v>
      </c>
      <c r="E935" s="95">
        <f>VLOOKUP(A935,'Τιμοκατάλογος ανά κωδικό'!D:G,4,0)</f>
        <v>4.24</v>
      </c>
    </row>
    <row r="937" spans="1:8" ht="12.75" thickBot="1" x14ac:dyDescent="0.3"/>
    <row r="938" spans="1:8" s="17" customFormat="1" x14ac:dyDescent="0.25">
      <c r="A938" s="15">
        <v>40928</v>
      </c>
      <c r="B938" s="17" t="s">
        <v>16489</v>
      </c>
      <c r="E938" s="98">
        <f>SUM(E939:E940)</f>
        <v>30.62</v>
      </c>
      <c r="F938" s="17" t="s">
        <v>16201</v>
      </c>
      <c r="G938" s="17" t="s">
        <v>16200</v>
      </c>
      <c r="H938" s="98"/>
    </row>
    <row r="939" spans="1:8" s="94" customFormat="1" x14ac:dyDescent="0.25">
      <c r="A939" s="97">
        <v>10075</v>
      </c>
      <c r="B939" s="94" t="s">
        <v>16322</v>
      </c>
      <c r="C939" s="94">
        <v>1</v>
      </c>
      <c r="D939" s="94" t="s">
        <v>291</v>
      </c>
      <c r="E939" s="95">
        <f>VLOOKUP(A939,'Τιμοκατάλογος ανά κωδικό'!D:G,4,0)</f>
        <v>25.17</v>
      </c>
    </row>
    <row r="940" spans="1:8" s="94" customFormat="1" x14ac:dyDescent="0.25">
      <c r="A940" s="97">
        <v>40901</v>
      </c>
      <c r="B940" s="94" t="s">
        <v>16487</v>
      </c>
      <c r="C940" s="94">
        <v>1</v>
      </c>
      <c r="D940" s="94" t="s">
        <v>291</v>
      </c>
      <c r="E940" s="95">
        <f>VLOOKUP(A940,'Τιμοκατάλογος ανά κωδικό'!D:G,4,0)</f>
        <v>5.45</v>
      </c>
    </row>
    <row r="942" spans="1:8" ht="12.75" thickBot="1" x14ac:dyDescent="0.3"/>
    <row r="943" spans="1:8" s="17" customFormat="1" x14ac:dyDescent="0.25">
      <c r="A943" s="15">
        <v>40929</v>
      </c>
      <c r="B943" s="17" t="s">
        <v>16488</v>
      </c>
      <c r="E943" s="98">
        <f>SUM(E944:E945)</f>
        <v>16.850000000000001</v>
      </c>
      <c r="F943" s="17" t="s">
        <v>16201</v>
      </c>
      <c r="G943" s="17" t="s">
        <v>16200</v>
      </c>
      <c r="H943" s="98"/>
    </row>
    <row r="944" spans="1:8" s="94" customFormat="1" x14ac:dyDescent="0.25">
      <c r="A944" s="97">
        <v>10077</v>
      </c>
      <c r="B944" s="94" t="s">
        <v>16320</v>
      </c>
      <c r="C944" s="94">
        <v>1</v>
      </c>
      <c r="D944" s="94" t="s">
        <v>291</v>
      </c>
      <c r="E944" s="95">
        <f>VLOOKUP(A944,'Τιμοκατάλογος ανά κωδικό'!D:G,4,0)</f>
        <v>11.4</v>
      </c>
    </row>
    <row r="945" spans="1:8" s="94" customFormat="1" x14ac:dyDescent="0.25">
      <c r="A945" s="97">
        <v>40901</v>
      </c>
      <c r="B945" s="94" t="s">
        <v>16487</v>
      </c>
      <c r="C945" s="94">
        <v>1</v>
      </c>
      <c r="D945" s="94" t="s">
        <v>291</v>
      </c>
      <c r="E945" s="95">
        <f>VLOOKUP(A945,'Τιμοκατάλογος ανά κωδικό'!D:G,4,0)</f>
        <v>5.45</v>
      </c>
    </row>
    <row r="947" spans="1:8" ht="12.75" thickBot="1" x14ac:dyDescent="0.3"/>
    <row r="948" spans="1:8" s="17" customFormat="1" x14ac:dyDescent="0.25">
      <c r="A948" s="15">
        <v>40930</v>
      </c>
      <c r="B948" s="17" t="s">
        <v>16486</v>
      </c>
      <c r="E948" s="98">
        <f>SUM(E949:E950)</f>
        <v>55.44</v>
      </c>
      <c r="F948" s="17" t="s">
        <v>16201</v>
      </c>
      <c r="G948" s="17" t="s">
        <v>16200</v>
      </c>
      <c r="H948" s="98"/>
    </row>
    <row r="949" spans="1:8" s="94" customFormat="1" x14ac:dyDescent="0.25">
      <c r="A949" s="97">
        <v>10072</v>
      </c>
      <c r="B949" s="94" t="s">
        <v>16317</v>
      </c>
      <c r="C949" s="94">
        <v>1</v>
      </c>
      <c r="D949" s="94" t="s">
        <v>291</v>
      </c>
      <c r="E949" s="95">
        <f>VLOOKUP(A949,'Τιμοκατάλογος ανά κωδικό'!D:G,4,0)</f>
        <v>40.39</v>
      </c>
    </row>
    <row r="950" spans="1:8" s="94" customFormat="1" x14ac:dyDescent="0.25">
      <c r="A950" s="97">
        <v>40902</v>
      </c>
      <c r="B950" s="94" t="s">
        <v>16483</v>
      </c>
      <c r="C950" s="94">
        <v>1</v>
      </c>
      <c r="D950" s="94" t="s">
        <v>291</v>
      </c>
      <c r="E950" s="95">
        <f>VLOOKUP(A950,'Τιμοκατάλογος ανά κωδικό'!D:G,4,0)</f>
        <v>15.05</v>
      </c>
    </row>
    <row r="952" spans="1:8" ht="12.75" thickBot="1" x14ac:dyDescent="0.3"/>
    <row r="953" spans="1:8" s="17" customFormat="1" x14ac:dyDescent="0.25">
      <c r="A953" s="15">
        <v>40931</v>
      </c>
      <c r="B953" s="17" t="s">
        <v>16485</v>
      </c>
      <c r="E953" s="98">
        <f>SUM(E954:E955)</f>
        <v>59.79</v>
      </c>
      <c r="F953" s="17" t="s">
        <v>16201</v>
      </c>
      <c r="G953" s="17" t="s">
        <v>16200</v>
      </c>
      <c r="H953" s="98"/>
    </row>
    <row r="954" spans="1:8" s="94" customFormat="1" x14ac:dyDescent="0.25">
      <c r="A954" s="97">
        <v>19777</v>
      </c>
      <c r="B954" s="94" t="s">
        <v>16314</v>
      </c>
      <c r="C954" s="94">
        <v>1</v>
      </c>
      <c r="D954" s="94" t="s">
        <v>291</v>
      </c>
      <c r="E954" s="95">
        <f>VLOOKUP(A954,'Τιμοκατάλογος ανά κωδικό'!D:G,4,0)</f>
        <v>40.39</v>
      </c>
    </row>
    <row r="955" spans="1:8" s="94" customFormat="1" x14ac:dyDescent="0.25">
      <c r="A955" s="97">
        <v>40903</v>
      </c>
      <c r="B955" s="94" t="s">
        <v>16481</v>
      </c>
      <c r="C955" s="94">
        <v>1</v>
      </c>
      <c r="D955" s="94" t="s">
        <v>291</v>
      </c>
      <c r="E955" s="95">
        <f>VLOOKUP(A955,'Τιμοκατάλογος ανά κωδικό'!D:G,4,0)</f>
        <v>19.399999999999999</v>
      </c>
    </row>
    <row r="957" spans="1:8" ht="12.75" thickBot="1" x14ac:dyDescent="0.3"/>
    <row r="958" spans="1:8" s="17" customFormat="1" x14ac:dyDescent="0.25">
      <c r="A958" s="15">
        <v>40932</v>
      </c>
      <c r="B958" s="17" t="s">
        <v>16484</v>
      </c>
      <c r="E958" s="98">
        <f>SUM(E959:E960)</f>
        <v>55.44</v>
      </c>
      <c r="F958" s="17" t="s">
        <v>16201</v>
      </c>
      <c r="G958" s="17" t="s">
        <v>16200</v>
      </c>
      <c r="H958" s="98"/>
    </row>
    <row r="959" spans="1:8" s="94" customFormat="1" x14ac:dyDescent="0.25">
      <c r="A959" s="97">
        <v>19778</v>
      </c>
      <c r="B959" s="94" t="s">
        <v>16339</v>
      </c>
      <c r="C959" s="94">
        <v>1</v>
      </c>
      <c r="D959" s="94" t="s">
        <v>291</v>
      </c>
      <c r="E959" s="95">
        <f>VLOOKUP(A959,'Τιμοκατάλογος ανά κωδικό'!D:G,4,0)</f>
        <v>40.39</v>
      </c>
    </row>
    <row r="960" spans="1:8" s="94" customFormat="1" x14ac:dyDescent="0.25">
      <c r="A960" s="97">
        <v>40902</v>
      </c>
      <c r="B960" s="94" t="s">
        <v>16483</v>
      </c>
      <c r="C960" s="94">
        <v>1</v>
      </c>
      <c r="D960" s="94" t="s">
        <v>291</v>
      </c>
      <c r="E960" s="95">
        <f>VLOOKUP(A960,'Τιμοκατάλογος ανά κωδικό'!D:G,4,0)</f>
        <v>15.05</v>
      </c>
    </row>
    <row r="962" spans="1:8" ht="12.75" thickBot="1" x14ac:dyDescent="0.3"/>
    <row r="963" spans="1:8" s="17" customFormat="1" x14ac:dyDescent="0.25">
      <c r="A963" s="15">
        <v>40933</v>
      </c>
      <c r="B963" s="17" t="s">
        <v>16482</v>
      </c>
      <c r="E963" s="98">
        <f>SUM(E964:E965)</f>
        <v>59.79</v>
      </c>
      <c r="F963" s="17" t="s">
        <v>16201</v>
      </c>
      <c r="G963" s="17" t="s">
        <v>16200</v>
      </c>
      <c r="H963" s="98"/>
    </row>
    <row r="964" spans="1:8" s="94" customFormat="1" x14ac:dyDescent="0.25">
      <c r="A964" s="97">
        <v>12624</v>
      </c>
      <c r="B964" s="94" t="s">
        <v>16336</v>
      </c>
      <c r="C964" s="94">
        <v>1</v>
      </c>
      <c r="D964" s="94" t="s">
        <v>291</v>
      </c>
      <c r="E964" s="95">
        <f>VLOOKUP(A964,'Τιμοκατάλογος ανά κωδικό'!D:G,4,0)</f>
        <v>40.39</v>
      </c>
    </row>
    <row r="965" spans="1:8" s="94" customFormat="1" x14ac:dyDescent="0.25">
      <c r="A965" s="97">
        <v>40903</v>
      </c>
      <c r="B965" s="94" t="s">
        <v>16481</v>
      </c>
      <c r="C965" s="94">
        <v>1</v>
      </c>
      <c r="D965" s="94" t="s">
        <v>291</v>
      </c>
      <c r="E965" s="95">
        <f>VLOOKUP(A965,'Τιμοκατάλογος ανά κωδικό'!D:G,4,0)</f>
        <v>19.399999999999999</v>
      </c>
    </row>
    <row r="967" spans="1:8" ht="12.75" thickBot="1" x14ac:dyDescent="0.3"/>
    <row r="968" spans="1:8" s="17" customFormat="1" x14ac:dyDescent="0.25">
      <c r="A968" s="15">
        <v>40935</v>
      </c>
      <c r="B968" s="17" t="s">
        <v>16480</v>
      </c>
      <c r="E968" s="98">
        <f>SUM(E969:E970)</f>
        <v>18.14</v>
      </c>
      <c r="F968" s="17" t="s">
        <v>16201</v>
      </c>
      <c r="G968" s="17" t="s">
        <v>16200</v>
      </c>
      <c r="H968" s="98"/>
    </row>
    <row r="969" spans="1:8" s="94" customFormat="1" x14ac:dyDescent="0.25">
      <c r="A969" s="97">
        <v>13015</v>
      </c>
      <c r="B969" s="94" t="s">
        <v>16276</v>
      </c>
      <c r="C969" s="94">
        <v>1</v>
      </c>
      <c r="D969" s="94" t="s">
        <v>291</v>
      </c>
      <c r="E969" s="95">
        <f>VLOOKUP(A969,'Τιμοκατάλογος ανά κωδικό'!D:G,4,0)</f>
        <v>10.050000000000001</v>
      </c>
    </row>
    <row r="970" spans="1:8" s="94" customFormat="1" x14ac:dyDescent="0.25">
      <c r="A970" s="97">
        <v>40908</v>
      </c>
      <c r="B970" s="94" t="s">
        <v>16477</v>
      </c>
      <c r="C970" s="94">
        <v>1</v>
      </c>
      <c r="D970" s="94" t="s">
        <v>291</v>
      </c>
      <c r="E970" s="95">
        <f>VLOOKUP(A970,'Τιμοκατάλογος ανά κωδικό'!D:G,4,0)</f>
        <v>8.09</v>
      </c>
    </row>
    <row r="972" spans="1:8" ht="12.75" thickBot="1" x14ac:dyDescent="0.3"/>
    <row r="973" spans="1:8" s="17" customFormat="1" x14ac:dyDescent="0.25">
      <c r="A973" s="15">
        <v>40936</v>
      </c>
      <c r="B973" s="17" t="s">
        <v>16479</v>
      </c>
      <c r="E973" s="98">
        <f>SUM(E974:E975)</f>
        <v>27.09</v>
      </c>
      <c r="F973" s="17" t="s">
        <v>16201</v>
      </c>
      <c r="G973" s="17" t="s">
        <v>16200</v>
      </c>
      <c r="H973" s="98"/>
    </row>
    <row r="974" spans="1:8" s="94" customFormat="1" x14ac:dyDescent="0.25">
      <c r="A974" s="97">
        <v>13016</v>
      </c>
      <c r="B974" s="94" t="s">
        <v>16275</v>
      </c>
      <c r="C974" s="94">
        <v>1</v>
      </c>
      <c r="D974" s="94" t="s">
        <v>291</v>
      </c>
      <c r="E974" s="95">
        <f>VLOOKUP(A974,'Τιμοκατάλογος ανά κωδικό'!D:G,4,0)</f>
        <v>19</v>
      </c>
    </row>
    <row r="975" spans="1:8" s="94" customFormat="1" x14ac:dyDescent="0.25">
      <c r="A975" s="97">
        <v>40911</v>
      </c>
      <c r="B975" s="94" t="s">
        <v>16475</v>
      </c>
      <c r="C975" s="94">
        <v>1</v>
      </c>
      <c r="D975" s="94" t="s">
        <v>291</v>
      </c>
      <c r="E975" s="95">
        <f>VLOOKUP(A975,'Τιμοκατάλογος ανά κωδικό'!D:G,4,0)</f>
        <v>8.09</v>
      </c>
    </row>
    <row r="977" spans="1:8" ht="12.75" thickBot="1" x14ac:dyDescent="0.3"/>
    <row r="978" spans="1:8" s="17" customFormat="1" x14ac:dyDescent="0.25">
      <c r="A978" s="15">
        <v>40937</v>
      </c>
      <c r="B978" s="17" t="s">
        <v>16478</v>
      </c>
      <c r="E978" s="98">
        <f>SUM(E979:E980)</f>
        <v>37.14</v>
      </c>
      <c r="F978" s="17" t="s">
        <v>16201</v>
      </c>
      <c r="G978" s="17" t="s">
        <v>16200</v>
      </c>
      <c r="H978" s="98"/>
    </row>
    <row r="979" spans="1:8" s="94" customFormat="1" x14ac:dyDescent="0.25">
      <c r="A979" s="97">
        <v>48143</v>
      </c>
      <c r="B979" s="94" t="s">
        <v>16274</v>
      </c>
      <c r="C979" s="94">
        <v>1</v>
      </c>
      <c r="D979" s="94" t="s">
        <v>291</v>
      </c>
      <c r="E979" s="95">
        <f>VLOOKUP(A979,'Τιμοκατάλογος ανά κωδικό'!D:G,4,0)</f>
        <v>29.05</v>
      </c>
    </row>
    <row r="980" spans="1:8" s="94" customFormat="1" x14ac:dyDescent="0.25">
      <c r="A980" s="97">
        <v>40908</v>
      </c>
      <c r="B980" s="94" t="s">
        <v>16477</v>
      </c>
      <c r="C980" s="94">
        <v>1</v>
      </c>
      <c r="D980" s="94" t="s">
        <v>291</v>
      </c>
      <c r="E980" s="95">
        <f>VLOOKUP(A980,'Τιμοκατάλογος ανά κωδικό'!D:G,4,0)</f>
        <v>8.09</v>
      </c>
    </row>
    <row r="982" spans="1:8" ht="12.75" thickBot="1" x14ac:dyDescent="0.3"/>
    <row r="983" spans="1:8" s="17" customFormat="1" x14ac:dyDescent="0.25">
      <c r="A983" s="15">
        <v>40938</v>
      </c>
      <c r="B983" s="17" t="s">
        <v>16476</v>
      </c>
      <c r="E983" s="98">
        <f>SUM(E984:E985)</f>
        <v>40.5</v>
      </c>
      <c r="F983" s="17" t="s">
        <v>16201</v>
      </c>
      <c r="G983" s="17" t="s">
        <v>16200</v>
      </c>
      <c r="H983" s="98"/>
    </row>
    <row r="984" spans="1:8" s="94" customFormat="1" x14ac:dyDescent="0.25">
      <c r="A984" s="97">
        <v>48142</v>
      </c>
      <c r="B984" s="94" t="s">
        <v>16273</v>
      </c>
      <c r="C984" s="94">
        <v>1</v>
      </c>
      <c r="D984" s="94" t="s">
        <v>291</v>
      </c>
      <c r="E984" s="95">
        <f>VLOOKUP(A984,'Τιμοκατάλογος ανά κωδικό'!D:G,4,0)</f>
        <v>32.409999999999997</v>
      </c>
    </row>
    <row r="985" spans="1:8" s="94" customFormat="1" x14ac:dyDescent="0.25">
      <c r="A985" s="97">
        <v>40911</v>
      </c>
      <c r="B985" s="94" t="s">
        <v>16475</v>
      </c>
      <c r="C985" s="94">
        <v>1</v>
      </c>
      <c r="D985" s="94" t="s">
        <v>291</v>
      </c>
      <c r="E985" s="95">
        <f>VLOOKUP(A985,'Τιμοκατάλογος ανά κωδικό'!D:G,4,0)</f>
        <v>8.09</v>
      </c>
    </row>
    <row r="987" spans="1:8" ht="12.75" thickBot="1" x14ac:dyDescent="0.3"/>
    <row r="988" spans="1:8" s="17" customFormat="1" x14ac:dyDescent="0.25">
      <c r="A988" s="15">
        <v>40939</v>
      </c>
      <c r="B988" s="17" t="s">
        <v>16474</v>
      </c>
      <c r="E988" s="98">
        <f>SUM(E989:E990)</f>
        <v>24.04</v>
      </c>
      <c r="F988" s="17" t="s">
        <v>16201</v>
      </c>
      <c r="G988" s="17" t="s">
        <v>16200</v>
      </c>
      <c r="H988" s="98"/>
    </row>
    <row r="989" spans="1:8" s="94" customFormat="1" x14ac:dyDescent="0.25">
      <c r="A989" s="97">
        <v>10703</v>
      </c>
      <c r="B989" s="94" t="s">
        <v>16272</v>
      </c>
      <c r="C989" s="94">
        <v>1</v>
      </c>
      <c r="D989" s="94" t="s">
        <v>291</v>
      </c>
      <c r="E989" s="95">
        <f>VLOOKUP(A989,'Τιμοκατάλογος ανά κωδικό'!D:G,4,0)</f>
        <v>15.95</v>
      </c>
    </row>
    <row r="990" spans="1:8" s="94" customFormat="1" x14ac:dyDescent="0.25">
      <c r="A990" s="97">
        <v>40913</v>
      </c>
      <c r="B990" s="94" t="s">
        <v>16469</v>
      </c>
      <c r="C990" s="94">
        <v>1</v>
      </c>
      <c r="D990" s="94" t="s">
        <v>291</v>
      </c>
      <c r="E990" s="95">
        <f>VLOOKUP(A990,'Τιμοκατάλογος ανά κωδικό'!D:G,4,0)</f>
        <v>8.09</v>
      </c>
    </row>
    <row r="992" spans="1:8" ht="12.75" thickBot="1" x14ac:dyDescent="0.3"/>
    <row r="993" spans="1:8" s="17" customFormat="1" x14ac:dyDescent="0.25">
      <c r="A993" s="15">
        <v>40940</v>
      </c>
      <c r="B993" s="17" t="s">
        <v>16473</v>
      </c>
      <c r="E993" s="98">
        <f>SUM(E994:E995)</f>
        <v>24.04</v>
      </c>
      <c r="F993" s="17" t="s">
        <v>16201</v>
      </c>
      <c r="G993" s="17" t="s">
        <v>16200</v>
      </c>
      <c r="H993" s="98"/>
    </row>
    <row r="994" spans="1:8" s="94" customFormat="1" x14ac:dyDescent="0.25">
      <c r="A994" s="97">
        <v>10704</v>
      </c>
      <c r="B994" s="94" t="s">
        <v>16271</v>
      </c>
      <c r="C994" s="94">
        <v>1</v>
      </c>
      <c r="D994" s="94" t="s">
        <v>291</v>
      </c>
      <c r="E994" s="95">
        <f>VLOOKUP(A994,'Τιμοκατάλογος ανά κωδικό'!D:G,4,0)</f>
        <v>15.95</v>
      </c>
    </row>
    <row r="995" spans="1:8" s="94" customFormat="1" x14ac:dyDescent="0.25">
      <c r="A995" s="97">
        <v>40913</v>
      </c>
      <c r="B995" s="94" t="s">
        <v>16469</v>
      </c>
      <c r="C995" s="94">
        <v>1</v>
      </c>
      <c r="D995" s="94" t="s">
        <v>291</v>
      </c>
      <c r="E995" s="95">
        <f>VLOOKUP(A995,'Τιμοκατάλογος ανά κωδικό'!D:G,4,0)</f>
        <v>8.09</v>
      </c>
    </row>
    <row r="997" spans="1:8" ht="12.75" thickBot="1" x14ac:dyDescent="0.3"/>
    <row r="998" spans="1:8" s="17" customFormat="1" x14ac:dyDescent="0.25">
      <c r="A998" s="15">
        <v>40941</v>
      </c>
      <c r="B998" s="17" t="s">
        <v>16472</v>
      </c>
      <c r="E998" s="98">
        <f>SUM(E999:E1000)</f>
        <v>29.59</v>
      </c>
      <c r="F998" s="17" t="s">
        <v>16201</v>
      </c>
      <c r="G998" s="17" t="s">
        <v>16200</v>
      </c>
      <c r="H998" s="98"/>
    </row>
    <row r="999" spans="1:8" s="94" customFormat="1" x14ac:dyDescent="0.25">
      <c r="A999" s="97">
        <v>49357</v>
      </c>
      <c r="B999" s="94" t="s">
        <v>16270</v>
      </c>
      <c r="C999" s="94">
        <v>1</v>
      </c>
      <c r="D999" s="94" t="s">
        <v>291</v>
      </c>
      <c r="E999" s="95">
        <f>VLOOKUP(A999,'Τιμοκατάλογος ανά κωδικό'!D:G,4,0)</f>
        <v>21.5</v>
      </c>
    </row>
    <row r="1000" spans="1:8" s="94" customFormat="1" x14ac:dyDescent="0.25">
      <c r="A1000" s="97">
        <v>40913</v>
      </c>
      <c r="B1000" s="94" t="s">
        <v>16469</v>
      </c>
      <c r="C1000" s="94">
        <v>1</v>
      </c>
      <c r="D1000" s="94" t="s">
        <v>291</v>
      </c>
      <c r="E1000" s="95">
        <f>VLOOKUP(A1000,'Τιμοκατάλογος ανά κωδικό'!D:G,4,0)</f>
        <v>8.09</v>
      </c>
    </row>
    <row r="1002" spans="1:8" ht="12.75" thickBot="1" x14ac:dyDescent="0.3"/>
    <row r="1003" spans="1:8" s="17" customFormat="1" x14ac:dyDescent="0.25">
      <c r="A1003" s="15">
        <v>40942</v>
      </c>
      <c r="B1003" s="17" t="s">
        <v>16471</v>
      </c>
      <c r="E1003" s="98">
        <f>SUM(E1004:E1005)</f>
        <v>39.18</v>
      </c>
      <c r="F1003" s="17" t="s">
        <v>16201</v>
      </c>
      <c r="G1003" s="17" t="s">
        <v>16200</v>
      </c>
      <c r="H1003" s="98"/>
    </row>
    <row r="1004" spans="1:8" s="94" customFormat="1" x14ac:dyDescent="0.25">
      <c r="A1004" s="97">
        <v>17774</v>
      </c>
      <c r="B1004" s="94" t="s">
        <v>16269</v>
      </c>
      <c r="C1004" s="94">
        <v>1</v>
      </c>
      <c r="D1004" s="94" t="s">
        <v>291</v>
      </c>
      <c r="E1004" s="95">
        <f>VLOOKUP(A1004,'Τιμοκατάλογος ανά κωδικό'!D:G,4,0)</f>
        <v>31.09</v>
      </c>
    </row>
    <row r="1005" spans="1:8" s="94" customFormat="1" x14ac:dyDescent="0.25">
      <c r="A1005" s="97">
        <v>40913</v>
      </c>
      <c r="B1005" s="94" t="s">
        <v>16469</v>
      </c>
      <c r="C1005" s="94">
        <v>1</v>
      </c>
      <c r="D1005" s="94" t="s">
        <v>291</v>
      </c>
      <c r="E1005" s="95">
        <f>VLOOKUP(A1005,'Τιμοκατάλογος ανά κωδικό'!D:G,4,0)</f>
        <v>8.09</v>
      </c>
    </row>
    <row r="1007" spans="1:8" ht="12.75" thickBot="1" x14ac:dyDescent="0.3"/>
    <row r="1008" spans="1:8" s="17" customFormat="1" x14ac:dyDescent="0.25">
      <c r="A1008" s="15">
        <v>40943</v>
      </c>
      <c r="B1008" s="17" t="s">
        <v>16470</v>
      </c>
      <c r="E1008" s="98">
        <f>SUM(E1009:E1010)</f>
        <v>44.83</v>
      </c>
      <c r="F1008" s="17" t="s">
        <v>16201</v>
      </c>
      <c r="G1008" s="17" t="s">
        <v>16200</v>
      </c>
      <c r="H1008" s="98"/>
    </row>
    <row r="1009" spans="1:8" s="94" customFormat="1" x14ac:dyDescent="0.25">
      <c r="A1009" s="97">
        <v>13601</v>
      </c>
      <c r="B1009" s="94" t="s">
        <v>16268</v>
      </c>
      <c r="C1009" s="94">
        <v>1</v>
      </c>
      <c r="D1009" s="94" t="s">
        <v>291</v>
      </c>
      <c r="E1009" s="95">
        <f>VLOOKUP(A1009,'Τιμοκατάλογος ανά κωδικό'!D:G,4,0)</f>
        <v>36.74</v>
      </c>
    </row>
    <row r="1010" spans="1:8" s="94" customFormat="1" x14ac:dyDescent="0.25">
      <c r="A1010" s="97">
        <v>40913</v>
      </c>
      <c r="B1010" s="94" t="s">
        <v>16469</v>
      </c>
      <c r="C1010" s="94">
        <v>1</v>
      </c>
      <c r="D1010" s="94" t="s">
        <v>291</v>
      </c>
      <c r="E1010" s="95">
        <f>VLOOKUP(A1010,'Τιμοκατάλογος ανά κωδικό'!D:G,4,0)</f>
        <v>8.09</v>
      </c>
    </row>
    <row r="1012" spans="1:8" ht="12.75" thickBot="1" x14ac:dyDescent="0.3"/>
    <row r="1013" spans="1:8" s="17" customFormat="1" x14ac:dyDescent="0.25">
      <c r="A1013" s="15">
        <v>40944</v>
      </c>
      <c r="B1013" s="17" t="s">
        <v>16468</v>
      </c>
      <c r="E1013" s="98">
        <f>SUM(E1014:E1015)</f>
        <v>12.15</v>
      </c>
      <c r="F1013" s="17" t="s">
        <v>16201</v>
      </c>
      <c r="G1013" s="17" t="s">
        <v>16200</v>
      </c>
      <c r="H1013" s="98"/>
    </row>
    <row r="1014" spans="1:8" s="94" customFormat="1" x14ac:dyDescent="0.25">
      <c r="A1014" s="97">
        <v>10079</v>
      </c>
      <c r="B1014" s="94" t="s">
        <v>16342</v>
      </c>
      <c r="C1014" s="94">
        <v>1</v>
      </c>
      <c r="D1014" s="94" t="s">
        <v>291</v>
      </c>
      <c r="E1014" s="95">
        <f>VLOOKUP(A1014,'Τιμοκατάλογος ανά κωδικό'!D:G,4,0)</f>
        <v>7.91</v>
      </c>
    </row>
    <row r="1015" spans="1:8" s="94" customFormat="1" x14ac:dyDescent="0.25">
      <c r="A1015" s="97">
        <v>40899</v>
      </c>
      <c r="B1015" s="94" t="s">
        <v>16467</v>
      </c>
      <c r="C1015" s="94">
        <v>1</v>
      </c>
      <c r="D1015" s="94" t="s">
        <v>291</v>
      </c>
      <c r="E1015" s="95">
        <f>VLOOKUP(A1015,'Τιμοκατάλογος ανά κωδικό'!D:G,4,0)</f>
        <v>4.24</v>
      </c>
    </row>
    <row r="1017" spans="1:8" ht="12.75" thickBot="1" x14ac:dyDescent="0.3"/>
    <row r="1018" spans="1:8" s="17" customFormat="1" x14ac:dyDescent="0.25">
      <c r="A1018" s="15">
        <v>40945</v>
      </c>
      <c r="B1018" s="17" t="s">
        <v>16466</v>
      </c>
      <c r="E1018" s="98">
        <f>SUM(E1019:E1020)</f>
        <v>21.42</v>
      </c>
      <c r="F1018" s="17" t="s">
        <v>16201</v>
      </c>
      <c r="G1018" s="17" t="s">
        <v>16200</v>
      </c>
      <c r="H1018" s="98"/>
    </row>
    <row r="1019" spans="1:8" s="94" customFormat="1" x14ac:dyDescent="0.25">
      <c r="A1019" s="97">
        <v>10079</v>
      </c>
      <c r="B1019" s="94" t="s">
        <v>16342</v>
      </c>
      <c r="C1019" s="94">
        <v>1</v>
      </c>
      <c r="D1019" s="94" t="s">
        <v>291</v>
      </c>
      <c r="E1019" s="95">
        <f>VLOOKUP(A1019,'Τιμοκατάλογος ανά κωδικό'!D:G,4,0)</f>
        <v>7.91</v>
      </c>
    </row>
    <row r="1020" spans="1:8" s="94" customFormat="1" x14ac:dyDescent="0.25">
      <c r="A1020" s="97">
        <v>40914</v>
      </c>
      <c r="B1020" s="94" t="s">
        <v>16463</v>
      </c>
      <c r="C1020" s="94">
        <v>1</v>
      </c>
      <c r="D1020" s="94" t="s">
        <v>291</v>
      </c>
      <c r="E1020" s="95">
        <f>VLOOKUP(A1020,'Τιμοκατάλογος ανά κωδικό'!D:G,4,0)</f>
        <v>13.51</v>
      </c>
    </row>
    <row r="1022" spans="1:8" ht="12.75" thickBot="1" x14ac:dyDescent="0.3"/>
    <row r="1023" spans="1:8" s="17" customFormat="1" x14ac:dyDescent="0.25">
      <c r="A1023" s="15">
        <v>40946</v>
      </c>
      <c r="B1023" s="17" t="s">
        <v>16465</v>
      </c>
      <c r="E1023" s="98">
        <f>SUM(E1024:E1026)</f>
        <v>28.380000000000003</v>
      </c>
      <c r="F1023" s="17" t="s">
        <v>16201</v>
      </c>
      <c r="G1023" s="17" t="s">
        <v>16200</v>
      </c>
      <c r="H1023" s="98"/>
    </row>
    <row r="1024" spans="1:8" s="94" customFormat="1" x14ac:dyDescent="0.25">
      <c r="A1024" s="97">
        <v>10079</v>
      </c>
      <c r="B1024" s="94" t="s">
        <v>16342</v>
      </c>
      <c r="C1024" s="94">
        <v>1</v>
      </c>
      <c r="D1024" s="94" t="s">
        <v>291</v>
      </c>
      <c r="E1024" s="95">
        <f>VLOOKUP(A1024,'Τιμοκατάλογος ανά κωδικό'!D:G,4,0)</f>
        <v>7.91</v>
      </c>
    </row>
    <row r="1025" spans="1:8" s="94" customFormat="1" x14ac:dyDescent="0.25">
      <c r="A1025" s="97">
        <v>40914</v>
      </c>
      <c r="B1025" s="94" t="s">
        <v>16463</v>
      </c>
      <c r="C1025" s="94">
        <v>1</v>
      </c>
      <c r="D1025" s="94" t="s">
        <v>291</v>
      </c>
      <c r="E1025" s="95">
        <f>VLOOKUP(A1025,'Τιμοκατάλογος ανά κωδικό'!D:G,4,0)</f>
        <v>13.51</v>
      </c>
    </row>
    <row r="1026" spans="1:8" s="94" customFormat="1" x14ac:dyDescent="0.25">
      <c r="A1026" s="97">
        <v>10167</v>
      </c>
      <c r="B1026" s="94" t="s">
        <v>16251</v>
      </c>
      <c r="C1026" s="94">
        <v>1</v>
      </c>
      <c r="D1026" s="94" t="s">
        <v>291</v>
      </c>
      <c r="E1026" s="95">
        <f>VLOOKUP(A1026,'Τιμοκατάλογος ανά κωδικό'!D:G,4,0)</f>
        <v>6.96</v>
      </c>
    </row>
    <row r="1028" spans="1:8" ht="12.75" thickBot="1" x14ac:dyDescent="0.3"/>
    <row r="1029" spans="1:8" s="17" customFormat="1" x14ac:dyDescent="0.25">
      <c r="A1029" s="15">
        <v>40947</v>
      </c>
      <c r="B1029" s="17" t="s">
        <v>16464</v>
      </c>
      <c r="E1029" s="98">
        <f>SUM(E1030:E1032)</f>
        <v>28.380000000000003</v>
      </c>
      <c r="F1029" s="17" t="s">
        <v>16201</v>
      </c>
      <c r="G1029" s="17" t="s">
        <v>16200</v>
      </c>
      <c r="H1029" s="98"/>
    </row>
    <row r="1030" spans="1:8" s="94" customFormat="1" x14ac:dyDescent="0.25">
      <c r="A1030" s="97">
        <v>10079</v>
      </c>
      <c r="B1030" s="94" t="s">
        <v>16342</v>
      </c>
      <c r="C1030" s="94">
        <v>1</v>
      </c>
      <c r="D1030" s="94" t="s">
        <v>291</v>
      </c>
      <c r="E1030" s="95">
        <f>VLOOKUP(A1030,'Τιμοκατάλογος ανά κωδικό'!D:G,4,0)</f>
        <v>7.91</v>
      </c>
    </row>
    <row r="1031" spans="1:8" s="94" customFormat="1" x14ac:dyDescent="0.25">
      <c r="A1031" s="97">
        <v>40914</v>
      </c>
      <c r="B1031" s="94" t="s">
        <v>16463</v>
      </c>
      <c r="C1031" s="94">
        <v>1</v>
      </c>
      <c r="D1031" s="94" t="s">
        <v>291</v>
      </c>
      <c r="E1031" s="95">
        <f>VLOOKUP(A1031,'Τιμοκατάλογος ανά κωδικό'!D:G,4,0)</f>
        <v>13.51</v>
      </c>
    </row>
    <row r="1032" spans="1:8" s="94" customFormat="1" x14ac:dyDescent="0.25">
      <c r="A1032" s="97">
        <v>10168</v>
      </c>
      <c r="B1032" s="94" t="s">
        <v>16250</v>
      </c>
      <c r="C1032" s="94">
        <v>1</v>
      </c>
      <c r="D1032" s="94" t="s">
        <v>291</v>
      </c>
      <c r="E1032" s="95">
        <f>VLOOKUP(A1032,'Τιμοκατάλογος ανά κωδικό'!D:G,4,0)</f>
        <v>6.96</v>
      </c>
    </row>
    <row r="1034" spans="1:8" ht="12.75" thickBot="1" x14ac:dyDescent="0.3"/>
    <row r="1035" spans="1:8" s="17" customFormat="1" x14ac:dyDescent="0.25">
      <c r="A1035" s="15">
        <v>40948</v>
      </c>
      <c r="B1035" s="17" t="s">
        <v>16462</v>
      </c>
      <c r="E1035" s="98">
        <f>SUM(E1036:E1037)</f>
        <v>24.38</v>
      </c>
      <c r="F1035" s="17" t="s">
        <v>16201</v>
      </c>
      <c r="G1035" s="17" t="s">
        <v>16200</v>
      </c>
      <c r="H1035" s="98"/>
    </row>
    <row r="1036" spans="1:8" s="94" customFormat="1" x14ac:dyDescent="0.25">
      <c r="A1036" s="97">
        <v>10079</v>
      </c>
      <c r="B1036" s="94" t="s">
        <v>16342</v>
      </c>
      <c r="C1036" s="94">
        <v>1</v>
      </c>
      <c r="D1036" s="94" t="s">
        <v>291</v>
      </c>
      <c r="E1036" s="95">
        <f>VLOOKUP(A1036,'Τιμοκατάλογος ανά κωδικό'!D:G,4,0)</f>
        <v>7.91</v>
      </c>
    </row>
    <row r="1037" spans="1:8" s="94" customFormat="1" x14ac:dyDescent="0.25">
      <c r="A1037" s="97">
        <v>40915</v>
      </c>
      <c r="B1037" s="94" t="s">
        <v>16459</v>
      </c>
      <c r="C1037" s="94">
        <v>1</v>
      </c>
      <c r="D1037" s="94" t="s">
        <v>291</v>
      </c>
      <c r="E1037" s="95">
        <f>VLOOKUP(A1037,'Τιμοκατάλογος ανά κωδικό'!D:G,4,0)</f>
        <v>16.47</v>
      </c>
    </row>
    <row r="1039" spans="1:8" ht="12.75" thickBot="1" x14ac:dyDescent="0.3"/>
    <row r="1040" spans="1:8" s="17" customFormat="1" x14ac:dyDescent="0.25">
      <c r="A1040" s="15">
        <v>40949</v>
      </c>
      <c r="B1040" s="17" t="s">
        <v>16461</v>
      </c>
      <c r="E1040" s="98">
        <f>SUM(E1041:E1043)</f>
        <v>31.34</v>
      </c>
      <c r="F1040" s="17" t="s">
        <v>16201</v>
      </c>
      <c r="G1040" s="17" t="s">
        <v>16200</v>
      </c>
      <c r="H1040" s="98"/>
    </row>
    <row r="1041" spans="1:8" s="94" customFormat="1" x14ac:dyDescent="0.25">
      <c r="A1041" s="97">
        <v>10079</v>
      </c>
      <c r="B1041" s="94" t="s">
        <v>16342</v>
      </c>
      <c r="C1041" s="94">
        <v>1</v>
      </c>
      <c r="D1041" s="94" t="s">
        <v>291</v>
      </c>
      <c r="E1041" s="95">
        <f>VLOOKUP(A1041,'Τιμοκατάλογος ανά κωδικό'!D:G,4,0)</f>
        <v>7.91</v>
      </c>
    </row>
    <row r="1042" spans="1:8" s="94" customFormat="1" x14ac:dyDescent="0.25">
      <c r="A1042" s="97">
        <v>40915</v>
      </c>
      <c r="B1042" s="94" t="s">
        <v>16459</v>
      </c>
      <c r="C1042" s="94">
        <v>1</v>
      </c>
      <c r="D1042" s="94" t="s">
        <v>291</v>
      </c>
      <c r="E1042" s="95">
        <f>VLOOKUP(A1042,'Τιμοκατάλογος ανά κωδικό'!D:G,4,0)</f>
        <v>16.47</v>
      </c>
    </row>
    <row r="1043" spans="1:8" s="94" customFormat="1" x14ac:dyDescent="0.25">
      <c r="A1043" s="97">
        <v>10167</v>
      </c>
      <c r="B1043" s="94" t="s">
        <v>16251</v>
      </c>
      <c r="C1043" s="94">
        <v>1</v>
      </c>
      <c r="D1043" s="94" t="s">
        <v>291</v>
      </c>
      <c r="E1043" s="95">
        <f>VLOOKUP(A1043,'Τιμοκατάλογος ανά κωδικό'!D:G,4,0)</f>
        <v>6.96</v>
      </c>
    </row>
    <row r="1045" spans="1:8" ht="12.75" thickBot="1" x14ac:dyDescent="0.3"/>
    <row r="1046" spans="1:8" s="17" customFormat="1" x14ac:dyDescent="0.25">
      <c r="A1046" s="15">
        <v>40950</v>
      </c>
      <c r="B1046" s="17" t="s">
        <v>16460</v>
      </c>
      <c r="E1046" s="98">
        <f>SUM(E1047:E1049)</f>
        <v>31.34</v>
      </c>
      <c r="F1046" s="17" t="s">
        <v>16201</v>
      </c>
      <c r="G1046" s="17" t="s">
        <v>16200</v>
      </c>
      <c r="H1046" s="98"/>
    </row>
    <row r="1047" spans="1:8" s="94" customFormat="1" x14ac:dyDescent="0.25">
      <c r="A1047" s="97">
        <v>10079</v>
      </c>
      <c r="B1047" s="94" t="s">
        <v>16342</v>
      </c>
      <c r="C1047" s="94">
        <v>1</v>
      </c>
      <c r="D1047" s="94" t="s">
        <v>291</v>
      </c>
      <c r="E1047" s="95">
        <f>VLOOKUP(A1047,'Τιμοκατάλογος ανά κωδικό'!D:G,4,0)</f>
        <v>7.91</v>
      </c>
    </row>
    <row r="1048" spans="1:8" s="94" customFormat="1" x14ac:dyDescent="0.25">
      <c r="A1048" s="97">
        <v>40915</v>
      </c>
      <c r="B1048" s="94" t="s">
        <v>16459</v>
      </c>
      <c r="C1048" s="94">
        <v>1</v>
      </c>
      <c r="D1048" s="94" t="s">
        <v>291</v>
      </c>
      <c r="E1048" s="95">
        <f>VLOOKUP(A1048,'Τιμοκατάλογος ανά κωδικό'!D:G,4,0)</f>
        <v>16.47</v>
      </c>
    </row>
    <row r="1049" spans="1:8" s="94" customFormat="1" x14ac:dyDescent="0.25">
      <c r="A1049" s="97">
        <v>10168</v>
      </c>
      <c r="B1049" s="94" t="s">
        <v>16250</v>
      </c>
      <c r="C1049" s="94">
        <v>1</v>
      </c>
      <c r="D1049" s="94" t="s">
        <v>291</v>
      </c>
      <c r="E1049" s="95">
        <f>VLOOKUP(A1049,'Τιμοκατάλογος ανά κωδικό'!D:G,4,0)</f>
        <v>6.96</v>
      </c>
    </row>
    <row r="1051" spans="1:8" ht="12.75" thickBot="1" x14ac:dyDescent="0.3"/>
    <row r="1052" spans="1:8" s="17" customFormat="1" x14ac:dyDescent="0.25">
      <c r="A1052" s="15">
        <v>40951</v>
      </c>
      <c r="B1052" s="17" t="s">
        <v>16458</v>
      </c>
      <c r="E1052" s="98">
        <f>SUM(E1053:E1054)</f>
        <v>21.42</v>
      </c>
      <c r="F1052" s="17" t="s">
        <v>16201</v>
      </c>
      <c r="G1052" s="17" t="s">
        <v>16200</v>
      </c>
      <c r="H1052" s="98"/>
    </row>
    <row r="1053" spans="1:8" s="94" customFormat="1" x14ac:dyDescent="0.25">
      <c r="A1053" s="97">
        <v>10079</v>
      </c>
      <c r="B1053" s="94" t="s">
        <v>16342</v>
      </c>
      <c r="C1053" s="94">
        <v>1</v>
      </c>
      <c r="D1053" s="94" t="s">
        <v>291</v>
      </c>
      <c r="E1053" s="95">
        <f>VLOOKUP(A1053,'Τιμοκατάλογος ανά κωδικό'!D:G,4,0)</f>
        <v>7.91</v>
      </c>
    </row>
    <row r="1054" spans="1:8" s="94" customFormat="1" x14ac:dyDescent="0.25">
      <c r="A1054" s="97">
        <v>40916</v>
      </c>
      <c r="B1054" s="94" t="s">
        <v>16455</v>
      </c>
      <c r="C1054" s="94">
        <v>1</v>
      </c>
      <c r="D1054" s="94" t="s">
        <v>291</v>
      </c>
      <c r="E1054" s="95">
        <f>VLOOKUP(A1054,'Τιμοκατάλογος ανά κωδικό'!D:G,4,0)</f>
        <v>13.51</v>
      </c>
    </row>
    <row r="1056" spans="1:8" ht="12.75" thickBot="1" x14ac:dyDescent="0.3"/>
    <row r="1057" spans="1:8" s="17" customFormat="1" x14ac:dyDescent="0.25">
      <c r="A1057" s="15">
        <v>40952</v>
      </c>
      <c r="B1057" s="17" t="s">
        <v>16457</v>
      </c>
      <c r="E1057" s="98">
        <f>SUM(E1058:E1060)</f>
        <v>28.380000000000003</v>
      </c>
      <c r="F1057" s="17" t="s">
        <v>16201</v>
      </c>
      <c r="G1057" s="17" t="s">
        <v>16200</v>
      </c>
      <c r="H1057" s="98"/>
    </row>
    <row r="1058" spans="1:8" s="94" customFormat="1" x14ac:dyDescent="0.25">
      <c r="A1058" s="97">
        <v>10079</v>
      </c>
      <c r="B1058" s="94" t="s">
        <v>16342</v>
      </c>
      <c r="C1058" s="94">
        <v>1</v>
      </c>
      <c r="D1058" s="94" t="s">
        <v>291</v>
      </c>
      <c r="E1058" s="95">
        <f>VLOOKUP(A1058,'Τιμοκατάλογος ανά κωδικό'!D:G,4,0)</f>
        <v>7.91</v>
      </c>
    </row>
    <row r="1059" spans="1:8" s="94" customFormat="1" x14ac:dyDescent="0.25">
      <c r="A1059" s="97">
        <v>40916</v>
      </c>
      <c r="B1059" s="94" t="s">
        <v>16455</v>
      </c>
      <c r="C1059" s="94">
        <v>1</v>
      </c>
      <c r="D1059" s="94" t="s">
        <v>291</v>
      </c>
      <c r="E1059" s="95">
        <f>VLOOKUP(A1059,'Τιμοκατάλογος ανά κωδικό'!D:G,4,0)</f>
        <v>13.51</v>
      </c>
    </row>
    <row r="1060" spans="1:8" s="94" customFormat="1" x14ac:dyDescent="0.25">
      <c r="A1060" s="97">
        <v>10167</v>
      </c>
      <c r="B1060" s="94" t="s">
        <v>16251</v>
      </c>
      <c r="C1060" s="94">
        <v>1</v>
      </c>
      <c r="D1060" s="94" t="s">
        <v>291</v>
      </c>
      <c r="E1060" s="95">
        <f>VLOOKUP(A1060,'Τιμοκατάλογος ανά κωδικό'!D:G,4,0)</f>
        <v>6.96</v>
      </c>
    </row>
    <row r="1062" spans="1:8" ht="12.75" thickBot="1" x14ac:dyDescent="0.3"/>
    <row r="1063" spans="1:8" s="17" customFormat="1" x14ac:dyDescent="0.25">
      <c r="A1063" s="15">
        <v>40953</v>
      </c>
      <c r="B1063" s="17" t="s">
        <v>16456</v>
      </c>
      <c r="E1063" s="98">
        <f>SUM(E1064:E1066)</f>
        <v>28.380000000000003</v>
      </c>
      <c r="F1063" s="17" t="s">
        <v>16201</v>
      </c>
      <c r="G1063" s="17" t="s">
        <v>16200</v>
      </c>
      <c r="H1063" s="98"/>
    </row>
    <row r="1064" spans="1:8" s="94" customFormat="1" x14ac:dyDescent="0.25">
      <c r="A1064" s="97">
        <v>10079</v>
      </c>
      <c r="B1064" s="94" t="s">
        <v>16342</v>
      </c>
      <c r="C1064" s="94">
        <v>1</v>
      </c>
      <c r="D1064" s="94" t="s">
        <v>291</v>
      </c>
      <c r="E1064" s="95">
        <f>VLOOKUP(A1064,'Τιμοκατάλογος ανά κωδικό'!D:G,4,0)</f>
        <v>7.91</v>
      </c>
    </row>
    <row r="1065" spans="1:8" s="94" customFormat="1" x14ac:dyDescent="0.25">
      <c r="A1065" s="97">
        <v>40916</v>
      </c>
      <c r="B1065" s="94" t="s">
        <v>16455</v>
      </c>
      <c r="C1065" s="94">
        <v>1</v>
      </c>
      <c r="D1065" s="94" t="s">
        <v>291</v>
      </c>
      <c r="E1065" s="95">
        <f>VLOOKUP(A1065,'Τιμοκατάλογος ανά κωδικό'!D:G,4,0)</f>
        <v>13.51</v>
      </c>
    </row>
    <row r="1066" spans="1:8" s="94" customFormat="1" x14ac:dyDescent="0.25">
      <c r="A1066" s="97">
        <v>10168</v>
      </c>
      <c r="B1066" s="94" t="s">
        <v>16250</v>
      </c>
      <c r="C1066" s="94">
        <v>1</v>
      </c>
      <c r="D1066" s="94" t="s">
        <v>291</v>
      </c>
      <c r="E1066" s="95">
        <f>VLOOKUP(A1066,'Τιμοκατάλογος ανά κωδικό'!D:G,4,0)</f>
        <v>6.96</v>
      </c>
    </row>
    <row r="1068" spans="1:8" ht="12.75" thickBot="1" x14ac:dyDescent="0.3"/>
    <row r="1069" spans="1:8" s="17" customFormat="1" x14ac:dyDescent="0.25">
      <c r="A1069" s="15">
        <v>40954</v>
      </c>
      <c r="B1069" s="17" t="s">
        <v>16454</v>
      </c>
      <c r="E1069" s="98">
        <f>SUM(E1070:E1071)</f>
        <v>21.42</v>
      </c>
      <c r="F1069" s="17" t="s">
        <v>16201</v>
      </c>
      <c r="G1069" s="17" t="s">
        <v>16200</v>
      </c>
      <c r="H1069" s="98"/>
    </row>
    <row r="1070" spans="1:8" s="94" customFormat="1" x14ac:dyDescent="0.25">
      <c r="A1070" s="97">
        <v>10079</v>
      </c>
      <c r="B1070" s="94" t="s">
        <v>16342</v>
      </c>
      <c r="C1070" s="94">
        <v>1</v>
      </c>
      <c r="D1070" s="94" t="s">
        <v>291</v>
      </c>
      <c r="E1070" s="95">
        <f>VLOOKUP(A1070,'Τιμοκατάλογος ανά κωδικό'!D:G,4,0)</f>
        <v>7.91</v>
      </c>
    </row>
    <row r="1071" spans="1:8" s="94" customFormat="1" x14ac:dyDescent="0.25">
      <c r="A1071" s="97">
        <v>40917</v>
      </c>
      <c r="B1071" s="94" t="s">
        <v>16452</v>
      </c>
      <c r="C1071" s="94">
        <v>1</v>
      </c>
      <c r="D1071" s="94" t="s">
        <v>291</v>
      </c>
      <c r="E1071" s="95">
        <f>VLOOKUP(A1071,'Τιμοκατάλογος ανά κωδικό'!D:G,4,0)</f>
        <v>13.51</v>
      </c>
    </row>
    <row r="1073" spans="1:8" ht="12.75" thickBot="1" x14ac:dyDescent="0.3"/>
    <row r="1074" spans="1:8" s="17" customFormat="1" x14ac:dyDescent="0.25">
      <c r="A1074" s="15">
        <v>40955</v>
      </c>
      <c r="B1074" s="17" t="s">
        <v>16453</v>
      </c>
      <c r="E1074" s="98">
        <f>SUM(E1075:E1077)</f>
        <v>28.380000000000003</v>
      </c>
      <c r="F1074" s="17" t="s">
        <v>16201</v>
      </c>
      <c r="G1074" s="17" t="s">
        <v>16200</v>
      </c>
      <c r="H1074" s="98"/>
    </row>
    <row r="1075" spans="1:8" s="94" customFormat="1" x14ac:dyDescent="0.25">
      <c r="A1075" s="97">
        <v>10079</v>
      </c>
      <c r="B1075" s="94" t="s">
        <v>16342</v>
      </c>
      <c r="C1075" s="94">
        <v>1</v>
      </c>
      <c r="D1075" s="94" t="s">
        <v>291</v>
      </c>
      <c r="E1075" s="95">
        <f>VLOOKUP(A1075,'Τιμοκατάλογος ανά κωδικό'!D:G,4,0)</f>
        <v>7.91</v>
      </c>
    </row>
    <row r="1076" spans="1:8" s="94" customFormat="1" x14ac:dyDescent="0.25">
      <c r="A1076" s="97">
        <v>40917</v>
      </c>
      <c r="B1076" s="94" t="s">
        <v>16452</v>
      </c>
      <c r="C1076" s="94">
        <v>1</v>
      </c>
      <c r="D1076" s="94" t="s">
        <v>291</v>
      </c>
      <c r="E1076" s="95">
        <f>VLOOKUP(A1076,'Τιμοκατάλογος ανά κωδικό'!D:G,4,0)</f>
        <v>13.51</v>
      </c>
    </row>
    <row r="1077" spans="1:8" s="94" customFormat="1" x14ac:dyDescent="0.25">
      <c r="A1077" s="97">
        <v>10167</v>
      </c>
      <c r="B1077" s="94" t="s">
        <v>16251</v>
      </c>
      <c r="C1077" s="94">
        <v>1</v>
      </c>
      <c r="D1077" s="94" t="s">
        <v>291</v>
      </c>
      <c r="E1077" s="95">
        <f>VLOOKUP(A1077,'Τιμοκατάλογος ανά κωδικό'!D:G,4,0)</f>
        <v>6.96</v>
      </c>
    </row>
    <row r="1079" spans="1:8" ht="12.75" thickBot="1" x14ac:dyDescent="0.3"/>
    <row r="1080" spans="1:8" s="17" customFormat="1" x14ac:dyDescent="0.25">
      <c r="A1080" s="15">
        <v>40956</v>
      </c>
      <c r="B1080" s="17" t="s">
        <v>16451</v>
      </c>
      <c r="E1080" s="98">
        <f>SUM(E1081:E1082)</f>
        <v>124.36</v>
      </c>
      <c r="F1080" s="17" t="s">
        <v>16201</v>
      </c>
      <c r="G1080" s="17" t="s">
        <v>16200</v>
      </c>
      <c r="H1080" s="98"/>
    </row>
    <row r="1081" spans="1:8" s="94" customFormat="1" x14ac:dyDescent="0.25">
      <c r="A1081" s="97">
        <v>26182</v>
      </c>
      <c r="B1081" s="94" t="s">
        <v>16333</v>
      </c>
      <c r="C1081" s="94">
        <v>1</v>
      </c>
      <c r="D1081" s="94" t="s">
        <v>291</v>
      </c>
      <c r="E1081" s="95">
        <f>VLOOKUP(A1081,'Τιμοκατάλογος ανά κωδικό'!D:G,4,0)</f>
        <v>105.05</v>
      </c>
    </row>
    <row r="1082" spans="1:8" s="94" customFormat="1" x14ac:dyDescent="0.25">
      <c r="A1082" s="97">
        <v>40918</v>
      </c>
      <c r="B1082" s="94" t="s">
        <v>16450</v>
      </c>
      <c r="C1082" s="94">
        <v>1</v>
      </c>
      <c r="D1082" s="94" t="s">
        <v>291</v>
      </c>
      <c r="E1082" s="95">
        <f>VLOOKUP(A1082,'Τιμοκατάλογος ανά κωδικό'!D:G,4,0)</f>
        <v>19.309999999999999</v>
      </c>
    </row>
    <row r="1084" spans="1:8" ht="12.75" thickBot="1" x14ac:dyDescent="0.3"/>
    <row r="1085" spans="1:8" s="17" customFormat="1" x14ac:dyDescent="0.25">
      <c r="A1085" s="15">
        <v>40962</v>
      </c>
      <c r="B1085" s="17" t="s">
        <v>16449</v>
      </c>
      <c r="E1085" s="98">
        <f>SUM(E1086:E1087)</f>
        <v>153.77000000000001</v>
      </c>
      <c r="F1085" s="17" t="s">
        <v>16201</v>
      </c>
      <c r="G1085" s="17" t="s">
        <v>16200</v>
      </c>
      <c r="H1085" s="98"/>
    </row>
    <row r="1086" spans="1:8" s="94" customFormat="1" x14ac:dyDescent="0.25">
      <c r="A1086" s="97">
        <v>16270</v>
      </c>
      <c r="B1086" s="94" t="s">
        <v>16244</v>
      </c>
      <c r="C1086" s="94">
        <v>1</v>
      </c>
      <c r="D1086" s="94" t="s">
        <v>291</v>
      </c>
      <c r="E1086" s="95">
        <f>VLOOKUP(A1086,'Τιμοκατάλογος ανά κωδικό'!D:G,4,0)</f>
        <v>100.59</v>
      </c>
    </row>
    <row r="1087" spans="1:8" s="94" customFormat="1" x14ac:dyDescent="0.25">
      <c r="A1087" s="97">
        <v>40920</v>
      </c>
      <c r="B1087" s="94" t="s">
        <v>16293</v>
      </c>
      <c r="C1087" s="94">
        <v>1</v>
      </c>
      <c r="D1087" s="94" t="s">
        <v>291</v>
      </c>
      <c r="E1087" s="95">
        <f>VLOOKUP(A1087,'Τιμοκατάλογος ανά κωδικό'!D:G,4,0)</f>
        <v>53.18</v>
      </c>
    </row>
    <row r="1089" spans="1:8" ht="12.75" thickBot="1" x14ac:dyDescent="0.3"/>
    <row r="1090" spans="1:8" s="17" customFormat="1" x14ac:dyDescent="0.25">
      <c r="A1090" s="15">
        <v>41007</v>
      </c>
      <c r="B1090" s="17" t="s">
        <v>16448</v>
      </c>
      <c r="E1090" s="98">
        <f>SUM(E1091:E1092)</f>
        <v>29</v>
      </c>
      <c r="F1090" s="17" t="s">
        <v>16421</v>
      </c>
      <c r="G1090" s="17" t="s">
        <v>16436</v>
      </c>
      <c r="H1090" s="98"/>
    </row>
    <row r="1091" spans="1:8" s="94" customFormat="1" x14ac:dyDescent="0.25">
      <c r="A1091" s="97">
        <v>10078</v>
      </c>
      <c r="B1091" s="94" t="s">
        <v>16328</v>
      </c>
      <c r="C1091" s="94">
        <v>1</v>
      </c>
      <c r="D1091" s="94" t="s">
        <v>291</v>
      </c>
      <c r="E1091" s="95">
        <f>VLOOKUP(A1091,'Τιμοκατάλογος ανά κωδικό'!D:G,4,0)</f>
        <v>8.1199999999999992</v>
      </c>
    </row>
    <row r="1092" spans="1:8" s="94" customFormat="1" x14ac:dyDescent="0.25">
      <c r="A1092" s="97">
        <v>40989</v>
      </c>
      <c r="B1092" s="94" t="s">
        <v>16439</v>
      </c>
      <c r="C1092" s="94">
        <v>1</v>
      </c>
      <c r="D1092" s="94" t="s">
        <v>291</v>
      </c>
      <c r="E1092" s="95">
        <f>VLOOKUP(A1092,'Τιμοκατάλογος ανά κωδικό'!D:G,4,0)</f>
        <v>20.88</v>
      </c>
    </row>
    <row r="1094" spans="1:8" ht="12.75" thickBot="1" x14ac:dyDescent="0.3"/>
    <row r="1095" spans="1:8" s="17" customFormat="1" x14ac:dyDescent="0.25">
      <c r="A1095" s="15">
        <v>41008</v>
      </c>
      <c r="B1095" s="17" t="s">
        <v>16447</v>
      </c>
      <c r="E1095" s="98">
        <f>SUM(E1096:E1099)</f>
        <v>38.07</v>
      </c>
      <c r="F1095" s="17" t="s">
        <v>16421</v>
      </c>
      <c r="G1095" s="17" t="s">
        <v>16436</v>
      </c>
      <c r="H1095" s="98"/>
    </row>
    <row r="1096" spans="1:8" s="94" customFormat="1" x14ac:dyDescent="0.25">
      <c r="A1096" s="97">
        <v>10078</v>
      </c>
      <c r="B1096" s="94" t="s">
        <v>16328</v>
      </c>
      <c r="C1096" s="94">
        <v>1</v>
      </c>
      <c r="D1096" s="94" t="s">
        <v>291</v>
      </c>
      <c r="E1096" s="95">
        <f>VLOOKUP(A1096,'Τιμοκατάλογος ανά κωδικό'!D:G,4,0)</f>
        <v>8.1199999999999992</v>
      </c>
    </row>
    <row r="1097" spans="1:8" s="94" customFormat="1" x14ac:dyDescent="0.25">
      <c r="A1097" s="97">
        <v>40990</v>
      </c>
      <c r="B1097" s="94" t="s">
        <v>16446</v>
      </c>
      <c r="C1097" s="94">
        <v>1</v>
      </c>
      <c r="D1097" s="94" t="s">
        <v>291</v>
      </c>
      <c r="E1097" s="95">
        <f>VLOOKUP(A1097,'Τιμοκατάλογος ανά κωδικό'!D:G,4,0)</f>
        <v>20.88</v>
      </c>
    </row>
    <row r="1098" spans="1:8" s="94" customFormat="1" x14ac:dyDescent="0.25">
      <c r="A1098" s="97">
        <v>41616</v>
      </c>
      <c r="B1098" s="94" t="s">
        <v>16431</v>
      </c>
      <c r="C1098" s="94">
        <v>1</v>
      </c>
      <c r="D1098" s="94" t="s">
        <v>291</v>
      </c>
      <c r="E1098" s="95">
        <f>VLOOKUP(A1098,'Τιμοκατάλογος ανά κωδικό'!D:G,4,0)</f>
        <v>2.11</v>
      </c>
    </row>
    <row r="1099" spans="1:8" s="94" customFormat="1" x14ac:dyDescent="0.25">
      <c r="A1099" s="97">
        <v>10168</v>
      </c>
      <c r="B1099" s="94" t="s">
        <v>16250</v>
      </c>
      <c r="C1099" s="94">
        <v>1</v>
      </c>
      <c r="D1099" s="94" t="s">
        <v>291</v>
      </c>
      <c r="E1099" s="95">
        <f>VLOOKUP(A1099,'Τιμοκατάλογος ανά κωδικό'!D:G,4,0)</f>
        <v>6.96</v>
      </c>
    </row>
    <row r="1101" spans="1:8" ht="12.75" thickBot="1" x14ac:dyDescent="0.3"/>
    <row r="1102" spans="1:8" s="17" customFormat="1" x14ac:dyDescent="0.25">
      <c r="A1102" s="15">
        <v>41009</v>
      </c>
      <c r="B1102" s="17" t="s">
        <v>16445</v>
      </c>
      <c r="E1102" s="98">
        <f>SUM(E1103:E1104)</f>
        <v>40.43</v>
      </c>
      <c r="F1102" s="17" t="s">
        <v>16421</v>
      </c>
      <c r="G1102" s="17" t="s">
        <v>16436</v>
      </c>
      <c r="H1102" s="98"/>
    </row>
    <row r="1103" spans="1:8" s="94" customFormat="1" x14ac:dyDescent="0.25">
      <c r="A1103" s="97">
        <v>10077</v>
      </c>
      <c r="B1103" s="94" t="s">
        <v>16320</v>
      </c>
      <c r="C1103" s="94">
        <v>1</v>
      </c>
      <c r="D1103" s="94" t="s">
        <v>291</v>
      </c>
      <c r="E1103" s="95">
        <f>VLOOKUP(A1103,'Τιμοκατάλογος ανά κωδικό'!D:G,4,0)</f>
        <v>11.4</v>
      </c>
    </row>
    <row r="1104" spans="1:8" s="94" customFormat="1" x14ac:dyDescent="0.25">
      <c r="A1104" s="97">
        <v>40991</v>
      </c>
      <c r="B1104" s="94" t="s">
        <v>16444</v>
      </c>
      <c r="C1104" s="94">
        <v>1</v>
      </c>
      <c r="D1104" s="94" t="s">
        <v>291</v>
      </c>
      <c r="E1104" s="95">
        <f>VLOOKUP(A1104,'Τιμοκατάλογος ανά κωδικό'!D:G,4,0)</f>
        <v>29.03</v>
      </c>
    </row>
    <row r="1106" spans="1:8" ht="12.75" thickBot="1" x14ac:dyDescent="0.3"/>
    <row r="1107" spans="1:8" s="17" customFormat="1" x14ac:dyDescent="0.25">
      <c r="A1107" s="15">
        <v>41010</v>
      </c>
      <c r="B1107" s="17" t="s">
        <v>16443</v>
      </c>
      <c r="E1107" s="98">
        <f>SUM(E1108:E1109)</f>
        <v>73.5</v>
      </c>
      <c r="F1107" s="17" t="s">
        <v>16421</v>
      </c>
      <c r="G1107" s="17" t="s">
        <v>16436</v>
      </c>
      <c r="H1107" s="98"/>
    </row>
    <row r="1108" spans="1:8" s="94" customFormat="1" x14ac:dyDescent="0.25">
      <c r="A1108" s="97">
        <v>19777</v>
      </c>
      <c r="B1108" s="94" t="s">
        <v>16314</v>
      </c>
      <c r="C1108" s="94">
        <v>1</v>
      </c>
      <c r="D1108" s="94" t="s">
        <v>291</v>
      </c>
      <c r="E1108" s="95">
        <f>VLOOKUP(A1108,'Τιμοκατάλογος ανά κωδικό'!D:G,4,0)</f>
        <v>40.39</v>
      </c>
    </row>
    <row r="1109" spans="1:8" s="94" customFormat="1" x14ac:dyDescent="0.25">
      <c r="A1109" s="97">
        <v>40992</v>
      </c>
      <c r="B1109" s="94" t="s">
        <v>16441</v>
      </c>
      <c r="C1109" s="94">
        <v>1</v>
      </c>
      <c r="D1109" s="94" t="s">
        <v>291</v>
      </c>
      <c r="E1109" s="95">
        <f>VLOOKUP(A1109,'Τιμοκατάλογος ανά κωδικό'!D:G,4,0)</f>
        <v>33.11</v>
      </c>
    </row>
    <row r="1111" spans="1:8" ht="12.75" thickBot="1" x14ac:dyDescent="0.3"/>
    <row r="1112" spans="1:8" s="17" customFormat="1" x14ac:dyDescent="0.25">
      <c r="A1112" s="15">
        <v>41011</v>
      </c>
      <c r="B1112" s="17" t="s">
        <v>16442</v>
      </c>
      <c r="E1112" s="98">
        <f>SUM(E1113:E1114)</f>
        <v>73.5</v>
      </c>
      <c r="F1112" s="17" t="s">
        <v>16421</v>
      </c>
      <c r="G1112" s="17" t="s">
        <v>16436</v>
      </c>
      <c r="H1112" s="98"/>
    </row>
    <row r="1113" spans="1:8" s="94" customFormat="1" x14ac:dyDescent="0.25">
      <c r="A1113" s="97">
        <v>12624</v>
      </c>
      <c r="B1113" s="94" t="s">
        <v>16336</v>
      </c>
      <c r="C1113" s="94">
        <v>1</v>
      </c>
      <c r="D1113" s="94" t="s">
        <v>291</v>
      </c>
      <c r="E1113" s="95">
        <f>VLOOKUP(A1113,'Τιμοκατάλογος ανά κωδικό'!D:G,4,0)</f>
        <v>40.39</v>
      </c>
    </row>
    <row r="1114" spans="1:8" s="94" customFormat="1" x14ac:dyDescent="0.25">
      <c r="A1114" s="97">
        <v>40992</v>
      </c>
      <c r="B1114" s="94" t="s">
        <v>16441</v>
      </c>
      <c r="C1114" s="94">
        <v>1</v>
      </c>
      <c r="D1114" s="94" t="s">
        <v>291</v>
      </c>
      <c r="E1114" s="95">
        <f>VLOOKUP(A1114,'Τιμοκατάλογος ανά κωδικό'!D:G,4,0)</f>
        <v>33.11</v>
      </c>
    </row>
    <row r="1116" spans="1:8" ht="12.75" thickBot="1" x14ac:dyDescent="0.3"/>
    <row r="1117" spans="1:8" s="17" customFormat="1" x14ac:dyDescent="0.25">
      <c r="A1117" s="15">
        <v>41012</v>
      </c>
      <c r="B1117" s="17" t="s">
        <v>16440</v>
      </c>
      <c r="E1117" s="98">
        <f>SUM(E1118:E1119)</f>
        <v>43.32</v>
      </c>
      <c r="F1117" s="17" t="s">
        <v>16421</v>
      </c>
      <c r="G1117" s="17" t="s">
        <v>16436</v>
      </c>
      <c r="H1117" s="98"/>
    </row>
    <row r="1118" spans="1:8" s="94" customFormat="1" x14ac:dyDescent="0.25">
      <c r="A1118" s="97">
        <v>15896</v>
      </c>
      <c r="B1118" s="94" t="s">
        <v>16420</v>
      </c>
      <c r="C1118" s="94">
        <v>1</v>
      </c>
      <c r="D1118" s="94" t="s">
        <v>291</v>
      </c>
      <c r="E1118" s="95">
        <f>VLOOKUP(A1118,'Τιμοκατάλογος ανά κωδικό'!D:G,4,0)</f>
        <v>22.44</v>
      </c>
    </row>
    <row r="1119" spans="1:8" s="94" customFormat="1" x14ac:dyDescent="0.25">
      <c r="A1119" s="97">
        <v>40989</v>
      </c>
      <c r="B1119" s="94" t="s">
        <v>16439</v>
      </c>
      <c r="C1119" s="94">
        <v>1</v>
      </c>
      <c r="D1119" s="94" t="s">
        <v>291</v>
      </c>
      <c r="E1119" s="95">
        <f>VLOOKUP(A1119,'Τιμοκατάλογος ανά κωδικό'!D:G,4,0)</f>
        <v>20.88</v>
      </c>
    </row>
    <row r="1121" spans="1:8" ht="12.75" thickBot="1" x14ac:dyDescent="0.3"/>
    <row r="1122" spans="1:8" s="17" customFormat="1" x14ac:dyDescent="0.25">
      <c r="A1122" s="15">
        <v>41013</v>
      </c>
      <c r="B1122" s="17" t="s">
        <v>16438</v>
      </c>
      <c r="E1122" s="98">
        <f>SUM(E1123:E1125)</f>
        <v>57.720000000000006</v>
      </c>
      <c r="F1122" s="17" t="s">
        <v>16421</v>
      </c>
      <c r="G1122" s="17" t="s">
        <v>16436</v>
      </c>
      <c r="H1122" s="98"/>
    </row>
    <row r="1123" spans="1:8" s="94" customFormat="1" x14ac:dyDescent="0.25">
      <c r="A1123" s="97">
        <v>15896</v>
      </c>
      <c r="B1123" s="94" t="s">
        <v>16420</v>
      </c>
      <c r="C1123" s="94">
        <v>1</v>
      </c>
      <c r="D1123" s="94" t="s">
        <v>291</v>
      </c>
      <c r="E1123" s="95">
        <f>VLOOKUP(A1123,'Τιμοκατάλογος ανά κωδικό'!D:G,4,0)</f>
        <v>22.44</v>
      </c>
    </row>
    <row r="1124" spans="1:8" s="94" customFormat="1" x14ac:dyDescent="0.25">
      <c r="A1124" s="97">
        <v>40994</v>
      </c>
      <c r="B1124" s="94" t="s">
        <v>16435</v>
      </c>
      <c r="C1124" s="94">
        <v>1</v>
      </c>
      <c r="D1124" s="94" t="s">
        <v>291</v>
      </c>
      <c r="E1124" s="95">
        <f>VLOOKUP(A1124,'Τιμοκατάλογος ανά κωδικό'!D:G,4,0)</f>
        <v>28.32</v>
      </c>
    </row>
    <row r="1125" spans="1:8" s="94" customFormat="1" x14ac:dyDescent="0.25">
      <c r="A1125" s="97">
        <v>10167</v>
      </c>
      <c r="B1125" s="94" t="s">
        <v>16251</v>
      </c>
      <c r="C1125" s="94">
        <v>1</v>
      </c>
      <c r="D1125" s="94" t="s">
        <v>291</v>
      </c>
      <c r="E1125" s="95">
        <f>VLOOKUP(A1125,'Τιμοκατάλογος ανά κωδικό'!D:G,4,0)</f>
        <v>6.96</v>
      </c>
    </row>
    <row r="1127" spans="1:8" ht="12.75" thickBot="1" x14ac:dyDescent="0.3"/>
    <row r="1128" spans="1:8" s="17" customFormat="1" x14ac:dyDescent="0.25">
      <c r="A1128" s="15">
        <v>41014</v>
      </c>
      <c r="B1128" s="17" t="s">
        <v>16437</v>
      </c>
      <c r="E1128" s="98">
        <f>SUM(E1129:E1130)</f>
        <v>50.760000000000005</v>
      </c>
      <c r="F1128" s="17" t="s">
        <v>16421</v>
      </c>
      <c r="G1128" s="17" t="s">
        <v>16436</v>
      </c>
      <c r="H1128" s="98"/>
    </row>
    <row r="1129" spans="1:8" s="94" customFormat="1" x14ac:dyDescent="0.25">
      <c r="A1129" s="97">
        <v>15896</v>
      </c>
      <c r="B1129" s="94" t="s">
        <v>16420</v>
      </c>
      <c r="C1129" s="94">
        <v>1</v>
      </c>
      <c r="D1129" s="94" t="s">
        <v>291</v>
      </c>
      <c r="E1129" s="95">
        <f>VLOOKUP(A1129,'Τιμοκατάλογος ανά κωδικό'!D:G,4,0)</f>
        <v>22.44</v>
      </c>
    </row>
    <row r="1130" spans="1:8" s="94" customFormat="1" x14ac:dyDescent="0.25">
      <c r="A1130" s="97">
        <v>40994</v>
      </c>
      <c r="B1130" s="94" t="s">
        <v>16435</v>
      </c>
      <c r="C1130" s="94">
        <v>1</v>
      </c>
      <c r="D1130" s="94" t="s">
        <v>291</v>
      </c>
      <c r="E1130" s="95">
        <f>VLOOKUP(A1130,'Τιμοκατάλογος ανά κωδικό'!D:G,4,0)</f>
        <v>28.32</v>
      </c>
    </row>
    <row r="1132" spans="1:8" ht="12.75" thickBot="1" x14ac:dyDescent="0.3"/>
    <row r="1133" spans="1:8" s="17" customFormat="1" x14ac:dyDescent="0.25">
      <c r="A1133" s="15">
        <v>41015</v>
      </c>
      <c r="B1133" s="17" t="s">
        <v>16434</v>
      </c>
      <c r="E1133" s="98">
        <f>SUM(E1134:E1135)</f>
        <v>29</v>
      </c>
      <c r="F1133" s="17" t="s">
        <v>16421</v>
      </c>
      <c r="G1133" s="17" t="s">
        <v>16211</v>
      </c>
      <c r="H1133" s="98"/>
    </row>
    <row r="1134" spans="1:8" s="94" customFormat="1" x14ac:dyDescent="0.25">
      <c r="A1134" s="97">
        <v>10078</v>
      </c>
      <c r="B1134" s="94" t="s">
        <v>16328</v>
      </c>
      <c r="C1134" s="94">
        <v>1</v>
      </c>
      <c r="D1134" s="94" t="s">
        <v>291</v>
      </c>
      <c r="E1134" s="95">
        <f>VLOOKUP(A1134,'Τιμοκατάλογος ανά κωδικό'!D:G,4,0)</f>
        <v>8.1199999999999992</v>
      </c>
    </row>
    <row r="1135" spans="1:8" s="94" customFormat="1" x14ac:dyDescent="0.25">
      <c r="A1135" s="97">
        <v>40998</v>
      </c>
      <c r="B1135" s="94" t="s">
        <v>16424</v>
      </c>
      <c r="C1135" s="94">
        <v>1</v>
      </c>
      <c r="D1135" s="94" t="s">
        <v>291</v>
      </c>
      <c r="E1135" s="95">
        <f>VLOOKUP(A1135,'Τιμοκατάλογος ανά κωδικό'!D:G,4,0)</f>
        <v>20.88</v>
      </c>
    </row>
    <row r="1137" spans="1:8" ht="12.75" thickBot="1" x14ac:dyDescent="0.3"/>
    <row r="1138" spans="1:8" s="17" customFormat="1" x14ac:dyDescent="0.25">
      <c r="A1138" s="15">
        <v>41016</v>
      </c>
      <c r="B1138" s="17" t="s">
        <v>16433</v>
      </c>
      <c r="E1138" s="98">
        <f>SUM(E1139:E1142)</f>
        <v>38.07</v>
      </c>
      <c r="F1138" s="17" t="s">
        <v>16421</v>
      </c>
      <c r="G1138" s="17" t="s">
        <v>16211</v>
      </c>
      <c r="H1138" s="98"/>
    </row>
    <row r="1139" spans="1:8" s="94" customFormat="1" x14ac:dyDescent="0.25">
      <c r="A1139" s="97">
        <v>10078</v>
      </c>
      <c r="B1139" s="94" t="s">
        <v>16328</v>
      </c>
      <c r="C1139" s="94">
        <v>1</v>
      </c>
      <c r="D1139" s="94" t="s">
        <v>291</v>
      </c>
      <c r="E1139" s="95">
        <f>VLOOKUP(A1139,'Τιμοκατάλογος ανά κωδικό'!D:G,4,0)</f>
        <v>8.1199999999999992</v>
      </c>
    </row>
    <row r="1140" spans="1:8" s="94" customFormat="1" x14ac:dyDescent="0.25">
      <c r="A1140" s="97">
        <v>40999</v>
      </c>
      <c r="B1140" s="94" t="s">
        <v>16432</v>
      </c>
      <c r="C1140" s="94">
        <v>1</v>
      </c>
      <c r="D1140" s="94" t="s">
        <v>291</v>
      </c>
      <c r="E1140" s="95">
        <f>VLOOKUP(A1140,'Τιμοκατάλογος ανά κωδικό'!D:G,4,0)</f>
        <v>20.88</v>
      </c>
    </row>
    <row r="1141" spans="1:8" s="94" customFormat="1" x14ac:dyDescent="0.25">
      <c r="A1141" s="97">
        <v>41616</v>
      </c>
      <c r="B1141" s="94" t="s">
        <v>16431</v>
      </c>
      <c r="C1141" s="94">
        <v>1</v>
      </c>
      <c r="D1141" s="94" t="s">
        <v>291</v>
      </c>
      <c r="E1141" s="95">
        <f>VLOOKUP(A1141,'Τιμοκατάλογος ανά κωδικό'!D:G,4,0)</f>
        <v>2.11</v>
      </c>
    </row>
    <row r="1142" spans="1:8" s="94" customFormat="1" x14ac:dyDescent="0.25">
      <c r="A1142" s="97">
        <v>10168</v>
      </c>
      <c r="B1142" s="94" t="s">
        <v>16250</v>
      </c>
      <c r="C1142" s="94">
        <v>1</v>
      </c>
      <c r="D1142" s="94" t="s">
        <v>291</v>
      </c>
      <c r="E1142" s="95">
        <f>VLOOKUP(A1142,'Τιμοκατάλογος ανά κωδικό'!D:G,4,0)</f>
        <v>6.96</v>
      </c>
    </row>
    <row r="1144" spans="1:8" ht="12.75" thickBot="1" x14ac:dyDescent="0.3"/>
    <row r="1145" spans="1:8" s="17" customFormat="1" x14ac:dyDescent="0.25">
      <c r="A1145" s="15">
        <v>41017</v>
      </c>
      <c r="B1145" s="17" t="s">
        <v>16430</v>
      </c>
      <c r="E1145" s="98">
        <f>SUM(E1146:E1147)</f>
        <v>40.43</v>
      </c>
      <c r="F1145" s="17" t="s">
        <v>16421</v>
      </c>
      <c r="G1145" s="17" t="s">
        <v>16211</v>
      </c>
      <c r="H1145" s="98"/>
    </row>
    <row r="1146" spans="1:8" s="94" customFormat="1" x14ac:dyDescent="0.25">
      <c r="A1146" s="97">
        <v>10077</v>
      </c>
      <c r="B1146" s="94" t="s">
        <v>16320</v>
      </c>
      <c r="C1146" s="94">
        <v>1</v>
      </c>
      <c r="D1146" s="94" t="s">
        <v>291</v>
      </c>
      <c r="E1146" s="95">
        <f>VLOOKUP(A1146,'Τιμοκατάλογος ανά κωδικό'!D:G,4,0)</f>
        <v>11.4</v>
      </c>
    </row>
    <row r="1147" spans="1:8" s="94" customFormat="1" x14ac:dyDescent="0.25">
      <c r="A1147" s="97">
        <v>41000</v>
      </c>
      <c r="B1147" s="94" t="s">
        <v>16429</v>
      </c>
      <c r="C1147" s="94">
        <v>1</v>
      </c>
      <c r="D1147" s="94" t="s">
        <v>291</v>
      </c>
      <c r="E1147" s="95">
        <f>VLOOKUP(A1147,'Τιμοκατάλογος ανά κωδικό'!D:G,4,0)</f>
        <v>29.03</v>
      </c>
    </row>
    <row r="1149" spans="1:8" ht="12.75" thickBot="1" x14ac:dyDescent="0.3"/>
    <row r="1150" spans="1:8" s="17" customFormat="1" x14ac:dyDescent="0.25">
      <c r="A1150" s="15">
        <v>41018</v>
      </c>
      <c r="B1150" s="17" t="s">
        <v>16428</v>
      </c>
      <c r="E1150" s="98">
        <f>SUM(E1151:E1152)</f>
        <v>73.5</v>
      </c>
      <c r="F1150" s="17" t="s">
        <v>16421</v>
      </c>
      <c r="G1150" s="17" t="s">
        <v>16211</v>
      </c>
      <c r="H1150" s="98"/>
    </row>
    <row r="1151" spans="1:8" s="94" customFormat="1" x14ac:dyDescent="0.25">
      <c r="A1151" s="97">
        <v>19777</v>
      </c>
      <c r="B1151" s="94" t="s">
        <v>16314</v>
      </c>
      <c r="C1151" s="94">
        <v>1</v>
      </c>
      <c r="D1151" s="94" t="s">
        <v>291</v>
      </c>
      <c r="E1151" s="95">
        <f>VLOOKUP(A1151,'Τιμοκατάλογος ανά κωδικό'!D:G,4,0)</f>
        <v>40.39</v>
      </c>
    </row>
    <row r="1152" spans="1:8" s="94" customFormat="1" x14ac:dyDescent="0.25">
      <c r="A1152" s="97">
        <v>41001</v>
      </c>
      <c r="B1152" s="94" t="s">
        <v>16426</v>
      </c>
      <c r="C1152" s="94">
        <v>1</v>
      </c>
      <c r="D1152" s="94" t="s">
        <v>291</v>
      </c>
      <c r="E1152" s="95">
        <f>VLOOKUP(A1152,'Τιμοκατάλογος ανά κωδικό'!D:G,4,0)</f>
        <v>33.11</v>
      </c>
    </row>
    <row r="1154" spans="1:8" ht="12.75" thickBot="1" x14ac:dyDescent="0.3"/>
    <row r="1155" spans="1:8" s="17" customFormat="1" x14ac:dyDescent="0.25">
      <c r="A1155" s="15">
        <v>41019</v>
      </c>
      <c r="B1155" s="17" t="s">
        <v>16427</v>
      </c>
      <c r="E1155" s="98">
        <f>SUM(E1156:E1157)</f>
        <v>73.5</v>
      </c>
      <c r="F1155" s="17" t="s">
        <v>16421</v>
      </c>
      <c r="G1155" s="17" t="s">
        <v>16211</v>
      </c>
      <c r="H1155" s="98"/>
    </row>
    <row r="1156" spans="1:8" s="94" customFormat="1" x14ac:dyDescent="0.25">
      <c r="A1156" s="97">
        <v>12624</v>
      </c>
      <c r="B1156" s="94" t="s">
        <v>16336</v>
      </c>
      <c r="C1156" s="94">
        <v>1</v>
      </c>
      <c r="D1156" s="94" t="s">
        <v>291</v>
      </c>
      <c r="E1156" s="95">
        <f>VLOOKUP(A1156,'Τιμοκατάλογος ανά κωδικό'!D:G,4,0)</f>
        <v>40.39</v>
      </c>
    </row>
    <row r="1157" spans="1:8" s="94" customFormat="1" x14ac:dyDescent="0.25">
      <c r="A1157" s="97">
        <v>41001</v>
      </c>
      <c r="B1157" s="94" t="s">
        <v>16426</v>
      </c>
      <c r="C1157" s="94">
        <v>1</v>
      </c>
      <c r="D1157" s="94" t="s">
        <v>291</v>
      </c>
      <c r="E1157" s="95">
        <f>VLOOKUP(A1157,'Τιμοκατάλογος ανά κωδικό'!D:G,4,0)</f>
        <v>33.11</v>
      </c>
    </row>
    <row r="1159" spans="1:8" ht="12.75" thickBot="1" x14ac:dyDescent="0.3"/>
    <row r="1160" spans="1:8" s="17" customFormat="1" x14ac:dyDescent="0.25">
      <c r="A1160" s="15">
        <v>41020</v>
      </c>
      <c r="B1160" s="17" t="s">
        <v>16425</v>
      </c>
      <c r="E1160" s="98">
        <f>SUM(E1161:E1162)</f>
        <v>43.32</v>
      </c>
      <c r="F1160" s="17" t="s">
        <v>16421</v>
      </c>
      <c r="G1160" s="17" t="s">
        <v>16211</v>
      </c>
      <c r="H1160" s="98"/>
    </row>
    <row r="1161" spans="1:8" s="94" customFormat="1" x14ac:dyDescent="0.25">
      <c r="A1161" s="97">
        <v>15896</v>
      </c>
      <c r="B1161" s="94" t="s">
        <v>16420</v>
      </c>
      <c r="C1161" s="94">
        <v>1</v>
      </c>
      <c r="D1161" s="94" t="s">
        <v>291</v>
      </c>
      <c r="E1161" s="95">
        <f>VLOOKUP(A1161,'Τιμοκατάλογος ανά κωδικό'!D:G,4,0)</f>
        <v>22.44</v>
      </c>
    </row>
    <row r="1162" spans="1:8" s="94" customFormat="1" x14ac:dyDescent="0.25">
      <c r="A1162" s="97">
        <v>40998</v>
      </c>
      <c r="B1162" s="94" t="s">
        <v>16424</v>
      </c>
      <c r="C1162" s="94">
        <v>1</v>
      </c>
      <c r="D1162" s="94" t="s">
        <v>291</v>
      </c>
      <c r="E1162" s="95">
        <f>VLOOKUP(A1162,'Τιμοκατάλογος ανά κωδικό'!D:G,4,0)</f>
        <v>20.88</v>
      </c>
    </row>
    <row r="1164" spans="1:8" ht="12.75" thickBot="1" x14ac:dyDescent="0.3"/>
    <row r="1165" spans="1:8" s="17" customFormat="1" x14ac:dyDescent="0.25">
      <c r="A1165" s="15">
        <v>41021</v>
      </c>
      <c r="B1165" s="17" t="s">
        <v>16423</v>
      </c>
      <c r="E1165" s="98">
        <f>SUM(E1166:E1168)</f>
        <v>57.720000000000006</v>
      </c>
      <c r="F1165" s="17" t="s">
        <v>16421</v>
      </c>
      <c r="G1165" s="17" t="s">
        <v>16211</v>
      </c>
      <c r="H1165" s="98"/>
    </row>
    <row r="1166" spans="1:8" s="94" customFormat="1" x14ac:dyDescent="0.25">
      <c r="A1166" s="97">
        <v>15896</v>
      </c>
      <c r="B1166" s="94" t="s">
        <v>16420</v>
      </c>
      <c r="C1166" s="94">
        <v>1</v>
      </c>
      <c r="D1166" s="94" t="s">
        <v>291</v>
      </c>
      <c r="E1166" s="95">
        <f>VLOOKUP(A1166,'Τιμοκατάλογος ανά κωδικό'!D:G,4,0)</f>
        <v>22.44</v>
      </c>
    </row>
    <row r="1167" spans="1:8" s="94" customFormat="1" x14ac:dyDescent="0.25">
      <c r="A1167" s="97">
        <v>41003</v>
      </c>
      <c r="B1167" s="94" t="s">
        <v>16419</v>
      </c>
      <c r="C1167" s="94">
        <v>1</v>
      </c>
      <c r="D1167" s="94" t="s">
        <v>291</v>
      </c>
      <c r="E1167" s="95">
        <f>VLOOKUP(A1167,'Τιμοκατάλογος ανά κωδικό'!D:G,4,0)</f>
        <v>28.32</v>
      </c>
    </row>
    <row r="1168" spans="1:8" s="94" customFormat="1" x14ac:dyDescent="0.25">
      <c r="A1168" s="97">
        <v>10167</v>
      </c>
      <c r="B1168" s="94" t="s">
        <v>16251</v>
      </c>
      <c r="C1168" s="94">
        <v>1</v>
      </c>
      <c r="D1168" s="94" t="s">
        <v>291</v>
      </c>
      <c r="E1168" s="95">
        <f>VLOOKUP(A1168,'Τιμοκατάλογος ανά κωδικό'!D:G,4,0)</f>
        <v>6.96</v>
      </c>
    </row>
    <row r="1170" spans="1:8" ht="12.75" thickBot="1" x14ac:dyDescent="0.3"/>
    <row r="1171" spans="1:8" s="17" customFormat="1" x14ac:dyDescent="0.25">
      <c r="A1171" s="15">
        <v>41022</v>
      </c>
      <c r="B1171" s="17" t="s">
        <v>16422</v>
      </c>
      <c r="E1171" s="98">
        <f>SUM(E1172:E1173)</f>
        <v>50.760000000000005</v>
      </c>
      <c r="F1171" s="17" t="s">
        <v>16421</v>
      </c>
      <c r="G1171" s="17" t="s">
        <v>16211</v>
      </c>
      <c r="H1171" s="98"/>
    </row>
    <row r="1172" spans="1:8" s="94" customFormat="1" x14ac:dyDescent="0.25">
      <c r="A1172" s="97">
        <v>15896</v>
      </c>
      <c r="B1172" s="94" t="s">
        <v>16420</v>
      </c>
      <c r="C1172" s="94">
        <v>1</v>
      </c>
      <c r="D1172" s="94" t="s">
        <v>291</v>
      </c>
      <c r="E1172" s="95">
        <f>VLOOKUP(A1172,'Τιμοκατάλογος ανά κωδικό'!D:G,4,0)</f>
        <v>22.44</v>
      </c>
    </row>
    <row r="1173" spans="1:8" s="94" customFormat="1" x14ac:dyDescent="0.25">
      <c r="A1173" s="97">
        <v>41003</v>
      </c>
      <c r="B1173" s="94" t="s">
        <v>16419</v>
      </c>
      <c r="C1173" s="94">
        <v>1</v>
      </c>
      <c r="D1173" s="94" t="s">
        <v>291</v>
      </c>
      <c r="E1173" s="95">
        <f>VLOOKUP(A1173,'Τιμοκατάλογος ανά κωδικό'!D:G,4,0)</f>
        <v>28.32</v>
      </c>
    </row>
    <row r="1175" spans="1:8" ht="12.75" thickBot="1" x14ac:dyDescent="0.3"/>
    <row r="1176" spans="1:8" s="17" customFormat="1" x14ac:dyDescent="0.25">
      <c r="A1176" s="15">
        <v>44472</v>
      </c>
      <c r="B1176" s="17" t="s">
        <v>16418</v>
      </c>
      <c r="E1176" s="98">
        <f>SUM(E1177:E1178)</f>
        <v>24.720000000000002</v>
      </c>
      <c r="F1176" s="17" t="s">
        <v>16242</v>
      </c>
      <c r="G1176" s="17" t="s">
        <v>16195</v>
      </c>
      <c r="H1176" s="98"/>
    </row>
    <row r="1177" spans="1:8" s="94" customFormat="1" x14ac:dyDescent="0.25">
      <c r="A1177" s="97">
        <v>10179</v>
      </c>
      <c r="B1177" s="94" t="s">
        <v>16243</v>
      </c>
      <c r="C1177" s="94">
        <v>1</v>
      </c>
      <c r="D1177" s="94" t="s">
        <v>291</v>
      </c>
      <c r="E1177" s="95">
        <f>VLOOKUP(A1177,'Τιμοκατάλογος ανά κωδικό'!D:G,4,0)</f>
        <v>20.92</v>
      </c>
    </row>
    <row r="1178" spans="1:8" s="94" customFormat="1" x14ac:dyDescent="0.25">
      <c r="A1178" s="97">
        <v>44463</v>
      </c>
      <c r="B1178" s="94" t="s">
        <v>16417</v>
      </c>
      <c r="C1178" s="94">
        <v>1</v>
      </c>
      <c r="D1178" s="94" t="s">
        <v>291</v>
      </c>
      <c r="E1178" s="95">
        <f>VLOOKUP(A1178,'Τιμοκατάλογος ανά κωδικό'!D:G,4,0)</f>
        <v>3.8</v>
      </c>
    </row>
    <row r="1180" spans="1:8" ht="12.75" thickBot="1" x14ac:dyDescent="0.3"/>
    <row r="1181" spans="1:8" s="17" customFormat="1" x14ac:dyDescent="0.25">
      <c r="A1181" s="15">
        <v>44473</v>
      </c>
      <c r="B1181" s="17" t="s">
        <v>16416</v>
      </c>
      <c r="E1181" s="98">
        <f>SUM(E1182:E1183)</f>
        <v>24.720000000000002</v>
      </c>
      <c r="F1181" s="17" t="s">
        <v>16242</v>
      </c>
      <c r="G1181" s="17" t="s">
        <v>16194</v>
      </c>
      <c r="H1181" s="98"/>
    </row>
    <row r="1182" spans="1:8" s="94" customFormat="1" x14ac:dyDescent="0.25">
      <c r="A1182" s="97">
        <v>10179</v>
      </c>
      <c r="B1182" s="94" t="s">
        <v>16243</v>
      </c>
      <c r="C1182" s="94">
        <v>1</v>
      </c>
      <c r="D1182" s="94" t="s">
        <v>291</v>
      </c>
      <c r="E1182" s="95">
        <f>VLOOKUP(A1182,'Τιμοκατάλογος ανά κωδικό'!D:G,4,0)</f>
        <v>20.92</v>
      </c>
    </row>
    <row r="1183" spans="1:8" s="94" customFormat="1" x14ac:dyDescent="0.25">
      <c r="A1183" s="97">
        <v>44462</v>
      </c>
      <c r="B1183" s="94" t="s">
        <v>16415</v>
      </c>
      <c r="C1183" s="94">
        <v>1</v>
      </c>
      <c r="D1183" s="94" t="s">
        <v>291</v>
      </c>
      <c r="E1183" s="95">
        <f>VLOOKUP(A1183,'Τιμοκατάλογος ανά κωδικό'!D:G,4,0)</f>
        <v>3.8</v>
      </c>
    </row>
    <row r="1185" spans="1:8" ht="12.75" thickBot="1" x14ac:dyDescent="0.3"/>
    <row r="1186" spans="1:8" s="17" customFormat="1" x14ac:dyDescent="0.25">
      <c r="A1186" s="15">
        <v>44476</v>
      </c>
      <c r="B1186" s="17" t="s">
        <v>16414</v>
      </c>
      <c r="E1186" s="98">
        <f>SUM(E1187:E1188)</f>
        <v>19.239999999999998</v>
      </c>
      <c r="F1186" s="17" t="s">
        <v>16242</v>
      </c>
      <c r="G1186" s="17" t="s">
        <v>16195</v>
      </c>
      <c r="H1186" s="98"/>
    </row>
    <row r="1187" spans="1:8" s="94" customFormat="1" x14ac:dyDescent="0.25">
      <c r="A1187" s="97">
        <v>44465</v>
      </c>
      <c r="B1187" s="94" t="s">
        <v>16411</v>
      </c>
      <c r="C1187" s="94">
        <v>1</v>
      </c>
      <c r="D1187" s="94" t="s">
        <v>291</v>
      </c>
      <c r="E1187" s="95">
        <f>VLOOKUP(A1187,'Τιμοκατάλογος ανά κωδικό'!D:G,4,0)</f>
        <v>12.28</v>
      </c>
    </row>
    <row r="1188" spans="1:8" s="94" customFormat="1" x14ac:dyDescent="0.25">
      <c r="A1188" s="97">
        <v>10167</v>
      </c>
      <c r="B1188" s="94" t="s">
        <v>16251</v>
      </c>
      <c r="C1188" s="94">
        <v>1</v>
      </c>
      <c r="D1188" s="94" t="s">
        <v>291</v>
      </c>
      <c r="E1188" s="95">
        <f>VLOOKUP(A1188,'Τιμοκατάλογος ανά κωδικό'!D:G,4,0)</f>
        <v>6.96</v>
      </c>
    </row>
    <row r="1190" spans="1:8" ht="12.75" thickBot="1" x14ac:dyDescent="0.3"/>
    <row r="1191" spans="1:8" s="17" customFormat="1" x14ac:dyDescent="0.25">
      <c r="A1191" s="15">
        <v>44477</v>
      </c>
      <c r="B1191" s="17" t="s">
        <v>16413</v>
      </c>
      <c r="E1191" s="98">
        <f>SUM(E1192:E1193)</f>
        <v>19.239999999999998</v>
      </c>
      <c r="F1191" s="17" t="s">
        <v>16242</v>
      </c>
      <c r="G1191" s="17" t="s">
        <v>16194</v>
      </c>
      <c r="H1191" s="98"/>
    </row>
    <row r="1192" spans="1:8" s="94" customFormat="1" x14ac:dyDescent="0.25">
      <c r="A1192" s="97">
        <v>44464</v>
      </c>
      <c r="B1192" s="94" t="s">
        <v>16409</v>
      </c>
      <c r="C1192" s="94">
        <v>1</v>
      </c>
      <c r="D1192" s="94" t="s">
        <v>291</v>
      </c>
      <c r="E1192" s="95">
        <f>VLOOKUP(A1192,'Τιμοκατάλογος ανά κωδικό'!D:G,4,0)</f>
        <v>12.28</v>
      </c>
    </row>
    <row r="1193" spans="1:8" s="94" customFormat="1" x14ac:dyDescent="0.25">
      <c r="A1193" s="97">
        <v>10167</v>
      </c>
      <c r="B1193" s="94" t="s">
        <v>16251</v>
      </c>
      <c r="C1193" s="94">
        <v>1</v>
      </c>
      <c r="D1193" s="94" t="s">
        <v>291</v>
      </c>
      <c r="E1193" s="95">
        <f>VLOOKUP(A1193,'Τιμοκατάλογος ανά κωδικό'!D:G,4,0)</f>
        <v>6.96</v>
      </c>
    </row>
    <row r="1195" spans="1:8" ht="12.75" thickBot="1" x14ac:dyDescent="0.3"/>
    <row r="1196" spans="1:8" s="17" customFormat="1" x14ac:dyDescent="0.25">
      <c r="A1196" s="15">
        <v>44478</v>
      </c>
      <c r="B1196" s="17" t="s">
        <v>16412</v>
      </c>
      <c r="E1196" s="98">
        <f>SUM(E1197:E1198)</f>
        <v>19.239999999999998</v>
      </c>
      <c r="F1196" s="17" t="s">
        <v>16242</v>
      </c>
      <c r="G1196" s="17" t="s">
        <v>16195</v>
      </c>
      <c r="H1196" s="98"/>
    </row>
    <row r="1197" spans="1:8" s="94" customFormat="1" x14ac:dyDescent="0.25">
      <c r="A1197" s="97">
        <v>44465</v>
      </c>
      <c r="B1197" s="94" t="s">
        <v>16411</v>
      </c>
      <c r="C1197" s="94">
        <v>1</v>
      </c>
      <c r="D1197" s="94" t="s">
        <v>291</v>
      </c>
      <c r="E1197" s="95">
        <f>VLOOKUP(A1197,'Τιμοκατάλογος ανά κωδικό'!D:G,4,0)</f>
        <v>12.28</v>
      </c>
    </row>
    <row r="1198" spans="1:8" s="94" customFormat="1" x14ac:dyDescent="0.25">
      <c r="A1198" s="97">
        <v>10168</v>
      </c>
      <c r="B1198" s="94" t="s">
        <v>16250</v>
      </c>
      <c r="C1198" s="94">
        <v>1</v>
      </c>
      <c r="D1198" s="94" t="s">
        <v>291</v>
      </c>
      <c r="E1198" s="95">
        <f>VLOOKUP(A1198,'Τιμοκατάλογος ανά κωδικό'!D:G,4,0)</f>
        <v>6.96</v>
      </c>
    </row>
    <row r="1200" spans="1:8" ht="12.75" thickBot="1" x14ac:dyDescent="0.3"/>
    <row r="1201" spans="1:8" s="17" customFormat="1" x14ac:dyDescent="0.25">
      <c r="A1201" s="15">
        <v>44479</v>
      </c>
      <c r="B1201" s="17" t="s">
        <v>16410</v>
      </c>
      <c r="E1201" s="98">
        <f>SUM(E1202:E1203)</f>
        <v>19.239999999999998</v>
      </c>
      <c r="F1201" s="17" t="s">
        <v>16242</v>
      </c>
      <c r="G1201" s="17" t="s">
        <v>16194</v>
      </c>
      <c r="H1201" s="98"/>
    </row>
    <row r="1202" spans="1:8" s="94" customFormat="1" x14ac:dyDescent="0.25">
      <c r="A1202" s="97">
        <v>44464</v>
      </c>
      <c r="B1202" s="94" t="s">
        <v>16409</v>
      </c>
      <c r="C1202" s="94">
        <v>1</v>
      </c>
      <c r="D1202" s="94" t="s">
        <v>291</v>
      </c>
      <c r="E1202" s="95">
        <f>VLOOKUP(A1202,'Τιμοκατάλογος ανά κωδικό'!D:G,4,0)</f>
        <v>12.28</v>
      </c>
    </row>
    <row r="1203" spans="1:8" s="94" customFormat="1" x14ac:dyDescent="0.25">
      <c r="A1203" s="97">
        <v>10168</v>
      </c>
      <c r="B1203" s="94" t="s">
        <v>16250</v>
      </c>
      <c r="C1203" s="94">
        <v>1</v>
      </c>
      <c r="D1203" s="94" t="s">
        <v>291</v>
      </c>
      <c r="E1203" s="95">
        <f>VLOOKUP(A1203,'Τιμοκατάλογος ανά κωδικό'!D:G,4,0)</f>
        <v>6.96</v>
      </c>
    </row>
    <row r="1205" spans="1:8" ht="12.75" thickBot="1" x14ac:dyDescent="0.3"/>
    <row r="1206" spans="1:8" s="17" customFormat="1" x14ac:dyDescent="0.25">
      <c r="A1206" s="15">
        <v>46349</v>
      </c>
      <c r="B1206" s="17" t="s">
        <v>16408</v>
      </c>
      <c r="E1206" s="98">
        <f>SUM(E1207:E1208)</f>
        <v>48.010000000000005</v>
      </c>
      <c r="F1206" s="17" t="s">
        <v>16214</v>
      </c>
      <c r="G1206" s="17" t="s">
        <v>16208</v>
      </c>
      <c r="H1206" s="98"/>
    </row>
    <row r="1207" spans="1:8" s="94" customFormat="1" x14ac:dyDescent="0.25">
      <c r="A1207" s="97">
        <v>48143</v>
      </c>
      <c r="B1207" s="94" t="s">
        <v>16274</v>
      </c>
      <c r="C1207" s="94">
        <v>1</v>
      </c>
      <c r="D1207" s="94" t="s">
        <v>291</v>
      </c>
      <c r="E1207" s="95">
        <f>VLOOKUP(A1207,'Τιμοκατάλογος ανά κωδικό'!D:G,4,0)</f>
        <v>29.05</v>
      </c>
    </row>
    <row r="1208" spans="1:8" s="94" customFormat="1" x14ac:dyDescent="0.25">
      <c r="A1208" s="97">
        <v>46013</v>
      </c>
      <c r="B1208" s="94" t="s">
        <v>16311</v>
      </c>
      <c r="C1208" s="94">
        <v>1</v>
      </c>
      <c r="D1208" s="94" t="s">
        <v>291</v>
      </c>
      <c r="E1208" s="95">
        <f>VLOOKUP(A1208,'Τιμοκατάλογος ανά κωδικό'!D:G,4,0)</f>
        <v>18.96</v>
      </c>
    </row>
    <row r="1210" spans="1:8" ht="12.75" thickBot="1" x14ac:dyDescent="0.3"/>
    <row r="1211" spans="1:8" s="17" customFormat="1" x14ac:dyDescent="0.25">
      <c r="A1211" s="15">
        <v>46350</v>
      </c>
      <c r="B1211" s="17" t="s">
        <v>16407</v>
      </c>
      <c r="E1211" s="98">
        <f>SUM(E1212:E1213)</f>
        <v>51.37</v>
      </c>
      <c r="F1211" s="17" t="s">
        <v>16214</v>
      </c>
      <c r="G1211" s="17" t="s">
        <v>16208</v>
      </c>
      <c r="H1211" s="98"/>
    </row>
    <row r="1212" spans="1:8" s="94" customFormat="1" x14ac:dyDescent="0.25">
      <c r="A1212" s="97">
        <v>48142</v>
      </c>
      <c r="B1212" s="94" t="s">
        <v>16273</v>
      </c>
      <c r="C1212" s="94">
        <v>1</v>
      </c>
      <c r="D1212" s="94" t="s">
        <v>291</v>
      </c>
      <c r="E1212" s="95">
        <f>VLOOKUP(A1212,'Τιμοκατάλογος ανά κωδικό'!D:G,4,0)</f>
        <v>32.409999999999997</v>
      </c>
    </row>
    <row r="1213" spans="1:8" s="94" customFormat="1" x14ac:dyDescent="0.25">
      <c r="A1213" s="97">
        <v>46015</v>
      </c>
      <c r="B1213" s="94" t="s">
        <v>16309</v>
      </c>
      <c r="C1213" s="94">
        <v>1</v>
      </c>
      <c r="D1213" s="94" t="s">
        <v>291</v>
      </c>
      <c r="E1213" s="95">
        <f>VLOOKUP(A1213,'Τιμοκατάλογος ανά κωδικό'!D:G,4,0)</f>
        <v>18.96</v>
      </c>
    </row>
    <row r="1215" spans="1:8" ht="12.75" thickBot="1" x14ac:dyDescent="0.3"/>
    <row r="1216" spans="1:8" s="17" customFormat="1" x14ac:dyDescent="0.25">
      <c r="A1216" s="15">
        <v>46351</v>
      </c>
      <c r="B1216" s="17" t="s">
        <v>16406</v>
      </c>
      <c r="E1216" s="98">
        <f>SUM(E1217:E1218)</f>
        <v>32.25</v>
      </c>
      <c r="F1216" s="17" t="s">
        <v>16214</v>
      </c>
      <c r="G1216" s="17" t="s">
        <v>16208</v>
      </c>
      <c r="H1216" s="98"/>
    </row>
    <row r="1217" spans="1:8" s="94" customFormat="1" x14ac:dyDescent="0.25">
      <c r="A1217" s="97">
        <v>10703</v>
      </c>
      <c r="B1217" s="94" t="s">
        <v>16272</v>
      </c>
      <c r="C1217" s="94">
        <v>1</v>
      </c>
      <c r="D1217" s="94" t="s">
        <v>291</v>
      </c>
      <c r="E1217" s="95">
        <f>VLOOKUP(A1217,'Τιμοκατάλογος ανά κωδικό'!D:G,4,0)</f>
        <v>15.95</v>
      </c>
    </row>
    <row r="1218" spans="1:8" s="94" customFormat="1" x14ac:dyDescent="0.25">
      <c r="A1218" s="97">
        <v>46018</v>
      </c>
      <c r="B1218" s="94" t="s">
        <v>16401</v>
      </c>
      <c r="C1218" s="94">
        <v>1</v>
      </c>
      <c r="D1218" s="94" t="s">
        <v>291</v>
      </c>
      <c r="E1218" s="95">
        <f>VLOOKUP(A1218,'Τιμοκατάλογος ανά κωδικό'!D:G,4,0)</f>
        <v>16.3</v>
      </c>
    </row>
    <row r="1220" spans="1:8" ht="12.75" thickBot="1" x14ac:dyDescent="0.3"/>
    <row r="1221" spans="1:8" s="17" customFormat="1" x14ac:dyDescent="0.25">
      <c r="A1221" s="15">
        <v>46352</v>
      </c>
      <c r="B1221" s="17" t="s">
        <v>16405</v>
      </c>
      <c r="E1221" s="98">
        <f>SUM(E1222:E1223)</f>
        <v>32.25</v>
      </c>
      <c r="F1221" s="17" t="s">
        <v>16214</v>
      </c>
      <c r="G1221" s="17" t="s">
        <v>16208</v>
      </c>
      <c r="H1221" s="98"/>
    </row>
    <row r="1222" spans="1:8" s="94" customFormat="1" x14ac:dyDescent="0.25">
      <c r="A1222" s="97">
        <v>10704</v>
      </c>
      <c r="B1222" s="94" t="s">
        <v>16271</v>
      </c>
      <c r="C1222" s="94">
        <v>1</v>
      </c>
      <c r="D1222" s="94" t="s">
        <v>291</v>
      </c>
      <c r="E1222" s="95">
        <f>VLOOKUP(A1222,'Τιμοκατάλογος ανά κωδικό'!D:G,4,0)</f>
        <v>15.95</v>
      </c>
    </row>
    <row r="1223" spans="1:8" s="94" customFormat="1" x14ac:dyDescent="0.25">
      <c r="A1223" s="97">
        <v>46018</v>
      </c>
      <c r="B1223" s="94" t="s">
        <v>16401</v>
      </c>
      <c r="C1223" s="94">
        <v>1</v>
      </c>
      <c r="D1223" s="94" t="s">
        <v>291</v>
      </c>
      <c r="E1223" s="95">
        <f>VLOOKUP(A1223,'Τιμοκατάλογος ανά κωδικό'!D:G,4,0)</f>
        <v>16.3</v>
      </c>
    </row>
    <row r="1225" spans="1:8" ht="12.75" thickBot="1" x14ac:dyDescent="0.3"/>
    <row r="1226" spans="1:8" s="17" customFormat="1" x14ac:dyDescent="0.25">
      <c r="A1226" s="15">
        <v>46353</v>
      </c>
      <c r="B1226" s="17" t="s">
        <v>16404</v>
      </c>
      <c r="E1226" s="98">
        <f>SUM(E1227:E1228)</f>
        <v>37.799999999999997</v>
      </c>
      <c r="F1226" s="17" t="s">
        <v>16214</v>
      </c>
      <c r="G1226" s="17" t="s">
        <v>16208</v>
      </c>
      <c r="H1226" s="98"/>
    </row>
    <row r="1227" spans="1:8" s="94" customFormat="1" x14ac:dyDescent="0.25">
      <c r="A1227" s="97">
        <v>49357</v>
      </c>
      <c r="B1227" s="94" t="s">
        <v>16270</v>
      </c>
      <c r="C1227" s="94">
        <v>1</v>
      </c>
      <c r="D1227" s="94" t="s">
        <v>291</v>
      </c>
      <c r="E1227" s="95">
        <f>VLOOKUP(A1227,'Τιμοκατάλογος ανά κωδικό'!D:G,4,0)</f>
        <v>21.5</v>
      </c>
    </row>
    <row r="1228" spans="1:8" s="94" customFormat="1" x14ac:dyDescent="0.25">
      <c r="A1228" s="97">
        <v>46018</v>
      </c>
      <c r="B1228" s="94" t="s">
        <v>16401</v>
      </c>
      <c r="C1228" s="94">
        <v>1</v>
      </c>
      <c r="D1228" s="94" t="s">
        <v>291</v>
      </c>
      <c r="E1228" s="95">
        <f>VLOOKUP(A1228,'Τιμοκατάλογος ανά κωδικό'!D:G,4,0)</f>
        <v>16.3</v>
      </c>
    </row>
    <row r="1230" spans="1:8" ht="12.75" thickBot="1" x14ac:dyDescent="0.3"/>
    <row r="1231" spans="1:8" s="17" customFormat="1" x14ac:dyDescent="0.25">
      <c r="A1231" s="15">
        <v>46354</v>
      </c>
      <c r="B1231" s="17" t="s">
        <v>16403</v>
      </c>
      <c r="E1231" s="98">
        <f>SUM(E1232:E1233)</f>
        <v>47.39</v>
      </c>
      <c r="F1231" s="17" t="s">
        <v>16214</v>
      </c>
      <c r="G1231" s="17" t="s">
        <v>16208</v>
      </c>
      <c r="H1231" s="98"/>
    </row>
    <row r="1232" spans="1:8" s="94" customFormat="1" x14ac:dyDescent="0.25">
      <c r="A1232" s="97">
        <v>17774</v>
      </c>
      <c r="B1232" s="94" t="s">
        <v>16269</v>
      </c>
      <c r="C1232" s="94">
        <v>1</v>
      </c>
      <c r="D1232" s="94" t="s">
        <v>291</v>
      </c>
      <c r="E1232" s="95">
        <f>VLOOKUP(A1232,'Τιμοκατάλογος ανά κωδικό'!D:G,4,0)</f>
        <v>31.09</v>
      </c>
    </row>
    <row r="1233" spans="1:8" s="94" customFormat="1" x14ac:dyDescent="0.25">
      <c r="A1233" s="97">
        <v>46018</v>
      </c>
      <c r="B1233" s="94" t="s">
        <v>16401</v>
      </c>
      <c r="C1233" s="94">
        <v>1</v>
      </c>
      <c r="D1233" s="94" t="s">
        <v>291</v>
      </c>
      <c r="E1233" s="95">
        <f>VLOOKUP(A1233,'Τιμοκατάλογος ανά κωδικό'!D:G,4,0)</f>
        <v>16.3</v>
      </c>
    </row>
    <row r="1235" spans="1:8" ht="12.75" thickBot="1" x14ac:dyDescent="0.3"/>
    <row r="1236" spans="1:8" s="17" customFormat="1" x14ac:dyDescent="0.25">
      <c r="A1236" s="15">
        <v>46355</v>
      </c>
      <c r="B1236" s="17" t="s">
        <v>16402</v>
      </c>
      <c r="E1236" s="98">
        <f>SUM(E1237:E1238)</f>
        <v>53.040000000000006</v>
      </c>
      <c r="F1236" s="17" t="s">
        <v>16214</v>
      </c>
      <c r="G1236" s="17" t="s">
        <v>16208</v>
      </c>
      <c r="H1236" s="98"/>
    </row>
    <row r="1237" spans="1:8" s="94" customFormat="1" x14ac:dyDescent="0.25">
      <c r="A1237" s="97">
        <v>13601</v>
      </c>
      <c r="B1237" s="94" t="s">
        <v>16268</v>
      </c>
      <c r="C1237" s="94">
        <v>1</v>
      </c>
      <c r="D1237" s="94" t="s">
        <v>291</v>
      </c>
      <c r="E1237" s="95">
        <f>VLOOKUP(A1237,'Τιμοκατάλογος ανά κωδικό'!D:G,4,0)</f>
        <v>36.74</v>
      </c>
    </row>
    <row r="1238" spans="1:8" s="94" customFormat="1" x14ac:dyDescent="0.25">
      <c r="A1238" s="97">
        <v>46018</v>
      </c>
      <c r="B1238" s="94" t="s">
        <v>16401</v>
      </c>
      <c r="C1238" s="94">
        <v>1</v>
      </c>
      <c r="D1238" s="94" t="s">
        <v>291</v>
      </c>
      <c r="E1238" s="95">
        <f>VLOOKUP(A1238,'Τιμοκατάλογος ανά κωδικό'!D:G,4,0)</f>
        <v>16.3</v>
      </c>
    </row>
    <row r="1240" spans="1:8" ht="12.75" thickBot="1" x14ac:dyDescent="0.3"/>
    <row r="1241" spans="1:8" s="17" customFormat="1" x14ac:dyDescent="0.25">
      <c r="A1241" s="15">
        <v>46356</v>
      </c>
      <c r="B1241" s="17" t="s">
        <v>16400</v>
      </c>
      <c r="E1241" s="98">
        <f>SUM(E1242:E1243)</f>
        <v>21.85</v>
      </c>
      <c r="F1241" s="17" t="s">
        <v>16214</v>
      </c>
      <c r="G1241" s="17" t="s">
        <v>16208</v>
      </c>
      <c r="H1241" s="98"/>
    </row>
    <row r="1242" spans="1:8" s="94" customFormat="1" x14ac:dyDescent="0.25">
      <c r="A1242" s="97">
        <v>10079</v>
      </c>
      <c r="B1242" s="94" t="s">
        <v>16342</v>
      </c>
      <c r="C1242" s="94">
        <v>1</v>
      </c>
      <c r="D1242" s="94" t="s">
        <v>291</v>
      </c>
      <c r="E1242" s="95">
        <f>VLOOKUP(A1242,'Τιμοκατάλογος ανά κωδικό'!D:G,4,0)</f>
        <v>7.91</v>
      </c>
    </row>
    <row r="1243" spans="1:8" s="94" customFormat="1" x14ac:dyDescent="0.25">
      <c r="A1243" s="97">
        <v>45995</v>
      </c>
      <c r="B1243" s="94" t="s">
        <v>16324</v>
      </c>
      <c r="C1243" s="94">
        <v>1</v>
      </c>
      <c r="D1243" s="94" t="s">
        <v>291</v>
      </c>
      <c r="E1243" s="95">
        <f>VLOOKUP(A1243,'Τιμοκατάλογος ανά κωδικό'!D:G,4,0)</f>
        <v>13.94</v>
      </c>
    </row>
    <row r="1245" spans="1:8" ht="12.75" thickBot="1" x14ac:dyDescent="0.3"/>
    <row r="1246" spans="1:8" s="17" customFormat="1" x14ac:dyDescent="0.25">
      <c r="A1246" s="15">
        <v>46357</v>
      </c>
      <c r="B1246" s="17" t="s">
        <v>16399</v>
      </c>
      <c r="E1246" s="98">
        <f>SUM(E1247:E1248)</f>
        <v>23.630000000000003</v>
      </c>
      <c r="F1246" s="17" t="s">
        <v>16214</v>
      </c>
      <c r="G1246" s="17" t="s">
        <v>16208</v>
      </c>
      <c r="H1246" s="98"/>
    </row>
    <row r="1247" spans="1:8" s="94" customFormat="1" x14ac:dyDescent="0.25">
      <c r="A1247" s="97">
        <v>10079</v>
      </c>
      <c r="B1247" s="94" t="s">
        <v>16342</v>
      </c>
      <c r="C1247" s="94">
        <v>1</v>
      </c>
      <c r="D1247" s="94" t="s">
        <v>291</v>
      </c>
      <c r="E1247" s="95">
        <f>VLOOKUP(A1247,'Τιμοκατάλογος ανά κωδικό'!D:G,4,0)</f>
        <v>7.91</v>
      </c>
    </row>
    <row r="1248" spans="1:8" s="94" customFormat="1" x14ac:dyDescent="0.25">
      <c r="A1248" s="97">
        <v>46022</v>
      </c>
      <c r="B1248" s="94" t="s">
        <v>16396</v>
      </c>
      <c r="C1248" s="94">
        <v>1</v>
      </c>
      <c r="D1248" s="94" t="s">
        <v>291</v>
      </c>
      <c r="E1248" s="95">
        <f>VLOOKUP(A1248,'Τιμοκατάλογος ανά κωδικό'!D:G,4,0)</f>
        <v>15.72</v>
      </c>
    </row>
    <row r="1250" spans="1:8" ht="12.75" thickBot="1" x14ac:dyDescent="0.3"/>
    <row r="1251" spans="1:8" s="17" customFormat="1" x14ac:dyDescent="0.25">
      <c r="A1251" s="15">
        <v>46358</v>
      </c>
      <c r="B1251" s="17" t="s">
        <v>16398</v>
      </c>
      <c r="E1251" s="98">
        <f>SUM(E1252:E1254)</f>
        <v>30.590000000000003</v>
      </c>
      <c r="F1251" s="17" t="s">
        <v>16214</v>
      </c>
      <c r="G1251" s="17" t="s">
        <v>16208</v>
      </c>
      <c r="H1251" s="98"/>
    </row>
    <row r="1252" spans="1:8" s="94" customFormat="1" x14ac:dyDescent="0.25">
      <c r="A1252" s="97">
        <v>10079</v>
      </c>
      <c r="B1252" s="94" t="s">
        <v>16342</v>
      </c>
      <c r="C1252" s="94">
        <v>1</v>
      </c>
      <c r="D1252" s="94" t="s">
        <v>291</v>
      </c>
      <c r="E1252" s="95">
        <f>VLOOKUP(A1252,'Τιμοκατάλογος ανά κωδικό'!D:G,4,0)</f>
        <v>7.91</v>
      </c>
    </row>
    <row r="1253" spans="1:8" s="94" customFormat="1" x14ac:dyDescent="0.25">
      <c r="A1253" s="97">
        <v>46022</v>
      </c>
      <c r="B1253" s="94" t="s">
        <v>16396</v>
      </c>
      <c r="C1253" s="94">
        <v>1</v>
      </c>
      <c r="D1253" s="94" t="s">
        <v>291</v>
      </c>
      <c r="E1253" s="95">
        <f>VLOOKUP(A1253,'Τιμοκατάλογος ανά κωδικό'!D:G,4,0)</f>
        <v>15.72</v>
      </c>
    </row>
    <row r="1254" spans="1:8" s="94" customFormat="1" x14ac:dyDescent="0.25">
      <c r="A1254" s="97">
        <v>10167</v>
      </c>
      <c r="B1254" s="94" t="s">
        <v>16251</v>
      </c>
      <c r="C1254" s="94">
        <v>1</v>
      </c>
      <c r="D1254" s="94" t="s">
        <v>291</v>
      </c>
      <c r="E1254" s="95">
        <f>VLOOKUP(A1254,'Τιμοκατάλογος ανά κωδικό'!D:G,4,0)</f>
        <v>6.96</v>
      </c>
    </row>
    <row r="1256" spans="1:8" ht="12.75" thickBot="1" x14ac:dyDescent="0.3"/>
    <row r="1257" spans="1:8" s="17" customFormat="1" x14ac:dyDescent="0.25">
      <c r="A1257" s="15">
        <v>46359</v>
      </c>
      <c r="B1257" s="17" t="s">
        <v>16397</v>
      </c>
      <c r="E1257" s="98">
        <f>SUM(E1258:E1260)</f>
        <v>30.590000000000003</v>
      </c>
      <c r="F1257" s="17" t="s">
        <v>16214</v>
      </c>
      <c r="G1257" s="17" t="s">
        <v>16208</v>
      </c>
      <c r="H1257" s="98"/>
    </row>
    <row r="1258" spans="1:8" s="94" customFormat="1" x14ac:dyDescent="0.25">
      <c r="A1258" s="97">
        <v>10079</v>
      </c>
      <c r="B1258" s="94" t="s">
        <v>16342</v>
      </c>
      <c r="C1258" s="94">
        <v>1</v>
      </c>
      <c r="D1258" s="94" t="s">
        <v>291</v>
      </c>
      <c r="E1258" s="95">
        <f>VLOOKUP(A1258,'Τιμοκατάλογος ανά κωδικό'!D:G,4,0)</f>
        <v>7.91</v>
      </c>
    </row>
    <row r="1259" spans="1:8" s="94" customFormat="1" x14ac:dyDescent="0.25">
      <c r="A1259" s="97">
        <v>46022</v>
      </c>
      <c r="B1259" s="94" t="s">
        <v>16396</v>
      </c>
      <c r="C1259" s="94">
        <v>1</v>
      </c>
      <c r="D1259" s="94" t="s">
        <v>291</v>
      </c>
      <c r="E1259" s="95">
        <f>VLOOKUP(A1259,'Τιμοκατάλογος ανά κωδικό'!D:G,4,0)</f>
        <v>15.72</v>
      </c>
    </row>
    <row r="1260" spans="1:8" s="94" customFormat="1" x14ac:dyDescent="0.25">
      <c r="A1260" s="97">
        <v>10168</v>
      </c>
      <c r="B1260" s="94" t="s">
        <v>16250</v>
      </c>
      <c r="C1260" s="94">
        <v>1</v>
      </c>
      <c r="D1260" s="94" t="s">
        <v>291</v>
      </c>
      <c r="E1260" s="95">
        <f>VLOOKUP(A1260,'Τιμοκατάλογος ανά κωδικό'!D:G,4,0)</f>
        <v>6.96</v>
      </c>
    </row>
    <row r="1262" spans="1:8" ht="12.75" thickBot="1" x14ac:dyDescent="0.3"/>
    <row r="1263" spans="1:8" s="17" customFormat="1" x14ac:dyDescent="0.25">
      <c r="A1263" s="15">
        <v>46360</v>
      </c>
      <c r="B1263" s="17" t="s">
        <v>16395</v>
      </c>
      <c r="E1263" s="98">
        <f>SUM(E1264:E1265)</f>
        <v>23.630000000000003</v>
      </c>
      <c r="F1263" s="17" t="s">
        <v>16214</v>
      </c>
      <c r="G1263" s="17" t="s">
        <v>16208</v>
      </c>
      <c r="H1263" s="98"/>
    </row>
    <row r="1264" spans="1:8" s="94" customFormat="1" x14ac:dyDescent="0.25">
      <c r="A1264" s="97">
        <v>10079</v>
      </c>
      <c r="B1264" s="94" t="s">
        <v>16342</v>
      </c>
      <c r="C1264" s="94">
        <v>1</v>
      </c>
      <c r="D1264" s="94" t="s">
        <v>291</v>
      </c>
      <c r="E1264" s="95">
        <f>VLOOKUP(A1264,'Τιμοκατάλογος ανά κωδικό'!D:G,4,0)</f>
        <v>7.91</v>
      </c>
    </row>
    <row r="1265" spans="1:8" s="94" customFormat="1" x14ac:dyDescent="0.25">
      <c r="A1265" s="97">
        <v>46025</v>
      </c>
      <c r="B1265" s="94" t="s">
        <v>16392</v>
      </c>
      <c r="C1265" s="94">
        <v>1</v>
      </c>
      <c r="D1265" s="94" t="s">
        <v>291</v>
      </c>
      <c r="E1265" s="95">
        <f>VLOOKUP(A1265,'Τιμοκατάλογος ανά κωδικό'!D:G,4,0)</f>
        <v>15.72</v>
      </c>
    </row>
    <row r="1267" spans="1:8" ht="12.75" thickBot="1" x14ac:dyDescent="0.3"/>
    <row r="1268" spans="1:8" s="17" customFormat="1" x14ac:dyDescent="0.25">
      <c r="A1268" s="15">
        <v>46361</v>
      </c>
      <c r="B1268" s="17" t="s">
        <v>16394</v>
      </c>
      <c r="E1268" s="98">
        <f>SUM(E1269:E1271)</f>
        <v>30.590000000000003</v>
      </c>
      <c r="F1268" s="17" t="s">
        <v>16214</v>
      </c>
      <c r="G1268" s="17" t="s">
        <v>16208</v>
      </c>
      <c r="H1268" s="98"/>
    </row>
    <row r="1269" spans="1:8" s="94" customFormat="1" x14ac:dyDescent="0.25">
      <c r="A1269" s="97">
        <v>10079</v>
      </c>
      <c r="B1269" s="94" t="s">
        <v>16342</v>
      </c>
      <c r="C1269" s="94">
        <v>1</v>
      </c>
      <c r="D1269" s="94" t="s">
        <v>291</v>
      </c>
      <c r="E1269" s="95">
        <f>VLOOKUP(A1269,'Τιμοκατάλογος ανά κωδικό'!D:G,4,0)</f>
        <v>7.91</v>
      </c>
    </row>
    <row r="1270" spans="1:8" s="94" customFormat="1" x14ac:dyDescent="0.25">
      <c r="A1270" s="97">
        <v>46025</v>
      </c>
      <c r="B1270" s="94" t="s">
        <v>16392</v>
      </c>
      <c r="C1270" s="94">
        <v>1</v>
      </c>
      <c r="D1270" s="94" t="s">
        <v>291</v>
      </c>
      <c r="E1270" s="95">
        <f>VLOOKUP(A1270,'Τιμοκατάλογος ανά κωδικό'!D:G,4,0)</f>
        <v>15.72</v>
      </c>
    </row>
    <row r="1271" spans="1:8" s="94" customFormat="1" x14ac:dyDescent="0.25">
      <c r="A1271" s="97">
        <v>10167</v>
      </c>
      <c r="B1271" s="94" t="s">
        <v>16251</v>
      </c>
      <c r="C1271" s="94">
        <v>1</v>
      </c>
      <c r="D1271" s="94" t="s">
        <v>291</v>
      </c>
      <c r="E1271" s="95">
        <f>VLOOKUP(A1271,'Τιμοκατάλογος ανά κωδικό'!D:G,4,0)</f>
        <v>6.96</v>
      </c>
    </row>
    <row r="1273" spans="1:8" ht="12.75" thickBot="1" x14ac:dyDescent="0.3"/>
    <row r="1274" spans="1:8" s="17" customFormat="1" x14ac:dyDescent="0.25">
      <c r="A1274" s="15">
        <v>46362</v>
      </c>
      <c r="B1274" s="17" t="s">
        <v>16393</v>
      </c>
      <c r="E1274" s="98">
        <f>SUM(E1275:E1277)</f>
        <v>30.590000000000003</v>
      </c>
      <c r="F1274" s="17" t="s">
        <v>16214</v>
      </c>
      <c r="G1274" s="17" t="s">
        <v>16208</v>
      </c>
      <c r="H1274" s="98"/>
    </row>
    <row r="1275" spans="1:8" s="94" customFormat="1" x14ac:dyDescent="0.25">
      <c r="A1275" s="97">
        <v>10079</v>
      </c>
      <c r="B1275" s="94" t="s">
        <v>16342</v>
      </c>
      <c r="C1275" s="94">
        <v>1</v>
      </c>
      <c r="D1275" s="94" t="s">
        <v>291</v>
      </c>
      <c r="E1275" s="95">
        <f>VLOOKUP(A1275,'Τιμοκατάλογος ανά κωδικό'!D:G,4,0)</f>
        <v>7.91</v>
      </c>
    </row>
    <row r="1276" spans="1:8" s="94" customFormat="1" x14ac:dyDescent="0.25">
      <c r="A1276" s="97">
        <v>46025</v>
      </c>
      <c r="B1276" s="94" t="s">
        <v>16392</v>
      </c>
      <c r="C1276" s="94">
        <v>1</v>
      </c>
      <c r="D1276" s="94" t="s">
        <v>291</v>
      </c>
      <c r="E1276" s="95">
        <f>VLOOKUP(A1276,'Τιμοκατάλογος ανά κωδικό'!D:G,4,0)</f>
        <v>15.72</v>
      </c>
    </row>
    <row r="1277" spans="1:8" s="94" customFormat="1" x14ac:dyDescent="0.25">
      <c r="A1277" s="97">
        <v>10168</v>
      </c>
      <c r="B1277" s="94" t="s">
        <v>16250</v>
      </c>
      <c r="C1277" s="94">
        <v>1</v>
      </c>
      <c r="D1277" s="94" t="s">
        <v>291</v>
      </c>
      <c r="E1277" s="95">
        <f>VLOOKUP(A1277,'Τιμοκατάλογος ανά κωδικό'!D:G,4,0)</f>
        <v>6.96</v>
      </c>
    </row>
    <row r="1279" spans="1:8" ht="12.75" thickBot="1" x14ac:dyDescent="0.3"/>
    <row r="1280" spans="1:8" s="17" customFormat="1" x14ac:dyDescent="0.25">
      <c r="A1280" s="15">
        <v>46363</v>
      </c>
      <c r="B1280" s="17" t="s">
        <v>16391</v>
      </c>
      <c r="E1280" s="98">
        <f>SUM(E1281:E1282)</f>
        <v>26.830000000000002</v>
      </c>
      <c r="F1280" s="17" t="s">
        <v>16214</v>
      </c>
      <c r="G1280" s="17" t="s">
        <v>16208</v>
      </c>
      <c r="H1280" s="98"/>
    </row>
    <row r="1281" spans="1:8" s="94" customFormat="1" x14ac:dyDescent="0.25">
      <c r="A1281" s="97">
        <v>10079</v>
      </c>
      <c r="B1281" s="94" t="s">
        <v>16342</v>
      </c>
      <c r="C1281" s="94">
        <v>1</v>
      </c>
      <c r="D1281" s="94" t="s">
        <v>291</v>
      </c>
      <c r="E1281" s="95">
        <f>VLOOKUP(A1281,'Τιμοκατάλογος ανά κωδικό'!D:G,4,0)</f>
        <v>7.91</v>
      </c>
    </row>
    <row r="1282" spans="1:8" s="94" customFormat="1" x14ac:dyDescent="0.25">
      <c r="A1282" s="97">
        <v>46023</v>
      </c>
      <c r="B1282" s="94" t="s">
        <v>16388</v>
      </c>
      <c r="C1282" s="94">
        <v>1</v>
      </c>
      <c r="D1282" s="94" t="s">
        <v>291</v>
      </c>
      <c r="E1282" s="95">
        <f>VLOOKUP(A1282,'Τιμοκατάλογος ανά κωδικό'!D:G,4,0)</f>
        <v>18.920000000000002</v>
      </c>
    </row>
    <row r="1284" spans="1:8" ht="12.75" thickBot="1" x14ac:dyDescent="0.3"/>
    <row r="1285" spans="1:8" s="17" customFormat="1" x14ac:dyDescent="0.25">
      <c r="A1285" s="15">
        <v>46364</v>
      </c>
      <c r="B1285" s="17" t="s">
        <v>16390</v>
      </c>
      <c r="E1285" s="98">
        <f>SUM(E1286:E1288)</f>
        <v>33.79</v>
      </c>
      <c r="F1285" s="17" t="s">
        <v>16214</v>
      </c>
      <c r="G1285" s="17" t="s">
        <v>16208</v>
      </c>
      <c r="H1285" s="98"/>
    </row>
    <row r="1286" spans="1:8" s="94" customFormat="1" x14ac:dyDescent="0.25">
      <c r="A1286" s="97">
        <v>10079</v>
      </c>
      <c r="B1286" s="94" t="s">
        <v>16342</v>
      </c>
      <c r="C1286" s="94">
        <v>1</v>
      </c>
      <c r="D1286" s="94" t="s">
        <v>291</v>
      </c>
      <c r="E1286" s="95">
        <f>VLOOKUP(A1286,'Τιμοκατάλογος ανά κωδικό'!D:G,4,0)</f>
        <v>7.91</v>
      </c>
    </row>
    <row r="1287" spans="1:8" s="94" customFormat="1" x14ac:dyDescent="0.25">
      <c r="A1287" s="97">
        <v>46023</v>
      </c>
      <c r="B1287" s="94" t="s">
        <v>16388</v>
      </c>
      <c r="C1287" s="94">
        <v>1</v>
      </c>
      <c r="D1287" s="94" t="s">
        <v>291</v>
      </c>
      <c r="E1287" s="95">
        <f>VLOOKUP(A1287,'Τιμοκατάλογος ανά κωδικό'!D:G,4,0)</f>
        <v>18.920000000000002</v>
      </c>
    </row>
    <row r="1288" spans="1:8" s="94" customFormat="1" x14ac:dyDescent="0.25">
      <c r="A1288" s="97">
        <v>10167</v>
      </c>
      <c r="B1288" s="94" t="s">
        <v>16251</v>
      </c>
      <c r="C1288" s="94">
        <v>1</v>
      </c>
      <c r="D1288" s="94" t="s">
        <v>291</v>
      </c>
      <c r="E1288" s="95">
        <f>VLOOKUP(A1288,'Τιμοκατάλογος ανά κωδικό'!D:G,4,0)</f>
        <v>6.96</v>
      </c>
    </row>
    <row r="1290" spans="1:8" ht="12.75" thickBot="1" x14ac:dyDescent="0.3"/>
    <row r="1291" spans="1:8" s="17" customFormat="1" x14ac:dyDescent="0.25">
      <c r="A1291" s="15">
        <v>46365</v>
      </c>
      <c r="B1291" s="17" t="s">
        <v>16389</v>
      </c>
      <c r="E1291" s="98">
        <f>SUM(E1292:E1294)</f>
        <v>33.79</v>
      </c>
      <c r="F1291" s="17" t="s">
        <v>16214</v>
      </c>
      <c r="G1291" s="17" t="s">
        <v>16208</v>
      </c>
      <c r="H1291" s="98"/>
    </row>
    <row r="1292" spans="1:8" s="94" customFormat="1" x14ac:dyDescent="0.25">
      <c r="A1292" s="97">
        <v>10079</v>
      </c>
      <c r="B1292" s="94" t="s">
        <v>16342</v>
      </c>
      <c r="C1292" s="94">
        <v>1</v>
      </c>
      <c r="D1292" s="94" t="s">
        <v>291</v>
      </c>
      <c r="E1292" s="95">
        <f>VLOOKUP(A1292,'Τιμοκατάλογος ανά κωδικό'!D:G,4,0)</f>
        <v>7.91</v>
      </c>
    </row>
    <row r="1293" spans="1:8" s="94" customFormat="1" x14ac:dyDescent="0.25">
      <c r="A1293" s="97">
        <v>46023</v>
      </c>
      <c r="B1293" s="94" t="s">
        <v>16388</v>
      </c>
      <c r="C1293" s="94">
        <v>1</v>
      </c>
      <c r="D1293" s="94" t="s">
        <v>291</v>
      </c>
      <c r="E1293" s="95">
        <f>VLOOKUP(A1293,'Τιμοκατάλογος ανά κωδικό'!D:G,4,0)</f>
        <v>18.920000000000002</v>
      </c>
    </row>
    <row r="1294" spans="1:8" s="94" customFormat="1" x14ac:dyDescent="0.25">
      <c r="A1294" s="97">
        <v>10168</v>
      </c>
      <c r="B1294" s="94" t="s">
        <v>16250</v>
      </c>
      <c r="C1294" s="94">
        <v>1</v>
      </c>
      <c r="D1294" s="94" t="s">
        <v>291</v>
      </c>
      <c r="E1294" s="95">
        <f>VLOOKUP(A1294,'Τιμοκατάλογος ανά κωδικό'!D:G,4,0)</f>
        <v>6.96</v>
      </c>
    </row>
    <row r="1296" spans="1:8" ht="12.75" thickBot="1" x14ac:dyDescent="0.3"/>
    <row r="1297" spans="1:8" s="17" customFormat="1" x14ac:dyDescent="0.25">
      <c r="A1297" s="15">
        <v>46366</v>
      </c>
      <c r="B1297" s="17" t="s">
        <v>16387</v>
      </c>
      <c r="E1297" s="98">
        <f>SUM(E1298:E1299)</f>
        <v>23.65</v>
      </c>
      <c r="F1297" s="17" t="s">
        <v>16214</v>
      </c>
      <c r="G1297" s="17" t="s">
        <v>16208</v>
      </c>
      <c r="H1297" s="98"/>
    </row>
    <row r="1298" spans="1:8" s="94" customFormat="1" x14ac:dyDescent="0.25">
      <c r="A1298" s="97">
        <v>10079</v>
      </c>
      <c r="B1298" s="94" t="s">
        <v>16342</v>
      </c>
      <c r="C1298" s="94">
        <v>1</v>
      </c>
      <c r="D1298" s="94" t="s">
        <v>291</v>
      </c>
      <c r="E1298" s="95">
        <f>VLOOKUP(A1298,'Τιμοκατάλογος ανά κωδικό'!D:G,4,0)</f>
        <v>7.91</v>
      </c>
    </row>
    <row r="1299" spans="1:8" s="94" customFormat="1" x14ac:dyDescent="0.25">
      <c r="A1299" s="97">
        <v>46027</v>
      </c>
      <c r="B1299" s="94" t="s">
        <v>16385</v>
      </c>
      <c r="C1299" s="94">
        <v>1</v>
      </c>
      <c r="D1299" s="94" t="s">
        <v>291</v>
      </c>
      <c r="E1299" s="95">
        <f>VLOOKUP(A1299,'Τιμοκατάλογος ανά κωδικό'!D:G,4,0)</f>
        <v>15.74</v>
      </c>
    </row>
    <row r="1301" spans="1:8" ht="12.75" thickBot="1" x14ac:dyDescent="0.3"/>
    <row r="1302" spans="1:8" s="17" customFormat="1" x14ac:dyDescent="0.25">
      <c r="A1302" s="15">
        <v>46367</v>
      </c>
      <c r="B1302" s="17" t="s">
        <v>16386</v>
      </c>
      <c r="E1302" s="98">
        <f>SUM(E1303:E1305)</f>
        <v>30.61</v>
      </c>
      <c r="F1302" s="17" t="s">
        <v>16214</v>
      </c>
      <c r="G1302" s="17" t="s">
        <v>16208</v>
      </c>
      <c r="H1302" s="98"/>
    </row>
    <row r="1303" spans="1:8" s="94" customFormat="1" x14ac:dyDescent="0.25">
      <c r="A1303" s="97">
        <v>10079</v>
      </c>
      <c r="B1303" s="94" t="s">
        <v>16342</v>
      </c>
      <c r="C1303" s="94">
        <v>1</v>
      </c>
      <c r="D1303" s="94" t="s">
        <v>291</v>
      </c>
      <c r="E1303" s="95">
        <f>VLOOKUP(A1303,'Τιμοκατάλογος ανά κωδικό'!D:G,4,0)</f>
        <v>7.91</v>
      </c>
    </row>
    <row r="1304" spans="1:8" s="94" customFormat="1" x14ac:dyDescent="0.25">
      <c r="A1304" s="97">
        <v>46027</v>
      </c>
      <c r="B1304" s="94" t="s">
        <v>16385</v>
      </c>
      <c r="C1304" s="94">
        <v>1</v>
      </c>
      <c r="D1304" s="94" t="s">
        <v>291</v>
      </c>
      <c r="E1304" s="95">
        <f>VLOOKUP(A1304,'Τιμοκατάλογος ανά κωδικό'!D:G,4,0)</f>
        <v>15.74</v>
      </c>
    </row>
    <row r="1305" spans="1:8" s="94" customFormat="1" x14ac:dyDescent="0.25">
      <c r="A1305" s="97">
        <v>10167</v>
      </c>
      <c r="B1305" s="94" t="s">
        <v>16251</v>
      </c>
      <c r="C1305" s="94">
        <v>1</v>
      </c>
      <c r="D1305" s="94" t="s">
        <v>291</v>
      </c>
      <c r="E1305" s="95">
        <f>VLOOKUP(A1305,'Τιμοκατάλογος ανά κωδικό'!D:G,4,0)</f>
        <v>6.96</v>
      </c>
    </row>
    <row r="1307" spans="1:8" ht="12.75" thickBot="1" x14ac:dyDescent="0.3"/>
    <row r="1308" spans="1:8" s="17" customFormat="1" x14ac:dyDescent="0.25">
      <c r="A1308" s="15">
        <v>46368</v>
      </c>
      <c r="B1308" s="17" t="s">
        <v>16384</v>
      </c>
      <c r="E1308" s="98">
        <f>SUM(E1309:E1310)</f>
        <v>69.87</v>
      </c>
      <c r="F1308" s="17" t="s">
        <v>16214</v>
      </c>
      <c r="G1308" s="17" t="s">
        <v>16208</v>
      </c>
      <c r="H1308" s="98"/>
    </row>
    <row r="1309" spans="1:8" s="94" customFormat="1" x14ac:dyDescent="0.25">
      <c r="A1309" s="97">
        <v>19778</v>
      </c>
      <c r="B1309" s="94" t="s">
        <v>16339</v>
      </c>
      <c r="C1309" s="94">
        <v>1</v>
      </c>
      <c r="D1309" s="94" t="s">
        <v>291</v>
      </c>
      <c r="E1309" s="95">
        <f>VLOOKUP(A1309,'Τιμοκατάλογος ανά κωδικό'!D:G,4,0)</f>
        <v>40.39</v>
      </c>
    </row>
    <row r="1310" spans="1:8" s="94" customFormat="1" x14ac:dyDescent="0.25">
      <c r="A1310" s="97">
        <v>46007</v>
      </c>
      <c r="B1310" s="94" t="s">
        <v>16316</v>
      </c>
      <c r="C1310" s="94">
        <v>1</v>
      </c>
      <c r="D1310" s="94" t="s">
        <v>291</v>
      </c>
      <c r="E1310" s="95">
        <f>VLOOKUP(A1310,'Τιμοκατάλογος ανά κωδικό'!D:G,4,0)</f>
        <v>29.48</v>
      </c>
    </row>
    <row r="1312" spans="1:8" ht="12.75" thickBot="1" x14ac:dyDescent="0.3"/>
    <row r="1313" spans="1:8" s="17" customFormat="1" x14ac:dyDescent="0.25">
      <c r="A1313" s="15">
        <v>46369</v>
      </c>
      <c r="B1313" s="17" t="s">
        <v>16383</v>
      </c>
      <c r="E1313" s="98">
        <f>SUM(E1314:E1315)</f>
        <v>62.36</v>
      </c>
      <c r="F1313" s="17" t="s">
        <v>16214</v>
      </c>
      <c r="G1313" s="17" t="s">
        <v>16208</v>
      </c>
      <c r="H1313" s="98"/>
    </row>
    <row r="1314" spans="1:8" s="94" customFormat="1" x14ac:dyDescent="0.25">
      <c r="A1314" s="97">
        <v>12624</v>
      </c>
      <c r="B1314" s="94" t="s">
        <v>16336</v>
      </c>
      <c r="C1314" s="94">
        <v>1</v>
      </c>
      <c r="D1314" s="94" t="s">
        <v>291</v>
      </c>
      <c r="E1314" s="95">
        <f>VLOOKUP(A1314,'Τιμοκατάλογος ανά κωδικό'!D:G,4,0)</f>
        <v>40.39</v>
      </c>
    </row>
    <row r="1315" spans="1:8" s="94" customFormat="1" x14ac:dyDescent="0.25">
      <c r="A1315" s="97">
        <v>46008</v>
      </c>
      <c r="B1315" s="94" t="s">
        <v>16313</v>
      </c>
      <c r="C1315" s="94">
        <v>1</v>
      </c>
      <c r="D1315" s="94" t="s">
        <v>291</v>
      </c>
      <c r="E1315" s="95">
        <f>VLOOKUP(A1315,'Τιμοκατάλογος ανά κωδικό'!D:G,4,0)</f>
        <v>21.97</v>
      </c>
    </row>
    <row r="1317" spans="1:8" ht="12.75" thickBot="1" x14ac:dyDescent="0.3"/>
    <row r="1318" spans="1:8" s="17" customFormat="1" x14ac:dyDescent="0.25">
      <c r="A1318" s="15">
        <v>46370</v>
      </c>
      <c r="B1318" s="17" t="s">
        <v>16382</v>
      </c>
      <c r="E1318" s="98">
        <f>SUM(E1319:E1320)</f>
        <v>137.78</v>
      </c>
      <c r="F1318" s="17" t="s">
        <v>16214</v>
      </c>
      <c r="G1318" s="17" t="s">
        <v>16208</v>
      </c>
      <c r="H1318" s="98"/>
    </row>
    <row r="1319" spans="1:8" s="94" customFormat="1" x14ac:dyDescent="0.25">
      <c r="A1319" s="97">
        <v>26182</v>
      </c>
      <c r="B1319" s="94" t="s">
        <v>16333</v>
      </c>
      <c r="C1319" s="94">
        <v>1</v>
      </c>
      <c r="D1319" s="94" t="s">
        <v>291</v>
      </c>
      <c r="E1319" s="95">
        <f>VLOOKUP(A1319,'Τιμοκατάλογος ανά κωδικό'!D:G,4,0)</f>
        <v>105.05</v>
      </c>
    </row>
    <row r="1320" spans="1:8" s="94" customFormat="1" x14ac:dyDescent="0.25">
      <c r="A1320" s="97">
        <v>46029</v>
      </c>
      <c r="B1320" s="94" t="s">
        <v>16381</v>
      </c>
      <c r="C1320" s="94">
        <v>1</v>
      </c>
      <c r="D1320" s="94" t="s">
        <v>291</v>
      </c>
      <c r="E1320" s="95">
        <f>VLOOKUP(A1320,'Τιμοκατάλογος ανά κωδικό'!D:G,4,0)</f>
        <v>32.729999999999997</v>
      </c>
    </row>
    <row r="1322" spans="1:8" ht="12.75" thickBot="1" x14ac:dyDescent="0.3"/>
    <row r="1323" spans="1:8" s="17" customFormat="1" x14ac:dyDescent="0.25">
      <c r="A1323" s="15">
        <v>46376</v>
      </c>
      <c r="B1323" s="17" t="s">
        <v>16380</v>
      </c>
      <c r="E1323" s="98">
        <f>SUM(E1324:E1325)</f>
        <v>153.32</v>
      </c>
      <c r="F1323" s="17" t="s">
        <v>16214</v>
      </c>
      <c r="G1323" s="17" t="s">
        <v>16208</v>
      </c>
      <c r="H1323" s="98"/>
    </row>
    <row r="1324" spans="1:8" s="94" customFormat="1" x14ac:dyDescent="0.25">
      <c r="A1324" s="97">
        <v>16270</v>
      </c>
      <c r="B1324" s="94" t="s">
        <v>16244</v>
      </c>
      <c r="C1324" s="94">
        <v>1</v>
      </c>
      <c r="D1324" s="94" t="s">
        <v>291</v>
      </c>
      <c r="E1324" s="95">
        <f>VLOOKUP(A1324,'Τιμοκατάλογος ανά κωδικό'!D:G,4,0)</f>
        <v>100.59</v>
      </c>
    </row>
    <row r="1325" spans="1:8" s="94" customFormat="1" x14ac:dyDescent="0.25">
      <c r="A1325" s="97">
        <v>46032</v>
      </c>
      <c r="B1325" s="94" t="s">
        <v>16301</v>
      </c>
      <c r="C1325" s="94">
        <v>1</v>
      </c>
      <c r="D1325" s="94" t="s">
        <v>291</v>
      </c>
      <c r="E1325" s="95">
        <f>VLOOKUP(A1325,'Τιμοκατάλογος ανά κωδικό'!D:G,4,0)</f>
        <v>52.73</v>
      </c>
    </row>
    <row r="1327" spans="1:8" ht="12.75" thickBot="1" x14ac:dyDescent="0.3"/>
    <row r="1328" spans="1:8" s="17" customFormat="1" x14ac:dyDescent="0.25">
      <c r="A1328" s="15">
        <v>46380</v>
      </c>
      <c r="B1328" s="17" t="s">
        <v>16379</v>
      </c>
      <c r="E1328" s="98">
        <f>SUM(E1329:E1330)</f>
        <v>23.14</v>
      </c>
      <c r="F1328" s="17" t="s">
        <v>16214</v>
      </c>
      <c r="G1328" s="17" t="s">
        <v>16204</v>
      </c>
      <c r="H1328" s="98"/>
    </row>
    <row r="1329" spans="1:8" s="94" customFormat="1" x14ac:dyDescent="0.25">
      <c r="A1329" s="97">
        <v>10078</v>
      </c>
      <c r="B1329" s="94" t="s">
        <v>16328</v>
      </c>
      <c r="C1329" s="94">
        <v>1</v>
      </c>
      <c r="D1329" s="94" t="s">
        <v>291</v>
      </c>
      <c r="E1329" s="95">
        <f>VLOOKUP(A1329,'Τιμοκατάλογος ανά κωδικό'!D:G,4,0)</f>
        <v>8.1199999999999992</v>
      </c>
    </row>
    <row r="1330" spans="1:8" s="94" customFormat="1" x14ac:dyDescent="0.25">
      <c r="A1330" s="97">
        <v>45993</v>
      </c>
      <c r="B1330" s="94" t="s">
        <v>16356</v>
      </c>
      <c r="C1330" s="94">
        <v>1</v>
      </c>
      <c r="D1330" s="94" t="s">
        <v>291</v>
      </c>
      <c r="E1330" s="95">
        <f>VLOOKUP(A1330,'Τιμοκατάλογος ανά κωδικό'!D:G,4,0)</f>
        <v>15.02</v>
      </c>
    </row>
    <row r="1332" spans="1:8" ht="12.75" thickBot="1" x14ac:dyDescent="0.3"/>
    <row r="1333" spans="1:8" s="17" customFormat="1" x14ac:dyDescent="0.25">
      <c r="A1333" s="15">
        <v>46381</v>
      </c>
      <c r="B1333" s="17" t="s">
        <v>16378</v>
      </c>
      <c r="E1333" s="98">
        <f>SUM(E1334:E1336)</f>
        <v>32.51</v>
      </c>
      <c r="F1333" s="17" t="s">
        <v>16214</v>
      </c>
      <c r="G1333" s="17" t="s">
        <v>16204</v>
      </c>
      <c r="H1333" s="98"/>
    </row>
    <row r="1334" spans="1:8" s="94" customFormat="1" x14ac:dyDescent="0.25">
      <c r="A1334" s="97">
        <v>10078</v>
      </c>
      <c r="B1334" s="94" t="s">
        <v>16328</v>
      </c>
      <c r="C1334" s="94">
        <v>1</v>
      </c>
      <c r="D1334" s="94" t="s">
        <v>291</v>
      </c>
      <c r="E1334" s="95">
        <f>VLOOKUP(A1334,'Τιμοκατάλογος ανά κωδικό'!D:G,4,0)</f>
        <v>8.1199999999999992</v>
      </c>
    </row>
    <row r="1335" spans="1:8" s="94" customFormat="1" x14ac:dyDescent="0.25">
      <c r="A1335" s="97">
        <v>45996</v>
      </c>
      <c r="B1335" s="94" t="s">
        <v>16377</v>
      </c>
      <c r="C1335" s="94">
        <v>1</v>
      </c>
      <c r="D1335" s="94" t="s">
        <v>291</v>
      </c>
      <c r="E1335" s="95">
        <f>VLOOKUP(A1335,'Τιμοκατάλογος ανά κωδικό'!D:G,4,0)</f>
        <v>17.43</v>
      </c>
    </row>
    <row r="1336" spans="1:8" s="94" customFormat="1" x14ac:dyDescent="0.25">
      <c r="A1336" s="97">
        <v>10168</v>
      </c>
      <c r="B1336" s="94" t="s">
        <v>16250</v>
      </c>
      <c r="C1336" s="94">
        <v>1</v>
      </c>
      <c r="D1336" s="94" t="s">
        <v>291</v>
      </c>
      <c r="E1336" s="95">
        <f>VLOOKUP(A1336,'Τιμοκατάλογος ανά κωδικό'!D:G,4,0)</f>
        <v>6.96</v>
      </c>
    </row>
    <row r="1338" spans="1:8" ht="12.75" thickBot="1" x14ac:dyDescent="0.3"/>
    <row r="1339" spans="1:8" s="17" customFormat="1" x14ac:dyDescent="0.25">
      <c r="A1339" s="15">
        <v>46382</v>
      </c>
      <c r="B1339" s="17" t="s">
        <v>16376</v>
      </c>
      <c r="E1339" s="98">
        <f>SUM(E1340:E1341)</f>
        <v>32.5</v>
      </c>
      <c r="F1339" s="17" t="s">
        <v>16214</v>
      </c>
      <c r="G1339" s="17" t="s">
        <v>16204</v>
      </c>
      <c r="H1339" s="98"/>
    </row>
    <row r="1340" spans="1:8" s="94" customFormat="1" x14ac:dyDescent="0.25">
      <c r="A1340" s="97">
        <v>10076</v>
      </c>
      <c r="B1340" s="94" t="s">
        <v>16325</v>
      </c>
      <c r="C1340" s="94">
        <v>1</v>
      </c>
      <c r="D1340" s="94" t="s">
        <v>291</v>
      </c>
      <c r="E1340" s="95">
        <f>VLOOKUP(A1340,'Τιμοκατάλογος ανά κωδικό'!D:G,4,0)</f>
        <v>17.48</v>
      </c>
    </row>
    <row r="1341" spans="1:8" s="94" customFormat="1" x14ac:dyDescent="0.25">
      <c r="A1341" s="97">
        <v>45993</v>
      </c>
      <c r="B1341" s="94" t="s">
        <v>16356</v>
      </c>
      <c r="C1341" s="94">
        <v>1</v>
      </c>
      <c r="D1341" s="94" t="s">
        <v>291</v>
      </c>
      <c r="E1341" s="95">
        <f>VLOOKUP(A1341,'Τιμοκατάλογος ανά κωδικό'!D:G,4,0)</f>
        <v>15.02</v>
      </c>
    </row>
    <row r="1343" spans="1:8" ht="12.75" thickBot="1" x14ac:dyDescent="0.3"/>
    <row r="1344" spans="1:8" s="17" customFormat="1" x14ac:dyDescent="0.25">
      <c r="A1344" s="15">
        <v>46383</v>
      </c>
      <c r="B1344" s="17" t="s">
        <v>16375</v>
      </c>
      <c r="E1344" s="98">
        <f>SUM(E1345:E1346)</f>
        <v>45.53</v>
      </c>
      <c r="F1344" s="17" t="s">
        <v>16214</v>
      </c>
      <c r="G1344" s="17" t="s">
        <v>16204</v>
      </c>
      <c r="H1344" s="98"/>
    </row>
    <row r="1345" spans="1:8" s="94" customFormat="1" x14ac:dyDescent="0.25">
      <c r="A1345" s="97">
        <v>10075</v>
      </c>
      <c r="B1345" s="94" t="s">
        <v>16322</v>
      </c>
      <c r="C1345" s="94">
        <v>1</v>
      </c>
      <c r="D1345" s="94" t="s">
        <v>291</v>
      </c>
      <c r="E1345" s="95">
        <f>VLOOKUP(A1345,'Τιμοκατάλογος ανά κωδικό'!D:G,4,0)</f>
        <v>25.17</v>
      </c>
    </row>
    <row r="1346" spans="1:8" s="94" customFormat="1" x14ac:dyDescent="0.25">
      <c r="A1346" s="97">
        <v>45997</v>
      </c>
      <c r="B1346" s="94" t="s">
        <v>16373</v>
      </c>
      <c r="C1346" s="94">
        <v>1</v>
      </c>
      <c r="D1346" s="94" t="s">
        <v>291</v>
      </c>
      <c r="E1346" s="95">
        <f>VLOOKUP(A1346,'Τιμοκατάλογος ανά κωδικό'!D:G,4,0)</f>
        <v>20.36</v>
      </c>
    </row>
    <row r="1348" spans="1:8" ht="12.75" thickBot="1" x14ac:dyDescent="0.3"/>
    <row r="1349" spans="1:8" s="17" customFormat="1" x14ac:dyDescent="0.25">
      <c r="A1349" s="15">
        <v>46384</v>
      </c>
      <c r="B1349" s="17" t="s">
        <v>16374</v>
      </c>
      <c r="E1349" s="98">
        <f>SUM(E1350:E1351)</f>
        <v>31.759999999999998</v>
      </c>
      <c r="F1349" s="17" t="s">
        <v>16214</v>
      </c>
      <c r="G1349" s="17" t="s">
        <v>16204</v>
      </c>
      <c r="H1349" s="98"/>
    </row>
    <row r="1350" spans="1:8" s="94" customFormat="1" x14ac:dyDescent="0.25">
      <c r="A1350" s="97">
        <v>10077</v>
      </c>
      <c r="B1350" s="94" t="s">
        <v>16320</v>
      </c>
      <c r="C1350" s="94">
        <v>1</v>
      </c>
      <c r="D1350" s="94" t="s">
        <v>291</v>
      </c>
      <c r="E1350" s="95">
        <f>VLOOKUP(A1350,'Τιμοκατάλογος ανά κωδικό'!D:G,4,0)</f>
        <v>11.4</v>
      </c>
    </row>
    <row r="1351" spans="1:8" s="94" customFormat="1" x14ac:dyDescent="0.25">
      <c r="A1351" s="97">
        <v>45997</v>
      </c>
      <c r="B1351" s="94" t="s">
        <v>16373</v>
      </c>
      <c r="C1351" s="94">
        <v>1</v>
      </c>
      <c r="D1351" s="94" t="s">
        <v>291</v>
      </c>
      <c r="E1351" s="95">
        <f>VLOOKUP(A1351,'Τιμοκατάλογος ανά κωδικό'!D:G,4,0)</f>
        <v>20.36</v>
      </c>
    </row>
    <row r="1353" spans="1:8" ht="12.75" thickBot="1" x14ac:dyDescent="0.3"/>
    <row r="1354" spans="1:8" s="17" customFormat="1" x14ac:dyDescent="0.25">
      <c r="A1354" s="15">
        <v>46385</v>
      </c>
      <c r="B1354" s="17" t="s">
        <v>16372</v>
      </c>
      <c r="E1354" s="98">
        <f>SUM(E1355:E1356)</f>
        <v>72.31</v>
      </c>
      <c r="F1354" s="17" t="s">
        <v>16214</v>
      </c>
      <c r="G1354" s="17" t="s">
        <v>16204</v>
      </c>
      <c r="H1354" s="98"/>
    </row>
    <row r="1355" spans="1:8" s="94" customFormat="1" x14ac:dyDescent="0.25">
      <c r="A1355" s="97">
        <v>10072</v>
      </c>
      <c r="B1355" s="94" t="s">
        <v>16317</v>
      </c>
      <c r="C1355" s="94">
        <v>1</v>
      </c>
      <c r="D1355" s="94" t="s">
        <v>291</v>
      </c>
      <c r="E1355" s="95">
        <f>VLOOKUP(A1355,'Τιμοκατάλογος ανά κωδικό'!D:G,4,0)</f>
        <v>40.39</v>
      </c>
    </row>
    <row r="1356" spans="1:8" s="94" customFormat="1" x14ac:dyDescent="0.25">
      <c r="A1356" s="97">
        <v>45998</v>
      </c>
      <c r="B1356" s="94" t="s">
        <v>16338</v>
      </c>
      <c r="C1356" s="94">
        <v>1</v>
      </c>
      <c r="D1356" s="94" t="s">
        <v>291</v>
      </c>
      <c r="E1356" s="95">
        <f>VLOOKUP(A1356,'Τιμοκατάλογος ανά κωδικό'!D:G,4,0)</f>
        <v>31.92</v>
      </c>
    </row>
    <row r="1358" spans="1:8" ht="12.75" thickBot="1" x14ac:dyDescent="0.3"/>
    <row r="1359" spans="1:8" s="17" customFormat="1" x14ac:dyDescent="0.25">
      <c r="A1359" s="15">
        <v>46386</v>
      </c>
      <c r="B1359" s="17" t="s">
        <v>16371</v>
      </c>
      <c r="E1359" s="98">
        <f>SUM(E1360:E1361)</f>
        <v>63.99</v>
      </c>
      <c r="F1359" s="17" t="s">
        <v>16214</v>
      </c>
      <c r="G1359" s="17" t="s">
        <v>16204</v>
      </c>
      <c r="H1359" s="98"/>
    </row>
    <row r="1360" spans="1:8" s="94" customFormat="1" x14ac:dyDescent="0.25">
      <c r="A1360" s="97">
        <v>19777</v>
      </c>
      <c r="B1360" s="94" t="s">
        <v>16314</v>
      </c>
      <c r="C1360" s="94">
        <v>1</v>
      </c>
      <c r="D1360" s="94" t="s">
        <v>291</v>
      </c>
      <c r="E1360" s="95">
        <f>VLOOKUP(A1360,'Τιμοκατάλογος ανά κωδικό'!D:G,4,0)</f>
        <v>40.39</v>
      </c>
    </row>
    <row r="1361" spans="1:8" s="94" customFormat="1" x14ac:dyDescent="0.25">
      <c r="A1361" s="97">
        <v>46000</v>
      </c>
      <c r="B1361" s="94" t="s">
        <v>16335</v>
      </c>
      <c r="C1361" s="94">
        <v>1</v>
      </c>
      <c r="D1361" s="94" t="s">
        <v>291</v>
      </c>
      <c r="E1361" s="95">
        <f>VLOOKUP(A1361,'Τιμοκατάλογος ανά κωδικό'!D:G,4,0)</f>
        <v>23.6</v>
      </c>
    </row>
    <row r="1363" spans="1:8" ht="12.75" thickBot="1" x14ac:dyDescent="0.3"/>
    <row r="1364" spans="1:8" s="17" customFormat="1" x14ac:dyDescent="0.25">
      <c r="A1364" s="15">
        <v>46387</v>
      </c>
      <c r="B1364" s="17" t="s">
        <v>16370</v>
      </c>
      <c r="E1364" s="98">
        <f>SUM(E1365:E1366)</f>
        <v>31.04</v>
      </c>
      <c r="F1364" s="17" t="s">
        <v>16214</v>
      </c>
      <c r="G1364" s="17" t="s">
        <v>16204</v>
      </c>
      <c r="H1364" s="98"/>
    </row>
    <row r="1365" spans="1:8" s="94" customFormat="1" x14ac:dyDescent="0.25">
      <c r="A1365" s="97">
        <v>13015</v>
      </c>
      <c r="B1365" s="94" t="s">
        <v>16276</v>
      </c>
      <c r="C1365" s="94">
        <v>1</v>
      </c>
      <c r="D1365" s="94" t="s">
        <v>291</v>
      </c>
      <c r="E1365" s="95">
        <f>VLOOKUP(A1365,'Τιμοκατάλογος ανά κωδικό'!D:G,4,0)</f>
        <v>10.050000000000001</v>
      </c>
    </row>
    <row r="1366" spans="1:8" s="94" customFormat="1" x14ac:dyDescent="0.25">
      <c r="A1366" s="97">
        <v>46006</v>
      </c>
      <c r="B1366" s="94" t="s">
        <v>16366</v>
      </c>
      <c r="C1366" s="94">
        <v>1</v>
      </c>
      <c r="D1366" s="94" t="s">
        <v>291</v>
      </c>
      <c r="E1366" s="95">
        <f>VLOOKUP(A1366,'Τιμοκατάλογος ανά κωδικό'!D:G,4,0)</f>
        <v>20.99</v>
      </c>
    </row>
    <row r="1368" spans="1:8" ht="12.75" thickBot="1" x14ac:dyDescent="0.3"/>
    <row r="1369" spans="1:8" s="17" customFormat="1" x14ac:dyDescent="0.25">
      <c r="A1369" s="15">
        <v>46388</v>
      </c>
      <c r="B1369" s="17" t="s">
        <v>16369</v>
      </c>
      <c r="E1369" s="98">
        <f>SUM(E1370:E1372)</f>
        <v>32.299999999999997</v>
      </c>
      <c r="F1369" s="17" t="s">
        <v>16214</v>
      </c>
      <c r="G1369" s="17" t="s">
        <v>16204</v>
      </c>
      <c r="H1369" s="98"/>
    </row>
    <row r="1370" spans="1:8" s="94" customFormat="1" x14ac:dyDescent="0.25">
      <c r="A1370" s="97">
        <v>10079</v>
      </c>
      <c r="B1370" s="94" t="s">
        <v>16342</v>
      </c>
      <c r="C1370" s="94">
        <v>1</v>
      </c>
      <c r="D1370" s="94" t="s">
        <v>291</v>
      </c>
      <c r="E1370" s="95">
        <f>VLOOKUP(A1370,'Τιμοκατάλογος ανά κωδικό'!D:G,4,0)</f>
        <v>7.91</v>
      </c>
    </row>
    <row r="1371" spans="1:8" s="94" customFormat="1" x14ac:dyDescent="0.25">
      <c r="A1371" s="97">
        <v>46019</v>
      </c>
      <c r="B1371" s="94" t="s">
        <v>16353</v>
      </c>
      <c r="C1371" s="94">
        <v>1</v>
      </c>
      <c r="D1371" s="94" t="s">
        <v>291</v>
      </c>
      <c r="E1371" s="95">
        <f>VLOOKUP(A1371,'Τιμοκατάλογος ανά κωδικό'!D:G,4,0)</f>
        <v>17.43</v>
      </c>
    </row>
    <row r="1372" spans="1:8" s="94" customFormat="1" x14ac:dyDescent="0.25">
      <c r="A1372" s="97">
        <v>10167</v>
      </c>
      <c r="B1372" s="94" t="s">
        <v>16251</v>
      </c>
      <c r="C1372" s="94">
        <v>1</v>
      </c>
      <c r="D1372" s="94" t="s">
        <v>291</v>
      </c>
      <c r="E1372" s="95">
        <f>VLOOKUP(A1372,'Τιμοκατάλογος ανά κωδικό'!D:G,4,0)</f>
        <v>6.96</v>
      </c>
    </row>
    <row r="1374" spans="1:8" ht="12.75" thickBot="1" x14ac:dyDescent="0.3"/>
    <row r="1375" spans="1:8" s="17" customFormat="1" x14ac:dyDescent="0.25">
      <c r="A1375" s="15">
        <v>46389</v>
      </c>
      <c r="B1375" s="17" t="s">
        <v>16368</v>
      </c>
      <c r="E1375" s="98">
        <f>SUM(E1376:E1377)</f>
        <v>39.989999999999995</v>
      </c>
      <c r="F1375" s="17" t="s">
        <v>16214</v>
      </c>
      <c r="G1375" s="17" t="s">
        <v>16204</v>
      </c>
      <c r="H1375" s="98"/>
    </row>
    <row r="1376" spans="1:8" s="94" customFormat="1" x14ac:dyDescent="0.25">
      <c r="A1376" s="97">
        <v>13016</v>
      </c>
      <c r="B1376" s="94" t="s">
        <v>16275</v>
      </c>
      <c r="C1376" s="94">
        <v>1</v>
      </c>
      <c r="D1376" s="94" t="s">
        <v>291</v>
      </c>
      <c r="E1376" s="95">
        <f>VLOOKUP(A1376,'Τιμοκατάλογος ανά κωδικό'!D:G,4,0)</f>
        <v>19</v>
      </c>
    </row>
    <row r="1377" spans="1:8" s="94" customFormat="1" x14ac:dyDescent="0.25">
      <c r="A1377" s="97">
        <v>46009</v>
      </c>
      <c r="B1377" s="94" t="s">
        <v>16364</v>
      </c>
      <c r="C1377" s="94">
        <v>1</v>
      </c>
      <c r="D1377" s="94" t="s">
        <v>291</v>
      </c>
      <c r="E1377" s="95">
        <f>VLOOKUP(A1377,'Τιμοκατάλογος ανά κωδικό'!D:G,4,0)</f>
        <v>20.99</v>
      </c>
    </row>
    <row r="1379" spans="1:8" ht="12.75" thickBot="1" x14ac:dyDescent="0.3"/>
    <row r="1380" spans="1:8" s="17" customFormat="1" x14ac:dyDescent="0.25">
      <c r="A1380" s="15">
        <v>46390</v>
      </c>
      <c r="B1380" s="17" t="s">
        <v>16367</v>
      </c>
      <c r="E1380" s="98">
        <f>SUM(E1381:E1382)</f>
        <v>50.04</v>
      </c>
      <c r="F1380" s="17" t="s">
        <v>16214</v>
      </c>
      <c r="G1380" s="17" t="s">
        <v>16204</v>
      </c>
      <c r="H1380" s="98"/>
    </row>
    <row r="1381" spans="1:8" s="94" customFormat="1" x14ac:dyDescent="0.25">
      <c r="A1381" s="97">
        <v>48143</v>
      </c>
      <c r="B1381" s="94" t="s">
        <v>16274</v>
      </c>
      <c r="C1381" s="94">
        <v>1</v>
      </c>
      <c r="D1381" s="94" t="s">
        <v>291</v>
      </c>
      <c r="E1381" s="95">
        <f>VLOOKUP(A1381,'Τιμοκατάλογος ανά κωδικό'!D:G,4,0)</f>
        <v>29.05</v>
      </c>
    </row>
    <row r="1382" spans="1:8" s="94" customFormat="1" x14ac:dyDescent="0.25">
      <c r="A1382" s="97">
        <v>46006</v>
      </c>
      <c r="B1382" s="94" t="s">
        <v>16366</v>
      </c>
      <c r="C1382" s="94">
        <v>1</v>
      </c>
      <c r="D1382" s="94" t="s">
        <v>291</v>
      </c>
      <c r="E1382" s="95">
        <f>VLOOKUP(A1382,'Τιμοκατάλογος ανά κωδικό'!D:G,4,0)</f>
        <v>20.99</v>
      </c>
    </row>
    <row r="1384" spans="1:8" ht="12.75" thickBot="1" x14ac:dyDescent="0.3"/>
    <row r="1385" spans="1:8" s="17" customFormat="1" x14ac:dyDescent="0.25">
      <c r="A1385" s="15">
        <v>46391</v>
      </c>
      <c r="B1385" s="17" t="s">
        <v>16365</v>
      </c>
      <c r="E1385" s="98">
        <f>SUM(E1386:E1387)</f>
        <v>53.399999999999991</v>
      </c>
      <c r="F1385" s="17" t="s">
        <v>16214</v>
      </c>
      <c r="G1385" s="17" t="s">
        <v>16204</v>
      </c>
      <c r="H1385" s="98"/>
    </row>
    <row r="1386" spans="1:8" s="94" customFormat="1" x14ac:dyDescent="0.25">
      <c r="A1386" s="97">
        <v>48142</v>
      </c>
      <c r="B1386" s="94" t="s">
        <v>16273</v>
      </c>
      <c r="C1386" s="94">
        <v>1</v>
      </c>
      <c r="D1386" s="94" t="s">
        <v>291</v>
      </c>
      <c r="E1386" s="95">
        <f>VLOOKUP(A1386,'Τιμοκατάλογος ανά κωδικό'!D:G,4,0)</f>
        <v>32.409999999999997</v>
      </c>
    </row>
    <row r="1387" spans="1:8" s="94" customFormat="1" x14ac:dyDescent="0.25">
      <c r="A1387" s="97">
        <v>46009</v>
      </c>
      <c r="B1387" s="94" t="s">
        <v>16364</v>
      </c>
      <c r="C1387" s="94">
        <v>1</v>
      </c>
      <c r="D1387" s="94" t="s">
        <v>291</v>
      </c>
      <c r="E1387" s="95">
        <f>VLOOKUP(A1387,'Τιμοκατάλογος ανά κωδικό'!D:G,4,0)</f>
        <v>20.99</v>
      </c>
    </row>
    <row r="1389" spans="1:8" ht="12.75" thickBot="1" x14ac:dyDescent="0.3"/>
    <row r="1390" spans="1:8" s="17" customFormat="1" x14ac:dyDescent="0.25">
      <c r="A1390" s="15">
        <v>46392</v>
      </c>
      <c r="B1390" s="17" t="s">
        <v>16363</v>
      </c>
      <c r="E1390" s="98">
        <f>SUM(E1391:E1392)</f>
        <v>34.06</v>
      </c>
      <c r="F1390" s="17" t="s">
        <v>16214</v>
      </c>
      <c r="G1390" s="17" t="s">
        <v>16204</v>
      </c>
      <c r="H1390" s="98"/>
    </row>
    <row r="1391" spans="1:8" s="94" customFormat="1" x14ac:dyDescent="0.25">
      <c r="A1391" s="97">
        <v>10703</v>
      </c>
      <c r="B1391" s="94" t="s">
        <v>16272</v>
      </c>
      <c r="C1391" s="94">
        <v>1</v>
      </c>
      <c r="D1391" s="94" t="s">
        <v>291</v>
      </c>
      <c r="E1391" s="95">
        <f>VLOOKUP(A1391,'Τιμοκατάλογος ανά κωδικό'!D:G,4,0)</f>
        <v>15.95</v>
      </c>
    </row>
    <row r="1392" spans="1:8" s="94" customFormat="1" x14ac:dyDescent="0.25">
      <c r="A1392" s="97">
        <v>46017</v>
      </c>
      <c r="B1392" s="94" t="s">
        <v>16358</v>
      </c>
      <c r="C1392" s="94">
        <v>1</v>
      </c>
      <c r="D1392" s="94" t="s">
        <v>291</v>
      </c>
      <c r="E1392" s="95">
        <f>VLOOKUP(A1392,'Τιμοκατάλογος ανά κωδικό'!D:G,4,0)</f>
        <v>18.11</v>
      </c>
    </row>
    <row r="1394" spans="1:8" ht="12.75" thickBot="1" x14ac:dyDescent="0.3"/>
    <row r="1395" spans="1:8" s="17" customFormat="1" x14ac:dyDescent="0.25">
      <c r="A1395" s="15">
        <v>46393</v>
      </c>
      <c r="B1395" s="17" t="s">
        <v>16362</v>
      </c>
      <c r="E1395" s="98">
        <f>SUM(E1396:E1397)</f>
        <v>34.06</v>
      </c>
      <c r="F1395" s="17" t="s">
        <v>16214</v>
      </c>
      <c r="G1395" s="17" t="s">
        <v>16204</v>
      </c>
      <c r="H1395" s="98"/>
    </row>
    <row r="1396" spans="1:8" s="94" customFormat="1" x14ac:dyDescent="0.25">
      <c r="A1396" s="97">
        <v>10704</v>
      </c>
      <c r="B1396" s="94" t="s">
        <v>16271</v>
      </c>
      <c r="C1396" s="94">
        <v>1</v>
      </c>
      <c r="D1396" s="94" t="s">
        <v>291</v>
      </c>
      <c r="E1396" s="95">
        <f>VLOOKUP(A1396,'Τιμοκατάλογος ανά κωδικό'!D:G,4,0)</f>
        <v>15.95</v>
      </c>
    </row>
    <row r="1397" spans="1:8" s="94" customFormat="1" x14ac:dyDescent="0.25">
      <c r="A1397" s="97">
        <v>46017</v>
      </c>
      <c r="B1397" s="94" t="s">
        <v>16358</v>
      </c>
      <c r="C1397" s="94">
        <v>1</v>
      </c>
      <c r="D1397" s="94" t="s">
        <v>291</v>
      </c>
      <c r="E1397" s="95">
        <f>VLOOKUP(A1397,'Τιμοκατάλογος ανά κωδικό'!D:G,4,0)</f>
        <v>18.11</v>
      </c>
    </row>
    <row r="1399" spans="1:8" ht="12.75" thickBot="1" x14ac:dyDescent="0.3"/>
    <row r="1400" spans="1:8" s="17" customFormat="1" x14ac:dyDescent="0.25">
      <c r="A1400" s="15">
        <v>46394</v>
      </c>
      <c r="B1400" s="17" t="s">
        <v>16361</v>
      </c>
      <c r="E1400" s="98">
        <f>SUM(E1401:E1402)</f>
        <v>39.61</v>
      </c>
      <c r="F1400" s="17" t="s">
        <v>16214</v>
      </c>
      <c r="G1400" s="17" t="s">
        <v>16204</v>
      </c>
      <c r="H1400" s="98"/>
    </row>
    <row r="1401" spans="1:8" s="94" customFormat="1" x14ac:dyDescent="0.25">
      <c r="A1401" s="97">
        <v>49357</v>
      </c>
      <c r="B1401" s="94" t="s">
        <v>16270</v>
      </c>
      <c r="C1401" s="94">
        <v>1</v>
      </c>
      <c r="D1401" s="94" t="s">
        <v>291</v>
      </c>
      <c r="E1401" s="95">
        <f>VLOOKUP(A1401,'Τιμοκατάλογος ανά κωδικό'!D:G,4,0)</f>
        <v>21.5</v>
      </c>
    </row>
    <row r="1402" spans="1:8" s="94" customFormat="1" x14ac:dyDescent="0.25">
      <c r="A1402" s="97">
        <v>46017</v>
      </c>
      <c r="B1402" s="94" t="s">
        <v>16358</v>
      </c>
      <c r="C1402" s="94">
        <v>1</v>
      </c>
      <c r="D1402" s="94" t="s">
        <v>291</v>
      </c>
      <c r="E1402" s="95">
        <f>VLOOKUP(A1402,'Τιμοκατάλογος ανά κωδικό'!D:G,4,0)</f>
        <v>18.11</v>
      </c>
    </row>
    <row r="1404" spans="1:8" ht="12.75" thickBot="1" x14ac:dyDescent="0.3"/>
    <row r="1405" spans="1:8" s="17" customFormat="1" x14ac:dyDescent="0.25">
      <c r="A1405" s="15">
        <v>46395</v>
      </c>
      <c r="B1405" s="17" t="s">
        <v>16360</v>
      </c>
      <c r="E1405" s="98">
        <f>SUM(E1406:E1407)</f>
        <v>49.2</v>
      </c>
      <c r="F1405" s="17" t="s">
        <v>16214</v>
      </c>
      <c r="G1405" s="17" t="s">
        <v>16204</v>
      </c>
      <c r="H1405" s="98"/>
    </row>
    <row r="1406" spans="1:8" s="94" customFormat="1" x14ac:dyDescent="0.25">
      <c r="A1406" s="97">
        <v>17774</v>
      </c>
      <c r="B1406" s="94" t="s">
        <v>16269</v>
      </c>
      <c r="C1406" s="94">
        <v>1</v>
      </c>
      <c r="D1406" s="94" t="s">
        <v>291</v>
      </c>
      <c r="E1406" s="95">
        <f>VLOOKUP(A1406,'Τιμοκατάλογος ανά κωδικό'!D:G,4,0)</f>
        <v>31.09</v>
      </c>
    </row>
    <row r="1407" spans="1:8" s="94" customFormat="1" x14ac:dyDescent="0.25">
      <c r="A1407" s="97">
        <v>46017</v>
      </c>
      <c r="B1407" s="94" t="s">
        <v>16358</v>
      </c>
      <c r="C1407" s="94">
        <v>1</v>
      </c>
      <c r="D1407" s="94" t="s">
        <v>291</v>
      </c>
      <c r="E1407" s="95">
        <f>VLOOKUP(A1407,'Τιμοκατάλογος ανά κωδικό'!D:G,4,0)</f>
        <v>18.11</v>
      </c>
    </row>
    <row r="1409" spans="1:8" ht="12.75" thickBot="1" x14ac:dyDescent="0.3"/>
    <row r="1410" spans="1:8" s="17" customFormat="1" x14ac:dyDescent="0.25">
      <c r="A1410" s="15">
        <v>46396</v>
      </c>
      <c r="B1410" s="17" t="s">
        <v>16359</v>
      </c>
      <c r="E1410" s="98">
        <f>SUM(E1411:E1412)</f>
        <v>54.85</v>
      </c>
      <c r="F1410" s="17" t="s">
        <v>16214</v>
      </c>
      <c r="G1410" s="17" t="s">
        <v>16204</v>
      </c>
      <c r="H1410" s="98"/>
    </row>
    <row r="1411" spans="1:8" s="94" customFormat="1" x14ac:dyDescent="0.25">
      <c r="A1411" s="97">
        <v>13601</v>
      </c>
      <c r="B1411" s="94" t="s">
        <v>16268</v>
      </c>
      <c r="C1411" s="94">
        <v>1</v>
      </c>
      <c r="D1411" s="94" t="s">
        <v>291</v>
      </c>
      <c r="E1411" s="95">
        <f>VLOOKUP(A1411,'Τιμοκατάλογος ανά κωδικό'!D:G,4,0)</f>
        <v>36.74</v>
      </c>
    </row>
    <row r="1412" spans="1:8" s="94" customFormat="1" x14ac:dyDescent="0.25">
      <c r="A1412" s="97">
        <v>46017</v>
      </c>
      <c r="B1412" s="94" t="s">
        <v>16358</v>
      </c>
      <c r="C1412" s="94">
        <v>1</v>
      </c>
      <c r="D1412" s="94" t="s">
        <v>291</v>
      </c>
      <c r="E1412" s="95">
        <f>VLOOKUP(A1412,'Τιμοκατάλογος ανά κωδικό'!D:G,4,0)</f>
        <v>18.11</v>
      </c>
    </row>
    <row r="1414" spans="1:8" ht="12.75" thickBot="1" x14ac:dyDescent="0.3"/>
    <row r="1415" spans="1:8" s="17" customFormat="1" x14ac:dyDescent="0.25">
      <c r="A1415" s="15">
        <v>46397</v>
      </c>
      <c r="B1415" s="17" t="s">
        <v>16357</v>
      </c>
      <c r="E1415" s="98">
        <f>SUM(E1416:E1417)</f>
        <v>22.93</v>
      </c>
      <c r="F1415" s="17" t="s">
        <v>16214</v>
      </c>
      <c r="G1415" s="17" t="s">
        <v>16204</v>
      </c>
      <c r="H1415" s="98"/>
    </row>
    <row r="1416" spans="1:8" s="94" customFormat="1" x14ac:dyDescent="0.25">
      <c r="A1416" s="97">
        <v>10079</v>
      </c>
      <c r="B1416" s="94" t="s">
        <v>16342</v>
      </c>
      <c r="C1416" s="94">
        <v>1</v>
      </c>
      <c r="D1416" s="94" t="s">
        <v>291</v>
      </c>
      <c r="E1416" s="95">
        <f>VLOOKUP(A1416,'Τιμοκατάλογος ανά κωδικό'!D:G,4,0)</f>
        <v>7.91</v>
      </c>
    </row>
    <row r="1417" spans="1:8" s="94" customFormat="1" x14ac:dyDescent="0.25">
      <c r="A1417" s="97">
        <v>45993</v>
      </c>
      <c r="B1417" s="94" t="s">
        <v>16356</v>
      </c>
      <c r="C1417" s="94">
        <v>1</v>
      </c>
      <c r="D1417" s="94" t="s">
        <v>291</v>
      </c>
      <c r="E1417" s="95">
        <f>VLOOKUP(A1417,'Τιμοκατάλογος ανά κωδικό'!D:G,4,0)</f>
        <v>15.02</v>
      </c>
    </row>
    <row r="1419" spans="1:8" ht="12.75" thickBot="1" x14ac:dyDescent="0.3"/>
    <row r="1420" spans="1:8" s="17" customFormat="1" x14ac:dyDescent="0.25">
      <c r="A1420" s="15">
        <v>46398</v>
      </c>
      <c r="B1420" s="17" t="s">
        <v>16355</v>
      </c>
      <c r="E1420" s="98">
        <f>SUM(E1421:E1422)</f>
        <v>25.34</v>
      </c>
      <c r="F1420" s="17" t="s">
        <v>16214</v>
      </c>
      <c r="G1420" s="17" t="s">
        <v>16204</v>
      </c>
      <c r="H1420" s="98"/>
    </row>
    <row r="1421" spans="1:8" s="94" customFormat="1" x14ac:dyDescent="0.25">
      <c r="A1421" s="97">
        <v>10079</v>
      </c>
      <c r="B1421" s="94" t="s">
        <v>16342</v>
      </c>
      <c r="C1421" s="94">
        <v>1</v>
      </c>
      <c r="D1421" s="94" t="s">
        <v>291</v>
      </c>
      <c r="E1421" s="95">
        <f>VLOOKUP(A1421,'Τιμοκατάλογος ανά κωδικό'!D:G,4,0)</f>
        <v>7.91</v>
      </c>
    </row>
    <row r="1422" spans="1:8" s="94" customFormat="1" x14ac:dyDescent="0.25">
      <c r="A1422" s="97">
        <v>46019</v>
      </c>
      <c r="B1422" s="94" t="s">
        <v>16353</v>
      </c>
      <c r="C1422" s="94">
        <v>1</v>
      </c>
      <c r="D1422" s="94" t="s">
        <v>291</v>
      </c>
      <c r="E1422" s="95">
        <f>VLOOKUP(A1422,'Τιμοκατάλογος ανά κωδικό'!D:G,4,0)</f>
        <v>17.43</v>
      </c>
    </row>
    <row r="1424" spans="1:8" ht="12.75" thickBot="1" x14ac:dyDescent="0.3"/>
    <row r="1425" spans="1:8" s="17" customFormat="1" x14ac:dyDescent="0.25">
      <c r="A1425" s="15">
        <v>46399</v>
      </c>
      <c r="B1425" s="17" t="s">
        <v>16354</v>
      </c>
      <c r="E1425" s="98">
        <f>SUM(E1426:E1428)</f>
        <v>32.299999999999997</v>
      </c>
      <c r="F1425" s="17" t="s">
        <v>16214</v>
      </c>
      <c r="G1425" s="17" t="s">
        <v>16204</v>
      </c>
      <c r="H1425" s="98"/>
    </row>
    <row r="1426" spans="1:8" s="94" customFormat="1" x14ac:dyDescent="0.25">
      <c r="A1426" s="97">
        <v>10079</v>
      </c>
      <c r="B1426" s="94" t="s">
        <v>16342</v>
      </c>
      <c r="C1426" s="94">
        <v>1</v>
      </c>
      <c r="D1426" s="94" t="s">
        <v>291</v>
      </c>
      <c r="E1426" s="95">
        <f>VLOOKUP(A1426,'Τιμοκατάλογος ανά κωδικό'!D:G,4,0)</f>
        <v>7.91</v>
      </c>
    </row>
    <row r="1427" spans="1:8" s="94" customFormat="1" x14ac:dyDescent="0.25">
      <c r="A1427" s="97">
        <v>46019</v>
      </c>
      <c r="B1427" s="94" t="s">
        <v>16353</v>
      </c>
      <c r="C1427" s="94">
        <v>1</v>
      </c>
      <c r="D1427" s="94" t="s">
        <v>291</v>
      </c>
      <c r="E1427" s="95">
        <f>VLOOKUP(A1427,'Τιμοκατάλογος ανά κωδικό'!D:G,4,0)</f>
        <v>17.43</v>
      </c>
    </row>
    <row r="1428" spans="1:8" s="94" customFormat="1" x14ac:dyDescent="0.25">
      <c r="A1428" s="97">
        <v>10168</v>
      </c>
      <c r="B1428" s="94" t="s">
        <v>16250</v>
      </c>
      <c r="C1428" s="94">
        <v>1</v>
      </c>
      <c r="D1428" s="94" t="s">
        <v>291</v>
      </c>
      <c r="E1428" s="95">
        <f>VLOOKUP(A1428,'Τιμοκατάλογος ανά κωδικό'!D:G,4,0)</f>
        <v>6.96</v>
      </c>
    </row>
    <row r="1430" spans="1:8" ht="12.75" thickBot="1" x14ac:dyDescent="0.3"/>
    <row r="1431" spans="1:8" s="17" customFormat="1" x14ac:dyDescent="0.25">
      <c r="A1431" s="15">
        <v>46400</v>
      </c>
      <c r="B1431" s="17" t="s">
        <v>16352</v>
      </c>
      <c r="E1431" s="98">
        <f>SUM(E1432:E1433)</f>
        <v>25.34</v>
      </c>
      <c r="F1431" s="17" t="s">
        <v>16214</v>
      </c>
      <c r="G1431" s="17" t="s">
        <v>16204</v>
      </c>
      <c r="H1431" s="98"/>
    </row>
    <row r="1432" spans="1:8" s="94" customFormat="1" x14ac:dyDescent="0.25">
      <c r="A1432" s="97">
        <v>10079</v>
      </c>
      <c r="B1432" s="94" t="s">
        <v>16342</v>
      </c>
      <c r="C1432" s="94">
        <v>1</v>
      </c>
      <c r="D1432" s="94" t="s">
        <v>291</v>
      </c>
      <c r="E1432" s="95">
        <f>VLOOKUP(A1432,'Τιμοκατάλογος ανά κωδικό'!D:G,4,0)</f>
        <v>7.91</v>
      </c>
    </row>
    <row r="1433" spans="1:8" s="94" customFormat="1" x14ac:dyDescent="0.25">
      <c r="A1433" s="97">
        <v>46021</v>
      </c>
      <c r="B1433" s="94" t="s">
        <v>16349</v>
      </c>
      <c r="C1433" s="94">
        <v>1</v>
      </c>
      <c r="D1433" s="94" t="s">
        <v>291</v>
      </c>
      <c r="E1433" s="95">
        <f>VLOOKUP(A1433,'Τιμοκατάλογος ανά κωδικό'!D:G,4,0)</f>
        <v>17.43</v>
      </c>
    </row>
    <row r="1435" spans="1:8" ht="12.75" thickBot="1" x14ac:dyDescent="0.3"/>
    <row r="1436" spans="1:8" s="17" customFormat="1" x14ac:dyDescent="0.25">
      <c r="A1436" s="15">
        <v>46401</v>
      </c>
      <c r="B1436" s="17" t="s">
        <v>16351</v>
      </c>
      <c r="E1436" s="98">
        <f>SUM(E1437:E1439)</f>
        <v>32.299999999999997</v>
      </c>
      <c r="F1436" s="17" t="s">
        <v>16214</v>
      </c>
      <c r="G1436" s="17" t="s">
        <v>16204</v>
      </c>
      <c r="H1436" s="98"/>
    </row>
    <row r="1437" spans="1:8" s="94" customFormat="1" x14ac:dyDescent="0.25">
      <c r="A1437" s="97">
        <v>10079</v>
      </c>
      <c r="B1437" s="94" t="s">
        <v>16342</v>
      </c>
      <c r="C1437" s="94">
        <v>1</v>
      </c>
      <c r="D1437" s="94" t="s">
        <v>291</v>
      </c>
      <c r="E1437" s="95">
        <f>VLOOKUP(A1437,'Τιμοκατάλογος ανά κωδικό'!D:G,4,0)</f>
        <v>7.91</v>
      </c>
    </row>
    <row r="1438" spans="1:8" s="94" customFormat="1" x14ac:dyDescent="0.25">
      <c r="A1438" s="97">
        <v>46021</v>
      </c>
      <c r="B1438" s="94" t="s">
        <v>16349</v>
      </c>
      <c r="C1438" s="94">
        <v>1</v>
      </c>
      <c r="D1438" s="94" t="s">
        <v>291</v>
      </c>
      <c r="E1438" s="95">
        <f>VLOOKUP(A1438,'Τιμοκατάλογος ανά κωδικό'!D:G,4,0)</f>
        <v>17.43</v>
      </c>
    </row>
    <row r="1439" spans="1:8" s="94" customFormat="1" x14ac:dyDescent="0.25">
      <c r="A1439" s="97">
        <v>10167</v>
      </c>
      <c r="B1439" s="94" t="s">
        <v>16251</v>
      </c>
      <c r="C1439" s="94">
        <v>1</v>
      </c>
      <c r="D1439" s="94" t="s">
        <v>291</v>
      </c>
      <c r="E1439" s="95">
        <f>VLOOKUP(A1439,'Τιμοκατάλογος ανά κωδικό'!D:G,4,0)</f>
        <v>6.96</v>
      </c>
    </row>
    <row r="1441" spans="1:8" ht="12.75" thickBot="1" x14ac:dyDescent="0.3"/>
    <row r="1442" spans="1:8" s="17" customFormat="1" x14ac:dyDescent="0.25">
      <c r="A1442" s="15">
        <v>46402</v>
      </c>
      <c r="B1442" s="17" t="s">
        <v>16350</v>
      </c>
      <c r="E1442" s="98">
        <f>SUM(E1443:E1445)</f>
        <v>32.299999999999997</v>
      </c>
      <c r="F1442" s="17" t="s">
        <v>16214</v>
      </c>
      <c r="G1442" s="17" t="s">
        <v>16204</v>
      </c>
      <c r="H1442" s="98"/>
    </row>
    <row r="1443" spans="1:8" s="94" customFormat="1" x14ac:dyDescent="0.25">
      <c r="A1443" s="97">
        <v>10079</v>
      </c>
      <c r="B1443" s="94" t="s">
        <v>16342</v>
      </c>
      <c r="C1443" s="94">
        <v>1</v>
      </c>
      <c r="D1443" s="94" t="s">
        <v>291</v>
      </c>
      <c r="E1443" s="95">
        <f>VLOOKUP(A1443,'Τιμοκατάλογος ανά κωδικό'!D:G,4,0)</f>
        <v>7.91</v>
      </c>
    </row>
    <row r="1444" spans="1:8" s="94" customFormat="1" x14ac:dyDescent="0.25">
      <c r="A1444" s="97">
        <v>46021</v>
      </c>
      <c r="B1444" s="94" t="s">
        <v>16349</v>
      </c>
      <c r="C1444" s="94">
        <v>1</v>
      </c>
      <c r="D1444" s="94" t="s">
        <v>291</v>
      </c>
      <c r="E1444" s="95">
        <f>VLOOKUP(A1444,'Τιμοκατάλογος ανά κωδικό'!D:G,4,0)</f>
        <v>17.43</v>
      </c>
    </row>
    <row r="1445" spans="1:8" s="94" customFormat="1" x14ac:dyDescent="0.25">
      <c r="A1445" s="97">
        <v>10168</v>
      </c>
      <c r="B1445" s="94" t="s">
        <v>16250</v>
      </c>
      <c r="C1445" s="94">
        <v>1</v>
      </c>
      <c r="D1445" s="94" t="s">
        <v>291</v>
      </c>
      <c r="E1445" s="95">
        <f>VLOOKUP(A1445,'Τιμοκατάλογος ανά κωδικό'!D:G,4,0)</f>
        <v>6.96</v>
      </c>
    </row>
    <row r="1447" spans="1:8" ht="12.75" thickBot="1" x14ac:dyDescent="0.3"/>
    <row r="1448" spans="1:8" s="17" customFormat="1" x14ac:dyDescent="0.25">
      <c r="A1448" s="15">
        <v>46403</v>
      </c>
      <c r="B1448" s="17" t="s">
        <v>16348</v>
      </c>
      <c r="E1448" s="98">
        <f>SUM(E1449:E1450)</f>
        <v>28.81</v>
      </c>
      <c r="F1448" s="17" t="s">
        <v>16214</v>
      </c>
      <c r="G1448" s="17" t="s">
        <v>16204</v>
      </c>
      <c r="H1448" s="98"/>
    </row>
    <row r="1449" spans="1:8" s="94" customFormat="1" x14ac:dyDescent="0.25">
      <c r="A1449" s="97">
        <v>10079</v>
      </c>
      <c r="B1449" s="94" t="s">
        <v>16342</v>
      </c>
      <c r="C1449" s="94">
        <v>1</v>
      </c>
      <c r="D1449" s="94" t="s">
        <v>291</v>
      </c>
      <c r="E1449" s="95">
        <f>VLOOKUP(A1449,'Τιμοκατάλογος ανά κωδικό'!D:G,4,0)</f>
        <v>7.91</v>
      </c>
    </row>
    <row r="1450" spans="1:8" s="94" customFormat="1" x14ac:dyDescent="0.25">
      <c r="A1450" s="97">
        <v>46020</v>
      </c>
      <c r="B1450" s="94" t="s">
        <v>16345</v>
      </c>
      <c r="C1450" s="94">
        <v>1</v>
      </c>
      <c r="D1450" s="94" t="s">
        <v>291</v>
      </c>
      <c r="E1450" s="95">
        <f>VLOOKUP(A1450,'Τιμοκατάλογος ανά κωδικό'!D:G,4,0)</f>
        <v>20.9</v>
      </c>
    </row>
    <row r="1452" spans="1:8" ht="12.75" thickBot="1" x14ac:dyDescent="0.3"/>
    <row r="1453" spans="1:8" s="17" customFormat="1" x14ac:dyDescent="0.25">
      <c r="A1453" s="15">
        <v>46404</v>
      </c>
      <c r="B1453" s="17" t="s">
        <v>16347</v>
      </c>
      <c r="E1453" s="98">
        <f>SUM(E1454:E1456)</f>
        <v>35.769999999999996</v>
      </c>
      <c r="F1453" s="17" t="s">
        <v>16214</v>
      </c>
      <c r="G1453" s="17" t="s">
        <v>16204</v>
      </c>
      <c r="H1453" s="98"/>
    </row>
    <row r="1454" spans="1:8" s="94" customFormat="1" x14ac:dyDescent="0.25">
      <c r="A1454" s="97">
        <v>10079</v>
      </c>
      <c r="B1454" s="94" t="s">
        <v>16342</v>
      </c>
      <c r="C1454" s="94">
        <v>1</v>
      </c>
      <c r="D1454" s="94" t="s">
        <v>291</v>
      </c>
      <c r="E1454" s="95">
        <f>VLOOKUP(A1454,'Τιμοκατάλογος ανά κωδικό'!D:G,4,0)</f>
        <v>7.91</v>
      </c>
    </row>
    <row r="1455" spans="1:8" s="94" customFormat="1" x14ac:dyDescent="0.25">
      <c r="A1455" s="97">
        <v>46020</v>
      </c>
      <c r="B1455" s="94" t="s">
        <v>16345</v>
      </c>
      <c r="C1455" s="94">
        <v>1</v>
      </c>
      <c r="D1455" s="94" t="s">
        <v>291</v>
      </c>
      <c r="E1455" s="95">
        <f>VLOOKUP(A1455,'Τιμοκατάλογος ανά κωδικό'!D:G,4,0)</f>
        <v>20.9</v>
      </c>
    </row>
    <row r="1456" spans="1:8" s="94" customFormat="1" x14ac:dyDescent="0.25">
      <c r="A1456" s="97">
        <v>10167</v>
      </c>
      <c r="B1456" s="94" t="s">
        <v>16251</v>
      </c>
      <c r="C1456" s="94">
        <v>1</v>
      </c>
      <c r="D1456" s="94" t="s">
        <v>291</v>
      </c>
      <c r="E1456" s="95">
        <f>VLOOKUP(A1456,'Τιμοκατάλογος ανά κωδικό'!D:G,4,0)</f>
        <v>6.96</v>
      </c>
    </row>
    <row r="1458" spans="1:8" ht="12.75" thickBot="1" x14ac:dyDescent="0.3"/>
    <row r="1459" spans="1:8" s="17" customFormat="1" x14ac:dyDescent="0.25">
      <c r="A1459" s="15">
        <v>46405</v>
      </c>
      <c r="B1459" s="17" t="s">
        <v>16346</v>
      </c>
      <c r="E1459" s="98">
        <f>SUM(E1460:E1462)</f>
        <v>35.769999999999996</v>
      </c>
      <c r="F1459" s="17" t="s">
        <v>16214</v>
      </c>
      <c r="G1459" s="17" t="s">
        <v>16204</v>
      </c>
      <c r="H1459" s="98"/>
    </row>
    <row r="1460" spans="1:8" s="94" customFormat="1" x14ac:dyDescent="0.25">
      <c r="A1460" s="97">
        <v>10079</v>
      </c>
      <c r="B1460" s="94" t="s">
        <v>16342</v>
      </c>
      <c r="C1460" s="94">
        <v>1</v>
      </c>
      <c r="D1460" s="94" t="s">
        <v>291</v>
      </c>
      <c r="E1460" s="95">
        <f>VLOOKUP(A1460,'Τιμοκατάλογος ανά κωδικό'!D:G,4,0)</f>
        <v>7.91</v>
      </c>
    </row>
    <row r="1461" spans="1:8" s="94" customFormat="1" x14ac:dyDescent="0.25">
      <c r="A1461" s="97">
        <v>46020</v>
      </c>
      <c r="B1461" s="94" t="s">
        <v>16345</v>
      </c>
      <c r="C1461" s="94">
        <v>1</v>
      </c>
      <c r="D1461" s="94" t="s">
        <v>291</v>
      </c>
      <c r="E1461" s="95">
        <f>VLOOKUP(A1461,'Τιμοκατάλογος ανά κωδικό'!D:G,4,0)</f>
        <v>20.9</v>
      </c>
    </row>
    <row r="1462" spans="1:8" s="94" customFormat="1" x14ac:dyDescent="0.25">
      <c r="A1462" s="97">
        <v>10168</v>
      </c>
      <c r="B1462" s="94" t="s">
        <v>16250</v>
      </c>
      <c r="C1462" s="94">
        <v>1</v>
      </c>
      <c r="D1462" s="94" t="s">
        <v>291</v>
      </c>
      <c r="E1462" s="95">
        <f>VLOOKUP(A1462,'Τιμοκατάλογος ανά κωδικό'!D:G,4,0)</f>
        <v>6.96</v>
      </c>
    </row>
    <row r="1464" spans="1:8" ht="12.75" thickBot="1" x14ac:dyDescent="0.3"/>
    <row r="1465" spans="1:8" s="17" customFormat="1" x14ac:dyDescent="0.25">
      <c r="A1465" s="15">
        <v>46406</v>
      </c>
      <c r="B1465" s="17" t="s">
        <v>16344</v>
      </c>
      <c r="E1465" s="98">
        <f>SUM(E1466:E1467)</f>
        <v>25.34</v>
      </c>
      <c r="F1465" s="17" t="s">
        <v>16214</v>
      </c>
      <c r="G1465" s="17" t="s">
        <v>16204</v>
      </c>
      <c r="H1465" s="98"/>
    </row>
    <row r="1466" spans="1:8" s="94" customFormat="1" x14ac:dyDescent="0.25">
      <c r="A1466" s="97">
        <v>10079</v>
      </c>
      <c r="B1466" s="94" t="s">
        <v>16342</v>
      </c>
      <c r="C1466" s="94">
        <v>1</v>
      </c>
      <c r="D1466" s="94" t="s">
        <v>291</v>
      </c>
      <c r="E1466" s="95">
        <f>VLOOKUP(A1466,'Τιμοκατάλογος ανά κωδικό'!D:G,4,0)</f>
        <v>7.91</v>
      </c>
    </row>
    <row r="1467" spans="1:8" s="94" customFormat="1" x14ac:dyDescent="0.25">
      <c r="A1467" s="97">
        <v>46024</v>
      </c>
      <c r="B1467" s="94" t="s">
        <v>16341</v>
      </c>
      <c r="C1467" s="94">
        <v>1</v>
      </c>
      <c r="D1467" s="94" t="s">
        <v>291</v>
      </c>
      <c r="E1467" s="95">
        <f>VLOOKUP(A1467,'Τιμοκατάλογος ανά κωδικό'!D:G,4,0)</f>
        <v>17.43</v>
      </c>
    </row>
    <row r="1469" spans="1:8" ht="12.75" thickBot="1" x14ac:dyDescent="0.3"/>
    <row r="1470" spans="1:8" s="17" customFormat="1" x14ac:dyDescent="0.25">
      <c r="A1470" s="15">
        <v>46407</v>
      </c>
      <c r="B1470" s="17" t="s">
        <v>16343</v>
      </c>
      <c r="E1470" s="98">
        <f>SUM(E1471:E1473)</f>
        <v>32.299999999999997</v>
      </c>
      <c r="F1470" s="17" t="s">
        <v>16214</v>
      </c>
      <c r="G1470" s="17" t="s">
        <v>16204</v>
      </c>
      <c r="H1470" s="98"/>
    </row>
    <row r="1471" spans="1:8" s="94" customFormat="1" x14ac:dyDescent="0.25">
      <c r="A1471" s="97">
        <v>10079</v>
      </c>
      <c r="B1471" s="94" t="s">
        <v>16342</v>
      </c>
      <c r="C1471" s="94">
        <v>1</v>
      </c>
      <c r="D1471" s="94" t="s">
        <v>291</v>
      </c>
      <c r="E1471" s="95">
        <f>VLOOKUP(A1471,'Τιμοκατάλογος ανά κωδικό'!D:G,4,0)</f>
        <v>7.91</v>
      </c>
    </row>
    <row r="1472" spans="1:8" s="94" customFormat="1" x14ac:dyDescent="0.25">
      <c r="A1472" s="97">
        <v>46024</v>
      </c>
      <c r="B1472" s="94" t="s">
        <v>16341</v>
      </c>
      <c r="C1472" s="94">
        <v>1</v>
      </c>
      <c r="D1472" s="94" t="s">
        <v>291</v>
      </c>
      <c r="E1472" s="95">
        <f>VLOOKUP(A1472,'Τιμοκατάλογος ανά κωδικό'!D:G,4,0)</f>
        <v>17.43</v>
      </c>
    </row>
    <row r="1473" spans="1:8" s="94" customFormat="1" x14ac:dyDescent="0.25">
      <c r="A1473" s="97">
        <v>10167</v>
      </c>
      <c r="B1473" s="94" t="s">
        <v>16251</v>
      </c>
      <c r="C1473" s="94">
        <v>1</v>
      </c>
      <c r="D1473" s="94" t="s">
        <v>291</v>
      </c>
      <c r="E1473" s="95">
        <f>VLOOKUP(A1473,'Τιμοκατάλογος ανά κωδικό'!D:G,4,0)</f>
        <v>6.96</v>
      </c>
    </row>
    <row r="1475" spans="1:8" ht="12.75" thickBot="1" x14ac:dyDescent="0.3"/>
    <row r="1476" spans="1:8" s="17" customFormat="1" x14ac:dyDescent="0.25">
      <c r="A1476" s="15">
        <v>46408</v>
      </c>
      <c r="B1476" s="17" t="s">
        <v>16340</v>
      </c>
      <c r="E1476" s="98">
        <f>SUM(E1477:E1478)</f>
        <v>72.31</v>
      </c>
      <c r="F1476" s="17" t="s">
        <v>16214</v>
      </c>
      <c r="G1476" s="17" t="s">
        <v>16204</v>
      </c>
      <c r="H1476" s="98"/>
    </row>
    <row r="1477" spans="1:8" s="94" customFormat="1" x14ac:dyDescent="0.25">
      <c r="A1477" s="97">
        <v>19778</v>
      </c>
      <c r="B1477" s="94" t="s">
        <v>16339</v>
      </c>
      <c r="C1477" s="94">
        <v>1</v>
      </c>
      <c r="D1477" s="94" t="s">
        <v>291</v>
      </c>
      <c r="E1477" s="95">
        <f>VLOOKUP(A1477,'Τιμοκατάλογος ανά κωδικό'!D:G,4,0)</f>
        <v>40.39</v>
      </c>
    </row>
    <row r="1478" spans="1:8" s="94" customFormat="1" x14ac:dyDescent="0.25">
      <c r="A1478" s="97">
        <v>45998</v>
      </c>
      <c r="B1478" s="94" t="s">
        <v>16338</v>
      </c>
      <c r="C1478" s="94">
        <v>1</v>
      </c>
      <c r="D1478" s="94" t="s">
        <v>291</v>
      </c>
      <c r="E1478" s="95">
        <f>VLOOKUP(A1478,'Τιμοκατάλογος ανά κωδικό'!D:G,4,0)</f>
        <v>31.92</v>
      </c>
    </row>
    <row r="1480" spans="1:8" ht="12.75" thickBot="1" x14ac:dyDescent="0.3"/>
    <row r="1481" spans="1:8" s="17" customFormat="1" x14ac:dyDescent="0.25">
      <c r="A1481" s="15">
        <v>46409</v>
      </c>
      <c r="B1481" s="17" t="s">
        <v>16337</v>
      </c>
      <c r="E1481" s="98">
        <f>SUM(E1482:E1483)</f>
        <v>63.99</v>
      </c>
      <c r="F1481" s="17" t="s">
        <v>16214</v>
      </c>
      <c r="G1481" s="17" t="s">
        <v>16204</v>
      </c>
      <c r="H1481" s="98"/>
    </row>
    <row r="1482" spans="1:8" s="94" customFormat="1" x14ac:dyDescent="0.25">
      <c r="A1482" s="97">
        <v>12624</v>
      </c>
      <c r="B1482" s="94" t="s">
        <v>16336</v>
      </c>
      <c r="C1482" s="94">
        <v>1</v>
      </c>
      <c r="D1482" s="94" t="s">
        <v>291</v>
      </c>
      <c r="E1482" s="95">
        <f>VLOOKUP(A1482,'Τιμοκατάλογος ανά κωδικό'!D:G,4,0)</f>
        <v>40.39</v>
      </c>
    </row>
    <row r="1483" spans="1:8" s="94" customFormat="1" x14ac:dyDescent="0.25">
      <c r="A1483" s="97">
        <v>46000</v>
      </c>
      <c r="B1483" s="94" t="s">
        <v>16335</v>
      </c>
      <c r="C1483" s="94">
        <v>1</v>
      </c>
      <c r="D1483" s="94" t="s">
        <v>291</v>
      </c>
      <c r="E1483" s="95">
        <f>VLOOKUP(A1483,'Τιμοκατάλογος ανά κωδικό'!D:G,4,0)</f>
        <v>23.6</v>
      </c>
    </row>
    <row r="1485" spans="1:8" ht="12.75" thickBot="1" x14ac:dyDescent="0.3"/>
    <row r="1486" spans="1:8" s="17" customFormat="1" x14ac:dyDescent="0.25">
      <c r="A1486" s="15">
        <v>46410</v>
      </c>
      <c r="B1486" s="17" t="s">
        <v>16334</v>
      </c>
      <c r="E1486" s="98">
        <f>SUM(E1487:E1488)</f>
        <v>137.78</v>
      </c>
      <c r="F1486" s="17" t="s">
        <v>16214</v>
      </c>
      <c r="G1486" s="17" t="s">
        <v>16204</v>
      </c>
      <c r="H1486" s="98"/>
    </row>
    <row r="1487" spans="1:8" s="94" customFormat="1" x14ac:dyDescent="0.25">
      <c r="A1487" s="97">
        <v>26182</v>
      </c>
      <c r="B1487" s="94" t="s">
        <v>16333</v>
      </c>
      <c r="C1487" s="94">
        <v>1</v>
      </c>
      <c r="D1487" s="94" t="s">
        <v>291</v>
      </c>
      <c r="E1487" s="95">
        <f>VLOOKUP(A1487,'Τιμοκατάλογος ανά κωδικό'!D:G,4,0)</f>
        <v>105.05</v>
      </c>
    </row>
    <row r="1488" spans="1:8" s="94" customFormat="1" x14ac:dyDescent="0.25">
      <c r="A1488" s="97">
        <v>46026</v>
      </c>
      <c r="B1488" s="94" t="s">
        <v>16332</v>
      </c>
      <c r="C1488" s="94">
        <v>1</v>
      </c>
      <c r="D1488" s="94" t="s">
        <v>291</v>
      </c>
      <c r="E1488" s="95">
        <f>VLOOKUP(A1488,'Τιμοκατάλογος ανά κωδικό'!D:G,4,0)</f>
        <v>32.729999999999997</v>
      </c>
    </row>
    <row r="1490" spans="1:8" ht="12.75" thickBot="1" x14ac:dyDescent="0.3"/>
    <row r="1491" spans="1:8" s="17" customFormat="1" x14ac:dyDescent="0.25">
      <c r="A1491" s="15">
        <v>46416</v>
      </c>
      <c r="B1491" s="17" t="s">
        <v>16331</v>
      </c>
      <c r="E1491" s="98">
        <f>SUM(E1492:E1493)</f>
        <v>153.32</v>
      </c>
      <c r="F1491" s="17" t="s">
        <v>16214</v>
      </c>
      <c r="G1491" s="17" t="s">
        <v>16204</v>
      </c>
      <c r="H1491" s="98"/>
    </row>
    <row r="1492" spans="1:8" s="94" customFormat="1" x14ac:dyDescent="0.25">
      <c r="A1492" s="97">
        <v>16270</v>
      </c>
      <c r="B1492" s="94" t="s">
        <v>16244</v>
      </c>
      <c r="C1492" s="94">
        <v>1</v>
      </c>
      <c r="D1492" s="94" t="s">
        <v>291</v>
      </c>
      <c r="E1492" s="95">
        <f>VLOOKUP(A1492,'Τιμοκατάλογος ανά κωδικό'!D:G,4,0)</f>
        <v>100.59</v>
      </c>
    </row>
    <row r="1493" spans="1:8" s="94" customFormat="1" x14ac:dyDescent="0.25">
      <c r="A1493" s="97">
        <v>46031</v>
      </c>
      <c r="B1493" s="94" t="s">
        <v>16297</v>
      </c>
      <c r="C1493" s="94">
        <v>1</v>
      </c>
      <c r="D1493" s="94" t="s">
        <v>291</v>
      </c>
      <c r="E1493" s="95">
        <f>VLOOKUP(A1493,'Τιμοκατάλογος ανά κωδικό'!D:G,4,0)</f>
        <v>52.73</v>
      </c>
    </row>
    <row r="1495" spans="1:8" ht="12.75" thickBot="1" x14ac:dyDescent="0.3"/>
    <row r="1496" spans="1:8" s="17" customFormat="1" x14ac:dyDescent="0.25">
      <c r="A1496" s="15">
        <v>46447</v>
      </c>
      <c r="B1496" s="17" t="s">
        <v>16330</v>
      </c>
      <c r="E1496" s="98">
        <f>SUM(E1497:E1498)</f>
        <v>22.06</v>
      </c>
      <c r="F1496" s="17" t="s">
        <v>16214</v>
      </c>
      <c r="G1496" s="17" t="s">
        <v>16208</v>
      </c>
      <c r="H1496" s="98"/>
    </row>
    <row r="1497" spans="1:8" s="94" customFormat="1" x14ac:dyDescent="0.25">
      <c r="A1497" s="97">
        <v>10078</v>
      </c>
      <c r="B1497" s="94" t="s">
        <v>16328</v>
      </c>
      <c r="C1497" s="94">
        <v>1</v>
      </c>
      <c r="D1497" s="94" t="s">
        <v>291</v>
      </c>
      <c r="E1497" s="95">
        <f>VLOOKUP(A1497,'Τιμοκατάλογος ανά κωδικό'!D:G,4,0)</f>
        <v>8.1199999999999992</v>
      </c>
    </row>
    <row r="1498" spans="1:8" s="94" customFormat="1" x14ac:dyDescent="0.25">
      <c r="A1498" s="97">
        <v>45995</v>
      </c>
      <c r="B1498" s="94" t="s">
        <v>16324</v>
      </c>
      <c r="C1498" s="94">
        <v>1</v>
      </c>
      <c r="D1498" s="94" t="s">
        <v>291</v>
      </c>
      <c r="E1498" s="95">
        <f>VLOOKUP(A1498,'Τιμοκατάλογος ανά κωδικό'!D:G,4,0)</f>
        <v>13.94</v>
      </c>
    </row>
    <row r="1500" spans="1:8" ht="12.75" thickBot="1" x14ac:dyDescent="0.3"/>
    <row r="1501" spans="1:8" s="17" customFormat="1" x14ac:dyDescent="0.25">
      <c r="A1501" s="15">
        <v>46448</v>
      </c>
      <c r="B1501" s="17" t="s">
        <v>16329</v>
      </c>
      <c r="E1501" s="98">
        <f>SUM(E1502:E1504)</f>
        <v>30.82</v>
      </c>
      <c r="F1501" s="17" t="s">
        <v>16214</v>
      </c>
      <c r="G1501" s="17" t="s">
        <v>16208</v>
      </c>
      <c r="H1501" s="98"/>
    </row>
    <row r="1502" spans="1:8" s="94" customFormat="1" x14ac:dyDescent="0.25">
      <c r="A1502" s="97">
        <v>10078</v>
      </c>
      <c r="B1502" s="94" t="s">
        <v>16328</v>
      </c>
      <c r="C1502" s="94">
        <v>1</v>
      </c>
      <c r="D1502" s="94" t="s">
        <v>291</v>
      </c>
      <c r="E1502" s="95">
        <f>VLOOKUP(A1502,'Τιμοκατάλογος ανά κωδικό'!D:G,4,0)</f>
        <v>8.1199999999999992</v>
      </c>
    </row>
    <row r="1503" spans="1:8" s="94" customFormat="1" x14ac:dyDescent="0.25">
      <c r="A1503" s="97">
        <v>45999</v>
      </c>
      <c r="B1503" s="94" t="s">
        <v>16327</v>
      </c>
      <c r="C1503" s="94">
        <v>1</v>
      </c>
      <c r="D1503" s="94" t="s">
        <v>291</v>
      </c>
      <c r="E1503" s="95">
        <f>VLOOKUP(A1503,'Τιμοκατάλογος ανά κωδικό'!D:G,4,0)</f>
        <v>15.74</v>
      </c>
    </row>
    <row r="1504" spans="1:8" s="94" customFormat="1" x14ac:dyDescent="0.25">
      <c r="A1504" s="97">
        <v>10168</v>
      </c>
      <c r="B1504" s="94" t="s">
        <v>16250</v>
      </c>
      <c r="C1504" s="94">
        <v>1</v>
      </c>
      <c r="D1504" s="94" t="s">
        <v>291</v>
      </c>
      <c r="E1504" s="95">
        <f>VLOOKUP(A1504,'Τιμοκατάλογος ανά κωδικό'!D:G,4,0)</f>
        <v>6.96</v>
      </c>
    </row>
    <row r="1506" spans="1:8" ht="12.75" thickBot="1" x14ac:dyDescent="0.3"/>
    <row r="1507" spans="1:8" s="17" customFormat="1" x14ac:dyDescent="0.25">
      <c r="A1507" s="15">
        <v>46449</v>
      </c>
      <c r="B1507" s="17" t="s">
        <v>16326</v>
      </c>
      <c r="E1507" s="98">
        <f>SUM(E1508:E1509)</f>
        <v>31.42</v>
      </c>
      <c r="F1507" s="17" t="s">
        <v>16214</v>
      </c>
      <c r="G1507" s="17" t="s">
        <v>16208</v>
      </c>
      <c r="H1507" s="98"/>
    </row>
    <row r="1508" spans="1:8" s="94" customFormat="1" x14ac:dyDescent="0.25">
      <c r="A1508" s="97">
        <v>10076</v>
      </c>
      <c r="B1508" s="94" t="s">
        <v>16325</v>
      </c>
      <c r="C1508" s="94">
        <v>1</v>
      </c>
      <c r="D1508" s="94" t="s">
        <v>291</v>
      </c>
      <c r="E1508" s="95">
        <f>VLOOKUP(A1508,'Τιμοκατάλογος ανά κωδικό'!D:G,4,0)</f>
        <v>17.48</v>
      </c>
    </row>
    <row r="1509" spans="1:8" s="94" customFormat="1" x14ac:dyDescent="0.25">
      <c r="A1509" s="97">
        <v>45995</v>
      </c>
      <c r="B1509" s="94" t="s">
        <v>16324</v>
      </c>
      <c r="C1509" s="94">
        <v>1</v>
      </c>
      <c r="D1509" s="94" t="s">
        <v>291</v>
      </c>
      <c r="E1509" s="95">
        <f>VLOOKUP(A1509,'Τιμοκατάλογος ανά κωδικό'!D:G,4,0)</f>
        <v>13.94</v>
      </c>
    </row>
    <row r="1511" spans="1:8" ht="12.75" thickBot="1" x14ac:dyDescent="0.3"/>
    <row r="1512" spans="1:8" s="17" customFormat="1" x14ac:dyDescent="0.25">
      <c r="A1512" s="15">
        <v>46450</v>
      </c>
      <c r="B1512" s="17" t="s">
        <v>16323</v>
      </c>
      <c r="E1512" s="98">
        <f>SUM(E1513:E1514)</f>
        <v>43.59</v>
      </c>
      <c r="F1512" s="17" t="s">
        <v>16214</v>
      </c>
      <c r="G1512" s="17" t="s">
        <v>16208</v>
      </c>
      <c r="H1512" s="98"/>
    </row>
    <row r="1513" spans="1:8" s="94" customFormat="1" x14ac:dyDescent="0.25">
      <c r="A1513" s="97">
        <v>10075</v>
      </c>
      <c r="B1513" s="94" t="s">
        <v>16322</v>
      </c>
      <c r="C1513" s="94">
        <v>1</v>
      </c>
      <c r="D1513" s="94" t="s">
        <v>291</v>
      </c>
      <c r="E1513" s="95">
        <f>VLOOKUP(A1513,'Τιμοκατάλογος ανά κωδικό'!D:G,4,0)</f>
        <v>25.17</v>
      </c>
    </row>
    <row r="1514" spans="1:8" s="94" customFormat="1" x14ac:dyDescent="0.25">
      <c r="A1514" s="97">
        <v>46005</v>
      </c>
      <c r="B1514" s="94" t="s">
        <v>16319</v>
      </c>
      <c r="C1514" s="94">
        <v>1</v>
      </c>
      <c r="D1514" s="94" t="s">
        <v>291</v>
      </c>
      <c r="E1514" s="95">
        <f>VLOOKUP(A1514,'Τιμοκατάλογος ανά κωδικό'!D:G,4,0)</f>
        <v>18.420000000000002</v>
      </c>
    </row>
    <row r="1516" spans="1:8" ht="12.75" thickBot="1" x14ac:dyDescent="0.3"/>
    <row r="1517" spans="1:8" s="17" customFormat="1" x14ac:dyDescent="0.25">
      <c r="A1517" s="15">
        <v>46451</v>
      </c>
      <c r="B1517" s="17" t="s">
        <v>16321</v>
      </c>
      <c r="E1517" s="98">
        <f>SUM(E1518:E1519)</f>
        <v>29.82</v>
      </c>
      <c r="F1517" s="17" t="s">
        <v>16214</v>
      </c>
      <c r="G1517" s="17" t="s">
        <v>16208</v>
      </c>
      <c r="H1517" s="98"/>
    </row>
    <row r="1518" spans="1:8" s="94" customFormat="1" x14ac:dyDescent="0.25">
      <c r="A1518" s="97">
        <v>10077</v>
      </c>
      <c r="B1518" s="94" t="s">
        <v>16320</v>
      </c>
      <c r="C1518" s="94">
        <v>1</v>
      </c>
      <c r="D1518" s="94" t="s">
        <v>291</v>
      </c>
      <c r="E1518" s="95">
        <f>VLOOKUP(A1518,'Τιμοκατάλογος ανά κωδικό'!D:G,4,0)</f>
        <v>11.4</v>
      </c>
    </row>
    <row r="1519" spans="1:8" s="94" customFormat="1" x14ac:dyDescent="0.25">
      <c r="A1519" s="97">
        <v>46005</v>
      </c>
      <c r="B1519" s="94" t="s">
        <v>16319</v>
      </c>
      <c r="C1519" s="94">
        <v>1</v>
      </c>
      <c r="D1519" s="94" t="s">
        <v>291</v>
      </c>
      <c r="E1519" s="95">
        <f>VLOOKUP(A1519,'Τιμοκατάλογος ανά κωδικό'!D:G,4,0)</f>
        <v>18.420000000000002</v>
      </c>
    </row>
    <row r="1521" spans="1:8" ht="12.75" thickBot="1" x14ac:dyDescent="0.3"/>
    <row r="1522" spans="1:8" s="17" customFormat="1" x14ac:dyDescent="0.25">
      <c r="A1522" s="15">
        <v>46452</v>
      </c>
      <c r="B1522" s="17" t="s">
        <v>16318</v>
      </c>
      <c r="E1522" s="98">
        <f>SUM(E1523:E1524)</f>
        <v>69.87</v>
      </c>
      <c r="F1522" s="17" t="s">
        <v>16214</v>
      </c>
      <c r="G1522" s="17" t="s">
        <v>16208</v>
      </c>
      <c r="H1522" s="98"/>
    </row>
    <row r="1523" spans="1:8" s="94" customFormat="1" x14ac:dyDescent="0.25">
      <c r="A1523" s="97">
        <v>10072</v>
      </c>
      <c r="B1523" s="94" t="s">
        <v>16317</v>
      </c>
      <c r="C1523" s="94">
        <v>1</v>
      </c>
      <c r="D1523" s="94" t="s">
        <v>291</v>
      </c>
      <c r="E1523" s="95">
        <f>VLOOKUP(A1523,'Τιμοκατάλογος ανά κωδικό'!D:G,4,0)</f>
        <v>40.39</v>
      </c>
    </row>
    <row r="1524" spans="1:8" s="94" customFormat="1" x14ac:dyDescent="0.25">
      <c r="A1524" s="97">
        <v>46007</v>
      </c>
      <c r="B1524" s="94" t="s">
        <v>16316</v>
      </c>
      <c r="C1524" s="94">
        <v>1</v>
      </c>
      <c r="D1524" s="94" t="s">
        <v>291</v>
      </c>
      <c r="E1524" s="95">
        <f>VLOOKUP(A1524,'Τιμοκατάλογος ανά κωδικό'!D:G,4,0)</f>
        <v>29.48</v>
      </c>
    </row>
    <row r="1526" spans="1:8" ht="12.75" thickBot="1" x14ac:dyDescent="0.3"/>
    <row r="1527" spans="1:8" s="17" customFormat="1" x14ac:dyDescent="0.25">
      <c r="A1527" s="15">
        <v>46453</v>
      </c>
      <c r="B1527" s="17" t="s">
        <v>16315</v>
      </c>
      <c r="E1527" s="98">
        <f>SUM(E1528:E1529)</f>
        <v>62.36</v>
      </c>
      <c r="F1527" s="17" t="s">
        <v>16214</v>
      </c>
      <c r="G1527" s="17" t="s">
        <v>16208</v>
      </c>
      <c r="H1527" s="98"/>
    </row>
    <row r="1528" spans="1:8" s="94" customFormat="1" x14ac:dyDescent="0.25">
      <c r="A1528" s="97">
        <v>19777</v>
      </c>
      <c r="B1528" s="94" t="s">
        <v>16314</v>
      </c>
      <c r="C1528" s="94">
        <v>1</v>
      </c>
      <c r="D1528" s="94" t="s">
        <v>291</v>
      </c>
      <c r="E1528" s="95">
        <f>VLOOKUP(A1528,'Τιμοκατάλογος ανά κωδικό'!D:G,4,0)</f>
        <v>40.39</v>
      </c>
    </row>
    <row r="1529" spans="1:8" s="94" customFormat="1" x14ac:dyDescent="0.25">
      <c r="A1529" s="97">
        <v>46008</v>
      </c>
      <c r="B1529" s="94" t="s">
        <v>16313</v>
      </c>
      <c r="C1529" s="94">
        <v>1</v>
      </c>
      <c r="D1529" s="94" t="s">
        <v>291</v>
      </c>
      <c r="E1529" s="95">
        <f>VLOOKUP(A1529,'Τιμοκατάλογος ανά κωδικό'!D:G,4,0)</f>
        <v>21.97</v>
      </c>
    </row>
    <row r="1531" spans="1:8" ht="12.75" thickBot="1" x14ac:dyDescent="0.3"/>
    <row r="1532" spans="1:8" s="17" customFormat="1" x14ac:dyDescent="0.25">
      <c r="A1532" s="15">
        <v>46454</v>
      </c>
      <c r="B1532" s="17" t="s">
        <v>16312</v>
      </c>
      <c r="E1532" s="98">
        <f>SUM(E1533:E1534)</f>
        <v>29.01</v>
      </c>
      <c r="F1532" s="17" t="s">
        <v>16214</v>
      </c>
      <c r="G1532" s="17" t="s">
        <v>16208</v>
      </c>
      <c r="H1532" s="98"/>
    </row>
    <row r="1533" spans="1:8" s="94" customFormat="1" x14ac:dyDescent="0.25">
      <c r="A1533" s="97">
        <v>13015</v>
      </c>
      <c r="B1533" s="94" t="s">
        <v>16276</v>
      </c>
      <c r="C1533" s="94">
        <v>1</v>
      </c>
      <c r="D1533" s="94" t="s">
        <v>291</v>
      </c>
      <c r="E1533" s="95">
        <f>VLOOKUP(A1533,'Τιμοκατάλογος ανά κωδικό'!D:G,4,0)</f>
        <v>10.050000000000001</v>
      </c>
    </row>
    <row r="1534" spans="1:8" s="94" customFormat="1" x14ac:dyDescent="0.25">
      <c r="A1534" s="97">
        <v>46013</v>
      </c>
      <c r="B1534" s="94" t="s">
        <v>16311</v>
      </c>
      <c r="C1534" s="94">
        <v>1</v>
      </c>
      <c r="D1534" s="94" t="s">
        <v>291</v>
      </c>
      <c r="E1534" s="95">
        <f>VLOOKUP(A1534,'Τιμοκατάλογος ανά κωδικό'!D:G,4,0)</f>
        <v>18.96</v>
      </c>
    </row>
    <row r="1536" spans="1:8" ht="12.75" thickBot="1" x14ac:dyDescent="0.3"/>
    <row r="1537" spans="1:8" s="17" customFormat="1" x14ac:dyDescent="0.25">
      <c r="A1537" s="15">
        <v>46455</v>
      </c>
      <c r="B1537" s="17" t="s">
        <v>16310</v>
      </c>
      <c r="E1537" s="98">
        <f>SUM(E1538:E1539)</f>
        <v>37.96</v>
      </c>
      <c r="F1537" s="17" t="s">
        <v>16214</v>
      </c>
      <c r="G1537" s="17" t="s">
        <v>16208</v>
      </c>
      <c r="H1537" s="98"/>
    </row>
    <row r="1538" spans="1:8" s="94" customFormat="1" x14ac:dyDescent="0.25">
      <c r="A1538" s="97">
        <v>13016</v>
      </c>
      <c r="B1538" s="94" t="s">
        <v>16275</v>
      </c>
      <c r="C1538" s="94">
        <v>1</v>
      </c>
      <c r="D1538" s="94" t="s">
        <v>291</v>
      </c>
      <c r="E1538" s="95">
        <f>VLOOKUP(A1538,'Τιμοκατάλογος ανά κωδικό'!D:G,4,0)</f>
        <v>19</v>
      </c>
    </row>
    <row r="1539" spans="1:8" s="94" customFormat="1" x14ac:dyDescent="0.25">
      <c r="A1539" s="97">
        <v>46015</v>
      </c>
      <c r="B1539" s="94" t="s">
        <v>16309</v>
      </c>
      <c r="C1539" s="94">
        <v>1</v>
      </c>
      <c r="D1539" s="94" t="s">
        <v>291</v>
      </c>
      <c r="E1539" s="95">
        <f>VLOOKUP(A1539,'Τιμοκατάλογος ανά κωδικό'!D:G,4,0)</f>
        <v>18.96</v>
      </c>
    </row>
    <row r="1541" spans="1:8" ht="12.75" thickBot="1" x14ac:dyDescent="0.3"/>
    <row r="1542" spans="1:8" s="17" customFormat="1" x14ac:dyDescent="0.25">
      <c r="A1542" s="15">
        <v>49459</v>
      </c>
      <c r="B1542" s="17" t="s">
        <v>16308</v>
      </c>
      <c r="E1542" s="98">
        <f>SUM(E1543:E1544)</f>
        <v>174.53</v>
      </c>
      <c r="F1542" s="17" t="s">
        <v>16242</v>
      </c>
      <c r="G1542" s="17" t="s">
        <v>16195</v>
      </c>
      <c r="H1542" s="98"/>
    </row>
    <row r="1543" spans="1:8" s="94" customFormat="1" x14ac:dyDescent="0.25">
      <c r="A1543" s="97">
        <v>49353</v>
      </c>
      <c r="B1543" s="94" t="s">
        <v>16241</v>
      </c>
      <c r="C1543" s="94">
        <v>1</v>
      </c>
      <c r="D1543" s="94" t="s">
        <v>291</v>
      </c>
      <c r="E1543" s="95">
        <f>VLOOKUP(A1543,'Τιμοκατάλογος ανά κωδικό'!D:G,4,0)</f>
        <v>162.96</v>
      </c>
    </row>
    <row r="1544" spans="1:8" s="94" customFormat="1" x14ac:dyDescent="0.25">
      <c r="A1544" s="97">
        <v>13187</v>
      </c>
      <c r="B1544" s="94" t="s">
        <v>16307</v>
      </c>
      <c r="C1544" s="94">
        <v>1</v>
      </c>
      <c r="D1544" s="94" t="s">
        <v>291</v>
      </c>
      <c r="E1544" s="95">
        <f>VLOOKUP(A1544,'Τιμοκατάλογος ανά κωδικό'!D:G,4,0)</f>
        <v>11.57</v>
      </c>
    </row>
    <row r="1546" spans="1:8" ht="12.75" thickBot="1" x14ac:dyDescent="0.3"/>
    <row r="1547" spans="1:8" s="17" customFormat="1" x14ac:dyDescent="0.25">
      <c r="A1547" s="15">
        <v>49461</v>
      </c>
      <c r="B1547" s="17" t="s">
        <v>16306</v>
      </c>
      <c r="E1547" s="98">
        <f>SUM(E1548:E1549)</f>
        <v>174.53</v>
      </c>
      <c r="F1547" s="17" t="s">
        <v>16242</v>
      </c>
      <c r="G1547" s="17" t="s">
        <v>16194</v>
      </c>
      <c r="H1547" s="98"/>
    </row>
    <row r="1548" spans="1:8" s="94" customFormat="1" x14ac:dyDescent="0.25">
      <c r="A1548" s="97">
        <v>49353</v>
      </c>
      <c r="B1548" s="94" t="s">
        <v>16241</v>
      </c>
      <c r="C1548" s="94">
        <v>1</v>
      </c>
      <c r="D1548" s="94" t="s">
        <v>291</v>
      </c>
      <c r="E1548" s="95">
        <f>VLOOKUP(A1548,'Τιμοκατάλογος ανά κωδικό'!D:G,4,0)</f>
        <v>162.96</v>
      </c>
    </row>
    <row r="1549" spans="1:8" s="94" customFormat="1" x14ac:dyDescent="0.25">
      <c r="A1549" s="97">
        <v>13028</v>
      </c>
      <c r="B1549" s="94" t="s">
        <v>16305</v>
      </c>
      <c r="C1549" s="94">
        <v>1</v>
      </c>
      <c r="D1549" s="94" t="s">
        <v>291</v>
      </c>
      <c r="E1549" s="95">
        <f>VLOOKUP(A1549,'Τιμοκατάλογος ανά κωδικό'!D:G,4,0)</f>
        <v>11.57</v>
      </c>
    </row>
    <row r="1551" spans="1:8" ht="12.75" thickBot="1" x14ac:dyDescent="0.3"/>
    <row r="1552" spans="1:8" s="17" customFormat="1" x14ac:dyDescent="0.25">
      <c r="A1552" s="15">
        <v>49473</v>
      </c>
      <c r="B1552" s="17" t="s">
        <v>16304</v>
      </c>
      <c r="E1552" s="98">
        <f>SUM(E1553:E1554)</f>
        <v>199.12</v>
      </c>
      <c r="F1552" s="17" t="s">
        <v>16214</v>
      </c>
      <c r="G1552" s="17" t="s">
        <v>16195</v>
      </c>
      <c r="H1552" s="98"/>
    </row>
    <row r="1553" spans="1:8" s="94" customFormat="1" x14ac:dyDescent="0.25">
      <c r="A1553" s="97">
        <v>49353</v>
      </c>
      <c r="B1553" s="94" t="s">
        <v>16241</v>
      </c>
      <c r="C1553" s="94">
        <v>1</v>
      </c>
      <c r="D1553" s="94" t="s">
        <v>291</v>
      </c>
      <c r="E1553" s="95">
        <f>VLOOKUP(A1553,'Τιμοκατάλογος ανά κωδικό'!D:G,4,0)</f>
        <v>162.96</v>
      </c>
    </row>
    <row r="1554" spans="1:8" s="94" customFormat="1" x14ac:dyDescent="0.25">
      <c r="A1554" s="97">
        <v>20268</v>
      </c>
      <c r="B1554" s="94" t="s">
        <v>16303</v>
      </c>
      <c r="C1554" s="94">
        <v>1</v>
      </c>
      <c r="D1554" s="94" t="s">
        <v>291</v>
      </c>
      <c r="E1554" s="95">
        <f>VLOOKUP(A1554,'Τιμοκατάλογος ανά κωδικό'!D:G,4,0)</f>
        <v>36.159999999999997</v>
      </c>
    </row>
    <row r="1556" spans="1:8" ht="12.75" thickBot="1" x14ac:dyDescent="0.3"/>
    <row r="1557" spans="1:8" s="17" customFormat="1" x14ac:dyDescent="0.25">
      <c r="A1557" s="15">
        <v>49474</v>
      </c>
      <c r="B1557" s="17" t="s">
        <v>16302</v>
      </c>
      <c r="E1557" s="98">
        <f>SUM(E1558:E1559)</f>
        <v>215.69</v>
      </c>
      <c r="F1557" s="17" t="s">
        <v>16214</v>
      </c>
      <c r="G1557" s="17" t="s">
        <v>16208</v>
      </c>
      <c r="H1557" s="98"/>
    </row>
    <row r="1558" spans="1:8" s="94" customFormat="1" x14ac:dyDescent="0.25">
      <c r="A1558" s="97">
        <v>49353</v>
      </c>
      <c r="B1558" s="94" t="s">
        <v>16241</v>
      </c>
      <c r="C1558" s="94">
        <v>1</v>
      </c>
      <c r="D1558" s="94" t="s">
        <v>291</v>
      </c>
      <c r="E1558" s="95">
        <f>VLOOKUP(A1558,'Τιμοκατάλογος ανά κωδικό'!D:G,4,0)</f>
        <v>162.96</v>
      </c>
    </row>
    <row r="1559" spans="1:8" s="94" customFormat="1" x14ac:dyDescent="0.25">
      <c r="A1559" s="97">
        <v>46032</v>
      </c>
      <c r="B1559" s="94" t="s">
        <v>16301</v>
      </c>
      <c r="C1559" s="94">
        <v>1</v>
      </c>
      <c r="D1559" s="94" t="s">
        <v>291</v>
      </c>
      <c r="E1559" s="95">
        <f>VLOOKUP(A1559,'Τιμοκατάλογος ανά κωδικό'!D:G,4,0)</f>
        <v>52.73</v>
      </c>
    </row>
    <row r="1561" spans="1:8" ht="12.75" thickBot="1" x14ac:dyDescent="0.3"/>
    <row r="1562" spans="1:8" s="17" customFormat="1" x14ac:dyDescent="0.25">
      <c r="A1562" s="15">
        <v>49475</v>
      </c>
      <c r="B1562" s="17" t="s">
        <v>16300</v>
      </c>
      <c r="E1562" s="98">
        <f>SUM(E1563:E1564)</f>
        <v>199.12</v>
      </c>
      <c r="F1562" s="17" t="s">
        <v>16214</v>
      </c>
      <c r="G1562" s="17" t="s">
        <v>16194</v>
      </c>
      <c r="H1562" s="98"/>
    </row>
    <row r="1563" spans="1:8" s="94" customFormat="1" x14ac:dyDescent="0.25">
      <c r="A1563" s="97">
        <v>49353</v>
      </c>
      <c r="B1563" s="94" t="s">
        <v>16241</v>
      </c>
      <c r="C1563" s="94">
        <v>1</v>
      </c>
      <c r="D1563" s="94" t="s">
        <v>291</v>
      </c>
      <c r="E1563" s="95">
        <f>VLOOKUP(A1563,'Τιμοκατάλογος ανά κωδικό'!D:G,4,0)</f>
        <v>162.96</v>
      </c>
    </row>
    <row r="1564" spans="1:8" s="94" customFormat="1" x14ac:dyDescent="0.25">
      <c r="A1564" s="97">
        <v>20267</v>
      </c>
      <c r="B1564" s="94" t="s">
        <v>16299</v>
      </c>
      <c r="C1564" s="94">
        <v>1</v>
      </c>
      <c r="D1564" s="94" t="s">
        <v>291</v>
      </c>
      <c r="E1564" s="95">
        <f>VLOOKUP(A1564,'Τιμοκατάλογος ανά κωδικό'!D:G,4,0)</f>
        <v>36.159999999999997</v>
      </c>
    </row>
    <row r="1566" spans="1:8" ht="12.75" thickBot="1" x14ac:dyDescent="0.3"/>
    <row r="1567" spans="1:8" s="17" customFormat="1" x14ac:dyDescent="0.25">
      <c r="A1567" s="15">
        <v>49476</v>
      </c>
      <c r="B1567" s="17" t="s">
        <v>16298</v>
      </c>
      <c r="E1567" s="98">
        <f>SUM(E1568:E1569)</f>
        <v>215.69</v>
      </c>
      <c r="F1567" s="17" t="s">
        <v>16214</v>
      </c>
      <c r="G1567" s="17" t="s">
        <v>16204</v>
      </c>
      <c r="H1567" s="98"/>
    </row>
    <row r="1568" spans="1:8" s="94" customFormat="1" x14ac:dyDescent="0.25">
      <c r="A1568" s="97">
        <v>49353</v>
      </c>
      <c r="B1568" s="94" t="s">
        <v>16241</v>
      </c>
      <c r="C1568" s="94">
        <v>1</v>
      </c>
      <c r="D1568" s="94" t="s">
        <v>291</v>
      </c>
      <c r="E1568" s="95">
        <f>VLOOKUP(A1568,'Τιμοκατάλογος ανά κωδικό'!D:G,4,0)</f>
        <v>162.96</v>
      </c>
    </row>
    <row r="1569" spans="1:8" s="94" customFormat="1" x14ac:dyDescent="0.25">
      <c r="A1569" s="97">
        <v>46031</v>
      </c>
      <c r="B1569" s="94" t="s">
        <v>16297</v>
      </c>
      <c r="C1569" s="94">
        <v>1</v>
      </c>
      <c r="D1569" s="94" t="s">
        <v>291</v>
      </c>
      <c r="E1569" s="95">
        <f>VLOOKUP(A1569,'Τιμοκατάλογος ανά κωδικό'!D:G,4,0)</f>
        <v>52.73</v>
      </c>
    </row>
    <row r="1571" spans="1:8" ht="12.75" thickBot="1" x14ac:dyDescent="0.3"/>
    <row r="1572" spans="1:8" s="17" customFormat="1" x14ac:dyDescent="0.25">
      <c r="A1572" s="15">
        <v>49478</v>
      </c>
      <c r="B1572" s="17" t="s">
        <v>16296</v>
      </c>
      <c r="E1572" s="98">
        <f>SUM(E1573:E1574)</f>
        <v>216.14000000000001</v>
      </c>
      <c r="F1572" s="17" t="s">
        <v>16205</v>
      </c>
      <c r="G1572" s="17" t="s">
        <v>16211</v>
      </c>
      <c r="H1572" s="98"/>
    </row>
    <row r="1573" spans="1:8" s="94" customFormat="1" x14ac:dyDescent="0.25">
      <c r="A1573" s="97">
        <v>49353</v>
      </c>
      <c r="B1573" s="94" t="s">
        <v>16241</v>
      </c>
      <c r="C1573" s="94">
        <v>1</v>
      </c>
      <c r="D1573" s="94" t="s">
        <v>291</v>
      </c>
      <c r="E1573" s="95">
        <f>VLOOKUP(A1573,'Τιμοκατάλογος ανά κωδικό'!D:G,4,0)</f>
        <v>162.96</v>
      </c>
    </row>
    <row r="1574" spans="1:8" s="94" customFormat="1" x14ac:dyDescent="0.25">
      <c r="A1574" s="97">
        <v>29414</v>
      </c>
      <c r="B1574" s="94" t="s">
        <v>16295</v>
      </c>
      <c r="C1574" s="94">
        <v>1</v>
      </c>
      <c r="D1574" s="94" t="s">
        <v>291</v>
      </c>
      <c r="E1574" s="95">
        <f>VLOOKUP(A1574,'Τιμοκατάλογος ανά κωδικό'!D:G,4,0)</f>
        <v>53.18</v>
      </c>
    </row>
    <row r="1576" spans="1:8" ht="12.75" thickBot="1" x14ac:dyDescent="0.3"/>
    <row r="1577" spans="1:8" s="17" customFormat="1" x14ac:dyDescent="0.25">
      <c r="A1577" s="15">
        <v>49482</v>
      </c>
      <c r="B1577" s="17" t="s">
        <v>16294</v>
      </c>
      <c r="E1577" s="98">
        <f>SUM(E1578:E1579)</f>
        <v>216.14000000000001</v>
      </c>
      <c r="F1577" s="17" t="s">
        <v>16201</v>
      </c>
      <c r="G1577" s="17" t="s">
        <v>16200</v>
      </c>
      <c r="H1577" s="98"/>
    </row>
    <row r="1578" spans="1:8" s="94" customFormat="1" x14ac:dyDescent="0.25">
      <c r="A1578" s="97">
        <v>49353</v>
      </c>
      <c r="B1578" s="94" t="s">
        <v>16241</v>
      </c>
      <c r="C1578" s="94">
        <v>1</v>
      </c>
      <c r="D1578" s="94" t="s">
        <v>291</v>
      </c>
      <c r="E1578" s="95">
        <f>VLOOKUP(A1578,'Τιμοκατάλογος ανά κωδικό'!D:G,4,0)</f>
        <v>162.96</v>
      </c>
    </row>
    <row r="1579" spans="1:8" s="94" customFormat="1" x14ac:dyDescent="0.25">
      <c r="A1579" s="97">
        <v>40920</v>
      </c>
      <c r="B1579" s="94" t="s">
        <v>16293</v>
      </c>
      <c r="C1579" s="94">
        <v>1</v>
      </c>
      <c r="D1579" s="94" t="s">
        <v>291</v>
      </c>
      <c r="E1579" s="95">
        <f>VLOOKUP(A1579,'Τιμοκατάλογος ανά κωδικό'!D:G,4,0)</f>
        <v>53.18</v>
      </c>
    </row>
    <row r="1581" spans="1:8" ht="12.75" thickBot="1" x14ac:dyDescent="0.3"/>
    <row r="1582" spans="1:8" s="17" customFormat="1" x14ac:dyDescent="0.25">
      <c r="A1582" s="15">
        <v>49483</v>
      </c>
      <c r="B1582" s="17" t="s">
        <v>16292</v>
      </c>
      <c r="E1582" s="98">
        <f>SUM(E1583:E1584)</f>
        <v>239.9</v>
      </c>
      <c r="F1582" s="17" t="s">
        <v>16238</v>
      </c>
      <c r="G1582" s="17" t="s">
        <v>16237</v>
      </c>
      <c r="H1582" s="98"/>
    </row>
    <row r="1583" spans="1:8" s="94" customFormat="1" x14ac:dyDescent="0.25">
      <c r="A1583" s="97">
        <v>49353</v>
      </c>
      <c r="B1583" s="94" t="s">
        <v>16241</v>
      </c>
      <c r="C1583" s="94">
        <v>1</v>
      </c>
      <c r="D1583" s="94" t="s">
        <v>291</v>
      </c>
      <c r="E1583" s="95">
        <f>VLOOKUP(A1583,'Τιμοκατάλογος ανά κωδικό'!D:G,4,0)</f>
        <v>162.96</v>
      </c>
    </row>
    <row r="1584" spans="1:8" s="94" customFormat="1" x14ac:dyDescent="0.25">
      <c r="A1584" s="97">
        <v>29803</v>
      </c>
      <c r="B1584" s="94" t="s">
        <v>16291</v>
      </c>
      <c r="C1584" s="94">
        <v>1</v>
      </c>
      <c r="D1584" s="94" t="s">
        <v>291</v>
      </c>
      <c r="E1584" s="95">
        <f>VLOOKUP(A1584,'Τιμοκατάλογος ανά κωδικό'!D:G,4,0)</f>
        <v>76.94</v>
      </c>
    </row>
    <row r="1586" spans="1:8" ht="12.75" thickBot="1" x14ac:dyDescent="0.3"/>
    <row r="1587" spans="1:8" s="17" customFormat="1" x14ac:dyDescent="0.25">
      <c r="A1587" s="15">
        <v>70154</v>
      </c>
      <c r="B1587" s="17" t="s">
        <v>16290</v>
      </c>
      <c r="E1587" s="98">
        <f>SUM(E1588:E1589)</f>
        <v>16.399999999999999</v>
      </c>
      <c r="F1587" s="17" t="s">
        <v>16242</v>
      </c>
      <c r="G1587" s="17" t="s">
        <v>16246</v>
      </c>
      <c r="H1587" s="98"/>
    </row>
    <row r="1588" spans="1:8" s="94" customFormat="1" x14ac:dyDescent="0.25">
      <c r="A1588" s="97">
        <v>13015</v>
      </c>
      <c r="B1588" s="94" t="s">
        <v>16276</v>
      </c>
      <c r="C1588" s="94">
        <v>1</v>
      </c>
      <c r="D1588" s="94" t="s">
        <v>291</v>
      </c>
      <c r="E1588" s="95">
        <f>VLOOKUP(A1588,'Τιμοκατάλογος ανά κωδικό'!D:G,4,0)</f>
        <v>10.050000000000001</v>
      </c>
    </row>
    <row r="1589" spans="1:8" s="94" customFormat="1" x14ac:dyDescent="0.25">
      <c r="A1589" s="97">
        <v>49848</v>
      </c>
      <c r="B1589" s="94" t="s">
        <v>16287</v>
      </c>
      <c r="C1589" s="94">
        <v>1</v>
      </c>
      <c r="D1589" s="94" t="s">
        <v>291</v>
      </c>
      <c r="E1589" s="95">
        <f>VLOOKUP(A1589,'Τιμοκατάλογος ανά κωδικό'!D:G,4,0)</f>
        <v>6.35</v>
      </c>
    </row>
    <row r="1591" spans="1:8" ht="12.75" thickBot="1" x14ac:dyDescent="0.3"/>
    <row r="1592" spans="1:8" s="17" customFormat="1" x14ac:dyDescent="0.25">
      <c r="A1592" s="15">
        <v>70155</v>
      </c>
      <c r="B1592" s="17" t="s">
        <v>16289</v>
      </c>
      <c r="E1592" s="98">
        <f>SUM(E1593:E1594)</f>
        <v>25.35</v>
      </c>
      <c r="F1592" s="17" t="s">
        <v>16242</v>
      </c>
      <c r="G1592" s="17" t="s">
        <v>16246</v>
      </c>
      <c r="H1592" s="98"/>
    </row>
    <row r="1593" spans="1:8" s="94" customFormat="1" x14ac:dyDescent="0.25">
      <c r="A1593" s="97">
        <v>13016</v>
      </c>
      <c r="B1593" s="94" t="s">
        <v>16275</v>
      </c>
      <c r="C1593" s="94">
        <v>1</v>
      </c>
      <c r="D1593" s="94" t="s">
        <v>291</v>
      </c>
      <c r="E1593" s="95">
        <f>VLOOKUP(A1593,'Τιμοκατάλογος ανά κωδικό'!D:G,4,0)</f>
        <v>19</v>
      </c>
    </row>
    <row r="1594" spans="1:8" s="94" customFormat="1" x14ac:dyDescent="0.25">
      <c r="A1594" s="97">
        <v>49849</v>
      </c>
      <c r="B1594" s="94" t="s">
        <v>16285</v>
      </c>
      <c r="C1594" s="94">
        <v>1</v>
      </c>
      <c r="D1594" s="94" t="s">
        <v>291</v>
      </c>
      <c r="E1594" s="95">
        <f>VLOOKUP(A1594,'Τιμοκατάλογος ανά κωδικό'!D:G,4,0)</f>
        <v>6.35</v>
      </c>
    </row>
    <row r="1596" spans="1:8" ht="12.75" thickBot="1" x14ac:dyDescent="0.3"/>
    <row r="1597" spans="1:8" s="17" customFormat="1" x14ac:dyDescent="0.25">
      <c r="A1597" s="15">
        <v>70156</v>
      </c>
      <c r="B1597" s="17" t="s">
        <v>16288</v>
      </c>
      <c r="E1597" s="98">
        <f>SUM(E1598:E1599)</f>
        <v>35.4</v>
      </c>
      <c r="F1597" s="17" t="s">
        <v>16242</v>
      </c>
      <c r="G1597" s="17" t="s">
        <v>16246</v>
      </c>
      <c r="H1597" s="98"/>
    </row>
    <row r="1598" spans="1:8" s="94" customFormat="1" x14ac:dyDescent="0.25">
      <c r="A1598" s="97">
        <v>48143</v>
      </c>
      <c r="B1598" s="94" t="s">
        <v>16274</v>
      </c>
      <c r="C1598" s="94">
        <v>1</v>
      </c>
      <c r="D1598" s="94" t="s">
        <v>291</v>
      </c>
      <c r="E1598" s="95">
        <f>VLOOKUP(A1598,'Τιμοκατάλογος ανά κωδικό'!D:G,4,0)</f>
        <v>29.05</v>
      </c>
    </row>
    <row r="1599" spans="1:8" s="94" customFormat="1" x14ac:dyDescent="0.25">
      <c r="A1599" s="96">
        <v>49848</v>
      </c>
      <c r="B1599" s="99" t="s">
        <v>16287</v>
      </c>
      <c r="C1599" s="94">
        <v>1</v>
      </c>
      <c r="D1599" s="94" t="s">
        <v>291</v>
      </c>
      <c r="E1599" s="95">
        <f>VLOOKUP(A1599,'Τιμοκατάλογος ανά κωδικό'!D:G,4,0)</f>
        <v>6.35</v>
      </c>
    </row>
    <row r="1601" spans="1:8" ht="12.75" thickBot="1" x14ac:dyDescent="0.3"/>
    <row r="1602" spans="1:8" s="17" customFormat="1" x14ac:dyDescent="0.25">
      <c r="A1602" s="15">
        <v>70157</v>
      </c>
      <c r="B1602" s="17" t="s">
        <v>16286</v>
      </c>
      <c r="E1602" s="98">
        <f>SUM(E1603:E1604)</f>
        <v>38.76</v>
      </c>
      <c r="F1602" s="17" t="s">
        <v>16242</v>
      </c>
      <c r="G1602" s="17" t="s">
        <v>16246</v>
      </c>
      <c r="H1602" s="98"/>
    </row>
    <row r="1603" spans="1:8" s="94" customFormat="1" x14ac:dyDescent="0.25">
      <c r="A1603" s="97">
        <v>48142</v>
      </c>
      <c r="B1603" s="94" t="s">
        <v>16273</v>
      </c>
      <c r="C1603" s="94">
        <v>1</v>
      </c>
      <c r="D1603" s="94" t="s">
        <v>291</v>
      </c>
      <c r="E1603" s="95">
        <f>VLOOKUP(A1603,'Τιμοκατάλογος ανά κωδικό'!D:G,4,0)</f>
        <v>32.409999999999997</v>
      </c>
    </row>
    <row r="1604" spans="1:8" s="94" customFormat="1" x14ac:dyDescent="0.25">
      <c r="A1604" s="97">
        <v>49849</v>
      </c>
      <c r="B1604" s="94" t="s">
        <v>16285</v>
      </c>
      <c r="C1604" s="94">
        <v>1</v>
      </c>
      <c r="D1604" s="94" t="s">
        <v>291</v>
      </c>
      <c r="E1604" s="95">
        <f>VLOOKUP(A1604,'Τιμοκατάλογος ανά κωδικό'!D:G,4,0)</f>
        <v>6.35</v>
      </c>
    </row>
    <row r="1606" spans="1:8" ht="12.75" thickBot="1" x14ac:dyDescent="0.3"/>
    <row r="1607" spans="1:8" s="17" customFormat="1" x14ac:dyDescent="0.25">
      <c r="A1607" s="15">
        <v>70159</v>
      </c>
      <c r="B1607" s="17" t="s">
        <v>16284</v>
      </c>
      <c r="E1607" s="98">
        <f>SUM(E1608:E1609)</f>
        <v>21.939999999999998</v>
      </c>
      <c r="F1607" s="17" t="s">
        <v>16242</v>
      </c>
      <c r="G1607" s="17" t="s">
        <v>16246</v>
      </c>
      <c r="H1607" s="98"/>
    </row>
    <row r="1608" spans="1:8" s="94" customFormat="1" x14ac:dyDescent="0.25">
      <c r="A1608" s="97">
        <v>10703</v>
      </c>
      <c r="B1608" s="94" t="s">
        <v>16272</v>
      </c>
      <c r="C1608" s="94">
        <v>1</v>
      </c>
      <c r="D1608" s="94" t="s">
        <v>291</v>
      </c>
      <c r="E1608" s="95">
        <f>VLOOKUP(A1608,'Τιμοκατάλογος ανά κωδικό'!D:G,4,0)</f>
        <v>15.95</v>
      </c>
    </row>
    <row r="1609" spans="1:8" s="94" customFormat="1" x14ac:dyDescent="0.25">
      <c r="A1609" s="96">
        <v>49851</v>
      </c>
      <c r="B1609" s="99" t="s">
        <v>16279</v>
      </c>
      <c r="C1609" s="94">
        <v>1</v>
      </c>
      <c r="D1609" s="94" t="s">
        <v>291</v>
      </c>
      <c r="E1609" s="95">
        <f>VLOOKUP(A1609,'Τιμοκατάλογος ανά κωδικό'!D:G,4,0)</f>
        <v>5.99</v>
      </c>
    </row>
    <row r="1611" spans="1:8" ht="12.75" thickBot="1" x14ac:dyDescent="0.3"/>
    <row r="1612" spans="1:8" s="17" customFormat="1" x14ac:dyDescent="0.25">
      <c r="A1612" s="15">
        <v>70160</v>
      </c>
      <c r="B1612" s="17" t="s">
        <v>16283</v>
      </c>
      <c r="E1612" s="98">
        <f>SUM(E1613:E1614)</f>
        <v>21.939999999999998</v>
      </c>
      <c r="F1612" s="17" t="s">
        <v>16242</v>
      </c>
      <c r="G1612" s="17" t="s">
        <v>16246</v>
      </c>
      <c r="H1612" s="98"/>
    </row>
    <row r="1613" spans="1:8" s="94" customFormat="1" x14ac:dyDescent="0.25">
      <c r="A1613" s="97">
        <v>10704</v>
      </c>
      <c r="B1613" s="94" t="s">
        <v>16271</v>
      </c>
      <c r="C1613" s="94">
        <v>1</v>
      </c>
      <c r="D1613" s="94" t="s">
        <v>291</v>
      </c>
      <c r="E1613" s="95">
        <f>VLOOKUP(A1613,'Τιμοκατάλογος ανά κωδικό'!D:G,4,0)</f>
        <v>15.95</v>
      </c>
    </row>
    <row r="1614" spans="1:8" s="94" customFormat="1" x14ac:dyDescent="0.25">
      <c r="A1614" s="96">
        <v>49851</v>
      </c>
      <c r="B1614" s="99" t="s">
        <v>16279</v>
      </c>
      <c r="C1614" s="94">
        <v>1</v>
      </c>
      <c r="D1614" s="94" t="s">
        <v>291</v>
      </c>
      <c r="E1614" s="95">
        <f>VLOOKUP(A1614,'Τιμοκατάλογος ανά κωδικό'!D:G,4,0)</f>
        <v>5.99</v>
      </c>
    </row>
    <row r="1616" spans="1:8" ht="12.75" thickBot="1" x14ac:dyDescent="0.3"/>
    <row r="1617" spans="1:8" s="17" customFormat="1" x14ac:dyDescent="0.25">
      <c r="A1617" s="15">
        <v>70161</v>
      </c>
      <c r="B1617" s="17" t="s">
        <v>16282</v>
      </c>
      <c r="E1617" s="98">
        <f>SUM(E1618:E1619)</f>
        <v>27.490000000000002</v>
      </c>
      <c r="F1617" s="17" t="s">
        <v>16242</v>
      </c>
      <c r="G1617" s="17" t="s">
        <v>16246</v>
      </c>
      <c r="H1617" s="98"/>
    </row>
    <row r="1618" spans="1:8" s="94" customFormat="1" x14ac:dyDescent="0.25">
      <c r="A1618" s="97">
        <v>49357</v>
      </c>
      <c r="B1618" s="94" t="s">
        <v>16270</v>
      </c>
      <c r="C1618" s="94">
        <v>1</v>
      </c>
      <c r="D1618" s="94" t="s">
        <v>291</v>
      </c>
      <c r="E1618" s="95">
        <f>VLOOKUP(A1618,'Τιμοκατάλογος ανά κωδικό'!D:G,4,0)</f>
        <v>21.5</v>
      </c>
    </row>
    <row r="1619" spans="1:8" s="94" customFormat="1" x14ac:dyDescent="0.25">
      <c r="A1619" s="96">
        <v>49851</v>
      </c>
      <c r="B1619" s="99" t="s">
        <v>16279</v>
      </c>
      <c r="C1619" s="94">
        <v>1</v>
      </c>
      <c r="D1619" s="94" t="s">
        <v>291</v>
      </c>
      <c r="E1619" s="95">
        <f>VLOOKUP(A1619,'Τιμοκατάλογος ανά κωδικό'!D:G,4,0)</f>
        <v>5.99</v>
      </c>
    </row>
    <row r="1621" spans="1:8" ht="12.75" thickBot="1" x14ac:dyDescent="0.3"/>
    <row r="1622" spans="1:8" s="17" customFormat="1" x14ac:dyDescent="0.25">
      <c r="A1622" s="15">
        <v>70162</v>
      </c>
      <c r="B1622" s="17" t="s">
        <v>16281</v>
      </c>
      <c r="E1622" s="98">
        <f>SUM(E1623:E1624)</f>
        <v>37.08</v>
      </c>
      <c r="F1622" s="17" t="s">
        <v>16242</v>
      </c>
      <c r="G1622" s="17" t="s">
        <v>16246</v>
      </c>
      <c r="H1622" s="98"/>
    </row>
    <row r="1623" spans="1:8" s="94" customFormat="1" x14ac:dyDescent="0.25">
      <c r="A1623" s="97">
        <v>17774</v>
      </c>
      <c r="B1623" s="94" t="s">
        <v>16269</v>
      </c>
      <c r="C1623" s="94">
        <v>1</v>
      </c>
      <c r="D1623" s="94" t="s">
        <v>291</v>
      </c>
      <c r="E1623" s="95">
        <f>VLOOKUP(A1623,'Τιμοκατάλογος ανά κωδικό'!D:G,4,0)</f>
        <v>31.09</v>
      </c>
    </row>
    <row r="1624" spans="1:8" s="94" customFormat="1" x14ac:dyDescent="0.25">
      <c r="A1624" s="96">
        <v>49851</v>
      </c>
      <c r="B1624" s="99" t="s">
        <v>16279</v>
      </c>
      <c r="C1624" s="94">
        <v>1</v>
      </c>
      <c r="D1624" s="94" t="s">
        <v>291</v>
      </c>
      <c r="E1624" s="95">
        <f>VLOOKUP(A1624,'Τιμοκατάλογος ανά κωδικό'!D:G,4,0)</f>
        <v>5.99</v>
      </c>
    </row>
    <row r="1626" spans="1:8" ht="12.75" thickBot="1" x14ac:dyDescent="0.3"/>
    <row r="1627" spans="1:8" s="17" customFormat="1" x14ac:dyDescent="0.25">
      <c r="A1627" s="15">
        <v>70163</v>
      </c>
      <c r="B1627" s="17" t="s">
        <v>16280</v>
      </c>
      <c r="E1627" s="98">
        <f>SUM(E1628:E1629)</f>
        <v>42.730000000000004</v>
      </c>
      <c r="F1627" s="17" t="s">
        <v>16242</v>
      </c>
      <c r="G1627" s="17" t="s">
        <v>16246</v>
      </c>
      <c r="H1627" s="98"/>
    </row>
    <row r="1628" spans="1:8" s="94" customFormat="1" x14ac:dyDescent="0.25">
      <c r="A1628" s="97">
        <v>13601</v>
      </c>
      <c r="B1628" s="94" t="s">
        <v>16268</v>
      </c>
      <c r="C1628" s="94">
        <v>1</v>
      </c>
      <c r="D1628" s="94" t="s">
        <v>291</v>
      </c>
      <c r="E1628" s="95">
        <f>VLOOKUP(A1628,'Τιμοκατάλογος ανά κωδικό'!D:G,4,0)</f>
        <v>36.74</v>
      </c>
    </row>
    <row r="1629" spans="1:8" s="94" customFormat="1" x14ac:dyDescent="0.25">
      <c r="A1629" s="96">
        <v>49851</v>
      </c>
      <c r="B1629" s="99" t="s">
        <v>16279</v>
      </c>
      <c r="C1629" s="94">
        <v>1</v>
      </c>
      <c r="D1629" s="94" t="s">
        <v>291</v>
      </c>
      <c r="E1629" s="95">
        <f>VLOOKUP(A1629,'Τιμοκατάλογος ανά κωδικό'!D:G,4,0)</f>
        <v>5.99</v>
      </c>
    </row>
    <row r="1631" spans="1:8" ht="12.75" thickBot="1" x14ac:dyDescent="0.3"/>
    <row r="1632" spans="1:8" s="17" customFormat="1" x14ac:dyDescent="0.25">
      <c r="A1632" s="15">
        <v>70164</v>
      </c>
      <c r="B1632" s="17" t="s">
        <v>16278</v>
      </c>
      <c r="E1632" s="98">
        <f>SUM(E1633:E1634)</f>
        <v>33.86</v>
      </c>
      <c r="F1632" s="17" t="s">
        <v>16242</v>
      </c>
      <c r="G1632" s="17" t="s">
        <v>16246</v>
      </c>
      <c r="H1632" s="98"/>
    </row>
    <row r="1633" spans="1:8" s="94" customFormat="1" x14ac:dyDescent="0.25">
      <c r="A1633" s="97">
        <v>47683</v>
      </c>
      <c r="B1633" s="94" t="s">
        <v>16267</v>
      </c>
      <c r="C1633" s="94">
        <v>1</v>
      </c>
      <c r="D1633" s="94" t="s">
        <v>291</v>
      </c>
      <c r="E1633" s="95">
        <f>VLOOKUP(A1633,'Τιμοκατάλογος ανά κωδικό'!D:G,4,0)</f>
        <v>29.87</v>
      </c>
    </row>
    <row r="1634" spans="1:8" s="94" customFormat="1" x14ac:dyDescent="0.25">
      <c r="A1634" s="96">
        <v>49850</v>
      </c>
      <c r="B1634" s="99" t="s">
        <v>16277</v>
      </c>
      <c r="C1634" s="94">
        <v>1</v>
      </c>
      <c r="D1634" s="94" t="s">
        <v>291</v>
      </c>
      <c r="E1634" s="95">
        <f>VLOOKUP(A1634,'Τιμοκατάλογος ανά κωδικό'!D:G,4,0)</f>
        <v>3.99</v>
      </c>
    </row>
    <row r="1636" spans="1:8" ht="12.75" thickBot="1" x14ac:dyDescent="0.3"/>
    <row r="1637" spans="1:8" s="17" customFormat="1" x14ac:dyDescent="0.25">
      <c r="A1637" s="15">
        <v>70218</v>
      </c>
      <c r="B1637" s="17" t="s">
        <v>16266</v>
      </c>
      <c r="E1637" s="98">
        <f>SUM(E1638:E1639)</f>
        <v>20.090000000000003</v>
      </c>
      <c r="F1637" s="17" t="s">
        <v>16242</v>
      </c>
      <c r="G1637" s="17" t="s">
        <v>16246</v>
      </c>
      <c r="H1637" s="98"/>
    </row>
    <row r="1638" spans="1:8" s="94" customFormat="1" x14ac:dyDescent="0.25">
      <c r="A1638" s="97">
        <v>10165</v>
      </c>
      <c r="B1638" s="94" t="s">
        <v>16254</v>
      </c>
      <c r="C1638" s="94">
        <v>1</v>
      </c>
      <c r="D1638" s="94" t="s">
        <v>291</v>
      </c>
      <c r="E1638" s="95">
        <f>VLOOKUP(A1638,'Τιμοκατάλογος ανά κωδικό'!D:G,4,0)</f>
        <v>0.67</v>
      </c>
    </row>
    <row r="1639" spans="1:8" s="94" customFormat="1" x14ac:dyDescent="0.25">
      <c r="A1639" s="96">
        <v>49853</v>
      </c>
      <c r="B1639" s="99" t="s">
        <v>16258</v>
      </c>
      <c r="C1639" s="94">
        <v>1</v>
      </c>
      <c r="D1639" s="94" t="s">
        <v>291</v>
      </c>
      <c r="E1639" s="95">
        <f>VLOOKUP(A1639,'Τιμοκατάλογος ανά κωδικό'!D:G,4,0)</f>
        <v>19.420000000000002</v>
      </c>
    </row>
    <row r="1641" spans="1:8" ht="12.75" thickBot="1" x14ac:dyDescent="0.3"/>
    <row r="1642" spans="1:8" s="17" customFormat="1" x14ac:dyDescent="0.25">
      <c r="A1642" s="15">
        <v>70219</v>
      </c>
      <c r="B1642" s="17" t="s">
        <v>16265</v>
      </c>
      <c r="E1642" s="98">
        <f>SUM(E1643:E1645)</f>
        <v>27.050000000000004</v>
      </c>
      <c r="F1642" s="17" t="s">
        <v>16242</v>
      </c>
      <c r="G1642" s="17" t="s">
        <v>16246</v>
      </c>
      <c r="H1642" s="98"/>
    </row>
    <row r="1643" spans="1:8" s="94" customFormat="1" x14ac:dyDescent="0.25">
      <c r="A1643" s="97">
        <v>10165</v>
      </c>
      <c r="B1643" s="94" t="s">
        <v>16254</v>
      </c>
      <c r="C1643" s="94">
        <v>1</v>
      </c>
      <c r="D1643" s="94" t="s">
        <v>291</v>
      </c>
      <c r="E1643" s="95">
        <f>VLOOKUP(A1643,'Τιμοκατάλογος ανά κωδικό'!D:G,4,0)</f>
        <v>0.67</v>
      </c>
    </row>
    <row r="1644" spans="1:8" s="94" customFormat="1" x14ac:dyDescent="0.25">
      <c r="A1644" s="96">
        <v>49853</v>
      </c>
      <c r="B1644" s="99" t="s">
        <v>16258</v>
      </c>
      <c r="C1644" s="94">
        <v>1</v>
      </c>
      <c r="D1644" s="94" t="s">
        <v>291</v>
      </c>
      <c r="E1644" s="95">
        <f>VLOOKUP(A1644,'Τιμοκατάλογος ανά κωδικό'!D:G,4,0)</f>
        <v>19.420000000000002</v>
      </c>
    </row>
    <row r="1645" spans="1:8" s="94" customFormat="1" x14ac:dyDescent="0.25">
      <c r="A1645" s="97">
        <v>10167</v>
      </c>
      <c r="B1645" s="94" t="s">
        <v>16251</v>
      </c>
      <c r="C1645" s="94">
        <v>1</v>
      </c>
      <c r="D1645" s="94" t="s">
        <v>291</v>
      </c>
      <c r="E1645" s="95">
        <f>VLOOKUP(A1645,'Τιμοκατάλογος ανά κωδικό'!D:G,4,0)</f>
        <v>6.96</v>
      </c>
    </row>
    <row r="1647" spans="1:8" ht="12.75" thickBot="1" x14ac:dyDescent="0.3"/>
    <row r="1648" spans="1:8" s="17" customFormat="1" x14ac:dyDescent="0.25">
      <c r="A1648" s="15">
        <v>70220</v>
      </c>
      <c r="B1648" s="17" t="s">
        <v>16264</v>
      </c>
      <c r="E1648" s="98">
        <f>SUM(E1649:E1651)</f>
        <v>27.050000000000004</v>
      </c>
      <c r="F1648" s="17" t="s">
        <v>16242</v>
      </c>
      <c r="G1648" s="17" t="s">
        <v>16246</v>
      </c>
      <c r="H1648" s="98"/>
    </row>
    <row r="1649" spans="1:8" s="94" customFormat="1" x14ac:dyDescent="0.25">
      <c r="A1649" s="97">
        <v>10165</v>
      </c>
      <c r="B1649" s="94" t="s">
        <v>16254</v>
      </c>
      <c r="C1649" s="94">
        <v>1</v>
      </c>
      <c r="D1649" s="94" t="s">
        <v>291</v>
      </c>
      <c r="E1649" s="95">
        <f>VLOOKUP(A1649,'Τιμοκατάλογος ανά κωδικό'!D:G,4,0)</f>
        <v>0.67</v>
      </c>
    </row>
    <row r="1650" spans="1:8" s="94" customFormat="1" x14ac:dyDescent="0.25">
      <c r="A1650" s="96">
        <v>49853</v>
      </c>
      <c r="B1650" s="99" t="s">
        <v>16258</v>
      </c>
      <c r="C1650" s="94">
        <v>1</v>
      </c>
      <c r="D1650" s="94" t="s">
        <v>291</v>
      </c>
      <c r="E1650" s="95">
        <f>VLOOKUP(A1650,'Τιμοκατάλογος ανά κωδικό'!D:G,4,0)</f>
        <v>19.420000000000002</v>
      </c>
    </row>
    <row r="1651" spans="1:8" s="94" customFormat="1" x14ac:dyDescent="0.25">
      <c r="A1651" s="97">
        <v>10168</v>
      </c>
      <c r="B1651" s="94" t="s">
        <v>16250</v>
      </c>
      <c r="C1651" s="94">
        <v>1</v>
      </c>
      <c r="D1651" s="94" t="s">
        <v>291</v>
      </c>
      <c r="E1651" s="95">
        <f>VLOOKUP(A1651,'Τιμοκατάλογος ανά κωδικό'!D:G,4,0)</f>
        <v>6.96</v>
      </c>
    </row>
    <row r="1653" spans="1:8" ht="12.75" thickBot="1" x14ac:dyDescent="0.3"/>
    <row r="1654" spans="1:8" s="17" customFormat="1" x14ac:dyDescent="0.25">
      <c r="A1654" s="15">
        <v>70221</v>
      </c>
      <c r="B1654" s="17" t="s">
        <v>16263</v>
      </c>
      <c r="E1654" s="98">
        <f>SUM(E1655:E1656)</f>
        <v>20.090000000000003</v>
      </c>
      <c r="F1654" s="17" t="s">
        <v>16242</v>
      </c>
      <c r="G1654" s="17" t="s">
        <v>16246</v>
      </c>
      <c r="H1654" s="98"/>
    </row>
    <row r="1655" spans="1:8" s="94" customFormat="1" x14ac:dyDescent="0.25">
      <c r="A1655" s="97">
        <v>10166</v>
      </c>
      <c r="B1655" s="94" t="s">
        <v>16253</v>
      </c>
      <c r="C1655" s="94">
        <v>1</v>
      </c>
      <c r="D1655" s="94" t="s">
        <v>291</v>
      </c>
      <c r="E1655" s="95">
        <f>VLOOKUP(A1655,'Τιμοκατάλογος ανά κωδικό'!D:G,4,0)</f>
        <v>0.67</v>
      </c>
    </row>
    <row r="1656" spans="1:8" s="94" customFormat="1" x14ac:dyDescent="0.25">
      <c r="A1656" s="96">
        <v>49853</v>
      </c>
      <c r="B1656" s="99" t="s">
        <v>16258</v>
      </c>
      <c r="C1656" s="94">
        <v>1</v>
      </c>
      <c r="D1656" s="94" t="s">
        <v>291</v>
      </c>
      <c r="E1656" s="95">
        <f>VLOOKUP(A1656,'Τιμοκατάλογος ανά κωδικό'!D:G,4,0)</f>
        <v>19.420000000000002</v>
      </c>
    </row>
    <row r="1658" spans="1:8" ht="12.75" thickBot="1" x14ac:dyDescent="0.3"/>
    <row r="1659" spans="1:8" s="17" customFormat="1" x14ac:dyDescent="0.25">
      <c r="A1659" s="15">
        <v>70222</v>
      </c>
      <c r="B1659" s="17" t="s">
        <v>16262</v>
      </c>
      <c r="E1659" s="98">
        <f>SUM(E1660:E1662)</f>
        <v>27.050000000000004</v>
      </c>
      <c r="F1659" s="17" t="s">
        <v>16242</v>
      </c>
      <c r="G1659" s="17" t="s">
        <v>16246</v>
      </c>
      <c r="H1659" s="98"/>
    </row>
    <row r="1660" spans="1:8" s="94" customFormat="1" x14ac:dyDescent="0.25">
      <c r="A1660" s="97">
        <v>10166</v>
      </c>
      <c r="B1660" s="94" t="s">
        <v>16253</v>
      </c>
      <c r="C1660" s="94">
        <v>1</v>
      </c>
      <c r="D1660" s="94" t="s">
        <v>291</v>
      </c>
      <c r="E1660" s="95">
        <f>VLOOKUP(A1660,'Τιμοκατάλογος ανά κωδικό'!D:G,4,0)</f>
        <v>0.67</v>
      </c>
    </row>
    <row r="1661" spans="1:8" s="94" customFormat="1" x14ac:dyDescent="0.25">
      <c r="A1661" s="96">
        <v>49853</v>
      </c>
      <c r="B1661" s="99" t="s">
        <v>16258</v>
      </c>
      <c r="C1661" s="94">
        <v>1</v>
      </c>
      <c r="D1661" s="94" t="s">
        <v>291</v>
      </c>
      <c r="E1661" s="95">
        <f>VLOOKUP(A1661,'Τιμοκατάλογος ανά κωδικό'!D:G,4,0)</f>
        <v>19.420000000000002</v>
      </c>
    </row>
    <row r="1662" spans="1:8" s="94" customFormat="1" x14ac:dyDescent="0.25">
      <c r="A1662" s="97">
        <v>10167</v>
      </c>
      <c r="B1662" s="94" t="s">
        <v>16251</v>
      </c>
      <c r="C1662" s="94">
        <v>1</v>
      </c>
      <c r="D1662" s="94" t="s">
        <v>291</v>
      </c>
      <c r="E1662" s="95">
        <f>VLOOKUP(A1662,'Τιμοκατάλογος ανά κωδικό'!D:G,4,0)</f>
        <v>6.96</v>
      </c>
    </row>
    <row r="1664" spans="1:8" ht="12.75" thickBot="1" x14ac:dyDescent="0.3"/>
    <row r="1665" spans="1:8" s="17" customFormat="1" x14ac:dyDescent="0.25">
      <c r="A1665" s="15">
        <v>70223</v>
      </c>
      <c r="B1665" s="17" t="s">
        <v>16261</v>
      </c>
      <c r="E1665" s="98">
        <f>SUM(E1666:E1668)</f>
        <v>27.050000000000004</v>
      </c>
      <c r="F1665" s="17" t="s">
        <v>16242</v>
      </c>
      <c r="G1665" s="17" t="s">
        <v>16246</v>
      </c>
      <c r="H1665" s="98"/>
    </row>
    <row r="1666" spans="1:8" s="94" customFormat="1" x14ac:dyDescent="0.25">
      <c r="A1666" s="97">
        <v>10166</v>
      </c>
      <c r="B1666" s="94" t="s">
        <v>16253</v>
      </c>
      <c r="C1666" s="94">
        <v>1</v>
      </c>
      <c r="D1666" s="94" t="s">
        <v>291</v>
      </c>
      <c r="E1666" s="95">
        <f>VLOOKUP(A1666,'Τιμοκατάλογος ανά κωδικό'!D:G,4,0)</f>
        <v>0.67</v>
      </c>
    </row>
    <row r="1667" spans="1:8" s="94" customFormat="1" x14ac:dyDescent="0.25">
      <c r="A1667" s="96">
        <v>49853</v>
      </c>
      <c r="B1667" s="99" t="s">
        <v>16258</v>
      </c>
      <c r="C1667" s="94">
        <v>1</v>
      </c>
      <c r="D1667" s="94" t="s">
        <v>291</v>
      </c>
      <c r="E1667" s="95">
        <f>VLOOKUP(A1667,'Τιμοκατάλογος ανά κωδικό'!D:G,4,0)</f>
        <v>19.420000000000002</v>
      </c>
    </row>
    <row r="1668" spans="1:8" s="94" customFormat="1" x14ac:dyDescent="0.25">
      <c r="A1668" s="97">
        <v>10168</v>
      </c>
      <c r="B1668" s="94" t="s">
        <v>16250</v>
      </c>
      <c r="C1668" s="94">
        <v>1</v>
      </c>
      <c r="D1668" s="94" t="s">
        <v>291</v>
      </c>
      <c r="E1668" s="95">
        <f>VLOOKUP(A1668,'Τιμοκατάλογος ανά κωδικό'!D:G,4,0)</f>
        <v>6.96</v>
      </c>
    </row>
    <row r="1670" spans="1:8" ht="12.75" thickBot="1" x14ac:dyDescent="0.3"/>
    <row r="1671" spans="1:8" s="17" customFormat="1" x14ac:dyDescent="0.25">
      <c r="A1671" s="15">
        <v>70224</v>
      </c>
      <c r="B1671" s="17" t="s">
        <v>16260</v>
      </c>
      <c r="E1671" s="98">
        <f>SUM(E1672:E1673)</f>
        <v>20.090000000000003</v>
      </c>
      <c r="F1671" s="17" t="s">
        <v>16242</v>
      </c>
      <c r="G1671" s="17" t="s">
        <v>16246</v>
      </c>
      <c r="H1671" s="98"/>
    </row>
    <row r="1672" spans="1:8" s="94" customFormat="1" x14ac:dyDescent="0.25">
      <c r="A1672" s="97">
        <v>10164</v>
      </c>
      <c r="B1672" s="94" t="s">
        <v>16252</v>
      </c>
      <c r="C1672" s="94">
        <v>1</v>
      </c>
      <c r="D1672" s="94" t="s">
        <v>291</v>
      </c>
      <c r="E1672" s="95">
        <f>VLOOKUP(A1672,'Τιμοκατάλογος ανά κωδικό'!D:G,4,0)</f>
        <v>0.67</v>
      </c>
    </row>
    <row r="1673" spans="1:8" s="94" customFormat="1" x14ac:dyDescent="0.25">
      <c r="A1673" s="96">
        <v>49853</v>
      </c>
      <c r="B1673" s="99" t="s">
        <v>16258</v>
      </c>
      <c r="C1673" s="94">
        <v>1</v>
      </c>
      <c r="D1673" s="94" t="s">
        <v>291</v>
      </c>
      <c r="E1673" s="95">
        <f>VLOOKUP(A1673,'Τιμοκατάλογος ανά κωδικό'!D:G,4,0)</f>
        <v>19.420000000000002</v>
      </c>
    </row>
    <row r="1675" spans="1:8" ht="12.75" thickBot="1" x14ac:dyDescent="0.3"/>
    <row r="1676" spans="1:8" s="17" customFormat="1" x14ac:dyDescent="0.25">
      <c r="A1676" s="15">
        <v>70225</v>
      </c>
      <c r="B1676" s="17" t="s">
        <v>16259</v>
      </c>
      <c r="E1676" s="98">
        <f>SUM(E1677:E1679)</f>
        <v>27.05</v>
      </c>
      <c r="F1676" s="17" t="s">
        <v>16242</v>
      </c>
      <c r="G1676" s="17" t="s">
        <v>16246</v>
      </c>
      <c r="H1676" s="98"/>
    </row>
    <row r="1677" spans="1:8" s="94" customFormat="1" x14ac:dyDescent="0.25">
      <c r="A1677" s="97">
        <v>10164</v>
      </c>
      <c r="B1677" s="94" t="s">
        <v>16252</v>
      </c>
      <c r="C1677" s="94">
        <v>1</v>
      </c>
      <c r="D1677" s="94" t="s">
        <v>291</v>
      </c>
      <c r="E1677" s="95">
        <f>VLOOKUP(A1677,'Τιμοκατάλογος ανά κωδικό'!D:G,4,0)</f>
        <v>0.67</v>
      </c>
    </row>
    <row r="1678" spans="1:8" s="94" customFormat="1" x14ac:dyDescent="0.25">
      <c r="A1678" s="97">
        <v>10167</v>
      </c>
      <c r="B1678" s="94" t="s">
        <v>16251</v>
      </c>
      <c r="C1678" s="94">
        <v>1</v>
      </c>
      <c r="D1678" s="94" t="s">
        <v>291</v>
      </c>
      <c r="E1678" s="95">
        <f>VLOOKUP(A1678,'Τιμοκατάλογος ανά κωδικό'!D:G,4,0)</f>
        <v>6.96</v>
      </c>
    </row>
    <row r="1679" spans="1:8" s="94" customFormat="1" x14ac:dyDescent="0.25">
      <c r="A1679" s="96">
        <v>49853</v>
      </c>
      <c r="B1679" s="99" t="s">
        <v>16258</v>
      </c>
      <c r="C1679" s="94">
        <v>1</v>
      </c>
      <c r="D1679" s="94" t="s">
        <v>291</v>
      </c>
      <c r="E1679" s="95">
        <f>VLOOKUP(A1679,'Τιμοκατάλογος ανά κωδικό'!D:G,4,0)</f>
        <v>19.420000000000002</v>
      </c>
    </row>
    <row r="1681" spans="1:8" ht="12.75" thickBot="1" x14ac:dyDescent="0.3"/>
    <row r="1682" spans="1:8" s="17" customFormat="1" x14ac:dyDescent="0.25">
      <c r="A1682" s="15">
        <v>70226</v>
      </c>
      <c r="B1682" s="17" t="s">
        <v>16257</v>
      </c>
      <c r="E1682" s="98">
        <f>SUM(E1683:E1684)</f>
        <v>32.299999999999997</v>
      </c>
      <c r="F1682" s="17" t="s">
        <v>16242</v>
      </c>
      <c r="G1682" s="17" t="s">
        <v>16246</v>
      </c>
      <c r="H1682" s="98"/>
    </row>
    <row r="1683" spans="1:8" s="94" customFormat="1" x14ac:dyDescent="0.25">
      <c r="A1683" s="96">
        <v>49854</v>
      </c>
      <c r="B1683" s="99" t="s">
        <v>16255</v>
      </c>
      <c r="C1683" s="94">
        <v>1</v>
      </c>
      <c r="D1683" s="94" t="s">
        <v>291</v>
      </c>
      <c r="E1683" s="95">
        <f>VLOOKUP(A1683,'Τιμοκατάλογος ανά κωδικό'!D:G,4,0)</f>
        <v>25.34</v>
      </c>
    </row>
    <row r="1684" spans="1:8" s="94" customFormat="1" x14ac:dyDescent="0.25">
      <c r="A1684" s="97">
        <v>10167</v>
      </c>
      <c r="B1684" s="94" t="s">
        <v>16251</v>
      </c>
      <c r="C1684" s="94">
        <v>1</v>
      </c>
      <c r="D1684" s="94" t="s">
        <v>291</v>
      </c>
      <c r="E1684" s="95">
        <f>VLOOKUP(A1684,'Τιμοκατάλογος ανά κωδικό'!D:G,4,0)</f>
        <v>6.96</v>
      </c>
    </row>
    <row r="1686" spans="1:8" ht="12.75" thickBot="1" x14ac:dyDescent="0.3"/>
    <row r="1687" spans="1:8" s="17" customFormat="1" x14ac:dyDescent="0.25">
      <c r="A1687" s="15">
        <v>70227</v>
      </c>
      <c r="B1687" s="17" t="s">
        <v>16256</v>
      </c>
      <c r="E1687" s="98">
        <f>SUM(E1688:E1689)</f>
        <v>32.299999999999997</v>
      </c>
      <c r="F1687" s="17" t="s">
        <v>16242</v>
      </c>
      <c r="G1687" s="17" t="s">
        <v>16246</v>
      </c>
      <c r="H1687" s="98"/>
    </row>
    <row r="1688" spans="1:8" s="94" customFormat="1" x14ac:dyDescent="0.25">
      <c r="A1688" s="96">
        <v>49854</v>
      </c>
      <c r="B1688" s="99" t="s">
        <v>16255</v>
      </c>
      <c r="C1688" s="94">
        <v>1</v>
      </c>
      <c r="D1688" s="94" t="s">
        <v>291</v>
      </c>
      <c r="E1688" s="95">
        <f>VLOOKUP(A1688,'Τιμοκατάλογος ανά κωδικό'!D:G,4,0)</f>
        <v>25.34</v>
      </c>
    </row>
    <row r="1689" spans="1:8" s="94" customFormat="1" x14ac:dyDescent="0.25">
      <c r="A1689" s="97">
        <v>10168</v>
      </c>
      <c r="B1689" s="94" t="s">
        <v>16250</v>
      </c>
      <c r="C1689" s="94">
        <v>1</v>
      </c>
      <c r="D1689" s="94" t="s">
        <v>291</v>
      </c>
      <c r="E1689" s="95">
        <f>VLOOKUP(A1689,'Τιμοκατάλογος ανά κωδικό'!D:G,4,0)</f>
        <v>6.96</v>
      </c>
    </row>
    <row r="1691" spans="1:8" ht="12.75" thickBot="1" x14ac:dyDescent="0.3"/>
    <row r="1692" spans="1:8" s="17" customFormat="1" x14ac:dyDescent="0.25">
      <c r="A1692" s="15">
        <v>70265</v>
      </c>
      <c r="B1692" s="17" t="s">
        <v>16249</v>
      </c>
      <c r="E1692" s="98">
        <f>SUM(E1693:E1694)</f>
        <v>112.69</v>
      </c>
      <c r="F1692" s="17" t="s">
        <v>16242</v>
      </c>
      <c r="G1692" s="17" t="s">
        <v>16246</v>
      </c>
      <c r="H1692" s="98"/>
    </row>
    <row r="1693" spans="1:8" s="94" customFormat="1" x14ac:dyDescent="0.25">
      <c r="A1693" s="97">
        <v>16270</v>
      </c>
      <c r="B1693" s="94" t="s">
        <v>16244</v>
      </c>
      <c r="C1693" s="94">
        <v>1</v>
      </c>
      <c r="D1693" s="94" t="s">
        <v>291</v>
      </c>
      <c r="E1693" s="95">
        <f>VLOOKUP(A1693,'Τιμοκατάλογος ανά κωδικό'!D:G,4,0)</f>
        <v>100.59</v>
      </c>
    </row>
    <row r="1694" spans="1:8" s="94" customFormat="1" x14ac:dyDescent="0.25">
      <c r="A1694" s="96">
        <v>49858</v>
      </c>
      <c r="B1694" s="99" t="s">
        <v>16245</v>
      </c>
      <c r="C1694" s="94">
        <v>1</v>
      </c>
      <c r="D1694" s="94" t="s">
        <v>291</v>
      </c>
      <c r="E1694" s="95">
        <f>VLOOKUP(A1694,'Τιμοκατάλογος ανά κωδικό'!D:G,4,0)</f>
        <v>12.1</v>
      </c>
    </row>
    <row r="1696" spans="1:8" ht="12.75" thickBot="1" x14ac:dyDescent="0.3"/>
    <row r="1697" spans="1:8" s="17" customFormat="1" x14ac:dyDescent="0.25">
      <c r="A1697" s="15">
        <v>70266</v>
      </c>
      <c r="B1697" s="17" t="s">
        <v>16248</v>
      </c>
      <c r="E1697" s="98">
        <f>SUM(E1698:E1699)</f>
        <v>63.550000000000004</v>
      </c>
      <c r="F1697" s="17" t="s">
        <v>16242</v>
      </c>
      <c r="G1697" s="17" t="s">
        <v>16246</v>
      </c>
      <c r="H1697" s="98"/>
    </row>
    <row r="1698" spans="1:8" s="94" customFormat="1" x14ac:dyDescent="0.25">
      <c r="A1698" s="97">
        <v>10179</v>
      </c>
      <c r="B1698" s="94" t="s">
        <v>16243</v>
      </c>
      <c r="C1698" s="94">
        <v>1</v>
      </c>
      <c r="D1698" s="94" t="s">
        <v>291</v>
      </c>
      <c r="E1698" s="95">
        <f>VLOOKUP(A1698,'Τιμοκατάλογος ανά κωδικό'!D:G,4,0)</f>
        <v>20.92</v>
      </c>
    </row>
    <row r="1699" spans="1:8" s="94" customFormat="1" x14ac:dyDescent="0.25">
      <c r="A1699" s="96">
        <v>49843</v>
      </c>
      <c r="B1699" s="99" t="s">
        <v>16247</v>
      </c>
      <c r="C1699" s="94">
        <v>1</v>
      </c>
      <c r="D1699" s="94" t="s">
        <v>291</v>
      </c>
      <c r="E1699" s="95">
        <f>VLOOKUP(A1699,'Τιμοκατάλογος ανά κωδικό'!D:G,4,0)</f>
        <v>42.63</v>
      </c>
    </row>
    <row r="1701" spans="1:8" ht="12.75" thickBot="1" x14ac:dyDescent="0.3"/>
    <row r="1702" spans="1:8" s="17" customFormat="1" x14ac:dyDescent="0.25">
      <c r="A1702" s="15">
        <v>74623</v>
      </c>
      <c r="B1702" s="17" t="s">
        <v>16240</v>
      </c>
      <c r="E1702" s="98">
        <f>SUM(E1703:E1704)</f>
        <v>144.42000000000002</v>
      </c>
      <c r="F1702" s="17" t="s">
        <v>16238</v>
      </c>
      <c r="G1702" s="17" t="s">
        <v>16237</v>
      </c>
      <c r="H1702" s="98"/>
    </row>
    <row r="1703" spans="1:8" s="94" customFormat="1" x14ac:dyDescent="0.25">
      <c r="A1703" s="97">
        <v>710497</v>
      </c>
      <c r="B1703" s="94" t="s">
        <v>20728</v>
      </c>
      <c r="C1703" s="94">
        <v>1</v>
      </c>
      <c r="D1703" s="94" t="s">
        <v>291</v>
      </c>
      <c r="E1703" s="95">
        <f>VLOOKUP(A1703,'Τιμοκατάλογος ανά κωδικό'!D:G,4,0)</f>
        <v>119.17</v>
      </c>
    </row>
    <row r="1704" spans="1:8" s="94" customFormat="1" x14ac:dyDescent="0.25">
      <c r="A1704" s="96">
        <v>71495</v>
      </c>
      <c r="B1704" s="99" t="s">
        <v>16235</v>
      </c>
      <c r="C1704" s="94">
        <v>1</v>
      </c>
      <c r="D1704" s="94" t="s">
        <v>291</v>
      </c>
      <c r="E1704" s="95">
        <f>VLOOKUP(A1704,'Τιμοκατάλογος ανά κωδικό'!D:G,4,0)</f>
        <v>25.25</v>
      </c>
    </row>
    <row r="1706" spans="1:8" ht="12.75" thickBot="1" x14ac:dyDescent="0.3"/>
    <row r="1707" spans="1:8" s="17" customFormat="1" x14ac:dyDescent="0.25">
      <c r="A1707" s="15">
        <v>74626</v>
      </c>
      <c r="B1707" s="17" t="s">
        <v>16239</v>
      </c>
      <c r="E1707" s="98">
        <f>SUM(E1708:E1709)</f>
        <v>55.120000000000005</v>
      </c>
      <c r="F1707" s="17" t="s">
        <v>16238</v>
      </c>
      <c r="G1707" s="17" t="s">
        <v>16237</v>
      </c>
      <c r="H1707" s="98"/>
    </row>
    <row r="1708" spans="1:8" s="94" customFormat="1" x14ac:dyDescent="0.25">
      <c r="A1708" s="97">
        <v>47683</v>
      </c>
      <c r="B1708" s="94" t="s">
        <v>16236</v>
      </c>
      <c r="C1708" s="94">
        <v>1</v>
      </c>
      <c r="D1708" s="94" t="s">
        <v>291</v>
      </c>
      <c r="E1708" s="95">
        <f>VLOOKUP(A1708,'Τιμοκατάλογος ανά κωδικό'!D:G,4,0)</f>
        <v>29.87</v>
      </c>
    </row>
    <row r="1709" spans="1:8" s="94" customFormat="1" x14ac:dyDescent="0.25">
      <c r="A1709" s="96">
        <v>71495</v>
      </c>
      <c r="B1709" s="99" t="s">
        <v>16235</v>
      </c>
      <c r="C1709" s="94">
        <v>1</v>
      </c>
      <c r="D1709" s="94" t="s">
        <v>291</v>
      </c>
      <c r="E1709" s="95">
        <f>VLOOKUP(A1709,'Τιμοκατάλογος ανά κωδικό'!D:G,4,0)</f>
        <v>25.25</v>
      </c>
    </row>
    <row r="1711" spans="1:8" ht="12.75" thickBot="1" x14ac:dyDescent="0.3"/>
    <row r="1712" spans="1:8" s="17" customFormat="1" x14ac:dyDescent="0.25">
      <c r="A1712" s="15">
        <v>74874</v>
      </c>
      <c r="B1712" s="17" t="s">
        <v>16234</v>
      </c>
      <c r="E1712" s="98">
        <f>SUM(E1713:E1714)</f>
        <v>101.38</v>
      </c>
      <c r="F1712" s="17" t="s">
        <v>16214</v>
      </c>
      <c r="G1712" s="17" t="s">
        <v>16195</v>
      </c>
      <c r="H1712" s="98"/>
    </row>
    <row r="1713" spans="1:8" s="94" customFormat="1" x14ac:dyDescent="0.25">
      <c r="A1713" s="97">
        <v>10179</v>
      </c>
      <c r="B1713" s="94" t="s">
        <v>16225</v>
      </c>
      <c r="C1713" s="94">
        <v>1</v>
      </c>
      <c r="D1713" s="94" t="s">
        <v>291</v>
      </c>
      <c r="E1713" s="95">
        <f>VLOOKUP(A1713,'Τιμοκατάλογος ανά κωδικό'!D:G,4,0)</f>
        <v>20.92</v>
      </c>
    </row>
    <row r="1714" spans="1:8" s="94" customFormat="1" x14ac:dyDescent="0.25">
      <c r="A1714" s="96">
        <v>74465</v>
      </c>
      <c r="B1714" s="94" t="s">
        <v>16233</v>
      </c>
      <c r="C1714" s="94">
        <v>1</v>
      </c>
      <c r="D1714" s="94" t="s">
        <v>291</v>
      </c>
      <c r="E1714" s="95">
        <f>VLOOKUP(A1714,'Τιμοκατάλογος ανά κωδικό'!D:G,4,0)</f>
        <v>80.459999999999994</v>
      </c>
    </row>
    <row r="1716" spans="1:8" ht="12.75" thickBot="1" x14ac:dyDescent="0.3"/>
    <row r="1717" spans="1:8" s="17" customFormat="1" x14ac:dyDescent="0.25">
      <c r="A1717" s="15">
        <v>74875</v>
      </c>
      <c r="B1717" s="17" t="s">
        <v>16232</v>
      </c>
      <c r="E1717" s="98">
        <f>SUM(E1718:E1719)</f>
        <v>101.38</v>
      </c>
      <c r="F1717" s="17" t="s">
        <v>16214</v>
      </c>
      <c r="G1717" s="17" t="s">
        <v>16194</v>
      </c>
      <c r="H1717" s="98"/>
    </row>
    <row r="1718" spans="1:8" s="94" customFormat="1" x14ac:dyDescent="0.25">
      <c r="A1718" s="97">
        <v>10179</v>
      </c>
      <c r="B1718" s="94" t="s">
        <v>16225</v>
      </c>
      <c r="C1718" s="94">
        <v>1</v>
      </c>
      <c r="D1718" s="94" t="s">
        <v>291</v>
      </c>
      <c r="E1718" s="95">
        <f>VLOOKUP(A1718,'Τιμοκατάλογος ανά κωδικό'!D:G,4,0)</f>
        <v>20.92</v>
      </c>
    </row>
    <row r="1719" spans="1:8" s="94" customFormat="1" x14ac:dyDescent="0.25">
      <c r="A1719" s="96">
        <v>74466</v>
      </c>
      <c r="B1719" s="94" t="s">
        <v>16231</v>
      </c>
      <c r="C1719" s="94">
        <v>1</v>
      </c>
      <c r="D1719" s="94" t="s">
        <v>291</v>
      </c>
      <c r="E1719" s="95">
        <f>VLOOKUP(A1719,'Τιμοκατάλογος ανά κωδικό'!D:G,4,0)</f>
        <v>80.459999999999994</v>
      </c>
    </row>
    <row r="1721" spans="1:8" ht="12.75" thickBot="1" x14ac:dyDescent="0.3"/>
    <row r="1722" spans="1:8" s="17" customFormat="1" x14ac:dyDescent="0.25">
      <c r="A1722" s="15">
        <v>74876</v>
      </c>
      <c r="B1722" s="17" t="s">
        <v>16230</v>
      </c>
      <c r="E1722" s="98">
        <f>SUM(E1723:E1724)</f>
        <v>113.41</v>
      </c>
      <c r="F1722" s="17" t="s">
        <v>16205</v>
      </c>
      <c r="G1722" s="17" t="s">
        <v>16211</v>
      </c>
      <c r="H1722" s="98"/>
    </row>
    <row r="1723" spans="1:8" s="94" customFormat="1" x14ac:dyDescent="0.25">
      <c r="A1723" s="97">
        <v>10179</v>
      </c>
      <c r="B1723" s="94" t="s">
        <v>16225</v>
      </c>
      <c r="C1723" s="94">
        <v>1</v>
      </c>
      <c r="D1723" s="94" t="s">
        <v>291</v>
      </c>
      <c r="E1723" s="95">
        <f>VLOOKUP(A1723,'Τιμοκατάλογος ανά κωδικό'!D:G,4,0)</f>
        <v>20.92</v>
      </c>
    </row>
    <row r="1724" spans="1:8" s="94" customFormat="1" x14ac:dyDescent="0.25">
      <c r="A1724" s="96">
        <v>74467</v>
      </c>
      <c r="B1724" s="94" t="s">
        <v>16229</v>
      </c>
      <c r="C1724" s="94">
        <v>1</v>
      </c>
      <c r="D1724" s="94" t="s">
        <v>291</v>
      </c>
      <c r="E1724" s="95">
        <f>VLOOKUP(A1724,'Τιμοκατάλογος ανά κωδικό'!D:G,4,0)</f>
        <v>92.49</v>
      </c>
    </row>
    <row r="1726" spans="1:8" ht="12.75" thickBot="1" x14ac:dyDescent="0.3"/>
    <row r="1727" spans="1:8" s="17" customFormat="1" x14ac:dyDescent="0.25">
      <c r="A1727" s="15">
        <v>74877</v>
      </c>
      <c r="B1727" s="17" t="s">
        <v>16228</v>
      </c>
      <c r="E1727" s="98">
        <f>SUM(E1728:E1729)</f>
        <v>113.41</v>
      </c>
      <c r="F1727" s="17" t="s">
        <v>16205</v>
      </c>
      <c r="G1727" s="17" t="s">
        <v>16208</v>
      </c>
      <c r="H1727" s="98"/>
    </row>
    <row r="1728" spans="1:8" s="94" customFormat="1" x14ac:dyDescent="0.25">
      <c r="A1728" s="97">
        <v>10179</v>
      </c>
      <c r="B1728" s="94" t="s">
        <v>16225</v>
      </c>
      <c r="C1728" s="94">
        <v>1</v>
      </c>
      <c r="D1728" s="94" t="s">
        <v>291</v>
      </c>
      <c r="E1728" s="95">
        <f>VLOOKUP(A1728,'Τιμοκατάλογος ανά κωδικό'!D:G,4,0)</f>
        <v>20.92</v>
      </c>
    </row>
    <row r="1729" spans="1:8" s="94" customFormat="1" x14ac:dyDescent="0.25">
      <c r="A1729" s="96">
        <v>74468</v>
      </c>
      <c r="B1729" s="94" t="s">
        <v>16227</v>
      </c>
      <c r="C1729" s="94">
        <v>1</v>
      </c>
      <c r="D1729" s="94" t="s">
        <v>291</v>
      </c>
      <c r="E1729" s="95">
        <f>VLOOKUP(A1729,'Τιμοκατάλογος ανά κωδικό'!D:G,4,0)</f>
        <v>92.49</v>
      </c>
    </row>
    <row r="1731" spans="1:8" ht="12.75" thickBot="1" x14ac:dyDescent="0.3"/>
    <row r="1732" spans="1:8" s="17" customFormat="1" x14ac:dyDescent="0.25">
      <c r="A1732" s="15">
        <v>74878</v>
      </c>
      <c r="B1732" s="17" t="s">
        <v>16226</v>
      </c>
      <c r="E1732" s="98">
        <f>SUM(E1733:E1734)</f>
        <v>113.41</v>
      </c>
      <c r="F1732" s="17" t="s">
        <v>16205</v>
      </c>
      <c r="G1732" s="17" t="s">
        <v>16204</v>
      </c>
      <c r="H1732" s="98"/>
    </row>
    <row r="1733" spans="1:8" s="94" customFormat="1" x14ac:dyDescent="0.25">
      <c r="A1733" s="97">
        <v>10179</v>
      </c>
      <c r="B1733" s="94" t="s">
        <v>16225</v>
      </c>
      <c r="C1733" s="94">
        <v>1</v>
      </c>
      <c r="D1733" s="94" t="s">
        <v>291</v>
      </c>
      <c r="E1733" s="95">
        <f>VLOOKUP(A1733,'Τιμοκατάλογος ανά κωδικό'!D:G,4,0)</f>
        <v>20.92</v>
      </c>
    </row>
    <row r="1734" spans="1:8" s="94" customFormat="1" x14ac:dyDescent="0.25">
      <c r="A1734" s="96">
        <v>73786</v>
      </c>
      <c r="B1734" s="94" t="s">
        <v>16224</v>
      </c>
      <c r="C1734" s="94">
        <v>1</v>
      </c>
      <c r="D1734" s="94" t="s">
        <v>291</v>
      </c>
      <c r="E1734" s="95">
        <f>VLOOKUP(A1734,'Τιμοκατάλογος ανά κωδικό'!D:G,4,0)</f>
        <v>92.49</v>
      </c>
    </row>
    <row r="1736" spans="1:8" ht="12.75" thickBot="1" x14ac:dyDescent="0.3"/>
    <row r="1737" spans="1:8" s="17" customFormat="1" x14ac:dyDescent="0.25">
      <c r="A1737" s="15">
        <v>74882</v>
      </c>
      <c r="B1737" s="17" t="s">
        <v>16223</v>
      </c>
      <c r="E1737" s="98">
        <f>SUM(E1738:E1739)</f>
        <v>127.84</v>
      </c>
      <c r="F1737" s="17" t="s">
        <v>16214</v>
      </c>
      <c r="G1737" s="17" t="s">
        <v>16195</v>
      </c>
      <c r="H1737" s="98"/>
    </row>
    <row r="1738" spans="1:8" s="94" customFormat="1" x14ac:dyDescent="0.25">
      <c r="A1738" s="97">
        <v>710497</v>
      </c>
      <c r="B1738" s="94" t="s">
        <v>20728</v>
      </c>
      <c r="C1738" s="94">
        <v>1</v>
      </c>
      <c r="D1738" s="94" t="s">
        <v>291</v>
      </c>
      <c r="E1738" s="95">
        <f>VLOOKUP(A1738,'Τιμοκατάλογος ανά κωδικό'!D:G,4,0)</f>
        <v>119.17</v>
      </c>
    </row>
    <row r="1739" spans="1:8" s="94" customFormat="1" x14ac:dyDescent="0.25">
      <c r="A1739" s="96">
        <v>20208</v>
      </c>
      <c r="B1739" s="94" t="s">
        <v>16216</v>
      </c>
      <c r="C1739" s="94">
        <v>1</v>
      </c>
      <c r="D1739" s="94" t="s">
        <v>291</v>
      </c>
      <c r="E1739" s="95">
        <f>VLOOKUP(A1739,'Τιμοκατάλογος ανά κωδικό'!D:G,4,0)</f>
        <v>8.67</v>
      </c>
    </row>
    <row r="1741" spans="1:8" ht="12.75" thickBot="1" x14ac:dyDescent="0.3"/>
    <row r="1742" spans="1:8" s="17" customFormat="1" x14ac:dyDescent="0.25">
      <c r="A1742" s="15">
        <v>74883</v>
      </c>
      <c r="B1742" s="17" t="s">
        <v>16222</v>
      </c>
      <c r="E1742" s="98">
        <f>SUM(E1743:E1744)</f>
        <v>127.84</v>
      </c>
      <c r="F1742" s="17" t="s">
        <v>16214</v>
      </c>
      <c r="G1742" s="17" t="s">
        <v>16194</v>
      </c>
      <c r="H1742" s="98"/>
    </row>
    <row r="1743" spans="1:8" s="94" customFormat="1" x14ac:dyDescent="0.25">
      <c r="A1743" s="97">
        <v>710497</v>
      </c>
      <c r="B1743" s="94" t="s">
        <v>20728</v>
      </c>
      <c r="C1743" s="94">
        <v>1</v>
      </c>
      <c r="D1743" s="94" t="s">
        <v>291</v>
      </c>
      <c r="E1743" s="95">
        <f>VLOOKUP(A1743,'Τιμοκατάλογος ανά κωδικό'!D:G,4,0)</f>
        <v>119.17</v>
      </c>
    </row>
    <row r="1744" spans="1:8" s="94" customFormat="1" x14ac:dyDescent="0.25">
      <c r="A1744" s="96">
        <v>20207</v>
      </c>
      <c r="B1744" s="94" t="s">
        <v>16213</v>
      </c>
      <c r="C1744" s="94">
        <v>1</v>
      </c>
      <c r="D1744" s="94" t="s">
        <v>291</v>
      </c>
      <c r="E1744" s="95">
        <f>VLOOKUP(A1744,'Τιμοκατάλογος ανά κωδικό'!D:G,4,0)</f>
        <v>8.67</v>
      </c>
    </row>
    <row r="1746" spans="1:8" ht="12.75" thickBot="1" x14ac:dyDescent="0.3"/>
    <row r="1747" spans="1:8" s="17" customFormat="1" x14ac:dyDescent="0.25">
      <c r="A1747" s="15">
        <v>74884</v>
      </c>
      <c r="B1747" s="17" t="s">
        <v>16221</v>
      </c>
      <c r="E1747" s="98">
        <f>SUM(E1748:E1749)</f>
        <v>136.80000000000001</v>
      </c>
      <c r="F1747" s="17" t="s">
        <v>16205</v>
      </c>
      <c r="G1747" s="17" t="s">
        <v>16211</v>
      </c>
      <c r="H1747" s="98"/>
    </row>
    <row r="1748" spans="1:8" s="94" customFormat="1" x14ac:dyDescent="0.25">
      <c r="A1748" s="97">
        <v>710497</v>
      </c>
      <c r="B1748" s="94" t="s">
        <v>20728</v>
      </c>
      <c r="C1748" s="94">
        <v>1</v>
      </c>
      <c r="D1748" s="94" t="s">
        <v>291</v>
      </c>
      <c r="E1748" s="95">
        <f>VLOOKUP(A1748,'Τιμοκατάλογος ανά κωδικό'!D:G,4,0)</f>
        <v>119.17</v>
      </c>
    </row>
    <row r="1749" spans="1:8" s="94" customFormat="1" x14ac:dyDescent="0.25">
      <c r="A1749" s="96">
        <v>74477</v>
      </c>
      <c r="B1749" s="94" t="s">
        <v>16210</v>
      </c>
      <c r="C1749" s="94">
        <v>1</v>
      </c>
      <c r="D1749" s="94" t="s">
        <v>291</v>
      </c>
      <c r="E1749" s="95">
        <f>VLOOKUP(A1749,'Τιμοκατάλογος ανά κωδικό'!D:G,4,0)</f>
        <v>17.63</v>
      </c>
    </row>
    <row r="1751" spans="1:8" ht="12.75" thickBot="1" x14ac:dyDescent="0.3"/>
    <row r="1752" spans="1:8" s="17" customFormat="1" x14ac:dyDescent="0.25">
      <c r="A1752" s="15">
        <v>74885</v>
      </c>
      <c r="B1752" s="17" t="s">
        <v>16220</v>
      </c>
      <c r="E1752" s="98">
        <f>SUM(E1753:E1754)</f>
        <v>136.80000000000001</v>
      </c>
      <c r="F1752" s="17" t="s">
        <v>16205</v>
      </c>
      <c r="G1752" s="17" t="s">
        <v>16208</v>
      </c>
      <c r="H1752" s="98"/>
    </row>
    <row r="1753" spans="1:8" s="94" customFormat="1" x14ac:dyDescent="0.25">
      <c r="A1753" s="97">
        <v>710497</v>
      </c>
      <c r="B1753" s="94" t="s">
        <v>20728</v>
      </c>
      <c r="C1753" s="94">
        <v>1</v>
      </c>
      <c r="D1753" s="94" t="s">
        <v>291</v>
      </c>
      <c r="E1753" s="95">
        <f>VLOOKUP(A1753,'Τιμοκατάλογος ανά κωδικό'!D:G,4,0)</f>
        <v>119.17</v>
      </c>
    </row>
    <row r="1754" spans="1:8" s="94" customFormat="1" x14ac:dyDescent="0.25">
      <c r="A1754" s="96">
        <v>74478</v>
      </c>
      <c r="B1754" s="94" t="s">
        <v>16207</v>
      </c>
      <c r="C1754" s="94">
        <v>1</v>
      </c>
      <c r="D1754" s="94" t="s">
        <v>291</v>
      </c>
      <c r="E1754" s="95">
        <f>VLOOKUP(A1754,'Τιμοκατάλογος ανά κωδικό'!D:G,4,0)</f>
        <v>17.63</v>
      </c>
    </row>
    <row r="1756" spans="1:8" ht="12.75" thickBot="1" x14ac:dyDescent="0.3"/>
    <row r="1757" spans="1:8" s="17" customFormat="1" x14ac:dyDescent="0.25">
      <c r="A1757" s="15">
        <v>74886</v>
      </c>
      <c r="B1757" s="17" t="s">
        <v>16219</v>
      </c>
      <c r="E1757" s="98">
        <f>SUM(E1758:E1759)</f>
        <v>136.80000000000001</v>
      </c>
      <c r="F1757" s="17" t="s">
        <v>16205</v>
      </c>
      <c r="G1757" s="17" t="s">
        <v>16204</v>
      </c>
      <c r="H1757" s="98"/>
    </row>
    <row r="1758" spans="1:8" s="94" customFormat="1" x14ac:dyDescent="0.25">
      <c r="A1758" s="97">
        <v>710497</v>
      </c>
      <c r="B1758" s="94" t="s">
        <v>20728</v>
      </c>
      <c r="C1758" s="94">
        <v>1</v>
      </c>
      <c r="D1758" s="94" t="s">
        <v>291</v>
      </c>
      <c r="E1758" s="95">
        <f>VLOOKUP(A1758,'Τιμοκατάλογος ανά κωδικό'!D:G,4,0)</f>
        <v>119.17</v>
      </c>
    </row>
    <row r="1759" spans="1:8" s="94" customFormat="1" x14ac:dyDescent="0.25">
      <c r="A1759" s="96">
        <v>74151</v>
      </c>
      <c r="B1759" s="94" t="s">
        <v>16203</v>
      </c>
      <c r="C1759" s="94">
        <v>1</v>
      </c>
      <c r="D1759" s="94" t="s">
        <v>291</v>
      </c>
      <c r="E1759" s="95">
        <f>VLOOKUP(A1759,'Τιμοκατάλογος ανά κωδικό'!D:G,4,0)</f>
        <v>17.63</v>
      </c>
    </row>
    <row r="1761" spans="1:8" ht="12.75" thickBot="1" x14ac:dyDescent="0.3"/>
    <row r="1762" spans="1:8" s="17" customFormat="1" x14ac:dyDescent="0.25">
      <c r="A1762" s="15">
        <v>74888</v>
      </c>
      <c r="B1762" s="17" t="s">
        <v>16218</v>
      </c>
      <c r="E1762" s="98">
        <f>SUM(E1763:E1764)</f>
        <v>136.80000000000001</v>
      </c>
      <c r="F1762" s="17" t="s">
        <v>16201</v>
      </c>
      <c r="G1762" s="17" t="s">
        <v>16200</v>
      </c>
      <c r="H1762" s="98"/>
    </row>
    <row r="1763" spans="1:8" s="94" customFormat="1" x14ac:dyDescent="0.25">
      <c r="A1763" s="97">
        <v>710497</v>
      </c>
      <c r="B1763" s="94" t="s">
        <v>20728</v>
      </c>
      <c r="C1763" s="94">
        <v>1</v>
      </c>
      <c r="D1763" s="94" t="s">
        <v>291</v>
      </c>
      <c r="E1763" s="95">
        <f>VLOOKUP(A1763,'Τιμοκατάλογος ανά κωδικό'!D:G,4,0)</f>
        <v>119.17</v>
      </c>
    </row>
    <row r="1764" spans="1:8" s="94" customFormat="1" x14ac:dyDescent="0.25">
      <c r="A1764" s="96">
        <v>74480</v>
      </c>
      <c r="B1764" s="94" t="s">
        <v>16199</v>
      </c>
      <c r="C1764" s="94">
        <v>1</v>
      </c>
      <c r="D1764" s="94" t="s">
        <v>291</v>
      </c>
      <c r="E1764" s="95">
        <f>VLOOKUP(A1764,'Τιμοκατάλογος ανά κωδικό'!D:G,4,0)</f>
        <v>17.63</v>
      </c>
    </row>
    <row r="1766" spans="1:8" ht="12.75" thickBot="1" x14ac:dyDescent="0.3"/>
    <row r="1767" spans="1:8" s="17" customFormat="1" x14ac:dyDescent="0.25">
      <c r="A1767" s="15">
        <v>74897</v>
      </c>
      <c r="B1767" s="17" t="s">
        <v>16217</v>
      </c>
      <c r="E1767" s="98">
        <f>SUM(E1768:E1769)</f>
        <v>38.54</v>
      </c>
      <c r="F1767" s="17" t="s">
        <v>16214</v>
      </c>
      <c r="G1767" s="17" t="s">
        <v>16195</v>
      </c>
      <c r="H1767" s="98"/>
    </row>
    <row r="1768" spans="1:8" s="94" customFormat="1" x14ac:dyDescent="0.25">
      <c r="A1768" s="97">
        <v>47683</v>
      </c>
      <c r="B1768" s="94" t="s">
        <v>16198</v>
      </c>
      <c r="C1768" s="94">
        <v>1</v>
      </c>
      <c r="D1768" s="94" t="s">
        <v>291</v>
      </c>
      <c r="E1768" s="95">
        <f>VLOOKUP(A1768,'Τιμοκατάλογος ανά κωδικό'!D:G,4,0)</f>
        <v>29.87</v>
      </c>
    </row>
    <row r="1769" spans="1:8" s="94" customFormat="1" x14ac:dyDescent="0.25">
      <c r="A1769" s="96">
        <v>20208</v>
      </c>
      <c r="B1769" s="94" t="s">
        <v>16216</v>
      </c>
      <c r="C1769" s="94">
        <v>1</v>
      </c>
      <c r="D1769" s="94" t="s">
        <v>291</v>
      </c>
      <c r="E1769" s="95">
        <f>VLOOKUP(A1769,'Τιμοκατάλογος ανά κωδικό'!D:G,4,0)</f>
        <v>8.67</v>
      </c>
    </row>
    <row r="1771" spans="1:8" ht="12.75" thickBot="1" x14ac:dyDescent="0.3"/>
    <row r="1772" spans="1:8" s="17" customFormat="1" x14ac:dyDescent="0.25">
      <c r="A1772" s="15">
        <v>74899</v>
      </c>
      <c r="B1772" s="17" t="s">
        <v>16215</v>
      </c>
      <c r="E1772" s="98">
        <f>SUM(E1773:E1774)</f>
        <v>38.54</v>
      </c>
      <c r="F1772" s="17" t="s">
        <v>16214</v>
      </c>
      <c r="G1772" s="17" t="s">
        <v>16194</v>
      </c>
      <c r="H1772" s="98"/>
    </row>
    <row r="1773" spans="1:8" s="94" customFormat="1" x14ac:dyDescent="0.25">
      <c r="A1773" s="97">
        <v>47683</v>
      </c>
      <c r="B1773" s="94" t="s">
        <v>16198</v>
      </c>
      <c r="C1773" s="94">
        <v>1</v>
      </c>
      <c r="D1773" s="94" t="s">
        <v>291</v>
      </c>
      <c r="E1773" s="95">
        <f>VLOOKUP(A1773,'Τιμοκατάλογος ανά κωδικό'!D:G,4,0)</f>
        <v>29.87</v>
      </c>
    </row>
    <row r="1774" spans="1:8" s="94" customFormat="1" x14ac:dyDescent="0.25">
      <c r="A1774" s="96">
        <v>20207</v>
      </c>
      <c r="B1774" s="94" t="s">
        <v>16213</v>
      </c>
      <c r="C1774" s="94">
        <v>1</v>
      </c>
      <c r="D1774" s="94" t="s">
        <v>291</v>
      </c>
      <c r="E1774" s="95">
        <f>VLOOKUP(A1774,'Τιμοκατάλογος ανά κωδικό'!D:G,4,0)</f>
        <v>8.67</v>
      </c>
    </row>
    <row r="1776" spans="1:8" ht="12.75" thickBot="1" x14ac:dyDescent="0.3"/>
    <row r="1777" spans="1:8" s="17" customFormat="1" x14ac:dyDescent="0.25">
      <c r="A1777" s="15">
        <v>74900</v>
      </c>
      <c r="B1777" s="17" t="s">
        <v>16212</v>
      </c>
      <c r="E1777" s="98">
        <f>SUM(E1778:E1779)</f>
        <v>47.5</v>
      </c>
      <c r="F1777" s="17" t="s">
        <v>16205</v>
      </c>
      <c r="G1777" s="17" t="s">
        <v>16211</v>
      </c>
      <c r="H1777" s="98"/>
    </row>
    <row r="1778" spans="1:8" s="94" customFormat="1" x14ac:dyDescent="0.25">
      <c r="A1778" s="97">
        <v>47683</v>
      </c>
      <c r="B1778" s="94" t="s">
        <v>16198</v>
      </c>
      <c r="C1778" s="94">
        <v>1</v>
      </c>
      <c r="D1778" s="94" t="s">
        <v>291</v>
      </c>
      <c r="E1778" s="95">
        <f>VLOOKUP(A1778,'Τιμοκατάλογος ανά κωδικό'!D:G,4,0)</f>
        <v>29.87</v>
      </c>
    </row>
    <row r="1779" spans="1:8" s="94" customFormat="1" x14ac:dyDescent="0.25">
      <c r="A1779" s="96">
        <v>74477</v>
      </c>
      <c r="B1779" s="94" t="s">
        <v>16210</v>
      </c>
      <c r="C1779" s="94">
        <v>1</v>
      </c>
      <c r="D1779" s="94" t="s">
        <v>291</v>
      </c>
      <c r="E1779" s="95">
        <f>VLOOKUP(A1779,'Τιμοκατάλογος ανά κωδικό'!D:G,4,0)</f>
        <v>17.63</v>
      </c>
    </row>
    <row r="1781" spans="1:8" ht="12.75" thickBot="1" x14ac:dyDescent="0.3"/>
    <row r="1782" spans="1:8" s="17" customFormat="1" x14ac:dyDescent="0.25">
      <c r="A1782" s="15">
        <v>74902</v>
      </c>
      <c r="B1782" s="17" t="s">
        <v>16209</v>
      </c>
      <c r="E1782" s="98">
        <f>SUM(E1783:E1784)</f>
        <v>47.5</v>
      </c>
      <c r="F1782" s="17" t="s">
        <v>16205</v>
      </c>
      <c r="G1782" s="17" t="s">
        <v>16208</v>
      </c>
      <c r="H1782" s="98"/>
    </row>
    <row r="1783" spans="1:8" s="94" customFormat="1" x14ac:dyDescent="0.25">
      <c r="A1783" s="97">
        <v>47683</v>
      </c>
      <c r="B1783" s="94" t="s">
        <v>16198</v>
      </c>
      <c r="C1783" s="94">
        <v>1</v>
      </c>
      <c r="D1783" s="94" t="s">
        <v>291</v>
      </c>
      <c r="E1783" s="95">
        <f>VLOOKUP(A1783,'Τιμοκατάλογος ανά κωδικό'!D:G,4,0)</f>
        <v>29.87</v>
      </c>
    </row>
    <row r="1784" spans="1:8" s="94" customFormat="1" x14ac:dyDescent="0.25">
      <c r="A1784" s="96">
        <v>74478</v>
      </c>
      <c r="B1784" s="94" t="s">
        <v>16207</v>
      </c>
      <c r="C1784" s="94">
        <v>1</v>
      </c>
      <c r="D1784" s="94" t="s">
        <v>291</v>
      </c>
      <c r="E1784" s="95">
        <f>VLOOKUP(A1784,'Τιμοκατάλογος ανά κωδικό'!D:G,4,0)</f>
        <v>17.63</v>
      </c>
    </row>
    <row r="1786" spans="1:8" ht="12.75" thickBot="1" x14ac:dyDescent="0.3"/>
    <row r="1787" spans="1:8" s="17" customFormat="1" x14ac:dyDescent="0.25">
      <c r="A1787" s="15">
        <v>74903</v>
      </c>
      <c r="B1787" s="17" t="s">
        <v>16206</v>
      </c>
      <c r="E1787" s="98">
        <f>SUM(E1788:E1789)</f>
        <v>47.5</v>
      </c>
      <c r="F1787" s="17" t="s">
        <v>16205</v>
      </c>
      <c r="G1787" s="17" t="s">
        <v>16204</v>
      </c>
      <c r="H1787" s="98"/>
    </row>
    <row r="1788" spans="1:8" s="94" customFormat="1" x14ac:dyDescent="0.25">
      <c r="A1788" s="97">
        <v>47683</v>
      </c>
      <c r="B1788" s="94" t="s">
        <v>16198</v>
      </c>
      <c r="C1788" s="94">
        <v>1</v>
      </c>
      <c r="D1788" s="94" t="s">
        <v>291</v>
      </c>
      <c r="E1788" s="95">
        <f>VLOOKUP(A1788,'Τιμοκατάλογος ανά κωδικό'!D:G,4,0)</f>
        <v>29.87</v>
      </c>
    </row>
    <row r="1789" spans="1:8" s="94" customFormat="1" x14ac:dyDescent="0.25">
      <c r="A1789" s="96">
        <v>74151</v>
      </c>
      <c r="B1789" s="94" t="s">
        <v>16203</v>
      </c>
      <c r="C1789" s="94">
        <v>1</v>
      </c>
      <c r="D1789" s="94" t="s">
        <v>291</v>
      </c>
      <c r="E1789" s="95">
        <f>VLOOKUP(A1789,'Τιμοκατάλογος ανά κωδικό'!D:G,4,0)</f>
        <v>17.63</v>
      </c>
    </row>
    <row r="1791" spans="1:8" ht="12.75" thickBot="1" x14ac:dyDescent="0.3"/>
    <row r="1792" spans="1:8" s="17" customFormat="1" x14ac:dyDescent="0.25">
      <c r="A1792" s="15">
        <v>74906</v>
      </c>
      <c r="B1792" s="17" t="s">
        <v>16202</v>
      </c>
      <c r="E1792" s="98">
        <f>SUM(E1793:E1794)</f>
        <v>47.5</v>
      </c>
      <c r="F1792" s="17" t="s">
        <v>16201</v>
      </c>
      <c r="G1792" s="17" t="s">
        <v>16200</v>
      </c>
      <c r="H1792" s="98"/>
    </row>
    <row r="1793" spans="1:5" s="94" customFormat="1" x14ac:dyDescent="0.25">
      <c r="A1793" s="97">
        <v>47683</v>
      </c>
      <c r="B1793" s="94" t="s">
        <v>16198</v>
      </c>
      <c r="C1793" s="94">
        <v>1</v>
      </c>
      <c r="D1793" s="94" t="s">
        <v>291</v>
      </c>
      <c r="E1793" s="95">
        <f>VLOOKUP(A1793,'Τιμοκατάλογος ανά κωδικό'!D:G,4,0)</f>
        <v>29.87</v>
      </c>
    </row>
    <row r="1794" spans="1:5" s="94" customFormat="1" x14ac:dyDescent="0.25">
      <c r="A1794" s="96">
        <v>74480</v>
      </c>
      <c r="B1794" s="94" t="s">
        <v>16199</v>
      </c>
      <c r="C1794" s="94">
        <v>1</v>
      </c>
      <c r="D1794" s="94" t="s">
        <v>291</v>
      </c>
      <c r="E1794" s="95">
        <f>VLOOKUP(A1794,'Τιμοκατάλογος ανά κωδικό'!D:G,4,0)</f>
        <v>17.63</v>
      </c>
    </row>
    <row r="4496" spans="2:2" x14ac:dyDescent="0.25">
      <c r="B4496" s="21">
        <v>708518</v>
      </c>
    </row>
  </sheetData>
  <autoFilter ref="A1:H1794" xr:uid="{C7277390-28B1-4E2A-B574-7C48A98B3649}"/>
  <printOptions horizontalCentered="1" gridLines="1"/>
  <pageMargins left="0" right="0" top="0.98425196850393704" bottom="0.59055118110236227" header="0.31496062992125984" footer="0.31496062992125984"/>
  <pageSetup paperSize="9" scale="97" fitToHeight="0" orientation="portrait" r:id="rId1"/>
  <headerFooter alignWithMargins="0">
    <oddHeader>&amp;C&amp;12&amp;K000000ΤΙΜΟΚΑΤΑΛΟΓΟΣ
ΗΛΕΚΤΡΟΛΟΓΙΚΟΥ ΥΛΙΚΟΥ
Δεκέμβριος 2024&amp;R&amp;K000000&amp;A
Ανάλυση ΒΟΜ υλικών</oddHeader>
    <oddFooter>&amp;R&amp;K000000σελ. &amp;P/&amp;N</oddFooter>
  </headerFooter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F168"/>
  <sheetViews>
    <sheetView workbookViewId="0">
      <pane ySplit="1" topLeftCell="A2" activePane="bottomLeft" state="frozen"/>
      <selection pane="bottomLeft" activeCell="B1" sqref="B1"/>
    </sheetView>
  </sheetViews>
  <sheetFormatPr defaultColWidth="8.85546875" defaultRowHeight="12" x14ac:dyDescent="0.25"/>
  <cols>
    <col min="1" max="1" width="9" style="7" bestFit="1" customWidth="1"/>
    <col min="2" max="2" width="48.7109375" style="20" bestFit="1" customWidth="1"/>
    <col min="3" max="3" width="3.28515625" style="21" bestFit="1" customWidth="1"/>
    <col min="4" max="4" width="4.85546875" style="21" customWidth="1"/>
    <col min="5" max="5" width="12.28515625" style="23" customWidth="1"/>
    <col min="6" max="6" width="26.42578125" style="7" bestFit="1" customWidth="1"/>
    <col min="7" max="16384" width="8.85546875" style="21"/>
  </cols>
  <sheetData>
    <row r="1" spans="1:6" s="14" customFormat="1" ht="39" customHeight="1" thickBot="1" x14ac:dyDescent="0.25">
      <c r="A1" s="9" t="s">
        <v>361</v>
      </c>
      <c r="B1" s="10" t="s">
        <v>362</v>
      </c>
      <c r="C1" s="11"/>
      <c r="D1" s="9"/>
      <c r="E1" s="12" t="s">
        <v>363</v>
      </c>
      <c r="F1" s="13" t="s">
        <v>19301</v>
      </c>
    </row>
    <row r="2" spans="1:6" s="17" customFormat="1" ht="12.75" thickTop="1" x14ac:dyDescent="0.25">
      <c r="A2" s="15">
        <v>83472</v>
      </c>
      <c r="B2" s="16" t="s">
        <v>11196</v>
      </c>
      <c r="E2" s="18">
        <f>C3*E3+C4*E4+C5*E5+C6*E6+C7*E7+C8*E8+C9*E9+C10*E10</f>
        <v>2231.1999999999998</v>
      </c>
      <c r="F2" s="19" t="str">
        <f>VLOOKUP(A:A,'Τιμοκατάλογος ανά κωδικό'!D:H,5,0)</f>
        <v>2/22</v>
      </c>
    </row>
    <row r="3" spans="1:6" x14ac:dyDescent="0.25">
      <c r="A3" s="7">
        <v>82703</v>
      </c>
      <c r="B3" s="20" t="s">
        <v>11213</v>
      </c>
      <c r="C3" s="21">
        <v>1</v>
      </c>
      <c r="D3" s="21" t="s">
        <v>291</v>
      </c>
      <c r="E3" s="40">
        <f>VLOOKUP(A3,'Τιμοκατάλογος ανά κωδικό'!D:G,4,0)</f>
        <v>268.39999999999998</v>
      </c>
      <c r="F3" s="7" t="str">
        <f>VLOOKUP(A:A,'Τιμοκατάλογος ανά κωδικό'!D:H,5,0)</f>
        <v>2/27, 2/28, 2/32</v>
      </c>
    </row>
    <row r="4" spans="1:6" x14ac:dyDescent="0.25">
      <c r="A4" s="7">
        <v>708178</v>
      </c>
      <c r="B4" s="20" t="s">
        <v>13901</v>
      </c>
      <c r="C4" s="21">
        <v>1</v>
      </c>
      <c r="D4" s="21" t="s">
        <v>291</v>
      </c>
      <c r="E4" s="40">
        <f>VLOOKUP(A4,'Τιμοκατάλογος ανά κωδικό'!D:G,4,0)</f>
        <v>128.80000000000001</v>
      </c>
      <c r="F4" s="7" t="str">
        <f>VLOOKUP(A:A,'Τιμοκατάλογος ανά κωδικό'!D:H,5,0)</f>
        <v>2/27, 2/28, 2/29, 2/30, 2/31</v>
      </c>
    </row>
    <row r="5" spans="1:6" x14ac:dyDescent="0.25">
      <c r="A5" s="7">
        <v>82660</v>
      </c>
      <c r="B5" s="20" t="s">
        <v>11211</v>
      </c>
      <c r="C5" s="21">
        <v>1</v>
      </c>
      <c r="D5" s="21" t="s">
        <v>291</v>
      </c>
      <c r="E5" s="40">
        <f>VLOOKUP(A5,'Τιμοκατάλογος ανά κωδικό'!D:G,4,0)</f>
        <v>469</v>
      </c>
      <c r="F5" s="7" t="str">
        <f>VLOOKUP(A:A,'Τιμοκατάλογος ανά κωδικό'!D:H,5,0)</f>
        <v>2/27, 2/28, 2/32</v>
      </c>
    </row>
    <row r="6" spans="1:6" x14ac:dyDescent="0.25">
      <c r="A6" s="7">
        <v>82661</v>
      </c>
      <c r="B6" s="20" t="s">
        <v>11212</v>
      </c>
      <c r="C6" s="21">
        <v>1</v>
      </c>
      <c r="D6" s="21" t="s">
        <v>291</v>
      </c>
      <c r="E6" s="40">
        <f>VLOOKUP(A6,'Τιμοκατάλογος ανά κωδικό'!D:G,4,0)</f>
        <v>160.1</v>
      </c>
      <c r="F6" s="7" t="str">
        <f>VLOOKUP(A:A,'Τιμοκατάλογος ανά κωδικό'!D:H,5,0)</f>
        <v>2/27, 2/28, 2/29, 2/30, 2/32</v>
      </c>
    </row>
    <row r="7" spans="1:6" x14ac:dyDescent="0.25">
      <c r="A7" s="7">
        <v>707544</v>
      </c>
      <c r="B7" s="20" t="s">
        <v>13902</v>
      </c>
      <c r="C7" s="21">
        <v>1</v>
      </c>
      <c r="D7" s="21" t="s">
        <v>291</v>
      </c>
      <c r="E7" s="40">
        <f>VLOOKUP(A7,'Τιμοκατάλογος ανά κωδικό'!D:G,4,0)</f>
        <v>68.7</v>
      </c>
      <c r="F7" s="7" t="str">
        <f>VLOOKUP(A:A,'Τιμοκατάλογος ανά κωδικό'!D:H,5,0)</f>
        <v>2/27, 2/28, 2/29, 2/30, 2/32, 2/39</v>
      </c>
    </row>
    <row r="8" spans="1:6" x14ac:dyDescent="0.25">
      <c r="A8" s="7">
        <v>707531</v>
      </c>
      <c r="B8" s="20" t="s">
        <v>13903</v>
      </c>
      <c r="C8" s="21">
        <v>1</v>
      </c>
      <c r="D8" s="21" t="s">
        <v>291</v>
      </c>
      <c r="E8" s="40">
        <f>VLOOKUP(A8,'Τιμοκατάλογος ανά κωδικό'!D:G,4,0)</f>
        <v>60.5</v>
      </c>
      <c r="F8" s="7" t="str">
        <f>VLOOKUP(A:A,'Τιμοκατάλογος ανά κωδικό'!D:H,5,0)</f>
        <v>2/27, 2/28, 2/29, 2/30, 2/31, 4/38</v>
      </c>
    </row>
    <row r="9" spans="1:6" x14ac:dyDescent="0.25">
      <c r="A9" s="7">
        <v>83457</v>
      </c>
      <c r="B9" s="20" t="s">
        <v>11214</v>
      </c>
      <c r="C9" s="21">
        <v>1</v>
      </c>
      <c r="D9" s="21" t="s">
        <v>291</v>
      </c>
      <c r="E9" s="40">
        <f>VLOOKUP(A9,'Τιμοκατάλογος ανά κωδικό'!D:G,4,0)</f>
        <v>55.3</v>
      </c>
      <c r="F9" s="7" t="str">
        <f>VLOOKUP(A:A,'Τιμοκατάλογος ανά κωδικό'!D:H,5,0)</f>
        <v>2/25, 2/27, 2/28, 2/32</v>
      </c>
    </row>
    <row r="10" spans="1:6" x14ac:dyDescent="0.25">
      <c r="A10" s="7">
        <v>721910</v>
      </c>
      <c r="B10" s="20" t="s">
        <v>23420</v>
      </c>
      <c r="C10" s="21">
        <v>4</v>
      </c>
      <c r="D10" s="21" t="s">
        <v>291</v>
      </c>
      <c r="E10" s="40">
        <f>VLOOKUP(A10,'Τιμοκατάλογος ανά κωδικό'!D:G,4,0)</f>
        <v>255.1</v>
      </c>
      <c r="F10" s="7" t="str">
        <f>VLOOKUP(A:A,'Τιμοκατάλογος ανά κωδικό'!D:H,5,0)</f>
        <v>2/23, 2/28, 2/31</v>
      </c>
    </row>
    <row r="11" spans="1:6" ht="12.75" thickBot="1" x14ac:dyDescent="0.3"/>
    <row r="12" spans="1:6" s="17" customFormat="1" x14ac:dyDescent="0.25">
      <c r="A12" s="15">
        <v>83473</v>
      </c>
      <c r="B12" s="16" t="s">
        <v>11197</v>
      </c>
      <c r="E12" s="18">
        <f>C13*E13+C14*E14+C15*E15+C16*E16+C17*E17+C18*E18+C19*E19+C20*E20</f>
        <v>2803.5</v>
      </c>
      <c r="F12" s="19" t="str">
        <f>VLOOKUP(A:A,'Τιμοκατάλογος ανά κωδικό'!D:H,5,0)</f>
        <v>2/22</v>
      </c>
    </row>
    <row r="13" spans="1:6" x14ac:dyDescent="0.25">
      <c r="A13" s="7">
        <v>82703</v>
      </c>
      <c r="B13" s="20" t="s">
        <v>11213</v>
      </c>
      <c r="C13" s="21">
        <v>1</v>
      </c>
      <c r="D13" s="21" t="s">
        <v>291</v>
      </c>
      <c r="E13" s="40">
        <f>VLOOKUP(A13,'Τιμοκατάλογος ανά κωδικό'!D:G,4,0)</f>
        <v>268.39999999999998</v>
      </c>
      <c r="F13" s="7" t="str">
        <f>VLOOKUP(A:A,'Τιμοκατάλογος ανά κωδικό'!D:H,5,0)</f>
        <v>2/27, 2/28, 2/32</v>
      </c>
    </row>
    <row r="14" spans="1:6" x14ac:dyDescent="0.25">
      <c r="A14" s="7">
        <v>708178</v>
      </c>
      <c r="B14" s="20" t="s">
        <v>13901</v>
      </c>
      <c r="C14" s="21">
        <v>1</v>
      </c>
      <c r="D14" s="21" t="s">
        <v>291</v>
      </c>
      <c r="E14" s="40">
        <f>VLOOKUP(A14,'Τιμοκατάλογος ανά κωδικό'!D:G,4,0)</f>
        <v>128.80000000000001</v>
      </c>
      <c r="F14" s="7" t="str">
        <f>VLOOKUP(A:A,'Τιμοκατάλογος ανά κωδικό'!D:H,5,0)</f>
        <v>2/27, 2/28, 2/29, 2/30, 2/31</v>
      </c>
    </row>
    <row r="15" spans="1:6" x14ac:dyDescent="0.25">
      <c r="A15" s="7">
        <v>82660</v>
      </c>
      <c r="B15" s="20" t="s">
        <v>11211</v>
      </c>
      <c r="C15" s="21">
        <v>1</v>
      </c>
      <c r="D15" s="21" t="s">
        <v>291</v>
      </c>
      <c r="E15" s="40">
        <f>VLOOKUP(A15,'Τιμοκατάλογος ανά κωδικό'!D:G,4,0)</f>
        <v>469</v>
      </c>
      <c r="F15" s="7" t="str">
        <f>VLOOKUP(A:A,'Τιμοκατάλογος ανά κωδικό'!D:H,5,0)</f>
        <v>2/27, 2/28, 2/32</v>
      </c>
    </row>
    <row r="16" spans="1:6" x14ac:dyDescent="0.25">
      <c r="A16" s="7">
        <v>83461</v>
      </c>
      <c r="B16" s="20" t="s">
        <v>11215</v>
      </c>
      <c r="C16" s="21">
        <v>1</v>
      </c>
      <c r="D16" s="21" t="s">
        <v>291</v>
      </c>
      <c r="E16" s="40">
        <f>VLOOKUP(A16,'Τιμοκατάλογος ανά κωδικό'!D:G,4,0)</f>
        <v>166.9</v>
      </c>
      <c r="F16" s="7" t="str">
        <f>VLOOKUP(A:A,'Τιμοκατάλογος ανά κωδικό'!D:H,5,0)</f>
        <v>2/27, 2/28, 2/29, 2/30, 2/32</v>
      </c>
    </row>
    <row r="17" spans="1:6" x14ac:dyDescent="0.25">
      <c r="A17" s="7">
        <v>707544</v>
      </c>
      <c r="B17" s="20" t="s">
        <v>13902</v>
      </c>
      <c r="C17" s="21">
        <v>1</v>
      </c>
      <c r="D17" s="21" t="s">
        <v>291</v>
      </c>
      <c r="E17" s="40">
        <f>VLOOKUP(A17,'Τιμοκατάλογος ανά κωδικό'!D:G,4,0)</f>
        <v>68.7</v>
      </c>
      <c r="F17" s="7" t="str">
        <f>VLOOKUP(A:A,'Τιμοκατάλογος ανά κωδικό'!D:H,5,0)</f>
        <v>2/27, 2/28, 2/29, 2/30, 2/32, 2/39</v>
      </c>
    </row>
    <row r="18" spans="1:6" x14ac:dyDescent="0.25">
      <c r="A18" s="7">
        <v>707531</v>
      </c>
      <c r="B18" s="20" t="s">
        <v>13903</v>
      </c>
      <c r="C18" s="21">
        <v>1</v>
      </c>
      <c r="D18" s="21" t="s">
        <v>291</v>
      </c>
      <c r="E18" s="40">
        <f>VLOOKUP(A18,'Τιμοκατάλογος ανά κωδικό'!D:G,4,0)</f>
        <v>60.5</v>
      </c>
      <c r="F18" s="7" t="str">
        <f>VLOOKUP(A:A,'Τιμοκατάλογος ανά κωδικό'!D:H,5,0)</f>
        <v>2/27, 2/28, 2/29, 2/30, 2/31, 4/38</v>
      </c>
    </row>
    <row r="19" spans="1:6" x14ac:dyDescent="0.25">
      <c r="A19" s="7">
        <v>83457</v>
      </c>
      <c r="B19" s="20" t="s">
        <v>11214</v>
      </c>
      <c r="C19" s="21">
        <v>2</v>
      </c>
      <c r="D19" s="21" t="s">
        <v>291</v>
      </c>
      <c r="E19" s="40">
        <f>VLOOKUP(A19,'Τιμοκατάλογος ανά κωδικό'!D:G,4,0)</f>
        <v>55.3</v>
      </c>
      <c r="F19" s="7" t="str">
        <f>VLOOKUP(A:A,'Τιμοκατάλογος ανά κωδικό'!D:H,5,0)</f>
        <v>2/25, 2/27, 2/28, 2/32</v>
      </c>
    </row>
    <row r="20" spans="1:6" x14ac:dyDescent="0.25">
      <c r="A20" s="7">
        <v>721910</v>
      </c>
      <c r="B20" s="20" t="s">
        <v>23420</v>
      </c>
      <c r="C20" s="21">
        <v>6</v>
      </c>
      <c r="D20" s="21" t="s">
        <v>291</v>
      </c>
      <c r="E20" s="40">
        <f>VLOOKUP(A20,'Τιμοκατάλογος ανά κωδικό'!D:G,4,0)</f>
        <v>255.1</v>
      </c>
      <c r="F20" s="7" t="str">
        <f>VLOOKUP(A:A,'Τιμοκατάλογος ανά κωδικό'!D:H,5,0)</f>
        <v>2/23, 2/28, 2/31</v>
      </c>
    </row>
    <row r="21" spans="1:6" ht="12.75" thickBot="1" x14ac:dyDescent="0.3"/>
    <row r="22" spans="1:6" s="17" customFormat="1" x14ac:dyDescent="0.25">
      <c r="A22" s="15">
        <v>83474</v>
      </c>
      <c r="B22" s="16" t="s">
        <v>11198</v>
      </c>
      <c r="E22" s="18">
        <f>C23*E23+C24*E24+C25*E25+C26*E26+C27*E27+C28*E28+C29*E29+C30*E30</f>
        <v>3401.1</v>
      </c>
      <c r="F22" s="19" t="str">
        <f>VLOOKUP(A:A,'Τιμοκατάλογος ανά κωδικό'!D:H,5,0)</f>
        <v>2/22</v>
      </c>
    </row>
    <row r="23" spans="1:6" x14ac:dyDescent="0.25">
      <c r="A23" s="7">
        <v>82703</v>
      </c>
      <c r="B23" s="20" t="s">
        <v>11213</v>
      </c>
      <c r="C23" s="21">
        <v>1</v>
      </c>
      <c r="D23" s="21" t="s">
        <v>291</v>
      </c>
      <c r="E23" s="40">
        <f>VLOOKUP(A23,'Τιμοκατάλογος ανά κωδικό'!D:G,4,0)</f>
        <v>268.39999999999998</v>
      </c>
      <c r="F23" s="7" t="str">
        <f>VLOOKUP(A:A,'Τιμοκατάλογος ανά κωδικό'!D:H,5,0)</f>
        <v>2/27, 2/28, 2/32</v>
      </c>
    </row>
    <row r="24" spans="1:6" x14ac:dyDescent="0.25">
      <c r="A24" s="7">
        <v>708171</v>
      </c>
      <c r="B24" s="20" t="s">
        <v>13904</v>
      </c>
      <c r="C24" s="21">
        <v>1</v>
      </c>
      <c r="D24" s="21" t="s">
        <v>291</v>
      </c>
      <c r="E24" s="40">
        <f>VLOOKUP(A24,'Τιμοκατάλογος ανά κωδικό'!D:G,4,0)</f>
        <v>147.80000000000001</v>
      </c>
      <c r="F24" s="7" t="str">
        <f>VLOOKUP(A:A,'Τιμοκατάλογος ανά κωδικό'!D:H,5,0)</f>
        <v>2/27, 2/28, 2/29, 2/30, 2/31</v>
      </c>
    </row>
    <row r="25" spans="1:6" x14ac:dyDescent="0.25">
      <c r="A25" s="7">
        <v>82660</v>
      </c>
      <c r="B25" s="20" t="s">
        <v>11211</v>
      </c>
      <c r="C25" s="21">
        <v>1</v>
      </c>
      <c r="D25" s="21" t="s">
        <v>291</v>
      </c>
      <c r="E25" s="40">
        <f>VLOOKUP(A25,'Τιμοκατάλογος ανά κωδικό'!D:G,4,0)</f>
        <v>469</v>
      </c>
      <c r="F25" s="7" t="str">
        <f>VLOOKUP(A:A,'Τιμοκατάλογος ανά κωδικό'!D:H,5,0)</f>
        <v>2/27, 2/28, 2/32</v>
      </c>
    </row>
    <row r="26" spans="1:6" x14ac:dyDescent="0.25">
      <c r="A26" s="7">
        <v>82661</v>
      </c>
      <c r="B26" s="20" t="s">
        <v>11212</v>
      </c>
      <c r="C26" s="21">
        <v>1</v>
      </c>
      <c r="D26" s="21" t="s">
        <v>291</v>
      </c>
      <c r="E26" s="40">
        <f>VLOOKUP(A26,'Τιμοκατάλογος ανά κωδικό'!D:G,4,0)</f>
        <v>160.1</v>
      </c>
      <c r="F26" s="7" t="str">
        <f>VLOOKUP(A:A,'Τιμοκατάλογος ανά κωδικό'!D:H,5,0)</f>
        <v>2/27, 2/28, 2/29, 2/30, 2/32</v>
      </c>
    </row>
    <row r="27" spans="1:6" x14ac:dyDescent="0.25">
      <c r="A27" s="7">
        <v>707544</v>
      </c>
      <c r="B27" s="20" t="s">
        <v>13902</v>
      </c>
      <c r="C27" s="21">
        <v>2</v>
      </c>
      <c r="D27" s="21" t="s">
        <v>291</v>
      </c>
      <c r="E27" s="40">
        <f>VLOOKUP(A27,'Τιμοκατάλογος ανά κωδικό'!D:G,4,0)</f>
        <v>68.7</v>
      </c>
      <c r="F27" s="7" t="str">
        <f>VLOOKUP(A:A,'Τιμοκατάλογος ανά κωδικό'!D:H,5,0)</f>
        <v>2/27, 2/28, 2/29, 2/30, 2/32, 2/39</v>
      </c>
    </row>
    <row r="28" spans="1:6" x14ac:dyDescent="0.25">
      <c r="A28" s="7">
        <v>707532</v>
      </c>
      <c r="B28" s="20" t="s">
        <v>13905</v>
      </c>
      <c r="C28" s="21">
        <v>1</v>
      </c>
      <c r="D28" s="21" t="s">
        <v>291</v>
      </c>
      <c r="E28" s="40">
        <f>VLOOKUP(A28,'Τιμοκατάλογος ανά κωδικό'!D:G,4,0)</f>
        <v>67</v>
      </c>
      <c r="F28" s="7" t="str">
        <f>VLOOKUP(A:A,'Τιμοκατάλογος ανά κωδικό'!D:H,5,0)</f>
        <v>2/27, 2/28, 2/29, 2/30, 2/31, 2/38</v>
      </c>
    </row>
    <row r="29" spans="1:6" x14ac:dyDescent="0.25">
      <c r="A29" s="7">
        <v>83457</v>
      </c>
      <c r="B29" s="20" t="s">
        <v>11214</v>
      </c>
      <c r="C29" s="21">
        <v>2</v>
      </c>
      <c r="D29" s="21" t="s">
        <v>291</v>
      </c>
      <c r="E29" s="40">
        <f>VLOOKUP(A29,'Τιμοκατάλογος ανά κωδικό'!D:G,4,0)</f>
        <v>55.3</v>
      </c>
      <c r="F29" s="7" t="str">
        <f>VLOOKUP(A:A,'Τιμοκατάλογος ανά κωδικό'!D:H,5,0)</f>
        <v>2/25, 2/27, 2/28, 2/32</v>
      </c>
    </row>
    <row r="30" spans="1:6" x14ac:dyDescent="0.25">
      <c r="A30" s="7">
        <v>721910</v>
      </c>
      <c r="B30" s="20" t="s">
        <v>23420</v>
      </c>
      <c r="C30" s="21">
        <v>8</v>
      </c>
      <c r="D30" s="21" t="s">
        <v>291</v>
      </c>
      <c r="E30" s="40">
        <f>VLOOKUP(A30,'Τιμοκατάλογος ανά κωδικό'!D:G,4,0)</f>
        <v>255.1</v>
      </c>
      <c r="F30" s="7" t="str">
        <f>VLOOKUP(A:A,'Τιμοκατάλογος ανά κωδικό'!D:H,5,0)</f>
        <v>2/23, 2/28, 2/31</v>
      </c>
    </row>
    <row r="31" spans="1:6" ht="12.75" thickBot="1" x14ac:dyDescent="0.3"/>
    <row r="32" spans="1:6" s="17" customFormat="1" x14ac:dyDescent="0.25">
      <c r="A32" s="15">
        <v>83475</v>
      </c>
      <c r="B32" s="16" t="s">
        <v>11199</v>
      </c>
      <c r="E32" s="18">
        <f>C33*E33+C34*E34+C35*E35+C36*E36+C37*E37+C38*E38+C39*E39+C40*E40</f>
        <v>3973.4</v>
      </c>
      <c r="F32" s="19" t="str">
        <f>VLOOKUP(A:A,'Τιμοκατάλογος ανά κωδικό'!D:H,5,0)</f>
        <v>2/22</v>
      </c>
    </row>
    <row r="33" spans="1:6" x14ac:dyDescent="0.25">
      <c r="A33" s="7">
        <v>82703</v>
      </c>
      <c r="B33" s="20" t="s">
        <v>11213</v>
      </c>
      <c r="C33" s="21">
        <v>1</v>
      </c>
      <c r="D33" s="21" t="s">
        <v>291</v>
      </c>
      <c r="E33" s="40">
        <f>VLOOKUP(A33,'Τιμοκατάλογος ανά κωδικό'!D:G,4,0)</f>
        <v>268.39999999999998</v>
      </c>
      <c r="F33" s="7" t="str">
        <f>VLOOKUP(A:A,'Τιμοκατάλογος ανά κωδικό'!D:H,5,0)</f>
        <v>2/27, 2/28, 2/32</v>
      </c>
    </row>
    <row r="34" spans="1:6" x14ac:dyDescent="0.25">
      <c r="A34" s="7">
        <v>708171</v>
      </c>
      <c r="B34" s="20" t="s">
        <v>13904</v>
      </c>
      <c r="C34" s="21">
        <v>1</v>
      </c>
      <c r="D34" s="21" t="s">
        <v>291</v>
      </c>
      <c r="E34" s="40">
        <f>VLOOKUP(A34,'Τιμοκατάλογος ανά κωδικό'!D:G,4,0)</f>
        <v>147.80000000000001</v>
      </c>
      <c r="F34" s="7" t="str">
        <f>VLOOKUP(A:A,'Τιμοκατάλογος ανά κωδικό'!D:H,5,0)</f>
        <v>2/27, 2/28, 2/29, 2/30, 2/31</v>
      </c>
    </row>
    <row r="35" spans="1:6" x14ac:dyDescent="0.25">
      <c r="A35" s="7">
        <v>82660</v>
      </c>
      <c r="B35" s="20" t="s">
        <v>11211</v>
      </c>
      <c r="C35" s="21">
        <v>1</v>
      </c>
      <c r="D35" s="21" t="s">
        <v>291</v>
      </c>
      <c r="E35" s="40">
        <f>VLOOKUP(A35,'Τιμοκατάλογος ανά κωδικό'!D:G,4,0)</f>
        <v>469</v>
      </c>
      <c r="F35" s="7" t="str">
        <f>VLOOKUP(A:A,'Τιμοκατάλογος ανά κωδικό'!D:H,5,0)</f>
        <v>2/27, 2/28, 2/32</v>
      </c>
    </row>
    <row r="36" spans="1:6" x14ac:dyDescent="0.25">
      <c r="A36" s="7">
        <v>83461</v>
      </c>
      <c r="B36" s="20" t="s">
        <v>11215</v>
      </c>
      <c r="C36" s="21">
        <v>1</v>
      </c>
      <c r="D36" s="21" t="s">
        <v>291</v>
      </c>
      <c r="E36" s="40">
        <f>VLOOKUP(A36,'Τιμοκατάλογος ανά κωδικό'!D:G,4,0)</f>
        <v>166.9</v>
      </c>
      <c r="F36" s="7" t="str">
        <f>VLOOKUP(A:A,'Τιμοκατάλογος ανά κωδικό'!D:H,5,0)</f>
        <v>2/27, 2/28, 2/29, 2/30, 2/32</v>
      </c>
    </row>
    <row r="37" spans="1:6" x14ac:dyDescent="0.25">
      <c r="A37" s="7">
        <v>707544</v>
      </c>
      <c r="B37" s="20" t="s">
        <v>13902</v>
      </c>
      <c r="C37" s="21">
        <v>2</v>
      </c>
      <c r="D37" s="21" t="s">
        <v>291</v>
      </c>
      <c r="E37" s="40">
        <f>VLOOKUP(A37,'Τιμοκατάλογος ανά κωδικό'!D:G,4,0)</f>
        <v>68.7</v>
      </c>
      <c r="F37" s="7" t="str">
        <f>VLOOKUP(A:A,'Τιμοκατάλογος ανά κωδικό'!D:H,5,0)</f>
        <v>2/27, 2/28, 2/29, 2/30, 2/32, 2/39</v>
      </c>
    </row>
    <row r="38" spans="1:6" x14ac:dyDescent="0.25">
      <c r="A38" s="7">
        <v>707532</v>
      </c>
      <c r="B38" s="20" t="s">
        <v>13905</v>
      </c>
      <c r="C38" s="21">
        <v>1</v>
      </c>
      <c r="D38" s="21" t="s">
        <v>291</v>
      </c>
      <c r="E38" s="40">
        <f>VLOOKUP(A38,'Τιμοκατάλογος ανά κωδικό'!D:G,4,0)</f>
        <v>67</v>
      </c>
      <c r="F38" s="7" t="str">
        <f>VLOOKUP(A:A,'Τιμοκατάλογος ανά κωδικό'!D:H,5,0)</f>
        <v>2/27, 2/28, 2/29, 2/30, 2/31, 2/38</v>
      </c>
    </row>
    <row r="39" spans="1:6" x14ac:dyDescent="0.25">
      <c r="A39" s="7">
        <v>83457</v>
      </c>
      <c r="B39" s="20" t="s">
        <v>11214</v>
      </c>
      <c r="C39" s="21">
        <v>3</v>
      </c>
      <c r="D39" s="21" t="s">
        <v>291</v>
      </c>
      <c r="E39" s="40">
        <f>VLOOKUP(A39,'Τιμοκατάλογος ανά κωδικό'!D:G,4,0)</f>
        <v>55.3</v>
      </c>
      <c r="F39" s="7" t="str">
        <f>VLOOKUP(A:A,'Τιμοκατάλογος ανά κωδικό'!D:H,5,0)</f>
        <v>2/25, 2/27, 2/28, 2/32</v>
      </c>
    </row>
    <row r="40" spans="1:6" x14ac:dyDescent="0.25">
      <c r="A40" s="7">
        <v>721910</v>
      </c>
      <c r="B40" s="20" t="s">
        <v>23420</v>
      </c>
      <c r="C40" s="21">
        <v>10</v>
      </c>
      <c r="D40" s="21" t="s">
        <v>291</v>
      </c>
      <c r="E40" s="40">
        <f>VLOOKUP(A40,'Τιμοκατάλογος ανά κωδικό'!D:G,4,0)</f>
        <v>255.1</v>
      </c>
      <c r="F40" s="7" t="str">
        <f>VLOOKUP(A:A,'Τιμοκατάλογος ανά κωδικό'!D:H,5,0)</f>
        <v>2/23, 2/28, 2/31</v>
      </c>
    </row>
    <row r="41" spans="1:6" ht="12.75" thickBot="1" x14ac:dyDescent="0.3"/>
    <row r="42" spans="1:6" s="17" customFormat="1" x14ac:dyDescent="0.25">
      <c r="A42" s="15">
        <v>83476</v>
      </c>
      <c r="B42" s="16" t="s">
        <v>11206</v>
      </c>
      <c r="E42" s="18">
        <f>C43*E43+C44*E44+C45*E45+C46*E46+C47*E47+C48*E48+C49*E49+C50*E50</f>
        <v>1210.8</v>
      </c>
      <c r="F42" s="19" t="str">
        <f>VLOOKUP(A:A,'Τιμοκατάλογος ανά κωδικό'!D:H,5,0)</f>
        <v>2/23</v>
      </c>
    </row>
    <row r="43" spans="1:6" x14ac:dyDescent="0.25">
      <c r="A43" s="7">
        <v>82703</v>
      </c>
      <c r="B43" s="20" t="s">
        <v>11213</v>
      </c>
      <c r="C43" s="21">
        <v>1</v>
      </c>
      <c r="D43" s="21" t="s">
        <v>291</v>
      </c>
      <c r="E43" s="40">
        <f>VLOOKUP(A43,'Τιμοκατάλογος ανά κωδικό'!D:G,4,0)</f>
        <v>268.39999999999998</v>
      </c>
      <c r="F43" s="7" t="str">
        <f>VLOOKUP(A:A,'Τιμοκατάλογος ανά κωδικό'!D:H,5,0)</f>
        <v>2/27, 2/28, 2/32</v>
      </c>
    </row>
    <row r="44" spans="1:6" x14ac:dyDescent="0.25">
      <c r="A44" s="7">
        <v>708178</v>
      </c>
      <c r="B44" s="20" t="s">
        <v>13901</v>
      </c>
      <c r="C44" s="21">
        <v>1</v>
      </c>
      <c r="D44" s="21" t="s">
        <v>291</v>
      </c>
      <c r="E44" s="40">
        <f>VLOOKUP(A44,'Τιμοκατάλογος ανά κωδικό'!D:G,4,0)</f>
        <v>128.80000000000001</v>
      </c>
      <c r="F44" s="7" t="str">
        <f>VLOOKUP(A:A,'Τιμοκατάλογος ανά κωδικό'!D:H,5,0)</f>
        <v>2/27, 2/28, 2/29, 2/30, 2/31</v>
      </c>
    </row>
    <row r="45" spans="1:6" x14ac:dyDescent="0.25">
      <c r="A45" s="7">
        <v>82660</v>
      </c>
      <c r="B45" s="20" t="s">
        <v>11211</v>
      </c>
      <c r="C45" s="21">
        <v>1</v>
      </c>
      <c r="D45" s="21" t="s">
        <v>291</v>
      </c>
      <c r="E45" s="40">
        <f>VLOOKUP(A45,'Τιμοκατάλογος ανά κωδικό'!D:G,4,0)</f>
        <v>469</v>
      </c>
      <c r="F45" s="7" t="str">
        <f>VLOOKUP(A:A,'Τιμοκατάλογος ανά κωδικό'!D:H,5,0)</f>
        <v>2/27, 2/28, 2/32</v>
      </c>
    </row>
    <row r="46" spans="1:6" x14ac:dyDescent="0.25">
      <c r="A46" s="7">
        <v>82661</v>
      </c>
      <c r="B46" s="20" t="s">
        <v>11212</v>
      </c>
      <c r="C46" s="21">
        <v>1</v>
      </c>
      <c r="D46" s="21" t="s">
        <v>291</v>
      </c>
      <c r="E46" s="40">
        <f>VLOOKUP(A46,'Τιμοκατάλογος ανά κωδικό'!D:G,4,0)</f>
        <v>160.1</v>
      </c>
      <c r="F46" s="7" t="str">
        <f>VLOOKUP(A:A,'Τιμοκατάλογος ανά κωδικό'!D:H,5,0)</f>
        <v>2/27, 2/28, 2/29, 2/30, 2/32</v>
      </c>
    </row>
    <row r="47" spans="1:6" x14ac:dyDescent="0.25">
      <c r="A47" s="7">
        <v>707544</v>
      </c>
      <c r="B47" s="20" t="s">
        <v>13902</v>
      </c>
      <c r="C47" s="21">
        <v>1</v>
      </c>
      <c r="D47" s="21" t="s">
        <v>291</v>
      </c>
      <c r="E47" s="40">
        <f>VLOOKUP(A47,'Τιμοκατάλογος ανά κωδικό'!D:G,4,0)</f>
        <v>68.7</v>
      </c>
      <c r="F47" s="7" t="str">
        <f>VLOOKUP(A:A,'Τιμοκατάλογος ανά κωδικό'!D:H,5,0)</f>
        <v>2/27, 2/28, 2/29, 2/30, 2/32, 2/39</v>
      </c>
    </row>
    <row r="48" spans="1:6" x14ac:dyDescent="0.25">
      <c r="A48" s="7">
        <v>707531</v>
      </c>
      <c r="B48" s="20" t="s">
        <v>13903</v>
      </c>
      <c r="C48" s="21">
        <v>1</v>
      </c>
      <c r="D48" s="21" t="s">
        <v>291</v>
      </c>
      <c r="E48" s="40">
        <f>VLOOKUP(A48,'Τιμοκατάλογος ανά κωδικό'!D:G,4,0)</f>
        <v>60.5</v>
      </c>
      <c r="F48" s="7" t="str">
        <f>VLOOKUP(A:A,'Τιμοκατάλογος ανά κωδικό'!D:H,5,0)</f>
        <v>2/27, 2/28, 2/29, 2/30, 2/31, 4/38</v>
      </c>
    </row>
    <row r="49" spans="1:6" x14ac:dyDescent="0.25">
      <c r="A49" s="7">
        <v>83457</v>
      </c>
      <c r="B49" s="20" t="s">
        <v>11214</v>
      </c>
      <c r="C49" s="21">
        <v>1</v>
      </c>
      <c r="D49" s="21" t="s">
        <v>291</v>
      </c>
      <c r="E49" s="40">
        <f>VLOOKUP(A49,'Τιμοκατάλογος ανά κωδικό'!D:G,4,0)</f>
        <v>55.3</v>
      </c>
      <c r="F49" s="7" t="str">
        <f>VLOOKUP(A:A,'Τιμοκατάλογος ανά κωδικό'!D:H,5,0)</f>
        <v>2/25, 2/27, 2/28, 2/32</v>
      </c>
    </row>
    <row r="50" spans="1:6" ht="12.75" thickBot="1" x14ac:dyDescent="0.3"/>
    <row r="51" spans="1:6" s="17" customFormat="1" x14ac:dyDescent="0.25">
      <c r="A51" s="15">
        <v>83477</v>
      </c>
      <c r="B51" s="16" t="s">
        <v>11207</v>
      </c>
      <c r="E51" s="18">
        <f>C52*E52+C53*E53+C54*E54+C55*E55+C56*E56+C57*E57+C58*E58+C59*E59</f>
        <v>1272.9000000000001</v>
      </c>
      <c r="F51" s="19" t="str">
        <f>VLOOKUP(A:A,'Τιμοκατάλογος ανά κωδικό'!D:H,5,0)</f>
        <v>2/23</v>
      </c>
    </row>
    <row r="52" spans="1:6" x14ac:dyDescent="0.25">
      <c r="A52" s="7">
        <v>82703</v>
      </c>
      <c r="B52" s="20" t="s">
        <v>11213</v>
      </c>
      <c r="C52" s="21">
        <v>1</v>
      </c>
      <c r="D52" s="21" t="s">
        <v>291</v>
      </c>
      <c r="E52" s="40">
        <f>VLOOKUP(A52,'Τιμοκατάλογος ανά κωδικό'!D:G,4,0)</f>
        <v>268.39999999999998</v>
      </c>
      <c r="F52" s="7" t="str">
        <f>VLOOKUP(A:A,'Τιμοκατάλογος ανά κωδικό'!D:H,5,0)</f>
        <v>2/27, 2/28, 2/32</v>
      </c>
    </row>
    <row r="53" spans="1:6" x14ac:dyDescent="0.25">
      <c r="A53" s="7">
        <v>708178</v>
      </c>
      <c r="B53" s="20" t="s">
        <v>13901</v>
      </c>
      <c r="C53" s="21">
        <v>1</v>
      </c>
      <c r="D53" s="21" t="s">
        <v>291</v>
      </c>
      <c r="E53" s="40">
        <f>VLOOKUP(A53,'Τιμοκατάλογος ανά κωδικό'!D:G,4,0)</f>
        <v>128.80000000000001</v>
      </c>
      <c r="F53" s="7" t="str">
        <f>VLOOKUP(A:A,'Τιμοκατάλογος ανά κωδικό'!D:H,5,0)</f>
        <v>2/27, 2/28, 2/29, 2/30, 2/31</v>
      </c>
    </row>
    <row r="54" spans="1:6" x14ac:dyDescent="0.25">
      <c r="A54" s="7">
        <v>82660</v>
      </c>
      <c r="B54" s="20" t="s">
        <v>11211</v>
      </c>
      <c r="C54" s="21">
        <v>1</v>
      </c>
      <c r="D54" s="21" t="s">
        <v>291</v>
      </c>
      <c r="E54" s="40">
        <f>VLOOKUP(A54,'Τιμοκατάλογος ανά κωδικό'!D:G,4,0)</f>
        <v>469</v>
      </c>
      <c r="F54" s="7" t="str">
        <f>VLOOKUP(A:A,'Τιμοκατάλογος ανά κωδικό'!D:H,5,0)</f>
        <v>2/27, 2/28, 2/32</v>
      </c>
    </row>
    <row r="55" spans="1:6" x14ac:dyDescent="0.25">
      <c r="A55" s="7">
        <v>83461</v>
      </c>
      <c r="B55" s="20" t="s">
        <v>11215</v>
      </c>
      <c r="C55" s="21">
        <v>1</v>
      </c>
      <c r="D55" s="21" t="s">
        <v>291</v>
      </c>
      <c r="E55" s="40">
        <f>VLOOKUP(A55,'Τιμοκατάλογος ανά κωδικό'!D:G,4,0)</f>
        <v>166.9</v>
      </c>
      <c r="F55" s="7" t="str">
        <f>VLOOKUP(A:A,'Τιμοκατάλογος ανά κωδικό'!D:H,5,0)</f>
        <v>2/27, 2/28, 2/29, 2/30, 2/32</v>
      </c>
    </row>
    <row r="56" spans="1:6" x14ac:dyDescent="0.25">
      <c r="A56" s="7">
        <v>707544</v>
      </c>
      <c r="B56" s="20" t="s">
        <v>13902</v>
      </c>
      <c r="C56" s="21">
        <v>1</v>
      </c>
      <c r="D56" s="21" t="s">
        <v>291</v>
      </c>
      <c r="E56" s="40">
        <f>VLOOKUP(A56,'Τιμοκατάλογος ανά κωδικό'!D:G,4,0)</f>
        <v>68.7</v>
      </c>
      <c r="F56" s="7" t="str">
        <f>VLOOKUP(A:A,'Τιμοκατάλογος ανά κωδικό'!D:H,5,0)</f>
        <v>2/27, 2/28, 2/29, 2/30, 2/32, 2/39</v>
      </c>
    </row>
    <row r="57" spans="1:6" x14ac:dyDescent="0.25">
      <c r="A57" s="7">
        <v>707531</v>
      </c>
      <c r="B57" s="20" t="s">
        <v>13903</v>
      </c>
      <c r="C57" s="21">
        <v>1</v>
      </c>
      <c r="D57" s="21" t="s">
        <v>291</v>
      </c>
      <c r="E57" s="40">
        <f>VLOOKUP(A57,'Τιμοκατάλογος ανά κωδικό'!D:G,4,0)</f>
        <v>60.5</v>
      </c>
      <c r="F57" s="7" t="str">
        <f>VLOOKUP(A:A,'Τιμοκατάλογος ανά κωδικό'!D:H,5,0)</f>
        <v>2/27, 2/28, 2/29, 2/30, 2/31, 4/38</v>
      </c>
    </row>
    <row r="58" spans="1:6" x14ac:dyDescent="0.25">
      <c r="A58" s="7">
        <v>83457</v>
      </c>
      <c r="B58" s="20" t="s">
        <v>11214</v>
      </c>
      <c r="C58" s="21">
        <v>2</v>
      </c>
      <c r="D58" s="21" t="s">
        <v>291</v>
      </c>
      <c r="E58" s="40">
        <f>VLOOKUP(A58,'Τιμοκατάλογος ανά κωδικό'!D:G,4,0)</f>
        <v>55.3</v>
      </c>
      <c r="F58" s="7" t="str">
        <f>VLOOKUP(A:A,'Τιμοκατάλογος ανά κωδικό'!D:H,5,0)</f>
        <v>2/25, 2/27, 2/28, 2/32</v>
      </c>
    </row>
    <row r="59" spans="1:6" ht="12.75" thickBot="1" x14ac:dyDescent="0.3"/>
    <row r="60" spans="1:6" s="17" customFormat="1" x14ac:dyDescent="0.25">
      <c r="A60" s="15">
        <v>83478</v>
      </c>
      <c r="B60" s="16" t="s">
        <v>11208</v>
      </c>
      <c r="E60" s="18">
        <f>C61*E61+C62*E62+C63*E63+C64*E64+C65*E65+C66*E66+C67*E67+C68*E68</f>
        <v>1360.3</v>
      </c>
      <c r="F60" s="19" t="str">
        <f>VLOOKUP(A:A,'Τιμοκατάλογος ανά κωδικό'!D:H,5,0)</f>
        <v>2/23</v>
      </c>
    </row>
    <row r="61" spans="1:6" x14ac:dyDescent="0.25">
      <c r="A61" s="7">
        <v>82703</v>
      </c>
      <c r="B61" s="20" t="s">
        <v>11213</v>
      </c>
      <c r="C61" s="21">
        <v>1</v>
      </c>
      <c r="D61" s="21" t="s">
        <v>291</v>
      </c>
      <c r="E61" s="40">
        <f>VLOOKUP(A61,'Τιμοκατάλογος ανά κωδικό'!D:G,4,0)</f>
        <v>268.39999999999998</v>
      </c>
      <c r="F61" s="7" t="str">
        <f>VLOOKUP(A:A,'Τιμοκατάλογος ανά κωδικό'!D:H,5,0)</f>
        <v>2/27, 2/28, 2/32</v>
      </c>
    </row>
    <row r="62" spans="1:6" x14ac:dyDescent="0.25">
      <c r="A62" s="7">
        <v>708171</v>
      </c>
      <c r="B62" s="20" t="s">
        <v>13904</v>
      </c>
      <c r="C62" s="21">
        <v>1</v>
      </c>
      <c r="D62" s="21" t="s">
        <v>291</v>
      </c>
      <c r="E62" s="40">
        <f>VLOOKUP(A62,'Τιμοκατάλογος ανά κωδικό'!D:G,4,0)</f>
        <v>147.80000000000001</v>
      </c>
      <c r="F62" s="7" t="str">
        <f>VLOOKUP(A:A,'Τιμοκατάλογος ανά κωδικό'!D:H,5,0)</f>
        <v>2/27, 2/28, 2/29, 2/30, 2/31</v>
      </c>
    </row>
    <row r="63" spans="1:6" x14ac:dyDescent="0.25">
      <c r="A63" s="7">
        <v>82660</v>
      </c>
      <c r="B63" s="20" t="s">
        <v>11211</v>
      </c>
      <c r="C63" s="21">
        <v>1</v>
      </c>
      <c r="D63" s="21" t="s">
        <v>291</v>
      </c>
      <c r="E63" s="40">
        <f>VLOOKUP(A63,'Τιμοκατάλογος ανά κωδικό'!D:G,4,0)</f>
        <v>469</v>
      </c>
      <c r="F63" s="7" t="str">
        <f>VLOOKUP(A:A,'Τιμοκατάλογος ανά κωδικό'!D:H,5,0)</f>
        <v>2/27, 2/28, 2/32</v>
      </c>
    </row>
    <row r="64" spans="1:6" x14ac:dyDescent="0.25">
      <c r="A64" s="7">
        <v>82661</v>
      </c>
      <c r="B64" s="20" t="s">
        <v>11212</v>
      </c>
      <c r="C64" s="21">
        <v>1</v>
      </c>
      <c r="D64" s="21" t="s">
        <v>291</v>
      </c>
      <c r="E64" s="40">
        <f>VLOOKUP(A64,'Τιμοκατάλογος ανά κωδικό'!D:G,4,0)</f>
        <v>160.1</v>
      </c>
      <c r="F64" s="7" t="str">
        <f>VLOOKUP(A:A,'Τιμοκατάλογος ανά κωδικό'!D:H,5,0)</f>
        <v>2/27, 2/28, 2/29, 2/30, 2/32</v>
      </c>
    </row>
    <row r="65" spans="1:6" x14ac:dyDescent="0.25">
      <c r="A65" s="7">
        <v>707544</v>
      </c>
      <c r="B65" s="20" t="s">
        <v>13902</v>
      </c>
      <c r="C65" s="21">
        <v>2</v>
      </c>
      <c r="D65" s="21" t="s">
        <v>291</v>
      </c>
      <c r="E65" s="40">
        <f>VLOOKUP(A65,'Τιμοκατάλογος ανά κωδικό'!D:G,4,0)</f>
        <v>68.7</v>
      </c>
      <c r="F65" s="7" t="str">
        <f>VLOOKUP(A:A,'Τιμοκατάλογος ανά κωδικό'!D:H,5,0)</f>
        <v>2/27, 2/28, 2/29, 2/30, 2/32, 2/39</v>
      </c>
    </row>
    <row r="66" spans="1:6" x14ac:dyDescent="0.25">
      <c r="A66" s="7">
        <v>707532</v>
      </c>
      <c r="B66" s="20" t="s">
        <v>13905</v>
      </c>
      <c r="C66" s="21">
        <v>1</v>
      </c>
      <c r="D66" s="21" t="s">
        <v>291</v>
      </c>
      <c r="E66" s="40">
        <f>VLOOKUP(A66,'Τιμοκατάλογος ανά κωδικό'!D:G,4,0)</f>
        <v>67</v>
      </c>
      <c r="F66" s="7" t="str">
        <f>VLOOKUP(A:A,'Τιμοκατάλογος ανά κωδικό'!D:H,5,0)</f>
        <v>2/27, 2/28, 2/29, 2/30, 2/31, 2/38</v>
      </c>
    </row>
    <row r="67" spans="1:6" x14ac:dyDescent="0.25">
      <c r="A67" s="7">
        <v>83457</v>
      </c>
      <c r="B67" s="20" t="s">
        <v>11214</v>
      </c>
      <c r="C67" s="21">
        <v>2</v>
      </c>
      <c r="D67" s="21" t="s">
        <v>291</v>
      </c>
      <c r="E67" s="40">
        <f>VLOOKUP(A67,'Τιμοκατάλογος ανά κωδικό'!D:G,4,0)</f>
        <v>55.3</v>
      </c>
      <c r="F67" s="7" t="str">
        <f>VLOOKUP(A:A,'Τιμοκατάλογος ανά κωδικό'!D:H,5,0)</f>
        <v>2/25, 2/27, 2/28, 2/32</v>
      </c>
    </row>
    <row r="68" spans="1:6" ht="12.75" thickBot="1" x14ac:dyDescent="0.3"/>
    <row r="69" spans="1:6" s="17" customFormat="1" x14ac:dyDescent="0.25">
      <c r="A69" s="15">
        <v>83479</v>
      </c>
      <c r="B69" s="16" t="s">
        <v>11209</v>
      </c>
      <c r="E69" s="18">
        <f>C70*E70+C71*E71+C72*E72+C73*E73+C74*E74+C75*E75+C76*E76+C77*E77</f>
        <v>1422.4</v>
      </c>
      <c r="F69" s="19" t="str">
        <f>VLOOKUP(A:A,'Τιμοκατάλογος ανά κωδικό'!D:H,5,0)</f>
        <v>2/23</v>
      </c>
    </row>
    <row r="70" spans="1:6" x14ac:dyDescent="0.25">
      <c r="A70" s="7">
        <v>82703</v>
      </c>
      <c r="B70" s="20" t="s">
        <v>11213</v>
      </c>
      <c r="C70" s="21">
        <v>1</v>
      </c>
      <c r="D70" s="21" t="s">
        <v>291</v>
      </c>
      <c r="E70" s="40">
        <f>VLOOKUP(A70,'Τιμοκατάλογος ανά κωδικό'!D:G,4,0)</f>
        <v>268.39999999999998</v>
      </c>
      <c r="F70" s="7" t="str">
        <f>VLOOKUP(A:A,'Τιμοκατάλογος ανά κωδικό'!D:H,5,0)</f>
        <v>2/27, 2/28, 2/32</v>
      </c>
    </row>
    <row r="71" spans="1:6" x14ac:dyDescent="0.25">
      <c r="A71" s="7">
        <v>708171</v>
      </c>
      <c r="B71" s="20" t="s">
        <v>13904</v>
      </c>
      <c r="C71" s="21">
        <v>1</v>
      </c>
      <c r="D71" s="21" t="s">
        <v>291</v>
      </c>
      <c r="E71" s="40">
        <f>VLOOKUP(A71,'Τιμοκατάλογος ανά κωδικό'!D:G,4,0)</f>
        <v>147.80000000000001</v>
      </c>
      <c r="F71" s="7" t="str">
        <f>VLOOKUP(A:A,'Τιμοκατάλογος ανά κωδικό'!D:H,5,0)</f>
        <v>2/27, 2/28, 2/29, 2/30, 2/31</v>
      </c>
    </row>
    <row r="72" spans="1:6" x14ac:dyDescent="0.25">
      <c r="A72" s="7">
        <v>82660</v>
      </c>
      <c r="B72" s="20" t="s">
        <v>11211</v>
      </c>
      <c r="C72" s="21">
        <v>1</v>
      </c>
      <c r="D72" s="21" t="s">
        <v>291</v>
      </c>
      <c r="E72" s="40">
        <f>VLOOKUP(A72,'Τιμοκατάλογος ανά κωδικό'!D:G,4,0)</f>
        <v>469</v>
      </c>
      <c r="F72" s="7" t="str">
        <f>VLOOKUP(A:A,'Τιμοκατάλογος ανά κωδικό'!D:H,5,0)</f>
        <v>2/27, 2/28, 2/32</v>
      </c>
    </row>
    <row r="73" spans="1:6" x14ac:dyDescent="0.25">
      <c r="A73" s="7">
        <v>83461</v>
      </c>
      <c r="B73" s="20" t="s">
        <v>11215</v>
      </c>
      <c r="C73" s="21">
        <v>1</v>
      </c>
      <c r="D73" s="21" t="s">
        <v>291</v>
      </c>
      <c r="E73" s="40">
        <f>VLOOKUP(A73,'Τιμοκατάλογος ανά κωδικό'!D:G,4,0)</f>
        <v>166.9</v>
      </c>
      <c r="F73" s="7" t="str">
        <f>VLOOKUP(A:A,'Τιμοκατάλογος ανά κωδικό'!D:H,5,0)</f>
        <v>2/27, 2/28, 2/29, 2/30, 2/32</v>
      </c>
    </row>
    <row r="74" spans="1:6" x14ac:dyDescent="0.25">
      <c r="A74" s="7">
        <v>707544</v>
      </c>
      <c r="B74" s="20" t="s">
        <v>13902</v>
      </c>
      <c r="C74" s="21">
        <v>2</v>
      </c>
      <c r="D74" s="21" t="s">
        <v>291</v>
      </c>
      <c r="E74" s="40">
        <f>VLOOKUP(A74,'Τιμοκατάλογος ανά κωδικό'!D:G,4,0)</f>
        <v>68.7</v>
      </c>
      <c r="F74" s="7" t="str">
        <f>VLOOKUP(A:A,'Τιμοκατάλογος ανά κωδικό'!D:H,5,0)</f>
        <v>2/27, 2/28, 2/29, 2/30, 2/32, 2/39</v>
      </c>
    </row>
    <row r="75" spans="1:6" x14ac:dyDescent="0.25">
      <c r="A75" s="7">
        <v>707532</v>
      </c>
      <c r="B75" s="20" t="s">
        <v>13905</v>
      </c>
      <c r="C75" s="21">
        <v>1</v>
      </c>
      <c r="D75" s="21" t="s">
        <v>291</v>
      </c>
      <c r="E75" s="40">
        <f>VLOOKUP(A75,'Τιμοκατάλογος ανά κωδικό'!D:G,4,0)</f>
        <v>67</v>
      </c>
      <c r="F75" s="7" t="str">
        <f>VLOOKUP(A:A,'Τιμοκατάλογος ανά κωδικό'!D:H,5,0)</f>
        <v>2/27, 2/28, 2/29, 2/30, 2/31, 2/38</v>
      </c>
    </row>
    <row r="76" spans="1:6" x14ac:dyDescent="0.25">
      <c r="A76" s="7">
        <v>83457</v>
      </c>
      <c r="B76" s="20" t="s">
        <v>11214</v>
      </c>
      <c r="C76" s="21">
        <v>3</v>
      </c>
      <c r="D76" s="21" t="s">
        <v>291</v>
      </c>
      <c r="E76" s="40">
        <f>VLOOKUP(A76,'Τιμοκατάλογος ανά κωδικό'!D:G,4,0)</f>
        <v>55.3</v>
      </c>
      <c r="F76" s="7" t="str">
        <f>VLOOKUP(A:A,'Τιμοκατάλογος ανά κωδικό'!D:H,5,0)</f>
        <v>2/25, 2/27, 2/28, 2/32</v>
      </c>
    </row>
    <row r="77" spans="1:6" ht="12.75" thickBot="1" x14ac:dyDescent="0.3"/>
    <row r="78" spans="1:6" s="17" customFormat="1" x14ac:dyDescent="0.25">
      <c r="A78" s="15">
        <v>83480</v>
      </c>
      <c r="B78" s="16" t="s">
        <v>11202</v>
      </c>
      <c r="E78" s="18">
        <f>C79*E79+C80*E80+C81*E81+C82*E82+C83*E83+C84*E84+C85*E85</f>
        <v>962.80000000000007</v>
      </c>
      <c r="F78" s="19" t="str">
        <f>VLOOKUP(A:A,'Τιμοκατάλογος ανά κωδικό'!D:H,5,0)</f>
        <v>2/22</v>
      </c>
    </row>
    <row r="79" spans="1:6" x14ac:dyDescent="0.25">
      <c r="A79" s="7">
        <v>708178</v>
      </c>
      <c r="B79" s="20" t="s">
        <v>13901</v>
      </c>
      <c r="C79" s="21">
        <v>1</v>
      </c>
      <c r="D79" s="21" t="s">
        <v>291</v>
      </c>
      <c r="E79" s="40">
        <f>VLOOKUP(A79,'Τιμοκατάλογος ανά κωδικό'!D:G,4,0)</f>
        <v>128.80000000000001</v>
      </c>
      <c r="F79" s="7" t="str">
        <f>VLOOKUP(A:A,'Τιμοκατάλογος ανά κωδικό'!D:H,5,0)</f>
        <v>2/27, 2/28, 2/29, 2/30, 2/31</v>
      </c>
    </row>
    <row r="80" spans="1:6" x14ac:dyDescent="0.25">
      <c r="A80" s="7">
        <v>82660</v>
      </c>
      <c r="B80" s="20" t="s">
        <v>11211</v>
      </c>
      <c r="C80" s="21">
        <v>1</v>
      </c>
      <c r="D80" s="21" t="s">
        <v>291</v>
      </c>
      <c r="E80" s="40">
        <f>VLOOKUP(A80,'Τιμοκατάλογος ανά κωδικό'!D:G,4,0)</f>
        <v>469</v>
      </c>
      <c r="F80" s="7" t="str">
        <f>VLOOKUP(A:A,'Τιμοκατάλογος ανά κωδικό'!D:H,5,0)</f>
        <v>2/27, 2/28, 2/32</v>
      </c>
    </row>
    <row r="81" spans="1:6" x14ac:dyDescent="0.25">
      <c r="A81" s="7">
        <v>82661</v>
      </c>
      <c r="B81" s="20" t="s">
        <v>11212</v>
      </c>
      <c r="C81" s="21">
        <v>1</v>
      </c>
      <c r="D81" s="21" t="s">
        <v>291</v>
      </c>
      <c r="E81" s="40">
        <f>VLOOKUP(A81,'Τιμοκατάλογος ανά κωδικό'!D:G,4,0)</f>
        <v>160.1</v>
      </c>
      <c r="F81" s="7" t="str">
        <f>VLOOKUP(A:A,'Τιμοκατάλογος ανά κωδικό'!D:H,5,0)</f>
        <v>2/27, 2/28, 2/29, 2/30, 2/32</v>
      </c>
    </row>
    <row r="82" spans="1:6" x14ac:dyDescent="0.25">
      <c r="A82" s="7">
        <v>707544</v>
      </c>
      <c r="B82" s="20" t="s">
        <v>13902</v>
      </c>
      <c r="C82" s="21">
        <v>1</v>
      </c>
      <c r="D82" s="21" t="s">
        <v>291</v>
      </c>
      <c r="E82" s="40">
        <f>VLOOKUP(A82,'Τιμοκατάλογος ανά κωδικό'!D:G,4,0)</f>
        <v>68.7</v>
      </c>
      <c r="F82" s="7" t="str">
        <f>VLOOKUP(A:A,'Τιμοκατάλογος ανά κωδικό'!D:H,5,0)</f>
        <v>2/27, 2/28, 2/29, 2/30, 2/32, 2/39</v>
      </c>
    </row>
    <row r="83" spans="1:6" x14ac:dyDescent="0.25">
      <c r="A83" s="7">
        <v>707531</v>
      </c>
      <c r="B83" s="20" t="s">
        <v>13903</v>
      </c>
      <c r="C83" s="21">
        <v>1</v>
      </c>
      <c r="D83" s="21" t="s">
        <v>291</v>
      </c>
      <c r="E83" s="40">
        <f>VLOOKUP(A83,'Τιμοκατάλογος ανά κωδικό'!D:G,4,0)</f>
        <v>60.5</v>
      </c>
      <c r="F83" s="7" t="str">
        <f>VLOOKUP(A:A,'Τιμοκατάλογος ανά κωδικό'!D:H,5,0)</f>
        <v>2/27, 2/28, 2/29, 2/30, 2/31, 4/38</v>
      </c>
    </row>
    <row r="84" spans="1:6" x14ac:dyDescent="0.25">
      <c r="A84" s="7">
        <v>82705</v>
      </c>
      <c r="B84" s="20" t="s">
        <v>11201</v>
      </c>
      <c r="C84" s="21">
        <v>1</v>
      </c>
      <c r="D84" s="21" t="s">
        <v>291</v>
      </c>
      <c r="E84" s="40">
        <f>VLOOKUP(A84,'Τιμοκατάλογος ανά κωδικό'!D:G,4,0)</f>
        <v>75.7</v>
      </c>
      <c r="F84" s="7" t="str">
        <f>VLOOKUP(A:A,'Τιμοκατάλογος ανά κωδικό'!D:H,5,0)</f>
        <v>2/22, 2/32</v>
      </c>
    </row>
    <row r="85" spans="1:6" ht="12.75" thickBot="1" x14ac:dyDescent="0.3"/>
    <row r="86" spans="1:6" s="17" customFormat="1" x14ac:dyDescent="0.25">
      <c r="A86" s="15">
        <v>83481</v>
      </c>
      <c r="B86" s="16" t="s">
        <v>11203</v>
      </c>
      <c r="E86" s="18">
        <f>C87*E87+C88*E88+C89*E89+C90*E90+C91*E91+C92*E92+C93*E93</f>
        <v>969.6</v>
      </c>
      <c r="F86" s="19" t="str">
        <f>VLOOKUP(A:A,'Τιμοκατάλογος ανά κωδικό'!D:H,5,0)</f>
        <v>2/22</v>
      </c>
    </row>
    <row r="87" spans="1:6" x14ac:dyDescent="0.25">
      <c r="A87" s="7">
        <v>708178</v>
      </c>
      <c r="B87" s="20" t="s">
        <v>13901</v>
      </c>
      <c r="C87" s="21">
        <v>1</v>
      </c>
      <c r="D87" s="21" t="s">
        <v>291</v>
      </c>
      <c r="E87" s="40">
        <f>VLOOKUP(A87,'Τιμοκατάλογος ανά κωδικό'!D:G,4,0)</f>
        <v>128.80000000000001</v>
      </c>
      <c r="F87" s="7" t="str">
        <f>VLOOKUP(A:A,'Τιμοκατάλογος ανά κωδικό'!D:H,5,0)</f>
        <v>2/27, 2/28, 2/29, 2/30, 2/31</v>
      </c>
    </row>
    <row r="88" spans="1:6" x14ac:dyDescent="0.25">
      <c r="A88" s="7">
        <v>82660</v>
      </c>
      <c r="B88" s="20" t="s">
        <v>11211</v>
      </c>
      <c r="C88" s="21">
        <v>1</v>
      </c>
      <c r="D88" s="21" t="s">
        <v>291</v>
      </c>
      <c r="E88" s="40">
        <f>VLOOKUP(A88,'Τιμοκατάλογος ανά κωδικό'!D:G,4,0)</f>
        <v>469</v>
      </c>
      <c r="F88" s="7" t="str">
        <f>VLOOKUP(A:A,'Τιμοκατάλογος ανά κωδικό'!D:H,5,0)</f>
        <v>2/27, 2/28, 2/32</v>
      </c>
    </row>
    <row r="89" spans="1:6" x14ac:dyDescent="0.25">
      <c r="A89" s="7">
        <v>83461</v>
      </c>
      <c r="B89" s="20" t="s">
        <v>11215</v>
      </c>
      <c r="C89" s="21">
        <v>1</v>
      </c>
      <c r="D89" s="21" t="s">
        <v>291</v>
      </c>
      <c r="E89" s="40">
        <f>VLOOKUP(A89,'Τιμοκατάλογος ανά κωδικό'!D:G,4,0)</f>
        <v>166.9</v>
      </c>
      <c r="F89" s="7" t="str">
        <f>VLOOKUP(A:A,'Τιμοκατάλογος ανά κωδικό'!D:H,5,0)</f>
        <v>2/27, 2/28, 2/29, 2/30, 2/32</v>
      </c>
    </row>
    <row r="90" spans="1:6" x14ac:dyDescent="0.25">
      <c r="A90" s="7">
        <v>707544</v>
      </c>
      <c r="B90" s="20" t="s">
        <v>13902</v>
      </c>
      <c r="C90" s="21">
        <v>1</v>
      </c>
      <c r="D90" s="21" t="s">
        <v>291</v>
      </c>
      <c r="E90" s="40">
        <f>VLOOKUP(A90,'Τιμοκατάλογος ανά κωδικό'!D:G,4,0)</f>
        <v>68.7</v>
      </c>
      <c r="F90" s="7" t="str">
        <f>VLOOKUP(A:A,'Τιμοκατάλογος ανά κωδικό'!D:H,5,0)</f>
        <v>2/27, 2/28, 2/29, 2/30, 2/32, 2/39</v>
      </c>
    </row>
    <row r="91" spans="1:6" x14ac:dyDescent="0.25">
      <c r="A91" s="7">
        <v>707531</v>
      </c>
      <c r="B91" s="20" t="s">
        <v>13903</v>
      </c>
      <c r="C91" s="21">
        <v>1</v>
      </c>
      <c r="D91" s="21" t="s">
        <v>291</v>
      </c>
      <c r="E91" s="40">
        <f>VLOOKUP(A91,'Τιμοκατάλογος ανά κωδικό'!D:G,4,0)</f>
        <v>60.5</v>
      </c>
      <c r="F91" s="7" t="str">
        <f>VLOOKUP(A:A,'Τιμοκατάλογος ανά κωδικό'!D:H,5,0)</f>
        <v>2/27, 2/28, 2/29, 2/30, 2/31, 4/38</v>
      </c>
    </row>
    <row r="92" spans="1:6" x14ac:dyDescent="0.25">
      <c r="A92" s="7">
        <v>82705</v>
      </c>
      <c r="B92" s="20" t="s">
        <v>11201</v>
      </c>
      <c r="C92" s="21">
        <v>1</v>
      </c>
      <c r="D92" s="21" t="s">
        <v>291</v>
      </c>
      <c r="E92" s="40">
        <f>VLOOKUP(A92,'Τιμοκατάλογος ανά κωδικό'!D:G,4,0)</f>
        <v>75.7</v>
      </c>
      <c r="F92" s="7" t="str">
        <f>VLOOKUP(A:A,'Τιμοκατάλογος ανά κωδικό'!D:H,5,0)</f>
        <v>2/22, 2/32</v>
      </c>
    </row>
    <row r="93" spans="1:6" ht="12.75" thickBot="1" x14ac:dyDescent="0.3"/>
    <row r="94" spans="1:6" s="17" customFormat="1" x14ac:dyDescent="0.25">
      <c r="A94" s="15">
        <v>83482</v>
      </c>
      <c r="B94" s="16" t="s">
        <v>11204</v>
      </c>
      <c r="E94" s="18">
        <f>C95*E95+C96*E96+C97*E97+C98*E98+C99*E99+C100*E100+C101*E101</f>
        <v>1057</v>
      </c>
      <c r="F94" s="19" t="str">
        <f>VLOOKUP(A:A,'Τιμοκατάλογος ανά κωδικό'!D:H,5,0)</f>
        <v>2/22</v>
      </c>
    </row>
    <row r="95" spans="1:6" x14ac:dyDescent="0.25">
      <c r="A95" s="7">
        <v>708171</v>
      </c>
      <c r="B95" s="20" t="s">
        <v>13904</v>
      </c>
      <c r="C95" s="21">
        <v>1</v>
      </c>
      <c r="D95" s="21" t="s">
        <v>291</v>
      </c>
      <c r="E95" s="40">
        <f>VLOOKUP(A95,'Τιμοκατάλογος ανά κωδικό'!D:G,4,0)</f>
        <v>147.80000000000001</v>
      </c>
      <c r="F95" s="7" t="str">
        <f>VLOOKUP(A:A,'Τιμοκατάλογος ανά κωδικό'!D:H,5,0)</f>
        <v>2/27, 2/28, 2/29, 2/30, 2/31</v>
      </c>
    </row>
    <row r="96" spans="1:6" x14ac:dyDescent="0.25">
      <c r="A96" s="7">
        <v>82660</v>
      </c>
      <c r="B96" s="20" t="s">
        <v>11211</v>
      </c>
      <c r="C96" s="21">
        <v>1</v>
      </c>
      <c r="D96" s="21" t="s">
        <v>291</v>
      </c>
      <c r="E96" s="40">
        <f>VLOOKUP(A96,'Τιμοκατάλογος ανά κωδικό'!D:G,4,0)</f>
        <v>469</v>
      </c>
      <c r="F96" s="7" t="str">
        <f>VLOOKUP(A:A,'Τιμοκατάλογος ανά κωδικό'!D:H,5,0)</f>
        <v>2/27, 2/28, 2/32</v>
      </c>
    </row>
    <row r="97" spans="1:6" x14ac:dyDescent="0.25">
      <c r="A97" s="7">
        <v>82661</v>
      </c>
      <c r="B97" s="20" t="s">
        <v>11212</v>
      </c>
      <c r="C97" s="21">
        <v>1</v>
      </c>
      <c r="D97" s="21" t="s">
        <v>291</v>
      </c>
      <c r="E97" s="40">
        <f>VLOOKUP(A97,'Τιμοκατάλογος ανά κωδικό'!D:G,4,0)</f>
        <v>160.1</v>
      </c>
      <c r="F97" s="7" t="str">
        <f>VLOOKUP(A:A,'Τιμοκατάλογος ανά κωδικό'!D:H,5,0)</f>
        <v>2/27, 2/28, 2/29, 2/30, 2/32</v>
      </c>
    </row>
    <row r="98" spans="1:6" x14ac:dyDescent="0.25">
      <c r="A98" s="7">
        <v>707544</v>
      </c>
      <c r="B98" s="20" t="s">
        <v>13902</v>
      </c>
      <c r="C98" s="21">
        <v>2</v>
      </c>
      <c r="D98" s="21" t="s">
        <v>291</v>
      </c>
      <c r="E98" s="40">
        <f>VLOOKUP(A98,'Τιμοκατάλογος ανά κωδικό'!D:G,4,0)</f>
        <v>68.7</v>
      </c>
      <c r="F98" s="7" t="str">
        <f>VLOOKUP(A:A,'Τιμοκατάλογος ανά κωδικό'!D:H,5,0)</f>
        <v>2/27, 2/28, 2/29, 2/30, 2/32, 2/39</v>
      </c>
    </row>
    <row r="99" spans="1:6" x14ac:dyDescent="0.25">
      <c r="A99" s="7">
        <v>707532</v>
      </c>
      <c r="B99" s="20" t="s">
        <v>13905</v>
      </c>
      <c r="C99" s="21">
        <v>1</v>
      </c>
      <c r="D99" s="21" t="s">
        <v>291</v>
      </c>
      <c r="E99" s="40">
        <f>VLOOKUP(A99,'Τιμοκατάλογος ανά κωδικό'!D:G,4,0)</f>
        <v>67</v>
      </c>
      <c r="F99" s="7" t="str">
        <f>VLOOKUP(A:A,'Τιμοκατάλογος ανά κωδικό'!D:H,5,0)</f>
        <v>2/27, 2/28, 2/29, 2/30, 2/31, 2/38</v>
      </c>
    </row>
    <row r="100" spans="1:6" x14ac:dyDescent="0.25">
      <c r="A100" s="7">
        <v>82705</v>
      </c>
      <c r="B100" s="20" t="s">
        <v>11201</v>
      </c>
      <c r="C100" s="21">
        <v>1</v>
      </c>
      <c r="D100" s="21" t="s">
        <v>291</v>
      </c>
      <c r="E100" s="40">
        <f>VLOOKUP(A100,'Τιμοκατάλογος ανά κωδικό'!D:G,4,0)</f>
        <v>75.7</v>
      </c>
      <c r="F100" s="7" t="str">
        <f>VLOOKUP(A:A,'Τιμοκατάλογος ανά κωδικό'!D:H,5,0)</f>
        <v>2/22, 2/32</v>
      </c>
    </row>
    <row r="101" spans="1:6" ht="12.75" thickBot="1" x14ac:dyDescent="0.3">
      <c r="E101" s="39"/>
    </row>
    <row r="102" spans="1:6" s="17" customFormat="1" x14ac:dyDescent="0.25">
      <c r="A102" s="15">
        <v>83483</v>
      </c>
      <c r="B102" s="16" t="s">
        <v>11205</v>
      </c>
      <c r="E102" s="18">
        <f>C103*E103+C104*E104+C105*E105+C106*E106+C107*E107+C108*E108</f>
        <v>1063.8</v>
      </c>
      <c r="F102" s="19" t="str">
        <f>VLOOKUP(A:A,'Τιμοκατάλογος ανά κωδικό'!D:H,5,0)</f>
        <v>2/22</v>
      </c>
    </row>
    <row r="103" spans="1:6" x14ac:dyDescent="0.25">
      <c r="A103" s="7">
        <v>708171</v>
      </c>
      <c r="B103" s="20" t="s">
        <v>13904</v>
      </c>
      <c r="C103" s="21">
        <v>1</v>
      </c>
      <c r="D103" s="21" t="s">
        <v>291</v>
      </c>
      <c r="E103" s="40">
        <f>VLOOKUP(A103,'Τιμοκατάλογος ανά κωδικό'!D:G,4,0)</f>
        <v>147.80000000000001</v>
      </c>
      <c r="F103" s="7" t="str">
        <f>VLOOKUP(A:A,'Τιμοκατάλογος ανά κωδικό'!D:H,5,0)</f>
        <v>2/27, 2/28, 2/29, 2/30, 2/31</v>
      </c>
    </row>
    <row r="104" spans="1:6" x14ac:dyDescent="0.25">
      <c r="A104" s="7">
        <v>82660</v>
      </c>
      <c r="B104" s="20" t="s">
        <v>11211</v>
      </c>
      <c r="C104" s="21">
        <v>1</v>
      </c>
      <c r="D104" s="21" t="s">
        <v>291</v>
      </c>
      <c r="E104" s="40">
        <f>VLOOKUP(A104,'Τιμοκατάλογος ανά κωδικό'!D:G,4,0)</f>
        <v>469</v>
      </c>
      <c r="F104" s="7" t="str">
        <f>VLOOKUP(A:A,'Τιμοκατάλογος ανά κωδικό'!D:H,5,0)</f>
        <v>2/27, 2/28, 2/32</v>
      </c>
    </row>
    <row r="105" spans="1:6" x14ac:dyDescent="0.25">
      <c r="A105" s="7">
        <v>83461</v>
      </c>
      <c r="B105" s="20" t="s">
        <v>11215</v>
      </c>
      <c r="C105" s="21">
        <v>1</v>
      </c>
      <c r="D105" s="21" t="s">
        <v>291</v>
      </c>
      <c r="E105" s="40">
        <f>VLOOKUP(A105,'Τιμοκατάλογος ανά κωδικό'!D:G,4,0)</f>
        <v>166.9</v>
      </c>
      <c r="F105" s="7" t="str">
        <f>VLOOKUP(A:A,'Τιμοκατάλογος ανά κωδικό'!D:H,5,0)</f>
        <v>2/27, 2/28, 2/29, 2/30, 2/32</v>
      </c>
    </row>
    <row r="106" spans="1:6" x14ac:dyDescent="0.25">
      <c r="A106" s="7">
        <v>707544</v>
      </c>
      <c r="B106" s="20" t="s">
        <v>13902</v>
      </c>
      <c r="C106" s="21">
        <v>2</v>
      </c>
      <c r="D106" s="21" t="s">
        <v>291</v>
      </c>
      <c r="E106" s="40">
        <f>VLOOKUP(A106,'Τιμοκατάλογος ανά κωδικό'!D:G,4,0)</f>
        <v>68.7</v>
      </c>
      <c r="F106" s="7" t="str">
        <f>VLOOKUP(A:A,'Τιμοκατάλογος ανά κωδικό'!D:H,5,0)</f>
        <v>2/27, 2/28, 2/29, 2/30, 2/32, 2/39</v>
      </c>
    </row>
    <row r="107" spans="1:6" x14ac:dyDescent="0.25">
      <c r="A107" s="7">
        <v>707532</v>
      </c>
      <c r="B107" s="20" t="s">
        <v>13905</v>
      </c>
      <c r="C107" s="21">
        <v>1</v>
      </c>
      <c r="D107" s="21" t="s">
        <v>291</v>
      </c>
      <c r="E107" s="40">
        <f>VLOOKUP(A107,'Τιμοκατάλογος ανά κωδικό'!D:G,4,0)</f>
        <v>67</v>
      </c>
      <c r="F107" s="7" t="str">
        <f>VLOOKUP(A:A,'Τιμοκατάλογος ανά κωδικό'!D:H,5,0)</f>
        <v>2/27, 2/28, 2/29, 2/30, 2/31, 2/38</v>
      </c>
    </row>
    <row r="108" spans="1:6" x14ac:dyDescent="0.25">
      <c r="A108" s="7">
        <v>82705</v>
      </c>
      <c r="B108" s="20" t="s">
        <v>11201</v>
      </c>
      <c r="C108" s="21">
        <v>1</v>
      </c>
      <c r="D108" s="21" t="s">
        <v>291</v>
      </c>
      <c r="E108" s="40">
        <f>VLOOKUP(A108,'Τιμοκατάλογος ανά κωδικό'!D:G,4,0)</f>
        <v>75.7</v>
      </c>
      <c r="F108" s="7" t="str">
        <f>VLOOKUP(A:A,'Τιμοκατάλογος ανά κωδικό'!D:H,5,0)</f>
        <v>2/22, 2/32</v>
      </c>
    </row>
    <row r="109" spans="1:6" ht="12.75" thickBot="1" x14ac:dyDescent="0.3"/>
    <row r="110" spans="1:6" s="17" customFormat="1" x14ac:dyDescent="0.25">
      <c r="A110" s="15">
        <v>83484</v>
      </c>
      <c r="B110" s="16" t="s">
        <v>30962</v>
      </c>
      <c r="E110" s="116">
        <f>C111*E111+C112*E112+C113*E113+C114*E114+C115*E115+C116*E116+C117*E117</f>
        <v>785.40000000000009</v>
      </c>
      <c r="F110" s="19" t="str">
        <f>VLOOKUP(A:A,'Τιμοκατάλογος ανά κωδικό'!D:H,5,0)</f>
        <v>2/25</v>
      </c>
    </row>
    <row r="111" spans="1:6" x14ac:dyDescent="0.25">
      <c r="A111" s="7">
        <v>82704</v>
      </c>
      <c r="B111" s="20" t="s">
        <v>30963</v>
      </c>
      <c r="C111" s="21">
        <v>1</v>
      </c>
      <c r="D111" s="21" t="s">
        <v>291</v>
      </c>
      <c r="E111" s="40">
        <f>VLOOKUP(A111,'Τιμοκατάλογος ανά κωδικό'!D:G,4,0)</f>
        <v>123.6</v>
      </c>
      <c r="F111" s="7" t="str">
        <f>VLOOKUP(A:A,'Τιμοκατάλογος ανά κωδικό'!D:H,5,0)</f>
        <v>2/23, 2/29, 2/30, 2/32</v>
      </c>
    </row>
    <row r="112" spans="1:6" x14ac:dyDescent="0.25">
      <c r="A112" s="7">
        <v>708169</v>
      </c>
      <c r="B112" s="20" t="s">
        <v>13906</v>
      </c>
      <c r="C112" s="21">
        <v>1</v>
      </c>
      <c r="D112" s="21" t="s">
        <v>291</v>
      </c>
      <c r="E112" s="40">
        <f>VLOOKUP(A112,'Τιμοκατάλογος ανά κωδικό'!D:G,4,0)</f>
        <v>111.9</v>
      </c>
      <c r="F112" s="7" t="str">
        <f>VLOOKUP(A:A,'Τιμοκατάλογος ανά κωδικό'!D:H,5,0)</f>
        <v>2/27, 2/28, 2/29, 2/30, 2/31</v>
      </c>
    </row>
    <row r="113" spans="1:6" x14ac:dyDescent="0.25">
      <c r="A113" s="7">
        <v>82661</v>
      </c>
      <c r="B113" s="20" t="s">
        <v>11212</v>
      </c>
      <c r="C113" s="21">
        <v>1</v>
      </c>
      <c r="D113" s="21" t="s">
        <v>291</v>
      </c>
      <c r="E113" s="40">
        <f>VLOOKUP(A113,'Τιμοκατάλογος ανά κωδικό'!D:G,4,0)</f>
        <v>160.1</v>
      </c>
      <c r="F113" s="7" t="str">
        <f>VLOOKUP(A:A,'Τιμοκατάλογος ανά κωδικό'!D:H,5,0)</f>
        <v>2/27, 2/28, 2/29, 2/30, 2/32</v>
      </c>
    </row>
    <row r="114" spans="1:6" x14ac:dyDescent="0.25">
      <c r="A114" s="7">
        <v>707544</v>
      </c>
      <c r="B114" s="20" t="s">
        <v>13902</v>
      </c>
      <c r="C114" s="21">
        <v>1</v>
      </c>
      <c r="D114" s="21" t="s">
        <v>291</v>
      </c>
      <c r="E114" s="40">
        <f>VLOOKUP(A114,'Τιμοκατάλογος ανά κωδικό'!D:G,4,0)</f>
        <v>68.7</v>
      </c>
      <c r="F114" s="7" t="str">
        <f>VLOOKUP(A:A,'Τιμοκατάλογος ανά κωδικό'!D:H,5,0)</f>
        <v>2/27, 2/28, 2/29, 2/30, 2/32, 2/39</v>
      </c>
    </row>
    <row r="115" spans="1:6" x14ac:dyDescent="0.25">
      <c r="A115" s="7">
        <v>707530</v>
      </c>
      <c r="B115" s="20" t="s">
        <v>13907</v>
      </c>
      <c r="C115" s="21">
        <v>1</v>
      </c>
      <c r="D115" s="21" t="s">
        <v>291</v>
      </c>
      <c r="E115" s="40">
        <f>VLOOKUP(A115,'Τιμοκατάλογος ανά κωδικό'!D:G,4,0)</f>
        <v>52.3</v>
      </c>
      <c r="F115" s="7" t="str">
        <f>VLOOKUP(A:A,'Τιμοκατάλογος ανά κωδικό'!D:H,5,0)</f>
        <v>2/27, 2/28, 2/29, 2/30, 2/31</v>
      </c>
    </row>
    <row r="116" spans="1:6" x14ac:dyDescent="0.25">
      <c r="A116" s="7">
        <v>82689</v>
      </c>
      <c r="B116" s="20" t="s">
        <v>10374</v>
      </c>
      <c r="C116" s="21">
        <v>4</v>
      </c>
      <c r="D116" s="21" t="s">
        <v>291</v>
      </c>
      <c r="E116" s="40">
        <f>VLOOKUP(A116,'Τιμοκατάλογος ανά κωδικό'!D:G,4,0)</f>
        <v>67.2</v>
      </c>
      <c r="F116" s="7" t="str">
        <f>VLOOKUP(A:A,'Τιμοκατάλογος ανά κωδικό'!D:H,5,0)</f>
        <v>2/23, 2/28, 2/31</v>
      </c>
    </row>
    <row r="117" spans="1:6" ht="12.75" thickBot="1" x14ac:dyDescent="0.3">
      <c r="E117" s="117"/>
    </row>
    <row r="118" spans="1:6" s="17" customFormat="1" x14ac:dyDescent="0.25">
      <c r="A118" s="15">
        <v>83485</v>
      </c>
      <c r="B118" s="16" t="s">
        <v>30964</v>
      </c>
      <c r="E118" s="116">
        <f>C119*E119+C120*E120+C121*E121+C122*E122+C123*E123+C124*E124+C125*E125</f>
        <v>926.6</v>
      </c>
      <c r="F118" s="19" t="str">
        <f>VLOOKUP(A:A,'Τιμοκατάλογος ανά κωδικό'!D:H,5,0)</f>
        <v>2/25</v>
      </c>
    </row>
    <row r="119" spans="1:6" x14ac:dyDescent="0.25">
      <c r="A119" s="7">
        <v>82704</v>
      </c>
      <c r="B119" s="20" t="s">
        <v>30963</v>
      </c>
      <c r="C119" s="21">
        <v>1</v>
      </c>
      <c r="D119" s="21" t="s">
        <v>291</v>
      </c>
      <c r="E119" s="40">
        <f>VLOOKUP(A119,'Τιμοκατάλογος ανά κωδικό'!D:G,4,0)</f>
        <v>123.6</v>
      </c>
      <c r="F119" s="7" t="str">
        <f>VLOOKUP(A:A,'Τιμοκατάλογος ανά κωδικό'!D:H,5,0)</f>
        <v>2/23, 2/29, 2/30, 2/32</v>
      </c>
    </row>
    <row r="120" spans="1:6" x14ac:dyDescent="0.25">
      <c r="A120" s="7">
        <v>708169</v>
      </c>
      <c r="B120" s="20" t="s">
        <v>13906</v>
      </c>
      <c r="C120" s="21">
        <v>1</v>
      </c>
      <c r="D120" s="21" t="s">
        <v>291</v>
      </c>
      <c r="E120" s="40">
        <f>VLOOKUP(A120,'Τιμοκατάλογος ανά κωδικό'!D:G,4,0)</f>
        <v>111.9</v>
      </c>
      <c r="F120" s="7" t="str">
        <f>VLOOKUP(A:A,'Τιμοκατάλογος ανά κωδικό'!D:H,5,0)</f>
        <v>2/27, 2/28, 2/29, 2/30, 2/31</v>
      </c>
    </row>
    <row r="121" spans="1:6" x14ac:dyDescent="0.25">
      <c r="A121" s="7">
        <v>83461</v>
      </c>
      <c r="B121" s="20" t="s">
        <v>11215</v>
      </c>
      <c r="C121" s="21">
        <v>1</v>
      </c>
      <c r="D121" s="21" t="s">
        <v>291</v>
      </c>
      <c r="E121" s="40">
        <f>VLOOKUP(A121,'Τιμοκατάλογος ανά κωδικό'!D:G,4,0)</f>
        <v>166.9</v>
      </c>
      <c r="F121" s="7" t="str">
        <f>VLOOKUP(A:A,'Τιμοκατάλογος ανά κωδικό'!D:H,5,0)</f>
        <v>2/27, 2/28, 2/29, 2/30, 2/32</v>
      </c>
    </row>
    <row r="122" spans="1:6" x14ac:dyDescent="0.25">
      <c r="A122" s="7">
        <v>707544</v>
      </c>
      <c r="B122" s="20" t="s">
        <v>13902</v>
      </c>
      <c r="C122" s="21">
        <v>1</v>
      </c>
      <c r="D122" s="21" t="s">
        <v>291</v>
      </c>
      <c r="E122" s="40">
        <f>VLOOKUP(A122,'Τιμοκατάλογος ανά κωδικό'!D:G,4,0)</f>
        <v>68.7</v>
      </c>
      <c r="F122" s="7" t="str">
        <f>VLOOKUP(A:A,'Τιμοκατάλογος ανά κωδικό'!D:H,5,0)</f>
        <v>2/27, 2/28, 2/29, 2/30, 2/32, 2/39</v>
      </c>
    </row>
    <row r="123" spans="1:6" x14ac:dyDescent="0.25">
      <c r="A123" s="7">
        <v>707530</v>
      </c>
      <c r="B123" s="20" t="s">
        <v>13907</v>
      </c>
      <c r="C123" s="21">
        <v>1</v>
      </c>
      <c r="D123" s="21" t="s">
        <v>291</v>
      </c>
      <c r="E123" s="40">
        <f>VLOOKUP(A123,'Τιμοκατάλογος ανά κωδικό'!D:G,4,0)</f>
        <v>52.3</v>
      </c>
      <c r="F123" s="7" t="str">
        <f>VLOOKUP(A:A,'Τιμοκατάλογος ανά κωδικό'!D:H,5,0)</f>
        <v>2/27, 2/28, 2/29, 2/30, 2/31</v>
      </c>
    </row>
    <row r="124" spans="1:6" x14ac:dyDescent="0.25">
      <c r="A124" s="7">
        <v>82689</v>
      </c>
      <c r="B124" s="20" t="s">
        <v>10374</v>
      </c>
      <c r="C124" s="21">
        <v>6</v>
      </c>
      <c r="D124" s="21" t="s">
        <v>291</v>
      </c>
      <c r="E124" s="40">
        <f>VLOOKUP(A124,'Τιμοκατάλογος ανά κωδικό'!D:G,4,0)</f>
        <v>67.2</v>
      </c>
      <c r="F124" s="7" t="str">
        <f>VLOOKUP(A:A,'Τιμοκατάλογος ανά κωδικό'!D:H,5,0)</f>
        <v>2/23, 2/28, 2/31</v>
      </c>
    </row>
    <row r="125" spans="1:6" ht="12.75" thickBot="1" x14ac:dyDescent="0.3">
      <c r="E125" s="117"/>
    </row>
    <row r="126" spans="1:6" s="17" customFormat="1" x14ac:dyDescent="0.25">
      <c r="A126" s="15">
        <v>83486</v>
      </c>
      <c r="B126" s="16" t="s">
        <v>30965</v>
      </c>
      <c r="E126" s="116">
        <f>C127*E127+C128*E128+C129*E129+C130*E130+C131*E131+C132*E132+C133*E133</f>
        <v>1148</v>
      </c>
      <c r="F126" s="19" t="str">
        <f>VLOOKUP(A:A,'Τιμοκατάλογος ανά κωδικό'!D:H,5,0)</f>
        <v>2/25</v>
      </c>
    </row>
    <row r="127" spans="1:6" x14ac:dyDescent="0.25">
      <c r="A127" s="7">
        <v>82704</v>
      </c>
      <c r="B127" s="20" t="s">
        <v>30963</v>
      </c>
      <c r="C127" s="21">
        <v>1</v>
      </c>
      <c r="D127" s="21" t="s">
        <v>291</v>
      </c>
      <c r="E127" s="40">
        <f>VLOOKUP(A127,'Τιμοκατάλογος ανά κωδικό'!D:G,4,0)</f>
        <v>123.6</v>
      </c>
      <c r="F127" s="7" t="str">
        <f>VLOOKUP(A:A,'Τιμοκατάλογος ανά κωδικό'!D:H,5,0)</f>
        <v>2/23, 2/29, 2/30, 2/32</v>
      </c>
    </row>
    <row r="128" spans="1:6" x14ac:dyDescent="0.25">
      <c r="A128" s="7">
        <v>708178</v>
      </c>
      <c r="B128" s="20" t="s">
        <v>13901</v>
      </c>
      <c r="C128" s="21">
        <v>1</v>
      </c>
      <c r="D128" s="21" t="s">
        <v>291</v>
      </c>
      <c r="E128" s="40">
        <f>VLOOKUP(A128,'Τιμοκατάλογος ανά κωδικό'!D:G,4,0)</f>
        <v>128.80000000000001</v>
      </c>
      <c r="F128" s="7" t="str">
        <f>VLOOKUP(A:A,'Τιμοκατάλογος ανά κωδικό'!D:H,5,0)</f>
        <v>2/27, 2/28, 2/29, 2/30, 2/31</v>
      </c>
    </row>
    <row r="129" spans="1:6" x14ac:dyDescent="0.25">
      <c r="A129" s="7">
        <v>82661</v>
      </c>
      <c r="B129" s="20" t="s">
        <v>11212</v>
      </c>
      <c r="C129" s="21">
        <v>1</v>
      </c>
      <c r="D129" s="21" t="s">
        <v>291</v>
      </c>
      <c r="E129" s="40">
        <f>VLOOKUP(A129,'Τιμοκατάλογος ανά κωδικό'!D:G,4,0)</f>
        <v>160.1</v>
      </c>
      <c r="F129" s="7" t="str">
        <f>VLOOKUP(A:A,'Τιμοκατάλογος ανά κωδικό'!D:H,5,0)</f>
        <v>2/27, 2/28, 2/29, 2/30, 2/32</v>
      </c>
    </row>
    <row r="130" spans="1:6" x14ac:dyDescent="0.25">
      <c r="A130" s="7">
        <v>707544</v>
      </c>
      <c r="B130" s="20" t="s">
        <v>13902</v>
      </c>
      <c r="C130" s="21">
        <v>2</v>
      </c>
      <c r="D130" s="21" t="s">
        <v>291</v>
      </c>
      <c r="E130" s="40">
        <f>VLOOKUP(A130,'Τιμοκατάλογος ανά κωδικό'!D:G,4,0)</f>
        <v>68.7</v>
      </c>
      <c r="F130" s="7" t="str">
        <f>VLOOKUP(A:A,'Τιμοκατάλογος ανά κωδικό'!D:H,5,0)</f>
        <v>2/27, 2/28, 2/29, 2/30, 2/32, 2/39</v>
      </c>
    </row>
    <row r="131" spans="1:6" x14ac:dyDescent="0.25">
      <c r="A131" s="7">
        <v>707531</v>
      </c>
      <c r="B131" s="20" t="s">
        <v>13903</v>
      </c>
      <c r="C131" s="21">
        <v>1</v>
      </c>
      <c r="D131" s="21" t="s">
        <v>291</v>
      </c>
      <c r="E131" s="40">
        <f>VLOOKUP(A131,'Τιμοκατάλογος ανά κωδικό'!D:G,4,0)</f>
        <v>60.5</v>
      </c>
      <c r="F131" s="7" t="str">
        <f>VLOOKUP(A:A,'Τιμοκατάλογος ανά κωδικό'!D:H,5,0)</f>
        <v>2/27, 2/28, 2/29, 2/30, 2/31, 4/38</v>
      </c>
    </row>
    <row r="132" spans="1:6" x14ac:dyDescent="0.25">
      <c r="A132" s="7">
        <v>82689</v>
      </c>
      <c r="B132" s="20" t="s">
        <v>10374</v>
      </c>
      <c r="C132" s="21">
        <v>8</v>
      </c>
      <c r="D132" s="21" t="s">
        <v>291</v>
      </c>
      <c r="E132" s="40">
        <f>VLOOKUP(A132,'Τιμοκατάλογος ανά κωδικό'!D:G,4,0)</f>
        <v>67.2</v>
      </c>
      <c r="F132" s="7" t="str">
        <f>VLOOKUP(A:A,'Τιμοκατάλογος ανά κωδικό'!D:H,5,0)</f>
        <v>2/23, 2/28, 2/31</v>
      </c>
    </row>
    <row r="133" spans="1:6" ht="12.75" thickBot="1" x14ac:dyDescent="0.3">
      <c r="E133" s="117"/>
    </row>
    <row r="134" spans="1:6" s="17" customFormat="1" x14ac:dyDescent="0.25">
      <c r="A134" s="15">
        <v>83487</v>
      </c>
      <c r="B134" s="16" t="s">
        <v>30966</v>
      </c>
      <c r="E134" s="116">
        <f>C135*E135+C136*E136+C137*E137+C138*E138+C139*E139+C140*E140+C141*E141</f>
        <v>1289.2</v>
      </c>
      <c r="F134" s="19" t="str">
        <f>VLOOKUP(A:A,'Τιμοκατάλογος ανά κωδικό'!D:H,5,0)</f>
        <v>2/25</v>
      </c>
    </row>
    <row r="135" spans="1:6" x14ac:dyDescent="0.25">
      <c r="A135" s="7">
        <v>82704</v>
      </c>
      <c r="B135" s="20" t="s">
        <v>30963</v>
      </c>
      <c r="C135" s="21">
        <v>1</v>
      </c>
      <c r="D135" s="21" t="s">
        <v>291</v>
      </c>
      <c r="E135" s="40">
        <f>VLOOKUP(A135,'Τιμοκατάλογος ανά κωδικό'!D:G,4,0)</f>
        <v>123.6</v>
      </c>
      <c r="F135" s="7" t="str">
        <f>VLOOKUP(A:A,'Τιμοκατάλογος ανά κωδικό'!D:H,5,0)</f>
        <v>2/23, 2/29, 2/30, 2/32</v>
      </c>
    </row>
    <row r="136" spans="1:6" x14ac:dyDescent="0.25">
      <c r="A136" s="7">
        <v>708178</v>
      </c>
      <c r="B136" s="20" t="s">
        <v>13901</v>
      </c>
      <c r="C136" s="21">
        <v>1</v>
      </c>
      <c r="D136" s="21" t="s">
        <v>291</v>
      </c>
      <c r="E136" s="40">
        <f>VLOOKUP(A136,'Τιμοκατάλογος ανά κωδικό'!D:G,4,0)</f>
        <v>128.80000000000001</v>
      </c>
      <c r="F136" s="7" t="str">
        <f>VLOOKUP(A:A,'Τιμοκατάλογος ανά κωδικό'!D:H,5,0)</f>
        <v>2/27, 2/28, 2/29, 2/30, 2/31</v>
      </c>
    </row>
    <row r="137" spans="1:6" x14ac:dyDescent="0.25">
      <c r="A137" s="7">
        <v>83461</v>
      </c>
      <c r="B137" s="20" t="s">
        <v>11215</v>
      </c>
      <c r="C137" s="21">
        <v>1</v>
      </c>
      <c r="D137" s="21" t="s">
        <v>291</v>
      </c>
      <c r="E137" s="40">
        <f>VLOOKUP(A137,'Τιμοκατάλογος ανά κωδικό'!D:G,4,0)</f>
        <v>166.9</v>
      </c>
      <c r="F137" s="7" t="str">
        <f>VLOOKUP(A:A,'Τιμοκατάλογος ανά κωδικό'!D:H,5,0)</f>
        <v>2/27, 2/28, 2/29, 2/30, 2/32</v>
      </c>
    </row>
    <row r="138" spans="1:6" x14ac:dyDescent="0.25">
      <c r="A138" s="7">
        <v>707544</v>
      </c>
      <c r="B138" s="20" t="s">
        <v>13902</v>
      </c>
      <c r="C138" s="21">
        <v>2</v>
      </c>
      <c r="D138" s="21" t="s">
        <v>291</v>
      </c>
      <c r="E138" s="40">
        <f>VLOOKUP(A138,'Τιμοκατάλογος ανά κωδικό'!D:G,4,0)</f>
        <v>68.7</v>
      </c>
      <c r="F138" s="7" t="str">
        <f>VLOOKUP(A:A,'Τιμοκατάλογος ανά κωδικό'!D:H,5,0)</f>
        <v>2/27, 2/28, 2/29, 2/30, 2/32, 2/39</v>
      </c>
    </row>
    <row r="139" spans="1:6" x14ac:dyDescent="0.25">
      <c r="A139" s="7">
        <v>707531</v>
      </c>
      <c r="B139" s="20" t="s">
        <v>13903</v>
      </c>
      <c r="C139" s="21">
        <v>1</v>
      </c>
      <c r="D139" s="21" t="s">
        <v>291</v>
      </c>
      <c r="E139" s="40">
        <f>VLOOKUP(A139,'Τιμοκατάλογος ανά κωδικό'!D:G,4,0)</f>
        <v>60.5</v>
      </c>
      <c r="F139" s="7" t="str">
        <f>VLOOKUP(A:A,'Τιμοκατάλογος ανά κωδικό'!D:H,5,0)</f>
        <v>2/27, 2/28, 2/29, 2/30, 2/31, 4/38</v>
      </c>
    </row>
    <row r="140" spans="1:6" x14ac:dyDescent="0.25">
      <c r="A140" s="7">
        <v>82689</v>
      </c>
      <c r="B140" s="20" t="s">
        <v>10374</v>
      </c>
      <c r="C140" s="21">
        <v>10</v>
      </c>
      <c r="D140" s="21" t="s">
        <v>291</v>
      </c>
      <c r="E140" s="40">
        <f>VLOOKUP(A140,'Τιμοκατάλογος ανά κωδικό'!D:G,4,0)</f>
        <v>67.2</v>
      </c>
      <c r="F140" s="7" t="str">
        <f>VLOOKUP(A:A,'Τιμοκατάλογος ανά κωδικό'!D:H,5,0)</f>
        <v>2/23, 2/28, 2/31</v>
      </c>
    </row>
    <row r="141" spans="1:6" ht="12.75" thickBot="1" x14ac:dyDescent="0.3">
      <c r="E141" s="117"/>
    </row>
    <row r="142" spans="1:6" s="17" customFormat="1" x14ac:dyDescent="0.25">
      <c r="A142" s="15">
        <v>83488</v>
      </c>
      <c r="B142" s="16" t="s">
        <v>30967</v>
      </c>
      <c r="E142" s="116">
        <f>C143*E143+C144*E144+C145*E145+C146*E146+C147*E147+C148*E148</f>
        <v>468.7</v>
      </c>
      <c r="F142" s="19" t="str">
        <f>VLOOKUP(A:A,'Τιμοκατάλογος ανά κωδικό'!D:H,5,0)</f>
        <v>2/25</v>
      </c>
    </row>
    <row r="143" spans="1:6" x14ac:dyDescent="0.25">
      <c r="A143" s="7">
        <v>708169</v>
      </c>
      <c r="B143" s="20" t="s">
        <v>13906</v>
      </c>
      <c r="C143" s="21">
        <v>1</v>
      </c>
      <c r="D143" s="21" t="s">
        <v>291</v>
      </c>
      <c r="E143" s="40">
        <f>VLOOKUP(A143,'Τιμοκατάλογος ανά κωδικό'!D:G,4,0)</f>
        <v>111.9</v>
      </c>
      <c r="F143" s="7" t="str">
        <f>VLOOKUP(A:A,'Τιμοκατάλογος ανά κωδικό'!D:H,5,0)</f>
        <v>2/27, 2/28, 2/29, 2/30, 2/31</v>
      </c>
    </row>
    <row r="144" spans="1:6" x14ac:dyDescent="0.25">
      <c r="A144" s="7">
        <v>82661</v>
      </c>
      <c r="B144" s="20" t="s">
        <v>11212</v>
      </c>
      <c r="C144" s="21">
        <v>1</v>
      </c>
      <c r="D144" s="21" t="s">
        <v>291</v>
      </c>
      <c r="E144" s="40">
        <f>VLOOKUP(A144,'Τιμοκατάλογος ανά κωδικό'!D:G,4,0)</f>
        <v>160.1</v>
      </c>
      <c r="F144" s="7" t="str">
        <f>VLOOKUP(A:A,'Τιμοκατάλογος ανά κωδικό'!D:H,5,0)</f>
        <v>2/27, 2/28, 2/29, 2/30, 2/32</v>
      </c>
    </row>
    <row r="145" spans="1:6" x14ac:dyDescent="0.25">
      <c r="A145" s="7">
        <v>707544</v>
      </c>
      <c r="B145" s="20" t="s">
        <v>13902</v>
      </c>
      <c r="C145" s="21">
        <v>1</v>
      </c>
      <c r="D145" s="21" t="s">
        <v>291</v>
      </c>
      <c r="E145" s="40">
        <f>VLOOKUP(A145,'Τιμοκατάλογος ανά κωδικό'!D:G,4,0)</f>
        <v>68.7</v>
      </c>
      <c r="F145" s="7" t="str">
        <f>VLOOKUP(A:A,'Τιμοκατάλογος ανά κωδικό'!D:H,5,0)</f>
        <v>2/27, 2/28, 2/29, 2/30, 2/32, 2/39</v>
      </c>
    </row>
    <row r="146" spans="1:6" x14ac:dyDescent="0.25">
      <c r="A146" s="7">
        <v>707530</v>
      </c>
      <c r="B146" s="20" t="s">
        <v>13907</v>
      </c>
      <c r="C146" s="21">
        <v>1</v>
      </c>
      <c r="D146" s="21" t="s">
        <v>291</v>
      </c>
      <c r="E146" s="40">
        <f>VLOOKUP(A146,'Τιμοκατάλογος ανά κωδικό'!D:G,4,0)</f>
        <v>52.3</v>
      </c>
      <c r="F146" s="7" t="str">
        <f>VLOOKUP(A:A,'Τιμοκατάλογος ανά κωδικό'!D:H,5,0)</f>
        <v>2/27, 2/28, 2/29, 2/30, 2/31</v>
      </c>
    </row>
    <row r="147" spans="1:6" x14ac:dyDescent="0.25">
      <c r="A147" s="7">
        <v>82705</v>
      </c>
      <c r="B147" s="20" t="s">
        <v>11201</v>
      </c>
      <c r="C147" s="21">
        <v>1</v>
      </c>
      <c r="D147" s="21" t="s">
        <v>291</v>
      </c>
      <c r="E147" s="40">
        <f>VLOOKUP(A147,'Τιμοκατάλογος ανά κωδικό'!D:G,4,0)</f>
        <v>75.7</v>
      </c>
      <c r="F147" s="7" t="str">
        <f>VLOOKUP(A:A,'Τιμοκατάλογος ανά κωδικό'!D:H,5,0)</f>
        <v>2/22, 2/32</v>
      </c>
    </row>
    <row r="148" spans="1:6" ht="12.75" thickBot="1" x14ac:dyDescent="0.3">
      <c r="E148" s="117"/>
    </row>
    <row r="149" spans="1:6" s="17" customFormat="1" x14ac:dyDescent="0.25">
      <c r="A149" s="15">
        <v>83489</v>
      </c>
      <c r="B149" s="16" t="s">
        <v>30968</v>
      </c>
      <c r="E149" s="116">
        <f>C150*E150+C151*E151+C152*E152+C153*E153+C154*E154+C155*E155</f>
        <v>475.5</v>
      </c>
      <c r="F149" s="19" t="str">
        <f>VLOOKUP(A:A,'Τιμοκατάλογος ανά κωδικό'!D:H,5,0)</f>
        <v>2/25</v>
      </c>
    </row>
    <row r="150" spans="1:6" x14ac:dyDescent="0.25">
      <c r="A150" s="7">
        <v>708169</v>
      </c>
      <c r="B150" s="20" t="s">
        <v>13906</v>
      </c>
      <c r="C150" s="21">
        <v>1</v>
      </c>
      <c r="D150" s="21" t="s">
        <v>291</v>
      </c>
      <c r="E150" s="40">
        <f>VLOOKUP(A150,'Τιμοκατάλογος ανά κωδικό'!D:G,4,0)</f>
        <v>111.9</v>
      </c>
      <c r="F150" s="7" t="str">
        <f>VLOOKUP(A:A,'Τιμοκατάλογος ανά κωδικό'!D:H,5,0)</f>
        <v>2/27, 2/28, 2/29, 2/30, 2/31</v>
      </c>
    </row>
    <row r="151" spans="1:6" x14ac:dyDescent="0.25">
      <c r="A151" s="7">
        <v>83461</v>
      </c>
      <c r="B151" s="20" t="s">
        <v>11215</v>
      </c>
      <c r="C151" s="21">
        <v>1</v>
      </c>
      <c r="D151" s="21" t="s">
        <v>291</v>
      </c>
      <c r="E151" s="40">
        <f>VLOOKUP(A151,'Τιμοκατάλογος ανά κωδικό'!D:G,4,0)</f>
        <v>166.9</v>
      </c>
      <c r="F151" s="7" t="str">
        <f>VLOOKUP(A:A,'Τιμοκατάλογος ανά κωδικό'!D:H,5,0)</f>
        <v>2/27, 2/28, 2/29, 2/30, 2/32</v>
      </c>
    </row>
    <row r="152" spans="1:6" x14ac:dyDescent="0.25">
      <c r="A152" s="7">
        <v>707544</v>
      </c>
      <c r="B152" s="20" t="s">
        <v>13902</v>
      </c>
      <c r="C152" s="21">
        <v>1</v>
      </c>
      <c r="D152" s="21" t="s">
        <v>291</v>
      </c>
      <c r="E152" s="40">
        <f>VLOOKUP(A152,'Τιμοκατάλογος ανά κωδικό'!D:G,4,0)</f>
        <v>68.7</v>
      </c>
      <c r="F152" s="7" t="str">
        <f>VLOOKUP(A:A,'Τιμοκατάλογος ανά κωδικό'!D:H,5,0)</f>
        <v>2/27, 2/28, 2/29, 2/30, 2/32, 2/39</v>
      </c>
    </row>
    <row r="153" spans="1:6" x14ac:dyDescent="0.25">
      <c r="A153" s="7">
        <v>707530</v>
      </c>
      <c r="B153" s="20" t="s">
        <v>13907</v>
      </c>
      <c r="C153" s="21">
        <v>1</v>
      </c>
      <c r="D153" s="21" t="s">
        <v>291</v>
      </c>
      <c r="E153" s="40">
        <f>VLOOKUP(A153,'Τιμοκατάλογος ανά κωδικό'!D:G,4,0)</f>
        <v>52.3</v>
      </c>
      <c r="F153" s="7" t="str">
        <f>VLOOKUP(A:A,'Τιμοκατάλογος ανά κωδικό'!D:H,5,0)</f>
        <v>2/27, 2/28, 2/29, 2/30, 2/31</v>
      </c>
    </row>
    <row r="154" spans="1:6" x14ac:dyDescent="0.25">
      <c r="A154" s="7">
        <v>82705</v>
      </c>
      <c r="B154" s="20" t="s">
        <v>11201</v>
      </c>
      <c r="C154" s="21">
        <v>1</v>
      </c>
      <c r="D154" s="21" t="s">
        <v>291</v>
      </c>
      <c r="E154" s="40">
        <f>VLOOKUP(A154,'Τιμοκατάλογος ανά κωδικό'!D:G,4,0)</f>
        <v>75.7</v>
      </c>
      <c r="F154" s="7" t="str">
        <f>VLOOKUP(A:A,'Τιμοκατάλογος ανά κωδικό'!D:H,5,0)</f>
        <v>2/22, 2/32</v>
      </c>
    </row>
    <row r="155" spans="1:6" ht="12.75" thickBot="1" x14ac:dyDescent="0.3">
      <c r="E155" s="117"/>
    </row>
    <row r="156" spans="1:6" s="17" customFormat="1" x14ac:dyDescent="0.25">
      <c r="A156" s="15">
        <v>83490</v>
      </c>
      <c r="B156" s="16" t="s">
        <v>30969</v>
      </c>
      <c r="E156" s="116">
        <f>C157*E157+C158*E158+C159*E159+C160*E160+C161*E161+C162*E162</f>
        <v>562.5</v>
      </c>
      <c r="F156" s="19" t="str">
        <f>VLOOKUP(A:A,'Τιμοκατάλογος ανά κωδικό'!D:H,5,0)</f>
        <v>2/25</v>
      </c>
    </row>
    <row r="157" spans="1:6" x14ac:dyDescent="0.25">
      <c r="A157" s="7">
        <v>708178</v>
      </c>
      <c r="B157" s="20" t="s">
        <v>13901</v>
      </c>
      <c r="C157" s="21">
        <v>1</v>
      </c>
      <c r="D157" s="21" t="s">
        <v>291</v>
      </c>
      <c r="E157" s="40">
        <f>VLOOKUP(A157,'Τιμοκατάλογος ανά κωδικό'!D:G,4,0)</f>
        <v>128.80000000000001</v>
      </c>
      <c r="F157" s="7" t="str">
        <f>VLOOKUP(A:A,'Τιμοκατάλογος ανά κωδικό'!D:H,5,0)</f>
        <v>2/27, 2/28, 2/29, 2/30, 2/31</v>
      </c>
    </row>
    <row r="158" spans="1:6" x14ac:dyDescent="0.25">
      <c r="A158" s="7">
        <v>82661</v>
      </c>
      <c r="B158" s="20" t="s">
        <v>11212</v>
      </c>
      <c r="C158" s="21">
        <v>1</v>
      </c>
      <c r="D158" s="21" t="s">
        <v>291</v>
      </c>
      <c r="E158" s="40">
        <f>VLOOKUP(A158,'Τιμοκατάλογος ανά κωδικό'!D:G,4,0)</f>
        <v>160.1</v>
      </c>
      <c r="F158" s="7" t="str">
        <f>VLOOKUP(A:A,'Τιμοκατάλογος ανά κωδικό'!D:H,5,0)</f>
        <v>2/27, 2/28, 2/29, 2/30, 2/32</v>
      </c>
    </row>
    <row r="159" spans="1:6" x14ac:dyDescent="0.25">
      <c r="A159" s="7">
        <v>707544</v>
      </c>
      <c r="B159" s="20" t="s">
        <v>13902</v>
      </c>
      <c r="C159" s="21">
        <v>2</v>
      </c>
      <c r="D159" s="21" t="s">
        <v>291</v>
      </c>
      <c r="E159" s="40">
        <f>VLOOKUP(A159,'Τιμοκατάλογος ανά κωδικό'!D:G,4,0)</f>
        <v>68.7</v>
      </c>
      <c r="F159" s="7" t="str">
        <f>VLOOKUP(A:A,'Τιμοκατάλογος ανά κωδικό'!D:H,5,0)</f>
        <v>2/27, 2/28, 2/29, 2/30, 2/32, 2/39</v>
      </c>
    </row>
    <row r="160" spans="1:6" x14ac:dyDescent="0.25">
      <c r="A160" s="7">
        <v>707531</v>
      </c>
      <c r="B160" s="20" t="s">
        <v>13903</v>
      </c>
      <c r="C160" s="21">
        <v>1</v>
      </c>
      <c r="D160" s="21" t="s">
        <v>291</v>
      </c>
      <c r="E160" s="40">
        <f>VLOOKUP(A160,'Τιμοκατάλογος ανά κωδικό'!D:G,4,0)</f>
        <v>60.5</v>
      </c>
      <c r="F160" s="7" t="str">
        <f>VLOOKUP(A:A,'Τιμοκατάλογος ανά κωδικό'!D:H,5,0)</f>
        <v>2/27, 2/28, 2/29, 2/30, 2/31, 4/38</v>
      </c>
    </row>
    <row r="161" spans="1:6" x14ac:dyDescent="0.25">
      <c r="A161" s="7">
        <v>82705</v>
      </c>
      <c r="B161" s="20" t="s">
        <v>11201</v>
      </c>
      <c r="C161" s="21">
        <v>1</v>
      </c>
      <c r="D161" s="21" t="s">
        <v>291</v>
      </c>
      <c r="E161" s="40">
        <f>VLOOKUP(A161,'Τιμοκατάλογος ανά κωδικό'!D:G,4,0)</f>
        <v>75.7</v>
      </c>
      <c r="F161" s="7" t="str">
        <f>VLOOKUP(A:A,'Τιμοκατάλογος ανά κωδικό'!D:H,5,0)</f>
        <v>2/22, 2/32</v>
      </c>
    </row>
    <row r="162" spans="1:6" ht="12.75" thickBot="1" x14ac:dyDescent="0.3">
      <c r="E162" s="118"/>
    </row>
    <row r="163" spans="1:6" s="17" customFormat="1" x14ac:dyDescent="0.25">
      <c r="A163" s="15">
        <v>83491</v>
      </c>
      <c r="B163" s="16" t="s">
        <v>30970</v>
      </c>
      <c r="E163" s="116">
        <f>C164*E164+C165*E165+C166*E166+C167*E167+C168*E168</f>
        <v>569.30000000000007</v>
      </c>
      <c r="F163" s="19" t="str">
        <f>VLOOKUP(A:A,'Τιμοκατάλογος ανά κωδικό'!D:H,5,0)</f>
        <v>2/25</v>
      </c>
    </row>
    <row r="164" spans="1:6" x14ac:dyDescent="0.25">
      <c r="A164" s="7">
        <v>708178</v>
      </c>
      <c r="B164" s="20" t="s">
        <v>13901</v>
      </c>
      <c r="C164" s="21">
        <v>1</v>
      </c>
      <c r="D164" s="21" t="s">
        <v>291</v>
      </c>
      <c r="E164" s="40">
        <f>VLOOKUP(A164,'Τιμοκατάλογος ανά κωδικό'!D:G,4,0)</f>
        <v>128.80000000000001</v>
      </c>
      <c r="F164" s="7" t="str">
        <f>VLOOKUP(A:A,'Τιμοκατάλογος ανά κωδικό'!D:H,5,0)</f>
        <v>2/27, 2/28, 2/29, 2/30, 2/31</v>
      </c>
    </row>
    <row r="165" spans="1:6" x14ac:dyDescent="0.25">
      <c r="A165" s="7">
        <v>83461</v>
      </c>
      <c r="B165" s="20" t="s">
        <v>11215</v>
      </c>
      <c r="C165" s="21">
        <v>1</v>
      </c>
      <c r="D165" s="21" t="s">
        <v>291</v>
      </c>
      <c r="E165" s="40">
        <f>VLOOKUP(A165,'Τιμοκατάλογος ανά κωδικό'!D:G,4,0)</f>
        <v>166.9</v>
      </c>
      <c r="F165" s="7" t="str">
        <f>VLOOKUP(A:A,'Τιμοκατάλογος ανά κωδικό'!D:H,5,0)</f>
        <v>2/27, 2/28, 2/29, 2/30, 2/32</v>
      </c>
    </row>
    <row r="166" spans="1:6" x14ac:dyDescent="0.25">
      <c r="A166" s="7">
        <v>707544</v>
      </c>
      <c r="B166" s="20" t="s">
        <v>13902</v>
      </c>
      <c r="C166" s="21">
        <v>2</v>
      </c>
      <c r="D166" s="21" t="s">
        <v>291</v>
      </c>
      <c r="E166" s="40">
        <f>VLOOKUP(A166,'Τιμοκατάλογος ανά κωδικό'!D:G,4,0)</f>
        <v>68.7</v>
      </c>
      <c r="F166" s="7" t="str">
        <f>VLOOKUP(A:A,'Τιμοκατάλογος ανά κωδικό'!D:H,5,0)</f>
        <v>2/27, 2/28, 2/29, 2/30, 2/32, 2/39</v>
      </c>
    </row>
    <row r="167" spans="1:6" x14ac:dyDescent="0.25">
      <c r="A167" s="7">
        <v>707531</v>
      </c>
      <c r="B167" s="20" t="s">
        <v>13903</v>
      </c>
      <c r="C167" s="21">
        <v>1</v>
      </c>
      <c r="D167" s="21" t="s">
        <v>291</v>
      </c>
      <c r="E167" s="40">
        <f>VLOOKUP(A167,'Τιμοκατάλογος ανά κωδικό'!D:G,4,0)</f>
        <v>60.5</v>
      </c>
      <c r="F167" s="7" t="str">
        <f>VLOOKUP(A:A,'Τιμοκατάλογος ανά κωδικό'!D:H,5,0)</f>
        <v>2/27, 2/28, 2/29, 2/30, 2/31, 4/38</v>
      </c>
    </row>
    <row r="168" spans="1:6" x14ac:dyDescent="0.25">
      <c r="A168" s="7">
        <v>82705</v>
      </c>
      <c r="B168" s="20" t="s">
        <v>11201</v>
      </c>
      <c r="C168" s="21">
        <v>1</v>
      </c>
      <c r="D168" s="21" t="s">
        <v>291</v>
      </c>
      <c r="E168" s="40">
        <f>VLOOKUP(A168,'Τιμοκατάλογος ανά κωδικό'!D:G,4,0)</f>
        <v>75.7</v>
      </c>
      <c r="F168" s="7" t="str">
        <f>VLOOKUP(A:A,'Τιμοκατάλογος ανά κωδικό'!D:H,5,0)</f>
        <v>2/22, 2/32</v>
      </c>
    </row>
  </sheetData>
  <autoFilter ref="A1:F168" xr:uid="{00000000-0001-0000-0500-000000000000}"/>
  <printOptions horizontalCentered="1" gridLines="1"/>
  <pageMargins left="0.70866141732283472" right="0.70866141732283472" top="1.1811023622047245" bottom="0.74803149606299213" header="0.31496062992125984" footer="0.31496062992125984"/>
  <pageSetup paperSize="9" scale="85" fitToHeight="0" orientation="portrait" r:id="rId1"/>
  <headerFooter alignWithMargins="0">
    <oddHeader>&amp;C&amp;12&amp;K000000ΤΙΜΟΚΑΤΑΛΟΓΟΣ
ΗΛΕΚΤΡΟΛΟΓΙΚΟΥ ΥΛΙΚΟΥ
Δεκέμβριος 2024&amp;R&amp;K000000&amp;A
Ανάλυση ΒΟΜ υλικών</oddHeader>
    <oddFooter>&amp;R&amp;K000000σελ. &amp;P/&amp;N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F162"/>
  <sheetViews>
    <sheetView workbookViewId="0">
      <pane ySplit="1" topLeftCell="A2" activePane="bottomLeft" state="frozen"/>
      <selection pane="bottomLeft"/>
    </sheetView>
  </sheetViews>
  <sheetFormatPr defaultColWidth="8.85546875" defaultRowHeight="12" x14ac:dyDescent="0.25"/>
  <cols>
    <col min="1" max="1" width="8.85546875" style="7" bestFit="1" customWidth="1"/>
    <col min="2" max="2" width="47.85546875" style="20" bestFit="1" customWidth="1"/>
    <col min="3" max="3" width="2" style="7" bestFit="1" customWidth="1"/>
    <col min="4" max="4" width="4.85546875" style="7" bestFit="1" customWidth="1"/>
    <col min="5" max="5" width="12.28515625" style="23" customWidth="1"/>
    <col min="6" max="6" width="20.5703125" style="7" bestFit="1" customWidth="1"/>
    <col min="7" max="16384" width="8.85546875" style="21"/>
  </cols>
  <sheetData>
    <row r="1" spans="1:6" s="28" customFormat="1" ht="42" customHeight="1" x14ac:dyDescent="0.2">
      <c r="A1" s="24" t="s">
        <v>361</v>
      </c>
      <c r="B1" s="25" t="s">
        <v>362</v>
      </c>
      <c r="C1" s="26"/>
      <c r="D1" s="24"/>
      <c r="E1" s="27" t="s">
        <v>10615</v>
      </c>
      <c r="F1" s="24" t="s">
        <v>19301</v>
      </c>
    </row>
    <row r="2" spans="1:6" s="17" customFormat="1" x14ac:dyDescent="0.25">
      <c r="A2" s="15">
        <v>75497</v>
      </c>
      <c r="B2" s="16" t="s">
        <v>4683</v>
      </c>
      <c r="C2" s="15"/>
      <c r="D2" s="15"/>
      <c r="E2" s="18">
        <f>C3*E3+C4*E4+C5*E5+C6*E6</f>
        <v>23.830000000000005</v>
      </c>
      <c r="F2" s="19" t="str">
        <f>VLOOKUP(A:A,'Τιμοκατάλογος ανά κωδικό'!D:H,5,0)</f>
        <v>4/15</v>
      </c>
    </row>
    <row r="3" spans="1:6" x14ac:dyDescent="0.25">
      <c r="A3" s="7">
        <v>75416</v>
      </c>
      <c r="B3" s="20" t="s">
        <v>4684</v>
      </c>
      <c r="C3" s="7">
        <v>1</v>
      </c>
      <c r="D3" s="29" t="s">
        <v>291</v>
      </c>
      <c r="E3" s="40">
        <f>VLOOKUP(A3,'Τιμοκατάλογος ανά κωδικό'!D:G,4,0)</f>
        <v>16.91</v>
      </c>
      <c r="F3" s="7" t="str">
        <f>VLOOKUP(A:A,'Τιμοκατάλογος ανά κωδικό'!D:H,5,0)</f>
        <v>*</v>
      </c>
    </row>
    <row r="4" spans="1:6" x14ac:dyDescent="0.25">
      <c r="A4" s="7">
        <v>73647</v>
      </c>
      <c r="B4" s="20" t="s">
        <v>4638</v>
      </c>
      <c r="C4" s="7">
        <v>1</v>
      </c>
      <c r="D4" s="29" t="s">
        <v>291</v>
      </c>
      <c r="E4" s="40">
        <f>VLOOKUP(A4,'Τιμοκατάλογος ανά κωδικό'!D:G,4,0)</f>
        <v>1.58</v>
      </c>
      <c r="F4" s="7" t="str">
        <f>VLOOKUP(A:A,'Τιμοκατάλογος ανά κωδικό'!D:H,5,0)</f>
        <v>*</v>
      </c>
    </row>
    <row r="5" spans="1:6" x14ac:dyDescent="0.25">
      <c r="A5" s="7">
        <v>73637</v>
      </c>
      <c r="B5" s="20" t="s">
        <v>4634</v>
      </c>
      <c r="C5" s="7">
        <v>1</v>
      </c>
      <c r="D5" s="29" t="s">
        <v>291</v>
      </c>
      <c r="E5" s="40">
        <f>VLOOKUP(A5,'Τιμοκατάλογος ανά κωδικό'!D:G,4,0)</f>
        <v>2.67</v>
      </c>
      <c r="F5" s="7" t="str">
        <f>VLOOKUP(A:A,'Τιμοκατάλογος ανά κωδικό'!D:H,5,0)</f>
        <v>*</v>
      </c>
    </row>
    <row r="6" spans="1:6" x14ac:dyDescent="0.25">
      <c r="A6" s="7">
        <v>73642</v>
      </c>
      <c r="B6" s="20" t="s">
        <v>4636</v>
      </c>
      <c r="C6" s="7">
        <v>1</v>
      </c>
      <c r="D6" s="29" t="s">
        <v>291</v>
      </c>
      <c r="E6" s="40">
        <f>VLOOKUP(A6,'Τιμοκατάλογος ανά κωδικό'!D:G,4,0)</f>
        <v>2.67</v>
      </c>
      <c r="F6" s="7" t="str">
        <f>VLOOKUP(A:A,'Τιμοκατάλογος ανά κωδικό'!D:H,5,0)</f>
        <v>*</v>
      </c>
    </row>
    <row r="7" spans="1:6" x14ac:dyDescent="0.25">
      <c r="D7" s="29"/>
    </row>
    <row r="8" spans="1:6" s="17" customFormat="1" x14ac:dyDescent="0.25">
      <c r="A8" s="15">
        <v>75498</v>
      </c>
      <c r="B8" s="16" t="s">
        <v>4685</v>
      </c>
      <c r="C8" s="15"/>
      <c r="D8" s="15"/>
      <c r="E8" s="18">
        <f>C9*E9+C10*E10+C11*E11+C12*E12</f>
        <v>28.53</v>
      </c>
      <c r="F8" s="19" t="str">
        <f>VLOOKUP(A:A,'Τιμοκατάλογος ανά κωδικό'!D:H,5,0)</f>
        <v>4/15</v>
      </c>
    </row>
    <row r="9" spans="1:6" x14ac:dyDescent="0.25">
      <c r="A9" s="7">
        <v>75417</v>
      </c>
      <c r="B9" s="20" t="s">
        <v>4686</v>
      </c>
      <c r="C9" s="7">
        <v>1</v>
      </c>
      <c r="D9" s="29" t="s">
        <v>291</v>
      </c>
      <c r="E9" s="40">
        <f>VLOOKUP(A9,'Τιμοκατάλογος ανά κωδικό'!D:G,4,0)</f>
        <v>21.36</v>
      </c>
      <c r="F9" s="7" t="str">
        <f>VLOOKUP(A:A,'Τιμοκατάλογος ανά κωδικό'!D:H,5,0)</f>
        <v>*</v>
      </c>
    </row>
    <row r="10" spans="1:6" x14ac:dyDescent="0.25">
      <c r="A10" s="7">
        <v>73648</v>
      </c>
      <c r="B10" s="20" t="s">
        <v>3965</v>
      </c>
      <c r="C10" s="7">
        <v>1</v>
      </c>
      <c r="D10" s="29" t="s">
        <v>291</v>
      </c>
      <c r="E10" s="40">
        <f>VLOOKUP(A10,'Τιμοκατάλογος ανά κωδικό'!D:G,4,0)</f>
        <v>1.83</v>
      </c>
      <c r="F10" s="7" t="str">
        <f>VLOOKUP(A:A,'Τιμοκατάλογος ανά κωδικό'!D:H,5,0)</f>
        <v>4/7, 4/15, 4/19</v>
      </c>
    </row>
    <row r="11" spans="1:6" x14ac:dyDescent="0.25">
      <c r="A11" s="7">
        <v>73637</v>
      </c>
      <c r="B11" s="20" t="s">
        <v>4634</v>
      </c>
      <c r="C11" s="7">
        <v>1</v>
      </c>
      <c r="D11" s="29" t="s">
        <v>291</v>
      </c>
      <c r="E11" s="40">
        <f>VLOOKUP(A11,'Τιμοκατάλογος ανά κωδικό'!D:G,4,0)</f>
        <v>2.67</v>
      </c>
      <c r="F11" s="7" t="str">
        <f>VLOOKUP(A:A,'Τιμοκατάλογος ανά κωδικό'!D:H,5,0)</f>
        <v>*</v>
      </c>
    </row>
    <row r="12" spans="1:6" x14ac:dyDescent="0.25">
      <c r="A12" s="7">
        <v>73642</v>
      </c>
      <c r="B12" s="20" t="s">
        <v>4636</v>
      </c>
      <c r="C12" s="7">
        <v>1</v>
      </c>
      <c r="D12" s="29" t="s">
        <v>291</v>
      </c>
      <c r="E12" s="40">
        <f>VLOOKUP(A12,'Τιμοκατάλογος ανά κωδικό'!D:G,4,0)</f>
        <v>2.67</v>
      </c>
      <c r="F12" s="7" t="str">
        <f>VLOOKUP(A:A,'Τιμοκατάλογος ανά κωδικό'!D:H,5,0)</f>
        <v>*</v>
      </c>
    </row>
    <row r="13" spans="1:6" x14ac:dyDescent="0.25">
      <c r="D13" s="29"/>
    </row>
    <row r="14" spans="1:6" s="17" customFormat="1" x14ac:dyDescent="0.25">
      <c r="A14" s="15">
        <v>75499</v>
      </c>
      <c r="B14" s="16" t="s">
        <v>4687</v>
      </c>
      <c r="C14" s="15"/>
      <c r="D14" s="15"/>
      <c r="E14" s="18">
        <f>C15*E15+C16*E16+C17*E17+C18*E18</f>
        <v>43.079999999999991</v>
      </c>
      <c r="F14" s="19" t="str">
        <f>VLOOKUP(A:A,'Τιμοκατάλογος ανά κωδικό'!D:H,5,0)</f>
        <v>4/15</v>
      </c>
    </row>
    <row r="15" spans="1:6" x14ac:dyDescent="0.25">
      <c r="A15" s="7">
        <v>75418</v>
      </c>
      <c r="B15" s="20" t="s">
        <v>4688</v>
      </c>
      <c r="C15" s="7">
        <v>1</v>
      </c>
      <c r="D15" s="29" t="s">
        <v>291</v>
      </c>
      <c r="E15" s="40">
        <f>VLOOKUP(A15,'Τιμοκατάλογος ανά κωδικό'!D:G,4,0)</f>
        <v>32.159999999999997</v>
      </c>
      <c r="F15" s="7" t="str">
        <f>VLOOKUP(A:A,'Τιμοκατάλογος ανά κωδικό'!D:H,5,0)</f>
        <v>*</v>
      </c>
    </row>
    <row r="16" spans="1:6" x14ac:dyDescent="0.25">
      <c r="A16" s="7">
        <v>73648</v>
      </c>
      <c r="B16" s="20" t="s">
        <v>3965</v>
      </c>
      <c r="C16" s="7">
        <v>1</v>
      </c>
      <c r="D16" s="29" t="s">
        <v>291</v>
      </c>
      <c r="E16" s="40">
        <f>VLOOKUP(A16,'Τιμοκατάλογος ανά κωδικό'!D:G,4,0)</f>
        <v>1.83</v>
      </c>
      <c r="F16" s="7" t="str">
        <f>VLOOKUP(A:A,'Τιμοκατάλογος ανά κωδικό'!D:H,5,0)</f>
        <v>4/7, 4/15, 4/19</v>
      </c>
    </row>
    <row r="17" spans="1:6" x14ac:dyDescent="0.25">
      <c r="A17" s="7">
        <v>73638</v>
      </c>
      <c r="B17" s="20" t="s">
        <v>3961</v>
      </c>
      <c r="C17" s="7">
        <v>1</v>
      </c>
      <c r="D17" s="29" t="s">
        <v>291</v>
      </c>
      <c r="E17" s="40">
        <f>VLOOKUP(A17,'Τιμοκατάλογος ανά κωδικό'!D:G,4,0)</f>
        <v>4.55</v>
      </c>
      <c r="F17" s="7" t="str">
        <f>VLOOKUP(A:A,'Τιμοκατάλογος ανά κωδικό'!D:H,5,0)</f>
        <v>4/7, 4/15, 4/19</v>
      </c>
    </row>
    <row r="18" spans="1:6" x14ac:dyDescent="0.25">
      <c r="A18" s="7">
        <v>73643</v>
      </c>
      <c r="B18" s="20" t="s">
        <v>3963</v>
      </c>
      <c r="C18" s="7">
        <v>1</v>
      </c>
      <c r="D18" s="29" t="s">
        <v>291</v>
      </c>
      <c r="E18" s="40">
        <f>VLOOKUP(A18,'Τιμοκατάλογος ανά κωδικό'!D:G,4,0)</f>
        <v>4.54</v>
      </c>
      <c r="F18" s="7" t="str">
        <f>VLOOKUP(A:A,'Τιμοκατάλογος ανά κωδικό'!D:H,5,0)</f>
        <v>4/7, 4/15, 4/19</v>
      </c>
    </row>
    <row r="19" spans="1:6" x14ac:dyDescent="0.25">
      <c r="D19" s="29"/>
    </row>
    <row r="20" spans="1:6" s="17" customFormat="1" x14ac:dyDescent="0.25">
      <c r="A20" s="15">
        <v>75500</v>
      </c>
      <c r="B20" s="16" t="s">
        <v>4689</v>
      </c>
      <c r="C20" s="15"/>
      <c r="D20" s="15"/>
      <c r="E20" s="18">
        <f>C21*E21+C22*E22+C23*E23+C24*E24</f>
        <v>60.849999999999994</v>
      </c>
      <c r="F20" s="19" t="str">
        <f>VLOOKUP(A:A,'Τιμοκατάλογος ανά κωδικό'!D:H,5,0)</f>
        <v>4/15</v>
      </c>
    </row>
    <row r="21" spans="1:6" x14ac:dyDescent="0.25">
      <c r="A21" s="7">
        <v>75419</v>
      </c>
      <c r="B21" s="20" t="s">
        <v>4690</v>
      </c>
      <c r="C21" s="7">
        <v>1</v>
      </c>
      <c r="D21" s="29" t="s">
        <v>291</v>
      </c>
      <c r="E21" s="40">
        <f>VLOOKUP(A21,'Τιμοκατάλογος ανά κωδικό'!D:G,4,0)</f>
        <v>49.93</v>
      </c>
      <c r="F21" s="7" t="str">
        <f>VLOOKUP(A:A,'Τιμοκατάλογος ανά κωδικό'!D:H,5,0)</f>
        <v>*</v>
      </c>
    </row>
    <row r="22" spans="1:6" x14ac:dyDescent="0.25">
      <c r="A22" s="7">
        <v>73648</v>
      </c>
      <c r="B22" s="20" t="s">
        <v>3965</v>
      </c>
      <c r="C22" s="7">
        <v>1</v>
      </c>
      <c r="D22" s="29" t="s">
        <v>291</v>
      </c>
      <c r="E22" s="40">
        <f>VLOOKUP(A22,'Τιμοκατάλογος ανά κωδικό'!D:G,4,0)</f>
        <v>1.83</v>
      </c>
      <c r="F22" s="7" t="str">
        <f>VLOOKUP(A:A,'Τιμοκατάλογος ανά κωδικό'!D:H,5,0)</f>
        <v>4/7, 4/15, 4/19</v>
      </c>
    </row>
    <row r="23" spans="1:6" x14ac:dyDescent="0.25">
      <c r="A23" s="7">
        <v>73638</v>
      </c>
      <c r="B23" s="20" t="s">
        <v>3961</v>
      </c>
      <c r="C23" s="7">
        <v>1</v>
      </c>
      <c r="D23" s="29" t="s">
        <v>291</v>
      </c>
      <c r="E23" s="40">
        <f>VLOOKUP(A23,'Τιμοκατάλογος ανά κωδικό'!D:G,4,0)</f>
        <v>4.55</v>
      </c>
      <c r="F23" s="7" t="str">
        <f>VLOOKUP(A:A,'Τιμοκατάλογος ανά κωδικό'!D:H,5,0)</f>
        <v>4/7, 4/15, 4/19</v>
      </c>
    </row>
    <row r="24" spans="1:6" x14ac:dyDescent="0.25">
      <c r="A24" s="7">
        <v>73643</v>
      </c>
      <c r="B24" s="20" t="s">
        <v>3963</v>
      </c>
      <c r="C24" s="7">
        <v>1</v>
      </c>
      <c r="D24" s="29" t="s">
        <v>291</v>
      </c>
      <c r="E24" s="40">
        <f>VLOOKUP(A24,'Τιμοκατάλογος ανά κωδικό'!D:G,4,0)</f>
        <v>4.54</v>
      </c>
      <c r="F24" s="7" t="str">
        <f>VLOOKUP(A:A,'Τιμοκατάλογος ανά κωδικό'!D:H,5,0)</f>
        <v>4/7, 4/15, 4/19</v>
      </c>
    </row>
    <row r="25" spans="1:6" x14ac:dyDescent="0.25">
      <c r="D25" s="29"/>
    </row>
    <row r="26" spans="1:6" s="17" customFormat="1" x14ac:dyDescent="0.25">
      <c r="A26" s="15">
        <v>75501</v>
      </c>
      <c r="B26" s="16" t="s">
        <v>4691</v>
      </c>
      <c r="C26" s="15"/>
      <c r="D26" s="15"/>
      <c r="E26" s="18">
        <f>C27*E27+C28*E28+C29*E29+C30*E30</f>
        <v>86.960000000000008</v>
      </c>
      <c r="F26" s="19" t="str">
        <f>VLOOKUP(A:A,'Τιμοκατάλογος ανά κωδικό'!D:H,5,0)</f>
        <v>4/15</v>
      </c>
    </row>
    <row r="27" spans="1:6" x14ac:dyDescent="0.25">
      <c r="A27" s="7">
        <v>75420</v>
      </c>
      <c r="B27" s="20" t="s">
        <v>4692</v>
      </c>
      <c r="C27" s="7">
        <v>1</v>
      </c>
      <c r="D27" s="29" t="s">
        <v>291</v>
      </c>
      <c r="E27" s="40">
        <f>VLOOKUP(A27,'Τιμοκατάλογος ανά κωδικό'!D:G,4,0)</f>
        <v>73.010000000000005</v>
      </c>
      <c r="F27" s="7" t="str">
        <f>VLOOKUP(A:A,'Τιμοκατάλογος ανά κωδικό'!D:H,5,0)</f>
        <v>*</v>
      </c>
    </row>
    <row r="28" spans="1:6" x14ac:dyDescent="0.25">
      <c r="A28" s="7">
        <v>73648</v>
      </c>
      <c r="B28" s="20" t="s">
        <v>3965</v>
      </c>
      <c r="C28" s="7">
        <v>1</v>
      </c>
      <c r="D28" s="29" t="s">
        <v>291</v>
      </c>
      <c r="E28" s="40">
        <f>VLOOKUP(A28,'Τιμοκατάλογος ανά κωδικό'!D:G,4,0)</f>
        <v>1.83</v>
      </c>
      <c r="F28" s="7" t="str">
        <f>VLOOKUP(A:A,'Τιμοκατάλογος ανά κωδικό'!D:H,5,0)</f>
        <v>4/7, 4/15, 4/19</v>
      </c>
    </row>
    <row r="29" spans="1:6" x14ac:dyDescent="0.25">
      <c r="A29" s="7">
        <v>73639</v>
      </c>
      <c r="B29" s="20" t="s">
        <v>3962</v>
      </c>
      <c r="C29" s="7">
        <v>1</v>
      </c>
      <c r="D29" s="29" t="s">
        <v>291</v>
      </c>
      <c r="E29" s="40">
        <f>VLOOKUP(A29,'Τιμοκατάλογος ανά κωδικό'!D:G,4,0)</f>
        <v>6.06</v>
      </c>
      <c r="F29" s="7" t="str">
        <f>VLOOKUP(A:A,'Τιμοκατάλογος ανά κωδικό'!D:H,5,0)</f>
        <v>4/7, 4/15, 4/19</v>
      </c>
    </row>
    <row r="30" spans="1:6" x14ac:dyDescent="0.25">
      <c r="A30" s="7">
        <v>73644</v>
      </c>
      <c r="B30" s="20" t="s">
        <v>3964</v>
      </c>
      <c r="C30" s="7">
        <v>1</v>
      </c>
      <c r="D30" s="29" t="s">
        <v>291</v>
      </c>
      <c r="E30" s="40">
        <f>VLOOKUP(A30,'Τιμοκατάλογος ανά κωδικό'!D:G,4,0)</f>
        <v>6.06</v>
      </c>
      <c r="F30" s="7" t="str">
        <f>VLOOKUP(A:A,'Τιμοκατάλογος ανά κωδικό'!D:H,5,0)</f>
        <v>4/7, 4/15, 4/19</v>
      </c>
    </row>
    <row r="31" spans="1:6" x14ac:dyDescent="0.25">
      <c r="D31" s="29"/>
    </row>
    <row r="32" spans="1:6" s="17" customFormat="1" x14ac:dyDescent="0.25">
      <c r="A32" s="15">
        <v>75503</v>
      </c>
      <c r="B32" s="16" t="s">
        <v>4693</v>
      </c>
      <c r="C32" s="15"/>
      <c r="D32" s="15"/>
      <c r="E32" s="18">
        <f>C33*E33+C34*E34+C35*E35+C36*E36</f>
        <v>35.690000000000005</v>
      </c>
      <c r="F32" s="19" t="str">
        <f>VLOOKUP(A:A,'Τιμοκατάλογος ανά κωδικό'!D:H,5,0)</f>
        <v>4/15</v>
      </c>
    </row>
    <row r="33" spans="1:6" x14ac:dyDescent="0.25">
      <c r="A33" s="7">
        <v>75421</v>
      </c>
      <c r="B33" s="20" t="s">
        <v>4694</v>
      </c>
      <c r="C33" s="7">
        <v>1</v>
      </c>
      <c r="D33" s="29" t="s">
        <v>291</v>
      </c>
      <c r="E33" s="40">
        <f>VLOOKUP(A33,'Τιμοκατάλογος ανά κωδικό'!D:G,4,0)</f>
        <v>28.1</v>
      </c>
      <c r="F33" s="7" t="str">
        <f>VLOOKUP(A:A,'Τιμοκατάλογος ανά κωδικό'!D:H,5,0)</f>
        <v>*</v>
      </c>
    </row>
    <row r="34" spans="1:6" x14ac:dyDescent="0.25">
      <c r="A34" s="7">
        <v>73650</v>
      </c>
      <c r="B34" s="20" t="s">
        <v>3966</v>
      </c>
      <c r="C34" s="7">
        <v>1</v>
      </c>
      <c r="D34" s="29" t="s">
        <v>291</v>
      </c>
      <c r="E34" s="40">
        <f>VLOOKUP(A34,'Τιμοκατάλογος ανά κωδικό'!D:G,4,0)</f>
        <v>2.25</v>
      </c>
      <c r="F34" s="7" t="str">
        <f>VLOOKUP(A:A,'Τιμοκατάλογος ανά κωδικό'!D:H,5,0)</f>
        <v>4/7, 4/15, 4/19</v>
      </c>
    </row>
    <row r="35" spans="1:6" x14ac:dyDescent="0.25">
      <c r="A35" s="7">
        <v>73637</v>
      </c>
      <c r="B35" s="20" t="s">
        <v>4634</v>
      </c>
      <c r="C35" s="7">
        <v>1</v>
      </c>
      <c r="D35" s="29" t="s">
        <v>291</v>
      </c>
      <c r="E35" s="40">
        <f>VLOOKUP(A35,'Τιμοκατάλογος ανά κωδικό'!D:G,4,0)</f>
        <v>2.67</v>
      </c>
      <c r="F35" s="7" t="str">
        <f>VLOOKUP(A:A,'Τιμοκατάλογος ανά κωδικό'!D:H,5,0)</f>
        <v>*</v>
      </c>
    </row>
    <row r="36" spans="1:6" x14ac:dyDescent="0.25">
      <c r="A36" s="7">
        <v>73642</v>
      </c>
      <c r="B36" s="20" t="s">
        <v>4636</v>
      </c>
      <c r="C36" s="7">
        <v>1</v>
      </c>
      <c r="D36" s="29" t="s">
        <v>291</v>
      </c>
      <c r="E36" s="40">
        <f>VLOOKUP(A36,'Τιμοκατάλογος ανά κωδικό'!D:G,4,0)</f>
        <v>2.67</v>
      </c>
      <c r="F36" s="7" t="str">
        <f>VLOOKUP(A:A,'Τιμοκατάλογος ανά κωδικό'!D:H,5,0)</f>
        <v>*</v>
      </c>
    </row>
    <row r="37" spans="1:6" x14ac:dyDescent="0.25">
      <c r="D37" s="29"/>
    </row>
    <row r="38" spans="1:6" s="17" customFormat="1" x14ac:dyDescent="0.25">
      <c r="A38" s="15">
        <v>75504</v>
      </c>
      <c r="B38" s="16" t="s">
        <v>4695</v>
      </c>
      <c r="C38" s="15"/>
      <c r="D38" s="15"/>
      <c r="E38" s="18">
        <f>C39*E39+C40*E40+C41*E41+C42*E42</f>
        <v>64.5</v>
      </c>
      <c r="F38" s="19" t="str">
        <f>VLOOKUP(A:A,'Τιμοκατάλογος ανά κωδικό'!D:H,5,0)</f>
        <v>4/15</v>
      </c>
    </row>
    <row r="39" spans="1:6" x14ac:dyDescent="0.25">
      <c r="A39" s="7">
        <v>75422</v>
      </c>
      <c r="B39" s="20" t="s">
        <v>4696</v>
      </c>
      <c r="C39" s="7">
        <v>1</v>
      </c>
      <c r="D39" s="29" t="s">
        <v>291</v>
      </c>
      <c r="E39" s="40">
        <f>VLOOKUP(A39,'Τιμοκατάλογος ανά κωδικό'!D:G,4,0)</f>
        <v>53.16</v>
      </c>
      <c r="F39" s="7" t="str">
        <f>VLOOKUP(A:A,'Τιμοκατάλογος ανά κωδικό'!D:H,5,0)</f>
        <v>*</v>
      </c>
    </row>
    <row r="40" spans="1:6" x14ac:dyDescent="0.25">
      <c r="A40" s="7">
        <v>73650</v>
      </c>
      <c r="B40" s="20" t="s">
        <v>3966</v>
      </c>
      <c r="C40" s="7">
        <v>1</v>
      </c>
      <c r="D40" s="29" t="s">
        <v>291</v>
      </c>
      <c r="E40" s="40">
        <f>VLOOKUP(A40,'Τιμοκατάλογος ανά κωδικό'!D:G,4,0)</f>
        <v>2.25</v>
      </c>
      <c r="F40" s="7" t="str">
        <f>VLOOKUP(A:A,'Τιμοκατάλογος ανά κωδικό'!D:H,5,0)</f>
        <v>4/7, 4/15, 4/19</v>
      </c>
    </row>
    <row r="41" spans="1:6" x14ac:dyDescent="0.25">
      <c r="A41" s="7">
        <v>73638</v>
      </c>
      <c r="B41" s="20" t="s">
        <v>3961</v>
      </c>
      <c r="C41" s="7">
        <v>1</v>
      </c>
      <c r="D41" s="29" t="s">
        <v>291</v>
      </c>
      <c r="E41" s="40">
        <f>VLOOKUP(A41,'Τιμοκατάλογος ανά κωδικό'!D:G,4,0)</f>
        <v>4.55</v>
      </c>
      <c r="F41" s="7" t="str">
        <f>VLOOKUP(A:A,'Τιμοκατάλογος ανά κωδικό'!D:H,5,0)</f>
        <v>4/7, 4/15, 4/19</v>
      </c>
    </row>
    <row r="42" spans="1:6" x14ac:dyDescent="0.25">
      <c r="A42" s="7">
        <v>73643</v>
      </c>
      <c r="B42" s="20" t="s">
        <v>3963</v>
      </c>
      <c r="C42" s="7">
        <v>1</v>
      </c>
      <c r="D42" s="29" t="s">
        <v>291</v>
      </c>
      <c r="E42" s="40">
        <f>VLOOKUP(A42,'Τιμοκατάλογος ανά κωδικό'!D:G,4,0)</f>
        <v>4.54</v>
      </c>
      <c r="F42" s="7" t="str">
        <f>VLOOKUP(A:A,'Τιμοκατάλογος ανά κωδικό'!D:H,5,0)</f>
        <v>4/7, 4/15, 4/19</v>
      </c>
    </row>
    <row r="43" spans="1:6" x14ac:dyDescent="0.25">
      <c r="D43" s="29"/>
    </row>
    <row r="44" spans="1:6" s="17" customFormat="1" x14ac:dyDescent="0.25">
      <c r="A44" s="15">
        <v>75505</v>
      </c>
      <c r="B44" s="16" t="s">
        <v>4697</v>
      </c>
      <c r="C44" s="15"/>
      <c r="D44" s="15"/>
      <c r="E44" s="18">
        <f>C45*E45+C46*E46+C47*E47+C48*E48</f>
        <v>111.50999999999999</v>
      </c>
      <c r="F44" s="19" t="str">
        <f>VLOOKUP(A:A,'Τιμοκατάλογος ανά κωδικό'!D:H,5,0)</f>
        <v>4/15</v>
      </c>
    </row>
    <row r="45" spans="1:6" x14ac:dyDescent="0.25">
      <c r="A45" s="7">
        <v>75423</v>
      </c>
      <c r="B45" s="20" t="s">
        <v>4698</v>
      </c>
      <c r="C45" s="7">
        <v>1</v>
      </c>
      <c r="D45" s="29" t="s">
        <v>291</v>
      </c>
      <c r="E45" s="40">
        <f>VLOOKUP(A45,'Τιμοκατάλογος ανά κωδικό'!D:G,4,0)</f>
        <v>94.3</v>
      </c>
      <c r="F45" s="7" t="str">
        <f>VLOOKUP(A:A,'Τιμοκατάλογος ανά κωδικό'!D:H,5,0)</f>
        <v>*</v>
      </c>
    </row>
    <row r="46" spans="1:6" x14ac:dyDescent="0.25">
      <c r="A46" s="7">
        <v>73650</v>
      </c>
      <c r="B46" s="20" t="s">
        <v>3966</v>
      </c>
      <c r="C46" s="7">
        <v>1</v>
      </c>
      <c r="D46" s="29" t="s">
        <v>291</v>
      </c>
      <c r="E46" s="40">
        <f>VLOOKUP(A46,'Τιμοκατάλογος ανά κωδικό'!D:G,4,0)</f>
        <v>2.25</v>
      </c>
      <c r="F46" s="7" t="str">
        <f>VLOOKUP(A:A,'Τιμοκατάλογος ανά κωδικό'!D:H,5,0)</f>
        <v>4/7, 4/15, 4/19</v>
      </c>
    </row>
    <row r="47" spans="1:6" x14ac:dyDescent="0.25">
      <c r="A47" s="7">
        <v>73640</v>
      </c>
      <c r="B47" s="20" t="s">
        <v>4635</v>
      </c>
      <c r="C47" s="7">
        <v>1</v>
      </c>
      <c r="D47" s="29" t="s">
        <v>291</v>
      </c>
      <c r="E47" s="40">
        <f>VLOOKUP(A47,'Τιμοκατάλογος ανά κωδικό'!D:G,4,0)</f>
        <v>7.49</v>
      </c>
      <c r="F47" s="7" t="str">
        <f>VLOOKUP(A:A,'Τιμοκατάλογος ανά κωδικό'!D:H,5,0)</f>
        <v>*</v>
      </c>
    </row>
    <row r="48" spans="1:6" x14ac:dyDescent="0.25">
      <c r="A48" s="7">
        <v>73645</v>
      </c>
      <c r="B48" s="20" t="s">
        <v>4637</v>
      </c>
      <c r="C48" s="7">
        <v>1</v>
      </c>
      <c r="D48" s="29" t="s">
        <v>291</v>
      </c>
      <c r="E48" s="40">
        <f>VLOOKUP(A48,'Τιμοκατάλογος ανά κωδικό'!D:G,4,0)</f>
        <v>7.47</v>
      </c>
      <c r="F48" s="7" t="str">
        <f>VLOOKUP(A:A,'Τιμοκατάλογος ανά κωδικό'!D:H,5,0)</f>
        <v>*</v>
      </c>
    </row>
    <row r="49" spans="1:6" x14ac:dyDescent="0.25">
      <c r="D49" s="29"/>
    </row>
    <row r="50" spans="1:6" s="17" customFormat="1" x14ac:dyDescent="0.25">
      <c r="A50" s="15">
        <v>75506</v>
      </c>
      <c r="B50" s="16" t="s">
        <v>4699</v>
      </c>
      <c r="C50" s="15"/>
      <c r="D50" s="15"/>
      <c r="E50" s="18">
        <f>C51*E51+C52*E52+C53*E53+C54*E54</f>
        <v>169.42000000000002</v>
      </c>
      <c r="F50" s="19" t="str">
        <f>VLOOKUP(A:A,'Τιμοκατάλογος ανά κωδικό'!D:H,5,0)</f>
        <v>4/15</v>
      </c>
    </row>
    <row r="51" spans="1:6" x14ac:dyDescent="0.25">
      <c r="A51" s="7">
        <v>75424</v>
      </c>
      <c r="B51" s="20" t="s">
        <v>4700</v>
      </c>
      <c r="C51" s="7">
        <v>1</v>
      </c>
      <c r="D51" s="29" t="s">
        <v>291</v>
      </c>
      <c r="E51" s="40">
        <f>VLOOKUP(A51,'Τιμοκατάλογος ανά κωδικό'!D:G,4,0)</f>
        <v>152.21</v>
      </c>
      <c r="F51" s="7" t="str">
        <f>VLOOKUP(A:A,'Τιμοκατάλογος ανά κωδικό'!D:H,5,0)</f>
        <v>*</v>
      </c>
    </row>
    <row r="52" spans="1:6" x14ac:dyDescent="0.25">
      <c r="A52" s="7">
        <v>73650</v>
      </c>
      <c r="B52" s="20" t="s">
        <v>3966</v>
      </c>
      <c r="C52" s="7">
        <v>1</v>
      </c>
      <c r="D52" s="29" t="s">
        <v>291</v>
      </c>
      <c r="E52" s="40">
        <f>VLOOKUP(A52,'Τιμοκατάλογος ανά κωδικό'!D:G,4,0)</f>
        <v>2.25</v>
      </c>
      <c r="F52" s="7" t="str">
        <f>VLOOKUP(A:A,'Τιμοκατάλογος ανά κωδικό'!D:H,5,0)</f>
        <v>4/7, 4/15, 4/19</v>
      </c>
    </row>
    <row r="53" spans="1:6" x14ac:dyDescent="0.25">
      <c r="A53" s="7">
        <v>73640</v>
      </c>
      <c r="B53" s="20" t="s">
        <v>4635</v>
      </c>
      <c r="C53" s="7">
        <v>1</v>
      </c>
      <c r="D53" s="29" t="s">
        <v>291</v>
      </c>
      <c r="E53" s="40">
        <f>VLOOKUP(A53,'Τιμοκατάλογος ανά κωδικό'!D:G,4,0)</f>
        <v>7.49</v>
      </c>
      <c r="F53" s="7" t="str">
        <f>VLOOKUP(A:A,'Τιμοκατάλογος ανά κωδικό'!D:H,5,0)</f>
        <v>*</v>
      </c>
    </row>
    <row r="54" spans="1:6" x14ac:dyDescent="0.25">
      <c r="A54" s="7">
        <v>73645</v>
      </c>
      <c r="B54" s="20" t="s">
        <v>4637</v>
      </c>
      <c r="C54" s="7">
        <v>1</v>
      </c>
      <c r="D54" s="29" t="s">
        <v>291</v>
      </c>
      <c r="E54" s="40">
        <f>VLOOKUP(A54,'Τιμοκατάλογος ανά κωδικό'!D:G,4,0)</f>
        <v>7.47</v>
      </c>
      <c r="F54" s="7" t="str">
        <f>VLOOKUP(A:A,'Τιμοκατάλογος ανά κωδικό'!D:H,5,0)</f>
        <v>*</v>
      </c>
    </row>
    <row r="56" spans="1:6" s="17" customFormat="1" x14ac:dyDescent="0.25">
      <c r="A56" s="15">
        <v>700638</v>
      </c>
      <c r="B56" s="16" t="s">
        <v>11400</v>
      </c>
      <c r="C56" s="15"/>
      <c r="D56" s="15"/>
      <c r="E56" s="18">
        <f>C57*E57+C58*E58+C59*E59+C60*E60</f>
        <v>37.690000000000005</v>
      </c>
      <c r="F56" s="19" t="str">
        <f>VLOOKUP(A:A,'Τιμοκατάλογος ανά κωδικό'!D:H,5,0)</f>
        <v>4/6</v>
      </c>
    </row>
    <row r="57" spans="1:6" x14ac:dyDescent="0.25">
      <c r="A57" s="7">
        <v>700578</v>
      </c>
      <c r="B57" s="20" t="s">
        <v>11128</v>
      </c>
      <c r="C57" s="7">
        <v>1</v>
      </c>
      <c r="D57" s="29" t="s">
        <v>291</v>
      </c>
      <c r="E57" s="40">
        <f>VLOOKUP(A57,'Τιμοκατάλογος ανά κωδικό'!D:G,4,0)</f>
        <v>30.77</v>
      </c>
      <c r="F57" s="7" t="str">
        <f>VLOOKUP(A:A,'Τιμοκατάλογος ανά κωδικό'!D:H,5,0)</f>
        <v>*</v>
      </c>
    </row>
    <row r="58" spans="1:6" x14ac:dyDescent="0.25">
      <c r="A58" s="7">
        <v>73647</v>
      </c>
      <c r="B58" s="20" t="s">
        <v>4638</v>
      </c>
      <c r="C58" s="7">
        <v>1</v>
      </c>
      <c r="D58" s="29" t="s">
        <v>291</v>
      </c>
      <c r="E58" s="40">
        <f>VLOOKUP(A58,'Τιμοκατάλογος ανά κωδικό'!D:G,4,0)</f>
        <v>1.58</v>
      </c>
      <c r="F58" s="7" t="str">
        <f>VLOOKUP(A:A,'Τιμοκατάλογος ανά κωδικό'!D:H,5,0)</f>
        <v>*</v>
      </c>
    </row>
    <row r="59" spans="1:6" x14ac:dyDescent="0.25">
      <c r="A59" s="7">
        <v>73637</v>
      </c>
      <c r="B59" s="20" t="s">
        <v>4634</v>
      </c>
      <c r="C59" s="7">
        <v>1</v>
      </c>
      <c r="D59" s="29" t="s">
        <v>291</v>
      </c>
      <c r="E59" s="40">
        <f>VLOOKUP(A59,'Τιμοκατάλογος ανά κωδικό'!D:G,4,0)</f>
        <v>2.67</v>
      </c>
      <c r="F59" s="7" t="str">
        <f>VLOOKUP(A:A,'Τιμοκατάλογος ανά κωδικό'!D:H,5,0)</f>
        <v>*</v>
      </c>
    </row>
    <row r="60" spans="1:6" x14ac:dyDescent="0.25">
      <c r="A60" s="7">
        <v>73642</v>
      </c>
      <c r="B60" s="20" t="s">
        <v>4636</v>
      </c>
      <c r="C60" s="7">
        <v>1</v>
      </c>
      <c r="D60" s="29" t="s">
        <v>291</v>
      </c>
      <c r="E60" s="40">
        <f>VLOOKUP(A60,'Τιμοκατάλογος ανά κωδικό'!D:G,4,0)</f>
        <v>2.67</v>
      </c>
      <c r="F60" s="7" t="str">
        <f>VLOOKUP(A:A,'Τιμοκατάλογος ανά κωδικό'!D:H,5,0)</f>
        <v>*</v>
      </c>
    </row>
    <row r="62" spans="1:6" s="17" customFormat="1" x14ac:dyDescent="0.25">
      <c r="A62" s="15">
        <v>700639</v>
      </c>
      <c r="B62" s="16" t="s">
        <v>11401</v>
      </c>
      <c r="C62" s="15"/>
      <c r="D62" s="15"/>
      <c r="E62" s="18">
        <f>C63*E63+C64*E64+C65*E65+C66*E66</f>
        <v>47.39</v>
      </c>
      <c r="F62" s="19" t="str">
        <f>VLOOKUP(A:A,'Τιμοκατάλογος ανά κωδικό'!D:H,5,0)</f>
        <v>4/6</v>
      </c>
    </row>
    <row r="63" spans="1:6" x14ac:dyDescent="0.25">
      <c r="A63" s="7">
        <v>700579</v>
      </c>
      <c r="B63" s="20" t="s">
        <v>11129</v>
      </c>
      <c r="C63" s="7">
        <v>1</v>
      </c>
      <c r="D63" s="29" t="s">
        <v>291</v>
      </c>
      <c r="E63" s="40">
        <f>VLOOKUP(A63,'Τιμοκατάλογος ανά κωδικό'!D:G,4,0)</f>
        <v>40.22</v>
      </c>
      <c r="F63" s="7" t="str">
        <f>VLOOKUP(A:A,'Τιμοκατάλογος ανά κωδικό'!D:H,5,0)</f>
        <v>*</v>
      </c>
    </row>
    <row r="64" spans="1:6" x14ac:dyDescent="0.25">
      <c r="A64" s="7">
        <v>73648</v>
      </c>
      <c r="B64" s="20" t="s">
        <v>3965</v>
      </c>
      <c r="C64" s="7">
        <v>1</v>
      </c>
      <c r="D64" s="29" t="s">
        <v>291</v>
      </c>
      <c r="E64" s="40">
        <f>VLOOKUP(A64,'Τιμοκατάλογος ανά κωδικό'!D:G,4,0)</f>
        <v>1.83</v>
      </c>
      <c r="F64" s="7" t="str">
        <f>VLOOKUP(A:A,'Τιμοκατάλογος ανά κωδικό'!D:H,5,0)</f>
        <v>4/7, 4/15, 4/19</v>
      </c>
    </row>
    <row r="65" spans="1:6" x14ac:dyDescent="0.25">
      <c r="A65" s="7">
        <v>73637</v>
      </c>
      <c r="B65" s="20" t="s">
        <v>4634</v>
      </c>
      <c r="C65" s="7">
        <v>1</v>
      </c>
      <c r="D65" s="29" t="s">
        <v>291</v>
      </c>
      <c r="E65" s="40">
        <f>VLOOKUP(A65,'Τιμοκατάλογος ανά κωδικό'!D:G,4,0)</f>
        <v>2.67</v>
      </c>
      <c r="F65" s="7" t="str">
        <f>VLOOKUP(A:A,'Τιμοκατάλογος ανά κωδικό'!D:H,5,0)</f>
        <v>*</v>
      </c>
    </row>
    <row r="66" spans="1:6" x14ac:dyDescent="0.25">
      <c r="A66" s="7">
        <v>73642</v>
      </c>
      <c r="B66" s="20" t="s">
        <v>4636</v>
      </c>
      <c r="C66" s="7">
        <v>1</v>
      </c>
      <c r="D66" s="29" t="s">
        <v>291</v>
      </c>
      <c r="E66" s="40">
        <f>VLOOKUP(A66,'Τιμοκατάλογος ανά κωδικό'!D:G,4,0)</f>
        <v>2.67</v>
      </c>
      <c r="F66" s="7" t="str">
        <f>VLOOKUP(A:A,'Τιμοκατάλογος ανά κωδικό'!D:H,5,0)</f>
        <v>*</v>
      </c>
    </row>
    <row r="68" spans="1:6" s="17" customFormat="1" x14ac:dyDescent="0.25">
      <c r="A68" s="15">
        <v>700640</v>
      </c>
      <c r="B68" s="16" t="s">
        <v>11402</v>
      </c>
      <c r="C68" s="15"/>
      <c r="D68" s="15"/>
      <c r="E68" s="18">
        <f>C69*E69+C70*E70+C71*E71+C72*E72</f>
        <v>61.27</v>
      </c>
      <c r="F68" s="19" t="str">
        <f>VLOOKUP(A:A,'Τιμοκατάλογος ανά κωδικό'!D:H,5,0)</f>
        <v>4/6</v>
      </c>
    </row>
    <row r="69" spans="1:6" x14ac:dyDescent="0.25">
      <c r="A69" s="7">
        <v>700580</v>
      </c>
      <c r="B69" s="20" t="s">
        <v>11130</v>
      </c>
      <c r="C69" s="7">
        <v>1</v>
      </c>
      <c r="D69" s="29" t="s">
        <v>291</v>
      </c>
      <c r="E69" s="40">
        <f>VLOOKUP(A69,'Τιμοκατάλογος ανά κωδικό'!D:G,4,0)</f>
        <v>53.68</v>
      </c>
      <c r="F69" s="7" t="str">
        <f>VLOOKUP(A:A,'Τιμοκατάλογος ανά κωδικό'!D:H,5,0)</f>
        <v>*</v>
      </c>
    </row>
    <row r="70" spans="1:6" x14ac:dyDescent="0.25">
      <c r="A70" s="7">
        <v>73650</v>
      </c>
      <c r="B70" s="20" t="s">
        <v>3966</v>
      </c>
      <c r="C70" s="7">
        <v>1</v>
      </c>
      <c r="D70" s="29" t="s">
        <v>291</v>
      </c>
      <c r="E70" s="40">
        <f>VLOOKUP(A70,'Τιμοκατάλογος ανά κωδικό'!D:G,4,0)</f>
        <v>2.25</v>
      </c>
      <c r="F70" s="7" t="str">
        <f>VLOOKUP(A:A,'Τιμοκατάλογος ανά κωδικό'!D:H,5,0)</f>
        <v>4/7, 4/15, 4/19</v>
      </c>
    </row>
    <row r="71" spans="1:6" x14ac:dyDescent="0.25">
      <c r="A71" s="7">
        <v>73637</v>
      </c>
      <c r="B71" s="20" t="s">
        <v>4634</v>
      </c>
      <c r="C71" s="7">
        <v>1</v>
      </c>
      <c r="D71" s="29" t="s">
        <v>291</v>
      </c>
      <c r="E71" s="40">
        <f>VLOOKUP(A71,'Τιμοκατάλογος ανά κωδικό'!D:G,4,0)</f>
        <v>2.67</v>
      </c>
      <c r="F71" s="7" t="str">
        <f>VLOOKUP(A:A,'Τιμοκατάλογος ανά κωδικό'!D:H,5,0)</f>
        <v>*</v>
      </c>
    </row>
    <row r="72" spans="1:6" x14ac:dyDescent="0.25">
      <c r="A72" s="7">
        <v>73642</v>
      </c>
      <c r="B72" s="20" t="s">
        <v>4636</v>
      </c>
      <c r="C72" s="7">
        <v>1</v>
      </c>
      <c r="D72" s="29" t="s">
        <v>291</v>
      </c>
      <c r="E72" s="40">
        <f>VLOOKUP(A72,'Τιμοκατάλογος ανά κωδικό'!D:G,4,0)</f>
        <v>2.67</v>
      </c>
      <c r="F72" s="7" t="str">
        <f>VLOOKUP(A:A,'Τιμοκατάλογος ανά κωδικό'!D:H,5,0)</f>
        <v>*</v>
      </c>
    </row>
    <row r="74" spans="1:6" s="17" customFormat="1" x14ac:dyDescent="0.25">
      <c r="A74" s="15">
        <v>700641</v>
      </c>
      <c r="B74" s="16" t="s">
        <v>11403</v>
      </c>
      <c r="C74" s="15"/>
      <c r="D74" s="15"/>
      <c r="E74" s="18">
        <f>C75*E75+C76*E76+C77*E77+C78*E78</f>
        <v>66.539999999999992</v>
      </c>
      <c r="F74" s="19" t="str">
        <f>VLOOKUP(A:A,'Τιμοκατάλογος ανά κωδικό'!D:H,5,0)</f>
        <v>4/6</v>
      </c>
    </row>
    <row r="75" spans="1:6" x14ac:dyDescent="0.25">
      <c r="A75" s="7">
        <v>83065</v>
      </c>
      <c r="B75" s="20" t="s">
        <v>11126</v>
      </c>
      <c r="C75" s="7">
        <v>1</v>
      </c>
      <c r="D75" s="29" t="s">
        <v>291</v>
      </c>
      <c r="E75" s="40">
        <f>VLOOKUP(A75,'Τιμοκατάλογος ανά κωδικό'!D:G,4,0)</f>
        <v>55.62</v>
      </c>
      <c r="F75" s="7" t="str">
        <f>VLOOKUP(A:A,'Τιμοκατάλογος ανά κωδικό'!D:H,5,0)</f>
        <v>*</v>
      </c>
    </row>
    <row r="76" spans="1:6" x14ac:dyDescent="0.25">
      <c r="A76" s="7">
        <v>73648</v>
      </c>
      <c r="B76" s="20" t="s">
        <v>3965</v>
      </c>
      <c r="C76" s="7">
        <v>1</v>
      </c>
      <c r="D76" s="29" t="s">
        <v>291</v>
      </c>
      <c r="E76" s="40">
        <f>VLOOKUP(A76,'Τιμοκατάλογος ανά κωδικό'!D:G,4,0)</f>
        <v>1.83</v>
      </c>
      <c r="F76" s="7" t="str">
        <f>VLOOKUP(A:A,'Τιμοκατάλογος ανά κωδικό'!D:H,5,0)</f>
        <v>4/7, 4/15, 4/19</v>
      </c>
    </row>
    <row r="77" spans="1:6" x14ac:dyDescent="0.25">
      <c r="A77" s="7">
        <v>73638</v>
      </c>
      <c r="B77" s="20" t="s">
        <v>3961</v>
      </c>
      <c r="C77" s="7">
        <v>1</v>
      </c>
      <c r="D77" s="29" t="s">
        <v>291</v>
      </c>
      <c r="E77" s="40">
        <f>VLOOKUP(A77,'Τιμοκατάλογος ανά κωδικό'!D:G,4,0)</f>
        <v>4.55</v>
      </c>
      <c r="F77" s="7" t="str">
        <f>VLOOKUP(A:A,'Τιμοκατάλογος ανά κωδικό'!D:H,5,0)</f>
        <v>4/7, 4/15, 4/19</v>
      </c>
    </row>
    <row r="78" spans="1:6" x14ac:dyDescent="0.25">
      <c r="A78" s="7">
        <v>73643</v>
      </c>
      <c r="B78" s="20" t="s">
        <v>3963</v>
      </c>
      <c r="C78" s="7">
        <v>1</v>
      </c>
      <c r="D78" s="29" t="s">
        <v>291</v>
      </c>
      <c r="E78" s="40">
        <f>VLOOKUP(A78,'Τιμοκατάλογος ανά κωδικό'!D:G,4,0)</f>
        <v>4.54</v>
      </c>
      <c r="F78" s="7" t="str">
        <f>VLOOKUP(A:A,'Τιμοκατάλογος ανά κωδικό'!D:H,5,0)</f>
        <v>4/7, 4/15, 4/19</v>
      </c>
    </row>
    <row r="80" spans="1:6" s="17" customFormat="1" x14ac:dyDescent="0.25">
      <c r="A80" s="15">
        <v>700642</v>
      </c>
      <c r="B80" s="16" t="s">
        <v>11404</v>
      </c>
      <c r="C80" s="15"/>
      <c r="D80" s="15"/>
      <c r="E80" s="18">
        <f>C81*E81+C82*E82+C83*E83+C84*E84</f>
        <v>96.53</v>
      </c>
      <c r="F80" s="19" t="str">
        <f>VLOOKUP(A:A,'Τιμοκατάλογος ανά κωδικό'!D:H,5,0)</f>
        <v>4/6</v>
      </c>
    </row>
    <row r="81" spans="1:6" x14ac:dyDescent="0.25">
      <c r="A81" s="7">
        <v>83064</v>
      </c>
      <c r="B81" s="20" t="s">
        <v>11125</v>
      </c>
      <c r="C81" s="7">
        <v>1</v>
      </c>
      <c r="D81" s="29" t="s">
        <v>291</v>
      </c>
      <c r="E81" s="40">
        <f>VLOOKUP(A81,'Τιμοκατάλογος ανά κωδικό'!D:G,4,0)</f>
        <v>85.19</v>
      </c>
      <c r="F81" s="7" t="str">
        <f>VLOOKUP(A:A,'Τιμοκατάλογος ανά κωδικό'!D:H,5,0)</f>
        <v>*</v>
      </c>
    </row>
    <row r="82" spans="1:6" x14ac:dyDescent="0.25">
      <c r="A82" s="7">
        <v>73650</v>
      </c>
      <c r="B82" s="20" t="s">
        <v>3966</v>
      </c>
      <c r="C82" s="7">
        <v>1</v>
      </c>
      <c r="D82" s="29" t="s">
        <v>291</v>
      </c>
      <c r="E82" s="40">
        <f>VLOOKUP(A82,'Τιμοκατάλογος ανά κωδικό'!D:G,4,0)</f>
        <v>2.25</v>
      </c>
      <c r="F82" s="7" t="str">
        <f>VLOOKUP(A:A,'Τιμοκατάλογος ανά κωδικό'!D:H,5,0)</f>
        <v>4/7, 4/15, 4/19</v>
      </c>
    </row>
    <row r="83" spans="1:6" x14ac:dyDescent="0.25">
      <c r="A83" s="7">
        <v>73638</v>
      </c>
      <c r="B83" s="20" t="s">
        <v>3961</v>
      </c>
      <c r="C83" s="7">
        <v>1</v>
      </c>
      <c r="D83" s="29" t="s">
        <v>291</v>
      </c>
      <c r="E83" s="40">
        <f>VLOOKUP(A83,'Τιμοκατάλογος ανά κωδικό'!D:G,4,0)</f>
        <v>4.55</v>
      </c>
      <c r="F83" s="7" t="str">
        <f>VLOOKUP(A:A,'Τιμοκατάλογος ανά κωδικό'!D:H,5,0)</f>
        <v>4/7, 4/15, 4/19</v>
      </c>
    </row>
    <row r="84" spans="1:6" x14ac:dyDescent="0.25">
      <c r="A84" s="7">
        <v>73643</v>
      </c>
      <c r="B84" s="20" t="s">
        <v>3963</v>
      </c>
      <c r="C84" s="7">
        <v>1</v>
      </c>
      <c r="D84" s="29" t="s">
        <v>291</v>
      </c>
      <c r="E84" s="40">
        <f>VLOOKUP(A84,'Τιμοκατάλογος ανά κωδικό'!D:G,4,0)</f>
        <v>4.54</v>
      </c>
      <c r="F84" s="7" t="str">
        <f>VLOOKUP(A:A,'Τιμοκατάλογος ανά κωδικό'!D:H,5,0)</f>
        <v>4/7, 4/15, 4/19</v>
      </c>
    </row>
    <row r="86" spans="1:6" s="17" customFormat="1" x14ac:dyDescent="0.25">
      <c r="A86" s="15">
        <v>700643</v>
      </c>
      <c r="B86" s="16" t="s">
        <v>11405</v>
      </c>
      <c r="C86" s="15"/>
      <c r="D86" s="15"/>
      <c r="E86" s="18">
        <f>C87*E87+C88*E88+C89*E89+C90*E90</f>
        <v>96.11</v>
      </c>
      <c r="F86" s="19" t="str">
        <f>VLOOKUP(A:A,'Τιμοκατάλογος ανά κωδικό'!D:H,5,0)</f>
        <v>4/6</v>
      </c>
    </row>
    <row r="87" spans="1:6" x14ac:dyDescent="0.25">
      <c r="A87" s="7">
        <v>700581</v>
      </c>
      <c r="B87" s="20" t="s">
        <v>11131</v>
      </c>
      <c r="C87" s="7">
        <v>1</v>
      </c>
      <c r="D87" s="29" t="s">
        <v>291</v>
      </c>
      <c r="E87" s="40">
        <f>VLOOKUP(A87,'Τιμοκατάλογος ανά κωδικό'!D:G,4,0)</f>
        <v>85.19</v>
      </c>
      <c r="F87" s="7" t="str">
        <f>VLOOKUP(A:A,'Τιμοκατάλογος ανά κωδικό'!D:H,5,0)</f>
        <v>*</v>
      </c>
    </row>
    <row r="88" spans="1:6" x14ac:dyDescent="0.25">
      <c r="A88" s="7">
        <v>73648</v>
      </c>
      <c r="B88" s="20" t="s">
        <v>3965</v>
      </c>
      <c r="C88" s="7">
        <v>1</v>
      </c>
      <c r="D88" s="29" t="s">
        <v>291</v>
      </c>
      <c r="E88" s="40">
        <f>VLOOKUP(A88,'Τιμοκατάλογος ανά κωδικό'!D:G,4,0)</f>
        <v>1.83</v>
      </c>
      <c r="F88" s="7" t="str">
        <f>VLOOKUP(A:A,'Τιμοκατάλογος ανά κωδικό'!D:H,5,0)</f>
        <v>4/7, 4/15, 4/19</v>
      </c>
    </row>
    <row r="89" spans="1:6" x14ac:dyDescent="0.25">
      <c r="A89" s="7">
        <v>73638</v>
      </c>
      <c r="B89" s="20" t="s">
        <v>3961</v>
      </c>
      <c r="C89" s="7">
        <v>1</v>
      </c>
      <c r="D89" s="29" t="s">
        <v>291</v>
      </c>
      <c r="E89" s="40">
        <f>VLOOKUP(A89,'Τιμοκατάλογος ανά κωδικό'!D:G,4,0)</f>
        <v>4.55</v>
      </c>
      <c r="F89" s="7" t="str">
        <f>VLOOKUP(A:A,'Τιμοκατάλογος ανά κωδικό'!D:H,5,0)</f>
        <v>4/7, 4/15, 4/19</v>
      </c>
    </row>
    <row r="90" spans="1:6" x14ac:dyDescent="0.25">
      <c r="A90" s="7">
        <v>73643</v>
      </c>
      <c r="B90" s="20" t="s">
        <v>3963</v>
      </c>
      <c r="C90" s="7">
        <v>1</v>
      </c>
      <c r="D90" s="29" t="s">
        <v>291</v>
      </c>
      <c r="E90" s="40">
        <f>VLOOKUP(A90,'Τιμοκατάλογος ανά κωδικό'!D:G,4,0)</f>
        <v>4.54</v>
      </c>
      <c r="F90" s="7" t="str">
        <f>VLOOKUP(A:A,'Τιμοκατάλογος ανά κωδικό'!D:H,5,0)</f>
        <v>4/7, 4/15, 4/19</v>
      </c>
    </row>
    <row r="92" spans="1:6" s="17" customFormat="1" x14ac:dyDescent="0.25">
      <c r="A92" s="15">
        <v>700644</v>
      </c>
      <c r="B92" s="16" t="s">
        <v>11406</v>
      </c>
      <c r="C92" s="15"/>
      <c r="D92" s="15"/>
      <c r="E92" s="18">
        <f>C93*E93+C94*E94+C95*E95+C96*E96</f>
        <v>140.65</v>
      </c>
      <c r="F92" s="19" t="str">
        <f>VLOOKUP(A:A,'Τιμοκατάλογος ανά κωδικό'!D:H,5,0)</f>
        <v>4/6</v>
      </c>
    </row>
    <row r="93" spans="1:6" x14ac:dyDescent="0.25">
      <c r="A93" s="7">
        <v>700582</v>
      </c>
      <c r="B93" s="20" t="s">
        <v>11132</v>
      </c>
      <c r="C93" s="7">
        <v>1</v>
      </c>
      <c r="D93" s="29" t="s">
        <v>291</v>
      </c>
      <c r="E93" s="40">
        <f>VLOOKUP(A93,'Τιμοκατάλογος ανά κωδικό'!D:G,4,0)</f>
        <v>126.7</v>
      </c>
      <c r="F93" s="7" t="str">
        <f>VLOOKUP(A:A,'Τιμοκατάλογος ανά κωδικό'!D:H,5,0)</f>
        <v>*</v>
      </c>
    </row>
    <row r="94" spans="1:6" x14ac:dyDescent="0.25">
      <c r="A94" s="7">
        <v>73648</v>
      </c>
      <c r="B94" s="20" t="s">
        <v>3965</v>
      </c>
      <c r="C94" s="7">
        <v>1</v>
      </c>
      <c r="D94" s="29" t="s">
        <v>291</v>
      </c>
      <c r="E94" s="40">
        <f>VLOOKUP(A94,'Τιμοκατάλογος ανά κωδικό'!D:G,4,0)</f>
        <v>1.83</v>
      </c>
      <c r="F94" s="7" t="str">
        <f>VLOOKUP(A:A,'Τιμοκατάλογος ανά κωδικό'!D:H,5,0)</f>
        <v>4/7, 4/15, 4/19</v>
      </c>
    </row>
    <row r="95" spans="1:6" x14ac:dyDescent="0.25">
      <c r="A95" s="7">
        <v>73639</v>
      </c>
      <c r="B95" s="20" t="s">
        <v>3962</v>
      </c>
      <c r="C95" s="7">
        <v>1</v>
      </c>
      <c r="D95" s="29" t="s">
        <v>291</v>
      </c>
      <c r="E95" s="40">
        <f>VLOOKUP(A95,'Τιμοκατάλογος ανά κωδικό'!D:G,4,0)</f>
        <v>6.06</v>
      </c>
      <c r="F95" s="7" t="str">
        <f>VLOOKUP(A:A,'Τιμοκατάλογος ανά κωδικό'!D:H,5,0)</f>
        <v>4/7, 4/15, 4/19</v>
      </c>
    </row>
    <row r="96" spans="1:6" x14ac:dyDescent="0.25">
      <c r="A96" s="7">
        <v>73644</v>
      </c>
      <c r="B96" s="20" t="s">
        <v>3964</v>
      </c>
      <c r="C96" s="7">
        <v>1</v>
      </c>
      <c r="D96" s="29" t="s">
        <v>291</v>
      </c>
      <c r="E96" s="40">
        <f>VLOOKUP(A96,'Τιμοκατάλογος ανά κωδικό'!D:G,4,0)</f>
        <v>6.06</v>
      </c>
      <c r="F96" s="7" t="str">
        <f>VLOOKUP(A:A,'Τιμοκατάλογος ανά κωδικό'!D:H,5,0)</f>
        <v>4/7, 4/15, 4/19</v>
      </c>
    </row>
    <row r="98" spans="1:6" s="17" customFormat="1" x14ac:dyDescent="0.25">
      <c r="A98" s="15">
        <v>700645</v>
      </c>
      <c r="B98" s="16" t="s">
        <v>11407</v>
      </c>
      <c r="C98" s="15"/>
      <c r="D98" s="15"/>
      <c r="E98" s="18">
        <f>C99*E99+C100*E100+C101*E101+C102*E102</f>
        <v>157.03</v>
      </c>
      <c r="F98" s="19" t="str">
        <f>VLOOKUP(A:A,'Τιμοκατάλογος ανά κωδικό'!D:H,5,0)</f>
        <v>4/6</v>
      </c>
    </row>
    <row r="99" spans="1:6" x14ac:dyDescent="0.25">
      <c r="A99" s="7">
        <v>700583</v>
      </c>
      <c r="B99" s="20" t="s">
        <v>11133</v>
      </c>
      <c r="C99" s="7">
        <v>1</v>
      </c>
      <c r="D99" s="29" t="s">
        <v>291</v>
      </c>
      <c r="E99" s="40">
        <f>VLOOKUP(A99,'Τιμοκατάλογος ανά κωδικό'!D:G,4,0)</f>
        <v>139.82</v>
      </c>
      <c r="F99" s="7" t="str">
        <f>VLOOKUP(A:A,'Τιμοκατάλογος ανά κωδικό'!D:H,5,0)</f>
        <v>*</v>
      </c>
    </row>
    <row r="100" spans="1:6" x14ac:dyDescent="0.25">
      <c r="A100" s="7">
        <v>73650</v>
      </c>
      <c r="B100" s="20" t="s">
        <v>3966</v>
      </c>
      <c r="C100" s="7">
        <v>1</v>
      </c>
      <c r="D100" s="29" t="s">
        <v>291</v>
      </c>
      <c r="E100" s="40">
        <f>VLOOKUP(A100,'Τιμοκατάλογος ανά κωδικό'!D:G,4,0)</f>
        <v>2.25</v>
      </c>
      <c r="F100" s="7" t="str">
        <f>VLOOKUP(A:A,'Τιμοκατάλογος ανά κωδικό'!D:H,5,0)</f>
        <v>4/7, 4/15, 4/19</v>
      </c>
    </row>
    <row r="101" spans="1:6" x14ac:dyDescent="0.25">
      <c r="A101" s="7">
        <v>73640</v>
      </c>
      <c r="B101" s="20" t="s">
        <v>4635</v>
      </c>
      <c r="C101" s="7">
        <v>1</v>
      </c>
      <c r="D101" s="29" t="s">
        <v>291</v>
      </c>
      <c r="E101" s="40">
        <f>VLOOKUP(A101,'Τιμοκατάλογος ανά κωδικό'!D:G,4,0)</f>
        <v>7.49</v>
      </c>
      <c r="F101" s="7" t="str">
        <f>VLOOKUP(A:A,'Τιμοκατάλογος ανά κωδικό'!D:H,5,0)</f>
        <v>*</v>
      </c>
    </row>
    <row r="102" spans="1:6" x14ac:dyDescent="0.25">
      <c r="A102" s="7">
        <v>73645</v>
      </c>
      <c r="B102" s="20" t="s">
        <v>4637</v>
      </c>
      <c r="C102" s="7">
        <v>1</v>
      </c>
      <c r="D102" s="29" t="s">
        <v>291</v>
      </c>
      <c r="E102" s="40">
        <f>VLOOKUP(A102,'Τιμοκατάλογος ανά κωδικό'!D:G,4,0)</f>
        <v>7.47</v>
      </c>
      <c r="F102" s="7" t="str">
        <f>VLOOKUP(A:A,'Τιμοκατάλογος ανά κωδικό'!D:H,5,0)</f>
        <v>*</v>
      </c>
    </row>
    <row r="104" spans="1:6" s="17" customFormat="1" x14ac:dyDescent="0.25">
      <c r="A104" s="15">
        <v>700646</v>
      </c>
      <c r="B104" s="16" t="s">
        <v>11408</v>
      </c>
      <c r="C104" s="15"/>
      <c r="D104" s="15"/>
      <c r="E104" s="18">
        <f>C105*E105+C106*E106+C107*E107+C108*E108</f>
        <v>222.65</v>
      </c>
      <c r="F104" s="19" t="str">
        <f>VLOOKUP(A:A,'Τιμοκατάλογος ανά κωδικό'!D:H,5,0)</f>
        <v>4/6</v>
      </c>
    </row>
    <row r="105" spans="1:6" x14ac:dyDescent="0.25">
      <c r="A105" s="7">
        <v>700584</v>
      </c>
      <c r="B105" s="20" t="s">
        <v>11134</v>
      </c>
      <c r="C105" s="7">
        <v>1</v>
      </c>
      <c r="D105" s="29" t="s">
        <v>291</v>
      </c>
      <c r="E105" s="40">
        <f>VLOOKUP(A105,'Τιμοκατάλογος ανά κωδικό'!D:G,4,0)</f>
        <v>205.44</v>
      </c>
      <c r="F105" s="7" t="str">
        <f>VLOOKUP(A:A,'Τιμοκατάλογος ανά κωδικό'!D:H,5,0)</f>
        <v>*</v>
      </c>
    </row>
    <row r="106" spans="1:6" x14ac:dyDescent="0.25">
      <c r="A106" s="7">
        <v>73650</v>
      </c>
      <c r="B106" s="20" t="s">
        <v>3966</v>
      </c>
      <c r="C106" s="7">
        <v>1</v>
      </c>
      <c r="D106" s="29" t="s">
        <v>291</v>
      </c>
      <c r="E106" s="40">
        <f>VLOOKUP(A106,'Τιμοκατάλογος ανά κωδικό'!D:G,4,0)</f>
        <v>2.25</v>
      </c>
      <c r="F106" s="7" t="str">
        <f>VLOOKUP(A:A,'Τιμοκατάλογος ανά κωδικό'!D:H,5,0)</f>
        <v>4/7, 4/15, 4/19</v>
      </c>
    </row>
    <row r="107" spans="1:6" x14ac:dyDescent="0.25">
      <c r="A107" s="7">
        <v>73640</v>
      </c>
      <c r="B107" s="20" t="s">
        <v>4635</v>
      </c>
      <c r="C107" s="7">
        <v>1</v>
      </c>
      <c r="D107" s="29" t="s">
        <v>291</v>
      </c>
      <c r="E107" s="40">
        <f>VLOOKUP(A107,'Τιμοκατάλογος ανά κωδικό'!D:G,4,0)</f>
        <v>7.49</v>
      </c>
      <c r="F107" s="7" t="str">
        <f>VLOOKUP(A:A,'Τιμοκατάλογος ανά κωδικό'!D:H,5,0)</f>
        <v>*</v>
      </c>
    </row>
    <row r="108" spans="1:6" x14ac:dyDescent="0.25">
      <c r="A108" s="7">
        <v>73645</v>
      </c>
      <c r="B108" s="20" t="s">
        <v>4637</v>
      </c>
      <c r="C108" s="7">
        <v>1</v>
      </c>
      <c r="D108" s="29" t="s">
        <v>291</v>
      </c>
      <c r="E108" s="40">
        <f>VLOOKUP(A108,'Τιμοκατάλογος ανά κωδικό'!D:G,4,0)</f>
        <v>7.47</v>
      </c>
      <c r="F108" s="7" t="str">
        <f>VLOOKUP(A:A,'Τιμοκατάλογος ανά κωδικό'!D:H,5,0)</f>
        <v>*</v>
      </c>
    </row>
    <row r="110" spans="1:6" s="17" customFormat="1" x14ac:dyDescent="0.25">
      <c r="A110" s="15">
        <v>700647</v>
      </c>
      <c r="B110" s="16" t="s">
        <v>11409</v>
      </c>
      <c r="C110" s="15"/>
      <c r="D110" s="15"/>
      <c r="E110" s="18">
        <f>C111*E111+C112*E112+C113*E113+C114*E114</f>
        <v>37.690000000000005</v>
      </c>
      <c r="F110" s="19" t="str">
        <f>VLOOKUP(A:A,'Τιμοκατάλογος ανά κωδικό'!D:H,5,0)</f>
        <v>4/6</v>
      </c>
    </row>
    <row r="111" spans="1:6" x14ac:dyDescent="0.25">
      <c r="A111" s="7">
        <v>700587</v>
      </c>
      <c r="B111" s="20" t="s">
        <v>11135</v>
      </c>
      <c r="C111" s="7">
        <v>1</v>
      </c>
      <c r="D111" s="29" t="s">
        <v>291</v>
      </c>
      <c r="E111" s="40">
        <f>VLOOKUP(A111,'Τιμοκατάλογος ανά κωδικό'!D:G,4,0)</f>
        <v>30.77</v>
      </c>
      <c r="F111" s="7" t="str">
        <f>VLOOKUP(A:A,'Τιμοκατάλογος ανά κωδικό'!D:H,5,0)</f>
        <v>*</v>
      </c>
    </row>
    <row r="112" spans="1:6" x14ac:dyDescent="0.25">
      <c r="A112" s="7">
        <v>73647</v>
      </c>
      <c r="B112" s="20" t="s">
        <v>4638</v>
      </c>
      <c r="C112" s="7">
        <v>1</v>
      </c>
      <c r="D112" s="29" t="s">
        <v>291</v>
      </c>
      <c r="E112" s="40">
        <f>VLOOKUP(A112,'Τιμοκατάλογος ανά κωδικό'!D:G,4,0)</f>
        <v>1.58</v>
      </c>
      <c r="F112" s="7" t="str">
        <f>VLOOKUP(A:A,'Τιμοκατάλογος ανά κωδικό'!D:H,5,0)</f>
        <v>*</v>
      </c>
    </row>
    <row r="113" spans="1:6" x14ac:dyDescent="0.25">
      <c r="A113" s="7">
        <v>73637</v>
      </c>
      <c r="B113" s="20" t="s">
        <v>4634</v>
      </c>
      <c r="C113" s="7">
        <v>1</v>
      </c>
      <c r="D113" s="29" t="s">
        <v>291</v>
      </c>
      <c r="E113" s="40">
        <f>VLOOKUP(A113,'Τιμοκατάλογος ανά κωδικό'!D:G,4,0)</f>
        <v>2.67</v>
      </c>
      <c r="F113" s="7" t="str">
        <f>VLOOKUP(A:A,'Τιμοκατάλογος ανά κωδικό'!D:H,5,0)</f>
        <v>*</v>
      </c>
    </row>
    <row r="114" spans="1:6" x14ac:dyDescent="0.25">
      <c r="A114" s="7">
        <v>73642</v>
      </c>
      <c r="B114" s="20" t="s">
        <v>4636</v>
      </c>
      <c r="C114" s="7">
        <v>1</v>
      </c>
      <c r="D114" s="29" t="s">
        <v>291</v>
      </c>
      <c r="E114" s="40">
        <f>VLOOKUP(A114,'Τιμοκατάλογος ανά κωδικό'!D:G,4,0)</f>
        <v>2.67</v>
      </c>
      <c r="F114" s="7" t="str">
        <f>VLOOKUP(A:A,'Τιμοκατάλογος ανά κωδικό'!D:H,5,0)</f>
        <v>*</v>
      </c>
    </row>
    <row r="116" spans="1:6" s="17" customFormat="1" x14ac:dyDescent="0.25">
      <c r="A116" s="15">
        <v>700648</v>
      </c>
      <c r="B116" s="16" t="s">
        <v>11410</v>
      </c>
      <c r="C116" s="15"/>
      <c r="D116" s="15"/>
      <c r="E116" s="18">
        <f>C117*E117+C118*E118+C119*E119+C120*E120</f>
        <v>47.39</v>
      </c>
      <c r="F116" s="19" t="str">
        <f>VLOOKUP(A:A,'Τιμοκατάλογος ανά κωδικό'!D:H,5,0)</f>
        <v>4/6</v>
      </c>
    </row>
    <row r="117" spans="1:6" x14ac:dyDescent="0.25">
      <c r="A117" s="7">
        <v>700588</v>
      </c>
      <c r="B117" s="20" t="s">
        <v>11136</v>
      </c>
      <c r="C117" s="7">
        <v>1</v>
      </c>
      <c r="D117" s="29" t="s">
        <v>291</v>
      </c>
      <c r="E117" s="40">
        <f>VLOOKUP(A117,'Τιμοκατάλογος ανά κωδικό'!D:G,4,0)</f>
        <v>40.22</v>
      </c>
      <c r="F117" s="7" t="str">
        <f>VLOOKUP(A:A,'Τιμοκατάλογος ανά κωδικό'!D:H,5,0)</f>
        <v>*</v>
      </c>
    </row>
    <row r="118" spans="1:6" x14ac:dyDescent="0.25">
      <c r="A118" s="7">
        <v>73648</v>
      </c>
      <c r="B118" s="20" t="s">
        <v>3965</v>
      </c>
      <c r="C118" s="7">
        <v>1</v>
      </c>
      <c r="D118" s="29" t="s">
        <v>291</v>
      </c>
      <c r="E118" s="40">
        <f>VLOOKUP(A118,'Τιμοκατάλογος ανά κωδικό'!D:G,4,0)</f>
        <v>1.83</v>
      </c>
      <c r="F118" s="7" t="str">
        <f>VLOOKUP(A:A,'Τιμοκατάλογος ανά κωδικό'!D:H,5,0)</f>
        <v>4/7, 4/15, 4/19</v>
      </c>
    </row>
    <row r="119" spans="1:6" x14ac:dyDescent="0.25">
      <c r="A119" s="7">
        <v>73637</v>
      </c>
      <c r="B119" s="20" t="s">
        <v>4634</v>
      </c>
      <c r="C119" s="7">
        <v>1</v>
      </c>
      <c r="D119" s="29" t="s">
        <v>291</v>
      </c>
      <c r="E119" s="40">
        <f>VLOOKUP(A119,'Τιμοκατάλογος ανά κωδικό'!D:G,4,0)</f>
        <v>2.67</v>
      </c>
      <c r="F119" s="7" t="str">
        <f>VLOOKUP(A:A,'Τιμοκατάλογος ανά κωδικό'!D:H,5,0)</f>
        <v>*</v>
      </c>
    </row>
    <row r="120" spans="1:6" x14ac:dyDescent="0.25">
      <c r="A120" s="7">
        <v>73642</v>
      </c>
      <c r="B120" s="20" t="s">
        <v>4636</v>
      </c>
      <c r="C120" s="7">
        <v>1</v>
      </c>
      <c r="D120" s="29" t="s">
        <v>291</v>
      </c>
      <c r="E120" s="40">
        <f>VLOOKUP(A120,'Τιμοκατάλογος ανά κωδικό'!D:G,4,0)</f>
        <v>2.67</v>
      </c>
      <c r="F120" s="7" t="str">
        <f>VLOOKUP(A:A,'Τιμοκατάλογος ανά κωδικό'!D:H,5,0)</f>
        <v>*</v>
      </c>
    </row>
    <row r="122" spans="1:6" s="17" customFormat="1" x14ac:dyDescent="0.25">
      <c r="A122" s="15">
        <v>700649</v>
      </c>
      <c r="B122" s="16" t="s">
        <v>11411</v>
      </c>
      <c r="C122" s="15"/>
      <c r="D122" s="15"/>
      <c r="E122" s="18">
        <f>C123*E123+C124*E124+C125*E125+C126*E126</f>
        <v>61.27</v>
      </c>
      <c r="F122" s="19" t="str">
        <f>VLOOKUP(A:A,'Τιμοκατάλογος ανά κωδικό'!D:H,5,0)</f>
        <v>4/6</v>
      </c>
    </row>
    <row r="123" spans="1:6" x14ac:dyDescent="0.25">
      <c r="A123" s="7">
        <v>700589</v>
      </c>
      <c r="B123" s="20" t="s">
        <v>11137</v>
      </c>
      <c r="C123" s="7">
        <v>1</v>
      </c>
      <c r="D123" s="29" t="s">
        <v>291</v>
      </c>
      <c r="E123" s="40">
        <f>VLOOKUP(A123,'Τιμοκατάλογος ανά κωδικό'!D:G,4,0)</f>
        <v>53.68</v>
      </c>
      <c r="F123" s="7" t="str">
        <f>VLOOKUP(A:A,'Τιμοκατάλογος ανά κωδικό'!D:H,5,0)</f>
        <v>*</v>
      </c>
    </row>
    <row r="124" spans="1:6" x14ac:dyDescent="0.25">
      <c r="A124" s="7">
        <v>73650</v>
      </c>
      <c r="B124" s="20" t="s">
        <v>3966</v>
      </c>
      <c r="C124" s="7">
        <v>1</v>
      </c>
      <c r="D124" s="29" t="s">
        <v>291</v>
      </c>
      <c r="E124" s="40">
        <f>VLOOKUP(A124,'Τιμοκατάλογος ανά κωδικό'!D:G,4,0)</f>
        <v>2.25</v>
      </c>
      <c r="F124" s="7" t="str">
        <f>VLOOKUP(A:A,'Τιμοκατάλογος ανά κωδικό'!D:H,5,0)</f>
        <v>4/7, 4/15, 4/19</v>
      </c>
    </row>
    <row r="125" spans="1:6" x14ac:dyDescent="0.25">
      <c r="A125" s="7">
        <v>73637</v>
      </c>
      <c r="B125" s="20" t="s">
        <v>4634</v>
      </c>
      <c r="C125" s="7">
        <v>1</v>
      </c>
      <c r="D125" s="29" t="s">
        <v>291</v>
      </c>
      <c r="E125" s="40">
        <f>VLOOKUP(A125,'Τιμοκατάλογος ανά κωδικό'!D:G,4,0)</f>
        <v>2.67</v>
      </c>
      <c r="F125" s="7" t="str">
        <f>VLOOKUP(A:A,'Τιμοκατάλογος ανά κωδικό'!D:H,5,0)</f>
        <v>*</v>
      </c>
    </row>
    <row r="126" spans="1:6" x14ac:dyDescent="0.25">
      <c r="A126" s="7">
        <v>73642</v>
      </c>
      <c r="B126" s="20" t="s">
        <v>4636</v>
      </c>
      <c r="C126" s="7">
        <v>1</v>
      </c>
      <c r="D126" s="29" t="s">
        <v>291</v>
      </c>
      <c r="E126" s="40">
        <f>VLOOKUP(A126,'Τιμοκατάλογος ανά κωδικό'!D:G,4,0)</f>
        <v>2.67</v>
      </c>
      <c r="F126" s="7" t="str">
        <f>VLOOKUP(A:A,'Τιμοκατάλογος ανά κωδικό'!D:H,5,0)</f>
        <v>*</v>
      </c>
    </row>
    <row r="128" spans="1:6" s="17" customFormat="1" x14ac:dyDescent="0.25">
      <c r="A128" s="15">
        <v>700650</v>
      </c>
      <c r="B128" s="16" t="s">
        <v>11412</v>
      </c>
      <c r="C128" s="15"/>
      <c r="D128" s="15"/>
      <c r="E128" s="18">
        <f>C129*E129+C130*E130+C131*E131+C132*E132</f>
        <v>66.539999999999992</v>
      </c>
      <c r="F128" s="19" t="str">
        <f>VLOOKUP(A:A,'Τιμοκατάλογος ανά κωδικό'!D:H,5,0)</f>
        <v>4/6</v>
      </c>
    </row>
    <row r="129" spans="1:6" x14ac:dyDescent="0.25">
      <c r="A129" s="7">
        <v>83209</v>
      </c>
      <c r="B129" s="20" t="s">
        <v>11127</v>
      </c>
      <c r="C129" s="7">
        <v>1</v>
      </c>
      <c r="D129" s="29" t="s">
        <v>291</v>
      </c>
      <c r="E129" s="40">
        <f>VLOOKUP(A129,'Τιμοκατάλογος ανά κωδικό'!D:G,4,0)</f>
        <v>55.62</v>
      </c>
      <c r="F129" s="7" t="str">
        <f>VLOOKUP(A:A,'Τιμοκατάλογος ανά κωδικό'!D:H,5,0)</f>
        <v>*</v>
      </c>
    </row>
    <row r="130" spans="1:6" x14ac:dyDescent="0.25">
      <c r="A130" s="7">
        <v>73648</v>
      </c>
      <c r="B130" s="20" t="s">
        <v>3965</v>
      </c>
      <c r="C130" s="7">
        <v>1</v>
      </c>
      <c r="D130" s="29" t="s">
        <v>291</v>
      </c>
      <c r="E130" s="40">
        <f>VLOOKUP(A130,'Τιμοκατάλογος ανά κωδικό'!D:G,4,0)</f>
        <v>1.83</v>
      </c>
      <c r="F130" s="7" t="str">
        <f>VLOOKUP(A:A,'Τιμοκατάλογος ανά κωδικό'!D:H,5,0)</f>
        <v>4/7, 4/15, 4/19</v>
      </c>
    </row>
    <row r="131" spans="1:6" x14ac:dyDescent="0.25">
      <c r="A131" s="7">
        <v>73638</v>
      </c>
      <c r="B131" s="20" t="s">
        <v>3961</v>
      </c>
      <c r="C131" s="7">
        <v>1</v>
      </c>
      <c r="D131" s="29" t="s">
        <v>291</v>
      </c>
      <c r="E131" s="40">
        <f>VLOOKUP(A131,'Τιμοκατάλογος ανά κωδικό'!D:G,4,0)</f>
        <v>4.55</v>
      </c>
      <c r="F131" s="7" t="str">
        <f>VLOOKUP(A:A,'Τιμοκατάλογος ανά κωδικό'!D:H,5,0)</f>
        <v>4/7, 4/15, 4/19</v>
      </c>
    </row>
    <row r="132" spans="1:6" x14ac:dyDescent="0.25">
      <c r="A132" s="7">
        <v>73643</v>
      </c>
      <c r="B132" s="20" t="s">
        <v>3963</v>
      </c>
      <c r="C132" s="7">
        <v>1</v>
      </c>
      <c r="D132" s="29" t="s">
        <v>291</v>
      </c>
      <c r="E132" s="40">
        <f>VLOOKUP(A132,'Τιμοκατάλογος ανά κωδικό'!D:G,4,0)</f>
        <v>4.54</v>
      </c>
      <c r="F132" s="7" t="str">
        <f>VLOOKUP(A:A,'Τιμοκατάλογος ανά κωδικό'!D:H,5,0)</f>
        <v>4/7, 4/15, 4/19</v>
      </c>
    </row>
    <row r="134" spans="1:6" s="17" customFormat="1" x14ac:dyDescent="0.25">
      <c r="A134" s="15">
        <v>700651</v>
      </c>
      <c r="B134" s="16" t="s">
        <v>11413</v>
      </c>
      <c r="C134" s="15"/>
      <c r="D134" s="15"/>
      <c r="E134" s="18">
        <f>C135*E135+C136*E136+C137*E137+C138*E138</f>
        <v>96.53</v>
      </c>
      <c r="F134" s="19" t="str">
        <f>VLOOKUP(A:A,'Τιμοκατάλογος ανά κωδικό'!D:H,5,0)</f>
        <v>4/6</v>
      </c>
    </row>
    <row r="135" spans="1:6" x14ac:dyDescent="0.25">
      <c r="A135" s="7">
        <v>700590</v>
      </c>
      <c r="B135" s="20" t="s">
        <v>11138</v>
      </c>
      <c r="C135" s="7">
        <v>1</v>
      </c>
      <c r="D135" s="29" t="s">
        <v>291</v>
      </c>
      <c r="E135" s="40">
        <f>VLOOKUP(A135,'Τιμοκατάλογος ανά κωδικό'!D:G,4,0)</f>
        <v>85.19</v>
      </c>
      <c r="F135" s="7" t="str">
        <f>VLOOKUP(A:A,'Τιμοκατάλογος ανά κωδικό'!D:H,5,0)</f>
        <v>*</v>
      </c>
    </row>
    <row r="136" spans="1:6" x14ac:dyDescent="0.25">
      <c r="A136" s="7">
        <v>73650</v>
      </c>
      <c r="B136" s="20" t="s">
        <v>3966</v>
      </c>
      <c r="C136" s="7">
        <v>1</v>
      </c>
      <c r="D136" s="29" t="s">
        <v>291</v>
      </c>
      <c r="E136" s="40">
        <f>VLOOKUP(A136,'Τιμοκατάλογος ανά κωδικό'!D:G,4,0)</f>
        <v>2.25</v>
      </c>
      <c r="F136" s="7" t="str">
        <f>VLOOKUP(A:A,'Τιμοκατάλογος ανά κωδικό'!D:H,5,0)</f>
        <v>4/7, 4/15, 4/19</v>
      </c>
    </row>
    <row r="137" spans="1:6" x14ac:dyDescent="0.25">
      <c r="A137" s="7">
        <v>73638</v>
      </c>
      <c r="B137" s="20" t="s">
        <v>3961</v>
      </c>
      <c r="C137" s="7">
        <v>1</v>
      </c>
      <c r="D137" s="29" t="s">
        <v>291</v>
      </c>
      <c r="E137" s="40">
        <f>VLOOKUP(A137,'Τιμοκατάλογος ανά κωδικό'!D:G,4,0)</f>
        <v>4.55</v>
      </c>
      <c r="F137" s="7" t="str">
        <f>VLOOKUP(A:A,'Τιμοκατάλογος ανά κωδικό'!D:H,5,0)</f>
        <v>4/7, 4/15, 4/19</v>
      </c>
    </row>
    <row r="138" spans="1:6" x14ac:dyDescent="0.25">
      <c r="A138" s="7">
        <v>73643</v>
      </c>
      <c r="B138" s="20" t="s">
        <v>3963</v>
      </c>
      <c r="C138" s="7">
        <v>1</v>
      </c>
      <c r="D138" s="29" t="s">
        <v>291</v>
      </c>
      <c r="E138" s="40">
        <f>VLOOKUP(A138,'Τιμοκατάλογος ανά κωδικό'!D:G,4,0)</f>
        <v>4.54</v>
      </c>
      <c r="F138" s="7" t="str">
        <f>VLOOKUP(A:A,'Τιμοκατάλογος ανά κωδικό'!D:H,5,0)</f>
        <v>4/7, 4/15, 4/19</v>
      </c>
    </row>
    <row r="140" spans="1:6" s="17" customFormat="1" x14ac:dyDescent="0.25">
      <c r="A140" s="15">
        <v>700652</v>
      </c>
      <c r="B140" s="16" t="s">
        <v>11414</v>
      </c>
      <c r="C140" s="15"/>
      <c r="D140" s="15"/>
      <c r="E140" s="18">
        <f>C141*E141+C142*E142+C143*E143+C144*E144</f>
        <v>96.11</v>
      </c>
      <c r="F140" s="19" t="str">
        <f>VLOOKUP(A:A,'Τιμοκατάλογος ανά κωδικό'!D:H,5,0)</f>
        <v>4/6</v>
      </c>
    </row>
    <row r="141" spans="1:6" x14ac:dyDescent="0.25">
      <c r="A141" s="7">
        <v>700591</v>
      </c>
      <c r="B141" s="20" t="s">
        <v>11139</v>
      </c>
      <c r="C141" s="7">
        <v>1</v>
      </c>
      <c r="D141" s="29" t="s">
        <v>291</v>
      </c>
      <c r="E141" s="40">
        <f>VLOOKUP(A141,'Τιμοκατάλογος ανά κωδικό'!D:G,4,0)</f>
        <v>85.19</v>
      </c>
      <c r="F141" s="7" t="str">
        <f>VLOOKUP(A:A,'Τιμοκατάλογος ανά κωδικό'!D:H,5,0)</f>
        <v>*</v>
      </c>
    </row>
    <row r="142" spans="1:6" x14ac:dyDescent="0.25">
      <c r="A142" s="7">
        <v>73648</v>
      </c>
      <c r="B142" s="20" t="s">
        <v>3965</v>
      </c>
      <c r="C142" s="7">
        <v>1</v>
      </c>
      <c r="D142" s="29" t="s">
        <v>291</v>
      </c>
      <c r="E142" s="40">
        <f>VLOOKUP(A142,'Τιμοκατάλογος ανά κωδικό'!D:G,4,0)</f>
        <v>1.83</v>
      </c>
      <c r="F142" s="7" t="str">
        <f>VLOOKUP(A:A,'Τιμοκατάλογος ανά κωδικό'!D:H,5,0)</f>
        <v>4/7, 4/15, 4/19</v>
      </c>
    </row>
    <row r="143" spans="1:6" x14ac:dyDescent="0.25">
      <c r="A143" s="7">
        <v>73638</v>
      </c>
      <c r="B143" s="20" t="s">
        <v>3961</v>
      </c>
      <c r="C143" s="7">
        <v>1</v>
      </c>
      <c r="D143" s="29" t="s">
        <v>291</v>
      </c>
      <c r="E143" s="40">
        <f>VLOOKUP(A143,'Τιμοκατάλογος ανά κωδικό'!D:G,4,0)</f>
        <v>4.55</v>
      </c>
      <c r="F143" s="7" t="str">
        <f>VLOOKUP(A:A,'Τιμοκατάλογος ανά κωδικό'!D:H,5,0)</f>
        <v>4/7, 4/15, 4/19</v>
      </c>
    </row>
    <row r="144" spans="1:6" x14ac:dyDescent="0.25">
      <c r="A144" s="7">
        <v>73643</v>
      </c>
      <c r="B144" s="20" t="s">
        <v>3963</v>
      </c>
      <c r="C144" s="7">
        <v>1</v>
      </c>
      <c r="D144" s="29" t="s">
        <v>291</v>
      </c>
      <c r="E144" s="40">
        <f>VLOOKUP(A144,'Τιμοκατάλογος ανά κωδικό'!D:G,4,0)</f>
        <v>4.54</v>
      </c>
      <c r="F144" s="7" t="str">
        <f>VLOOKUP(A:A,'Τιμοκατάλογος ανά κωδικό'!D:H,5,0)</f>
        <v>4/7, 4/15, 4/19</v>
      </c>
    </row>
    <row r="146" spans="1:6" s="17" customFormat="1" x14ac:dyDescent="0.25">
      <c r="A146" s="15">
        <v>700653</v>
      </c>
      <c r="B146" s="16" t="s">
        <v>11415</v>
      </c>
      <c r="C146" s="15"/>
      <c r="D146" s="15"/>
      <c r="E146" s="18">
        <f>C147*E147+C148*E148+C149*E149+C150*E150</f>
        <v>140.65</v>
      </c>
      <c r="F146" s="19" t="str">
        <f>VLOOKUP(A:A,'Τιμοκατάλογος ανά κωδικό'!D:H,5,0)</f>
        <v>4/6</v>
      </c>
    </row>
    <row r="147" spans="1:6" x14ac:dyDescent="0.25">
      <c r="A147" s="7">
        <v>700592</v>
      </c>
      <c r="B147" s="20" t="s">
        <v>11140</v>
      </c>
      <c r="C147" s="7">
        <v>1</v>
      </c>
      <c r="D147" s="29" t="s">
        <v>291</v>
      </c>
      <c r="E147" s="40">
        <f>VLOOKUP(A147,'Τιμοκατάλογος ανά κωδικό'!D:G,4,0)</f>
        <v>126.7</v>
      </c>
      <c r="F147" s="7" t="str">
        <f>VLOOKUP(A:A,'Τιμοκατάλογος ανά κωδικό'!D:H,5,0)</f>
        <v>*</v>
      </c>
    </row>
    <row r="148" spans="1:6" x14ac:dyDescent="0.25">
      <c r="A148" s="7">
        <v>73648</v>
      </c>
      <c r="B148" s="20" t="s">
        <v>3965</v>
      </c>
      <c r="C148" s="7">
        <v>1</v>
      </c>
      <c r="D148" s="29" t="s">
        <v>291</v>
      </c>
      <c r="E148" s="40">
        <f>VLOOKUP(A148,'Τιμοκατάλογος ανά κωδικό'!D:G,4,0)</f>
        <v>1.83</v>
      </c>
      <c r="F148" s="7" t="str">
        <f>VLOOKUP(A:A,'Τιμοκατάλογος ανά κωδικό'!D:H,5,0)</f>
        <v>4/7, 4/15, 4/19</v>
      </c>
    </row>
    <row r="149" spans="1:6" x14ac:dyDescent="0.25">
      <c r="A149" s="7">
        <v>73639</v>
      </c>
      <c r="B149" s="20" t="s">
        <v>3962</v>
      </c>
      <c r="C149" s="7">
        <v>1</v>
      </c>
      <c r="D149" s="29" t="s">
        <v>291</v>
      </c>
      <c r="E149" s="40">
        <f>VLOOKUP(A149,'Τιμοκατάλογος ανά κωδικό'!D:G,4,0)</f>
        <v>6.06</v>
      </c>
      <c r="F149" s="7" t="str">
        <f>VLOOKUP(A:A,'Τιμοκατάλογος ανά κωδικό'!D:H,5,0)</f>
        <v>4/7, 4/15, 4/19</v>
      </c>
    </row>
    <row r="150" spans="1:6" x14ac:dyDescent="0.25">
      <c r="A150" s="7">
        <v>73644</v>
      </c>
      <c r="B150" s="20" t="s">
        <v>3964</v>
      </c>
      <c r="C150" s="7">
        <v>1</v>
      </c>
      <c r="D150" s="29" t="s">
        <v>291</v>
      </c>
      <c r="E150" s="40">
        <f>VLOOKUP(A150,'Τιμοκατάλογος ανά κωδικό'!D:G,4,0)</f>
        <v>6.06</v>
      </c>
      <c r="F150" s="7" t="str">
        <f>VLOOKUP(A:A,'Τιμοκατάλογος ανά κωδικό'!D:H,5,0)</f>
        <v>4/7, 4/15, 4/19</v>
      </c>
    </row>
    <row r="152" spans="1:6" s="17" customFormat="1" x14ac:dyDescent="0.25">
      <c r="A152" s="15">
        <v>700654</v>
      </c>
      <c r="B152" s="16" t="s">
        <v>11416</v>
      </c>
      <c r="C152" s="15"/>
      <c r="D152" s="15"/>
      <c r="E152" s="18">
        <f>C153*E153+C154*E154+C155*E155+C156*E156</f>
        <v>157.03</v>
      </c>
      <c r="F152" s="19" t="str">
        <f>VLOOKUP(A:A,'Τιμοκατάλογος ανά κωδικό'!D:H,5,0)</f>
        <v>4/6</v>
      </c>
    </row>
    <row r="153" spans="1:6" x14ac:dyDescent="0.25">
      <c r="A153" s="7">
        <v>700593</v>
      </c>
      <c r="B153" s="20" t="s">
        <v>11141</v>
      </c>
      <c r="C153" s="7">
        <v>1</v>
      </c>
      <c r="D153" s="29" t="s">
        <v>291</v>
      </c>
      <c r="E153" s="40">
        <f>VLOOKUP(A153,'Τιμοκατάλογος ανά κωδικό'!D:G,4,0)</f>
        <v>139.82</v>
      </c>
      <c r="F153" s="7" t="str">
        <f>VLOOKUP(A:A,'Τιμοκατάλογος ανά κωδικό'!D:H,5,0)</f>
        <v>*</v>
      </c>
    </row>
    <row r="154" spans="1:6" x14ac:dyDescent="0.25">
      <c r="A154" s="7">
        <v>73650</v>
      </c>
      <c r="B154" s="20" t="s">
        <v>3966</v>
      </c>
      <c r="C154" s="7">
        <v>1</v>
      </c>
      <c r="D154" s="29" t="s">
        <v>291</v>
      </c>
      <c r="E154" s="40">
        <f>VLOOKUP(A154,'Τιμοκατάλογος ανά κωδικό'!D:G,4,0)</f>
        <v>2.25</v>
      </c>
      <c r="F154" s="7" t="str">
        <f>VLOOKUP(A:A,'Τιμοκατάλογος ανά κωδικό'!D:H,5,0)</f>
        <v>4/7, 4/15, 4/19</v>
      </c>
    </row>
    <row r="155" spans="1:6" x14ac:dyDescent="0.25">
      <c r="A155" s="7">
        <v>73640</v>
      </c>
      <c r="B155" s="20" t="s">
        <v>4635</v>
      </c>
      <c r="C155" s="7">
        <v>1</v>
      </c>
      <c r="D155" s="29" t="s">
        <v>291</v>
      </c>
      <c r="E155" s="40">
        <f>VLOOKUP(A155,'Τιμοκατάλογος ανά κωδικό'!D:G,4,0)</f>
        <v>7.49</v>
      </c>
      <c r="F155" s="7" t="str">
        <f>VLOOKUP(A:A,'Τιμοκατάλογος ανά κωδικό'!D:H,5,0)</f>
        <v>*</v>
      </c>
    </row>
    <row r="156" spans="1:6" x14ac:dyDescent="0.25">
      <c r="A156" s="7">
        <v>73645</v>
      </c>
      <c r="B156" s="20" t="s">
        <v>4637</v>
      </c>
      <c r="C156" s="7">
        <v>1</v>
      </c>
      <c r="D156" s="29" t="s">
        <v>291</v>
      </c>
      <c r="E156" s="40">
        <f>VLOOKUP(A156,'Τιμοκατάλογος ανά κωδικό'!D:G,4,0)</f>
        <v>7.47</v>
      </c>
      <c r="F156" s="7" t="str">
        <f>VLOOKUP(A:A,'Τιμοκατάλογος ανά κωδικό'!D:H,5,0)</f>
        <v>*</v>
      </c>
    </row>
    <row r="158" spans="1:6" s="17" customFormat="1" x14ac:dyDescent="0.25">
      <c r="A158" s="15">
        <v>700655</v>
      </c>
      <c r="B158" s="16" t="s">
        <v>11417</v>
      </c>
      <c r="C158" s="15"/>
      <c r="D158" s="15"/>
      <c r="E158" s="18">
        <f>C159*E159+C160*E160+C161*E161+C162*E162</f>
        <v>222.65</v>
      </c>
      <c r="F158" s="19" t="str">
        <f>VLOOKUP(A:A,'Τιμοκατάλογος ανά κωδικό'!D:H,5,0)</f>
        <v>4/6</v>
      </c>
    </row>
    <row r="159" spans="1:6" x14ac:dyDescent="0.25">
      <c r="A159" s="7">
        <v>700594</v>
      </c>
      <c r="B159" s="20" t="s">
        <v>11142</v>
      </c>
      <c r="C159" s="7">
        <v>1</v>
      </c>
      <c r="D159" s="29" t="s">
        <v>291</v>
      </c>
      <c r="E159" s="40">
        <f>VLOOKUP(A159,'Τιμοκατάλογος ανά κωδικό'!D:G,4,0)</f>
        <v>205.44</v>
      </c>
      <c r="F159" s="7" t="str">
        <f>VLOOKUP(A:A,'Τιμοκατάλογος ανά κωδικό'!D:H,5,0)</f>
        <v>*</v>
      </c>
    </row>
    <row r="160" spans="1:6" x14ac:dyDescent="0.25">
      <c r="A160" s="7">
        <v>73650</v>
      </c>
      <c r="B160" s="20" t="s">
        <v>3966</v>
      </c>
      <c r="C160" s="7">
        <v>1</v>
      </c>
      <c r="D160" s="29" t="s">
        <v>291</v>
      </c>
      <c r="E160" s="40">
        <f>VLOOKUP(A160,'Τιμοκατάλογος ανά κωδικό'!D:G,4,0)</f>
        <v>2.25</v>
      </c>
      <c r="F160" s="7" t="str">
        <f>VLOOKUP(A:A,'Τιμοκατάλογος ανά κωδικό'!D:H,5,0)</f>
        <v>4/7, 4/15, 4/19</v>
      </c>
    </row>
    <row r="161" spans="1:6" x14ac:dyDescent="0.25">
      <c r="A161" s="7">
        <v>73640</v>
      </c>
      <c r="B161" s="20" t="s">
        <v>4635</v>
      </c>
      <c r="C161" s="7">
        <v>1</v>
      </c>
      <c r="D161" s="29" t="s">
        <v>291</v>
      </c>
      <c r="E161" s="40">
        <f>VLOOKUP(A161,'Τιμοκατάλογος ανά κωδικό'!D:G,4,0)</f>
        <v>7.49</v>
      </c>
      <c r="F161" s="7" t="str">
        <f>VLOOKUP(A:A,'Τιμοκατάλογος ανά κωδικό'!D:H,5,0)</f>
        <v>*</v>
      </c>
    </row>
    <row r="162" spans="1:6" x14ac:dyDescent="0.25">
      <c r="A162" s="7">
        <v>73645</v>
      </c>
      <c r="B162" s="20" t="s">
        <v>4637</v>
      </c>
      <c r="C162" s="7">
        <v>1</v>
      </c>
      <c r="D162" s="29" t="s">
        <v>291</v>
      </c>
      <c r="E162" s="40">
        <f>VLOOKUP(A162,'Τιμοκατάλογος ανά κωδικό'!D:G,4,0)</f>
        <v>7.47</v>
      </c>
      <c r="F162" s="7" t="str">
        <f>VLOOKUP(A:A,'Τιμοκατάλογος ανά κωδικό'!D:H,5,0)</f>
        <v>*</v>
      </c>
    </row>
  </sheetData>
  <autoFilter ref="A1:F162" xr:uid="{19474442-C0E3-4B50-A1D8-0A856B8252CB}"/>
  <phoneticPr fontId="0" type="noConversion"/>
  <printOptions horizontalCentered="1" gridLines="1"/>
  <pageMargins left="0" right="0" top="1.1811023622047245" bottom="0.39370078740157483" header="0.39370078740157483" footer="0"/>
  <pageSetup paperSize="9" orientation="portrait" r:id="rId1"/>
  <headerFooter alignWithMargins="0">
    <oddHeader>&amp;C&amp;12&amp;K000000ΤΙΜΟΚΑΤΑΛΟΓΟΣ
ΗΛΕΚΤΡΟΛΟΓΙΚΟΥ ΥΛΙΚΟΥ
Δεκέμβριος 2024&amp;R&amp;K000000&amp;A
Ανάλυση ΒΟΜ υλικών</oddHeader>
    <oddFooter>&amp;R&amp;K000000σελ. &amp;P/&amp;N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1"/>
  <dimension ref="A1:F372"/>
  <sheetViews>
    <sheetView workbookViewId="0">
      <pane ySplit="1" topLeftCell="A2" activePane="bottomLeft" state="frozen"/>
      <selection pane="bottomLeft"/>
    </sheetView>
  </sheetViews>
  <sheetFormatPr defaultColWidth="8.85546875" defaultRowHeight="12" x14ac:dyDescent="0.25"/>
  <cols>
    <col min="1" max="1" width="8.85546875" style="37" bestFit="1" customWidth="1"/>
    <col min="2" max="2" width="47.7109375" style="38" customWidth="1"/>
    <col min="3" max="3" width="2" style="38" customWidth="1"/>
    <col min="4" max="4" width="4.85546875" style="37" customWidth="1"/>
    <col min="5" max="5" width="12.7109375" style="23" customWidth="1"/>
    <col min="6" max="6" width="12.140625" style="37" customWidth="1"/>
    <col min="7" max="16384" width="8.85546875" style="38"/>
  </cols>
  <sheetData>
    <row r="1" spans="1:6" s="34" customFormat="1" ht="39.75" customHeight="1" thickBot="1" x14ac:dyDescent="0.25">
      <c r="A1" s="30" t="s">
        <v>361</v>
      </c>
      <c r="B1" s="31" t="s">
        <v>362</v>
      </c>
      <c r="C1" s="32"/>
      <c r="D1" s="30"/>
      <c r="E1" s="12" t="s">
        <v>363</v>
      </c>
      <c r="F1" s="33" t="s">
        <v>19301</v>
      </c>
    </row>
    <row r="2" spans="1:6" s="36" customFormat="1" ht="12.75" thickTop="1" x14ac:dyDescent="0.25">
      <c r="A2" s="35">
        <v>11509</v>
      </c>
      <c r="B2" s="36" t="s">
        <v>424</v>
      </c>
      <c r="E2" s="18">
        <f>C3*E3+C4*E4+C5*E5</f>
        <v>90.12</v>
      </c>
      <c r="F2" s="19" t="str">
        <f>VLOOKUP(A:A,'Τιμοκατάλογος ανά κωδικό'!D:H,5,0)</f>
        <v>5/36</v>
      </c>
    </row>
    <row r="3" spans="1:6" x14ac:dyDescent="0.25">
      <c r="A3" s="37">
        <v>41676</v>
      </c>
      <c r="B3" s="38" t="s">
        <v>1201</v>
      </c>
      <c r="C3" s="38">
        <v>1</v>
      </c>
      <c r="D3" s="37" t="s">
        <v>291</v>
      </c>
      <c r="E3" s="40">
        <f>VLOOKUP(A3,'Τιμοκατάλογος ανά κωδικό'!D:G,4,0)</f>
        <v>74.98</v>
      </c>
      <c r="F3" s="7" t="str">
        <f>VLOOKUP(A:A,'Τιμοκατάλογος ανά κωδικό'!D:H,5,0)</f>
        <v>5/36</v>
      </c>
    </row>
    <row r="4" spans="1:6" x14ac:dyDescent="0.25">
      <c r="A4" s="37">
        <v>41662</v>
      </c>
      <c r="B4" s="38" t="s">
        <v>1198</v>
      </c>
      <c r="C4" s="38">
        <v>1</v>
      </c>
      <c r="D4" s="37" t="s">
        <v>291</v>
      </c>
      <c r="E4" s="40">
        <f>VLOOKUP(A4,'Τιμοκατάλογος ανά κωδικό'!D:G,4,0)</f>
        <v>12.59</v>
      </c>
      <c r="F4" s="7" t="str">
        <f>VLOOKUP(A:A,'Τιμοκατάλογος ανά κωδικό'!D:H,5,0)</f>
        <v>5/39</v>
      </c>
    </row>
    <row r="5" spans="1:6" x14ac:dyDescent="0.25">
      <c r="A5" s="37">
        <v>41724</v>
      </c>
      <c r="B5" s="38" t="s">
        <v>889</v>
      </c>
      <c r="C5" s="38">
        <v>1</v>
      </c>
      <c r="D5" s="37" t="s">
        <v>291</v>
      </c>
      <c r="E5" s="40">
        <f>VLOOKUP(A5,'Τιμοκατάλογος ανά κωδικό'!D:G,4,0)</f>
        <v>2.5499999999999998</v>
      </c>
      <c r="F5" s="7" t="str">
        <f>VLOOKUP(A:A,'Τιμοκατάλογος ανά κωδικό'!D:H,5,0)</f>
        <v>5/39, 8/8</v>
      </c>
    </row>
    <row r="6" spans="1:6" ht="12.75" thickBot="1" x14ac:dyDescent="0.3">
      <c r="E6" s="39"/>
    </row>
    <row r="7" spans="1:6" s="36" customFormat="1" x14ac:dyDescent="0.25">
      <c r="A7" s="35">
        <v>11510</v>
      </c>
      <c r="B7" s="36" t="s">
        <v>425</v>
      </c>
      <c r="E7" s="18">
        <f>C8*E8+C9*E9+C10*E10</f>
        <v>101.66</v>
      </c>
      <c r="F7" s="19" t="str">
        <f>VLOOKUP(A:A,'Τιμοκατάλογος ανά κωδικό'!D:H,5,0)</f>
        <v>5/36</v>
      </c>
    </row>
    <row r="8" spans="1:6" x14ac:dyDescent="0.25">
      <c r="A8" s="37">
        <v>41680</v>
      </c>
      <c r="B8" s="38" t="s">
        <v>1204</v>
      </c>
      <c r="C8" s="38">
        <v>1</v>
      </c>
      <c r="D8" s="37" t="s">
        <v>291</v>
      </c>
      <c r="E8" s="40">
        <f>VLOOKUP(A8,'Τιμοκατάλογος ανά κωδικό'!D:G,4,0)</f>
        <v>86.52</v>
      </c>
      <c r="F8" s="7" t="str">
        <f>VLOOKUP(A:A,'Τιμοκατάλογος ανά κωδικό'!D:H,5,0)</f>
        <v>5/36</v>
      </c>
    </row>
    <row r="9" spans="1:6" x14ac:dyDescent="0.25">
      <c r="A9" s="37">
        <v>41662</v>
      </c>
      <c r="B9" s="38" t="s">
        <v>1198</v>
      </c>
      <c r="C9" s="38">
        <v>1</v>
      </c>
      <c r="D9" s="37" t="s">
        <v>291</v>
      </c>
      <c r="E9" s="40">
        <f>VLOOKUP(A9,'Τιμοκατάλογος ανά κωδικό'!D:G,4,0)</f>
        <v>12.59</v>
      </c>
      <c r="F9" s="7" t="str">
        <f>VLOOKUP(A:A,'Τιμοκατάλογος ανά κωδικό'!D:H,5,0)</f>
        <v>5/39</v>
      </c>
    </row>
    <row r="10" spans="1:6" x14ac:dyDescent="0.25">
      <c r="A10" s="37">
        <v>41724</v>
      </c>
      <c r="B10" s="38" t="s">
        <v>889</v>
      </c>
      <c r="C10" s="38">
        <v>1</v>
      </c>
      <c r="D10" s="37" t="s">
        <v>291</v>
      </c>
      <c r="E10" s="40">
        <f>VLOOKUP(A10,'Τιμοκατάλογος ανά κωδικό'!D:G,4,0)</f>
        <v>2.5499999999999998</v>
      </c>
      <c r="F10" s="7" t="str">
        <f>VLOOKUP(A:A,'Τιμοκατάλογος ανά κωδικό'!D:H,5,0)</f>
        <v>5/39, 8/8</v>
      </c>
    </row>
    <row r="11" spans="1:6" ht="12.75" thickBot="1" x14ac:dyDescent="0.3">
      <c r="E11" s="39"/>
    </row>
    <row r="12" spans="1:6" s="36" customFormat="1" x14ac:dyDescent="0.25">
      <c r="A12" s="35">
        <v>11512</v>
      </c>
      <c r="B12" s="36" t="s">
        <v>452</v>
      </c>
      <c r="E12" s="18">
        <f>C13*E13+C14*E14+C15*E15</f>
        <v>35.17</v>
      </c>
      <c r="F12" s="19" t="str">
        <f>VLOOKUP(A:A,'Τιμοκατάλογος ανά κωδικό'!D:H,5,0)</f>
        <v>5/36</v>
      </c>
    </row>
    <row r="13" spans="1:6" x14ac:dyDescent="0.25">
      <c r="A13" s="37">
        <v>41686</v>
      </c>
      <c r="B13" s="38" t="s">
        <v>1209</v>
      </c>
      <c r="C13" s="38">
        <v>1</v>
      </c>
      <c r="D13" s="37" t="s">
        <v>291</v>
      </c>
      <c r="E13" s="40">
        <f>VLOOKUP(A13,'Τιμοκατάλογος ανά κωδικό'!D:G,4,0)</f>
        <v>23.67</v>
      </c>
      <c r="F13" s="7" t="str">
        <f>VLOOKUP(A:A,'Τιμοκατάλογος ανά κωδικό'!D:H,5,0)</f>
        <v>5/36</v>
      </c>
    </row>
    <row r="14" spans="1:6" x14ac:dyDescent="0.25">
      <c r="A14" s="37">
        <v>41660</v>
      </c>
      <c r="B14" s="38" t="s">
        <v>1196</v>
      </c>
      <c r="C14" s="38">
        <v>1</v>
      </c>
      <c r="D14" s="37" t="s">
        <v>291</v>
      </c>
      <c r="E14" s="40">
        <f>VLOOKUP(A14,'Τιμοκατάλογος ανά κωδικό'!D:G,4,0)</f>
        <v>8.9499999999999993</v>
      </c>
      <c r="F14" s="7" t="str">
        <f>VLOOKUP(A:A,'Τιμοκατάλογος ανά κωδικό'!D:H,5,0)</f>
        <v>5/39</v>
      </c>
    </row>
    <row r="15" spans="1:6" x14ac:dyDescent="0.25">
      <c r="A15" s="37">
        <v>41724</v>
      </c>
      <c r="B15" s="38" t="s">
        <v>889</v>
      </c>
      <c r="C15" s="38">
        <v>1</v>
      </c>
      <c r="D15" s="37" t="s">
        <v>291</v>
      </c>
      <c r="E15" s="40">
        <f>VLOOKUP(A15,'Τιμοκατάλογος ανά κωδικό'!D:G,4,0)</f>
        <v>2.5499999999999998</v>
      </c>
      <c r="F15" s="7" t="str">
        <f>VLOOKUP(A:A,'Τιμοκατάλογος ανά κωδικό'!D:H,5,0)</f>
        <v>5/39, 8/8</v>
      </c>
    </row>
    <row r="16" spans="1:6" ht="12.75" thickBot="1" x14ac:dyDescent="0.3">
      <c r="E16" s="39"/>
    </row>
    <row r="17" spans="1:6" s="36" customFormat="1" x14ac:dyDescent="0.25">
      <c r="A17" s="35">
        <v>11513</v>
      </c>
      <c r="B17" s="36" t="s">
        <v>453</v>
      </c>
      <c r="E17" s="18">
        <f>C18*E18+C19*E19+C20*E20</f>
        <v>45.039999999999992</v>
      </c>
      <c r="F17" s="19" t="str">
        <f>VLOOKUP(A:A,'Τιμοκατάλογος ανά κωδικό'!D:H,5,0)</f>
        <v>5/36</v>
      </c>
    </row>
    <row r="18" spans="1:6" x14ac:dyDescent="0.25">
      <c r="A18" s="37">
        <v>41692</v>
      </c>
      <c r="B18" s="38" t="s">
        <v>1214</v>
      </c>
      <c r="C18" s="38">
        <v>1</v>
      </c>
      <c r="D18" s="37" t="s">
        <v>291</v>
      </c>
      <c r="E18" s="40">
        <f>VLOOKUP(A18,'Τιμοκατάλογος ανά κωδικό'!D:G,4,0)</f>
        <v>33.54</v>
      </c>
      <c r="F18" s="7" t="str">
        <f>VLOOKUP(A:A,'Τιμοκατάλογος ανά κωδικό'!D:H,5,0)</f>
        <v>5/36</v>
      </c>
    </row>
    <row r="19" spans="1:6" x14ac:dyDescent="0.25">
      <c r="A19" s="37">
        <v>41660</v>
      </c>
      <c r="B19" s="38" t="s">
        <v>1196</v>
      </c>
      <c r="C19" s="38">
        <v>1</v>
      </c>
      <c r="D19" s="37" t="s">
        <v>291</v>
      </c>
      <c r="E19" s="40">
        <f>VLOOKUP(A19,'Τιμοκατάλογος ανά κωδικό'!D:G,4,0)</f>
        <v>8.9499999999999993</v>
      </c>
      <c r="F19" s="7" t="str">
        <f>VLOOKUP(A:A,'Τιμοκατάλογος ανά κωδικό'!D:H,5,0)</f>
        <v>5/39</v>
      </c>
    </row>
    <row r="20" spans="1:6" x14ac:dyDescent="0.25">
      <c r="A20" s="37">
        <v>41724</v>
      </c>
      <c r="B20" s="38" t="s">
        <v>889</v>
      </c>
      <c r="C20" s="38">
        <v>1</v>
      </c>
      <c r="D20" s="37" t="s">
        <v>291</v>
      </c>
      <c r="E20" s="40">
        <f>VLOOKUP(A20,'Τιμοκατάλογος ανά κωδικό'!D:G,4,0)</f>
        <v>2.5499999999999998</v>
      </c>
      <c r="F20" s="7" t="str">
        <f>VLOOKUP(A:A,'Τιμοκατάλογος ανά κωδικό'!D:H,5,0)</f>
        <v>5/39, 8/8</v>
      </c>
    </row>
    <row r="21" spans="1:6" ht="12.75" thickBot="1" x14ac:dyDescent="0.3"/>
    <row r="22" spans="1:6" s="36" customFormat="1" x14ac:dyDescent="0.25">
      <c r="A22" s="35">
        <v>11514</v>
      </c>
      <c r="B22" s="36" t="s">
        <v>252</v>
      </c>
      <c r="E22" s="18">
        <f>C23*E23+C24*E24+C25*E25</f>
        <v>47.83</v>
      </c>
      <c r="F22" s="19" t="str">
        <f>VLOOKUP(A:A,'Τιμοκατάλογος ανά κωδικό'!D:H,5,0)</f>
        <v>5/36</v>
      </c>
    </row>
    <row r="23" spans="1:6" x14ac:dyDescent="0.25">
      <c r="A23" s="37">
        <v>41698</v>
      </c>
      <c r="B23" s="38" t="s">
        <v>630</v>
      </c>
      <c r="C23" s="38">
        <v>1</v>
      </c>
      <c r="D23" s="37" t="s">
        <v>291</v>
      </c>
      <c r="E23" s="40">
        <f>VLOOKUP(A23,'Τιμοκατάλογος ανά κωδικό'!D:G,4,0)</f>
        <v>36.33</v>
      </c>
      <c r="F23" s="7" t="str">
        <f>VLOOKUP(A:A,'Τιμοκατάλογος ανά κωδικό'!D:H,5,0)</f>
        <v>5/36</v>
      </c>
    </row>
    <row r="24" spans="1:6" x14ac:dyDescent="0.25">
      <c r="A24" s="37">
        <v>41660</v>
      </c>
      <c r="B24" s="38" t="s">
        <v>1196</v>
      </c>
      <c r="C24" s="38">
        <v>1</v>
      </c>
      <c r="D24" s="37" t="s">
        <v>291</v>
      </c>
      <c r="E24" s="40">
        <f>VLOOKUP(A24,'Τιμοκατάλογος ανά κωδικό'!D:G,4,0)</f>
        <v>8.9499999999999993</v>
      </c>
      <c r="F24" s="7" t="str">
        <f>VLOOKUP(A:A,'Τιμοκατάλογος ανά κωδικό'!D:H,5,0)</f>
        <v>5/39</v>
      </c>
    </row>
    <row r="25" spans="1:6" x14ac:dyDescent="0.25">
      <c r="A25" s="37">
        <v>41724</v>
      </c>
      <c r="B25" s="38" t="s">
        <v>889</v>
      </c>
      <c r="C25" s="38">
        <v>1</v>
      </c>
      <c r="D25" s="37" t="s">
        <v>291</v>
      </c>
      <c r="E25" s="40">
        <f>VLOOKUP(A25,'Τιμοκατάλογος ανά κωδικό'!D:G,4,0)</f>
        <v>2.5499999999999998</v>
      </c>
      <c r="F25" s="7" t="str">
        <f>VLOOKUP(A:A,'Τιμοκατάλογος ανά κωδικό'!D:H,5,0)</f>
        <v>5/39, 8/8</v>
      </c>
    </row>
    <row r="26" spans="1:6" ht="12.75" thickBot="1" x14ac:dyDescent="0.3"/>
    <row r="27" spans="1:6" s="36" customFormat="1" x14ac:dyDescent="0.25">
      <c r="A27" s="35">
        <v>11515</v>
      </c>
      <c r="B27" s="36" t="s">
        <v>888</v>
      </c>
      <c r="E27" s="18">
        <f>C28*E28+C29*E29+C30*E30</f>
        <v>59.5</v>
      </c>
      <c r="F27" s="19" t="str">
        <f>VLOOKUP(A:A,'Τιμοκατάλογος ανά κωδικό'!D:H,5,0)</f>
        <v>5/36</v>
      </c>
    </row>
    <row r="28" spans="1:6" x14ac:dyDescent="0.25">
      <c r="A28" s="37">
        <v>41704</v>
      </c>
      <c r="B28" s="38" t="s">
        <v>622</v>
      </c>
      <c r="C28" s="38">
        <v>1</v>
      </c>
      <c r="D28" s="37" t="s">
        <v>291</v>
      </c>
      <c r="E28" s="40">
        <f>VLOOKUP(A28,'Τιμοκατάλογος ανά κωδικό'!D:G,4,0)</f>
        <v>44.36</v>
      </c>
      <c r="F28" s="7" t="str">
        <f>VLOOKUP(A:A,'Τιμοκατάλογος ανά κωδικό'!D:H,5,0)</f>
        <v>5/36</v>
      </c>
    </row>
    <row r="29" spans="1:6" x14ac:dyDescent="0.25">
      <c r="A29" s="37">
        <v>41662</v>
      </c>
      <c r="B29" s="38" t="s">
        <v>1198</v>
      </c>
      <c r="C29" s="38">
        <v>1</v>
      </c>
      <c r="D29" s="37" t="s">
        <v>291</v>
      </c>
      <c r="E29" s="40">
        <f>VLOOKUP(A29,'Τιμοκατάλογος ανά κωδικό'!D:G,4,0)</f>
        <v>12.59</v>
      </c>
      <c r="F29" s="7" t="str">
        <f>VLOOKUP(A:A,'Τιμοκατάλογος ανά κωδικό'!D:H,5,0)</f>
        <v>5/39</v>
      </c>
    </row>
    <row r="30" spans="1:6" x14ac:dyDescent="0.25">
      <c r="A30" s="37">
        <v>41724</v>
      </c>
      <c r="B30" s="38" t="s">
        <v>889</v>
      </c>
      <c r="C30" s="38">
        <v>1</v>
      </c>
      <c r="D30" s="37" t="s">
        <v>291</v>
      </c>
      <c r="E30" s="40">
        <f>VLOOKUP(A30,'Τιμοκατάλογος ανά κωδικό'!D:G,4,0)</f>
        <v>2.5499999999999998</v>
      </c>
      <c r="F30" s="7" t="str">
        <f>VLOOKUP(A:A,'Τιμοκατάλογος ανά κωδικό'!D:H,5,0)</f>
        <v>5/39, 8/8</v>
      </c>
    </row>
    <row r="31" spans="1:6" ht="12.75" thickBot="1" x14ac:dyDescent="0.3"/>
    <row r="32" spans="1:6" s="36" customFormat="1" x14ac:dyDescent="0.25">
      <c r="A32" s="35">
        <v>11516</v>
      </c>
      <c r="B32" s="36" t="s">
        <v>423</v>
      </c>
      <c r="E32" s="18">
        <f>C33*E33+C34*E34+C35*E35</f>
        <v>64.88</v>
      </c>
      <c r="F32" s="19" t="str">
        <f>VLOOKUP(A:A,'Τιμοκατάλογος ανά κωδικό'!D:H,5,0)</f>
        <v>5/36</v>
      </c>
    </row>
    <row r="33" spans="1:6" x14ac:dyDescent="0.25">
      <c r="A33" s="37">
        <v>41710</v>
      </c>
      <c r="B33" s="38" t="s">
        <v>627</v>
      </c>
      <c r="C33" s="38">
        <v>1</v>
      </c>
      <c r="D33" s="37" t="s">
        <v>291</v>
      </c>
      <c r="E33" s="40">
        <f>VLOOKUP(A33,'Τιμοκατάλογος ανά κωδικό'!D:G,4,0)</f>
        <v>49.74</v>
      </c>
      <c r="F33" s="7" t="str">
        <f>VLOOKUP(A:A,'Τιμοκατάλογος ανά κωδικό'!D:H,5,0)</f>
        <v>5/36</v>
      </c>
    </row>
    <row r="34" spans="1:6" x14ac:dyDescent="0.25">
      <c r="A34" s="37">
        <v>41662</v>
      </c>
      <c r="B34" s="38" t="s">
        <v>1198</v>
      </c>
      <c r="C34" s="38">
        <v>1</v>
      </c>
      <c r="D34" s="37" t="s">
        <v>291</v>
      </c>
      <c r="E34" s="40">
        <f>VLOOKUP(A34,'Τιμοκατάλογος ανά κωδικό'!D:G,4,0)</f>
        <v>12.59</v>
      </c>
      <c r="F34" s="7" t="str">
        <f>VLOOKUP(A:A,'Τιμοκατάλογος ανά κωδικό'!D:H,5,0)</f>
        <v>5/39</v>
      </c>
    </row>
    <row r="35" spans="1:6" x14ac:dyDescent="0.25">
      <c r="A35" s="37">
        <v>41724</v>
      </c>
      <c r="B35" s="38" t="s">
        <v>889</v>
      </c>
      <c r="C35" s="38">
        <v>1</v>
      </c>
      <c r="D35" s="37" t="s">
        <v>291</v>
      </c>
      <c r="E35" s="40">
        <f>VLOOKUP(A35,'Τιμοκατάλογος ανά κωδικό'!D:G,4,0)</f>
        <v>2.5499999999999998</v>
      </c>
      <c r="F35" s="7" t="str">
        <f>VLOOKUP(A:A,'Τιμοκατάλογος ανά κωδικό'!D:H,5,0)</f>
        <v>5/39, 8/8</v>
      </c>
    </row>
    <row r="36" spans="1:6" ht="12.75" thickBot="1" x14ac:dyDescent="0.3"/>
    <row r="37" spans="1:6" s="36" customFormat="1" x14ac:dyDescent="0.25">
      <c r="A37" s="35">
        <v>11541</v>
      </c>
      <c r="B37" s="36" t="s">
        <v>278</v>
      </c>
      <c r="E37" s="18">
        <f>C38*E38+C39*E39+C40*E40</f>
        <v>109.01</v>
      </c>
      <c r="F37" s="19" t="str">
        <f>VLOOKUP(A:A,'Τιμοκατάλογος ανά κωδικό'!D:H,5,0)</f>
        <v>5/37</v>
      </c>
    </row>
    <row r="38" spans="1:6" x14ac:dyDescent="0.25">
      <c r="A38" s="37">
        <v>41677</v>
      </c>
      <c r="B38" s="38" t="s">
        <v>1202</v>
      </c>
      <c r="C38" s="38">
        <v>1</v>
      </c>
      <c r="D38" s="37" t="s">
        <v>291</v>
      </c>
      <c r="E38" s="40">
        <f>VLOOKUP(A38,'Τιμοκατάλογος ανά κωδικό'!D:G,4,0)</f>
        <v>93.87</v>
      </c>
      <c r="F38" s="7" t="str">
        <f>VLOOKUP(A:A,'Τιμοκατάλογος ανά κωδικό'!D:H,5,0)</f>
        <v>5/37</v>
      </c>
    </row>
    <row r="39" spans="1:6" x14ac:dyDescent="0.25">
      <c r="A39" s="37">
        <v>41662</v>
      </c>
      <c r="B39" s="38" t="s">
        <v>1198</v>
      </c>
      <c r="C39" s="38">
        <v>1</v>
      </c>
      <c r="D39" s="37" t="s">
        <v>291</v>
      </c>
      <c r="E39" s="40">
        <f>VLOOKUP(A39,'Τιμοκατάλογος ανά κωδικό'!D:G,4,0)</f>
        <v>12.59</v>
      </c>
      <c r="F39" s="7" t="str">
        <f>VLOOKUP(A:A,'Τιμοκατάλογος ανά κωδικό'!D:H,5,0)</f>
        <v>5/39</v>
      </c>
    </row>
    <row r="40" spans="1:6" x14ac:dyDescent="0.25">
      <c r="A40" s="37">
        <v>41724</v>
      </c>
      <c r="B40" s="38" t="s">
        <v>889</v>
      </c>
      <c r="C40" s="38">
        <v>1</v>
      </c>
      <c r="D40" s="37" t="s">
        <v>291</v>
      </c>
      <c r="E40" s="40">
        <f>VLOOKUP(A40,'Τιμοκατάλογος ανά κωδικό'!D:G,4,0)</f>
        <v>2.5499999999999998</v>
      </c>
      <c r="F40" s="7" t="str">
        <f>VLOOKUP(A:A,'Τιμοκατάλογος ανά κωδικό'!D:H,5,0)</f>
        <v>5/39, 8/8</v>
      </c>
    </row>
    <row r="41" spans="1:6" ht="12.75" thickBot="1" x14ac:dyDescent="0.3">
      <c r="E41" s="39"/>
    </row>
    <row r="42" spans="1:6" s="36" customFormat="1" x14ac:dyDescent="0.25">
      <c r="A42" s="35">
        <v>11542</v>
      </c>
      <c r="B42" s="36" t="s">
        <v>279</v>
      </c>
      <c r="E42" s="18">
        <f>C43*E43+C44*E44+C45*E45</f>
        <v>127.25</v>
      </c>
      <c r="F42" s="19" t="str">
        <f>VLOOKUP(A:A,'Τιμοκατάλογος ανά κωδικό'!D:H,5,0)</f>
        <v>5/37</v>
      </c>
    </row>
    <row r="43" spans="1:6" x14ac:dyDescent="0.25">
      <c r="A43" s="37">
        <v>41682</v>
      </c>
      <c r="B43" s="38" t="s">
        <v>1206</v>
      </c>
      <c r="C43" s="38">
        <v>1</v>
      </c>
      <c r="D43" s="37" t="s">
        <v>291</v>
      </c>
      <c r="E43" s="40">
        <f>VLOOKUP(A43,'Τιμοκατάλογος ανά κωδικό'!D:G,4,0)</f>
        <v>112.11</v>
      </c>
      <c r="F43" s="7" t="str">
        <f>VLOOKUP(A:A,'Τιμοκατάλογος ανά κωδικό'!D:H,5,0)</f>
        <v>5/37</v>
      </c>
    </row>
    <row r="44" spans="1:6" x14ac:dyDescent="0.25">
      <c r="A44" s="37">
        <v>41662</v>
      </c>
      <c r="B44" s="38" t="s">
        <v>1198</v>
      </c>
      <c r="C44" s="38">
        <v>1</v>
      </c>
      <c r="D44" s="37" t="s">
        <v>291</v>
      </c>
      <c r="E44" s="40">
        <f>VLOOKUP(A44,'Τιμοκατάλογος ανά κωδικό'!D:G,4,0)</f>
        <v>12.59</v>
      </c>
      <c r="F44" s="7" t="str">
        <f>VLOOKUP(A:A,'Τιμοκατάλογος ανά κωδικό'!D:H,5,0)</f>
        <v>5/39</v>
      </c>
    </row>
    <row r="45" spans="1:6" x14ac:dyDescent="0.25">
      <c r="A45" s="37">
        <v>41724</v>
      </c>
      <c r="B45" s="38" t="s">
        <v>889</v>
      </c>
      <c r="C45" s="38">
        <v>1</v>
      </c>
      <c r="D45" s="37" t="s">
        <v>291</v>
      </c>
      <c r="E45" s="40">
        <f>VLOOKUP(A45,'Τιμοκατάλογος ανά κωδικό'!D:G,4,0)</f>
        <v>2.5499999999999998</v>
      </c>
      <c r="F45" s="7" t="str">
        <f>VLOOKUP(A:A,'Τιμοκατάλογος ανά κωδικό'!D:H,5,0)</f>
        <v>5/39, 8/8</v>
      </c>
    </row>
    <row r="46" spans="1:6" ht="12.75" thickBot="1" x14ac:dyDescent="0.3"/>
    <row r="47" spans="1:6" s="36" customFormat="1" x14ac:dyDescent="0.25">
      <c r="A47" s="35">
        <v>11544</v>
      </c>
      <c r="B47" s="36" t="s">
        <v>1076</v>
      </c>
      <c r="E47" s="18">
        <f>C48*E48+C49*E49+C50*E50</f>
        <v>43.709999999999994</v>
      </c>
      <c r="F47" s="19" t="str">
        <f>VLOOKUP(A:A,'Τιμοκατάλογος ανά κωδικό'!D:H,5,0)</f>
        <v>5/37</v>
      </c>
    </row>
    <row r="48" spans="1:6" x14ac:dyDescent="0.25">
      <c r="A48" s="37">
        <v>41688</v>
      </c>
      <c r="B48" s="38" t="s">
        <v>1211</v>
      </c>
      <c r="C48" s="38">
        <v>1</v>
      </c>
      <c r="D48" s="37" t="s">
        <v>291</v>
      </c>
      <c r="E48" s="40">
        <f>VLOOKUP(A48,'Τιμοκατάλογος ανά κωδικό'!D:G,4,0)</f>
        <v>32.21</v>
      </c>
      <c r="F48" s="7" t="str">
        <f>VLOOKUP(A:A,'Τιμοκατάλογος ανά κωδικό'!D:H,5,0)</f>
        <v>5/37</v>
      </c>
    </row>
    <row r="49" spans="1:6" x14ac:dyDescent="0.25">
      <c r="A49" s="37">
        <v>41660</v>
      </c>
      <c r="B49" s="38" t="s">
        <v>1196</v>
      </c>
      <c r="C49" s="38">
        <v>1</v>
      </c>
      <c r="D49" s="37" t="s">
        <v>291</v>
      </c>
      <c r="E49" s="40">
        <f>VLOOKUP(A49,'Τιμοκατάλογος ανά κωδικό'!D:G,4,0)</f>
        <v>8.9499999999999993</v>
      </c>
      <c r="F49" s="7" t="str">
        <f>VLOOKUP(A:A,'Τιμοκατάλογος ανά κωδικό'!D:H,5,0)</f>
        <v>5/39</v>
      </c>
    </row>
    <row r="50" spans="1:6" x14ac:dyDescent="0.25">
      <c r="A50" s="37">
        <v>41724</v>
      </c>
      <c r="B50" s="38" t="s">
        <v>889</v>
      </c>
      <c r="C50" s="38">
        <v>1</v>
      </c>
      <c r="D50" s="37" t="s">
        <v>291</v>
      </c>
      <c r="E50" s="40">
        <f>VLOOKUP(A50,'Τιμοκατάλογος ανά κωδικό'!D:G,4,0)</f>
        <v>2.5499999999999998</v>
      </c>
      <c r="F50" s="7" t="str">
        <f>VLOOKUP(A:A,'Τιμοκατάλογος ανά κωδικό'!D:H,5,0)</f>
        <v>5/39, 8/8</v>
      </c>
    </row>
    <row r="51" spans="1:6" ht="12.75" thickBot="1" x14ac:dyDescent="0.3"/>
    <row r="52" spans="1:6" s="36" customFormat="1" x14ac:dyDescent="0.25">
      <c r="A52" s="35">
        <v>11545</v>
      </c>
      <c r="B52" s="36" t="s">
        <v>1077</v>
      </c>
      <c r="E52" s="18">
        <f>C53*E53+C54*E54+C55*E55</f>
        <v>53.86</v>
      </c>
      <c r="F52" s="19" t="str">
        <f>VLOOKUP(A:A,'Τιμοκατάλογος ανά κωδικό'!D:H,5,0)</f>
        <v>5/37</v>
      </c>
    </row>
    <row r="53" spans="1:6" x14ac:dyDescent="0.25">
      <c r="A53" s="37">
        <v>41694</v>
      </c>
      <c r="B53" s="38" t="s">
        <v>1216</v>
      </c>
      <c r="C53" s="38">
        <v>1</v>
      </c>
      <c r="D53" s="37" t="s">
        <v>291</v>
      </c>
      <c r="E53" s="40">
        <f>VLOOKUP(A53,'Τιμοκατάλογος ανά κωδικό'!D:G,4,0)</f>
        <v>42.36</v>
      </c>
      <c r="F53" s="7" t="str">
        <f>VLOOKUP(A:A,'Τιμοκατάλογος ανά κωδικό'!D:H,5,0)</f>
        <v>5/37</v>
      </c>
    </row>
    <row r="54" spans="1:6" x14ac:dyDescent="0.25">
      <c r="A54" s="37">
        <v>41660</v>
      </c>
      <c r="B54" s="38" t="s">
        <v>1196</v>
      </c>
      <c r="C54" s="38">
        <v>1</v>
      </c>
      <c r="D54" s="37" t="s">
        <v>291</v>
      </c>
      <c r="E54" s="40">
        <f>VLOOKUP(A54,'Τιμοκατάλογος ανά κωδικό'!D:G,4,0)</f>
        <v>8.9499999999999993</v>
      </c>
      <c r="F54" s="7" t="str">
        <f>VLOOKUP(A:A,'Τιμοκατάλογος ανά κωδικό'!D:H,5,0)</f>
        <v>5/39</v>
      </c>
    </row>
    <row r="55" spans="1:6" x14ac:dyDescent="0.25">
      <c r="A55" s="37">
        <v>41724</v>
      </c>
      <c r="B55" s="38" t="s">
        <v>889</v>
      </c>
      <c r="C55" s="38">
        <v>1</v>
      </c>
      <c r="D55" s="37" t="s">
        <v>291</v>
      </c>
      <c r="E55" s="40">
        <f>VLOOKUP(A55,'Τιμοκατάλογος ανά κωδικό'!D:G,4,0)</f>
        <v>2.5499999999999998</v>
      </c>
      <c r="F55" s="7" t="str">
        <f>VLOOKUP(A:A,'Τιμοκατάλογος ανά κωδικό'!D:H,5,0)</f>
        <v>5/39, 8/8</v>
      </c>
    </row>
    <row r="56" spans="1:6" ht="12.75" thickBot="1" x14ac:dyDescent="0.3"/>
    <row r="57" spans="1:6" s="36" customFormat="1" x14ac:dyDescent="0.25">
      <c r="A57" s="35">
        <v>11546</v>
      </c>
      <c r="B57" s="36" t="s">
        <v>253</v>
      </c>
      <c r="E57" s="18">
        <f>C58*E58+C59*E59+C60*E60</f>
        <v>56.819999999999993</v>
      </c>
      <c r="F57" s="19" t="str">
        <f>VLOOKUP(A:A,'Τιμοκατάλογος ανά κωδικό'!D:H,5,0)</f>
        <v>5/37</v>
      </c>
    </row>
    <row r="58" spans="1:6" x14ac:dyDescent="0.25">
      <c r="A58" s="37">
        <v>41700</v>
      </c>
      <c r="B58" s="38" t="s">
        <v>619</v>
      </c>
      <c r="C58" s="38">
        <v>1</v>
      </c>
      <c r="D58" s="37" t="s">
        <v>291</v>
      </c>
      <c r="E58" s="40">
        <f>VLOOKUP(A58,'Τιμοκατάλογος ανά κωδικό'!D:G,4,0)</f>
        <v>45.32</v>
      </c>
      <c r="F58" s="7" t="str">
        <f>VLOOKUP(A:A,'Τιμοκατάλογος ανά κωδικό'!D:H,5,0)</f>
        <v>5/37</v>
      </c>
    </row>
    <row r="59" spans="1:6" x14ac:dyDescent="0.25">
      <c r="A59" s="37">
        <v>41660</v>
      </c>
      <c r="B59" s="38" t="s">
        <v>1196</v>
      </c>
      <c r="C59" s="38">
        <v>1</v>
      </c>
      <c r="D59" s="37" t="s">
        <v>291</v>
      </c>
      <c r="E59" s="40">
        <f>VLOOKUP(A59,'Τιμοκατάλογος ανά κωδικό'!D:G,4,0)</f>
        <v>8.9499999999999993</v>
      </c>
      <c r="F59" s="7" t="str">
        <f>VLOOKUP(A:A,'Τιμοκατάλογος ανά κωδικό'!D:H,5,0)</f>
        <v>5/39</v>
      </c>
    </row>
    <row r="60" spans="1:6" x14ac:dyDescent="0.25">
      <c r="A60" s="37">
        <v>41724</v>
      </c>
      <c r="B60" s="38" t="s">
        <v>889</v>
      </c>
      <c r="C60" s="38">
        <v>1</v>
      </c>
      <c r="D60" s="37" t="s">
        <v>291</v>
      </c>
      <c r="E60" s="40">
        <f>VLOOKUP(A60,'Τιμοκατάλογος ανά κωδικό'!D:G,4,0)</f>
        <v>2.5499999999999998</v>
      </c>
      <c r="F60" s="7" t="str">
        <f>VLOOKUP(A:A,'Τιμοκατάλογος ανά κωδικό'!D:H,5,0)</f>
        <v>5/39, 8/8</v>
      </c>
    </row>
    <row r="61" spans="1:6" ht="12.75" thickBot="1" x14ac:dyDescent="0.3"/>
    <row r="62" spans="1:6" s="36" customFormat="1" x14ac:dyDescent="0.25">
      <c r="A62" s="35">
        <v>11547</v>
      </c>
      <c r="B62" s="36" t="s">
        <v>560</v>
      </c>
      <c r="E62" s="18">
        <f>C63*E63+C64*E64+C65*E65</f>
        <v>75.289999999999992</v>
      </c>
      <c r="F62" s="19" t="str">
        <f>VLOOKUP(A:A,'Τιμοκατάλογος ανά κωδικό'!D:H,5,0)</f>
        <v>5/37</v>
      </c>
    </row>
    <row r="63" spans="1:6" x14ac:dyDescent="0.25">
      <c r="A63" s="37">
        <v>41706</v>
      </c>
      <c r="B63" s="38" t="s">
        <v>624</v>
      </c>
      <c r="C63" s="38">
        <v>1</v>
      </c>
      <c r="D63" s="37" t="s">
        <v>291</v>
      </c>
      <c r="E63" s="40">
        <f>VLOOKUP(A63,'Τιμοκατάλογος ανά κωδικό'!D:G,4,0)</f>
        <v>60.15</v>
      </c>
      <c r="F63" s="7" t="str">
        <f>VLOOKUP(A:A,'Τιμοκατάλογος ανά κωδικό'!D:H,5,0)</f>
        <v>5/37</v>
      </c>
    </row>
    <row r="64" spans="1:6" x14ac:dyDescent="0.25">
      <c r="A64" s="37">
        <v>41662</v>
      </c>
      <c r="B64" s="38" t="s">
        <v>1198</v>
      </c>
      <c r="C64" s="38">
        <v>1</v>
      </c>
      <c r="D64" s="37" t="s">
        <v>291</v>
      </c>
      <c r="E64" s="40">
        <f>VLOOKUP(A64,'Τιμοκατάλογος ανά κωδικό'!D:G,4,0)</f>
        <v>12.59</v>
      </c>
      <c r="F64" s="7" t="str">
        <f>VLOOKUP(A:A,'Τιμοκατάλογος ανά κωδικό'!D:H,5,0)</f>
        <v>5/39</v>
      </c>
    </row>
    <row r="65" spans="1:6" x14ac:dyDescent="0.25">
      <c r="A65" s="37">
        <v>41724</v>
      </c>
      <c r="B65" s="38" t="s">
        <v>889</v>
      </c>
      <c r="C65" s="38">
        <v>1</v>
      </c>
      <c r="D65" s="37" t="s">
        <v>291</v>
      </c>
      <c r="E65" s="40">
        <f>VLOOKUP(A65,'Τιμοκατάλογος ανά κωδικό'!D:G,4,0)</f>
        <v>2.5499999999999998</v>
      </c>
      <c r="F65" s="7" t="str">
        <f>VLOOKUP(A:A,'Τιμοκατάλογος ανά κωδικό'!D:H,5,0)</f>
        <v>5/39, 8/8</v>
      </c>
    </row>
    <row r="66" spans="1:6" ht="12.75" thickBot="1" x14ac:dyDescent="0.3"/>
    <row r="67" spans="1:6" s="36" customFormat="1" x14ac:dyDescent="0.25">
      <c r="A67" s="35">
        <v>11548</v>
      </c>
      <c r="B67" s="36" t="s">
        <v>125</v>
      </c>
      <c r="E67" s="18">
        <f>C68*E68+C69*E69+C70*E70</f>
        <v>79.320000000000007</v>
      </c>
      <c r="F67" s="19" t="str">
        <f>VLOOKUP(A:A,'Τιμοκατάλογος ανά κωδικό'!D:H,5,0)</f>
        <v>5/37</v>
      </c>
    </row>
    <row r="68" spans="1:6" x14ac:dyDescent="0.25">
      <c r="A68" s="37">
        <v>41712</v>
      </c>
      <c r="B68" s="38" t="s">
        <v>1228</v>
      </c>
      <c r="C68" s="38">
        <v>1</v>
      </c>
      <c r="D68" s="37" t="s">
        <v>291</v>
      </c>
      <c r="E68" s="40">
        <f>VLOOKUP(A68,'Τιμοκατάλογος ανά κωδικό'!D:G,4,0)</f>
        <v>64.180000000000007</v>
      </c>
      <c r="F68" s="7" t="str">
        <f>VLOOKUP(A:A,'Τιμοκατάλογος ανά κωδικό'!D:H,5,0)</f>
        <v>5/37</v>
      </c>
    </row>
    <row r="69" spans="1:6" x14ac:dyDescent="0.25">
      <c r="A69" s="37">
        <v>41662</v>
      </c>
      <c r="B69" s="38" t="s">
        <v>1198</v>
      </c>
      <c r="C69" s="38">
        <v>1</v>
      </c>
      <c r="D69" s="37" t="s">
        <v>291</v>
      </c>
      <c r="E69" s="40">
        <f>VLOOKUP(A69,'Τιμοκατάλογος ανά κωδικό'!D:G,4,0)</f>
        <v>12.59</v>
      </c>
      <c r="F69" s="7" t="str">
        <f>VLOOKUP(A:A,'Τιμοκατάλογος ανά κωδικό'!D:H,5,0)</f>
        <v>5/39</v>
      </c>
    </row>
    <row r="70" spans="1:6" x14ac:dyDescent="0.25">
      <c r="A70" s="37">
        <v>41724</v>
      </c>
      <c r="B70" s="38" t="s">
        <v>889</v>
      </c>
      <c r="C70" s="38">
        <v>1</v>
      </c>
      <c r="D70" s="37" t="s">
        <v>291</v>
      </c>
      <c r="E70" s="40">
        <f>VLOOKUP(A70,'Τιμοκατάλογος ανά κωδικό'!D:G,4,0)</f>
        <v>2.5499999999999998</v>
      </c>
      <c r="F70" s="7" t="str">
        <f>VLOOKUP(A:A,'Τιμοκατάλογος ανά κωδικό'!D:H,5,0)</f>
        <v>5/39, 8/8</v>
      </c>
    </row>
    <row r="71" spans="1:6" ht="12.75" thickBot="1" x14ac:dyDescent="0.3"/>
    <row r="72" spans="1:6" s="36" customFormat="1" x14ac:dyDescent="0.25">
      <c r="A72" s="35">
        <v>12343</v>
      </c>
      <c r="B72" s="36" t="s">
        <v>848</v>
      </c>
      <c r="E72" s="18">
        <f>C73*E73+C74*E74+C75*E75</f>
        <v>37.549999999999997</v>
      </c>
      <c r="F72" s="19" t="str">
        <f>VLOOKUP(A:A,'Τιμοκατάλογος ανά κωδικό'!D:H,5,0)</f>
        <v>5/36</v>
      </c>
    </row>
    <row r="73" spans="1:6" x14ac:dyDescent="0.25">
      <c r="A73" s="37">
        <v>41690</v>
      </c>
      <c r="B73" s="38" t="s">
        <v>1213</v>
      </c>
      <c r="C73" s="38">
        <v>1</v>
      </c>
      <c r="D73" s="37" t="s">
        <v>291</v>
      </c>
      <c r="E73" s="40">
        <f>VLOOKUP(A73,'Τιμοκατάλογος ανά κωδικό'!D:G,4,0)</f>
        <v>28.73</v>
      </c>
      <c r="F73" s="7" t="str">
        <f>VLOOKUP(A:A,'Τιμοκατάλογος ανά κωδικό'!D:H,5,0)</f>
        <v>*</v>
      </c>
    </row>
    <row r="74" spans="1:6" x14ac:dyDescent="0.25">
      <c r="A74" s="37">
        <v>41661</v>
      </c>
      <c r="B74" s="38" t="s">
        <v>1197</v>
      </c>
      <c r="C74" s="38">
        <v>1</v>
      </c>
      <c r="D74" s="37" t="s">
        <v>291</v>
      </c>
      <c r="E74" s="40">
        <f>VLOOKUP(A74,'Τιμοκατάλογος ανά κωδικό'!D:G,4,0)</f>
        <v>8.82</v>
      </c>
      <c r="F74" s="7" t="str">
        <f>VLOOKUP(A:A,'Τιμοκατάλογος ανά κωδικό'!D:H,5,0)</f>
        <v>*</v>
      </c>
    </row>
    <row r="75" spans="1:6" ht="12.75" thickBot="1" x14ac:dyDescent="0.3"/>
    <row r="76" spans="1:6" s="36" customFormat="1" x14ac:dyDescent="0.25">
      <c r="A76" s="35">
        <v>12344</v>
      </c>
      <c r="B76" s="36" t="s">
        <v>227</v>
      </c>
      <c r="E76" s="18">
        <f>C77*E77+C78*E78+C79*E79</f>
        <v>40.260000000000005</v>
      </c>
      <c r="F76" s="19" t="str">
        <f>VLOOKUP(A:A,'Τιμοκατάλογος ανά κωδικό'!D:H,5,0)</f>
        <v>5/36</v>
      </c>
    </row>
    <row r="77" spans="1:6" x14ac:dyDescent="0.25">
      <c r="A77" s="37">
        <v>41696</v>
      </c>
      <c r="B77" s="38" t="s">
        <v>663</v>
      </c>
      <c r="C77" s="38">
        <v>1</v>
      </c>
      <c r="D77" s="37" t="s">
        <v>291</v>
      </c>
      <c r="E77" s="40">
        <f>VLOOKUP(A77,'Τιμοκατάλογος ανά κωδικό'!D:G,4,0)</f>
        <v>31.44</v>
      </c>
      <c r="F77" s="7" t="str">
        <f>VLOOKUP(A:A,'Τιμοκατάλογος ανά κωδικό'!D:H,5,0)</f>
        <v>*</v>
      </c>
    </row>
    <row r="78" spans="1:6" x14ac:dyDescent="0.25">
      <c r="A78" s="37">
        <v>41661</v>
      </c>
      <c r="B78" s="38" t="s">
        <v>1197</v>
      </c>
      <c r="C78" s="38">
        <v>1</v>
      </c>
      <c r="D78" s="37" t="s">
        <v>291</v>
      </c>
      <c r="E78" s="40">
        <f>VLOOKUP(A78,'Τιμοκατάλογος ανά κωδικό'!D:G,4,0)</f>
        <v>8.82</v>
      </c>
      <c r="F78" s="7" t="str">
        <f>VLOOKUP(A:A,'Τιμοκατάλογος ανά κωδικό'!D:H,5,0)</f>
        <v>*</v>
      </c>
    </row>
    <row r="79" spans="1:6" ht="12.75" thickBot="1" x14ac:dyDescent="0.3"/>
    <row r="80" spans="1:6" s="36" customFormat="1" x14ac:dyDescent="0.25">
      <c r="A80" s="35">
        <v>12345</v>
      </c>
      <c r="B80" s="36" t="s">
        <v>391</v>
      </c>
      <c r="E80" s="18">
        <f>C81*E81+C82*E82+C83*E83</f>
        <v>43.79</v>
      </c>
      <c r="F80" s="19" t="str">
        <f>VLOOKUP(A:A,'Τιμοκατάλογος ανά κωδικό'!D:H,5,0)</f>
        <v>5/36</v>
      </c>
    </row>
    <row r="81" spans="1:6" x14ac:dyDescent="0.25">
      <c r="A81" s="37">
        <v>41702</v>
      </c>
      <c r="B81" s="38" t="s">
        <v>621</v>
      </c>
      <c r="C81" s="38">
        <v>1</v>
      </c>
      <c r="D81" s="37" t="s">
        <v>291</v>
      </c>
      <c r="E81" s="40">
        <f>VLOOKUP(A81,'Τιμοκατάλογος ανά κωδικό'!D:G,4,0)</f>
        <v>34.97</v>
      </c>
      <c r="F81" s="7" t="str">
        <f>VLOOKUP(A:A,'Τιμοκατάλογος ανά κωδικό'!D:H,5,0)</f>
        <v>*</v>
      </c>
    </row>
    <row r="82" spans="1:6" x14ac:dyDescent="0.25">
      <c r="A82" s="37">
        <v>41661</v>
      </c>
      <c r="B82" s="38" t="s">
        <v>1197</v>
      </c>
      <c r="C82" s="38">
        <v>1</v>
      </c>
      <c r="D82" s="37" t="s">
        <v>291</v>
      </c>
      <c r="E82" s="40">
        <f>VLOOKUP(A82,'Τιμοκατάλογος ανά κωδικό'!D:G,4,0)</f>
        <v>8.82</v>
      </c>
      <c r="F82" s="7" t="str">
        <f>VLOOKUP(A:A,'Τιμοκατάλογος ανά κωδικό'!D:H,5,0)</f>
        <v>*</v>
      </c>
    </row>
    <row r="83" spans="1:6" ht="12.75" thickBot="1" x14ac:dyDescent="0.3"/>
    <row r="84" spans="1:6" s="36" customFormat="1" x14ac:dyDescent="0.25">
      <c r="A84" s="35">
        <v>12346</v>
      </c>
      <c r="B84" s="36" t="s">
        <v>228</v>
      </c>
      <c r="E84" s="18">
        <f>C85*E85+C86*E86+C87*E87</f>
        <v>66.47999999999999</v>
      </c>
      <c r="F84" s="19" t="str">
        <f>VLOOKUP(A:A,'Τιμοκατάλογος ανά κωδικό'!D:H,5,0)</f>
        <v>5/36</v>
      </c>
    </row>
    <row r="85" spans="1:6" x14ac:dyDescent="0.25">
      <c r="A85" s="37">
        <v>41708</v>
      </c>
      <c r="B85" s="38" t="s">
        <v>626</v>
      </c>
      <c r="C85" s="38">
        <v>1</v>
      </c>
      <c r="D85" s="37" t="s">
        <v>291</v>
      </c>
      <c r="E85" s="40">
        <f>VLOOKUP(A85,'Τιμοκατάλογος ανά κωδικό'!D:G,4,0)</f>
        <v>53.98</v>
      </c>
      <c r="F85" s="7" t="str">
        <f>VLOOKUP(A:A,'Τιμοκατάλογος ανά κωδικό'!D:H,5,0)</f>
        <v>*</v>
      </c>
    </row>
    <row r="86" spans="1:6" x14ac:dyDescent="0.25">
      <c r="A86" s="37">
        <v>41663</v>
      </c>
      <c r="B86" s="38" t="s">
        <v>1199</v>
      </c>
      <c r="C86" s="38">
        <v>1</v>
      </c>
      <c r="D86" s="37" t="s">
        <v>291</v>
      </c>
      <c r="E86" s="40">
        <f>VLOOKUP(A86,'Τιμοκατάλογος ανά κωδικό'!D:G,4,0)</f>
        <v>12.5</v>
      </c>
      <c r="F86" s="7" t="str">
        <f>VLOOKUP(A:A,'Τιμοκατάλογος ανά κωδικό'!D:H,5,0)</f>
        <v>*</v>
      </c>
    </row>
    <row r="87" spans="1:6" ht="12.75" thickBot="1" x14ac:dyDescent="0.3"/>
    <row r="88" spans="1:6" s="36" customFormat="1" x14ac:dyDescent="0.25">
      <c r="A88" s="35">
        <v>12347</v>
      </c>
      <c r="B88" s="36" t="s">
        <v>254</v>
      </c>
      <c r="E88" s="18">
        <f>C89*E89+C90*E90+C91*E91</f>
        <v>73.53</v>
      </c>
      <c r="F88" s="19" t="str">
        <f>VLOOKUP(A:A,'Τιμοκατάλογος ανά κωδικό'!D:H,5,0)</f>
        <v>5/36</v>
      </c>
    </row>
    <row r="89" spans="1:6" x14ac:dyDescent="0.25">
      <c r="A89" s="37">
        <v>41715</v>
      </c>
      <c r="B89" s="38" t="s">
        <v>1230</v>
      </c>
      <c r="C89" s="38">
        <v>1</v>
      </c>
      <c r="D89" s="37" t="s">
        <v>291</v>
      </c>
      <c r="E89" s="40">
        <f>VLOOKUP(A89,'Τιμοκατάλογος ανά κωδικό'!D:G,4,0)</f>
        <v>61.03</v>
      </c>
      <c r="F89" s="7" t="str">
        <f>VLOOKUP(A:A,'Τιμοκατάλογος ανά κωδικό'!D:H,5,0)</f>
        <v>*</v>
      </c>
    </row>
    <row r="90" spans="1:6" x14ac:dyDescent="0.25">
      <c r="A90" s="37">
        <v>41663</v>
      </c>
      <c r="B90" s="38" t="s">
        <v>1199</v>
      </c>
      <c r="C90" s="38">
        <v>1</v>
      </c>
      <c r="D90" s="37" t="s">
        <v>291</v>
      </c>
      <c r="E90" s="40">
        <f>VLOOKUP(A90,'Τιμοκατάλογος ανά κωδικό'!D:G,4,0)</f>
        <v>12.5</v>
      </c>
      <c r="F90" s="7" t="str">
        <f>VLOOKUP(A:A,'Τιμοκατάλογος ανά κωδικό'!D:H,5,0)</f>
        <v>*</v>
      </c>
    </row>
    <row r="91" spans="1:6" ht="12.75" thickBot="1" x14ac:dyDescent="0.3"/>
    <row r="92" spans="1:6" s="36" customFormat="1" x14ac:dyDescent="0.25">
      <c r="A92" s="35">
        <v>12348</v>
      </c>
      <c r="B92" s="36" t="s">
        <v>1009</v>
      </c>
      <c r="E92" s="18">
        <f>C93*E93+C94*E94+C95*E95</f>
        <v>89.04</v>
      </c>
      <c r="F92" s="19" t="str">
        <f>VLOOKUP(A:A,'Τιμοκατάλογος ανά κωδικό'!D:H,5,0)</f>
        <v>5/36</v>
      </c>
    </row>
    <row r="93" spans="1:6" x14ac:dyDescent="0.25">
      <c r="A93" s="37">
        <v>41678</v>
      </c>
      <c r="B93" s="38" t="s">
        <v>1203</v>
      </c>
      <c r="C93" s="38">
        <v>1</v>
      </c>
      <c r="D93" s="37" t="s">
        <v>291</v>
      </c>
      <c r="E93" s="40">
        <f>VLOOKUP(A93,'Τιμοκατάλογος ανά κωδικό'!D:G,4,0)</f>
        <v>76.540000000000006</v>
      </c>
      <c r="F93" s="7" t="str">
        <f>VLOOKUP(A:A,'Τιμοκατάλογος ανά κωδικό'!D:H,5,0)</f>
        <v>*</v>
      </c>
    </row>
    <row r="94" spans="1:6" x14ac:dyDescent="0.25">
      <c r="A94" s="37">
        <v>41663</v>
      </c>
      <c r="B94" s="38" t="s">
        <v>1199</v>
      </c>
      <c r="C94" s="38">
        <v>1</v>
      </c>
      <c r="D94" s="37" t="s">
        <v>291</v>
      </c>
      <c r="E94" s="40">
        <f>VLOOKUP(A94,'Τιμοκατάλογος ανά κωδικό'!D:G,4,0)</f>
        <v>12.5</v>
      </c>
      <c r="F94" s="7" t="str">
        <f>VLOOKUP(A:A,'Τιμοκατάλογος ανά κωδικό'!D:H,5,0)</f>
        <v>*</v>
      </c>
    </row>
    <row r="95" spans="1:6" ht="12.75" thickBot="1" x14ac:dyDescent="0.3">
      <c r="E95" s="39"/>
    </row>
    <row r="96" spans="1:6" s="36" customFormat="1" x14ac:dyDescent="0.25">
      <c r="A96" s="35">
        <v>12349</v>
      </c>
      <c r="B96" s="36" t="s">
        <v>1010</v>
      </c>
      <c r="E96" s="18">
        <f>C97*E97+C98*E98+C99*E99</f>
        <v>115.11</v>
      </c>
      <c r="F96" s="19" t="str">
        <f>VLOOKUP(A:A,'Τιμοκατάλογος ανά κωδικό'!D:H,5,0)</f>
        <v>5/36</v>
      </c>
    </row>
    <row r="97" spans="1:6" x14ac:dyDescent="0.25">
      <c r="A97" s="37">
        <v>41684</v>
      </c>
      <c r="B97" s="38" t="s">
        <v>1208</v>
      </c>
      <c r="C97" s="38">
        <v>1</v>
      </c>
      <c r="D97" s="37" t="s">
        <v>291</v>
      </c>
      <c r="E97" s="40">
        <f>VLOOKUP(A97,'Τιμοκατάλογος ανά κωδικό'!D:G,4,0)</f>
        <v>102.61</v>
      </c>
      <c r="F97" s="7" t="str">
        <f>VLOOKUP(A:A,'Τιμοκατάλογος ανά κωδικό'!D:H,5,0)</f>
        <v>*</v>
      </c>
    </row>
    <row r="98" spans="1:6" x14ac:dyDescent="0.25">
      <c r="A98" s="37">
        <v>41663</v>
      </c>
      <c r="B98" s="38" t="s">
        <v>1199</v>
      </c>
      <c r="C98" s="38">
        <v>1</v>
      </c>
      <c r="D98" s="37" t="s">
        <v>291</v>
      </c>
      <c r="E98" s="40">
        <f>VLOOKUP(A98,'Τιμοκατάλογος ανά κωδικό'!D:G,4,0)</f>
        <v>12.5</v>
      </c>
      <c r="F98" s="7" t="str">
        <f>VLOOKUP(A:A,'Τιμοκατάλογος ανά κωδικό'!D:H,5,0)</f>
        <v>*</v>
      </c>
    </row>
    <row r="99" spans="1:6" ht="12.75" thickBot="1" x14ac:dyDescent="0.3"/>
    <row r="100" spans="1:6" s="36" customFormat="1" x14ac:dyDescent="0.25">
      <c r="A100" s="35">
        <v>12377</v>
      </c>
      <c r="B100" s="36" t="s">
        <v>472</v>
      </c>
      <c r="E100" s="18">
        <f>C101*E101+C102*E102+C103*E103</f>
        <v>11.82</v>
      </c>
      <c r="F100" s="19" t="str">
        <f>VLOOKUP(A:A,'Τιμοκατάλογος ανά κωδικό'!D:H,5,0)</f>
        <v>5/32</v>
      </c>
    </row>
    <row r="101" spans="1:6" x14ac:dyDescent="0.25">
      <c r="A101" s="37">
        <v>12279</v>
      </c>
      <c r="B101" s="38" t="s">
        <v>892</v>
      </c>
      <c r="C101" s="38">
        <v>1</v>
      </c>
      <c r="D101" s="37" t="s">
        <v>291</v>
      </c>
      <c r="E101" s="40">
        <f>VLOOKUP(A101,'Τιμοκατάλογος ανά κωδικό'!D:G,4,0)</f>
        <v>5.47</v>
      </c>
      <c r="F101" s="7" t="str">
        <f>VLOOKUP(A:A,'Τιμοκατάλογος ανά κωδικό'!D:H,5,0)</f>
        <v>5/33</v>
      </c>
    </row>
    <row r="102" spans="1:6" x14ac:dyDescent="0.25">
      <c r="A102" s="37">
        <v>12300</v>
      </c>
      <c r="B102" s="38" t="s">
        <v>454</v>
      </c>
      <c r="C102" s="38">
        <v>1</v>
      </c>
      <c r="D102" s="37" t="s">
        <v>291</v>
      </c>
      <c r="E102" s="40">
        <f>VLOOKUP(A102,'Τιμοκατάλογος ανά κωδικό'!D:G,4,0)</f>
        <v>0.99</v>
      </c>
      <c r="F102" s="7" t="str">
        <f>VLOOKUP(A:A,'Τιμοκατάλογος ανά κωδικό'!D:H,5,0)</f>
        <v>5/33</v>
      </c>
    </row>
    <row r="103" spans="1:6" x14ac:dyDescent="0.25">
      <c r="A103" s="37">
        <v>12297</v>
      </c>
      <c r="B103" s="38" t="s">
        <v>304</v>
      </c>
      <c r="C103" s="38">
        <v>1</v>
      </c>
      <c r="D103" s="37" t="s">
        <v>291</v>
      </c>
      <c r="E103" s="40">
        <f>VLOOKUP(A103,'Τιμοκατάλογος ανά κωδικό'!D:G,4,0)</f>
        <v>5.36</v>
      </c>
      <c r="F103" s="7" t="str">
        <f>VLOOKUP(A:A,'Τιμοκατάλογος ανά κωδικό'!D:H,5,0)</f>
        <v>5/33</v>
      </c>
    </row>
    <row r="104" spans="1:6" ht="12.75" thickBot="1" x14ac:dyDescent="0.3"/>
    <row r="105" spans="1:6" s="36" customFormat="1" x14ac:dyDescent="0.25">
      <c r="A105" s="35">
        <v>12378</v>
      </c>
      <c r="B105" s="36" t="s">
        <v>500</v>
      </c>
      <c r="E105" s="18">
        <f>C106*E106+C107*E107+C108*E108</f>
        <v>11.71</v>
      </c>
      <c r="F105" s="19" t="str">
        <f>VLOOKUP(A:A,'Τιμοκατάλογος ανά κωδικό'!D:H,5,0)</f>
        <v>5/32</v>
      </c>
    </row>
    <row r="106" spans="1:6" x14ac:dyDescent="0.25">
      <c r="A106" s="37">
        <v>12278</v>
      </c>
      <c r="B106" s="38" t="s">
        <v>891</v>
      </c>
      <c r="C106" s="38">
        <v>1</v>
      </c>
      <c r="D106" s="37" t="s">
        <v>291</v>
      </c>
      <c r="E106" s="40">
        <f>VLOOKUP(A106,'Τιμοκατάλογος ανά κωδικό'!D:G,4,0)</f>
        <v>5.36</v>
      </c>
      <c r="F106" s="7" t="str">
        <f>VLOOKUP(A:A,'Τιμοκατάλογος ανά κωδικό'!D:H,5,0)</f>
        <v>*</v>
      </c>
    </row>
    <row r="107" spans="1:6" x14ac:dyDescent="0.25">
      <c r="A107" s="37">
        <v>12300</v>
      </c>
      <c r="B107" s="38" t="s">
        <v>454</v>
      </c>
      <c r="C107" s="38">
        <v>1</v>
      </c>
      <c r="D107" s="37" t="s">
        <v>291</v>
      </c>
      <c r="E107" s="40">
        <f>VLOOKUP(A107,'Τιμοκατάλογος ανά κωδικό'!D:G,4,0)</f>
        <v>0.99</v>
      </c>
      <c r="F107" s="7" t="str">
        <f>VLOOKUP(A:A,'Τιμοκατάλογος ανά κωδικό'!D:H,5,0)</f>
        <v>5/33</v>
      </c>
    </row>
    <row r="108" spans="1:6" x14ac:dyDescent="0.25">
      <c r="A108" s="37">
        <v>12297</v>
      </c>
      <c r="B108" s="38" t="s">
        <v>304</v>
      </c>
      <c r="C108" s="38">
        <v>1</v>
      </c>
      <c r="D108" s="37" t="s">
        <v>291</v>
      </c>
      <c r="E108" s="40">
        <f>VLOOKUP(A108,'Τιμοκατάλογος ανά κωδικό'!D:G,4,0)</f>
        <v>5.36</v>
      </c>
      <c r="F108" s="7" t="str">
        <f>VLOOKUP(A:A,'Τιμοκατάλογος ανά κωδικό'!D:H,5,0)</f>
        <v>5/33</v>
      </c>
    </row>
    <row r="109" spans="1:6" ht="12.75" thickBot="1" x14ac:dyDescent="0.3"/>
    <row r="110" spans="1:6" s="36" customFormat="1" x14ac:dyDescent="0.25">
      <c r="A110" s="35">
        <v>12379</v>
      </c>
      <c r="B110" s="36" t="s">
        <v>1271</v>
      </c>
      <c r="E110" s="18">
        <f>C111*E111+C112*E112+C113*E113</f>
        <v>11.71</v>
      </c>
      <c r="F110" s="19" t="str">
        <f>VLOOKUP(A:A,'Τιμοκατάλογος ανά κωδικό'!D:H,5,0)</f>
        <v>5/32</v>
      </c>
    </row>
    <row r="111" spans="1:6" x14ac:dyDescent="0.25">
      <c r="A111" s="37">
        <v>12275</v>
      </c>
      <c r="B111" s="38" t="s">
        <v>2</v>
      </c>
      <c r="C111" s="38">
        <v>1</v>
      </c>
      <c r="D111" s="37" t="s">
        <v>291</v>
      </c>
      <c r="E111" s="40">
        <f>VLOOKUP(A111,'Τιμοκατάλογος ανά κωδικό'!D:G,4,0)</f>
        <v>5.36</v>
      </c>
      <c r="F111" s="7" t="str">
        <f>VLOOKUP(A:A,'Τιμοκατάλογος ανά κωδικό'!D:H,5,0)</f>
        <v>*</v>
      </c>
    </row>
    <row r="112" spans="1:6" x14ac:dyDescent="0.25">
      <c r="A112" s="37">
        <v>12300</v>
      </c>
      <c r="B112" s="38" t="s">
        <v>454</v>
      </c>
      <c r="C112" s="38">
        <v>1</v>
      </c>
      <c r="D112" s="37" t="s">
        <v>291</v>
      </c>
      <c r="E112" s="40">
        <f>VLOOKUP(A112,'Τιμοκατάλογος ανά κωδικό'!D:G,4,0)</f>
        <v>0.99</v>
      </c>
      <c r="F112" s="7" t="str">
        <f>VLOOKUP(A:A,'Τιμοκατάλογος ανά κωδικό'!D:H,5,0)</f>
        <v>5/33</v>
      </c>
    </row>
    <row r="113" spans="1:6" x14ac:dyDescent="0.25">
      <c r="A113" s="37">
        <v>12297</v>
      </c>
      <c r="B113" s="38" t="s">
        <v>304</v>
      </c>
      <c r="C113" s="38">
        <v>1</v>
      </c>
      <c r="D113" s="37" t="s">
        <v>291</v>
      </c>
      <c r="E113" s="40">
        <f>VLOOKUP(A113,'Τιμοκατάλογος ανά κωδικό'!D:G,4,0)</f>
        <v>5.36</v>
      </c>
      <c r="F113" s="7" t="str">
        <f>VLOOKUP(A:A,'Τιμοκατάλογος ανά κωδικό'!D:H,5,0)</f>
        <v>5/33</v>
      </c>
    </row>
    <row r="114" spans="1:6" ht="12.75" thickBot="1" x14ac:dyDescent="0.3">
      <c r="E114" s="39"/>
    </row>
    <row r="115" spans="1:6" s="36" customFormat="1" x14ac:dyDescent="0.25">
      <c r="A115" s="35">
        <v>12380</v>
      </c>
      <c r="B115" s="36" t="s">
        <v>1272</v>
      </c>
      <c r="E115" s="18">
        <f>C116*E116+C117*E117+C118*E118</f>
        <v>11.82</v>
      </c>
      <c r="F115" s="19" t="str">
        <f>VLOOKUP(A:A,'Τιμοκατάλογος ανά κωδικό'!D:H,5,0)</f>
        <v>5/32</v>
      </c>
    </row>
    <row r="116" spans="1:6" x14ac:dyDescent="0.25">
      <c r="A116" s="37">
        <v>12277</v>
      </c>
      <c r="B116" s="38" t="s">
        <v>3</v>
      </c>
      <c r="C116" s="38">
        <v>1</v>
      </c>
      <c r="D116" s="37" t="s">
        <v>291</v>
      </c>
      <c r="E116" s="40">
        <f>VLOOKUP(A116,'Τιμοκατάλογος ανά κωδικό'!D:G,4,0)</f>
        <v>5.47</v>
      </c>
      <c r="F116" s="7" t="str">
        <f>VLOOKUP(A:A,'Τιμοκατάλογος ανά κωδικό'!D:H,5,0)</f>
        <v>5/33</v>
      </c>
    </row>
    <row r="117" spans="1:6" x14ac:dyDescent="0.25">
      <c r="A117" s="37">
        <v>12300</v>
      </c>
      <c r="B117" s="38" t="s">
        <v>454</v>
      </c>
      <c r="C117" s="38">
        <v>1</v>
      </c>
      <c r="D117" s="37" t="s">
        <v>291</v>
      </c>
      <c r="E117" s="40">
        <f>VLOOKUP(A117,'Τιμοκατάλογος ανά κωδικό'!D:G,4,0)</f>
        <v>0.99</v>
      </c>
      <c r="F117" s="7" t="str">
        <f>VLOOKUP(A:A,'Τιμοκατάλογος ανά κωδικό'!D:H,5,0)</f>
        <v>5/33</v>
      </c>
    </row>
    <row r="118" spans="1:6" x14ac:dyDescent="0.25">
      <c r="A118" s="37">
        <v>12298</v>
      </c>
      <c r="B118" s="38" t="s">
        <v>305</v>
      </c>
      <c r="C118" s="38">
        <v>1</v>
      </c>
      <c r="D118" s="37" t="s">
        <v>291</v>
      </c>
      <c r="E118" s="40">
        <f>VLOOKUP(A118,'Τιμοκατάλογος ανά κωδικό'!D:G,4,0)</f>
        <v>5.36</v>
      </c>
      <c r="F118" s="7" t="str">
        <f>VLOOKUP(A:A,'Τιμοκατάλογος ανά κωδικό'!D:H,5,0)</f>
        <v>5/33</v>
      </c>
    </row>
    <row r="119" spans="1:6" ht="12.75" thickBot="1" x14ac:dyDescent="0.3"/>
    <row r="120" spans="1:6" s="36" customFormat="1" x14ac:dyDescent="0.25">
      <c r="A120" s="35">
        <v>12381</v>
      </c>
      <c r="B120" s="36" t="s">
        <v>470</v>
      </c>
      <c r="E120" s="18">
        <f>C121*E121+C122*E122+C123*E123+C124*E124</f>
        <v>32.51</v>
      </c>
      <c r="F120" s="19" t="str">
        <f>VLOOKUP(A:A,'Τιμοκατάλογος ανά κωδικό'!D:H,5,0)</f>
        <v>5/32</v>
      </c>
    </row>
    <row r="121" spans="1:6" x14ac:dyDescent="0.25">
      <c r="A121" s="37">
        <v>12273</v>
      </c>
      <c r="B121" s="38" t="s">
        <v>0</v>
      </c>
      <c r="C121" s="38">
        <v>1</v>
      </c>
      <c r="D121" s="37" t="s">
        <v>291</v>
      </c>
      <c r="E121" s="40">
        <f>VLOOKUP(A121,'Τιμοκατάλογος ανά κωδικό'!D:G,4,0)</f>
        <v>20.8</v>
      </c>
      <c r="F121" s="7" t="str">
        <f>VLOOKUP(A:A,'Τιμοκατάλογος ανά κωδικό'!D:H,5,0)</f>
        <v>5/33</v>
      </c>
    </row>
    <row r="122" spans="1:6" x14ac:dyDescent="0.25">
      <c r="A122" s="37">
        <v>12300</v>
      </c>
      <c r="B122" s="38" t="s">
        <v>454</v>
      </c>
      <c r="C122" s="38">
        <v>1</v>
      </c>
      <c r="D122" s="37" t="s">
        <v>291</v>
      </c>
      <c r="E122" s="40">
        <f>VLOOKUP(A122,'Τιμοκατάλογος ανά κωδικό'!D:G,4,0)</f>
        <v>0.99</v>
      </c>
      <c r="F122" s="7" t="str">
        <f>VLOOKUP(A:A,'Τιμοκατάλογος ανά κωδικό'!D:H,5,0)</f>
        <v>5/33</v>
      </c>
    </row>
    <row r="123" spans="1:6" x14ac:dyDescent="0.25">
      <c r="A123" s="37">
        <v>12297</v>
      </c>
      <c r="B123" s="38" t="s">
        <v>304</v>
      </c>
      <c r="C123" s="38">
        <v>1</v>
      </c>
      <c r="D123" s="37" t="s">
        <v>291</v>
      </c>
      <c r="E123" s="40">
        <f>VLOOKUP(A123,'Τιμοκατάλογος ανά κωδικό'!D:G,4,0)</f>
        <v>5.36</v>
      </c>
      <c r="F123" s="7" t="str">
        <f>VLOOKUP(A:A,'Τιμοκατάλογος ανά κωδικό'!D:H,5,0)</f>
        <v>5/33</v>
      </c>
    </row>
    <row r="124" spans="1:6" x14ac:dyDescent="0.25">
      <c r="A124" s="37">
        <v>12298</v>
      </c>
      <c r="B124" s="38" t="s">
        <v>305</v>
      </c>
      <c r="C124" s="38">
        <v>1</v>
      </c>
      <c r="D124" s="37" t="s">
        <v>291</v>
      </c>
      <c r="E124" s="40">
        <f>VLOOKUP(A124,'Τιμοκατάλογος ανά κωδικό'!D:G,4,0)</f>
        <v>5.36</v>
      </c>
      <c r="F124" s="7" t="str">
        <f>VLOOKUP(A:A,'Τιμοκατάλογος ανά κωδικό'!D:H,5,0)</f>
        <v>5/33</v>
      </c>
    </row>
    <row r="125" spans="1:6" ht="12.75" thickBot="1" x14ac:dyDescent="0.3"/>
    <row r="126" spans="1:6" s="36" customFormat="1" x14ac:dyDescent="0.25">
      <c r="A126" s="35">
        <v>12382</v>
      </c>
      <c r="B126" s="36" t="s">
        <v>471</v>
      </c>
      <c r="E126" s="18">
        <f>C127*E127+C128*E128+C129*E129+C130*E130+C131*E131</f>
        <v>45.99</v>
      </c>
      <c r="F126" s="19" t="str">
        <f>VLOOKUP(A:A,'Τιμοκατάλογος ανά κωδικό'!D:H,5,0)</f>
        <v>5/32</v>
      </c>
    </row>
    <row r="127" spans="1:6" x14ac:dyDescent="0.25">
      <c r="A127" s="37">
        <v>12274</v>
      </c>
      <c r="B127" s="38" t="s">
        <v>1</v>
      </c>
      <c r="C127" s="38">
        <v>1</v>
      </c>
      <c r="D127" s="37" t="s">
        <v>291</v>
      </c>
      <c r="E127" s="40">
        <f>VLOOKUP(A127,'Τιμοκατάλογος ανά κωδικό'!D:G,4,0)</f>
        <v>21.11</v>
      </c>
      <c r="F127" s="7" t="str">
        <f>VLOOKUP(A:A,'Τιμοκατάλογος ανά κωδικό'!D:H,5,0)</f>
        <v>*</v>
      </c>
    </row>
    <row r="128" spans="1:6" x14ac:dyDescent="0.25">
      <c r="A128" s="37">
        <v>12300</v>
      </c>
      <c r="B128" s="38" t="s">
        <v>454</v>
      </c>
      <c r="C128" s="38">
        <v>1</v>
      </c>
      <c r="D128" s="37" t="s">
        <v>291</v>
      </c>
      <c r="E128" s="40">
        <f>VLOOKUP(A128,'Τιμοκατάλογος ανά κωδικό'!D:G,4,0)</f>
        <v>0.99</v>
      </c>
      <c r="F128" s="7" t="str">
        <f>VLOOKUP(A:A,'Τιμοκατάλογος ανά κωδικό'!D:H,5,0)</f>
        <v>5/33</v>
      </c>
    </row>
    <row r="129" spans="1:6" x14ac:dyDescent="0.25">
      <c r="A129" s="37">
        <v>12297</v>
      </c>
      <c r="B129" s="38" t="s">
        <v>304</v>
      </c>
      <c r="C129" s="38">
        <v>1</v>
      </c>
      <c r="D129" s="37" t="s">
        <v>291</v>
      </c>
      <c r="E129" s="40">
        <f>VLOOKUP(A129,'Τιμοκατάλογος ανά κωδικό'!D:G,4,0)</f>
        <v>5.36</v>
      </c>
      <c r="F129" s="7" t="str">
        <f>VLOOKUP(A:A,'Τιμοκατάλογος ανά κωδικό'!D:H,5,0)</f>
        <v>5/33</v>
      </c>
    </row>
    <row r="130" spans="1:6" x14ac:dyDescent="0.25">
      <c r="A130" s="37">
        <v>12298</v>
      </c>
      <c r="B130" s="38" t="s">
        <v>305</v>
      </c>
      <c r="C130" s="38">
        <v>1</v>
      </c>
      <c r="D130" s="37" t="s">
        <v>291</v>
      </c>
      <c r="E130" s="40">
        <f>VLOOKUP(A130,'Τιμοκατάλογος ανά κωδικό'!D:G,4,0)</f>
        <v>5.36</v>
      </c>
      <c r="F130" s="7" t="str">
        <f>VLOOKUP(A:A,'Τιμοκατάλογος ανά κωδικό'!D:H,5,0)</f>
        <v>5/33</v>
      </c>
    </row>
    <row r="131" spans="1:6" x14ac:dyDescent="0.25">
      <c r="A131" s="37">
        <v>72247</v>
      </c>
      <c r="B131" s="38" t="s">
        <v>4623</v>
      </c>
      <c r="C131" s="38">
        <v>1</v>
      </c>
      <c r="D131" s="37" t="s">
        <v>291</v>
      </c>
      <c r="E131" s="40">
        <f>VLOOKUP(A131,'Τιμοκατάλογος ανά κωδικό'!D:G,4,0)</f>
        <v>13.17</v>
      </c>
      <c r="F131" s="7" t="str">
        <f>VLOOKUP(A:A,'Τιμοκατάλογος ανά κωδικό'!D:H,5,0)</f>
        <v>5/33</v>
      </c>
    </row>
    <row r="132" spans="1:6" ht="12.75" thickBot="1" x14ac:dyDescent="0.3">
      <c r="E132" s="39"/>
    </row>
    <row r="133" spans="1:6" s="36" customFormat="1" x14ac:dyDescent="0.25">
      <c r="A133" s="35">
        <v>12383</v>
      </c>
      <c r="B133" s="36" t="s">
        <v>686</v>
      </c>
      <c r="E133" s="18">
        <f>C134*E134+C135*E135+C136*E136+C137*E137</f>
        <v>26.1</v>
      </c>
      <c r="F133" s="19" t="str">
        <f>VLOOKUP(A:A,'Τιμοκατάλογος ανά κωδικό'!D:H,5,0)</f>
        <v>5/32</v>
      </c>
    </row>
    <row r="134" spans="1:6" x14ac:dyDescent="0.25">
      <c r="A134" s="37">
        <v>12287</v>
      </c>
      <c r="B134" s="38" t="s">
        <v>791</v>
      </c>
      <c r="C134" s="38">
        <v>1</v>
      </c>
      <c r="D134" s="37" t="s">
        <v>291</v>
      </c>
      <c r="E134" s="40">
        <f>VLOOKUP(A134,'Τιμοκατάλογος ανά κωδικό'!D:G,4,0)</f>
        <v>6.58</v>
      </c>
      <c r="F134" s="7" t="str">
        <f>VLOOKUP(A:A,'Τιμοκατάλογος ανά κωδικό'!D:H,5,0)</f>
        <v>5/33</v>
      </c>
    </row>
    <row r="135" spans="1:6" x14ac:dyDescent="0.25">
      <c r="A135" s="37">
        <v>12300</v>
      </c>
      <c r="B135" s="38" t="s">
        <v>454</v>
      </c>
      <c r="C135" s="38">
        <v>1</v>
      </c>
      <c r="D135" s="37" t="s">
        <v>291</v>
      </c>
      <c r="E135" s="40">
        <f>VLOOKUP(A135,'Τιμοκατάλογος ανά κωδικό'!D:G,4,0)</f>
        <v>0.99</v>
      </c>
      <c r="F135" s="7" t="str">
        <f>VLOOKUP(A:A,'Τιμοκατάλογος ανά κωδικό'!D:H,5,0)</f>
        <v>5/33</v>
      </c>
    </row>
    <row r="136" spans="1:6" x14ac:dyDescent="0.25">
      <c r="A136" s="37">
        <v>12297</v>
      </c>
      <c r="B136" s="38" t="s">
        <v>304</v>
      </c>
      <c r="C136" s="38">
        <v>1</v>
      </c>
      <c r="D136" s="37" t="s">
        <v>291</v>
      </c>
      <c r="E136" s="40">
        <f>VLOOKUP(A136,'Τιμοκατάλογος ανά κωδικό'!D:G,4,0)</f>
        <v>5.36</v>
      </c>
      <c r="F136" s="7" t="str">
        <f>VLOOKUP(A:A,'Τιμοκατάλογος ανά κωδικό'!D:H,5,0)</f>
        <v>5/33</v>
      </c>
    </row>
    <row r="137" spans="1:6" x14ac:dyDescent="0.25">
      <c r="A137" s="37">
        <v>48799</v>
      </c>
      <c r="B137" s="38" t="s">
        <v>3575</v>
      </c>
      <c r="C137" s="38">
        <v>1</v>
      </c>
      <c r="D137" s="37" t="s">
        <v>291</v>
      </c>
      <c r="E137" s="40">
        <f>VLOOKUP(A137,'Τιμοκατάλογος ανά κωδικό'!D:G,4,0)</f>
        <v>13.17</v>
      </c>
      <c r="F137" s="7" t="str">
        <f>VLOOKUP(A:A,'Τιμοκατάλογος ανά κωδικό'!D:H,5,0)</f>
        <v>5/33</v>
      </c>
    </row>
    <row r="138" spans="1:6" ht="12.75" thickBot="1" x14ac:dyDescent="0.3">
      <c r="E138" s="40"/>
    </row>
    <row r="139" spans="1:6" s="36" customFormat="1" x14ac:dyDescent="0.25">
      <c r="A139" s="35">
        <v>12386</v>
      </c>
      <c r="B139" s="36" t="s">
        <v>116</v>
      </c>
      <c r="E139" s="18">
        <f>C140*E140+C141*E141+C142*E142+C143*E143</f>
        <v>26.1</v>
      </c>
      <c r="F139" s="19" t="str">
        <f>VLOOKUP(A:A,'Τιμοκατάλογος ανά κωδικό'!D:H,5,0)</f>
        <v>5/32</v>
      </c>
    </row>
    <row r="140" spans="1:6" x14ac:dyDescent="0.25">
      <c r="A140" s="37">
        <v>12286</v>
      </c>
      <c r="B140" s="38" t="s">
        <v>790</v>
      </c>
      <c r="C140" s="38">
        <v>1</v>
      </c>
      <c r="D140" s="37" t="s">
        <v>291</v>
      </c>
      <c r="E140" s="40">
        <f>VLOOKUP(A140,'Τιμοκατάλογος ανά κωδικό'!D:G,4,0)</f>
        <v>6.58</v>
      </c>
      <c r="F140" s="7" t="str">
        <f>VLOOKUP(A:A,'Τιμοκατάλογος ανά κωδικό'!D:H,5,0)</f>
        <v>5/33</v>
      </c>
    </row>
    <row r="141" spans="1:6" x14ac:dyDescent="0.25">
      <c r="A141" s="37">
        <v>12300</v>
      </c>
      <c r="B141" s="38" t="s">
        <v>454</v>
      </c>
      <c r="C141" s="38">
        <v>1</v>
      </c>
      <c r="D141" s="37" t="s">
        <v>291</v>
      </c>
      <c r="E141" s="40">
        <f>VLOOKUP(A141,'Τιμοκατάλογος ανά κωδικό'!D:G,4,0)</f>
        <v>0.99</v>
      </c>
      <c r="F141" s="7" t="str">
        <f>VLOOKUP(A:A,'Τιμοκατάλογος ανά κωδικό'!D:H,5,0)</f>
        <v>5/33</v>
      </c>
    </row>
    <row r="142" spans="1:6" x14ac:dyDescent="0.25">
      <c r="A142" s="37">
        <v>12298</v>
      </c>
      <c r="B142" s="38" t="s">
        <v>305</v>
      </c>
      <c r="C142" s="38">
        <v>1</v>
      </c>
      <c r="D142" s="37" t="s">
        <v>291</v>
      </c>
      <c r="E142" s="40">
        <f>VLOOKUP(A142,'Τιμοκατάλογος ανά κωδικό'!D:G,4,0)</f>
        <v>5.36</v>
      </c>
      <c r="F142" s="7" t="str">
        <f>VLOOKUP(A:A,'Τιμοκατάλογος ανά κωδικό'!D:H,5,0)</f>
        <v>5/33</v>
      </c>
    </row>
    <row r="143" spans="1:6" x14ac:dyDescent="0.25">
      <c r="A143" s="37">
        <v>72247</v>
      </c>
      <c r="B143" s="38" t="s">
        <v>4623</v>
      </c>
      <c r="C143" s="38">
        <v>1</v>
      </c>
      <c r="D143" s="37" t="s">
        <v>291</v>
      </c>
      <c r="E143" s="40">
        <f>VLOOKUP(A143,'Τιμοκατάλογος ανά κωδικό'!D:G,4,0)</f>
        <v>13.17</v>
      </c>
      <c r="F143" s="7" t="str">
        <f>VLOOKUP(A:A,'Τιμοκατάλογος ανά κωδικό'!D:H,5,0)</f>
        <v>5/33</v>
      </c>
    </row>
    <row r="144" spans="1:6" ht="12.75" thickBot="1" x14ac:dyDescent="0.3">
      <c r="E144" s="39"/>
    </row>
    <row r="145" spans="1:6" s="36" customFormat="1" x14ac:dyDescent="0.25">
      <c r="A145" s="35">
        <v>12387</v>
      </c>
      <c r="B145" s="36" t="s">
        <v>11380</v>
      </c>
      <c r="E145" s="18">
        <f>C146*E146+C147*E147+C148*E148+C149*E149</f>
        <v>18.649999999999999</v>
      </c>
      <c r="F145" s="19" t="str">
        <f>VLOOKUP(A:A,'Τιμοκατάλογος ανά κωδικό'!D:H,5,0)</f>
        <v>5/32</v>
      </c>
    </row>
    <row r="146" spans="1:6" x14ac:dyDescent="0.25">
      <c r="A146" s="37">
        <v>12300</v>
      </c>
      <c r="B146" s="38" t="s">
        <v>454</v>
      </c>
      <c r="C146" s="38">
        <v>1</v>
      </c>
      <c r="D146" s="37" t="s">
        <v>291</v>
      </c>
      <c r="E146" s="40">
        <f>VLOOKUP(A146,'Τιμοκατάλογος ανά κωδικό'!D:G,4,0)</f>
        <v>0.99</v>
      </c>
      <c r="F146" s="7" t="str">
        <f>VLOOKUP(A:A,'Τιμοκατάλογος ανά κωδικό'!D:H,5,0)</f>
        <v>5/33</v>
      </c>
    </row>
    <row r="147" spans="1:6" x14ac:dyDescent="0.25">
      <c r="A147" s="37">
        <v>48799</v>
      </c>
      <c r="B147" s="38" t="s">
        <v>3575</v>
      </c>
      <c r="C147" s="38">
        <v>1</v>
      </c>
      <c r="D147" s="37" t="s">
        <v>291</v>
      </c>
      <c r="E147" s="40">
        <f>VLOOKUP(A147,'Τιμοκατάλογος ανά κωδικό'!D:G,4,0)</f>
        <v>13.17</v>
      </c>
      <c r="F147" s="7" t="str">
        <f>VLOOKUP(A:A,'Τιμοκατάλογος ανά κωδικό'!D:H,5,0)</f>
        <v>5/33</v>
      </c>
    </row>
    <row r="148" spans="1:6" x14ac:dyDescent="0.25">
      <c r="A148" s="37">
        <v>12283</v>
      </c>
      <c r="B148" s="38" t="s">
        <v>596</v>
      </c>
      <c r="C148" s="38">
        <v>1</v>
      </c>
      <c r="D148" s="37" t="s">
        <v>291</v>
      </c>
      <c r="E148" s="40">
        <f>VLOOKUP(A148,'Τιμοκατάλογος ανά κωδικό'!D:G,4,0)</f>
        <v>4.49</v>
      </c>
      <c r="F148" s="7" t="str">
        <f>VLOOKUP(A:A,'Τιμοκατάλογος ανά κωδικό'!D:H,5,0)</f>
        <v>5/33</v>
      </c>
    </row>
    <row r="149" spans="1:6" ht="12.75" thickBot="1" x14ac:dyDescent="0.3"/>
    <row r="150" spans="1:6" s="36" customFormat="1" x14ac:dyDescent="0.25">
      <c r="A150" s="35">
        <v>12388</v>
      </c>
      <c r="B150" s="36" t="s">
        <v>11381</v>
      </c>
      <c r="E150" s="18">
        <f>C151*E151+C152*E152+C153*E153+C154*E154</f>
        <v>18.649999999999999</v>
      </c>
      <c r="F150" s="19" t="str">
        <f>VLOOKUP(A:A,'Τιμοκατάλογος ανά κωδικό'!D:H,5,0)</f>
        <v>5/32</v>
      </c>
    </row>
    <row r="151" spans="1:6" x14ac:dyDescent="0.25">
      <c r="A151" s="37">
        <v>12282</v>
      </c>
      <c r="B151" s="38" t="s">
        <v>893</v>
      </c>
      <c r="C151" s="38">
        <v>1</v>
      </c>
      <c r="D151" s="37" t="s">
        <v>291</v>
      </c>
      <c r="E151" s="40">
        <f>VLOOKUP(A151,'Τιμοκατάλογος ανά κωδικό'!D:G,4,0)</f>
        <v>4.49</v>
      </c>
      <c r="F151" s="7" t="str">
        <f>VLOOKUP(A:A,'Τιμοκατάλογος ανά κωδικό'!D:H,5,0)</f>
        <v>5/33</v>
      </c>
    </row>
    <row r="152" spans="1:6" x14ac:dyDescent="0.25">
      <c r="A152" s="37">
        <v>12300</v>
      </c>
      <c r="B152" s="38" t="s">
        <v>454</v>
      </c>
      <c r="C152" s="38">
        <v>1</v>
      </c>
      <c r="D152" s="37" t="s">
        <v>291</v>
      </c>
      <c r="E152" s="40">
        <f>VLOOKUP(A152,'Τιμοκατάλογος ανά κωδικό'!D:G,4,0)</f>
        <v>0.99</v>
      </c>
      <c r="F152" s="7" t="str">
        <f>VLOOKUP(A:A,'Τιμοκατάλογος ανά κωδικό'!D:H,5,0)</f>
        <v>5/33</v>
      </c>
    </row>
    <row r="153" spans="1:6" x14ac:dyDescent="0.25">
      <c r="A153" s="37">
        <v>72247</v>
      </c>
      <c r="B153" s="38" t="s">
        <v>4623</v>
      </c>
      <c r="C153" s="38">
        <v>1</v>
      </c>
      <c r="D153" s="37" t="s">
        <v>291</v>
      </c>
      <c r="E153" s="40">
        <f>VLOOKUP(A153,'Τιμοκατάλογος ανά κωδικό'!D:G,4,0)</f>
        <v>13.17</v>
      </c>
      <c r="F153" s="7" t="str">
        <f>VLOOKUP(A:A,'Τιμοκατάλογος ανά κωδικό'!D:H,5,0)</f>
        <v>5/33</v>
      </c>
    </row>
    <row r="154" spans="1:6" ht="12.75" thickBot="1" x14ac:dyDescent="0.3"/>
    <row r="155" spans="1:6" s="36" customFormat="1" x14ac:dyDescent="0.25">
      <c r="A155" s="35">
        <v>12391</v>
      </c>
      <c r="B155" s="36" t="s">
        <v>742</v>
      </c>
      <c r="E155" s="18">
        <f>C156*E156+C157*E157+C158*E158+C159*E159</f>
        <v>15.43</v>
      </c>
      <c r="F155" s="19" t="str">
        <f>VLOOKUP(A:A,'Τιμοκατάλογος ανά κωδικό'!D:H,5,0)</f>
        <v>5/32</v>
      </c>
    </row>
    <row r="156" spans="1:6" x14ac:dyDescent="0.25">
      <c r="A156" s="37">
        <v>12288</v>
      </c>
      <c r="B156" s="38" t="s">
        <v>1165</v>
      </c>
      <c r="C156" s="38">
        <v>1</v>
      </c>
      <c r="D156" s="37" t="s">
        <v>291</v>
      </c>
      <c r="E156" s="40">
        <f>VLOOKUP(A156,'Τιμοκατάλογος ανά κωδικό'!D:G,4,0)</f>
        <v>9.08</v>
      </c>
      <c r="F156" s="7" t="str">
        <f>VLOOKUP(A:A,'Τιμοκατάλογος ανά κωδικό'!D:H,5,0)</f>
        <v>5/33</v>
      </c>
    </row>
    <row r="157" spans="1:6" x14ac:dyDescent="0.25">
      <c r="A157" s="37">
        <v>12300</v>
      </c>
      <c r="B157" s="38" t="s">
        <v>454</v>
      </c>
      <c r="C157" s="38">
        <v>1</v>
      </c>
      <c r="D157" s="37" t="s">
        <v>291</v>
      </c>
      <c r="E157" s="40">
        <f>VLOOKUP(A157,'Τιμοκατάλογος ανά κωδικό'!D:G,4,0)</f>
        <v>0.99</v>
      </c>
      <c r="F157" s="7" t="str">
        <f>VLOOKUP(A:A,'Τιμοκατάλογος ανά κωδικό'!D:H,5,0)</f>
        <v>5/33</v>
      </c>
    </row>
    <row r="158" spans="1:6" x14ac:dyDescent="0.25">
      <c r="A158" s="37">
        <v>12297</v>
      </c>
      <c r="B158" s="38" t="s">
        <v>304</v>
      </c>
      <c r="C158" s="38">
        <v>1</v>
      </c>
      <c r="D158" s="37" t="s">
        <v>291</v>
      </c>
      <c r="E158" s="40">
        <f>VLOOKUP(A158,'Τιμοκατάλογος ανά κωδικό'!D:G,4,0)</f>
        <v>5.36</v>
      </c>
      <c r="F158" s="7" t="str">
        <f>VLOOKUP(A:A,'Τιμοκατάλογος ανά κωδικό'!D:H,5,0)</f>
        <v>5/33</v>
      </c>
    </row>
    <row r="159" spans="1:6" ht="12.75" thickBot="1" x14ac:dyDescent="0.3"/>
    <row r="160" spans="1:6" s="36" customFormat="1" x14ac:dyDescent="0.25">
      <c r="A160" s="35">
        <v>12392</v>
      </c>
      <c r="B160" s="36" t="s">
        <v>229</v>
      </c>
      <c r="E160" s="18">
        <f>C161*E161+C162*E162+C163*E163+C164*E164</f>
        <v>18.72</v>
      </c>
      <c r="F160" s="19" t="str">
        <f>VLOOKUP(A:A,'Τιμοκατάλογος ανά κωδικό'!D:H,5,0)</f>
        <v>5/32</v>
      </c>
    </row>
    <row r="161" spans="1:6" x14ac:dyDescent="0.25">
      <c r="A161" s="37">
        <v>12289</v>
      </c>
      <c r="B161" s="38" t="s">
        <v>506</v>
      </c>
      <c r="C161" s="38">
        <v>1</v>
      </c>
      <c r="D161" s="37" t="s">
        <v>291</v>
      </c>
      <c r="E161" s="40">
        <f>VLOOKUP(A161,'Τιμοκατάλογος ανά κωδικό'!D:G,4,0)</f>
        <v>12.37</v>
      </c>
      <c r="F161" s="7" t="str">
        <f>VLOOKUP(A:A,'Τιμοκατάλογος ανά κωδικό'!D:H,5,0)</f>
        <v>5/33</v>
      </c>
    </row>
    <row r="162" spans="1:6" x14ac:dyDescent="0.25">
      <c r="A162" s="37">
        <v>12300</v>
      </c>
      <c r="B162" s="38" t="s">
        <v>454</v>
      </c>
      <c r="C162" s="38">
        <v>1</v>
      </c>
      <c r="D162" s="37" t="s">
        <v>291</v>
      </c>
      <c r="E162" s="40">
        <f>VLOOKUP(A162,'Τιμοκατάλογος ανά κωδικό'!D:G,4,0)</f>
        <v>0.99</v>
      </c>
      <c r="F162" s="7" t="str">
        <f>VLOOKUP(A:A,'Τιμοκατάλογος ανά κωδικό'!D:H,5,0)</f>
        <v>5/33</v>
      </c>
    </row>
    <row r="163" spans="1:6" x14ac:dyDescent="0.25">
      <c r="A163" s="37">
        <v>12297</v>
      </c>
      <c r="B163" s="38" t="s">
        <v>304</v>
      </c>
      <c r="C163" s="38">
        <v>1</v>
      </c>
      <c r="D163" s="37" t="s">
        <v>291</v>
      </c>
      <c r="E163" s="40">
        <f>VLOOKUP(A163,'Τιμοκατάλογος ανά κωδικό'!D:G,4,0)</f>
        <v>5.36</v>
      </c>
      <c r="F163" s="7" t="str">
        <f>VLOOKUP(A:A,'Τιμοκατάλογος ανά κωδικό'!D:H,5,0)</f>
        <v>5/33</v>
      </c>
    </row>
    <row r="164" spans="1:6" ht="12.75" thickBot="1" x14ac:dyDescent="0.3"/>
    <row r="165" spans="1:6" s="36" customFormat="1" x14ac:dyDescent="0.25">
      <c r="A165" s="35">
        <v>12393</v>
      </c>
      <c r="B165" s="36" t="s">
        <v>230</v>
      </c>
      <c r="E165" s="18">
        <f>C166*E166+C167*E167+C168*E168+C169*E169</f>
        <v>41.92</v>
      </c>
      <c r="F165" s="19" t="str">
        <f>VLOOKUP(A:A,'Τιμοκατάλογος ανά κωδικό'!D:H,5,0)</f>
        <v>5/32</v>
      </c>
    </row>
    <row r="166" spans="1:6" x14ac:dyDescent="0.25">
      <c r="A166" s="37">
        <v>12290</v>
      </c>
      <c r="B166" s="38" t="s">
        <v>508</v>
      </c>
      <c r="C166" s="38">
        <v>1</v>
      </c>
      <c r="D166" s="37" t="s">
        <v>291</v>
      </c>
      <c r="E166" s="40">
        <f>VLOOKUP(A166,'Τιμοκατάλογος ανά κωδικό'!D:G,4,0)</f>
        <v>35.57</v>
      </c>
      <c r="F166" s="7" t="str">
        <f>VLOOKUP(A:A,'Τιμοκατάλογος ανά κωδικό'!D:H,5,0)</f>
        <v>5/33</v>
      </c>
    </row>
    <row r="167" spans="1:6" x14ac:dyDescent="0.25">
      <c r="A167" s="37">
        <v>12300</v>
      </c>
      <c r="B167" s="38" t="s">
        <v>454</v>
      </c>
      <c r="C167" s="38">
        <v>1</v>
      </c>
      <c r="D167" s="37" t="s">
        <v>291</v>
      </c>
      <c r="E167" s="40">
        <f>VLOOKUP(A167,'Τιμοκατάλογος ανά κωδικό'!D:G,4,0)</f>
        <v>0.99</v>
      </c>
      <c r="F167" s="7" t="str">
        <f>VLOOKUP(A:A,'Τιμοκατάλογος ανά κωδικό'!D:H,5,0)</f>
        <v>5/33</v>
      </c>
    </row>
    <row r="168" spans="1:6" x14ac:dyDescent="0.25">
      <c r="A168" s="37">
        <v>12297</v>
      </c>
      <c r="B168" s="38" t="s">
        <v>304</v>
      </c>
      <c r="C168" s="38">
        <v>1</v>
      </c>
      <c r="D168" s="37" t="s">
        <v>291</v>
      </c>
      <c r="E168" s="40">
        <f>VLOOKUP(A168,'Τιμοκατάλογος ανά κωδικό'!D:G,4,0)</f>
        <v>5.36</v>
      </c>
      <c r="F168" s="7" t="str">
        <f>VLOOKUP(A:A,'Τιμοκατάλογος ανά κωδικό'!D:H,5,0)</f>
        <v>5/33</v>
      </c>
    </row>
    <row r="169" spans="1:6" ht="12.75" thickBot="1" x14ac:dyDescent="0.3"/>
    <row r="170" spans="1:6" s="36" customFormat="1" x14ac:dyDescent="0.25">
      <c r="A170" s="35">
        <v>12394</v>
      </c>
      <c r="B170" s="36" t="s">
        <v>566</v>
      </c>
      <c r="E170" s="18">
        <f>C171*E171+C172*E172+C173*E173+C174*E174</f>
        <v>21.950000000000003</v>
      </c>
      <c r="F170" s="19" t="str">
        <f>VLOOKUP(A:A,'Τιμοκατάλογος ανά κωδικό'!D:H,5,0)</f>
        <v>5/32</v>
      </c>
    </row>
    <row r="171" spans="1:6" x14ac:dyDescent="0.25">
      <c r="A171" s="37">
        <v>12291</v>
      </c>
      <c r="B171" s="38" t="s">
        <v>211</v>
      </c>
      <c r="C171" s="38">
        <v>1</v>
      </c>
      <c r="D171" s="37" t="s">
        <v>291</v>
      </c>
      <c r="E171" s="40">
        <f>VLOOKUP(A171,'Τιμοκατάλογος ανά κωδικό'!D:G,4,0)</f>
        <v>10.24</v>
      </c>
      <c r="F171" s="7" t="str">
        <f>VLOOKUP(A:A,'Τιμοκατάλογος ανά κωδικό'!D:H,5,0)</f>
        <v>5/33</v>
      </c>
    </row>
    <row r="172" spans="1:6" x14ac:dyDescent="0.25">
      <c r="A172" s="37">
        <v>12300</v>
      </c>
      <c r="B172" s="38" t="s">
        <v>454</v>
      </c>
      <c r="C172" s="38">
        <v>1</v>
      </c>
      <c r="D172" s="37" t="s">
        <v>291</v>
      </c>
      <c r="E172" s="40">
        <f>VLOOKUP(A172,'Τιμοκατάλογος ανά κωδικό'!D:G,4,0)</f>
        <v>0.99</v>
      </c>
      <c r="F172" s="7" t="str">
        <f>VLOOKUP(A:A,'Τιμοκατάλογος ανά κωδικό'!D:H,5,0)</f>
        <v>5/33</v>
      </c>
    </row>
    <row r="173" spans="1:6" x14ac:dyDescent="0.25">
      <c r="A173" s="37">
        <v>12297</v>
      </c>
      <c r="B173" s="38" t="s">
        <v>304</v>
      </c>
      <c r="C173" s="38">
        <v>2</v>
      </c>
      <c r="D173" s="37" t="s">
        <v>291</v>
      </c>
      <c r="E173" s="40">
        <f>VLOOKUP(A173,'Τιμοκατάλογος ανά κωδικό'!D:G,4,0)</f>
        <v>5.36</v>
      </c>
      <c r="F173" s="7" t="str">
        <f>VLOOKUP(A:A,'Τιμοκατάλογος ανά κωδικό'!D:H,5,0)</f>
        <v>5/33</v>
      </c>
    </row>
    <row r="174" spans="1:6" ht="12.75" thickBot="1" x14ac:dyDescent="0.3">
      <c r="E174" s="39"/>
    </row>
    <row r="175" spans="1:6" s="36" customFormat="1" x14ac:dyDescent="0.25">
      <c r="A175" s="35">
        <v>12395</v>
      </c>
      <c r="B175" s="36" t="s">
        <v>567</v>
      </c>
      <c r="E175" s="18">
        <f>C176*E176+C177*E177+C178*E178+C179*E179</f>
        <v>25.1</v>
      </c>
      <c r="F175" s="19" t="str">
        <f>VLOOKUP(A:A,'Τιμοκατάλογος ανά κωδικό'!D:H,5,0)</f>
        <v>5/32</v>
      </c>
    </row>
    <row r="176" spans="1:6" x14ac:dyDescent="0.25">
      <c r="A176" s="37">
        <v>12292</v>
      </c>
      <c r="B176" s="38" t="s">
        <v>586</v>
      </c>
      <c r="C176" s="38">
        <v>1</v>
      </c>
      <c r="D176" s="37" t="s">
        <v>291</v>
      </c>
      <c r="E176" s="40">
        <f>VLOOKUP(A176,'Τιμοκατάλογος ανά κωδικό'!D:G,4,0)</f>
        <v>13.39</v>
      </c>
      <c r="F176" s="7" t="str">
        <f>VLOOKUP(A:A,'Τιμοκατάλογος ανά κωδικό'!D:H,5,0)</f>
        <v>5/33</v>
      </c>
    </row>
    <row r="177" spans="1:6" x14ac:dyDescent="0.25">
      <c r="A177" s="37">
        <v>12300</v>
      </c>
      <c r="B177" s="38" t="s">
        <v>454</v>
      </c>
      <c r="C177" s="38">
        <v>1</v>
      </c>
      <c r="D177" s="37" t="s">
        <v>291</v>
      </c>
      <c r="E177" s="40">
        <f>VLOOKUP(A177,'Τιμοκατάλογος ανά κωδικό'!D:G,4,0)</f>
        <v>0.99</v>
      </c>
      <c r="F177" s="7" t="str">
        <f>VLOOKUP(A:A,'Τιμοκατάλογος ανά κωδικό'!D:H,5,0)</f>
        <v>5/33</v>
      </c>
    </row>
    <row r="178" spans="1:6" x14ac:dyDescent="0.25">
      <c r="A178" s="37">
        <v>12297</v>
      </c>
      <c r="B178" s="38" t="s">
        <v>304</v>
      </c>
      <c r="C178" s="38">
        <v>2</v>
      </c>
      <c r="D178" s="37" t="s">
        <v>291</v>
      </c>
      <c r="E178" s="40">
        <f>VLOOKUP(A178,'Τιμοκατάλογος ανά κωδικό'!D:G,4,0)</f>
        <v>5.36</v>
      </c>
      <c r="F178" s="7" t="str">
        <f>VLOOKUP(A:A,'Τιμοκατάλογος ανά κωδικό'!D:H,5,0)</f>
        <v>5/33</v>
      </c>
    </row>
    <row r="179" spans="1:6" ht="12.75" thickBot="1" x14ac:dyDescent="0.3"/>
    <row r="180" spans="1:6" s="36" customFormat="1" x14ac:dyDescent="0.25">
      <c r="A180" s="35">
        <v>12396</v>
      </c>
      <c r="B180" s="36" t="s">
        <v>568</v>
      </c>
      <c r="E180" s="18">
        <f>C181*E181+C182*E182+C183*E183+C184*E184</f>
        <v>53.28</v>
      </c>
      <c r="F180" s="19" t="str">
        <f>VLOOKUP(A:A,'Τιμοκατάλογος ανά κωδικό'!D:H,5,0)</f>
        <v>5/32</v>
      </c>
    </row>
    <row r="181" spans="1:6" x14ac:dyDescent="0.25">
      <c r="A181" s="37">
        <v>12293</v>
      </c>
      <c r="B181" s="38" t="s">
        <v>597</v>
      </c>
      <c r="C181" s="38">
        <v>1</v>
      </c>
      <c r="D181" s="37" t="s">
        <v>291</v>
      </c>
      <c r="E181" s="40">
        <f>VLOOKUP(A181,'Τιμοκατάλογος ανά κωδικό'!D:G,4,0)</f>
        <v>41.57</v>
      </c>
      <c r="F181" s="7" t="str">
        <f>VLOOKUP(A:A,'Τιμοκατάλογος ανά κωδικό'!D:H,5,0)</f>
        <v>*</v>
      </c>
    </row>
    <row r="182" spans="1:6" x14ac:dyDescent="0.25">
      <c r="A182" s="37">
        <v>12300</v>
      </c>
      <c r="B182" s="38" t="s">
        <v>454</v>
      </c>
      <c r="C182" s="38">
        <v>1</v>
      </c>
      <c r="D182" s="37" t="s">
        <v>291</v>
      </c>
      <c r="E182" s="40">
        <f>VLOOKUP(A182,'Τιμοκατάλογος ανά κωδικό'!D:G,4,0)</f>
        <v>0.99</v>
      </c>
      <c r="F182" s="7" t="str">
        <f>VLOOKUP(A:A,'Τιμοκατάλογος ανά κωδικό'!D:H,5,0)</f>
        <v>5/33</v>
      </c>
    </row>
    <row r="183" spans="1:6" x14ac:dyDescent="0.25">
      <c r="A183" s="37">
        <v>12297</v>
      </c>
      <c r="B183" s="38" t="s">
        <v>304</v>
      </c>
      <c r="C183" s="38">
        <v>2</v>
      </c>
      <c r="D183" s="37" t="s">
        <v>291</v>
      </c>
      <c r="E183" s="40">
        <f>VLOOKUP(A183,'Τιμοκατάλογος ανά κωδικό'!D:G,4,0)</f>
        <v>5.36</v>
      </c>
      <c r="F183" s="7" t="str">
        <f>VLOOKUP(A:A,'Τιμοκατάλογος ανά κωδικό'!D:H,5,0)</f>
        <v>5/33</v>
      </c>
    </row>
    <row r="184" spans="1:6" ht="12.75" thickBot="1" x14ac:dyDescent="0.3"/>
    <row r="185" spans="1:6" s="36" customFormat="1" x14ac:dyDescent="0.25">
      <c r="A185" s="35">
        <v>12398</v>
      </c>
      <c r="B185" s="36" t="s">
        <v>405</v>
      </c>
      <c r="E185" s="18">
        <f>C186*E186+C187*E187+C188*E188+C189*E189</f>
        <v>20.21</v>
      </c>
      <c r="F185" s="19" t="str">
        <f>VLOOKUP(A:A,'Τιμοκατάλογος ανά κωδικό'!D:H,5,0)</f>
        <v>5/32</v>
      </c>
    </row>
    <row r="186" spans="1:6" x14ac:dyDescent="0.25">
      <c r="A186" s="37">
        <v>72246</v>
      </c>
      <c r="B186" s="38" t="s">
        <v>19686</v>
      </c>
      <c r="C186" s="38">
        <v>1</v>
      </c>
      <c r="D186" s="37" t="s">
        <v>291</v>
      </c>
      <c r="E186" s="40">
        <f>VLOOKUP(A186,'Τιμοκατάλογος ανά κωδικό'!D:G,4,0)</f>
        <v>13.86</v>
      </c>
      <c r="F186" s="7" t="str">
        <f>VLOOKUP(A:A,'Τιμοκατάλογος ανά κωδικό'!D:H,5,0)</f>
        <v>5/33</v>
      </c>
    </row>
    <row r="187" spans="1:6" x14ac:dyDescent="0.25">
      <c r="A187" s="37">
        <v>12300</v>
      </c>
      <c r="B187" s="38" t="s">
        <v>454</v>
      </c>
      <c r="C187" s="38">
        <v>1</v>
      </c>
      <c r="D187" s="37" t="s">
        <v>291</v>
      </c>
      <c r="E187" s="40">
        <f>VLOOKUP(A187,'Τιμοκατάλογος ανά κωδικό'!D:G,4,0)</f>
        <v>0.99</v>
      </c>
      <c r="F187" s="7" t="str">
        <f>VLOOKUP(A:A,'Τιμοκατάλογος ανά κωδικό'!D:H,5,0)</f>
        <v>5/33</v>
      </c>
    </row>
    <row r="188" spans="1:6" x14ac:dyDescent="0.25">
      <c r="A188" s="37">
        <v>12298</v>
      </c>
      <c r="B188" s="38" t="s">
        <v>305</v>
      </c>
      <c r="C188" s="38">
        <v>1</v>
      </c>
      <c r="D188" s="37" t="s">
        <v>291</v>
      </c>
      <c r="E188" s="40">
        <f>VLOOKUP(A188,'Τιμοκατάλογος ανά κωδικό'!D:G,4,0)</f>
        <v>5.36</v>
      </c>
      <c r="F188" s="7" t="str">
        <f>VLOOKUP(A:A,'Τιμοκατάλογος ανά κωδικό'!D:H,5,0)</f>
        <v>5/33</v>
      </c>
    </row>
    <row r="189" spans="1:6" ht="12.75" thickBot="1" x14ac:dyDescent="0.3"/>
    <row r="190" spans="1:6" s="36" customFormat="1" x14ac:dyDescent="0.25">
      <c r="A190" s="35">
        <v>12399</v>
      </c>
      <c r="B190" s="36" t="s">
        <v>406</v>
      </c>
      <c r="E190" s="18">
        <f>C191*E191+C192*E192+C193*E193+C194*E194</f>
        <v>21.27</v>
      </c>
      <c r="F190" s="19" t="str">
        <f>VLOOKUP(A:A,'Τιμοκατάλογος ανά κωδικό'!D:H,5,0)</f>
        <v>5/32</v>
      </c>
    </row>
    <row r="191" spans="1:6" x14ac:dyDescent="0.25">
      <c r="A191" s="37">
        <v>82491</v>
      </c>
      <c r="B191" s="38" t="s">
        <v>19691</v>
      </c>
      <c r="C191" s="38">
        <v>1</v>
      </c>
      <c r="D191" s="37" t="s">
        <v>291</v>
      </c>
      <c r="E191" s="40">
        <f>VLOOKUP(A191,'Τιμοκατάλογος ανά κωδικό'!D:G,4,0)</f>
        <v>14.92</v>
      </c>
      <c r="F191" s="7" t="str">
        <f>VLOOKUP(A:A,'Τιμοκατάλογος ανά κωδικό'!D:H,5,0)</f>
        <v>5/33</v>
      </c>
    </row>
    <row r="192" spans="1:6" x14ac:dyDescent="0.25">
      <c r="A192" s="37">
        <v>12300</v>
      </c>
      <c r="B192" s="38" t="s">
        <v>454</v>
      </c>
      <c r="C192" s="38">
        <v>1</v>
      </c>
      <c r="D192" s="37" t="s">
        <v>291</v>
      </c>
      <c r="E192" s="40">
        <f>VLOOKUP(A192,'Τιμοκατάλογος ανά κωδικό'!D:G,4,0)</f>
        <v>0.99</v>
      </c>
      <c r="F192" s="7" t="str">
        <f>VLOOKUP(A:A,'Τιμοκατάλογος ανά κωδικό'!D:H,5,0)</f>
        <v>5/33</v>
      </c>
    </row>
    <row r="193" spans="1:6" x14ac:dyDescent="0.25">
      <c r="A193" s="37">
        <v>12298</v>
      </c>
      <c r="B193" s="38" t="s">
        <v>305</v>
      </c>
      <c r="C193" s="38">
        <v>1</v>
      </c>
      <c r="D193" s="37" t="s">
        <v>291</v>
      </c>
      <c r="E193" s="40">
        <f>VLOOKUP(A193,'Τιμοκατάλογος ανά κωδικό'!D:G,4,0)</f>
        <v>5.36</v>
      </c>
      <c r="F193" s="7" t="str">
        <f>VLOOKUP(A:A,'Τιμοκατάλογος ανά κωδικό'!D:H,5,0)</f>
        <v>5/33</v>
      </c>
    </row>
    <row r="194" spans="1:6" ht="12.75" thickBot="1" x14ac:dyDescent="0.3"/>
    <row r="195" spans="1:6" s="36" customFormat="1" x14ac:dyDescent="0.25">
      <c r="A195" s="35">
        <v>12400</v>
      </c>
      <c r="B195" s="36" t="s">
        <v>77</v>
      </c>
      <c r="E195" s="18">
        <f>C196*E196+C197*E197+C198*E198+C199*E199</f>
        <v>31.339999999999996</v>
      </c>
      <c r="F195" s="19" t="str">
        <f>VLOOKUP(A:A,'Τιμοκατάλογος ανά κωδικό'!D:H,5,0)</f>
        <v>5/32</v>
      </c>
    </row>
    <row r="196" spans="1:6" x14ac:dyDescent="0.25">
      <c r="A196" s="37">
        <v>48561</v>
      </c>
      <c r="B196" s="38" t="s">
        <v>1538</v>
      </c>
      <c r="C196" s="38">
        <v>1</v>
      </c>
      <c r="D196" s="37" t="s">
        <v>291</v>
      </c>
      <c r="E196" s="40">
        <f>VLOOKUP(A196,'Τιμοκατάλογος ανά κωδικό'!D:G,4,0)</f>
        <v>24.99</v>
      </c>
      <c r="F196" s="7" t="str">
        <f>VLOOKUP(A:A,'Τιμοκατάλογος ανά κωδικό'!D:H,5,0)</f>
        <v>5/33</v>
      </c>
    </row>
    <row r="197" spans="1:6" x14ac:dyDescent="0.25">
      <c r="A197" s="37">
        <v>12300</v>
      </c>
      <c r="B197" s="38" t="s">
        <v>454</v>
      </c>
      <c r="C197" s="38">
        <v>1</v>
      </c>
      <c r="D197" s="37" t="s">
        <v>291</v>
      </c>
      <c r="E197" s="40">
        <f>VLOOKUP(A197,'Τιμοκατάλογος ανά κωδικό'!D:G,4,0)</f>
        <v>0.99</v>
      </c>
      <c r="F197" s="7" t="str">
        <f>VLOOKUP(A:A,'Τιμοκατάλογος ανά κωδικό'!D:H,5,0)</f>
        <v>5/33</v>
      </c>
    </row>
    <row r="198" spans="1:6" x14ac:dyDescent="0.25">
      <c r="A198" s="37">
        <v>12298</v>
      </c>
      <c r="B198" s="38" t="s">
        <v>305</v>
      </c>
      <c r="C198" s="38">
        <v>1</v>
      </c>
      <c r="D198" s="37" t="s">
        <v>291</v>
      </c>
      <c r="E198" s="40">
        <f>VLOOKUP(A198,'Τιμοκατάλογος ανά κωδικό'!D:G,4,0)</f>
        <v>5.36</v>
      </c>
      <c r="F198" s="7" t="str">
        <f>VLOOKUP(A:A,'Τιμοκατάλογος ανά κωδικό'!D:H,5,0)</f>
        <v>5/33</v>
      </c>
    </row>
    <row r="199" spans="1:6" ht="12.75" thickBot="1" x14ac:dyDescent="0.3"/>
    <row r="200" spans="1:6" s="36" customFormat="1" x14ac:dyDescent="0.25">
      <c r="A200" s="35">
        <v>18685</v>
      </c>
      <c r="B200" s="36" t="s">
        <v>984</v>
      </c>
      <c r="E200" s="18">
        <f>C201*E201+C202*E202+C203*E203</f>
        <v>11.71</v>
      </c>
      <c r="F200" s="19" t="str">
        <f>VLOOKUP(A:A,'Τιμοκατάλογος ανά κωδικό'!D:H,5,0)</f>
        <v>5/32</v>
      </c>
    </row>
    <row r="201" spans="1:6" x14ac:dyDescent="0.25">
      <c r="A201" s="37">
        <v>18682</v>
      </c>
      <c r="B201" s="38" t="s">
        <v>127</v>
      </c>
      <c r="C201" s="38">
        <v>1</v>
      </c>
      <c r="D201" s="37" t="s">
        <v>291</v>
      </c>
      <c r="E201" s="40">
        <f>VLOOKUP(A201,'Τιμοκατάλογος ανά κωδικό'!D:G,4,0)</f>
        <v>5.36</v>
      </c>
      <c r="F201" s="7" t="str">
        <f>VLOOKUP(A:A,'Τιμοκατάλογος ανά κωδικό'!D:H,5,0)</f>
        <v>*</v>
      </c>
    </row>
    <row r="202" spans="1:6" x14ac:dyDescent="0.25">
      <c r="A202" s="37">
        <v>12300</v>
      </c>
      <c r="B202" s="38" t="s">
        <v>454</v>
      </c>
      <c r="C202" s="38">
        <v>1</v>
      </c>
      <c r="D202" s="37" t="s">
        <v>291</v>
      </c>
      <c r="E202" s="40">
        <f>VLOOKUP(A202,'Τιμοκατάλογος ανά κωδικό'!D:G,4,0)</f>
        <v>0.99</v>
      </c>
      <c r="F202" s="7" t="str">
        <f>VLOOKUP(A:A,'Τιμοκατάλογος ανά κωδικό'!D:H,5,0)</f>
        <v>5/33</v>
      </c>
    </row>
    <row r="203" spans="1:6" x14ac:dyDescent="0.25">
      <c r="A203" s="37">
        <v>12297</v>
      </c>
      <c r="B203" s="38" t="s">
        <v>304</v>
      </c>
      <c r="C203" s="38">
        <v>1</v>
      </c>
      <c r="D203" s="37" t="s">
        <v>291</v>
      </c>
      <c r="E203" s="40">
        <f>VLOOKUP(A203,'Τιμοκατάλογος ανά κωδικό'!D:G,4,0)</f>
        <v>5.36</v>
      </c>
      <c r="F203" s="7" t="str">
        <f>VLOOKUP(A:A,'Τιμοκατάλογος ανά κωδικό'!D:H,5,0)</f>
        <v>5/33</v>
      </c>
    </row>
    <row r="204" spans="1:6" ht="12.75" thickBot="1" x14ac:dyDescent="0.3">
      <c r="E204" s="40"/>
    </row>
    <row r="205" spans="1:6" s="36" customFormat="1" x14ac:dyDescent="0.25">
      <c r="A205" s="35">
        <v>18686</v>
      </c>
      <c r="B205" s="36" t="s">
        <v>63</v>
      </c>
      <c r="E205" s="18">
        <f>C206*E206+C207*E207+C208*E208+C209*E209</f>
        <v>11.71</v>
      </c>
      <c r="F205" s="19" t="str">
        <f>VLOOKUP(A:A,'Τιμοκατάλογος ανά κωδικό'!D:H,5,0)</f>
        <v>5/32</v>
      </c>
    </row>
    <row r="206" spans="1:6" x14ac:dyDescent="0.25">
      <c r="A206" s="37">
        <v>18683</v>
      </c>
      <c r="B206" s="38" t="s">
        <v>36</v>
      </c>
      <c r="C206" s="38">
        <v>1</v>
      </c>
      <c r="D206" s="37" t="s">
        <v>291</v>
      </c>
      <c r="E206" s="40">
        <f>VLOOKUP(A206,'Τιμοκατάλογος ανά κωδικό'!D:G,4,0)</f>
        <v>5.36</v>
      </c>
      <c r="F206" s="7" t="str">
        <f>VLOOKUP(A:A,'Τιμοκατάλογος ανά κωδικό'!D:H,5,0)</f>
        <v>*</v>
      </c>
    </row>
    <row r="207" spans="1:6" x14ac:dyDescent="0.25">
      <c r="A207" s="37">
        <v>12300</v>
      </c>
      <c r="B207" s="38" t="s">
        <v>454</v>
      </c>
      <c r="C207" s="38">
        <v>1</v>
      </c>
      <c r="D207" s="37" t="s">
        <v>291</v>
      </c>
      <c r="E207" s="40">
        <f>VLOOKUP(A207,'Τιμοκατάλογος ανά κωδικό'!D:G,4,0)</f>
        <v>0.99</v>
      </c>
      <c r="F207" s="7" t="str">
        <f>VLOOKUP(A:A,'Τιμοκατάλογος ανά κωδικό'!D:H,5,0)</f>
        <v>5/33</v>
      </c>
    </row>
    <row r="208" spans="1:6" x14ac:dyDescent="0.25">
      <c r="A208" s="37">
        <v>12297</v>
      </c>
      <c r="B208" s="38" t="s">
        <v>304</v>
      </c>
      <c r="C208" s="38">
        <v>1</v>
      </c>
      <c r="D208" s="37" t="s">
        <v>291</v>
      </c>
      <c r="E208" s="40">
        <f>VLOOKUP(A208,'Τιμοκατάλογος ανά κωδικό'!D:G,4,0)</f>
        <v>5.36</v>
      </c>
      <c r="F208" s="7" t="str">
        <f>VLOOKUP(A:A,'Τιμοκατάλογος ανά κωδικό'!D:H,5,0)</f>
        <v>5/33</v>
      </c>
    </row>
    <row r="209" spans="1:6" ht="12.75" thickBot="1" x14ac:dyDescent="0.3"/>
    <row r="210" spans="1:6" s="36" customFormat="1" x14ac:dyDescent="0.25">
      <c r="A210" s="35">
        <v>18687</v>
      </c>
      <c r="B210" s="36" t="s">
        <v>785</v>
      </c>
      <c r="E210" s="18">
        <f>C211*E211+C212*E212+C213*E213+C214*E214</f>
        <v>11.71</v>
      </c>
      <c r="F210" s="19" t="str">
        <f>VLOOKUP(A:A,'Τιμοκατάλογος ανά κωδικό'!D:H,5,0)</f>
        <v>5/32</v>
      </c>
    </row>
    <row r="211" spans="1:6" x14ac:dyDescent="0.25">
      <c r="A211" s="37">
        <v>18684</v>
      </c>
      <c r="B211" s="38" t="s">
        <v>37</v>
      </c>
      <c r="C211" s="38">
        <v>1</v>
      </c>
      <c r="D211" s="37" t="s">
        <v>291</v>
      </c>
      <c r="E211" s="40">
        <f>VLOOKUP(A211,'Τιμοκατάλογος ανά κωδικό'!D:G,4,0)</f>
        <v>5.36</v>
      </c>
      <c r="F211" s="7" t="str">
        <f>VLOOKUP(A:A,'Τιμοκατάλογος ανά κωδικό'!D:H,5,0)</f>
        <v>*</v>
      </c>
    </row>
    <row r="212" spans="1:6" x14ac:dyDescent="0.25">
      <c r="A212" s="37">
        <v>12300</v>
      </c>
      <c r="B212" s="38" t="s">
        <v>454</v>
      </c>
      <c r="C212" s="38">
        <v>1</v>
      </c>
      <c r="D212" s="37" t="s">
        <v>291</v>
      </c>
      <c r="E212" s="40">
        <f>VLOOKUP(A212,'Τιμοκατάλογος ανά κωδικό'!D:G,4,0)</f>
        <v>0.99</v>
      </c>
      <c r="F212" s="7" t="str">
        <f>VLOOKUP(A:A,'Τιμοκατάλογος ανά κωδικό'!D:H,5,0)</f>
        <v>5/33</v>
      </c>
    </row>
    <row r="213" spans="1:6" x14ac:dyDescent="0.25">
      <c r="A213" s="37">
        <v>12297</v>
      </c>
      <c r="B213" s="38" t="s">
        <v>304</v>
      </c>
      <c r="C213" s="38">
        <v>1</v>
      </c>
      <c r="D213" s="37" t="s">
        <v>291</v>
      </c>
      <c r="E213" s="40">
        <f>VLOOKUP(A213,'Τιμοκατάλογος ανά κωδικό'!D:G,4,0)</f>
        <v>5.36</v>
      </c>
      <c r="F213" s="7" t="str">
        <f>VLOOKUP(A:A,'Τιμοκατάλογος ανά κωδικό'!D:H,5,0)</f>
        <v>5/33</v>
      </c>
    </row>
    <row r="214" spans="1:6" ht="12.75" thickBot="1" x14ac:dyDescent="0.3"/>
    <row r="215" spans="1:6" s="36" customFormat="1" x14ac:dyDescent="0.25">
      <c r="A215" s="35">
        <v>18702</v>
      </c>
      <c r="B215" s="36" t="s">
        <v>462</v>
      </c>
      <c r="E215" s="18">
        <f>C216*E216+C217*E217+C218*E218+C219*E219</f>
        <v>36.94</v>
      </c>
      <c r="F215" s="19" t="str">
        <f>VLOOKUP(A:A,'Τιμοκατάλογος ανά κωδικό'!D:H,5,0)</f>
        <v>5/32</v>
      </c>
    </row>
    <row r="216" spans="1:6" x14ac:dyDescent="0.25">
      <c r="A216" s="37">
        <v>18700</v>
      </c>
      <c r="B216" s="38" t="s">
        <v>438</v>
      </c>
      <c r="C216" s="38">
        <v>1</v>
      </c>
      <c r="D216" s="37" t="s">
        <v>291</v>
      </c>
      <c r="E216" s="40">
        <f>VLOOKUP(A216,'Τιμοκατάλογος ανά κωδικό'!D:G,4,0)</f>
        <v>17.420000000000002</v>
      </c>
      <c r="F216" s="7" t="str">
        <f>VLOOKUP(A:A,'Τιμοκατάλογος ανά κωδικό'!D:H,5,0)</f>
        <v>5/33</v>
      </c>
    </row>
    <row r="217" spans="1:6" x14ac:dyDescent="0.25">
      <c r="A217" s="37">
        <v>12300</v>
      </c>
      <c r="B217" s="38" t="s">
        <v>454</v>
      </c>
      <c r="C217" s="38">
        <v>1</v>
      </c>
      <c r="D217" s="37" t="s">
        <v>291</v>
      </c>
      <c r="E217" s="40">
        <f>VLOOKUP(A217,'Τιμοκατάλογος ανά κωδικό'!D:G,4,0)</f>
        <v>0.99</v>
      </c>
      <c r="F217" s="7" t="str">
        <f>VLOOKUP(A:A,'Τιμοκατάλογος ανά κωδικό'!D:H,5,0)</f>
        <v>5/33</v>
      </c>
    </row>
    <row r="218" spans="1:6" x14ac:dyDescent="0.25">
      <c r="A218" s="37">
        <v>12298</v>
      </c>
      <c r="B218" s="38" t="s">
        <v>305</v>
      </c>
      <c r="C218" s="38">
        <v>1</v>
      </c>
      <c r="D218" s="37" t="s">
        <v>291</v>
      </c>
      <c r="E218" s="40">
        <f>VLOOKUP(A218,'Τιμοκατάλογος ανά κωδικό'!D:G,4,0)</f>
        <v>5.36</v>
      </c>
      <c r="F218" s="7" t="str">
        <f>VLOOKUP(A:A,'Τιμοκατάλογος ανά κωδικό'!D:H,5,0)</f>
        <v>5/33</v>
      </c>
    </row>
    <row r="219" spans="1:6" x14ac:dyDescent="0.25">
      <c r="A219" s="37">
        <v>72247</v>
      </c>
      <c r="B219" s="38" t="s">
        <v>4623</v>
      </c>
      <c r="C219" s="38">
        <v>1</v>
      </c>
      <c r="D219" s="37" t="s">
        <v>291</v>
      </c>
      <c r="E219" s="40">
        <f>VLOOKUP(A219,'Τιμοκατάλογος ανά κωδικό'!D:G,4,0)</f>
        <v>13.17</v>
      </c>
      <c r="F219" s="7" t="str">
        <f>VLOOKUP(A:A,'Τιμοκατάλογος ανά κωδικό'!D:H,5,0)</f>
        <v>5/33</v>
      </c>
    </row>
    <row r="220" spans="1:6" ht="12.75" thickBot="1" x14ac:dyDescent="0.3">
      <c r="E220" s="39"/>
    </row>
    <row r="221" spans="1:6" s="36" customFormat="1" x14ac:dyDescent="0.25">
      <c r="A221" s="35">
        <v>18703</v>
      </c>
      <c r="B221" s="36" t="s">
        <v>463</v>
      </c>
      <c r="E221" s="18">
        <f>C222*E222+C223*E223+C224*E224+C225*E225</f>
        <v>45.88</v>
      </c>
      <c r="F221" s="19" t="str">
        <f>VLOOKUP(A:A,'Τιμοκατάλογος ανά κωδικό'!D:H,5,0)</f>
        <v>5/32</v>
      </c>
    </row>
    <row r="222" spans="1:6" x14ac:dyDescent="0.25">
      <c r="A222" s="37">
        <v>18701</v>
      </c>
      <c r="B222" s="38" t="s">
        <v>439</v>
      </c>
      <c r="C222" s="38">
        <v>1</v>
      </c>
      <c r="D222" s="37" t="s">
        <v>291</v>
      </c>
      <c r="E222" s="40">
        <f>VLOOKUP(A222,'Τιμοκατάλογος ανά κωδικό'!D:G,4,0)</f>
        <v>26.36</v>
      </c>
      <c r="F222" s="7" t="str">
        <f>VLOOKUP(A:A,'Τιμοκατάλογος ανά κωδικό'!D:H,5,0)</f>
        <v>5/33</v>
      </c>
    </row>
    <row r="223" spans="1:6" x14ac:dyDescent="0.25">
      <c r="A223" s="37">
        <v>12300</v>
      </c>
      <c r="B223" s="38" t="s">
        <v>454</v>
      </c>
      <c r="C223" s="38">
        <v>1</v>
      </c>
      <c r="D223" s="37" t="s">
        <v>291</v>
      </c>
      <c r="E223" s="40">
        <f>VLOOKUP(A223,'Τιμοκατάλογος ανά κωδικό'!D:G,4,0)</f>
        <v>0.99</v>
      </c>
      <c r="F223" s="7" t="str">
        <f>VLOOKUP(A:A,'Τιμοκατάλογος ανά κωδικό'!D:H,5,0)</f>
        <v>5/33</v>
      </c>
    </row>
    <row r="224" spans="1:6" x14ac:dyDescent="0.25">
      <c r="A224" s="37">
        <v>12298</v>
      </c>
      <c r="B224" s="38" t="s">
        <v>305</v>
      </c>
      <c r="C224" s="38">
        <v>1</v>
      </c>
      <c r="D224" s="37" t="s">
        <v>291</v>
      </c>
      <c r="E224" s="40">
        <f>VLOOKUP(A224,'Τιμοκατάλογος ανά κωδικό'!D:G,4,0)</f>
        <v>5.36</v>
      </c>
      <c r="F224" s="7" t="str">
        <f>VLOOKUP(A:A,'Τιμοκατάλογος ανά κωδικό'!D:H,5,0)</f>
        <v>5/33</v>
      </c>
    </row>
    <row r="225" spans="1:6" x14ac:dyDescent="0.25">
      <c r="A225" s="37">
        <v>72247</v>
      </c>
      <c r="B225" s="38" t="s">
        <v>4623</v>
      </c>
      <c r="C225" s="38">
        <v>1</v>
      </c>
      <c r="D225" s="37" t="s">
        <v>291</v>
      </c>
      <c r="E225" s="40">
        <f>VLOOKUP(A225,'Τιμοκατάλογος ανά κωδικό'!D:G,4,0)</f>
        <v>13.17</v>
      </c>
      <c r="F225" s="7" t="str">
        <f>VLOOKUP(A:A,'Τιμοκατάλογος ανά κωδικό'!D:H,5,0)</f>
        <v>5/33</v>
      </c>
    </row>
    <row r="226" spans="1:6" ht="12.75" thickBot="1" x14ac:dyDescent="0.3">
      <c r="E226" s="39"/>
    </row>
    <row r="227" spans="1:6" s="36" customFormat="1" x14ac:dyDescent="0.25">
      <c r="A227" s="35">
        <v>19649</v>
      </c>
      <c r="B227" s="36" t="s">
        <v>275</v>
      </c>
      <c r="E227" s="18">
        <f>C228*E228+C229*E229+C230*E230+C231*E231</f>
        <v>115.17</v>
      </c>
      <c r="F227" s="19" t="str">
        <f>VLOOKUP(A:A,'Τιμοκατάλογος ανά κωδικό'!D:H,5,0)</f>
        <v>5/38</v>
      </c>
    </row>
    <row r="228" spans="1:6" x14ac:dyDescent="0.25">
      <c r="A228" s="37">
        <v>41687</v>
      </c>
      <c r="B228" s="38" t="s">
        <v>1210</v>
      </c>
      <c r="C228" s="38">
        <v>1</v>
      </c>
      <c r="D228" s="37" t="s">
        <v>291</v>
      </c>
      <c r="E228" s="40">
        <f>VLOOKUP(A228,'Τιμοκατάλογος ανά κωδικό'!D:G,4,0)</f>
        <v>79.540000000000006</v>
      </c>
      <c r="F228" s="7" t="str">
        <f>VLOOKUP(A:A,'Τιμοκατάλογος ανά κωδικό'!D:H,5,0)</f>
        <v>*</v>
      </c>
    </row>
    <row r="229" spans="1:6" x14ac:dyDescent="0.25">
      <c r="A229" s="37">
        <v>41763</v>
      </c>
      <c r="B229" s="38" t="s">
        <v>890</v>
      </c>
      <c r="C229" s="38">
        <v>1</v>
      </c>
      <c r="D229" s="37" t="s">
        <v>291</v>
      </c>
      <c r="E229" s="40">
        <f>VLOOKUP(A229,'Τιμοκατάλογος ανά κωδικό'!D:G,4,0)</f>
        <v>29.44</v>
      </c>
      <c r="F229" s="7" t="str">
        <f>VLOOKUP(A:A,'Τιμοκατάλογος ανά κωδικό'!D:H,5,0)</f>
        <v>*</v>
      </c>
    </row>
    <row r="230" spans="1:6" x14ac:dyDescent="0.25">
      <c r="A230" s="37">
        <v>41764</v>
      </c>
      <c r="B230" s="38" t="s">
        <v>1231</v>
      </c>
      <c r="C230" s="38">
        <v>1</v>
      </c>
      <c r="D230" s="37" t="s">
        <v>291</v>
      </c>
      <c r="E230" s="40">
        <f>VLOOKUP(A230,'Τιμοκατάλογος ανά κωδικό'!D:G,4,0)</f>
        <v>6.19</v>
      </c>
      <c r="F230" s="7" t="str">
        <f>VLOOKUP(A:A,'Τιμοκατάλογος ανά κωδικό'!D:H,5,0)</f>
        <v>8/8</v>
      </c>
    </row>
    <row r="231" spans="1:6" ht="12.75" thickBot="1" x14ac:dyDescent="0.3"/>
    <row r="232" spans="1:6" s="36" customFormat="1" x14ac:dyDescent="0.25">
      <c r="A232" s="35">
        <v>19650</v>
      </c>
      <c r="B232" s="36" t="s">
        <v>66</v>
      </c>
      <c r="E232" s="18">
        <f>C233*E233+C234*E234+C235*E235+C236*E236</f>
        <v>133.34</v>
      </c>
      <c r="F232" s="19" t="str">
        <f>VLOOKUP(A:A,'Τιμοκατάλογος ανά κωδικό'!D:H,5,0)</f>
        <v>5/38</v>
      </c>
    </row>
    <row r="233" spans="1:6" x14ac:dyDescent="0.25">
      <c r="A233" s="37">
        <v>41693</v>
      </c>
      <c r="B233" s="38" t="s">
        <v>1215</v>
      </c>
      <c r="C233" s="38">
        <v>1</v>
      </c>
      <c r="D233" s="37" t="s">
        <v>291</v>
      </c>
      <c r="E233" s="40">
        <f>VLOOKUP(A233,'Τιμοκατάλογος ανά κωδικό'!D:G,4,0)</f>
        <v>97.71</v>
      </c>
      <c r="F233" s="7" t="str">
        <f>VLOOKUP(A:A,'Τιμοκατάλογος ανά κωδικό'!D:H,5,0)</f>
        <v>*</v>
      </c>
    </row>
    <row r="234" spans="1:6" x14ac:dyDescent="0.25">
      <c r="A234" s="37">
        <v>41763</v>
      </c>
      <c r="B234" s="38" t="s">
        <v>890</v>
      </c>
      <c r="C234" s="38">
        <v>1</v>
      </c>
      <c r="D234" s="37" t="s">
        <v>291</v>
      </c>
      <c r="E234" s="40">
        <f>VLOOKUP(A234,'Τιμοκατάλογος ανά κωδικό'!D:G,4,0)</f>
        <v>29.44</v>
      </c>
      <c r="F234" s="7" t="str">
        <f>VLOOKUP(A:A,'Τιμοκατάλογος ανά κωδικό'!D:H,5,0)</f>
        <v>*</v>
      </c>
    </row>
    <row r="235" spans="1:6" x14ac:dyDescent="0.25">
      <c r="A235" s="37">
        <v>41764</v>
      </c>
      <c r="B235" s="38" t="s">
        <v>1231</v>
      </c>
      <c r="C235" s="38">
        <v>1</v>
      </c>
      <c r="D235" s="37" t="s">
        <v>291</v>
      </c>
      <c r="E235" s="40">
        <f>VLOOKUP(A235,'Τιμοκατάλογος ανά κωδικό'!D:G,4,0)</f>
        <v>6.19</v>
      </c>
      <c r="F235" s="7" t="str">
        <f>VLOOKUP(A:A,'Τιμοκατάλογος ανά κωδικό'!D:H,5,0)</f>
        <v>8/8</v>
      </c>
    </row>
    <row r="236" spans="1:6" ht="12.75" thickBot="1" x14ac:dyDescent="0.3"/>
    <row r="237" spans="1:6" s="36" customFormat="1" x14ac:dyDescent="0.25">
      <c r="A237" s="35">
        <v>19651</v>
      </c>
      <c r="B237" s="36" t="s">
        <v>72</v>
      </c>
      <c r="E237" s="18">
        <f>C238*E238+C239*E239+C240*E240+C241*E241</f>
        <v>139.01</v>
      </c>
      <c r="F237" s="19" t="str">
        <f>VLOOKUP(A:A,'Τιμοκατάλογος ανά κωδικό'!D:H,5,0)</f>
        <v>5/38</v>
      </c>
    </row>
    <row r="238" spans="1:6" x14ac:dyDescent="0.25">
      <c r="A238" s="37">
        <v>41699</v>
      </c>
      <c r="B238" s="38" t="s">
        <v>631</v>
      </c>
      <c r="C238" s="38">
        <v>1</v>
      </c>
      <c r="D238" s="37" t="s">
        <v>291</v>
      </c>
      <c r="E238" s="40">
        <f>VLOOKUP(A238,'Τιμοκατάλογος ανά κωδικό'!D:G,4,0)</f>
        <v>103.38</v>
      </c>
      <c r="F238" s="7" t="str">
        <f>VLOOKUP(A:A,'Τιμοκατάλογος ανά κωδικό'!D:H,5,0)</f>
        <v>*</v>
      </c>
    </row>
    <row r="239" spans="1:6" x14ac:dyDescent="0.25">
      <c r="A239" s="37">
        <v>41763</v>
      </c>
      <c r="B239" s="38" t="s">
        <v>890</v>
      </c>
      <c r="C239" s="38">
        <v>1</v>
      </c>
      <c r="D239" s="37" t="s">
        <v>291</v>
      </c>
      <c r="E239" s="40">
        <f>VLOOKUP(A239,'Τιμοκατάλογος ανά κωδικό'!D:G,4,0)</f>
        <v>29.44</v>
      </c>
      <c r="F239" s="7" t="str">
        <f>VLOOKUP(A:A,'Τιμοκατάλογος ανά κωδικό'!D:H,5,0)</f>
        <v>*</v>
      </c>
    </row>
    <row r="240" spans="1:6" x14ac:dyDescent="0.25">
      <c r="A240" s="37">
        <v>41764</v>
      </c>
      <c r="B240" s="38" t="s">
        <v>1231</v>
      </c>
      <c r="C240" s="38">
        <v>1</v>
      </c>
      <c r="D240" s="37" t="s">
        <v>291</v>
      </c>
      <c r="E240" s="40">
        <f>VLOOKUP(A240,'Τιμοκατάλογος ανά κωδικό'!D:G,4,0)</f>
        <v>6.19</v>
      </c>
      <c r="F240" s="7" t="str">
        <f>VLOOKUP(A:A,'Τιμοκατάλογος ανά κωδικό'!D:H,5,0)</f>
        <v>8/8</v>
      </c>
    </row>
    <row r="241" spans="1:6" ht="12.75" thickBot="1" x14ac:dyDescent="0.3"/>
    <row r="242" spans="1:6" s="36" customFormat="1" x14ac:dyDescent="0.25">
      <c r="A242" s="35">
        <v>19652</v>
      </c>
      <c r="B242" s="36" t="s">
        <v>302</v>
      </c>
      <c r="E242" s="18">
        <f>C243*E243+C244*E244+C245*E245+C246*E246</f>
        <v>148.86000000000001</v>
      </c>
      <c r="F242" s="19" t="str">
        <f>VLOOKUP(A:A,'Τιμοκατάλογος ανά κωδικό'!D:H,5,0)</f>
        <v>5/38</v>
      </c>
    </row>
    <row r="243" spans="1:6" x14ac:dyDescent="0.25">
      <c r="A243" s="37">
        <v>41705</v>
      </c>
      <c r="B243" s="38" t="s">
        <v>623</v>
      </c>
      <c r="C243" s="38">
        <v>1</v>
      </c>
      <c r="D243" s="37" t="s">
        <v>291</v>
      </c>
      <c r="E243" s="40">
        <f>VLOOKUP(A243,'Τιμοκατάλογος ανά κωδικό'!D:G,4,0)</f>
        <v>113.23</v>
      </c>
      <c r="F243" s="7" t="str">
        <f>VLOOKUP(A:A,'Τιμοκατάλογος ανά κωδικό'!D:H,5,0)</f>
        <v>*</v>
      </c>
    </row>
    <row r="244" spans="1:6" x14ac:dyDescent="0.25">
      <c r="A244" s="37">
        <v>41763</v>
      </c>
      <c r="B244" s="38" t="s">
        <v>890</v>
      </c>
      <c r="C244" s="38">
        <v>1</v>
      </c>
      <c r="D244" s="37" t="s">
        <v>291</v>
      </c>
      <c r="E244" s="40">
        <f>VLOOKUP(A244,'Τιμοκατάλογος ανά κωδικό'!D:G,4,0)</f>
        <v>29.44</v>
      </c>
      <c r="F244" s="7" t="str">
        <f>VLOOKUP(A:A,'Τιμοκατάλογος ανά κωδικό'!D:H,5,0)</f>
        <v>*</v>
      </c>
    </row>
    <row r="245" spans="1:6" x14ac:dyDescent="0.25">
      <c r="A245" s="37">
        <v>41764</v>
      </c>
      <c r="B245" s="38" t="s">
        <v>1231</v>
      </c>
      <c r="C245" s="38">
        <v>1</v>
      </c>
      <c r="D245" s="37" t="s">
        <v>291</v>
      </c>
      <c r="E245" s="40">
        <f>VLOOKUP(A245,'Τιμοκατάλογος ανά κωδικό'!D:G,4,0)</f>
        <v>6.19</v>
      </c>
      <c r="F245" s="7" t="str">
        <f>VLOOKUP(A:A,'Τιμοκατάλογος ανά κωδικό'!D:H,5,0)</f>
        <v>8/8</v>
      </c>
    </row>
    <row r="246" spans="1:6" ht="12.75" thickBot="1" x14ac:dyDescent="0.3"/>
    <row r="247" spans="1:6" s="36" customFormat="1" x14ac:dyDescent="0.25">
      <c r="A247" s="35">
        <v>19654</v>
      </c>
      <c r="B247" s="36" t="s">
        <v>303</v>
      </c>
      <c r="E247" s="18">
        <f>C248*E248+C249*E249+C250*E250+C251*E251</f>
        <v>161.44</v>
      </c>
      <c r="F247" s="19" t="str">
        <f>VLOOKUP(A:A,'Τιμοκατάλογος ανά κωδικό'!D:H,5,0)</f>
        <v>5/38</v>
      </c>
    </row>
    <row r="248" spans="1:6" x14ac:dyDescent="0.25">
      <c r="A248" s="37">
        <v>41711</v>
      </c>
      <c r="B248" s="38" t="s">
        <v>1227</v>
      </c>
      <c r="C248" s="38">
        <v>1</v>
      </c>
      <c r="D248" s="37" t="s">
        <v>291</v>
      </c>
      <c r="E248" s="40">
        <f>VLOOKUP(A248,'Τιμοκατάλογος ανά κωδικό'!D:G,4,0)</f>
        <v>125.81</v>
      </c>
      <c r="F248" s="7" t="str">
        <f>VLOOKUP(A:A,'Τιμοκατάλογος ανά κωδικό'!D:H,5,0)</f>
        <v>*</v>
      </c>
    </row>
    <row r="249" spans="1:6" x14ac:dyDescent="0.25">
      <c r="A249" s="37">
        <v>41763</v>
      </c>
      <c r="B249" s="38" t="s">
        <v>890</v>
      </c>
      <c r="C249" s="38">
        <v>1</v>
      </c>
      <c r="D249" s="37" t="s">
        <v>291</v>
      </c>
      <c r="E249" s="40">
        <f>VLOOKUP(A249,'Τιμοκατάλογος ανά κωδικό'!D:G,4,0)</f>
        <v>29.44</v>
      </c>
      <c r="F249" s="7" t="str">
        <f>VLOOKUP(A:A,'Τιμοκατάλογος ανά κωδικό'!D:H,5,0)</f>
        <v>*</v>
      </c>
    </row>
    <row r="250" spans="1:6" x14ac:dyDescent="0.25">
      <c r="A250" s="37">
        <v>41764</v>
      </c>
      <c r="B250" s="38" t="s">
        <v>1231</v>
      </c>
      <c r="C250" s="38">
        <v>1</v>
      </c>
      <c r="D250" s="37" t="s">
        <v>291</v>
      </c>
      <c r="E250" s="40">
        <f>VLOOKUP(A250,'Τιμοκατάλογος ανά κωδικό'!D:G,4,0)</f>
        <v>6.19</v>
      </c>
      <c r="F250" s="7" t="str">
        <f>VLOOKUP(A:A,'Τιμοκατάλογος ανά κωδικό'!D:H,5,0)</f>
        <v>8/8</v>
      </c>
    </row>
    <row r="251" spans="1:6" ht="12.75" thickBot="1" x14ac:dyDescent="0.3">
      <c r="E251" s="39"/>
    </row>
    <row r="252" spans="1:6" s="36" customFormat="1" x14ac:dyDescent="0.25">
      <c r="A252" s="35">
        <v>19655</v>
      </c>
      <c r="B252" s="36" t="s">
        <v>595</v>
      </c>
      <c r="E252" s="18">
        <f>C253*E253+C254*E254+C255*E255+C256*E256</f>
        <v>236.03</v>
      </c>
      <c r="F252" s="19" t="str">
        <f>VLOOKUP(A:A,'Τιμοκατάλογος ανά κωδικό'!D:H,5,0)</f>
        <v>5/38</v>
      </c>
    </row>
    <row r="253" spans="1:6" x14ac:dyDescent="0.25">
      <c r="A253" s="37">
        <v>41681</v>
      </c>
      <c r="B253" s="38" t="s">
        <v>1205</v>
      </c>
      <c r="C253" s="38">
        <v>1</v>
      </c>
      <c r="D253" s="37" t="s">
        <v>291</v>
      </c>
      <c r="E253" s="40">
        <f>VLOOKUP(A253,'Τιμοκατάλογος ανά κωδικό'!D:G,4,0)</f>
        <v>200.4</v>
      </c>
      <c r="F253" s="7" t="str">
        <f>VLOOKUP(A:A,'Τιμοκατάλογος ανά κωδικό'!D:H,5,0)</f>
        <v>*</v>
      </c>
    </row>
    <row r="254" spans="1:6" x14ac:dyDescent="0.25">
      <c r="A254" s="37">
        <v>41763</v>
      </c>
      <c r="B254" s="38" t="s">
        <v>890</v>
      </c>
      <c r="C254" s="38">
        <v>1</v>
      </c>
      <c r="D254" s="37" t="s">
        <v>291</v>
      </c>
      <c r="E254" s="40">
        <f>VLOOKUP(A254,'Τιμοκατάλογος ανά κωδικό'!D:G,4,0)</f>
        <v>29.44</v>
      </c>
      <c r="F254" s="7" t="str">
        <f>VLOOKUP(A:A,'Τιμοκατάλογος ανά κωδικό'!D:H,5,0)</f>
        <v>*</v>
      </c>
    </row>
    <row r="255" spans="1:6" x14ac:dyDescent="0.25">
      <c r="A255" s="37">
        <v>41764</v>
      </c>
      <c r="B255" s="38" t="s">
        <v>1231</v>
      </c>
      <c r="C255" s="38">
        <v>1</v>
      </c>
      <c r="D255" s="37" t="s">
        <v>291</v>
      </c>
      <c r="E255" s="40">
        <f>VLOOKUP(A255,'Τιμοκατάλογος ανά κωδικό'!D:G,4,0)</f>
        <v>6.19</v>
      </c>
      <c r="F255" s="7" t="str">
        <f>VLOOKUP(A:A,'Τιμοκατάλογος ανά κωδικό'!D:H,5,0)</f>
        <v>8/8</v>
      </c>
    </row>
    <row r="256" spans="1:6" ht="12.75" thickBot="1" x14ac:dyDescent="0.3"/>
    <row r="257" spans="1:6" s="36" customFormat="1" x14ac:dyDescent="0.25">
      <c r="A257" s="35">
        <v>19672</v>
      </c>
      <c r="B257" s="36" t="s">
        <v>330</v>
      </c>
      <c r="E257" s="18">
        <f>C258*E258+C259*E259+C260*E260+C261*E261</f>
        <v>131.49</v>
      </c>
      <c r="F257" s="19" t="str">
        <f>VLOOKUP(A:A,'Τιμοκατάλογος ανά κωδικό'!D:H,5,0)</f>
        <v>5/38</v>
      </c>
    </row>
    <row r="258" spans="1:6" x14ac:dyDescent="0.25">
      <c r="A258" s="37">
        <v>41689</v>
      </c>
      <c r="B258" s="38" t="s">
        <v>1212</v>
      </c>
      <c r="C258" s="38">
        <v>1</v>
      </c>
      <c r="D258" s="37" t="s">
        <v>291</v>
      </c>
      <c r="E258" s="40">
        <f>VLOOKUP(A258,'Τιμοκατάλογος ανά κωδικό'!D:G,4,0)</f>
        <v>95.86</v>
      </c>
      <c r="F258" s="7" t="str">
        <f>VLOOKUP(A:A,'Τιμοκατάλογος ανά κωδικό'!D:H,5,0)</f>
        <v>*</v>
      </c>
    </row>
    <row r="259" spans="1:6" x14ac:dyDescent="0.25">
      <c r="A259" s="37">
        <v>41763</v>
      </c>
      <c r="B259" s="38" t="s">
        <v>890</v>
      </c>
      <c r="C259" s="38">
        <v>1</v>
      </c>
      <c r="D259" s="37" t="s">
        <v>291</v>
      </c>
      <c r="E259" s="40">
        <f>VLOOKUP(A259,'Τιμοκατάλογος ανά κωδικό'!D:G,4,0)</f>
        <v>29.44</v>
      </c>
      <c r="F259" s="7" t="str">
        <f>VLOOKUP(A:A,'Τιμοκατάλογος ανά κωδικό'!D:H,5,0)</f>
        <v>*</v>
      </c>
    </row>
    <row r="260" spans="1:6" x14ac:dyDescent="0.25">
      <c r="A260" s="37">
        <v>41764</v>
      </c>
      <c r="B260" s="38" t="s">
        <v>1231</v>
      </c>
      <c r="C260" s="38">
        <v>1</v>
      </c>
      <c r="D260" s="37" t="s">
        <v>291</v>
      </c>
      <c r="E260" s="40">
        <f>VLOOKUP(A260,'Τιμοκατάλογος ανά κωδικό'!D:G,4,0)</f>
        <v>6.19</v>
      </c>
      <c r="F260" s="7" t="str">
        <f>VLOOKUP(A:A,'Τιμοκατάλογος ανά κωδικό'!D:H,5,0)</f>
        <v>8/8</v>
      </c>
    </row>
    <row r="261" spans="1:6" ht="12.75" thickBot="1" x14ac:dyDescent="0.3"/>
    <row r="262" spans="1:6" s="36" customFormat="1" x14ac:dyDescent="0.25">
      <c r="A262" s="35">
        <v>19673</v>
      </c>
      <c r="B262" s="36" t="s">
        <v>331</v>
      </c>
      <c r="E262" s="18">
        <f>C263*E263+C264*E264+C265*E265+C266*E266</f>
        <v>143.13</v>
      </c>
      <c r="F262" s="19" t="str">
        <f>VLOOKUP(A:A,'Τιμοκατάλογος ανά κωδικό'!D:H,5,0)</f>
        <v>5/38</v>
      </c>
    </row>
    <row r="263" spans="1:6" x14ac:dyDescent="0.25">
      <c r="A263" s="37">
        <v>41695</v>
      </c>
      <c r="B263" s="38" t="s">
        <v>1217</v>
      </c>
      <c r="C263" s="38">
        <v>1</v>
      </c>
      <c r="D263" s="37" t="s">
        <v>291</v>
      </c>
      <c r="E263" s="40">
        <f>VLOOKUP(A263,'Τιμοκατάλογος ανά κωδικό'!D:G,4,0)</f>
        <v>107.5</v>
      </c>
      <c r="F263" s="7" t="str">
        <f>VLOOKUP(A:A,'Τιμοκατάλογος ανά κωδικό'!D:H,5,0)</f>
        <v>*</v>
      </c>
    </row>
    <row r="264" spans="1:6" x14ac:dyDescent="0.25">
      <c r="A264" s="37">
        <v>41763</v>
      </c>
      <c r="B264" s="38" t="s">
        <v>890</v>
      </c>
      <c r="C264" s="38">
        <v>1</v>
      </c>
      <c r="D264" s="37" t="s">
        <v>291</v>
      </c>
      <c r="E264" s="40">
        <f>VLOOKUP(A264,'Τιμοκατάλογος ανά κωδικό'!D:G,4,0)</f>
        <v>29.44</v>
      </c>
      <c r="F264" s="7" t="str">
        <f>VLOOKUP(A:A,'Τιμοκατάλογος ανά κωδικό'!D:H,5,0)</f>
        <v>*</v>
      </c>
    </row>
    <row r="265" spans="1:6" x14ac:dyDescent="0.25">
      <c r="A265" s="37">
        <v>41764</v>
      </c>
      <c r="B265" s="38" t="s">
        <v>1231</v>
      </c>
      <c r="C265" s="38">
        <v>1</v>
      </c>
      <c r="D265" s="37" t="s">
        <v>291</v>
      </c>
      <c r="E265" s="40">
        <f>VLOOKUP(A265,'Τιμοκατάλογος ανά κωδικό'!D:G,4,0)</f>
        <v>6.19</v>
      </c>
      <c r="F265" s="7" t="str">
        <f>VLOOKUP(A:A,'Τιμοκατάλογος ανά κωδικό'!D:H,5,0)</f>
        <v>8/8</v>
      </c>
    </row>
    <row r="266" spans="1:6" ht="12.75" thickBot="1" x14ac:dyDescent="0.3"/>
    <row r="267" spans="1:6" s="36" customFormat="1" x14ac:dyDescent="0.25">
      <c r="A267" s="35">
        <v>19674</v>
      </c>
      <c r="B267" s="36" t="s">
        <v>332</v>
      </c>
      <c r="E267" s="18">
        <f>C268*E268+C269*E269+C270*E270+C271*E271</f>
        <v>148.52000000000001</v>
      </c>
      <c r="F267" s="19" t="str">
        <f>VLOOKUP(A:A,'Τιμοκατάλογος ανά κωδικό'!D:H,5,0)</f>
        <v>5/38</v>
      </c>
    </row>
    <row r="268" spans="1:6" x14ac:dyDescent="0.25">
      <c r="A268" s="37">
        <v>41701</v>
      </c>
      <c r="B268" s="38" t="s">
        <v>620</v>
      </c>
      <c r="C268" s="38">
        <v>1</v>
      </c>
      <c r="D268" s="37" t="s">
        <v>291</v>
      </c>
      <c r="E268" s="40">
        <f>VLOOKUP(A268,'Τιμοκατάλογος ανά κωδικό'!D:G,4,0)</f>
        <v>112.89</v>
      </c>
      <c r="F268" s="7" t="str">
        <f>VLOOKUP(A:A,'Τιμοκατάλογος ανά κωδικό'!D:H,5,0)</f>
        <v>*</v>
      </c>
    </row>
    <row r="269" spans="1:6" x14ac:dyDescent="0.25">
      <c r="A269" s="37">
        <v>41763</v>
      </c>
      <c r="B269" s="38" t="s">
        <v>890</v>
      </c>
      <c r="C269" s="38">
        <v>1</v>
      </c>
      <c r="D269" s="37" t="s">
        <v>291</v>
      </c>
      <c r="E269" s="40">
        <f>VLOOKUP(A269,'Τιμοκατάλογος ανά κωδικό'!D:G,4,0)</f>
        <v>29.44</v>
      </c>
      <c r="F269" s="7" t="str">
        <f>VLOOKUP(A:A,'Τιμοκατάλογος ανά κωδικό'!D:H,5,0)</f>
        <v>*</v>
      </c>
    </row>
    <row r="270" spans="1:6" x14ac:dyDescent="0.25">
      <c r="A270" s="37">
        <v>41764</v>
      </c>
      <c r="B270" s="38" t="s">
        <v>1231</v>
      </c>
      <c r="C270" s="38">
        <v>1</v>
      </c>
      <c r="D270" s="37" t="s">
        <v>291</v>
      </c>
      <c r="E270" s="40">
        <f>VLOOKUP(A270,'Τιμοκατάλογος ανά κωδικό'!D:G,4,0)</f>
        <v>6.19</v>
      </c>
      <c r="F270" s="7" t="str">
        <f>VLOOKUP(A:A,'Τιμοκατάλογος ανά κωδικό'!D:H,5,0)</f>
        <v>8/8</v>
      </c>
    </row>
    <row r="271" spans="1:6" ht="12.75" thickBot="1" x14ac:dyDescent="0.3"/>
    <row r="272" spans="1:6" s="36" customFormat="1" x14ac:dyDescent="0.25">
      <c r="A272" s="35">
        <v>19675</v>
      </c>
      <c r="B272" s="36" t="s">
        <v>333</v>
      </c>
      <c r="E272" s="18">
        <f>C273*E273+C274*E274+C275*E275+C276*E276</f>
        <v>173.15</v>
      </c>
      <c r="F272" s="19" t="str">
        <f>VLOOKUP(A:A,'Τιμοκατάλογος ανά κωδικό'!D:H,5,0)</f>
        <v>5/38</v>
      </c>
    </row>
    <row r="273" spans="1:6" x14ac:dyDescent="0.25">
      <c r="A273" s="37">
        <v>41707</v>
      </c>
      <c r="B273" s="38" t="s">
        <v>625</v>
      </c>
      <c r="C273" s="38">
        <v>1</v>
      </c>
      <c r="D273" s="37" t="s">
        <v>291</v>
      </c>
      <c r="E273" s="40">
        <f>VLOOKUP(A273,'Τιμοκατάλογος ανά κωδικό'!D:G,4,0)</f>
        <v>137.52000000000001</v>
      </c>
      <c r="F273" s="7" t="str">
        <f>VLOOKUP(A:A,'Τιμοκατάλογος ανά κωδικό'!D:H,5,0)</f>
        <v>*</v>
      </c>
    </row>
    <row r="274" spans="1:6" x14ac:dyDescent="0.25">
      <c r="A274" s="37">
        <v>41763</v>
      </c>
      <c r="B274" s="38" t="s">
        <v>890</v>
      </c>
      <c r="C274" s="38">
        <v>1</v>
      </c>
      <c r="D274" s="37" t="s">
        <v>291</v>
      </c>
      <c r="E274" s="40">
        <f>VLOOKUP(A274,'Τιμοκατάλογος ανά κωδικό'!D:G,4,0)</f>
        <v>29.44</v>
      </c>
      <c r="F274" s="7" t="str">
        <f>VLOOKUP(A:A,'Τιμοκατάλογος ανά κωδικό'!D:H,5,0)</f>
        <v>*</v>
      </c>
    </row>
    <row r="275" spans="1:6" x14ac:dyDescent="0.25">
      <c r="A275" s="37">
        <v>41764</v>
      </c>
      <c r="B275" s="38" t="s">
        <v>1231</v>
      </c>
      <c r="C275" s="38">
        <v>1</v>
      </c>
      <c r="D275" s="37" t="s">
        <v>291</v>
      </c>
      <c r="E275" s="40">
        <f>VLOOKUP(A275,'Τιμοκατάλογος ανά κωδικό'!D:G,4,0)</f>
        <v>6.19</v>
      </c>
      <c r="F275" s="7" t="str">
        <f>VLOOKUP(A:A,'Τιμοκατάλογος ανά κωδικό'!D:H,5,0)</f>
        <v>8/8</v>
      </c>
    </row>
    <row r="276" spans="1:6" ht="12.75" thickBot="1" x14ac:dyDescent="0.3"/>
    <row r="277" spans="1:6" s="36" customFormat="1" x14ac:dyDescent="0.25">
      <c r="A277" s="35">
        <v>19676</v>
      </c>
      <c r="B277" s="36" t="s">
        <v>334</v>
      </c>
      <c r="E277" s="18">
        <f>C278*E278+C279*E279+C280*E280+C281*E281</f>
        <v>189.99</v>
      </c>
      <c r="F277" s="19" t="str">
        <f>VLOOKUP(A:A,'Τιμοκατάλογος ανά κωδικό'!D:H,5,0)</f>
        <v>5/38</v>
      </c>
    </row>
    <row r="278" spans="1:6" x14ac:dyDescent="0.25">
      <c r="A278" s="37">
        <v>41713</v>
      </c>
      <c r="B278" s="38" t="s">
        <v>1229</v>
      </c>
      <c r="C278" s="38">
        <v>1</v>
      </c>
      <c r="D278" s="37" t="s">
        <v>291</v>
      </c>
      <c r="E278" s="40">
        <f>VLOOKUP(A278,'Τιμοκατάλογος ανά κωδικό'!D:G,4,0)</f>
        <v>154.36000000000001</v>
      </c>
      <c r="F278" s="7" t="str">
        <f>VLOOKUP(A:A,'Τιμοκατάλογος ανά κωδικό'!D:H,5,0)</f>
        <v>*</v>
      </c>
    </row>
    <row r="279" spans="1:6" x14ac:dyDescent="0.25">
      <c r="A279" s="37">
        <v>41763</v>
      </c>
      <c r="B279" s="38" t="s">
        <v>890</v>
      </c>
      <c r="C279" s="38">
        <v>1</v>
      </c>
      <c r="D279" s="37" t="s">
        <v>291</v>
      </c>
      <c r="E279" s="40">
        <f>VLOOKUP(A279,'Τιμοκατάλογος ανά κωδικό'!D:G,4,0)</f>
        <v>29.44</v>
      </c>
      <c r="F279" s="7" t="str">
        <f>VLOOKUP(A:A,'Τιμοκατάλογος ανά κωδικό'!D:H,5,0)</f>
        <v>*</v>
      </c>
    </row>
    <row r="280" spans="1:6" x14ac:dyDescent="0.25">
      <c r="A280" s="37">
        <v>41764</v>
      </c>
      <c r="B280" s="38" t="s">
        <v>1231</v>
      </c>
      <c r="C280" s="38">
        <v>1</v>
      </c>
      <c r="D280" s="37" t="s">
        <v>291</v>
      </c>
      <c r="E280" s="40">
        <f>VLOOKUP(A280,'Τιμοκατάλογος ανά κωδικό'!D:G,4,0)</f>
        <v>6.19</v>
      </c>
      <c r="F280" s="7" t="str">
        <f>VLOOKUP(A:A,'Τιμοκατάλογος ανά κωδικό'!D:H,5,0)</f>
        <v>8/8</v>
      </c>
    </row>
    <row r="281" spans="1:6" ht="12.75" thickBot="1" x14ac:dyDescent="0.3"/>
    <row r="282" spans="1:6" s="36" customFormat="1" x14ac:dyDescent="0.25">
      <c r="A282" s="35">
        <v>19677</v>
      </c>
      <c r="B282" s="36" t="s">
        <v>335</v>
      </c>
      <c r="E282" s="18">
        <f>C283*E283+C284*E284+C285*E285+C286*E286</f>
        <v>276.64</v>
      </c>
      <c r="F282" s="19" t="str">
        <f>VLOOKUP(A:A,'Τιμοκατάλογος ανά κωδικό'!D:H,5,0)</f>
        <v>5/38</v>
      </c>
    </row>
    <row r="283" spans="1:6" x14ac:dyDescent="0.25">
      <c r="A283" s="37">
        <v>41683</v>
      </c>
      <c r="B283" s="38" t="s">
        <v>1207</v>
      </c>
      <c r="C283" s="38">
        <v>1</v>
      </c>
      <c r="D283" s="37" t="s">
        <v>291</v>
      </c>
      <c r="E283" s="40">
        <f>VLOOKUP(A283,'Τιμοκατάλογος ανά κωδικό'!D:G,4,0)</f>
        <v>241.01</v>
      </c>
      <c r="F283" s="7" t="str">
        <f>VLOOKUP(A:A,'Τιμοκατάλογος ανά κωδικό'!D:H,5,0)</f>
        <v>*</v>
      </c>
    </row>
    <row r="284" spans="1:6" x14ac:dyDescent="0.25">
      <c r="A284" s="37">
        <v>41763</v>
      </c>
      <c r="B284" s="38" t="s">
        <v>890</v>
      </c>
      <c r="C284" s="38">
        <v>1</v>
      </c>
      <c r="D284" s="37" t="s">
        <v>291</v>
      </c>
      <c r="E284" s="40">
        <f>VLOOKUP(A284,'Τιμοκατάλογος ανά κωδικό'!D:G,4,0)</f>
        <v>29.44</v>
      </c>
      <c r="F284" s="7" t="str">
        <f>VLOOKUP(A:A,'Τιμοκατάλογος ανά κωδικό'!D:H,5,0)</f>
        <v>*</v>
      </c>
    </row>
    <row r="285" spans="1:6" x14ac:dyDescent="0.25">
      <c r="A285" s="37">
        <v>41764</v>
      </c>
      <c r="B285" s="38" t="s">
        <v>1231</v>
      </c>
      <c r="C285" s="38">
        <v>1</v>
      </c>
      <c r="D285" s="37" t="s">
        <v>291</v>
      </c>
      <c r="E285" s="40">
        <f>VLOOKUP(A285,'Τιμοκατάλογος ανά κωδικό'!D:G,4,0)</f>
        <v>6.19</v>
      </c>
      <c r="F285" s="7" t="str">
        <f>VLOOKUP(A:A,'Τιμοκατάλογος ανά κωδικό'!D:H,5,0)</f>
        <v>8/8</v>
      </c>
    </row>
    <row r="286" spans="1:6" ht="12.75" thickBot="1" x14ac:dyDescent="0.3">
      <c r="E286" s="39"/>
    </row>
    <row r="287" spans="1:6" s="36" customFormat="1" x14ac:dyDescent="0.25">
      <c r="A287" s="35" t="s">
        <v>13626</v>
      </c>
      <c r="B287" s="36" t="s">
        <v>507</v>
      </c>
      <c r="E287" s="18">
        <f>C288*E288+C289*E289</f>
        <v>778.73</v>
      </c>
      <c r="F287" s="19" t="str">
        <f>VLOOKUP(A:A,'Τιμοκατάλογος ανά κωδικό'!D:H,5,0)</f>
        <v>5/26</v>
      </c>
    </row>
    <row r="288" spans="1:6" x14ac:dyDescent="0.25">
      <c r="A288" s="42" t="s">
        <v>13633</v>
      </c>
      <c r="B288" s="38" t="s">
        <v>422</v>
      </c>
      <c r="C288" s="38">
        <v>1</v>
      </c>
      <c r="D288" s="37" t="s">
        <v>291</v>
      </c>
      <c r="E288" s="40">
        <f>VLOOKUP(A288,'Τιμοκατάλογος ανά κωδικό'!D:G,4,0)</f>
        <v>465.49</v>
      </c>
      <c r="F288" s="7" t="str">
        <f>VLOOKUP(A:A,'Τιμοκατάλογος ανά κωδικό'!D:H,5,0)</f>
        <v>5/26</v>
      </c>
    </row>
    <row r="289" spans="1:6" x14ac:dyDescent="0.25">
      <c r="A289" s="42" t="s">
        <v>13631</v>
      </c>
      <c r="B289" s="38" t="s">
        <v>420</v>
      </c>
      <c r="C289" s="38">
        <v>1</v>
      </c>
      <c r="D289" s="37" t="s">
        <v>291</v>
      </c>
      <c r="E289" s="40">
        <f>VLOOKUP(A289,'Τιμοκατάλογος ανά κωδικό'!D:G,4,0)</f>
        <v>313.24</v>
      </c>
      <c r="F289" s="7" t="str">
        <f>VLOOKUP(A:A,'Τιμοκατάλογος ανά κωδικό'!D:H,5,0)</f>
        <v>5/26</v>
      </c>
    </row>
    <row r="290" spans="1:6" ht="12.75" thickBot="1" x14ac:dyDescent="0.3">
      <c r="B290" s="41"/>
      <c r="E290" s="22"/>
    </row>
    <row r="291" spans="1:6" s="36" customFormat="1" x14ac:dyDescent="0.25">
      <c r="A291" s="35" t="s">
        <v>13627</v>
      </c>
      <c r="B291" s="36" t="s">
        <v>927</v>
      </c>
      <c r="E291" s="18">
        <f>C292*E292</f>
        <v>930.98</v>
      </c>
      <c r="F291" s="19" t="str">
        <f>VLOOKUP(A:A,'Τιμοκατάλογος ανά κωδικό'!D:H,5,0)</f>
        <v>5/26</v>
      </c>
    </row>
    <row r="292" spans="1:6" x14ac:dyDescent="0.25">
      <c r="A292" s="42" t="s">
        <v>13633</v>
      </c>
      <c r="B292" s="38" t="s">
        <v>422</v>
      </c>
      <c r="C292" s="38">
        <v>2</v>
      </c>
      <c r="D292" s="37" t="s">
        <v>291</v>
      </c>
      <c r="E292" s="40">
        <f>VLOOKUP(A292,'Τιμοκατάλογος ανά κωδικό'!D:G,4,0)</f>
        <v>465.49</v>
      </c>
      <c r="F292" s="7" t="str">
        <f>VLOOKUP(A:A,'Τιμοκατάλογος ανά κωδικό'!D:H,5,0)</f>
        <v>5/26</v>
      </c>
    </row>
    <row r="293" spans="1:6" ht="12.75" thickBot="1" x14ac:dyDescent="0.3">
      <c r="B293" s="41"/>
      <c r="E293" s="40"/>
    </row>
    <row r="294" spans="1:6" s="36" customFormat="1" x14ac:dyDescent="0.25">
      <c r="A294" s="35" t="s">
        <v>13628</v>
      </c>
      <c r="B294" s="36" t="s">
        <v>64</v>
      </c>
      <c r="E294" s="18">
        <f>C295*E295</f>
        <v>978.34</v>
      </c>
      <c r="F294" s="19" t="str">
        <f>VLOOKUP(A:A,'Τιμοκατάλογος ανά κωδικό'!D:H,5,0)</f>
        <v>5/26</v>
      </c>
    </row>
    <row r="295" spans="1:6" x14ac:dyDescent="0.25">
      <c r="A295" s="42" t="s">
        <v>13635</v>
      </c>
      <c r="B295" s="38" t="s">
        <v>843</v>
      </c>
      <c r="C295" s="38">
        <v>2</v>
      </c>
      <c r="D295" s="37" t="s">
        <v>291</v>
      </c>
      <c r="E295" s="40">
        <f>VLOOKUP(A295,'Τιμοκατάλογος ανά κωδικό'!D:G,4,0)</f>
        <v>489.17</v>
      </c>
      <c r="F295" s="7" t="str">
        <f>VLOOKUP(A:A,'Τιμοκατάλογος ανά κωδικό'!D:H,5,0)</f>
        <v>5/26</v>
      </c>
    </row>
    <row r="296" spans="1:6" ht="12.75" thickBot="1" x14ac:dyDescent="0.3">
      <c r="B296" s="41"/>
      <c r="E296" s="22"/>
    </row>
    <row r="297" spans="1:6" s="36" customFormat="1" x14ac:dyDescent="0.25">
      <c r="A297" s="35" t="s">
        <v>13629</v>
      </c>
      <c r="B297" s="36" t="s">
        <v>65</v>
      </c>
      <c r="E297" s="18">
        <f>C298*E298</f>
        <v>1396.47</v>
      </c>
      <c r="F297" s="19" t="str">
        <f>VLOOKUP(A:A,'Τιμοκατάλογος ανά κωδικό'!D:H,5,0)</f>
        <v>5/26</v>
      </c>
    </row>
    <row r="298" spans="1:6" x14ac:dyDescent="0.25">
      <c r="A298" s="42" t="s">
        <v>13633</v>
      </c>
      <c r="B298" s="38" t="s">
        <v>422</v>
      </c>
      <c r="C298" s="38">
        <v>3</v>
      </c>
      <c r="D298" s="37" t="s">
        <v>291</v>
      </c>
      <c r="E298" s="40">
        <f>VLOOKUP(A298,'Τιμοκατάλογος ανά κωδικό'!D:G,4,0)</f>
        <v>465.49</v>
      </c>
      <c r="F298" s="7" t="str">
        <f>VLOOKUP(A:A,'Τιμοκατάλογος ανά κωδικό'!D:H,5,0)</f>
        <v>5/26</v>
      </c>
    </row>
    <row r="299" spans="1:6" ht="12.75" thickBot="1" x14ac:dyDescent="0.3">
      <c r="B299" s="41"/>
      <c r="E299" s="22"/>
    </row>
    <row r="300" spans="1:6" s="36" customFormat="1" x14ac:dyDescent="0.25">
      <c r="A300" s="35" t="s">
        <v>13673</v>
      </c>
      <c r="B300" s="36" t="s">
        <v>1180</v>
      </c>
      <c r="E300" s="18">
        <f>C301*E301</f>
        <v>1141.22</v>
      </c>
      <c r="F300" s="19" t="str">
        <f>VLOOKUP(A:A,'Τιμοκατάλογος ανά κωδικό'!D:H,5,0)</f>
        <v>5/27</v>
      </c>
    </row>
    <row r="301" spans="1:6" x14ac:dyDescent="0.25">
      <c r="A301" s="42" t="s">
        <v>13634</v>
      </c>
      <c r="B301" s="38" t="s">
        <v>842</v>
      </c>
      <c r="C301" s="38">
        <v>2</v>
      </c>
      <c r="D301" s="37" t="s">
        <v>291</v>
      </c>
      <c r="E301" s="40">
        <f>VLOOKUP(A301,'Τιμοκατάλογος ανά κωδικό'!D:G,4,0)</f>
        <v>570.61</v>
      </c>
      <c r="F301" s="7" t="str">
        <f>VLOOKUP(A:A,'Τιμοκατάλογος ανά κωδικό'!D:H,5,0)</f>
        <v>5/27</v>
      </c>
    </row>
    <row r="302" spans="1:6" ht="12.75" thickBot="1" x14ac:dyDescent="0.3">
      <c r="B302" s="41"/>
      <c r="E302" s="22"/>
    </row>
    <row r="303" spans="1:6" s="36" customFormat="1" x14ac:dyDescent="0.25">
      <c r="A303" s="35">
        <v>45848</v>
      </c>
      <c r="B303" s="36" t="s">
        <v>1362</v>
      </c>
      <c r="E303" s="18">
        <f>C304*E304+C305*E305+C306*E306+C307*E307</f>
        <v>258.92</v>
      </c>
      <c r="F303" s="19" t="str">
        <f>VLOOKUP(A:A,'Τιμοκατάλογος ανά κωδικό'!D:H,5,0)</f>
        <v>5/71</v>
      </c>
    </row>
    <row r="304" spans="1:6" x14ac:dyDescent="0.25">
      <c r="A304" s="37">
        <v>45669</v>
      </c>
      <c r="B304" s="38" t="s">
        <v>1368</v>
      </c>
      <c r="C304" s="38">
        <v>1</v>
      </c>
      <c r="D304" s="43" t="s">
        <v>291</v>
      </c>
      <c r="E304" s="40">
        <f>VLOOKUP(A304,'Τιμοκατάλογος ανά κωδικό'!D:G,4,0)</f>
        <v>184.66</v>
      </c>
      <c r="F304" s="7" t="str">
        <f>VLOOKUP(A:A,'Τιμοκατάλογος ανά κωδικό'!D:H,5,0)</f>
        <v>*</v>
      </c>
    </row>
    <row r="305" spans="1:6" x14ac:dyDescent="0.25">
      <c r="A305" s="37">
        <v>45671</v>
      </c>
      <c r="B305" s="38" t="s">
        <v>1369</v>
      </c>
      <c r="C305" s="38">
        <v>1</v>
      </c>
      <c r="D305" s="43" t="s">
        <v>291</v>
      </c>
      <c r="E305" s="40">
        <f>VLOOKUP(A305,'Τιμοκατάλογος ανά κωδικό'!D:G,4,0)</f>
        <v>37.130000000000003</v>
      </c>
      <c r="F305" s="7" t="str">
        <f>VLOOKUP(A:A,'Τιμοκατάλογος ανά κωδικό'!D:H,5,0)</f>
        <v>*</v>
      </c>
    </row>
    <row r="306" spans="1:6" x14ac:dyDescent="0.25">
      <c r="A306" s="37">
        <v>45671</v>
      </c>
      <c r="B306" s="38" t="s">
        <v>1369</v>
      </c>
      <c r="C306" s="38">
        <v>1</v>
      </c>
      <c r="D306" s="43" t="s">
        <v>291</v>
      </c>
      <c r="E306" s="40">
        <f>VLOOKUP(A306,'Τιμοκατάλογος ανά κωδικό'!D:G,4,0)</f>
        <v>37.130000000000003</v>
      </c>
      <c r="F306" s="7" t="str">
        <f>VLOOKUP(A:A,'Τιμοκατάλογος ανά κωδικό'!D:H,5,0)</f>
        <v>*</v>
      </c>
    </row>
    <row r="307" spans="1:6" ht="12.75" thickBot="1" x14ac:dyDescent="0.3">
      <c r="D307" s="43"/>
      <c r="E307" s="40"/>
    </row>
    <row r="308" spans="1:6" s="36" customFormat="1" x14ac:dyDescent="0.25">
      <c r="A308" s="35">
        <v>45849</v>
      </c>
      <c r="B308" s="36" t="s">
        <v>1363</v>
      </c>
      <c r="E308" s="18">
        <f>C309*E309+C310*E310+C311*E311+C312*E312</f>
        <v>258.92</v>
      </c>
      <c r="F308" s="19" t="str">
        <f>VLOOKUP(A:A,'Τιμοκατάλογος ανά κωδικό'!D:H,5,0)</f>
        <v>5/71</v>
      </c>
    </row>
    <row r="309" spans="1:6" x14ac:dyDescent="0.25">
      <c r="A309" s="37">
        <v>45669</v>
      </c>
      <c r="B309" s="38" t="s">
        <v>1368</v>
      </c>
      <c r="C309" s="38">
        <v>1</v>
      </c>
      <c r="D309" s="43" t="s">
        <v>291</v>
      </c>
      <c r="E309" s="40">
        <f>VLOOKUP(A309,'Τιμοκατάλογος ανά κωδικό'!D:G,4,0)</f>
        <v>184.66</v>
      </c>
      <c r="F309" s="7" t="str">
        <f>VLOOKUP(A:A,'Τιμοκατάλογος ανά κωδικό'!D:H,5,0)</f>
        <v>*</v>
      </c>
    </row>
    <row r="310" spans="1:6" x14ac:dyDescent="0.25">
      <c r="A310" s="37">
        <v>45671</v>
      </c>
      <c r="B310" s="38" t="s">
        <v>1369</v>
      </c>
      <c r="C310" s="38">
        <v>1</v>
      </c>
      <c r="D310" s="43" t="s">
        <v>291</v>
      </c>
      <c r="E310" s="40">
        <f>VLOOKUP(A310,'Τιμοκατάλογος ανά κωδικό'!D:G,4,0)</f>
        <v>37.130000000000003</v>
      </c>
      <c r="F310" s="7" t="str">
        <f>VLOOKUP(A:A,'Τιμοκατάλογος ανά κωδικό'!D:H,5,0)</f>
        <v>*</v>
      </c>
    </row>
    <row r="311" spans="1:6" x14ac:dyDescent="0.25">
      <c r="A311" s="37">
        <v>45675</v>
      </c>
      <c r="B311" s="38" t="s">
        <v>1371</v>
      </c>
      <c r="C311" s="38">
        <v>1</v>
      </c>
      <c r="D311" s="43" t="s">
        <v>291</v>
      </c>
      <c r="E311" s="40">
        <f>VLOOKUP(A311,'Τιμοκατάλογος ανά κωδικό'!D:G,4,0)</f>
        <v>37.130000000000003</v>
      </c>
      <c r="F311" s="7" t="str">
        <f>VLOOKUP(A:A,'Τιμοκατάλογος ανά κωδικό'!D:H,5,0)</f>
        <v>*</v>
      </c>
    </row>
    <row r="312" spans="1:6" ht="12.75" thickBot="1" x14ac:dyDescent="0.3">
      <c r="D312" s="43"/>
      <c r="E312" s="22"/>
    </row>
    <row r="313" spans="1:6" s="36" customFormat="1" x14ac:dyDescent="0.25">
      <c r="A313" s="35">
        <v>45850</v>
      </c>
      <c r="B313" s="36" t="s">
        <v>1364</v>
      </c>
      <c r="E313" s="18">
        <f>C314*E314+C315*E315+C316*E316+C317*E317</f>
        <v>258.92</v>
      </c>
      <c r="F313" s="19" t="str">
        <f>VLOOKUP(A:A,'Τιμοκατάλογος ανά κωδικό'!D:H,5,0)</f>
        <v>5/71</v>
      </c>
    </row>
    <row r="314" spans="1:6" x14ac:dyDescent="0.25">
      <c r="A314" s="37">
        <v>45669</v>
      </c>
      <c r="B314" s="38" t="s">
        <v>1368</v>
      </c>
      <c r="C314" s="38">
        <v>1</v>
      </c>
      <c r="D314" s="43" t="s">
        <v>291</v>
      </c>
      <c r="E314" s="40">
        <f>VLOOKUP(A314,'Τιμοκατάλογος ανά κωδικό'!D:G,4,0)</f>
        <v>184.66</v>
      </c>
      <c r="F314" s="7" t="str">
        <f>VLOOKUP(A:A,'Τιμοκατάλογος ανά κωδικό'!D:H,5,0)</f>
        <v>*</v>
      </c>
    </row>
    <row r="315" spans="1:6" x14ac:dyDescent="0.25">
      <c r="A315" s="37">
        <v>45673</v>
      </c>
      <c r="B315" s="38" t="s">
        <v>1370</v>
      </c>
      <c r="C315" s="38">
        <v>1</v>
      </c>
      <c r="D315" s="43" t="s">
        <v>291</v>
      </c>
      <c r="E315" s="40">
        <f>VLOOKUP(A315,'Τιμοκατάλογος ανά κωδικό'!D:G,4,0)</f>
        <v>37.130000000000003</v>
      </c>
      <c r="F315" s="7" t="str">
        <f>VLOOKUP(A:A,'Τιμοκατάλογος ανά κωδικό'!D:H,5,0)</f>
        <v>*</v>
      </c>
    </row>
    <row r="316" spans="1:6" x14ac:dyDescent="0.25">
      <c r="A316" s="37">
        <v>45673</v>
      </c>
      <c r="B316" s="38" t="s">
        <v>1370</v>
      </c>
      <c r="C316" s="38">
        <v>1</v>
      </c>
      <c r="D316" s="43" t="s">
        <v>291</v>
      </c>
      <c r="E316" s="40">
        <f>VLOOKUP(A316,'Τιμοκατάλογος ανά κωδικό'!D:G,4,0)</f>
        <v>37.130000000000003</v>
      </c>
      <c r="F316" s="7" t="str">
        <f>VLOOKUP(A:A,'Τιμοκατάλογος ανά κωδικό'!D:H,5,0)</f>
        <v>*</v>
      </c>
    </row>
    <row r="317" spans="1:6" ht="12.75" thickBot="1" x14ac:dyDescent="0.3">
      <c r="D317" s="43"/>
      <c r="E317" s="22"/>
    </row>
    <row r="318" spans="1:6" s="36" customFormat="1" x14ac:dyDescent="0.25">
      <c r="A318" s="35">
        <v>45851</v>
      </c>
      <c r="B318" s="36" t="s">
        <v>1365</v>
      </c>
      <c r="E318" s="18">
        <f>C319*E319+C320*E320+C321*E321+C322*E322</f>
        <v>258.92</v>
      </c>
      <c r="F318" s="19" t="str">
        <f>VLOOKUP(A:A,'Τιμοκατάλογος ανά κωδικό'!D:H,5,0)</f>
        <v>5/71</v>
      </c>
    </row>
    <row r="319" spans="1:6" x14ac:dyDescent="0.25">
      <c r="A319" s="37">
        <v>45669</v>
      </c>
      <c r="B319" s="38" t="s">
        <v>1368</v>
      </c>
      <c r="C319" s="38">
        <v>1</v>
      </c>
      <c r="D319" s="43" t="s">
        <v>291</v>
      </c>
      <c r="E319" s="40">
        <f>VLOOKUP(A319,'Τιμοκατάλογος ανά κωδικό'!D:G,4,0)</f>
        <v>184.66</v>
      </c>
      <c r="F319" s="7" t="str">
        <f>VLOOKUP(A:A,'Τιμοκατάλογος ανά κωδικό'!D:H,5,0)</f>
        <v>*</v>
      </c>
    </row>
    <row r="320" spans="1:6" x14ac:dyDescent="0.25">
      <c r="A320" s="37">
        <v>45673</v>
      </c>
      <c r="B320" s="38" t="s">
        <v>1370</v>
      </c>
      <c r="C320" s="38">
        <v>1</v>
      </c>
      <c r="D320" s="43" t="s">
        <v>291</v>
      </c>
      <c r="E320" s="40">
        <f>VLOOKUP(A320,'Τιμοκατάλογος ανά κωδικό'!D:G,4,0)</f>
        <v>37.130000000000003</v>
      </c>
      <c r="F320" s="7" t="str">
        <f>VLOOKUP(A:A,'Τιμοκατάλογος ανά κωδικό'!D:H,5,0)</f>
        <v>*</v>
      </c>
    </row>
    <row r="321" spans="1:6" x14ac:dyDescent="0.25">
      <c r="A321" s="37">
        <v>45677</v>
      </c>
      <c r="B321" s="38" t="s">
        <v>1372</v>
      </c>
      <c r="C321" s="38">
        <v>1</v>
      </c>
      <c r="D321" s="43" t="s">
        <v>291</v>
      </c>
      <c r="E321" s="40">
        <f>VLOOKUP(A321,'Τιμοκατάλογος ανά κωδικό'!D:G,4,0)</f>
        <v>37.130000000000003</v>
      </c>
      <c r="F321" s="7" t="str">
        <f>VLOOKUP(A:A,'Τιμοκατάλογος ανά κωδικό'!D:H,5,0)</f>
        <v>*</v>
      </c>
    </row>
    <row r="322" spans="1:6" ht="12.75" thickBot="1" x14ac:dyDescent="0.3">
      <c r="D322" s="43"/>
      <c r="E322" s="22"/>
    </row>
    <row r="323" spans="1:6" s="36" customFormat="1" x14ac:dyDescent="0.25">
      <c r="A323" s="35">
        <v>45852</v>
      </c>
      <c r="B323" s="36" t="s">
        <v>1366</v>
      </c>
      <c r="E323" s="18">
        <f>C324*E324+C325*E325+C326*E326+C327*E327</f>
        <v>258.92</v>
      </c>
      <c r="F323" s="19" t="str">
        <f>VLOOKUP(A:A,'Τιμοκατάλογος ανά κωδικό'!D:H,5,0)</f>
        <v>5/71</v>
      </c>
    </row>
    <row r="324" spans="1:6" x14ac:dyDescent="0.25">
      <c r="A324" s="37">
        <v>45669</v>
      </c>
      <c r="B324" s="38" t="s">
        <v>1368</v>
      </c>
      <c r="C324" s="38">
        <v>1</v>
      </c>
      <c r="D324" s="43" t="s">
        <v>291</v>
      </c>
      <c r="E324" s="40">
        <f>VLOOKUP(A324,'Τιμοκατάλογος ανά κωδικό'!D:G,4,0)</f>
        <v>184.66</v>
      </c>
      <c r="F324" s="7" t="str">
        <f>VLOOKUP(A:A,'Τιμοκατάλογος ανά κωδικό'!D:H,5,0)</f>
        <v>*</v>
      </c>
    </row>
    <row r="325" spans="1:6" x14ac:dyDescent="0.25">
      <c r="A325" s="37">
        <v>45675</v>
      </c>
      <c r="B325" s="38" t="s">
        <v>1371</v>
      </c>
      <c r="C325" s="38">
        <v>1</v>
      </c>
      <c r="D325" s="43" t="s">
        <v>291</v>
      </c>
      <c r="E325" s="40">
        <f>VLOOKUP(A325,'Τιμοκατάλογος ανά κωδικό'!D:G,4,0)</f>
        <v>37.130000000000003</v>
      </c>
      <c r="F325" s="7" t="str">
        <f>VLOOKUP(A:A,'Τιμοκατάλογος ανά κωδικό'!D:H,5,0)</f>
        <v>*</v>
      </c>
    </row>
    <row r="326" spans="1:6" x14ac:dyDescent="0.25">
      <c r="A326" s="37">
        <v>45675</v>
      </c>
      <c r="B326" s="38" t="s">
        <v>1371</v>
      </c>
      <c r="C326" s="38">
        <v>1</v>
      </c>
      <c r="D326" s="43" t="s">
        <v>291</v>
      </c>
      <c r="E326" s="40">
        <f>VLOOKUP(A326,'Τιμοκατάλογος ανά κωδικό'!D:G,4,0)</f>
        <v>37.130000000000003</v>
      </c>
      <c r="F326" s="7" t="str">
        <f>VLOOKUP(A:A,'Τιμοκατάλογος ανά κωδικό'!D:H,5,0)</f>
        <v>*</v>
      </c>
    </row>
    <row r="327" spans="1:6" ht="12.75" thickBot="1" x14ac:dyDescent="0.3">
      <c r="D327" s="43"/>
      <c r="E327" s="22"/>
    </row>
    <row r="328" spans="1:6" s="36" customFormat="1" x14ac:dyDescent="0.25">
      <c r="A328" s="35">
        <v>45853</v>
      </c>
      <c r="B328" s="36" t="s">
        <v>1367</v>
      </c>
      <c r="E328" s="18">
        <f>C329*E329+C330*E330+C331*E331+C332*E332</f>
        <v>258.92</v>
      </c>
      <c r="F328" s="19" t="str">
        <f>VLOOKUP(A:A,'Τιμοκατάλογος ανά κωδικό'!D:H,5,0)</f>
        <v>5/71</v>
      </c>
    </row>
    <row r="329" spans="1:6" x14ac:dyDescent="0.25">
      <c r="A329" s="37">
        <v>45669</v>
      </c>
      <c r="B329" s="38" t="s">
        <v>1368</v>
      </c>
      <c r="C329" s="38">
        <v>1</v>
      </c>
      <c r="D329" s="43" t="s">
        <v>291</v>
      </c>
      <c r="E329" s="40">
        <f>VLOOKUP(A329,'Τιμοκατάλογος ανά κωδικό'!D:G,4,0)</f>
        <v>184.66</v>
      </c>
      <c r="F329" s="7" t="str">
        <f>VLOOKUP(A:A,'Τιμοκατάλογος ανά κωδικό'!D:H,5,0)</f>
        <v>*</v>
      </c>
    </row>
    <row r="330" spans="1:6" x14ac:dyDescent="0.25">
      <c r="A330" s="37">
        <v>45677</v>
      </c>
      <c r="B330" s="38" t="s">
        <v>1372</v>
      </c>
      <c r="C330" s="38">
        <v>1</v>
      </c>
      <c r="D330" s="43" t="s">
        <v>291</v>
      </c>
      <c r="E330" s="40">
        <f>VLOOKUP(A330,'Τιμοκατάλογος ανά κωδικό'!D:G,4,0)</f>
        <v>37.130000000000003</v>
      </c>
      <c r="F330" s="7" t="str">
        <f>VLOOKUP(A:A,'Τιμοκατάλογος ανά κωδικό'!D:H,5,0)</f>
        <v>*</v>
      </c>
    </row>
    <row r="331" spans="1:6" x14ac:dyDescent="0.25">
      <c r="A331" s="37">
        <v>45677</v>
      </c>
      <c r="B331" s="38" t="s">
        <v>1372</v>
      </c>
      <c r="C331" s="38">
        <v>1</v>
      </c>
      <c r="D331" s="43" t="s">
        <v>291</v>
      </c>
      <c r="E331" s="40">
        <f>VLOOKUP(A331,'Τιμοκατάλογος ανά κωδικό'!D:G,4,0)</f>
        <v>37.130000000000003</v>
      </c>
      <c r="F331" s="7" t="str">
        <f>VLOOKUP(A:A,'Τιμοκατάλογος ανά κωδικό'!D:H,5,0)</f>
        <v>*</v>
      </c>
    </row>
    <row r="332" spans="1:6" ht="12.75" thickBot="1" x14ac:dyDescent="0.3">
      <c r="D332" s="43"/>
      <c r="E332" s="22"/>
    </row>
    <row r="333" spans="1:6" s="36" customFormat="1" x14ac:dyDescent="0.25">
      <c r="A333" s="35">
        <v>46536</v>
      </c>
      <c r="B333" s="36" t="s">
        <v>1430</v>
      </c>
      <c r="E333" s="18">
        <f>C334*E334+C335*E335</f>
        <v>481.35999999999996</v>
      </c>
      <c r="F333" s="19" t="str">
        <f>VLOOKUP(A:A,'Τιμοκατάλογος ανά κωδικό'!D:H,5,0)</f>
        <v>5/71</v>
      </c>
    </row>
    <row r="334" spans="1:6" x14ac:dyDescent="0.25">
      <c r="A334" s="37">
        <v>45641</v>
      </c>
      <c r="B334" s="38" t="s">
        <v>1531</v>
      </c>
      <c r="C334" s="38">
        <v>1</v>
      </c>
      <c r="D334" s="43" t="s">
        <v>291</v>
      </c>
      <c r="E334" s="40">
        <f>VLOOKUP(A334,'Τιμοκατάλογος ανά κωδικό'!D:G,4,0)</f>
        <v>114.52</v>
      </c>
      <c r="F334" s="7" t="str">
        <f>VLOOKUP(A:A,'Τιμοκατάλογος ανά κωδικό'!D:H,5,0)</f>
        <v>5/71</v>
      </c>
    </row>
    <row r="335" spans="1:6" x14ac:dyDescent="0.25">
      <c r="A335" s="37">
        <v>24563</v>
      </c>
      <c r="B335" s="38" t="s">
        <v>435</v>
      </c>
      <c r="C335" s="38">
        <v>1</v>
      </c>
      <c r="D335" s="43" t="s">
        <v>291</v>
      </c>
      <c r="E335" s="40">
        <f>VLOOKUP(A335,'Τιμοκατάλογος ανά κωδικό'!D:G,4,0)</f>
        <v>366.84</v>
      </c>
      <c r="F335" s="7" t="str">
        <f>VLOOKUP(A:A,'Τιμοκατάλογος ανά κωδικό'!D:H,5,0)</f>
        <v>*</v>
      </c>
    </row>
    <row r="336" spans="1:6" ht="12.75" thickBot="1" x14ac:dyDescent="0.3">
      <c r="D336" s="43"/>
      <c r="E336" s="22"/>
    </row>
    <row r="337" spans="1:6" s="36" customFormat="1" x14ac:dyDescent="0.25">
      <c r="A337" s="35" t="s">
        <v>13657</v>
      </c>
      <c r="B337" s="36" t="s">
        <v>10349</v>
      </c>
      <c r="E337" s="18">
        <f>C338*E338+C339*E339</f>
        <v>859.56</v>
      </c>
      <c r="F337" s="19" t="str">
        <f>VLOOKUP(A:A,'Τιμοκατάλογος ανά κωδικό'!D:H,5,0)</f>
        <v>5/23</v>
      </c>
    </row>
    <row r="338" spans="1:6" x14ac:dyDescent="0.25">
      <c r="A338" s="37" t="s">
        <v>13650</v>
      </c>
      <c r="B338" s="38" t="s">
        <v>10342</v>
      </c>
      <c r="C338" s="38">
        <v>3</v>
      </c>
      <c r="D338" s="43" t="s">
        <v>291</v>
      </c>
      <c r="E338" s="40">
        <f>VLOOKUP(A338,'Τιμοκατάλογος ανά κωδικό'!D:G,4,0)</f>
        <v>286.52</v>
      </c>
      <c r="F338" s="7" t="str">
        <f>VLOOKUP(A:A,'Τιμοκατάλογος ανά κωδικό'!D:H,5,0)</f>
        <v>5/23</v>
      </c>
    </row>
    <row r="339" spans="1:6" ht="12.75" thickBot="1" x14ac:dyDescent="0.3">
      <c r="D339" s="43"/>
      <c r="E339" s="40"/>
    </row>
    <row r="340" spans="1:6" s="36" customFormat="1" x14ac:dyDescent="0.25">
      <c r="A340" s="35" t="s">
        <v>13658</v>
      </c>
      <c r="B340" s="36" t="s">
        <v>10350</v>
      </c>
      <c r="E340" s="18">
        <f>C341*E341+C342*E342</f>
        <v>759.58</v>
      </c>
      <c r="F340" s="19" t="str">
        <f>VLOOKUP(A:A,'Τιμοκατάλογος ανά κωδικό'!D:H,5,0)</f>
        <v>5/24</v>
      </c>
    </row>
    <row r="341" spans="1:6" x14ac:dyDescent="0.25">
      <c r="A341" s="37" t="s">
        <v>13654</v>
      </c>
      <c r="B341" s="38" t="s">
        <v>10346</v>
      </c>
      <c r="C341" s="38">
        <v>2</v>
      </c>
      <c r="D341" s="43" t="s">
        <v>291</v>
      </c>
      <c r="E341" s="40">
        <f>VLOOKUP(A341,'Τιμοκατάλογος ανά κωδικό'!D:G,4,0)</f>
        <v>379.79</v>
      </c>
      <c r="F341" s="7" t="str">
        <f>VLOOKUP(A:A,'Τιμοκατάλογος ανά κωδικό'!D:H,5,0)</f>
        <v>5/23, 5/24</v>
      </c>
    </row>
    <row r="342" spans="1:6" ht="12.75" thickBot="1" x14ac:dyDescent="0.3">
      <c r="D342" s="43"/>
      <c r="E342" s="22"/>
    </row>
    <row r="343" spans="1:6" s="36" customFormat="1" x14ac:dyDescent="0.25">
      <c r="A343" s="35" t="s">
        <v>13659</v>
      </c>
      <c r="B343" s="36" t="s">
        <v>10351</v>
      </c>
      <c r="E343" s="18">
        <f>C344*E344+C345*E345</f>
        <v>631.05999999999995</v>
      </c>
      <c r="F343" s="19" t="str">
        <f>VLOOKUP(A:A,'Τιμοκατάλογος ανά κωδικό'!D:H,5,0)</f>
        <v>5/23</v>
      </c>
    </row>
    <row r="344" spans="1:6" x14ac:dyDescent="0.25">
      <c r="A344" s="37" t="s">
        <v>13651</v>
      </c>
      <c r="B344" s="38" t="s">
        <v>10343</v>
      </c>
      <c r="C344" s="38">
        <v>2</v>
      </c>
      <c r="D344" s="43" t="s">
        <v>291</v>
      </c>
      <c r="E344" s="40">
        <f>VLOOKUP(A344,'Τιμοκατάλογος ανά κωδικό'!D:G,4,0)</f>
        <v>315.52999999999997</v>
      </c>
      <c r="F344" s="7" t="str">
        <f>VLOOKUP(A:A,'Τιμοκατάλογος ανά κωδικό'!D:H,5,0)</f>
        <v>5/23</v>
      </c>
    </row>
    <row r="345" spans="1:6" ht="12.75" thickBot="1" x14ac:dyDescent="0.3">
      <c r="D345" s="43"/>
      <c r="E345" s="22"/>
    </row>
    <row r="346" spans="1:6" s="36" customFormat="1" x14ac:dyDescent="0.25">
      <c r="A346" s="35" t="s">
        <v>13660</v>
      </c>
      <c r="B346" s="36" t="s">
        <v>10352</v>
      </c>
      <c r="E346" s="18">
        <f>C347*E347+C348*E348</f>
        <v>573.04</v>
      </c>
      <c r="F346" s="19" t="str">
        <f>VLOOKUP(A:A,'Τιμοκατάλογος ανά κωδικό'!D:H,5,0)</f>
        <v>5/23</v>
      </c>
    </row>
    <row r="347" spans="1:6" x14ac:dyDescent="0.25">
      <c r="A347" s="37" t="s">
        <v>13650</v>
      </c>
      <c r="B347" s="38" t="s">
        <v>10342</v>
      </c>
      <c r="C347" s="38">
        <v>2</v>
      </c>
      <c r="D347" s="43" t="s">
        <v>291</v>
      </c>
      <c r="E347" s="40">
        <f>VLOOKUP(A347,'Τιμοκατάλογος ανά κωδικό'!D:G,4,0)</f>
        <v>286.52</v>
      </c>
      <c r="F347" s="7" t="str">
        <f>VLOOKUP(A:A,'Τιμοκατάλογος ανά κωδικό'!D:H,5,0)</f>
        <v>5/23</v>
      </c>
    </row>
    <row r="348" spans="1:6" ht="12.75" thickBot="1" x14ac:dyDescent="0.3">
      <c r="D348" s="43"/>
      <c r="E348" s="40"/>
    </row>
    <row r="349" spans="1:6" s="36" customFormat="1" x14ac:dyDescent="0.25">
      <c r="A349" s="35" t="s">
        <v>13664</v>
      </c>
      <c r="B349" s="36" t="s">
        <v>10474</v>
      </c>
      <c r="E349" s="18">
        <f>C350*E350+C351*E351</f>
        <v>454.74</v>
      </c>
      <c r="F349" s="19" t="str">
        <f>VLOOKUP(A:A,'Τιμοκατάλογος ανά κωδικό'!D:H,5,0)</f>
        <v>5/23</v>
      </c>
    </row>
    <row r="350" spans="1:6" x14ac:dyDescent="0.25">
      <c r="A350" s="37" t="s">
        <v>13647</v>
      </c>
      <c r="B350" s="38" t="s">
        <v>10339</v>
      </c>
      <c r="C350" s="38">
        <v>1</v>
      </c>
      <c r="D350" s="43" t="s">
        <v>291</v>
      </c>
      <c r="E350" s="40">
        <f>VLOOKUP(A350,'Τιμοκατάλογος ανά κωδικό'!D:G,4,0)</f>
        <v>168.22</v>
      </c>
      <c r="F350" s="7" t="str">
        <f>VLOOKUP(A:A,'Τιμοκατάλογος ανά κωδικό'!D:H,5,0)</f>
        <v>5/23</v>
      </c>
    </row>
    <row r="351" spans="1:6" ht="12.75" thickBot="1" x14ac:dyDescent="0.3">
      <c r="A351" s="37" t="s">
        <v>13650</v>
      </c>
      <c r="B351" s="38" t="s">
        <v>10342</v>
      </c>
      <c r="C351" s="38">
        <v>1</v>
      </c>
      <c r="D351" s="43" t="s">
        <v>291</v>
      </c>
      <c r="E351" s="40">
        <f>VLOOKUP(A351,'Τιμοκατάλογος ανά κωδικό'!D:G,4,0)</f>
        <v>286.52</v>
      </c>
      <c r="F351" s="7" t="str">
        <f>VLOOKUP(A:A,'Τιμοκατάλογος ανά κωδικό'!D:H,5,0)</f>
        <v>5/23</v>
      </c>
    </row>
    <row r="352" spans="1:6" s="36" customFormat="1" x14ac:dyDescent="0.25">
      <c r="A352" s="35">
        <v>701825</v>
      </c>
      <c r="B352" s="36" t="s">
        <v>11383</v>
      </c>
      <c r="E352" s="18">
        <f>C353*E353+C354*E354+C355*E355+C356*E356</f>
        <v>18.649999999999999</v>
      </c>
      <c r="F352" s="19" t="str">
        <f>VLOOKUP(A:A,'Τιμοκατάλογος ανά κωδικό'!D:H,5,0)</f>
        <v>5/32</v>
      </c>
    </row>
    <row r="353" spans="1:6" x14ac:dyDescent="0.25">
      <c r="A353" s="37">
        <v>12283</v>
      </c>
      <c r="B353" s="38" t="s">
        <v>596</v>
      </c>
      <c r="C353" s="38">
        <v>1</v>
      </c>
      <c r="D353" s="37" t="s">
        <v>291</v>
      </c>
      <c r="E353" s="40">
        <f>VLOOKUP(A353,'Τιμοκατάλογος ανά κωδικό'!D:G,4,0)</f>
        <v>4.49</v>
      </c>
      <c r="F353" s="7" t="str">
        <f>VLOOKUP(A:A,'Τιμοκατάλογος ανά κωδικό'!D:H,5,0)</f>
        <v>5/33</v>
      </c>
    </row>
    <row r="354" spans="1:6" x14ac:dyDescent="0.25">
      <c r="A354" s="37">
        <v>12300</v>
      </c>
      <c r="B354" s="38" t="s">
        <v>454</v>
      </c>
      <c r="C354" s="38">
        <v>1</v>
      </c>
      <c r="D354" s="37" t="s">
        <v>291</v>
      </c>
      <c r="E354" s="40">
        <f>VLOOKUP(A354,'Τιμοκατάλογος ανά κωδικό'!D:G,4,0)</f>
        <v>0.99</v>
      </c>
      <c r="F354" s="7" t="str">
        <f>VLOOKUP(A:A,'Τιμοκατάλογος ανά κωδικό'!D:H,5,0)</f>
        <v>5/33</v>
      </c>
    </row>
    <row r="355" spans="1:6" x14ac:dyDescent="0.25">
      <c r="A355" s="37">
        <v>48800</v>
      </c>
      <c r="B355" s="38" t="s">
        <v>3576</v>
      </c>
      <c r="C355" s="38">
        <v>1</v>
      </c>
      <c r="D355" s="37" t="s">
        <v>291</v>
      </c>
      <c r="E355" s="40">
        <f>VLOOKUP(A355,'Τιμοκατάλογος ανά κωδικό'!D:G,4,0)</f>
        <v>13.17</v>
      </c>
      <c r="F355" s="7" t="str">
        <f>VLOOKUP(A:A,'Τιμοκατάλογος ανά κωδικό'!D:H,5,0)</f>
        <v>5/33</v>
      </c>
    </row>
    <row r="356" spans="1:6" ht="12.75" thickBot="1" x14ac:dyDescent="0.3"/>
    <row r="357" spans="1:6" s="36" customFormat="1" x14ac:dyDescent="0.25">
      <c r="A357" s="35">
        <v>701826</v>
      </c>
      <c r="B357" s="36" t="s">
        <v>11384</v>
      </c>
      <c r="E357" s="18">
        <f>C358*E358+C359*E359+C360*E360+C361*E361</f>
        <v>18.649999999999999</v>
      </c>
      <c r="F357" s="19" t="str">
        <f>VLOOKUP(A:A,'Τιμοκατάλογος ανά κωδικό'!D:H,5,0)</f>
        <v>5/32</v>
      </c>
    </row>
    <row r="358" spans="1:6" x14ac:dyDescent="0.25">
      <c r="A358" s="37">
        <v>12282</v>
      </c>
      <c r="B358" s="38" t="s">
        <v>893</v>
      </c>
      <c r="C358" s="38">
        <v>1</v>
      </c>
      <c r="D358" s="37" t="s">
        <v>291</v>
      </c>
      <c r="E358" s="40">
        <f>VLOOKUP(A358,'Τιμοκατάλογος ανά κωδικό'!D:G,4,0)</f>
        <v>4.49</v>
      </c>
      <c r="F358" s="7" t="str">
        <f>VLOOKUP(A:A,'Τιμοκατάλογος ανά κωδικό'!D:H,5,0)</f>
        <v>5/33</v>
      </c>
    </row>
    <row r="359" spans="1:6" x14ac:dyDescent="0.25">
      <c r="A359" s="37">
        <v>12300</v>
      </c>
      <c r="B359" s="38" t="s">
        <v>454</v>
      </c>
      <c r="C359" s="38">
        <v>1</v>
      </c>
      <c r="D359" s="37" t="s">
        <v>291</v>
      </c>
      <c r="E359" s="40">
        <f>VLOOKUP(A359,'Τιμοκατάλογος ανά κωδικό'!D:G,4,0)</f>
        <v>0.99</v>
      </c>
      <c r="F359" s="7" t="str">
        <f>VLOOKUP(A:A,'Τιμοκατάλογος ανά κωδικό'!D:H,5,0)</f>
        <v>5/33</v>
      </c>
    </row>
    <row r="360" spans="1:6" x14ac:dyDescent="0.25">
      <c r="A360" s="37">
        <v>49039</v>
      </c>
      <c r="B360" s="38" t="s">
        <v>3977</v>
      </c>
      <c r="C360" s="38">
        <v>1</v>
      </c>
      <c r="D360" s="37" t="s">
        <v>291</v>
      </c>
      <c r="E360" s="40">
        <f>VLOOKUP(A360,'Τιμοκατάλογος ανά κωδικό'!D:G,4,0)</f>
        <v>13.17</v>
      </c>
      <c r="F360" s="7" t="str">
        <f>VLOOKUP(A:A,'Τιμοκατάλογος ανά κωδικό'!D:H,5,0)</f>
        <v>5/33</v>
      </c>
    </row>
    <row r="361" spans="1:6" ht="12.75" thickBot="1" x14ac:dyDescent="0.3"/>
    <row r="362" spans="1:6" s="36" customFormat="1" x14ac:dyDescent="0.25">
      <c r="A362" s="35">
        <v>701828</v>
      </c>
      <c r="B362" s="36" t="s">
        <v>11386</v>
      </c>
      <c r="E362" s="18">
        <f>C363*E363+C364*E364+C365*E365+C366*E366</f>
        <v>26.1</v>
      </c>
      <c r="F362" s="19" t="str">
        <f>VLOOKUP(A:A,'Τιμοκατάλογος ανά κωδικό'!D:H,5,0)</f>
        <v>5/32</v>
      </c>
    </row>
    <row r="363" spans="1:6" x14ac:dyDescent="0.25">
      <c r="A363" s="37">
        <v>12286</v>
      </c>
      <c r="B363" s="38" t="s">
        <v>790</v>
      </c>
      <c r="C363" s="38">
        <v>1</v>
      </c>
      <c r="D363" s="37" t="s">
        <v>291</v>
      </c>
      <c r="E363" s="40">
        <f>VLOOKUP(A363,'Τιμοκατάλογος ανά κωδικό'!D:G,4,0)</f>
        <v>6.58</v>
      </c>
      <c r="F363" s="7" t="str">
        <f>VLOOKUP(A:A,'Τιμοκατάλογος ανά κωδικό'!D:H,5,0)</f>
        <v>5/33</v>
      </c>
    </row>
    <row r="364" spans="1:6" x14ac:dyDescent="0.25">
      <c r="A364" s="37">
        <v>12300</v>
      </c>
      <c r="B364" s="38" t="s">
        <v>454</v>
      </c>
      <c r="C364" s="38">
        <v>1</v>
      </c>
      <c r="D364" s="37" t="s">
        <v>291</v>
      </c>
      <c r="E364" s="40">
        <f>VLOOKUP(A364,'Τιμοκατάλογος ανά κωδικό'!D:G,4,0)</f>
        <v>0.99</v>
      </c>
      <c r="F364" s="7" t="str">
        <f>VLOOKUP(A:A,'Τιμοκατάλογος ανά κωδικό'!D:H,5,0)</f>
        <v>5/33</v>
      </c>
    </row>
    <row r="365" spans="1:6" x14ac:dyDescent="0.25">
      <c r="A365" s="37">
        <v>12298</v>
      </c>
      <c r="B365" s="38" t="s">
        <v>305</v>
      </c>
      <c r="C365" s="38">
        <v>1</v>
      </c>
      <c r="D365" s="37" t="s">
        <v>291</v>
      </c>
      <c r="E365" s="40">
        <f>VLOOKUP(A365,'Τιμοκατάλογος ανά κωδικό'!D:G,4,0)</f>
        <v>5.36</v>
      </c>
      <c r="F365" s="7" t="str">
        <f>VLOOKUP(A:A,'Τιμοκατάλογος ανά κωδικό'!D:H,5,0)</f>
        <v>5/33</v>
      </c>
    </row>
    <row r="366" spans="1:6" x14ac:dyDescent="0.25">
      <c r="A366" s="37">
        <v>49039</v>
      </c>
      <c r="B366" s="38" t="s">
        <v>3977</v>
      </c>
      <c r="C366" s="38">
        <v>1</v>
      </c>
      <c r="D366" s="37" t="s">
        <v>291</v>
      </c>
      <c r="E366" s="40">
        <f>VLOOKUP(A366,'Τιμοκατάλογος ανά κωδικό'!D:G,4,0)</f>
        <v>13.17</v>
      </c>
      <c r="F366" s="7" t="str">
        <f>VLOOKUP(A:A,'Τιμοκατάλογος ανά κωδικό'!D:H,5,0)</f>
        <v>5/33</v>
      </c>
    </row>
    <row r="367" spans="1:6" ht="12.75" thickBot="1" x14ac:dyDescent="0.3">
      <c r="E367" s="39"/>
    </row>
    <row r="368" spans="1:6" s="36" customFormat="1" x14ac:dyDescent="0.25">
      <c r="A368" s="35">
        <v>701829</v>
      </c>
      <c r="B368" s="36" t="s">
        <v>11385</v>
      </c>
      <c r="E368" s="18">
        <f>C369*E369+C370*E370+C371*E371+C372*E372</f>
        <v>26.1</v>
      </c>
      <c r="F368" s="19" t="str">
        <f>VLOOKUP(A:A,'Τιμοκατάλογος ανά κωδικό'!D:H,5,0)</f>
        <v>5/32</v>
      </c>
    </row>
    <row r="369" spans="1:6" x14ac:dyDescent="0.25">
      <c r="A369" s="37">
        <v>12287</v>
      </c>
      <c r="B369" s="38" t="s">
        <v>791</v>
      </c>
      <c r="C369" s="38">
        <v>1</v>
      </c>
      <c r="D369" s="37" t="s">
        <v>291</v>
      </c>
      <c r="E369" s="40">
        <f>VLOOKUP(A369,'Τιμοκατάλογος ανά κωδικό'!D:G,4,0)</f>
        <v>6.58</v>
      </c>
      <c r="F369" s="7" t="str">
        <f>VLOOKUP(A:A,'Τιμοκατάλογος ανά κωδικό'!D:H,5,0)</f>
        <v>5/33</v>
      </c>
    </row>
    <row r="370" spans="1:6" x14ac:dyDescent="0.25">
      <c r="A370" s="37">
        <v>12300</v>
      </c>
      <c r="B370" s="38" t="s">
        <v>454</v>
      </c>
      <c r="C370" s="38">
        <v>1</v>
      </c>
      <c r="D370" s="37" t="s">
        <v>291</v>
      </c>
      <c r="E370" s="40">
        <f>VLOOKUP(A370,'Τιμοκατάλογος ανά κωδικό'!D:G,4,0)</f>
        <v>0.99</v>
      </c>
      <c r="F370" s="7" t="str">
        <f>VLOOKUP(A:A,'Τιμοκατάλογος ανά κωδικό'!D:H,5,0)</f>
        <v>5/33</v>
      </c>
    </row>
    <row r="371" spans="1:6" x14ac:dyDescent="0.25">
      <c r="A371" s="37">
        <v>12297</v>
      </c>
      <c r="B371" s="38" t="s">
        <v>304</v>
      </c>
      <c r="C371" s="38">
        <v>1</v>
      </c>
      <c r="D371" s="37" t="s">
        <v>291</v>
      </c>
      <c r="E371" s="40">
        <f>VLOOKUP(A371,'Τιμοκατάλογος ανά κωδικό'!D:G,4,0)</f>
        <v>5.36</v>
      </c>
      <c r="F371" s="7" t="str">
        <f>VLOOKUP(A:A,'Τιμοκατάλογος ανά κωδικό'!D:H,5,0)</f>
        <v>5/33</v>
      </c>
    </row>
    <row r="372" spans="1:6" x14ac:dyDescent="0.25">
      <c r="A372" s="37">
        <v>48800</v>
      </c>
      <c r="B372" s="38" t="s">
        <v>3576</v>
      </c>
      <c r="C372" s="38">
        <v>1</v>
      </c>
      <c r="D372" s="37" t="s">
        <v>291</v>
      </c>
      <c r="E372" s="40">
        <f>VLOOKUP(A372,'Τιμοκατάλογος ανά κωδικό'!D:G,4,0)</f>
        <v>13.17</v>
      </c>
      <c r="F372" s="7" t="str">
        <f>VLOOKUP(A:A,'Τιμοκατάλογος ανά κωδικό'!D:H,5,0)</f>
        <v>5/33</v>
      </c>
    </row>
  </sheetData>
  <autoFilter ref="A1:F372" xr:uid="{0253981E-43D6-4D79-B130-AAA4D22B3B09}"/>
  <printOptions horizontalCentered="1" gridLines="1"/>
  <pageMargins left="0" right="0" top="1.1811023622047245" bottom="0.39370078740157483" header="0.39370078740157483" footer="0"/>
  <pageSetup paperSize="9" orientation="portrait" r:id="rId1"/>
  <headerFooter alignWithMargins="0">
    <oddHeader>&amp;C&amp;12&amp;K000000ΤΙΜΟΚΑΤΑΛΟΓΟΣ
ΗΛΕΚΤΡΟΛΟΓΙΚΟΥ ΥΛΙΚΟΥ
Δεκέμβριος 2024&amp;R&amp;K000000&amp;A
Ανάλυση ΒΟΜ υλικών</oddHeader>
    <oddFooter>&amp;R&amp;K000000σελ. &amp;P/&amp;N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E1B65-7426-431B-868D-2F348131B55F}">
  <dimension ref="A1:F51"/>
  <sheetViews>
    <sheetView workbookViewId="0">
      <pane ySplit="1" topLeftCell="A2" activePane="bottomLeft" state="frozen"/>
      <selection pane="bottomLeft"/>
    </sheetView>
  </sheetViews>
  <sheetFormatPr defaultColWidth="8.85546875" defaultRowHeight="12" x14ac:dyDescent="0.25"/>
  <cols>
    <col min="1" max="1" width="8.85546875" style="37" bestFit="1" customWidth="1"/>
    <col min="2" max="2" width="47.7109375" style="38" customWidth="1"/>
    <col min="3" max="3" width="2" style="38" customWidth="1"/>
    <col min="4" max="4" width="4.85546875" style="37" customWidth="1"/>
    <col min="5" max="5" width="12.7109375" style="23" customWidth="1"/>
    <col min="6" max="6" width="12.140625" style="37" customWidth="1"/>
    <col min="7" max="16384" width="8.85546875" style="38"/>
  </cols>
  <sheetData>
    <row r="1" spans="1:6" s="34" customFormat="1" ht="39.75" customHeight="1" thickBot="1" x14ac:dyDescent="0.25">
      <c r="A1" s="30" t="s">
        <v>361</v>
      </c>
      <c r="B1" s="31" t="s">
        <v>362</v>
      </c>
      <c r="C1" s="32"/>
      <c r="D1" s="30"/>
      <c r="E1" s="12" t="s">
        <v>363</v>
      </c>
      <c r="F1" s="33" t="s">
        <v>19301</v>
      </c>
    </row>
    <row r="2" spans="1:6" s="36" customFormat="1" ht="12.75" thickTop="1" x14ac:dyDescent="0.25">
      <c r="A2" s="35">
        <v>708518</v>
      </c>
      <c r="B2" s="36" t="s">
        <v>20177</v>
      </c>
      <c r="E2" s="18">
        <f>C3*E3+C4*E4+C5*E5</f>
        <v>289.13</v>
      </c>
      <c r="F2" s="19" t="str">
        <f>VLOOKUP(A:A,'Τιμοκατάλογος ανά κωδικό'!D:H,5,0)</f>
        <v>8/8</v>
      </c>
    </row>
    <row r="3" spans="1:6" x14ac:dyDescent="0.25">
      <c r="A3" s="37">
        <v>710377</v>
      </c>
      <c r="B3" s="38" t="s">
        <v>20176</v>
      </c>
      <c r="C3" s="38">
        <v>1</v>
      </c>
      <c r="D3" s="37" t="s">
        <v>291</v>
      </c>
      <c r="E3" s="40">
        <f>VLOOKUP(A3,'Τιμοκατάλογος ανά κωδικό'!D:G,4,0)</f>
        <v>241.54</v>
      </c>
      <c r="F3" s="7" t="str">
        <f>VLOOKUP(A:A,'Τιμοκατάλογος ανά κωδικό'!D:H,5,0)</f>
        <v>*</v>
      </c>
    </row>
    <row r="4" spans="1:6" x14ac:dyDescent="0.25">
      <c r="A4" s="37">
        <v>10875</v>
      </c>
      <c r="B4" s="38" t="s">
        <v>276</v>
      </c>
      <c r="C4" s="38">
        <v>1</v>
      </c>
      <c r="D4" s="37" t="s">
        <v>291</v>
      </c>
      <c r="E4" s="40">
        <f>VLOOKUP(A4,'Τιμοκατάλογος ανά κωδικό'!D:G,4,0)</f>
        <v>36.229999999999997</v>
      </c>
      <c r="F4" s="7" t="str">
        <f>VLOOKUP(A:A,'Τιμοκατάλογος ανά κωδικό'!D:H,5,0)</f>
        <v>8/8</v>
      </c>
    </row>
    <row r="5" spans="1:6" x14ac:dyDescent="0.25">
      <c r="A5" s="37">
        <v>81029</v>
      </c>
      <c r="B5" s="38" t="s">
        <v>15027</v>
      </c>
      <c r="C5" s="38">
        <v>1</v>
      </c>
      <c r="D5" s="37" t="s">
        <v>291</v>
      </c>
      <c r="E5" s="40">
        <f>VLOOKUP(A5,'Τιμοκατάλογος ανά κωδικό'!D:G,4,0)</f>
        <v>11.36</v>
      </c>
      <c r="F5" s="7" t="str">
        <f>VLOOKUP(A:A,'Τιμοκατάλογος ανά κωδικό'!D:H,5,0)</f>
        <v>8/8</v>
      </c>
    </row>
    <row r="6" spans="1:6" ht="12.75" thickBot="1" x14ac:dyDescent="0.3">
      <c r="A6" s="7"/>
      <c r="B6" s="20"/>
      <c r="C6" s="7"/>
      <c r="D6" s="7"/>
      <c r="F6" s="67"/>
    </row>
    <row r="7" spans="1:6" s="36" customFormat="1" x14ac:dyDescent="0.25">
      <c r="A7" s="35">
        <v>708520</v>
      </c>
      <c r="B7" s="36" t="s">
        <v>20173</v>
      </c>
      <c r="E7" s="18">
        <f>C8*E8+C9*E9+C10*E10+C11*E11</f>
        <v>333.18</v>
      </c>
      <c r="F7" s="19" t="str">
        <f>VLOOKUP(A:A,'Τιμοκατάλογος ανά κωδικό'!D:H,5,0)</f>
        <v>8/8</v>
      </c>
    </row>
    <row r="8" spans="1:6" x14ac:dyDescent="0.25">
      <c r="A8" s="37">
        <v>71102</v>
      </c>
      <c r="B8" s="38" t="s">
        <v>20165</v>
      </c>
      <c r="C8" s="38">
        <v>1</v>
      </c>
      <c r="D8" s="37" t="s">
        <v>291</v>
      </c>
      <c r="E8" s="40">
        <f>VLOOKUP(A8,'Τιμοκατάλογος ανά κωδικό'!D:G,4,0)</f>
        <v>285.58999999999997</v>
      </c>
      <c r="F8" s="7" t="str">
        <f>VLOOKUP(A:A,'Τιμοκατάλογος ανά κωδικό'!D:H,5,0)</f>
        <v>*</v>
      </c>
    </row>
    <row r="9" spans="1:6" x14ac:dyDescent="0.25">
      <c r="A9" s="37">
        <v>10875</v>
      </c>
      <c r="B9" s="38" t="s">
        <v>276</v>
      </c>
      <c r="C9" s="38">
        <v>1</v>
      </c>
      <c r="D9" s="37" t="s">
        <v>291</v>
      </c>
      <c r="E9" s="40">
        <f>VLOOKUP(A9,'Τιμοκατάλογος ανά κωδικό'!D:G,4,0)</f>
        <v>36.229999999999997</v>
      </c>
      <c r="F9" s="7" t="str">
        <f>VLOOKUP(A:A,'Τιμοκατάλογος ανά κωδικό'!D:H,5,0)</f>
        <v>8/8</v>
      </c>
    </row>
    <row r="10" spans="1:6" x14ac:dyDescent="0.25">
      <c r="A10" s="37">
        <v>81029</v>
      </c>
      <c r="B10" s="38" t="s">
        <v>12124</v>
      </c>
      <c r="C10" s="38">
        <v>1</v>
      </c>
      <c r="D10" s="37" t="s">
        <v>291</v>
      </c>
      <c r="E10" s="40">
        <f>VLOOKUP(A10,'Τιμοκατάλογος ανά κωδικό'!D:G,4,0)</f>
        <v>11.36</v>
      </c>
      <c r="F10" s="7" t="str">
        <f>VLOOKUP(A:A,'Τιμοκατάλογος ανά κωδικό'!D:H,5,0)</f>
        <v>8/8</v>
      </c>
    </row>
    <row r="11" spans="1:6" ht="12.75" thickBot="1" x14ac:dyDescent="0.3">
      <c r="A11" s="7"/>
      <c r="B11" s="20"/>
      <c r="C11" s="7"/>
      <c r="D11" s="7"/>
      <c r="F11" s="67"/>
    </row>
    <row r="12" spans="1:6" s="36" customFormat="1" x14ac:dyDescent="0.25">
      <c r="A12" s="35">
        <v>708521</v>
      </c>
      <c r="B12" s="36" t="s">
        <v>20174</v>
      </c>
      <c r="E12" s="18">
        <f>C13*E13+C14*E14+C15*E15+C16*E16</f>
        <v>387.23</v>
      </c>
      <c r="F12" s="19" t="str">
        <f>VLOOKUP(A:A,'Τιμοκατάλογος ανά κωδικό'!D:H,5,0)</f>
        <v>8/8</v>
      </c>
    </row>
    <row r="13" spans="1:6" x14ac:dyDescent="0.25">
      <c r="A13" s="37">
        <v>710381</v>
      </c>
      <c r="B13" s="38" t="s">
        <v>1591</v>
      </c>
      <c r="C13" s="38">
        <v>1</v>
      </c>
      <c r="D13" s="37" t="s">
        <v>291</v>
      </c>
      <c r="E13" s="40">
        <f>VLOOKUP(A13,'Τιμοκατάλογος ανά κωδικό'!D:G,4,0)</f>
        <v>339.64</v>
      </c>
      <c r="F13" s="7" t="str">
        <f>VLOOKUP(A:A,'Τιμοκατάλογος ανά κωδικό'!D:H,5,0)</f>
        <v>*</v>
      </c>
    </row>
    <row r="14" spans="1:6" x14ac:dyDescent="0.25">
      <c r="A14" s="37">
        <v>10875</v>
      </c>
      <c r="B14" s="38" t="s">
        <v>276</v>
      </c>
      <c r="C14" s="38">
        <v>1</v>
      </c>
      <c r="D14" s="37" t="s">
        <v>291</v>
      </c>
      <c r="E14" s="40">
        <f>VLOOKUP(A14,'Τιμοκατάλογος ανά κωδικό'!D:G,4,0)</f>
        <v>36.229999999999997</v>
      </c>
      <c r="F14" s="7" t="str">
        <f>VLOOKUP(A:A,'Τιμοκατάλογος ανά κωδικό'!D:H,5,0)</f>
        <v>8/8</v>
      </c>
    </row>
    <row r="15" spans="1:6" x14ac:dyDescent="0.25">
      <c r="A15" s="37">
        <v>81029</v>
      </c>
      <c r="B15" s="38" t="s">
        <v>12124</v>
      </c>
      <c r="C15" s="38">
        <v>1</v>
      </c>
      <c r="D15" s="37" t="s">
        <v>291</v>
      </c>
      <c r="E15" s="40">
        <f>VLOOKUP(A15,'Τιμοκατάλογος ανά κωδικό'!D:G,4,0)</f>
        <v>11.36</v>
      </c>
      <c r="F15" s="7" t="str">
        <f>VLOOKUP(A:A,'Τιμοκατάλογος ανά κωδικό'!D:H,5,0)</f>
        <v>8/8</v>
      </c>
    </row>
    <row r="16" spans="1:6" ht="12.75" thickBot="1" x14ac:dyDescent="0.3">
      <c r="A16" s="7"/>
      <c r="B16" s="20"/>
      <c r="C16" s="7"/>
      <c r="D16" s="7"/>
      <c r="F16" s="67"/>
    </row>
    <row r="17" spans="1:6" s="36" customFormat="1" x14ac:dyDescent="0.25">
      <c r="A17" s="35">
        <v>708522</v>
      </c>
      <c r="B17" s="36" t="s">
        <v>20175</v>
      </c>
      <c r="E17" s="18">
        <f>C18*E18+C19*E19+C20*E20+C21*E21</f>
        <v>428.94000000000005</v>
      </c>
      <c r="F17" s="19" t="str">
        <f>VLOOKUP(A:A,'Τιμοκατάλογος ανά κωδικό'!D:H,5,0)</f>
        <v>8/8</v>
      </c>
    </row>
    <row r="18" spans="1:6" x14ac:dyDescent="0.25">
      <c r="A18" s="37">
        <v>78526</v>
      </c>
      <c r="B18" s="38" t="s">
        <v>20166</v>
      </c>
      <c r="C18" s="38">
        <v>1</v>
      </c>
      <c r="D18" s="37" t="s">
        <v>291</v>
      </c>
      <c r="E18" s="40">
        <f>VLOOKUP(A18,'Τιμοκατάλογος ανά κωδικό'!D:G,4,0)</f>
        <v>381.35</v>
      </c>
      <c r="F18" s="7" t="str">
        <f>VLOOKUP(A:A,'Τιμοκατάλογος ανά κωδικό'!D:H,5,0)</f>
        <v>*</v>
      </c>
    </row>
    <row r="19" spans="1:6" x14ac:dyDescent="0.25">
      <c r="A19" s="37">
        <v>10875</v>
      </c>
      <c r="B19" s="38" t="s">
        <v>276</v>
      </c>
      <c r="C19" s="38">
        <v>1</v>
      </c>
      <c r="D19" s="37" t="s">
        <v>291</v>
      </c>
      <c r="E19" s="40">
        <f>VLOOKUP(A19,'Τιμοκατάλογος ανά κωδικό'!D:G,4,0)</f>
        <v>36.229999999999997</v>
      </c>
      <c r="F19" s="7" t="str">
        <f>VLOOKUP(A:A,'Τιμοκατάλογος ανά κωδικό'!D:H,5,0)</f>
        <v>8/8</v>
      </c>
    </row>
    <row r="20" spans="1:6" x14ac:dyDescent="0.25">
      <c r="A20" s="37">
        <v>81029</v>
      </c>
      <c r="B20" s="38" t="s">
        <v>12124</v>
      </c>
      <c r="C20" s="38">
        <v>1</v>
      </c>
      <c r="D20" s="37" t="s">
        <v>291</v>
      </c>
      <c r="E20" s="40">
        <f>VLOOKUP(A20,'Τιμοκατάλογος ανά κωδικό'!D:G,4,0)</f>
        <v>11.36</v>
      </c>
      <c r="F20" s="7" t="str">
        <f>VLOOKUP(A:A,'Τιμοκατάλογος ανά κωδικό'!D:H,5,0)</f>
        <v>8/8</v>
      </c>
    </row>
    <row r="21" spans="1:6" ht="12.75" thickBot="1" x14ac:dyDescent="0.3">
      <c r="A21" s="7"/>
      <c r="B21" s="20"/>
      <c r="C21" s="7"/>
      <c r="D21" s="7"/>
      <c r="F21" s="67"/>
    </row>
    <row r="22" spans="1:6" s="36" customFormat="1" x14ac:dyDescent="0.25">
      <c r="A22" s="35">
        <v>708523</v>
      </c>
      <c r="B22" s="36" t="s">
        <v>13908</v>
      </c>
      <c r="E22" s="18">
        <f>C23*E23+C24*E24+C25*E25+C26*E26</f>
        <v>619.87</v>
      </c>
      <c r="F22" s="19" t="str">
        <f>VLOOKUP(A:A,'Τιμοκατάλογος ανά κωδικό'!D:H,5,0)</f>
        <v>8/8</v>
      </c>
    </row>
    <row r="23" spans="1:6" x14ac:dyDescent="0.25">
      <c r="A23" s="37">
        <v>704635</v>
      </c>
      <c r="B23" s="38" t="s">
        <v>12215</v>
      </c>
      <c r="C23" s="38">
        <v>1</v>
      </c>
      <c r="D23" s="37" t="s">
        <v>291</v>
      </c>
      <c r="E23" s="40">
        <f>VLOOKUP(A23,'Τιμοκατάλογος ανά κωδικό'!D:G,4,0)</f>
        <v>552.29999999999995</v>
      </c>
      <c r="F23" s="7" t="str">
        <f>VLOOKUP(A:A,'Τιμοκατάλογος ανά κωδικό'!D:H,5,0)</f>
        <v>*</v>
      </c>
    </row>
    <row r="24" spans="1:6" x14ac:dyDescent="0.25">
      <c r="A24" s="37">
        <v>10874</v>
      </c>
      <c r="B24" s="38" t="s">
        <v>4624</v>
      </c>
      <c r="C24" s="38">
        <v>1</v>
      </c>
      <c r="D24" s="37" t="s">
        <v>291</v>
      </c>
      <c r="E24" s="40">
        <f>VLOOKUP(A24,'Τιμοκατάλογος ανά κωδικό'!D:G,4,0)</f>
        <v>40.700000000000003</v>
      </c>
      <c r="F24" s="7" t="str">
        <f>VLOOKUP(A:A,'Τιμοκατάλογος ανά κωδικό'!D:H,5,0)</f>
        <v>8/8</v>
      </c>
    </row>
    <row r="25" spans="1:6" x14ac:dyDescent="0.25">
      <c r="A25" s="37">
        <v>15292</v>
      </c>
      <c r="B25" s="38" t="s">
        <v>10072</v>
      </c>
      <c r="C25" s="38">
        <v>1</v>
      </c>
      <c r="D25" s="37" t="s">
        <v>291</v>
      </c>
      <c r="E25" s="40">
        <f>VLOOKUP(A25,'Τιμοκατάλογος ανά κωδικό'!D:G,4,0)</f>
        <v>26.87</v>
      </c>
      <c r="F25" s="7" t="str">
        <f>VLOOKUP(A:A,'Τιμοκατάλογος ανά κωδικό'!D:H,5,0)</f>
        <v>5/39, 8/8</v>
      </c>
    </row>
    <row r="26" spans="1:6" ht="12.75" thickBot="1" x14ac:dyDescent="0.3">
      <c r="A26" s="7"/>
      <c r="B26" s="20"/>
      <c r="C26" s="7"/>
      <c r="D26" s="7"/>
      <c r="F26" s="67"/>
    </row>
    <row r="27" spans="1:6" s="36" customFormat="1" x14ac:dyDescent="0.25">
      <c r="A27" s="35">
        <v>708524</v>
      </c>
      <c r="B27" s="36" t="s">
        <v>13909</v>
      </c>
      <c r="E27" s="18">
        <f>C28*E28+C29*E29+C30*E30+C31*E31</f>
        <v>844.06000000000006</v>
      </c>
      <c r="F27" s="19" t="str">
        <f>VLOOKUP(A:A,'Τιμοκατάλογος ανά κωδικό'!D:H,5,0)</f>
        <v>8/8</v>
      </c>
    </row>
    <row r="28" spans="1:6" x14ac:dyDescent="0.25">
      <c r="A28" s="37">
        <v>704636</v>
      </c>
      <c r="B28" s="38" t="s">
        <v>12216</v>
      </c>
      <c r="C28" s="38">
        <v>1</v>
      </c>
      <c r="D28" s="37" t="s">
        <v>291</v>
      </c>
      <c r="E28" s="40">
        <f>VLOOKUP(A28,'Τιμοκατάλογος ανά κωδικό'!D:G,4,0)</f>
        <v>776.49</v>
      </c>
      <c r="F28" s="7" t="str">
        <f>VLOOKUP(A:A,'Τιμοκατάλογος ανά κωδικό'!D:H,5,0)</f>
        <v>*</v>
      </c>
    </row>
    <row r="29" spans="1:6" x14ac:dyDescent="0.25">
      <c r="A29" s="37">
        <v>10874</v>
      </c>
      <c r="B29" s="38" t="s">
        <v>4624</v>
      </c>
      <c r="C29" s="38">
        <v>1</v>
      </c>
      <c r="D29" s="37" t="s">
        <v>291</v>
      </c>
      <c r="E29" s="40">
        <f>VLOOKUP(A29,'Τιμοκατάλογος ανά κωδικό'!D:G,4,0)</f>
        <v>40.700000000000003</v>
      </c>
      <c r="F29" s="7" t="str">
        <f>VLOOKUP(A:A,'Τιμοκατάλογος ανά κωδικό'!D:H,5,0)</f>
        <v>8/8</v>
      </c>
    </row>
    <row r="30" spans="1:6" x14ac:dyDescent="0.25">
      <c r="A30" s="37">
        <v>15292</v>
      </c>
      <c r="B30" s="38" t="s">
        <v>10072</v>
      </c>
      <c r="C30" s="38">
        <v>1</v>
      </c>
      <c r="D30" s="37" t="s">
        <v>291</v>
      </c>
      <c r="E30" s="40">
        <f>VLOOKUP(A30,'Τιμοκατάλογος ανά κωδικό'!D:G,4,0)</f>
        <v>26.87</v>
      </c>
      <c r="F30" s="7" t="str">
        <f>VLOOKUP(A:A,'Τιμοκατάλογος ανά κωδικό'!D:H,5,0)</f>
        <v>5/39, 8/8</v>
      </c>
    </row>
    <row r="31" spans="1:6" ht="12.75" thickBot="1" x14ac:dyDescent="0.3">
      <c r="A31" s="7"/>
      <c r="B31" s="20"/>
      <c r="C31" s="7"/>
      <c r="D31" s="7"/>
      <c r="F31" s="67"/>
    </row>
    <row r="32" spans="1:6" s="36" customFormat="1" x14ac:dyDescent="0.25">
      <c r="A32" s="35">
        <v>708525</v>
      </c>
      <c r="B32" s="36" t="s">
        <v>13910</v>
      </c>
      <c r="E32" s="18">
        <f>C33*E33+C34*E34+C35*E35+C36*E36</f>
        <v>982.99</v>
      </c>
      <c r="F32" s="19" t="str">
        <f>VLOOKUP(A:A,'Τιμοκατάλογος ανά κωδικό'!D:H,5,0)</f>
        <v>8/8</v>
      </c>
    </row>
    <row r="33" spans="1:6" x14ac:dyDescent="0.25">
      <c r="A33" s="37">
        <v>704633</v>
      </c>
      <c r="B33" s="38" t="s">
        <v>12213</v>
      </c>
      <c r="C33" s="38">
        <v>1</v>
      </c>
      <c r="D33" s="37" t="s">
        <v>291</v>
      </c>
      <c r="E33" s="40">
        <f>VLOOKUP(A33,'Τιμοκατάλογος ανά κωδικό'!D:G,4,0)</f>
        <v>915.42</v>
      </c>
      <c r="F33" s="7" t="str">
        <f>VLOOKUP(A:A,'Τιμοκατάλογος ανά κωδικό'!D:H,5,0)</f>
        <v>*</v>
      </c>
    </row>
    <row r="34" spans="1:6" x14ac:dyDescent="0.25">
      <c r="A34" s="37">
        <v>10874</v>
      </c>
      <c r="B34" s="38" t="s">
        <v>4624</v>
      </c>
      <c r="C34" s="38">
        <v>1</v>
      </c>
      <c r="D34" s="37" t="s">
        <v>291</v>
      </c>
      <c r="E34" s="40">
        <f>VLOOKUP(A34,'Τιμοκατάλογος ανά κωδικό'!D:G,4,0)</f>
        <v>40.700000000000003</v>
      </c>
      <c r="F34" s="7" t="str">
        <f>VLOOKUP(A:A,'Τιμοκατάλογος ανά κωδικό'!D:H,5,0)</f>
        <v>8/8</v>
      </c>
    </row>
    <row r="35" spans="1:6" x14ac:dyDescent="0.25">
      <c r="A35" s="37">
        <v>15292</v>
      </c>
      <c r="B35" s="38" t="s">
        <v>10072</v>
      </c>
      <c r="C35" s="38">
        <v>1</v>
      </c>
      <c r="D35" s="37" t="s">
        <v>291</v>
      </c>
      <c r="E35" s="40">
        <f>VLOOKUP(A35,'Τιμοκατάλογος ανά κωδικό'!D:G,4,0)</f>
        <v>26.87</v>
      </c>
      <c r="F35" s="7" t="str">
        <f>VLOOKUP(A:A,'Τιμοκατάλογος ανά κωδικό'!D:H,5,0)</f>
        <v>5/39, 8/8</v>
      </c>
    </row>
    <row r="36" spans="1:6" ht="12.75" thickBot="1" x14ac:dyDescent="0.3">
      <c r="A36" s="7"/>
      <c r="B36" s="20"/>
      <c r="C36" s="7"/>
      <c r="D36" s="7"/>
      <c r="F36" s="67"/>
    </row>
    <row r="37" spans="1:6" s="36" customFormat="1" x14ac:dyDescent="0.25">
      <c r="A37" s="35">
        <v>708526</v>
      </c>
      <c r="B37" s="36" t="s">
        <v>13911</v>
      </c>
      <c r="E37" s="18">
        <f>C38*E38+C39*E39+C40*E40+C41*E41</f>
        <v>1422.2699999999998</v>
      </c>
      <c r="F37" s="19" t="str">
        <f>VLOOKUP(A:A,'Τιμοκατάλογος ανά κωδικό'!D:H,5,0)</f>
        <v>8/8</v>
      </c>
    </row>
    <row r="38" spans="1:6" x14ac:dyDescent="0.25">
      <c r="A38" s="37">
        <v>704634</v>
      </c>
      <c r="B38" s="38" t="s">
        <v>12214</v>
      </c>
      <c r="C38" s="38">
        <v>1</v>
      </c>
      <c r="D38" s="37" t="s">
        <v>291</v>
      </c>
      <c r="E38" s="40">
        <f>VLOOKUP(A38,'Τιμοκατάλογος ανά κωδικό'!D:G,4,0)</f>
        <v>1348.08</v>
      </c>
      <c r="F38" s="7" t="str">
        <f>VLOOKUP(A:A,'Τιμοκατάλογος ανά κωδικό'!D:H,5,0)</f>
        <v>*</v>
      </c>
    </row>
    <row r="39" spans="1:6" x14ac:dyDescent="0.25">
      <c r="A39" s="37">
        <v>10871</v>
      </c>
      <c r="B39" s="38" t="s">
        <v>12115</v>
      </c>
      <c r="C39" s="38">
        <v>1</v>
      </c>
      <c r="D39" s="37" t="s">
        <v>291</v>
      </c>
      <c r="E39" s="40">
        <f>VLOOKUP(A39,'Τιμοκατάλογος ανά κωδικό'!D:G,4,0)</f>
        <v>47.32</v>
      </c>
      <c r="F39" s="7" t="str">
        <f>VLOOKUP(A:A,'Τιμοκατάλογος ανά κωδικό'!D:H,5,0)</f>
        <v>8/8</v>
      </c>
    </row>
    <row r="40" spans="1:6" x14ac:dyDescent="0.25">
      <c r="A40" s="37">
        <v>15292</v>
      </c>
      <c r="B40" s="38" t="s">
        <v>10072</v>
      </c>
      <c r="C40" s="38">
        <v>1</v>
      </c>
      <c r="D40" s="37" t="s">
        <v>291</v>
      </c>
      <c r="E40" s="40">
        <f>VLOOKUP(A40,'Τιμοκατάλογος ανά κωδικό'!D:G,4,0)</f>
        <v>26.87</v>
      </c>
      <c r="F40" s="7" t="str">
        <f>VLOOKUP(A:A,'Τιμοκατάλογος ανά κωδικό'!D:H,5,0)</f>
        <v>5/39, 8/8</v>
      </c>
    </row>
    <row r="41" spans="1:6" ht="12.75" thickBot="1" x14ac:dyDescent="0.3">
      <c r="A41" s="7"/>
      <c r="B41" s="20"/>
      <c r="C41" s="7"/>
      <c r="D41" s="7"/>
      <c r="F41" s="67"/>
    </row>
    <row r="42" spans="1:6" s="36" customFormat="1" x14ac:dyDescent="0.25">
      <c r="A42" s="35">
        <v>708527</v>
      </c>
      <c r="B42" s="36" t="s">
        <v>13912</v>
      </c>
      <c r="E42" s="18">
        <f>C43*E43+C44*E44+C45*E45+C46*E46</f>
        <v>1631.2199999999998</v>
      </c>
      <c r="F42" s="19" t="str">
        <f>VLOOKUP(A:A,'Τιμοκατάλογος ανά κωδικό'!D:H,5,0)</f>
        <v>8/8</v>
      </c>
    </row>
    <row r="43" spans="1:6" x14ac:dyDescent="0.25">
      <c r="A43" s="37">
        <v>704637</v>
      </c>
      <c r="B43" s="38" t="s">
        <v>12217</v>
      </c>
      <c r="C43" s="38">
        <v>1</v>
      </c>
      <c r="D43" s="37" t="s">
        <v>291</v>
      </c>
      <c r="E43" s="40">
        <f>VLOOKUP(A43,'Τιμοκατάλογος ανά κωδικό'!D:G,4,0)</f>
        <v>1557.03</v>
      </c>
      <c r="F43" s="7" t="str">
        <f>VLOOKUP(A:A,'Τιμοκατάλογος ανά κωδικό'!D:H,5,0)</f>
        <v>*</v>
      </c>
    </row>
    <row r="44" spans="1:6" x14ac:dyDescent="0.25">
      <c r="A44" s="37">
        <v>10871</v>
      </c>
      <c r="B44" s="38" t="s">
        <v>12115</v>
      </c>
      <c r="C44" s="38">
        <v>1</v>
      </c>
      <c r="D44" s="37" t="s">
        <v>291</v>
      </c>
      <c r="E44" s="40">
        <f>VLOOKUP(A44,'Τιμοκατάλογος ανά κωδικό'!D:G,4,0)</f>
        <v>47.32</v>
      </c>
      <c r="F44" s="7" t="str">
        <f>VLOOKUP(A:A,'Τιμοκατάλογος ανά κωδικό'!D:H,5,0)</f>
        <v>8/8</v>
      </c>
    </row>
    <row r="45" spans="1:6" x14ac:dyDescent="0.25">
      <c r="A45" s="37">
        <v>15292</v>
      </c>
      <c r="B45" s="38" t="s">
        <v>10072</v>
      </c>
      <c r="C45" s="38">
        <v>1</v>
      </c>
      <c r="D45" s="37" t="s">
        <v>291</v>
      </c>
      <c r="E45" s="40">
        <f>VLOOKUP(A45,'Τιμοκατάλογος ανά κωδικό'!D:G,4,0)</f>
        <v>26.87</v>
      </c>
      <c r="F45" s="7" t="str">
        <f>VLOOKUP(A:A,'Τιμοκατάλογος ανά κωδικό'!D:H,5,0)</f>
        <v>5/39, 8/8</v>
      </c>
    </row>
    <row r="46" spans="1:6" ht="12.75" thickBot="1" x14ac:dyDescent="0.3">
      <c r="A46" s="7"/>
      <c r="B46" s="20"/>
      <c r="C46" s="7"/>
      <c r="D46" s="7"/>
      <c r="F46" s="67"/>
    </row>
    <row r="47" spans="1:6" s="36" customFormat="1" x14ac:dyDescent="0.25">
      <c r="A47" s="35">
        <v>710387</v>
      </c>
      <c r="B47" s="36" t="s">
        <v>20178</v>
      </c>
      <c r="E47" s="18">
        <f>C48*E48+C49*E49+C50*E50+C51*E51</f>
        <v>4366.7999999999993</v>
      </c>
      <c r="F47" s="19" t="str">
        <f>VLOOKUP(A:A,'Τιμοκατάλογος ανά κωδικό'!D:H,5,0)</f>
        <v>8/8</v>
      </c>
    </row>
    <row r="48" spans="1:6" x14ac:dyDescent="0.25">
      <c r="A48" s="37">
        <v>710383</v>
      </c>
      <c r="B48" s="38" t="s">
        <v>20179</v>
      </c>
      <c r="C48" s="38">
        <v>1</v>
      </c>
      <c r="D48" s="37" t="s">
        <v>291</v>
      </c>
      <c r="E48" s="40">
        <f>VLOOKUP(A48,'Τιμοκατάλογος ανά κωδικό'!D:G,4,0)</f>
        <v>4292.6099999999997</v>
      </c>
      <c r="F48" s="7" t="str">
        <f>VLOOKUP(A:A,'Τιμοκατάλογος ανά κωδικό'!D:H,5,0)</f>
        <v>*</v>
      </c>
    </row>
    <row r="49" spans="1:6" x14ac:dyDescent="0.25">
      <c r="A49" s="37">
        <v>15292</v>
      </c>
      <c r="B49" s="38" t="s">
        <v>15022</v>
      </c>
      <c r="C49" s="38">
        <v>1</v>
      </c>
      <c r="D49" s="37" t="s">
        <v>291</v>
      </c>
      <c r="E49" s="40">
        <f>VLOOKUP(A49,'Τιμοκατάλογος ανά κωδικό'!D:G,4,0)</f>
        <v>26.87</v>
      </c>
      <c r="F49" s="7" t="str">
        <f>VLOOKUP(A:A,'Τιμοκατάλογος ανά κωδικό'!D:H,5,0)</f>
        <v>5/39, 8/8</v>
      </c>
    </row>
    <row r="50" spans="1:6" x14ac:dyDescent="0.25">
      <c r="A50" s="37">
        <v>10871</v>
      </c>
      <c r="B50" s="38" t="s">
        <v>12115</v>
      </c>
      <c r="C50" s="38">
        <v>1</v>
      </c>
      <c r="D50" s="37" t="s">
        <v>291</v>
      </c>
      <c r="E50" s="40">
        <f>VLOOKUP(A50,'Τιμοκατάλογος ανά κωδικό'!D:G,4,0)</f>
        <v>47.32</v>
      </c>
      <c r="F50" s="7" t="str">
        <f>VLOOKUP(A:A,'Τιμοκατάλογος ανά κωδικό'!D:H,5,0)</f>
        <v>8/8</v>
      </c>
    </row>
    <row r="51" spans="1:6" x14ac:dyDescent="0.25">
      <c r="A51" s="7"/>
      <c r="B51" s="20"/>
      <c r="C51" s="7"/>
      <c r="D51" s="7"/>
      <c r="F51" s="67"/>
    </row>
  </sheetData>
  <autoFilter ref="A1:F50" xr:uid="{259E1B65-7426-431B-868D-2F348131B55F}"/>
  <printOptions horizontalCentered="1" gridLines="1"/>
  <pageMargins left="0" right="0" top="1.1811023622047245" bottom="0.39370078740157483" header="0.39370078740157483" footer="0"/>
  <pageSetup paperSize="9" orientation="portrait" r:id="rId1"/>
  <headerFooter alignWithMargins="0">
    <oddHeader>&amp;C&amp;12&amp;K000000ΤΙΜΟΚΑΤΑΛΟΓΟΣ
ΗΛΕΚΤΡΟΛΟΓΙΚΟΥ ΥΛΙΚΟΥ
Δεκέμβριος 2024&amp;R&amp;K000000&amp;A
Ανάλυση ΒΟΜ υλικών</oddHeader>
    <oddFooter>&amp;R&amp;K000000σελ. &amp;P/&amp;N</oddFooter>
  </headerFooter>
  <customProperties>
    <customPr name="_pios_id" r:id="rId2"/>
  </customProperties>
</worksheet>
</file>

<file path=docMetadata/LabelInfo.xml><?xml version="1.0" encoding="utf-8"?>
<clbl:labelList xmlns:clbl="http://schemas.microsoft.com/office/2020/mipLabelMetadata">
  <clbl:label id="{d792d246-d363-40e2-82bc-6f0655128b68}" enabled="1" method="Standard" siteId="{372ee9e0-9ce0-4033-a64a-c07073a91ec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504</vt:i4>
      </vt:variant>
    </vt:vector>
  </HeadingPairs>
  <TitlesOfParts>
    <vt:vector size="514" baseType="lpstr">
      <vt:lpstr>Περιεχόμενα</vt:lpstr>
      <vt:lpstr>Τιμοκατάλογος ανά κωδικό</vt:lpstr>
      <vt:lpstr>Παράρτημα τιμών</vt:lpstr>
      <vt:lpstr>Πίνακας αντικατάστασης υλικών</vt:lpstr>
      <vt:lpstr>Διακόπτες Φωτισμού</vt:lpstr>
      <vt:lpstr>Οικ.αυτομ.&amp; Έλεγχος εισόδου</vt:lpstr>
      <vt:lpstr>Πίνακες-ερμάρια</vt:lpstr>
      <vt:lpstr>Βιομηχανικά υλικά ΧΤ</vt:lpstr>
      <vt:lpstr>Υλικά Φ-Β Συστημάτων</vt:lpstr>
      <vt:lpstr>Βιομηχανικά υλικά ΜΤ</vt:lpstr>
      <vt:lpstr>'Βιομηχανικά υλικά ΜΤ'!Print_Area</vt:lpstr>
      <vt:lpstr>'Βιομηχανικά υλικά ΧΤ'!Print_Area</vt:lpstr>
      <vt:lpstr>'Διακόπτες Φωτισμού'!Print_Area</vt:lpstr>
      <vt:lpstr>'Οικ.αυτομ.&amp; Έλεγχος εισόδου'!Print_Area</vt:lpstr>
      <vt:lpstr>'Παράρτημα τιμών'!Print_Area</vt:lpstr>
      <vt:lpstr>Περιεχόμενα!Print_Area</vt:lpstr>
      <vt:lpstr>'Πίνακας αντικατάστασης υλικών'!Print_Area</vt:lpstr>
      <vt:lpstr>'Πίνακες-ερμάρια'!Print_Area</vt:lpstr>
      <vt:lpstr>'Τιμοκατάλογος ανά κωδικό'!Print_Area</vt:lpstr>
      <vt:lpstr>'Υλικά Φ-Β Συστημάτων'!Print_Area</vt:lpstr>
      <vt:lpstr>'Βιομηχανικά υλικά ΜΤ'!Print_Titles</vt:lpstr>
      <vt:lpstr>'Βιομηχανικά υλικά ΧΤ'!Print_Titles</vt:lpstr>
      <vt:lpstr>'Διακόπτες Φωτισμού'!Print_Titles</vt:lpstr>
      <vt:lpstr>'Οικ.αυτομ.&amp; Έλεγχος εισόδου'!Print_Titles</vt:lpstr>
      <vt:lpstr>'Παράρτημα τιμών'!Print_Titles</vt:lpstr>
      <vt:lpstr>'Πίνακας αντικατάστασης υλικών'!Print_Titles</vt:lpstr>
      <vt:lpstr>'Πίνακες-ερμάρια'!Print_Titles</vt:lpstr>
      <vt:lpstr>'Τιμοκατάλογος ανά κωδικό'!Print_Titles</vt:lpstr>
      <vt:lpstr>'Υλικά Φ-Β Συστημάτων'!Print_Titles</vt:lpstr>
      <vt:lpstr>'Βιομηχανικά υλικά ΧΤ'!Κ11509</vt:lpstr>
      <vt:lpstr>'Βιομηχανικά υλικά ΧΤ'!Κ11510</vt:lpstr>
      <vt:lpstr>'Βιομηχανικά υλικά ΧΤ'!Κ11512</vt:lpstr>
      <vt:lpstr>'Βιομηχανικά υλικά ΧΤ'!Κ11513</vt:lpstr>
      <vt:lpstr>'Βιομηχανικά υλικά ΧΤ'!Κ11514</vt:lpstr>
      <vt:lpstr>'Βιομηχανικά υλικά ΧΤ'!Κ11515</vt:lpstr>
      <vt:lpstr>'Βιομηχανικά υλικά ΧΤ'!Κ11516</vt:lpstr>
      <vt:lpstr>'Βιομηχανικά υλικά ΧΤ'!Κ11541</vt:lpstr>
      <vt:lpstr>'Βιομηχανικά υλικά ΧΤ'!Κ11542</vt:lpstr>
      <vt:lpstr>'Βιομηχανικά υλικά ΧΤ'!Κ11544</vt:lpstr>
      <vt:lpstr>'Βιομηχανικά υλικά ΧΤ'!Κ11545</vt:lpstr>
      <vt:lpstr>'Βιομηχανικά υλικά ΧΤ'!Κ11546</vt:lpstr>
      <vt:lpstr>'Βιομηχανικά υλικά ΧΤ'!Κ11547</vt:lpstr>
      <vt:lpstr>'Βιομηχανικά υλικά ΧΤ'!Κ11548</vt:lpstr>
      <vt:lpstr>'Βιομηχανικά υλικά ΧΤ'!Κ12343</vt:lpstr>
      <vt:lpstr>'Βιομηχανικά υλικά ΧΤ'!Κ12344</vt:lpstr>
      <vt:lpstr>'Βιομηχανικά υλικά ΧΤ'!Κ12345</vt:lpstr>
      <vt:lpstr>'Βιομηχανικά υλικά ΧΤ'!Κ12346</vt:lpstr>
      <vt:lpstr>'Βιομηχανικά υλικά ΧΤ'!Κ12347</vt:lpstr>
      <vt:lpstr>'Βιομηχανικά υλικά ΧΤ'!Κ12348</vt:lpstr>
      <vt:lpstr>'Βιομηχανικά υλικά ΧΤ'!Κ12349</vt:lpstr>
      <vt:lpstr>Κ12357</vt:lpstr>
      <vt:lpstr>Κ12358</vt:lpstr>
      <vt:lpstr>Κ12361</vt:lpstr>
      <vt:lpstr>Κ12362</vt:lpstr>
      <vt:lpstr>Κ12365</vt:lpstr>
      <vt:lpstr>Κ12369</vt:lpstr>
      <vt:lpstr>Κ12370</vt:lpstr>
      <vt:lpstr>Κ12373</vt:lpstr>
      <vt:lpstr>Κ12374</vt:lpstr>
      <vt:lpstr>'Βιομηχανικά υλικά ΧΤ'!Κ12377</vt:lpstr>
      <vt:lpstr>'Βιομηχανικά υλικά ΧΤ'!Κ12378</vt:lpstr>
      <vt:lpstr>'Βιομηχανικά υλικά ΧΤ'!Κ12379</vt:lpstr>
      <vt:lpstr>'Βιομηχανικά υλικά ΧΤ'!Κ12380</vt:lpstr>
      <vt:lpstr>'Βιομηχανικά υλικά ΧΤ'!Κ12381</vt:lpstr>
      <vt:lpstr>'Βιομηχανικά υλικά ΧΤ'!Κ12382</vt:lpstr>
      <vt:lpstr>'Βιομηχανικά υλικά ΧΤ'!Κ12383</vt:lpstr>
      <vt:lpstr>'Βιομηχανικά υλικά ΧΤ'!Κ12386</vt:lpstr>
      <vt:lpstr>'Βιομηχανικά υλικά ΧΤ'!Κ12387</vt:lpstr>
      <vt:lpstr>'Βιομηχανικά υλικά ΧΤ'!Κ12388</vt:lpstr>
      <vt:lpstr>'Βιομηχανικά υλικά ΧΤ'!Κ12391</vt:lpstr>
      <vt:lpstr>'Βιομηχανικά υλικά ΧΤ'!Κ12392</vt:lpstr>
      <vt:lpstr>'Βιομηχανικά υλικά ΧΤ'!Κ12393</vt:lpstr>
      <vt:lpstr>'Βιομηχανικά υλικά ΧΤ'!Κ12394</vt:lpstr>
      <vt:lpstr>'Βιομηχανικά υλικά ΧΤ'!Κ12395</vt:lpstr>
      <vt:lpstr>'Βιομηχανικά υλικά ΧΤ'!Κ12396</vt:lpstr>
      <vt:lpstr>'Βιομηχανικά υλικά ΧΤ'!Κ12398</vt:lpstr>
      <vt:lpstr>'Βιομηχανικά υλικά ΧΤ'!Κ12399</vt:lpstr>
      <vt:lpstr>'Βιομηχανικά υλικά ΧΤ'!Κ12400</vt:lpstr>
      <vt:lpstr>'Διακόπτες Φωτισμού'!Κ13129</vt:lpstr>
      <vt:lpstr>'Διακόπτες Φωτισμού'!Κ13131</vt:lpstr>
      <vt:lpstr>'Διακόπτες Φωτισμού'!Κ13132</vt:lpstr>
      <vt:lpstr>'Διακόπτες Φωτισμού'!Κ13133</vt:lpstr>
      <vt:lpstr>'Διακόπτες Φωτισμού'!Κ13134</vt:lpstr>
      <vt:lpstr>'Διακόπτες Φωτισμού'!Κ13135</vt:lpstr>
      <vt:lpstr>'Διακόπτες Φωτισμού'!Κ13136</vt:lpstr>
      <vt:lpstr>'Διακόπτες Φωτισμού'!Κ13137</vt:lpstr>
      <vt:lpstr>'Διακόπτες Φωτισμού'!Κ13138</vt:lpstr>
      <vt:lpstr>'Διακόπτες Φωτισμού'!Κ13145</vt:lpstr>
      <vt:lpstr>'Διακόπτες Φωτισμού'!Κ13188</vt:lpstr>
      <vt:lpstr>'Διακόπτες Φωτισμού'!Κ13189</vt:lpstr>
      <vt:lpstr>'Διακόπτες Φωτισμού'!Κ13213</vt:lpstr>
      <vt:lpstr>'Διακόπτες Φωτισμού'!Κ13214</vt:lpstr>
      <vt:lpstr>'Διακόπτες Φωτισμού'!Κ13219</vt:lpstr>
      <vt:lpstr>'Διακόπτες Φωτισμού'!Κ13227</vt:lpstr>
      <vt:lpstr>'Διακόπτες Φωτισμού'!Κ13228</vt:lpstr>
      <vt:lpstr>'Διακόπτες Φωτισμού'!Κ13229</vt:lpstr>
      <vt:lpstr>'Διακόπτες Φωτισμού'!Κ13237</vt:lpstr>
      <vt:lpstr>'Διακόπτες Φωτισμού'!Κ13238</vt:lpstr>
      <vt:lpstr>'Διακόπτες Φωτισμού'!Κ13245</vt:lpstr>
      <vt:lpstr>'Διακόπτες Φωτισμού'!Κ13246</vt:lpstr>
      <vt:lpstr>'Διακόπτες Φωτισμού'!Κ13247</vt:lpstr>
      <vt:lpstr>'Διακόπτες Φωτισμού'!Κ13248</vt:lpstr>
      <vt:lpstr>'Διακόπτες Φωτισμού'!Κ13249</vt:lpstr>
      <vt:lpstr>'Διακόπτες Φωτισμού'!Κ13262</vt:lpstr>
      <vt:lpstr>'Διακόπτες Φωτισμού'!Κ13263</vt:lpstr>
      <vt:lpstr>'Διακόπτες Φωτισμού'!Κ13264</vt:lpstr>
      <vt:lpstr>'Διακόπτες Φωτισμού'!Κ13266</vt:lpstr>
      <vt:lpstr>'Διακόπτες Φωτισμού'!Κ13267</vt:lpstr>
      <vt:lpstr>'Διακόπτες Φωτισμού'!Κ13268</vt:lpstr>
      <vt:lpstr>'Διακόπτες Φωτισμού'!Κ13269</vt:lpstr>
      <vt:lpstr>'Διακόπτες Φωτισμού'!Κ13271</vt:lpstr>
      <vt:lpstr>'Διακόπτες Φωτισμού'!Κ13272</vt:lpstr>
      <vt:lpstr>'Διακόπτες Φωτισμού'!Κ13273</vt:lpstr>
      <vt:lpstr>'Διακόπτες Φωτισμού'!Κ13274</vt:lpstr>
      <vt:lpstr>'Διακόπτες Φωτισμού'!Κ13277</vt:lpstr>
      <vt:lpstr>'Διακόπτες Φωτισμού'!Κ13278</vt:lpstr>
      <vt:lpstr>'Διακόπτες Φωτισμού'!Κ15884</vt:lpstr>
      <vt:lpstr>'Διακόπτες Φωτισμού'!Κ15885</vt:lpstr>
      <vt:lpstr>'Διακόπτες Φωτισμού'!Κ15886</vt:lpstr>
      <vt:lpstr>'Διακόπτες Φωτισμού'!Κ15887</vt:lpstr>
      <vt:lpstr>'Διακόπτες Φωτισμού'!Κ15888</vt:lpstr>
      <vt:lpstr>'Διακόπτες Φωτισμού'!Κ15889</vt:lpstr>
      <vt:lpstr>'Διακόπτες Φωτισμού'!Κ15892</vt:lpstr>
      <vt:lpstr>'Διακόπτες Φωτισμού'!Κ15893</vt:lpstr>
      <vt:lpstr>'Βιομηχανικά υλικά ΧΤ'!Κ18685</vt:lpstr>
      <vt:lpstr>'Βιομηχανικά υλικά ΧΤ'!Κ18686</vt:lpstr>
      <vt:lpstr>'Βιομηχανικά υλικά ΧΤ'!Κ18687</vt:lpstr>
      <vt:lpstr>'Βιομηχανικά υλικά ΧΤ'!Κ18702</vt:lpstr>
      <vt:lpstr>'Βιομηχανικά υλικά ΧΤ'!Κ18703</vt:lpstr>
      <vt:lpstr>'Βιομηχανικά υλικά ΧΤ'!Κ19649</vt:lpstr>
      <vt:lpstr>'Βιομηχανικά υλικά ΧΤ'!Κ19650</vt:lpstr>
      <vt:lpstr>'Βιομηχανικά υλικά ΧΤ'!Κ19651</vt:lpstr>
      <vt:lpstr>'Βιομηχανικά υλικά ΧΤ'!Κ19652</vt:lpstr>
      <vt:lpstr>'Βιομηχανικά υλικά ΧΤ'!Κ19654</vt:lpstr>
      <vt:lpstr>'Βιομηχανικά υλικά ΧΤ'!Κ19655</vt:lpstr>
      <vt:lpstr>'Βιομηχανικά υλικά ΧΤ'!Κ19672</vt:lpstr>
      <vt:lpstr>'Βιομηχανικά υλικά ΧΤ'!Κ19673</vt:lpstr>
      <vt:lpstr>'Βιομηχανικά υλικά ΧΤ'!Κ19674</vt:lpstr>
      <vt:lpstr>'Βιομηχανικά υλικά ΧΤ'!Κ19675</vt:lpstr>
      <vt:lpstr>'Βιομηχανικά υλικά ΧΤ'!Κ19676</vt:lpstr>
      <vt:lpstr>'Βιομηχανικά υλικά ΧΤ'!Κ19677</vt:lpstr>
      <vt:lpstr>'Διακόπτες Φωτισμού'!Κ20383</vt:lpstr>
      <vt:lpstr>'Διακόπτες Φωτισμού'!Κ20385</vt:lpstr>
      <vt:lpstr>'Διακόπτες Φωτισμού'!Κ20386</vt:lpstr>
      <vt:lpstr>'Διακόπτες Φωτισμού'!Κ20387</vt:lpstr>
      <vt:lpstr>'Διακόπτες Φωτισμού'!Κ20388</vt:lpstr>
      <vt:lpstr>'Διακόπτες Φωτισμού'!Κ20389</vt:lpstr>
      <vt:lpstr>'Διακόπτες Φωτισμού'!Κ20390</vt:lpstr>
      <vt:lpstr>'Διακόπτες Φωτισμού'!Κ20391</vt:lpstr>
      <vt:lpstr>'Διακόπτες Φωτισμού'!Κ20392</vt:lpstr>
      <vt:lpstr>'Διακόπτες Φωτισμού'!Κ20393</vt:lpstr>
      <vt:lpstr>'Διακόπτες Φωτισμού'!Κ20394</vt:lpstr>
      <vt:lpstr>'Διακόπτες Φωτισμού'!Κ20395</vt:lpstr>
      <vt:lpstr>'Διακόπτες Φωτισμού'!Κ20396</vt:lpstr>
      <vt:lpstr>'Διακόπτες Φωτισμού'!Κ20397</vt:lpstr>
      <vt:lpstr>'Διακόπτες Φωτισμού'!Κ20398</vt:lpstr>
      <vt:lpstr>'Διακόπτες Φωτισμού'!Κ20399</vt:lpstr>
      <vt:lpstr>'Διακόπτες Φωτισμού'!Κ20400</vt:lpstr>
      <vt:lpstr>'Διακόπτες Φωτισμού'!Κ20401</vt:lpstr>
      <vt:lpstr>'Διακόπτες Φωτισμού'!Κ20402</vt:lpstr>
      <vt:lpstr>'Διακόπτες Φωτισμού'!Κ20403</vt:lpstr>
      <vt:lpstr>'Διακόπτες Φωτισμού'!Κ20404</vt:lpstr>
      <vt:lpstr>'Διακόπτες Φωτισμού'!Κ20405</vt:lpstr>
      <vt:lpstr>'Διακόπτες Φωτισμού'!Κ20406</vt:lpstr>
      <vt:lpstr>'Διακόπτες Φωτισμού'!Κ20407</vt:lpstr>
      <vt:lpstr>'Διακόπτες Φωτισμού'!Κ20408</vt:lpstr>
      <vt:lpstr>'Διακόπτες Φωτισμού'!Κ20409</vt:lpstr>
      <vt:lpstr>'Διακόπτες Φωτισμού'!Κ20410</vt:lpstr>
      <vt:lpstr>'Διακόπτες Φωτισμού'!Κ20411</vt:lpstr>
      <vt:lpstr>'Διακόπτες Φωτισμού'!Κ20412</vt:lpstr>
      <vt:lpstr>'Διακόπτες Φωτισμού'!Κ20413</vt:lpstr>
      <vt:lpstr>'Διακόπτες Φωτισμού'!Κ20414</vt:lpstr>
      <vt:lpstr>'Διακόπτες Φωτισμού'!Κ20420</vt:lpstr>
      <vt:lpstr>'Διακόπτες Φωτισμού'!Κ20422</vt:lpstr>
      <vt:lpstr>'Διακόπτες Φωτισμού'!Κ20423</vt:lpstr>
      <vt:lpstr>'Διακόπτες Φωτισμού'!Κ20424</vt:lpstr>
      <vt:lpstr>'Διακόπτες Φωτισμού'!Κ20425</vt:lpstr>
      <vt:lpstr>'Διακόπτες Φωτισμού'!Κ20426</vt:lpstr>
      <vt:lpstr>'Διακόπτες Φωτισμού'!Κ20427</vt:lpstr>
      <vt:lpstr>'Διακόπτες Φωτισμού'!Κ20428</vt:lpstr>
      <vt:lpstr>'Διακόπτες Φωτισμού'!Κ20429</vt:lpstr>
      <vt:lpstr>'Διακόπτες Φωτισμού'!Κ20430</vt:lpstr>
      <vt:lpstr>'Διακόπτες Φωτισμού'!Κ20431</vt:lpstr>
      <vt:lpstr>'Διακόπτες Φωτισμού'!Κ20432</vt:lpstr>
      <vt:lpstr>'Διακόπτες Φωτισμού'!Κ20433</vt:lpstr>
      <vt:lpstr>'Διακόπτες Φωτισμού'!Κ20434</vt:lpstr>
      <vt:lpstr>'Διακόπτες Φωτισμού'!Κ20435</vt:lpstr>
      <vt:lpstr>'Διακόπτες Φωτισμού'!Κ20436</vt:lpstr>
      <vt:lpstr>'Διακόπτες Φωτισμού'!Κ20437</vt:lpstr>
      <vt:lpstr>'Διακόπτες Φωτισμού'!Κ20438</vt:lpstr>
      <vt:lpstr>'Διακόπτες Φωτισμού'!Κ20439</vt:lpstr>
      <vt:lpstr>'Διακόπτες Φωτισμού'!Κ20440</vt:lpstr>
      <vt:lpstr>'Διακόπτες Φωτισμού'!Κ20441</vt:lpstr>
      <vt:lpstr>'Διακόπτες Φωτισμού'!Κ20442</vt:lpstr>
      <vt:lpstr>'Διακόπτες Φωτισμού'!Κ20443</vt:lpstr>
      <vt:lpstr>'Διακόπτες Φωτισμού'!Κ20444</vt:lpstr>
      <vt:lpstr>'Διακόπτες Φωτισμού'!Κ20445</vt:lpstr>
      <vt:lpstr>'Διακόπτες Φωτισμού'!Κ20446</vt:lpstr>
      <vt:lpstr>'Διακόπτες Φωτισμού'!Κ20447</vt:lpstr>
      <vt:lpstr>'Διακόπτες Φωτισμού'!Κ20448</vt:lpstr>
      <vt:lpstr>'Διακόπτες Φωτισμού'!Κ20449</vt:lpstr>
      <vt:lpstr>'Διακόπτες Φωτισμού'!Κ20450</vt:lpstr>
      <vt:lpstr>'Διακόπτες Φωτισμού'!Κ20451</vt:lpstr>
      <vt:lpstr>'Διακόπτες Φωτισμού'!Κ20452</vt:lpstr>
      <vt:lpstr>'Διακόπτες Φωτισμού'!Κ20458</vt:lpstr>
      <vt:lpstr>'Διακόπτες Φωτισμού'!Κ20503</vt:lpstr>
      <vt:lpstr>'Διακόπτες Φωτισμού'!Κ20548</vt:lpstr>
      <vt:lpstr>'Διακόπτες Φωτισμού'!Κ20549</vt:lpstr>
      <vt:lpstr>'Διακόπτες Φωτισμού'!Κ20550</vt:lpstr>
      <vt:lpstr>'Διακόπτες Φωτισμού'!Κ20551</vt:lpstr>
      <vt:lpstr>'Διακόπτες Φωτισμού'!Κ20552</vt:lpstr>
      <vt:lpstr>'Διακόπτες Φωτισμού'!Κ20553</vt:lpstr>
      <vt:lpstr>'Διακόπτες Φωτισμού'!Κ20554</vt:lpstr>
      <vt:lpstr>'Διακόπτες Φωτισμού'!Κ20555</vt:lpstr>
      <vt:lpstr>'Διακόπτες Φωτισμού'!Κ20556</vt:lpstr>
      <vt:lpstr>'Διακόπτες Φωτισμού'!Κ20557</vt:lpstr>
      <vt:lpstr>'Διακόπτες Φωτισμού'!Κ20558</vt:lpstr>
      <vt:lpstr>'Διακόπτες Φωτισμού'!Κ20559</vt:lpstr>
      <vt:lpstr>'Διακόπτες Φωτισμού'!Κ20560</vt:lpstr>
      <vt:lpstr>'Διακόπτες Φωτισμού'!Κ20561</vt:lpstr>
      <vt:lpstr>'Διακόπτες Φωτισμού'!Κ20562</vt:lpstr>
      <vt:lpstr>'Διακόπτες Φωτισμού'!Κ20563</vt:lpstr>
      <vt:lpstr>'Διακόπτες Φωτισμού'!Κ20564</vt:lpstr>
      <vt:lpstr>'Διακόπτες Φωτισμού'!Κ20565</vt:lpstr>
      <vt:lpstr>'Διακόπτες Φωτισμού'!Κ20566</vt:lpstr>
      <vt:lpstr>'Διακόπτες Φωτισμού'!Κ20567</vt:lpstr>
      <vt:lpstr>'Διακόπτες Φωτισμού'!Κ20568</vt:lpstr>
      <vt:lpstr>'Διακόπτες Φωτισμού'!Κ20569</vt:lpstr>
      <vt:lpstr>'Διακόπτες Φωτισμού'!Κ20570</vt:lpstr>
      <vt:lpstr>'Διακόπτες Φωτισμού'!Κ20571</vt:lpstr>
      <vt:lpstr>'Διακόπτες Φωτισμού'!Κ20572</vt:lpstr>
      <vt:lpstr>'Διακόπτες Φωτισμού'!Κ20573</vt:lpstr>
      <vt:lpstr>'Διακόπτες Φωτισμού'!Κ20574</vt:lpstr>
      <vt:lpstr>'Διακόπτες Φωτισμού'!Κ20580</vt:lpstr>
      <vt:lpstr>'Διακόπτες Φωτισμού'!Κ20581</vt:lpstr>
      <vt:lpstr>'Διακόπτες Φωτισμού'!Κ20582</vt:lpstr>
      <vt:lpstr>'Διακόπτες Φωτισμού'!Κ20583</vt:lpstr>
      <vt:lpstr>'Διακόπτες Φωτισμού'!Κ20584</vt:lpstr>
      <vt:lpstr>'Διακόπτες Φωτισμού'!Κ20947</vt:lpstr>
      <vt:lpstr>'Διακόπτες Φωτισμού'!Κ20948</vt:lpstr>
      <vt:lpstr>'Διακόπτες Φωτισμού'!Κ23780</vt:lpstr>
      <vt:lpstr>'Διακόπτες Φωτισμού'!Κ23781</vt:lpstr>
      <vt:lpstr>'Βιομηχανικά υλικά ΧΤ'!Κ26521</vt:lpstr>
      <vt:lpstr>'Βιομηχανικά υλικά ΧΤ'!Κ26522</vt:lpstr>
      <vt:lpstr>'Βιομηχανικά υλικά ΧΤ'!Κ26523</vt:lpstr>
      <vt:lpstr>'Βιομηχανικά υλικά ΧΤ'!Κ26524</vt:lpstr>
      <vt:lpstr>'Βιομηχανικά υλικά ΧΤ'!Κ26525</vt:lpstr>
      <vt:lpstr>'Διακόπτες Φωτισμού'!Κ28276</vt:lpstr>
      <vt:lpstr>'Διακόπτες Φωτισμού'!Κ28277</vt:lpstr>
      <vt:lpstr>'Διακόπτες Φωτισμού'!Κ28278</vt:lpstr>
      <vt:lpstr>'Διακόπτες Φωτισμού'!Κ28279</vt:lpstr>
      <vt:lpstr>'Διακόπτες Φωτισμού'!Κ28280</vt:lpstr>
      <vt:lpstr>'Διακόπτες Φωτισμού'!Κ28281</vt:lpstr>
      <vt:lpstr>'Διακόπτες Φωτισμού'!Κ28282</vt:lpstr>
      <vt:lpstr>'Διακόπτες Φωτισμού'!Κ28283</vt:lpstr>
      <vt:lpstr>'Διακόπτες Φωτισμού'!Κ28284</vt:lpstr>
      <vt:lpstr>'Διακόπτες Φωτισμού'!Κ28285</vt:lpstr>
      <vt:lpstr>'Διακόπτες Φωτισμού'!Κ28286</vt:lpstr>
      <vt:lpstr>'Διακόπτες Φωτισμού'!Κ28287</vt:lpstr>
      <vt:lpstr>'Διακόπτες Φωτισμού'!Κ28288</vt:lpstr>
      <vt:lpstr>'Διακόπτες Φωτισμού'!Κ28289</vt:lpstr>
      <vt:lpstr>'Διακόπτες Φωτισμού'!Κ28290</vt:lpstr>
      <vt:lpstr>'Διακόπτες Φωτισμού'!Κ28291</vt:lpstr>
      <vt:lpstr>'Διακόπτες Φωτισμού'!Κ28292</vt:lpstr>
      <vt:lpstr>'Διακόπτες Φωτισμού'!Κ28293</vt:lpstr>
      <vt:lpstr>'Διακόπτες Φωτισμού'!Κ28294</vt:lpstr>
      <vt:lpstr>'Διακόπτες Φωτισμού'!Κ28295</vt:lpstr>
      <vt:lpstr>'Διακόπτες Φωτισμού'!Κ28296</vt:lpstr>
      <vt:lpstr>'Διακόπτες Φωτισμού'!Κ28297</vt:lpstr>
      <vt:lpstr>'Διακόπτες Φωτισμού'!Κ28298</vt:lpstr>
      <vt:lpstr>'Διακόπτες Φωτισμού'!Κ28299</vt:lpstr>
      <vt:lpstr>'Διακόπτες Φωτισμού'!Κ28300</vt:lpstr>
      <vt:lpstr>'Διακόπτες Φωτισμού'!Κ28304</vt:lpstr>
      <vt:lpstr>'Διακόπτες Φωτισμού'!Κ28305</vt:lpstr>
      <vt:lpstr>'Διακόπτες Φωτισμού'!Κ28306</vt:lpstr>
      <vt:lpstr>'Διακόπτες Φωτισμού'!Κ28307</vt:lpstr>
      <vt:lpstr>'Διακόπτες Φωτισμού'!Κ29710</vt:lpstr>
      <vt:lpstr>'Διακόπτες Φωτισμού'!Κ29711</vt:lpstr>
      <vt:lpstr>'Διακόπτες Φωτισμού'!Κ29712</vt:lpstr>
      <vt:lpstr>'Διακόπτες Φωτισμού'!Κ29713</vt:lpstr>
      <vt:lpstr>'Διακόπτες Φωτισμού'!Κ29714</vt:lpstr>
      <vt:lpstr>'Διακόπτες Φωτισμού'!Κ29715</vt:lpstr>
      <vt:lpstr>'Διακόπτες Φωτισμού'!Κ29716</vt:lpstr>
      <vt:lpstr>'Διακόπτες Φωτισμού'!Κ29717</vt:lpstr>
      <vt:lpstr>'Διακόπτες Φωτισμού'!Κ29720</vt:lpstr>
      <vt:lpstr>'Διακόπτες Φωτισμού'!Κ29721</vt:lpstr>
      <vt:lpstr>'Διακόπτες Φωτισμού'!Κ29722</vt:lpstr>
      <vt:lpstr>'Διακόπτες Φωτισμού'!Κ29725</vt:lpstr>
      <vt:lpstr>'Διακόπτες Φωτισμού'!Κ29726</vt:lpstr>
      <vt:lpstr>'Διακόπτες Φωτισμού'!Κ29727</vt:lpstr>
      <vt:lpstr>'Διακόπτες Φωτισμού'!Κ29728</vt:lpstr>
      <vt:lpstr>'Διακόπτες Φωτισμού'!Κ29729</vt:lpstr>
      <vt:lpstr>'Διακόπτες Φωτισμού'!Κ29730</vt:lpstr>
      <vt:lpstr>'Διακόπτες Φωτισμού'!Κ29739</vt:lpstr>
      <vt:lpstr>'Διακόπτες Φωτισμού'!Κ29740</vt:lpstr>
      <vt:lpstr>'Διακόπτες Φωτισμού'!Κ29741</vt:lpstr>
      <vt:lpstr>'Διακόπτες Φωτισμού'!Κ29742</vt:lpstr>
      <vt:lpstr>'Διακόπτες Φωτισμού'!Κ29744</vt:lpstr>
      <vt:lpstr>'Διακόπτες Φωτισμού'!Κ29745</vt:lpstr>
      <vt:lpstr>'Διακόπτες Φωτισμού'!Κ29746</vt:lpstr>
      <vt:lpstr>'Διακόπτες Φωτισμού'!Κ29747</vt:lpstr>
      <vt:lpstr>'Διακόπτες Φωτισμού'!Κ29748</vt:lpstr>
      <vt:lpstr>'Διακόπτες Φωτισμού'!Κ29749</vt:lpstr>
      <vt:lpstr>'Διακόπτες Φωτισμού'!Κ29750</vt:lpstr>
      <vt:lpstr>'Διακόπτες Φωτισμού'!Κ29751</vt:lpstr>
      <vt:lpstr>'Διακόπτες Φωτισμού'!Κ29752</vt:lpstr>
      <vt:lpstr>'Διακόπτες Φωτισμού'!Κ29753</vt:lpstr>
      <vt:lpstr>'Διακόπτες Φωτισμού'!Κ29758</vt:lpstr>
      <vt:lpstr>'Διακόπτες Φωτισμού'!Κ29759</vt:lpstr>
      <vt:lpstr>'Διακόπτες Φωτισμού'!Κ29761</vt:lpstr>
      <vt:lpstr>'Διακόπτες Φωτισμού'!Κ29762</vt:lpstr>
      <vt:lpstr>'Διακόπτες Φωτισμού'!Κ29763</vt:lpstr>
      <vt:lpstr>'Διακόπτες Φωτισμού'!Κ29764</vt:lpstr>
      <vt:lpstr>'Διακόπτες Φωτισμού'!Κ29767</vt:lpstr>
      <vt:lpstr>'Διακόπτες Φωτισμού'!Κ29769</vt:lpstr>
      <vt:lpstr>'Διακόπτες Φωτισμού'!Κ29771</vt:lpstr>
      <vt:lpstr>'Διακόπτες Φωτισμού'!Κ29772</vt:lpstr>
      <vt:lpstr>'Διακόπτες Φωτισμού'!Κ29773</vt:lpstr>
      <vt:lpstr>'Διακόπτες Φωτισμού'!Κ29955</vt:lpstr>
      <vt:lpstr>'Διακόπτες Φωτισμού'!Κ29956</vt:lpstr>
      <vt:lpstr>'Διακόπτες Φωτισμού'!Κ29957</vt:lpstr>
      <vt:lpstr>'Διακόπτες Φωτισμού'!Κ40573</vt:lpstr>
      <vt:lpstr>'Διακόπτες Φωτισμού'!Κ40574</vt:lpstr>
      <vt:lpstr>'Διακόπτες Φωτισμού'!Κ40575</vt:lpstr>
      <vt:lpstr>'Διακόπτες Φωτισμού'!Κ40577</vt:lpstr>
      <vt:lpstr>'Διακόπτες Φωτισμού'!Κ40578</vt:lpstr>
      <vt:lpstr>'Διακόπτες Φωτισμού'!Κ40579</vt:lpstr>
      <vt:lpstr>'Διακόπτες Φωτισμού'!Κ40580</vt:lpstr>
      <vt:lpstr>'Διακόπτες Φωτισμού'!Κ40581</vt:lpstr>
      <vt:lpstr>'Διακόπτες Φωτισμού'!Κ40944</vt:lpstr>
      <vt:lpstr>'Διακόπτες Φωτισμού'!Κ40945</vt:lpstr>
      <vt:lpstr>'Διακόπτες Φωτισμού'!Κ40946</vt:lpstr>
      <vt:lpstr>'Διακόπτες Φωτισμού'!Κ40947</vt:lpstr>
      <vt:lpstr>'Διακόπτες Φωτισμού'!Κ40948</vt:lpstr>
      <vt:lpstr>'Διακόπτες Φωτισμού'!Κ40949</vt:lpstr>
      <vt:lpstr>'Διακόπτες Φωτισμού'!Κ40950</vt:lpstr>
      <vt:lpstr>'Διακόπτες Φωτισμού'!Κ40951</vt:lpstr>
      <vt:lpstr>'Διακόπτες Φωτισμού'!Κ40952</vt:lpstr>
      <vt:lpstr>'Διακόπτες Φωτισμού'!Κ40953</vt:lpstr>
      <vt:lpstr>'Διακόπτες Φωτισμού'!Κ40954</vt:lpstr>
      <vt:lpstr>'Διακόπτες Φωτισμού'!Κ40955</vt:lpstr>
      <vt:lpstr>'Διακόπτες Φωτισμού'!Κ40956</vt:lpstr>
      <vt:lpstr>'Διακόπτες Φωτισμού'!Κ40958</vt:lpstr>
      <vt:lpstr>'Διακόπτες Φωτισμού'!Κ40959</vt:lpstr>
      <vt:lpstr>'Διακόπτες Φωτισμού'!Κ40960</vt:lpstr>
      <vt:lpstr>'Διακόπτες Φωτισμού'!Κ40961</vt:lpstr>
      <vt:lpstr>'Διακόπτες Φωτισμού'!Κ40962</vt:lpstr>
      <vt:lpstr>'Διακόπτες Φωτισμού'!Κ41007</vt:lpstr>
      <vt:lpstr>'Διακόπτες Φωτισμού'!Κ41008</vt:lpstr>
      <vt:lpstr>'Διακόπτες Φωτισμού'!Κ41009</vt:lpstr>
      <vt:lpstr>'Διακόπτες Φωτισμού'!Κ41010</vt:lpstr>
      <vt:lpstr>'Διακόπτες Φωτισμού'!Κ41014</vt:lpstr>
      <vt:lpstr>'Διακόπτες Φωτισμού'!Κ41016</vt:lpstr>
      <vt:lpstr>'Διακόπτες Φωτισμού'!Κ41017</vt:lpstr>
      <vt:lpstr>'Διακόπτες Φωτισμού'!Κ41018</vt:lpstr>
      <vt:lpstr>'Διακόπτες Φωτισμού'!Κ41019</vt:lpstr>
      <vt:lpstr>'Διακόπτες Φωτισμού'!Κ41020</vt:lpstr>
      <vt:lpstr>'Διακόπτες Φωτισμού'!Κ41021</vt:lpstr>
      <vt:lpstr>'Διακόπτες Φωτισμού'!Κ41022</vt:lpstr>
      <vt:lpstr>'Διακόπτες Φωτισμού'!Κ44472</vt:lpstr>
      <vt:lpstr>'Διακόπτες Φωτισμού'!Κ44473</vt:lpstr>
      <vt:lpstr>'Διακόπτες Φωτισμού'!Κ44476</vt:lpstr>
      <vt:lpstr>'Διακόπτες Φωτισμού'!Κ44477</vt:lpstr>
      <vt:lpstr>'Διακόπτες Φωτισμού'!Κ44478</vt:lpstr>
      <vt:lpstr>'Διακόπτες Φωτισμού'!Κ44479</vt:lpstr>
      <vt:lpstr>'Διακόπτες Φωτισμού'!Κ44480</vt:lpstr>
      <vt:lpstr>'Διακόπτες Φωτισμού'!Κ44481</vt:lpstr>
      <vt:lpstr>'Βιομηχανικά υλικά ΧΤ'!Κ45848</vt:lpstr>
      <vt:lpstr>'Βιομηχανικά υλικά ΧΤ'!Κ45849</vt:lpstr>
      <vt:lpstr>'Βιομηχανικά υλικά ΧΤ'!Κ45850</vt:lpstr>
      <vt:lpstr>'Βιομηχανικά υλικά ΧΤ'!Κ45851</vt:lpstr>
      <vt:lpstr>'Βιομηχανικά υλικά ΧΤ'!Κ45852</vt:lpstr>
      <vt:lpstr>'Βιομηχανικά υλικά ΧΤ'!Κ45853</vt:lpstr>
      <vt:lpstr>'Διακόπτες Φωτισμού'!Κ46281</vt:lpstr>
      <vt:lpstr>'Διακόπτες Φωτισμού'!Κ46282</vt:lpstr>
      <vt:lpstr>'Διακόπτες Φωτισμού'!Κ46283</vt:lpstr>
      <vt:lpstr>'Διακόπτες Φωτισμού'!Κ46284</vt:lpstr>
      <vt:lpstr>'Διακόπτες Φωτισμού'!Κ46285</vt:lpstr>
      <vt:lpstr>'Διακόπτες Φωτισμού'!Κ46286</vt:lpstr>
      <vt:lpstr>'Διακόπτες Φωτισμού'!Κ46287</vt:lpstr>
      <vt:lpstr>'Διακόπτες Φωτισμού'!Κ46288</vt:lpstr>
      <vt:lpstr>'Διακόπτες Φωτισμού'!Κ46289</vt:lpstr>
      <vt:lpstr>'Διακόπτες Φωτισμού'!Κ46290</vt:lpstr>
      <vt:lpstr>'Διακόπτες Φωτισμού'!Κ46291</vt:lpstr>
      <vt:lpstr>'Διακόπτες Φωτισμού'!Κ46292</vt:lpstr>
      <vt:lpstr>'Διακόπτες Φωτισμού'!Κ46293</vt:lpstr>
      <vt:lpstr>'Διακόπτες Φωτισμού'!Κ46294</vt:lpstr>
      <vt:lpstr>'Διακόπτες Φωτισμού'!Κ46295</vt:lpstr>
      <vt:lpstr>'Διακόπτες Φωτισμού'!Κ46296</vt:lpstr>
      <vt:lpstr>'Διακόπτες Φωτισμού'!Κ46302</vt:lpstr>
      <vt:lpstr>'Διακόπτες Φωτισμού'!Κ46304</vt:lpstr>
      <vt:lpstr>'Διακόπτες Φωτισμού'!Κ46305</vt:lpstr>
      <vt:lpstr>'Διακόπτες Φωτισμού'!Κ46306</vt:lpstr>
      <vt:lpstr>'Διακόπτες Φωτισμού'!Κ46307</vt:lpstr>
      <vt:lpstr>'Διακόπτες Φωτισμού'!Κ46308</vt:lpstr>
      <vt:lpstr>'Διακόπτες Φωτισμού'!Κ46309</vt:lpstr>
      <vt:lpstr>'Διακόπτες Φωτισμού'!Κ46310</vt:lpstr>
      <vt:lpstr>'Διακόπτες Φωτισμού'!Κ46311</vt:lpstr>
      <vt:lpstr>'Διακόπτες Φωτισμού'!Κ46312</vt:lpstr>
      <vt:lpstr>'Διακόπτες Φωτισμού'!Κ46336</vt:lpstr>
      <vt:lpstr>'Διακόπτες Φωτισμού'!Κ46337</vt:lpstr>
      <vt:lpstr>'Διακόπτες Φωτισμού'!Κ46349</vt:lpstr>
      <vt:lpstr>'Διακόπτες Φωτισμού'!Κ46350</vt:lpstr>
      <vt:lpstr>'Διακόπτες Φωτισμού'!Κ46351</vt:lpstr>
      <vt:lpstr>'Διακόπτες Φωτισμού'!Κ46352</vt:lpstr>
      <vt:lpstr>'Διακόπτες Φωτισμού'!Κ46353</vt:lpstr>
      <vt:lpstr>'Διακόπτες Φωτισμού'!Κ46355</vt:lpstr>
      <vt:lpstr>'Διακόπτες Φωτισμού'!Κ46356</vt:lpstr>
      <vt:lpstr>'Διακόπτες Φωτισμού'!Κ46368</vt:lpstr>
      <vt:lpstr>'Διακόπτες Φωτισμού'!Κ46369</vt:lpstr>
      <vt:lpstr>'Διακόπτες Φωτισμού'!Κ46370</vt:lpstr>
      <vt:lpstr>'Διακόπτες Φωτισμού'!Κ46372</vt:lpstr>
      <vt:lpstr>'Διακόπτες Φωτισμού'!Κ46375</vt:lpstr>
      <vt:lpstr>'Διακόπτες Φωτισμού'!Κ46376</vt:lpstr>
      <vt:lpstr>'Διακόπτες Φωτισμού'!Κ46377</vt:lpstr>
      <vt:lpstr>'Διακόπτες Φωτισμού'!Κ46380</vt:lpstr>
      <vt:lpstr>'Διακόπτες Φωτισμού'!Κ46381</vt:lpstr>
      <vt:lpstr>'Διακόπτες Φωτισμού'!Κ46406</vt:lpstr>
      <vt:lpstr>'Διακόπτες Φωτισμού'!Κ46407</vt:lpstr>
      <vt:lpstr>'Διακόπτες Φωτισμού'!Κ46408</vt:lpstr>
      <vt:lpstr>'Διακόπτες Φωτισμού'!Κ46409</vt:lpstr>
      <vt:lpstr>'Διακόπτες Φωτισμού'!Κ46410</vt:lpstr>
      <vt:lpstr>'Διακόπτες Φωτισμού'!Κ46412</vt:lpstr>
      <vt:lpstr>'Διακόπτες Φωτισμού'!Κ46413</vt:lpstr>
      <vt:lpstr>'Διακόπτες Φωτισμού'!Κ46414</vt:lpstr>
      <vt:lpstr>'Διακόπτες Φωτισμού'!Κ46415</vt:lpstr>
      <vt:lpstr>'Διακόπτες Φωτισμού'!Κ46416</vt:lpstr>
      <vt:lpstr>'Βιομηχανικά υλικά ΧΤ'!Κ46536</vt:lpstr>
      <vt:lpstr>'Διακόπτες Φωτισμού'!Κ46957</vt:lpstr>
      <vt:lpstr>'Διακόπτες Φωτισμού'!Κ46958</vt:lpstr>
      <vt:lpstr>'Διακόπτες Φωτισμού'!Κ49462</vt:lpstr>
      <vt:lpstr>'Διακόπτες Φωτισμού'!Κ49464</vt:lpstr>
      <vt:lpstr>'Διακόπτες Φωτισμού'!Κ49479</vt:lpstr>
      <vt:lpstr>'Διακόπτες Φωτισμού'!Κ49480</vt:lpstr>
      <vt:lpstr>'Διακόπτες Φωτισμού'!Κ49481</vt:lpstr>
      <vt:lpstr>'Διακόπτες Φωτισμού'!Κ49482</vt:lpstr>
      <vt:lpstr>'Διακόπτες Φωτισμού'!Κ49483</vt:lpstr>
      <vt:lpstr>'Διακόπτες Φωτισμού'!Κ49982</vt:lpstr>
      <vt:lpstr>'Διακόπτες Φωτισμού'!Κ49991</vt:lpstr>
      <vt:lpstr>'Διακόπτες Φωτισμού'!Κ49992</vt:lpstr>
      <vt:lpstr>'Διακόπτες Φωτισμού'!Κ49993</vt:lpstr>
      <vt:lpstr>'Διακόπτες Φωτισμού'!Κ49994</vt:lpstr>
      <vt:lpstr>'Διακόπτες Φωτισμού'!Κ49996</vt:lpstr>
      <vt:lpstr>Κ700638</vt:lpstr>
      <vt:lpstr>Κ700639</vt:lpstr>
      <vt:lpstr>Κ700640</vt:lpstr>
      <vt:lpstr>Κ700641</vt:lpstr>
      <vt:lpstr>Κ700642</vt:lpstr>
      <vt:lpstr>Κ700643</vt:lpstr>
      <vt:lpstr>Κ700644</vt:lpstr>
      <vt:lpstr>Κ700645</vt:lpstr>
      <vt:lpstr>Κ700646</vt:lpstr>
      <vt:lpstr>Κ700647</vt:lpstr>
      <vt:lpstr>Κ700648</vt:lpstr>
      <vt:lpstr>Κ700649</vt:lpstr>
      <vt:lpstr>Κ700650</vt:lpstr>
      <vt:lpstr>Κ700651</vt:lpstr>
      <vt:lpstr>Κ700652</vt:lpstr>
      <vt:lpstr>Κ700653</vt:lpstr>
      <vt:lpstr>Κ700654</vt:lpstr>
      <vt:lpstr>Κ700655</vt:lpstr>
      <vt:lpstr>'Διακόπτες Φωτισμού'!Κ70156</vt:lpstr>
      <vt:lpstr>'Διακόπτες Φωτισμού'!Κ70157</vt:lpstr>
      <vt:lpstr>'Διακόπτες Φωτισμού'!Κ70158</vt:lpstr>
      <vt:lpstr>'Διακόπτες Φωτισμού'!Κ70159</vt:lpstr>
      <vt:lpstr>'Διακόπτες Φωτισμού'!Κ70161</vt:lpstr>
      <vt:lpstr>Κ701825</vt:lpstr>
      <vt:lpstr>Κ701826</vt:lpstr>
      <vt:lpstr>Κ701828</vt:lpstr>
      <vt:lpstr>Κ701829</vt:lpstr>
      <vt:lpstr>'Υλικά Φ-Β Συστημάτων'!κ708518</vt:lpstr>
      <vt:lpstr>'Υλικά Φ-Β Συστημάτων'!Κ708520</vt:lpstr>
      <vt:lpstr>'Υλικά Φ-Β Συστημάτων'!Κ708521</vt:lpstr>
      <vt:lpstr>'Υλικά Φ-Β Συστημάτων'!Κ708522</vt:lpstr>
      <vt:lpstr>'Υλικά Φ-Β Συστημάτων'!Κ708523</vt:lpstr>
      <vt:lpstr>'Υλικά Φ-Β Συστημάτων'!Κ708524</vt:lpstr>
      <vt:lpstr>'Υλικά Φ-Β Συστημάτων'!Κ708525</vt:lpstr>
      <vt:lpstr>'Υλικά Φ-Β Συστημάτων'!Κ708526</vt:lpstr>
      <vt:lpstr>'Υλικά Φ-Β Συστημάτων'!Κ708527</vt:lpstr>
      <vt:lpstr>Κ710387</vt:lpstr>
      <vt:lpstr>Κ75497</vt:lpstr>
      <vt:lpstr>Κ75498</vt:lpstr>
      <vt:lpstr>Κ75499</vt:lpstr>
      <vt:lpstr>Κ75500</vt:lpstr>
      <vt:lpstr>Κ75501</vt:lpstr>
      <vt:lpstr>Κ75503</vt:lpstr>
      <vt:lpstr>Κ75504</vt:lpstr>
      <vt:lpstr>Κ75505</vt:lpstr>
      <vt:lpstr>Κ75506</vt:lpstr>
      <vt:lpstr>Κ81663</vt:lpstr>
      <vt:lpstr>Κ81664</vt:lpstr>
      <vt:lpstr>Κ81665</vt:lpstr>
      <vt:lpstr>Κ81666</vt:lpstr>
      <vt:lpstr>Κ83215</vt:lpstr>
      <vt:lpstr>Κ83472</vt:lpstr>
      <vt:lpstr>Κ83473</vt:lpstr>
      <vt:lpstr>Κ83474</vt:lpstr>
      <vt:lpstr>Κ83475</vt:lpstr>
      <vt:lpstr>Κ83476</vt:lpstr>
      <vt:lpstr>Κ83477</vt:lpstr>
      <vt:lpstr>Κ83478</vt:lpstr>
      <vt:lpstr>Κ83479</vt:lpstr>
      <vt:lpstr>Κ83480</vt:lpstr>
      <vt:lpstr>Κ83481</vt:lpstr>
      <vt:lpstr>Κ83482</vt:lpstr>
      <vt:lpstr>Κ83483</vt:lpstr>
      <vt:lpstr>Κ83484</vt:lpstr>
      <vt:lpstr>Κ83485</vt:lpstr>
      <vt:lpstr>Κ83486</vt:lpstr>
      <vt:lpstr>Κ83487</vt:lpstr>
      <vt:lpstr>Κ83488</vt:lpstr>
      <vt:lpstr>Κ83489</vt:lpstr>
      <vt:lpstr>Κ83490</vt:lpstr>
      <vt:lpstr>Κ83491</vt:lpstr>
    </vt:vector>
  </TitlesOfParts>
  <Company>ABB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EvropaliB</dc:creator>
  <cp:lastModifiedBy>Betty Evropali</cp:lastModifiedBy>
  <cp:lastPrinted>2024-11-14T08:50:16Z</cp:lastPrinted>
  <dcterms:created xsi:type="dcterms:W3CDTF">2002-07-26T09:07:51Z</dcterms:created>
  <dcterms:modified xsi:type="dcterms:W3CDTF">2024-11-14T09:47:31Z</dcterms:modified>
  <cp:contentStatus/>
</cp:coreProperties>
</file>